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uzuki\OneDrive - 独立行政法人 国立高等専門学校機構\02.いわき陸協\2023\0623-地区総体\"/>
    </mc:Choice>
  </mc:AlternateContent>
  <xr:revisionPtr revIDLastSave="0" documentId="13_ncr:1_{5F9793FC-36D2-4F9E-A3E2-312D92F3462B}" xr6:coauthVersionLast="36" xr6:coauthVersionMax="36" xr10:uidLastSave="{00000000-0000-0000-0000-000000000000}"/>
  <bookViews>
    <workbookView xWindow="32760" yWindow="32760" windowWidth="12000" windowHeight="9525" tabRatio="718" activeTab="4" xr2:uid="{00000000-000D-0000-FFFF-FFFF00000000}"/>
  </bookViews>
  <sheets>
    <sheet name="Sheet1" sheetId="12" r:id="rId1"/>
    <sheet name="学校名" sheetId="7" r:id="rId2"/>
    <sheet name="種目コード" sheetId="6" r:id="rId3"/>
    <sheet name="①選手データ" sheetId="8" r:id="rId4"/>
    <sheet name="②大会申し込みデータ（個人種目）" sheetId="1" r:id="rId5"/>
    <sheet name="③大会申し込みデータ（リレー）" sheetId="10" r:id="rId6"/>
    <sheet name="MAT" sheetId="9" r:id="rId7"/>
  </sheets>
  <definedNames>
    <definedName name="学校番号">学校名!$A$3:$B$840</definedName>
    <definedName name="種別">種目コード!$A$4:$A$8</definedName>
    <definedName name="種目">種目コード!$D$4:$D$40</definedName>
    <definedName name="種目コード">種目コード!$D$4:$E$40</definedName>
    <definedName name="選手">①選手データ!$A$2:$H$4544</definedName>
    <definedName name="大会コード">種目コード!$A$4:$B$8</definedName>
  </definedNames>
  <calcPr calcId="191029"/>
</workbook>
</file>

<file path=xl/calcChain.xml><?xml version="1.0" encoding="utf-8"?>
<calcChain xmlns="http://schemas.openxmlformats.org/spreadsheetml/2006/main">
  <c r="E740" i="8" l="1"/>
  <c r="E739" i="8"/>
  <c r="E738" i="8"/>
  <c r="E737" i="8"/>
  <c r="E736" i="8"/>
  <c r="E735" i="8"/>
  <c r="E734" i="8"/>
  <c r="E733" i="8"/>
  <c r="E732" i="8"/>
  <c r="E731" i="8"/>
  <c r="E730" i="8"/>
  <c r="E729" i="8"/>
  <c r="E728" i="8"/>
  <c r="E727" i="8"/>
  <c r="E726" i="8"/>
  <c r="E725" i="8"/>
  <c r="E724" i="8"/>
  <c r="E723" i="8"/>
  <c r="E722" i="8"/>
  <c r="E721" i="8"/>
  <c r="E720" i="8"/>
  <c r="E719" i="8"/>
  <c r="E718" i="8"/>
  <c r="E717" i="8"/>
  <c r="E716" i="8"/>
  <c r="E715" i="8"/>
  <c r="E714" i="8"/>
  <c r="E713" i="8"/>
  <c r="E712" i="8"/>
  <c r="E711" i="8"/>
  <c r="E710" i="8"/>
  <c r="E709" i="8"/>
  <c r="G740" i="8"/>
  <c r="G739" i="8"/>
  <c r="G738" i="8"/>
  <c r="G737" i="8"/>
  <c r="G736" i="8"/>
  <c r="G735" i="8"/>
  <c r="G734" i="8"/>
  <c r="G733" i="8"/>
  <c r="G732" i="8"/>
  <c r="G731" i="8"/>
  <c r="G730" i="8"/>
  <c r="G729" i="8"/>
  <c r="G728" i="8"/>
  <c r="G727" i="8"/>
  <c r="G726" i="8"/>
  <c r="G725" i="8"/>
  <c r="G724" i="8"/>
  <c r="G723" i="8"/>
  <c r="G722" i="8"/>
  <c r="G721" i="8"/>
  <c r="G720" i="8"/>
  <c r="G719" i="8"/>
  <c r="G718" i="8"/>
  <c r="G717" i="8"/>
  <c r="G716" i="8"/>
  <c r="G715" i="8"/>
  <c r="G714" i="8"/>
  <c r="G713" i="8"/>
  <c r="G712" i="8"/>
  <c r="G711" i="8"/>
  <c r="G710" i="8"/>
  <c r="G709" i="8"/>
  <c r="J13" i="10" l="1"/>
  <c r="I13" i="10"/>
  <c r="H13" i="10"/>
  <c r="G13" i="10"/>
  <c r="F13" i="10"/>
  <c r="E13" i="10"/>
  <c r="J10" i="10"/>
  <c r="I10" i="10"/>
  <c r="H10" i="10"/>
  <c r="G10" i="10"/>
  <c r="F10" i="10"/>
  <c r="E10" i="10"/>
  <c r="J7" i="10"/>
  <c r="I7" i="10"/>
  <c r="H7" i="10"/>
  <c r="G7" i="10"/>
  <c r="F7" i="10"/>
  <c r="E7" i="10"/>
  <c r="J4" i="10"/>
  <c r="I4" i="10"/>
  <c r="H4" i="10"/>
  <c r="G4" i="10"/>
  <c r="F4" i="10"/>
  <c r="E4" i="10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3" i="1"/>
  <c r="G322" i="8"/>
  <c r="G323" i="8"/>
  <c r="G324" i="8"/>
  <c r="G325" i="8"/>
  <c r="G326" i="8"/>
  <c r="G327" i="8"/>
  <c r="G328" i="8"/>
  <c r="G329" i="8"/>
  <c r="G330" i="8"/>
  <c r="G331" i="8"/>
  <c r="G332" i="8"/>
  <c r="G333" i="8"/>
  <c r="G334" i="8"/>
  <c r="G335" i="8"/>
  <c r="G336" i="8"/>
  <c r="G337" i="8"/>
  <c r="G338" i="8"/>
  <c r="G339" i="8"/>
  <c r="G340" i="8"/>
  <c r="G341" i="8"/>
  <c r="G342" i="8"/>
  <c r="G343" i="8"/>
  <c r="G344" i="8"/>
  <c r="G345" i="8"/>
  <c r="G346" i="8"/>
  <c r="G347" i="8"/>
  <c r="G348" i="8"/>
  <c r="G349" i="8"/>
  <c r="G350" i="8"/>
  <c r="G351" i="8"/>
  <c r="G352" i="8"/>
  <c r="G353" i="8"/>
  <c r="G354" i="8"/>
  <c r="G355" i="8"/>
  <c r="G356" i="8"/>
  <c r="G357" i="8"/>
  <c r="G358" i="8"/>
  <c r="G359" i="8"/>
  <c r="G360" i="8"/>
  <c r="G361" i="8"/>
  <c r="G362" i="8"/>
  <c r="G363" i="8"/>
  <c r="G364" i="8"/>
  <c r="G365" i="8"/>
  <c r="G366" i="8"/>
  <c r="G367" i="8"/>
  <c r="G368" i="8"/>
  <c r="G369" i="8"/>
  <c r="G370" i="8"/>
  <c r="G371" i="8"/>
  <c r="G372" i="8"/>
  <c r="G373" i="8"/>
  <c r="G374" i="8"/>
  <c r="G375" i="8"/>
  <c r="G376" i="8"/>
  <c r="G377" i="8"/>
  <c r="G378" i="8"/>
  <c r="G379" i="8"/>
  <c r="G380" i="8"/>
  <c r="G381" i="8"/>
  <c r="G382" i="8"/>
  <c r="G383" i="8"/>
  <c r="G384" i="8"/>
  <c r="G385" i="8"/>
  <c r="G386" i="8"/>
  <c r="G387" i="8"/>
  <c r="G388" i="8"/>
  <c r="G389" i="8"/>
  <c r="G390" i="8"/>
  <c r="G391" i="8"/>
  <c r="G392" i="8"/>
  <c r="G393" i="8"/>
  <c r="G394" i="8"/>
  <c r="G395" i="8"/>
  <c r="G396" i="8"/>
  <c r="G397" i="8"/>
  <c r="G398" i="8"/>
  <c r="G399" i="8"/>
  <c r="G400" i="8"/>
  <c r="G401" i="8"/>
  <c r="G402" i="8"/>
  <c r="G403" i="8"/>
  <c r="G404" i="8"/>
  <c r="G405" i="8"/>
  <c r="G406" i="8"/>
  <c r="G407" i="8"/>
  <c r="G408" i="8"/>
  <c r="G409" i="8"/>
  <c r="G410" i="8"/>
  <c r="G411" i="8"/>
  <c r="G412" i="8"/>
  <c r="G413" i="8"/>
  <c r="G414" i="8"/>
  <c r="G415" i="8"/>
  <c r="G416" i="8"/>
  <c r="G417" i="8"/>
  <c r="G418" i="8"/>
  <c r="G419" i="8"/>
  <c r="G420" i="8"/>
  <c r="G421" i="8"/>
  <c r="G422" i="8"/>
  <c r="G423" i="8"/>
  <c r="G424" i="8"/>
  <c r="G425" i="8"/>
  <c r="G426" i="8"/>
  <c r="G427" i="8"/>
  <c r="G428" i="8"/>
  <c r="G429" i="8"/>
  <c r="G430" i="8"/>
  <c r="G431" i="8"/>
  <c r="G432" i="8"/>
  <c r="G433" i="8"/>
  <c r="G434" i="8"/>
  <c r="G435" i="8"/>
  <c r="G436" i="8"/>
  <c r="G437" i="8"/>
  <c r="G438" i="8"/>
  <c r="G439" i="8"/>
  <c r="G440" i="8"/>
  <c r="G441" i="8"/>
  <c r="G442" i="8"/>
  <c r="G443" i="8"/>
  <c r="G444" i="8"/>
  <c r="G445" i="8"/>
  <c r="G446" i="8"/>
  <c r="G447" i="8"/>
  <c r="G448" i="8"/>
  <c r="G449" i="8"/>
  <c r="G450" i="8"/>
  <c r="G451" i="8"/>
  <c r="G452" i="8"/>
  <c r="G453" i="8"/>
  <c r="G454" i="8"/>
  <c r="G455" i="8"/>
  <c r="G456" i="8"/>
  <c r="G457" i="8"/>
  <c r="G458" i="8"/>
  <c r="G459" i="8"/>
  <c r="G460" i="8"/>
  <c r="G461" i="8"/>
  <c r="G462" i="8"/>
  <c r="G463" i="8"/>
  <c r="G464" i="8"/>
  <c r="G465" i="8"/>
  <c r="G466" i="8"/>
  <c r="G467" i="8"/>
  <c r="G468" i="8"/>
  <c r="G469" i="8"/>
  <c r="G470" i="8"/>
  <c r="G471" i="8"/>
  <c r="G472" i="8"/>
  <c r="G473" i="8"/>
  <c r="G474" i="8"/>
  <c r="G475" i="8"/>
  <c r="G476" i="8"/>
  <c r="G477" i="8"/>
  <c r="G478" i="8"/>
  <c r="G479" i="8"/>
  <c r="G480" i="8"/>
  <c r="G481" i="8"/>
  <c r="G482" i="8"/>
  <c r="G483" i="8"/>
  <c r="G484" i="8"/>
  <c r="G485" i="8"/>
  <c r="G486" i="8"/>
  <c r="G487" i="8"/>
  <c r="G488" i="8"/>
  <c r="G489" i="8"/>
  <c r="G490" i="8"/>
  <c r="G491" i="8"/>
  <c r="G492" i="8"/>
  <c r="G493" i="8"/>
  <c r="G494" i="8"/>
  <c r="G495" i="8"/>
  <c r="G496" i="8"/>
  <c r="G497" i="8"/>
  <c r="G498" i="8"/>
  <c r="G499" i="8"/>
  <c r="G500" i="8"/>
  <c r="G501" i="8"/>
  <c r="G502" i="8"/>
  <c r="G503" i="8"/>
  <c r="G504" i="8"/>
  <c r="G505" i="8"/>
  <c r="G506" i="8"/>
  <c r="G507" i="8"/>
  <c r="G508" i="8"/>
  <c r="G509" i="8"/>
  <c r="G510" i="8"/>
  <c r="G511" i="8"/>
  <c r="G512" i="8"/>
  <c r="G513" i="8"/>
  <c r="G514" i="8"/>
  <c r="G515" i="8"/>
  <c r="G516" i="8"/>
  <c r="G517" i="8"/>
  <c r="G518" i="8"/>
  <c r="G519" i="8"/>
  <c r="G520" i="8"/>
  <c r="G521" i="8"/>
  <c r="G522" i="8"/>
  <c r="G523" i="8"/>
  <c r="G524" i="8"/>
  <c r="G525" i="8"/>
  <c r="G526" i="8"/>
  <c r="G527" i="8"/>
  <c r="G528" i="8"/>
  <c r="G529" i="8"/>
  <c r="G530" i="8"/>
  <c r="G531" i="8"/>
  <c r="G532" i="8"/>
  <c r="G533" i="8"/>
  <c r="G534" i="8"/>
  <c r="G535" i="8"/>
  <c r="G536" i="8"/>
  <c r="G537" i="8"/>
  <c r="G538" i="8"/>
  <c r="G539" i="8"/>
  <c r="G540" i="8"/>
  <c r="G541" i="8"/>
  <c r="G542" i="8"/>
  <c r="G543" i="8"/>
  <c r="G544" i="8"/>
  <c r="G545" i="8"/>
  <c r="G546" i="8"/>
  <c r="G547" i="8"/>
  <c r="G548" i="8"/>
  <c r="G549" i="8"/>
  <c r="G550" i="8"/>
  <c r="G551" i="8"/>
  <c r="G552" i="8"/>
  <c r="G553" i="8"/>
  <c r="G554" i="8"/>
  <c r="G555" i="8"/>
  <c r="G556" i="8"/>
  <c r="G557" i="8"/>
  <c r="G558" i="8"/>
  <c r="G559" i="8"/>
  <c r="G560" i="8"/>
  <c r="G561" i="8"/>
  <c r="G562" i="8"/>
  <c r="G563" i="8"/>
  <c r="G564" i="8"/>
  <c r="G565" i="8"/>
  <c r="G566" i="8"/>
  <c r="G567" i="8"/>
  <c r="G568" i="8"/>
  <c r="G569" i="8"/>
  <c r="G570" i="8"/>
  <c r="G571" i="8"/>
  <c r="G572" i="8"/>
  <c r="G573" i="8"/>
  <c r="G574" i="8"/>
  <c r="G575" i="8"/>
  <c r="G576" i="8"/>
  <c r="G577" i="8"/>
  <c r="G578" i="8"/>
  <c r="G579" i="8"/>
  <c r="G580" i="8"/>
  <c r="G581" i="8"/>
  <c r="G582" i="8"/>
  <c r="G583" i="8"/>
  <c r="G584" i="8"/>
  <c r="G585" i="8"/>
  <c r="G586" i="8"/>
  <c r="G587" i="8"/>
  <c r="G588" i="8"/>
  <c r="G589" i="8"/>
  <c r="G590" i="8"/>
  <c r="G591" i="8"/>
  <c r="G592" i="8"/>
  <c r="G593" i="8"/>
  <c r="G594" i="8"/>
  <c r="G595" i="8"/>
  <c r="G596" i="8"/>
  <c r="G597" i="8"/>
  <c r="G598" i="8"/>
  <c r="G599" i="8"/>
  <c r="G600" i="8"/>
  <c r="G601" i="8"/>
  <c r="G602" i="8"/>
  <c r="G603" i="8"/>
  <c r="G604" i="8"/>
  <c r="G605" i="8"/>
  <c r="G606" i="8"/>
  <c r="G607" i="8"/>
  <c r="G608" i="8"/>
  <c r="G609" i="8"/>
  <c r="G610" i="8"/>
  <c r="G611" i="8"/>
  <c r="G612" i="8"/>
  <c r="G613" i="8"/>
  <c r="G614" i="8"/>
  <c r="G615" i="8"/>
  <c r="G616" i="8"/>
  <c r="G617" i="8"/>
  <c r="G618" i="8"/>
  <c r="G619" i="8"/>
  <c r="G620" i="8"/>
  <c r="G621" i="8"/>
  <c r="G622" i="8"/>
  <c r="G623" i="8"/>
  <c r="G624" i="8"/>
  <c r="G625" i="8"/>
  <c r="G626" i="8"/>
  <c r="G627" i="8"/>
  <c r="G628" i="8"/>
  <c r="G629" i="8"/>
  <c r="G630" i="8"/>
  <c r="G631" i="8"/>
  <c r="G632" i="8"/>
  <c r="G633" i="8"/>
  <c r="G634" i="8"/>
  <c r="G635" i="8"/>
  <c r="G636" i="8"/>
  <c r="G637" i="8"/>
  <c r="G638" i="8"/>
  <c r="G639" i="8"/>
  <c r="G640" i="8"/>
  <c r="G641" i="8"/>
  <c r="G642" i="8"/>
  <c r="G643" i="8"/>
  <c r="G644" i="8"/>
  <c r="G645" i="8"/>
  <c r="G646" i="8"/>
  <c r="G647" i="8"/>
  <c r="G648" i="8"/>
  <c r="G649" i="8"/>
  <c r="G650" i="8"/>
  <c r="G651" i="8"/>
  <c r="G652" i="8"/>
  <c r="G653" i="8"/>
  <c r="G654" i="8"/>
  <c r="G655" i="8"/>
  <c r="G656" i="8"/>
  <c r="G657" i="8"/>
  <c r="G658" i="8"/>
  <c r="G659" i="8"/>
  <c r="G660" i="8"/>
  <c r="G661" i="8"/>
  <c r="G662" i="8"/>
  <c r="G663" i="8"/>
  <c r="G664" i="8"/>
  <c r="G665" i="8"/>
  <c r="G666" i="8"/>
  <c r="G667" i="8"/>
  <c r="G668" i="8"/>
  <c r="G669" i="8"/>
  <c r="G670" i="8"/>
  <c r="G671" i="8"/>
  <c r="G672" i="8"/>
  <c r="G673" i="8"/>
  <c r="G674" i="8"/>
  <c r="G675" i="8"/>
  <c r="G676" i="8"/>
  <c r="G677" i="8"/>
  <c r="G678" i="8"/>
  <c r="G679" i="8"/>
  <c r="G680" i="8"/>
  <c r="G681" i="8"/>
  <c r="G682" i="8"/>
  <c r="G683" i="8"/>
  <c r="G684" i="8"/>
  <c r="G685" i="8"/>
  <c r="G686" i="8"/>
  <c r="G687" i="8"/>
  <c r="G688" i="8"/>
  <c r="G689" i="8"/>
  <c r="G690" i="8"/>
  <c r="G691" i="8"/>
  <c r="G692" i="8"/>
  <c r="G693" i="8"/>
  <c r="G694" i="8"/>
  <c r="G695" i="8"/>
  <c r="G696" i="8"/>
  <c r="G697" i="8"/>
  <c r="G698" i="8"/>
  <c r="G699" i="8"/>
  <c r="G700" i="8"/>
  <c r="G701" i="8"/>
  <c r="G702" i="8"/>
  <c r="G703" i="8"/>
  <c r="G704" i="8"/>
  <c r="G705" i="8"/>
  <c r="G706" i="8"/>
  <c r="G707" i="8"/>
  <c r="G708" i="8"/>
  <c r="G274" i="8" l="1"/>
  <c r="G275" i="8"/>
  <c r="G276" i="8"/>
  <c r="G277" i="8"/>
  <c r="G278" i="8"/>
  <c r="G279" i="8"/>
  <c r="G280" i="8"/>
  <c r="G281" i="8"/>
  <c r="G282" i="8"/>
  <c r="G283" i="8"/>
  <c r="G284" i="8"/>
  <c r="G285" i="8"/>
  <c r="G286" i="8"/>
  <c r="G287" i="8"/>
  <c r="G288" i="8"/>
  <c r="G289" i="8"/>
  <c r="G290" i="8"/>
  <c r="G291" i="8"/>
  <c r="G292" i="8"/>
  <c r="G293" i="8"/>
  <c r="G294" i="8"/>
  <c r="G295" i="8"/>
  <c r="G296" i="8"/>
  <c r="G297" i="8"/>
  <c r="G298" i="8"/>
  <c r="G299" i="8"/>
  <c r="G300" i="8"/>
  <c r="G301" i="8"/>
  <c r="G302" i="8"/>
  <c r="G303" i="8"/>
  <c r="G304" i="8"/>
  <c r="G305" i="8"/>
  <c r="G306" i="8"/>
  <c r="G307" i="8"/>
  <c r="G308" i="8"/>
  <c r="G309" i="8"/>
  <c r="G310" i="8"/>
  <c r="G311" i="8"/>
  <c r="G312" i="8"/>
  <c r="G313" i="8"/>
  <c r="G314" i="8"/>
  <c r="G315" i="8"/>
  <c r="G316" i="8"/>
  <c r="G317" i="8"/>
  <c r="G318" i="8"/>
  <c r="G319" i="8"/>
  <c r="G320" i="8"/>
  <c r="G321" i="8"/>
  <c r="G3" i="8" l="1"/>
  <c r="G4" i="8"/>
  <c r="G5" i="8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54" i="8"/>
  <c r="G55" i="8"/>
  <c r="G56" i="8"/>
  <c r="G57" i="8"/>
  <c r="G58" i="8"/>
  <c r="G59" i="8"/>
  <c r="G60" i="8"/>
  <c r="G61" i="8"/>
  <c r="G62" i="8"/>
  <c r="G63" i="8"/>
  <c r="G64" i="8"/>
  <c r="G65" i="8"/>
  <c r="G66" i="8"/>
  <c r="G67" i="8"/>
  <c r="G68" i="8"/>
  <c r="G69" i="8"/>
  <c r="G70" i="8"/>
  <c r="G71" i="8"/>
  <c r="G72" i="8"/>
  <c r="G73" i="8"/>
  <c r="G74" i="8"/>
  <c r="G75" i="8"/>
  <c r="G76" i="8"/>
  <c r="G77" i="8"/>
  <c r="G78" i="8"/>
  <c r="G79" i="8"/>
  <c r="G80" i="8"/>
  <c r="G81" i="8"/>
  <c r="G82" i="8"/>
  <c r="G83" i="8"/>
  <c r="G84" i="8"/>
  <c r="G85" i="8"/>
  <c r="G86" i="8"/>
  <c r="G87" i="8"/>
  <c r="G88" i="8"/>
  <c r="G89" i="8"/>
  <c r="G90" i="8"/>
  <c r="G91" i="8"/>
  <c r="G92" i="8"/>
  <c r="G93" i="8"/>
  <c r="G94" i="8"/>
  <c r="G95" i="8"/>
  <c r="G96" i="8"/>
  <c r="G97" i="8"/>
  <c r="G98" i="8"/>
  <c r="G99" i="8"/>
  <c r="G100" i="8"/>
  <c r="G101" i="8"/>
  <c r="G102" i="8"/>
  <c r="G103" i="8"/>
  <c r="G104" i="8"/>
  <c r="G105" i="8"/>
  <c r="G106" i="8"/>
  <c r="G107" i="8"/>
  <c r="G108" i="8"/>
  <c r="G109" i="8"/>
  <c r="G110" i="8"/>
  <c r="G111" i="8"/>
  <c r="G112" i="8"/>
  <c r="G113" i="8"/>
  <c r="G114" i="8"/>
  <c r="G115" i="8"/>
  <c r="G116" i="8"/>
  <c r="G117" i="8"/>
  <c r="G118" i="8"/>
  <c r="G119" i="8"/>
  <c r="G120" i="8"/>
  <c r="G121" i="8"/>
  <c r="G122" i="8"/>
  <c r="G123" i="8"/>
  <c r="G124" i="8"/>
  <c r="G125" i="8"/>
  <c r="G126" i="8"/>
  <c r="G127" i="8"/>
  <c r="G128" i="8"/>
  <c r="G129" i="8"/>
  <c r="G130" i="8"/>
  <c r="G131" i="8"/>
  <c r="G132" i="8"/>
  <c r="G133" i="8"/>
  <c r="G134" i="8"/>
  <c r="G135" i="8"/>
  <c r="G136" i="8"/>
  <c r="G137" i="8"/>
  <c r="G138" i="8"/>
  <c r="G139" i="8"/>
  <c r="G140" i="8"/>
  <c r="G141" i="8"/>
  <c r="G142" i="8"/>
  <c r="G143" i="8"/>
  <c r="G144" i="8"/>
  <c r="G145" i="8"/>
  <c r="G146" i="8"/>
  <c r="G147" i="8"/>
  <c r="G148" i="8"/>
  <c r="G149" i="8"/>
  <c r="G150" i="8"/>
  <c r="G151" i="8"/>
  <c r="G152" i="8"/>
  <c r="G153" i="8"/>
  <c r="G154" i="8"/>
  <c r="G155" i="8"/>
  <c r="G156" i="8"/>
  <c r="G157" i="8"/>
  <c r="G158" i="8"/>
  <c r="G159" i="8"/>
  <c r="G160" i="8"/>
  <c r="G161" i="8"/>
  <c r="G162" i="8"/>
  <c r="G163" i="8"/>
  <c r="G164" i="8"/>
  <c r="G165" i="8"/>
  <c r="G166" i="8"/>
  <c r="G167" i="8"/>
  <c r="G168" i="8"/>
  <c r="G169" i="8"/>
  <c r="G170" i="8"/>
  <c r="G171" i="8"/>
  <c r="G172" i="8"/>
  <c r="G173" i="8"/>
  <c r="G174" i="8"/>
  <c r="G175" i="8"/>
  <c r="G176" i="8"/>
  <c r="G177" i="8"/>
  <c r="G178" i="8"/>
  <c r="G179" i="8"/>
  <c r="G180" i="8"/>
  <c r="G181" i="8"/>
  <c r="G182" i="8"/>
  <c r="G183" i="8"/>
  <c r="G184" i="8"/>
  <c r="G185" i="8"/>
  <c r="G186" i="8"/>
  <c r="G187" i="8"/>
  <c r="G188" i="8"/>
  <c r="G189" i="8"/>
  <c r="G190" i="8"/>
  <c r="G191" i="8"/>
  <c r="G192" i="8"/>
  <c r="G193" i="8"/>
  <c r="G194" i="8"/>
  <c r="G195" i="8"/>
  <c r="G196" i="8"/>
  <c r="G197" i="8"/>
  <c r="G198" i="8"/>
  <c r="G199" i="8"/>
  <c r="G200" i="8"/>
  <c r="G201" i="8"/>
  <c r="G202" i="8"/>
  <c r="G203" i="8"/>
  <c r="G204" i="8"/>
  <c r="G205" i="8"/>
  <c r="G206" i="8"/>
  <c r="G207" i="8"/>
  <c r="G208" i="8"/>
  <c r="G209" i="8"/>
  <c r="G210" i="8"/>
  <c r="G211" i="8"/>
  <c r="G212" i="8"/>
  <c r="G213" i="8"/>
  <c r="G214" i="8"/>
  <c r="G215" i="8"/>
  <c r="G216" i="8"/>
  <c r="G217" i="8"/>
  <c r="G218" i="8"/>
  <c r="G219" i="8"/>
  <c r="G220" i="8"/>
  <c r="G221" i="8"/>
  <c r="G222" i="8"/>
  <c r="G223" i="8"/>
  <c r="G224" i="8"/>
  <c r="G225" i="8"/>
  <c r="G226" i="8"/>
  <c r="G227" i="8"/>
  <c r="G228" i="8"/>
  <c r="G229" i="8"/>
  <c r="G230" i="8"/>
  <c r="G231" i="8"/>
  <c r="G232" i="8"/>
  <c r="G233" i="8"/>
  <c r="G234" i="8"/>
  <c r="G235" i="8"/>
  <c r="G236" i="8"/>
  <c r="G237" i="8"/>
  <c r="G238" i="8"/>
  <c r="G239" i="8"/>
  <c r="G240" i="8"/>
  <c r="G241" i="8"/>
  <c r="G242" i="8"/>
  <c r="G243" i="8"/>
  <c r="G244" i="8"/>
  <c r="G245" i="8"/>
  <c r="G246" i="8"/>
  <c r="G247" i="8"/>
  <c r="G248" i="8"/>
  <c r="G249" i="8"/>
  <c r="G250" i="8"/>
  <c r="G251" i="8"/>
  <c r="G252" i="8"/>
  <c r="G253" i="8"/>
  <c r="G254" i="8"/>
  <c r="G255" i="8"/>
  <c r="G256" i="8"/>
  <c r="G257" i="8"/>
  <c r="G258" i="8"/>
  <c r="G259" i="8"/>
  <c r="G260" i="8"/>
  <c r="G261" i="8"/>
  <c r="G262" i="8"/>
  <c r="G263" i="8"/>
  <c r="G264" i="8"/>
  <c r="G265" i="8"/>
  <c r="G266" i="8"/>
  <c r="G267" i="8"/>
  <c r="G268" i="8"/>
  <c r="G269" i="8"/>
  <c r="G270" i="8"/>
  <c r="G271" i="8"/>
  <c r="G272" i="8"/>
  <c r="G273" i="8"/>
  <c r="G2" i="8"/>
  <c r="D6" i="1" l="1"/>
  <c r="D5" i="9" s="1"/>
  <c r="D7" i="9"/>
  <c r="D8" i="9"/>
  <c r="D9" i="9"/>
  <c r="D10" i="9"/>
  <c r="D11" i="9"/>
  <c r="D16" i="9"/>
  <c r="D17" i="9"/>
  <c r="D18" i="9"/>
  <c r="D19" i="9"/>
  <c r="D24" i="9"/>
  <c r="D25" i="9"/>
  <c r="D26" i="9"/>
  <c r="D27" i="9"/>
  <c r="D31" i="9"/>
  <c r="D32" i="9"/>
  <c r="D33" i="9"/>
  <c r="D34" i="9"/>
  <c r="D35" i="9"/>
  <c r="D36" i="9"/>
  <c r="D37" i="9"/>
  <c r="D38" i="9"/>
  <c r="D39" i="9"/>
  <c r="D40" i="9"/>
  <c r="D41" i="9"/>
  <c r="D42" i="9"/>
  <c r="D43" i="9"/>
  <c r="D44" i="9"/>
  <c r="D45" i="9"/>
  <c r="D46" i="9"/>
  <c r="D47" i="9"/>
  <c r="D48" i="9"/>
  <c r="D49" i="9"/>
  <c r="D50" i="9"/>
  <c r="D51" i="9"/>
  <c r="D52" i="9"/>
  <c r="D53" i="9"/>
  <c r="D54" i="9"/>
  <c r="D55" i="9"/>
  <c r="D56" i="9"/>
  <c r="D57" i="9"/>
  <c r="D58" i="9"/>
  <c r="D59" i="9"/>
  <c r="D60" i="9"/>
  <c r="D61" i="9"/>
  <c r="D62" i="9"/>
  <c r="D63" i="9"/>
  <c r="D64" i="9"/>
  <c r="D65" i="9"/>
  <c r="D66" i="9"/>
  <c r="D67" i="9"/>
  <c r="D68" i="9"/>
  <c r="D69" i="9"/>
  <c r="D70" i="9"/>
  <c r="D71" i="9"/>
  <c r="D72" i="9"/>
  <c r="D73" i="9"/>
  <c r="D74" i="9"/>
  <c r="D75" i="9"/>
  <c r="D76" i="9"/>
  <c r="D77" i="9"/>
  <c r="D78" i="9"/>
  <c r="D79" i="9"/>
  <c r="D80" i="9"/>
  <c r="D81" i="9"/>
  <c r="D82" i="9"/>
  <c r="D83" i="9"/>
  <c r="D84" i="9"/>
  <c r="D85" i="9"/>
  <c r="D86" i="9"/>
  <c r="D87" i="9"/>
  <c r="D88" i="9"/>
  <c r="D89" i="9"/>
  <c r="D90" i="9"/>
  <c r="D91" i="9"/>
  <c r="D92" i="9"/>
  <c r="D93" i="9"/>
  <c r="D94" i="9"/>
  <c r="D95" i="9"/>
  <c r="D96" i="9"/>
  <c r="D97" i="9"/>
  <c r="D98" i="9"/>
  <c r="D99" i="9"/>
  <c r="D100" i="9"/>
  <c r="D101" i="9"/>
  <c r="D102" i="9"/>
  <c r="D103" i="9"/>
  <c r="D104" i="9"/>
  <c r="D105" i="9"/>
  <c r="D106" i="9"/>
  <c r="D107" i="9"/>
  <c r="D108" i="9"/>
  <c r="D109" i="9"/>
  <c r="D110" i="9"/>
  <c r="D111" i="9"/>
  <c r="D112" i="9"/>
  <c r="D113" i="9"/>
  <c r="D114" i="9"/>
  <c r="D115" i="9"/>
  <c r="D116" i="9"/>
  <c r="D117" i="9"/>
  <c r="D118" i="9"/>
  <c r="D119" i="9"/>
  <c r="D11" i="1"/>
  <c r="D4" i="1"/>
  <c r="D3" i="9" s="1"/>
  <c r="D5" i="1"/>
  <c r="D4" i="9" s="1"/>
  <c r="D7" i="1"/>
  <c r="D6" i="9"/>
  <c r="D8" i="1"/>
  <c r="D9" i="1"/>
  <c r="D10" i="1"/>
  <c r="D12" i="1"/>
  <c r="D13" i="1"/>
  <c r="D12" i="9"/>
  <c r="D14" i="1"/>
  <c r="D13" i="9"/>
  <c r="D15" i="1"/>
  <c r="D14" i="9"/>
  <c r="D16" i="1"/>
  <c r="D15" i="9"/>
  <c r="D17" i="1"/>
  <c r="D18" i="1"/>
  <c r="D19" i="1"/>
  <c r="D20" i="1"/>
  <c r="D21" i="1"/>
  <c r="D20" i="9"/>
  <c r="D22" i="1"/>
  <c r="D21" i="9"/>
  <c r="D23" i="1"/>
  <c r="D22" i="9"/>
  <c r="D24" i="1"/>
  <c r="D23" i="9"/>
  <c r="D25" i="1"/>
  <c r="D26" i="1"/>
  <c r="D27" i="1"/>
  <c r="D28" i="1"/>
  <c r="D29" i="1"/>
  <c r="D28" i="9"/>
  <c r="D30" i="1"/>
  <c r="D29" i="9"/>
  <c r="D31" i="1"/>
  <c r="D30" i="9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3" i="1"/>
  <c r="D2" i="9" s="1"/>
  <c r="G6" i="1"/>
  <c r="G5" i="9" s="1"/>
  <c r="G5" i="1"/>
  <c r="G4" i="9" s="1"/>
  <c r="A28" i="9"/>
  <c r="A27" i="9"/>
  <c r="A26" i="9"/>
  <c r="A25" i="9"/>
  <c r="A24" i="9"/>
  <c r="A18" i="9"/>
  <c r="A17" i="9"/>
  <c r="A16" i="9"/>
  <c r="A10" i="9"/>
  <c r="A9" i="9"/>
  <c r="A8" i="9"/>
  <c r="A4" i="9"/>
  <c r="A3" i="9"/>
  <c r="A2" i="9"/>
  <c r="E4" i="1"/>
  <c r="E3" i="9" s="1"/>
  <c r="C13" i="10"/>
  <c r="B13" i="10" s="1"/>
  <c r="C10" i="10"/>
  <c r="B10" i="10" s="1"/>
  <c r="C7" i="10"/>
  <c r="B7" i="10" s="1"/>
  <c r="C4" i="10"/>
  <c r="B4" i="10" s="1"/>
  <c r="F3" i="9"/>
  <c r="H3" i="9"/>
  <c r="F4" i="9"/>
  <c r="H4" i="9"/>
  <c r="I4" i="9"/>
  <c r="A5" i="9"/>
  <c r="F5" i="9"/>
  <c r="H5" i="9"/>
  <c r="I5" i="9"/>
  <c r="A6" i="9"/>
  <c r="F6" i="9"/>
  <c r="H6" i="9"/>
  <c r="I6" i="9"/>
  <c r="A7" i="9"/>
  <c r="F7" i="9"/>
  <c r="H7" i="9"/>
  <c r="I7" i="9"/>
  <c r="C8" i="9"/>
  <c r="E8" i="9"/>
  <c r="F8" i="9"/>
  <c r="H8" i="9"/>
  <c r="I8" i="9"/>
  <c r="C9" i="9"/>
  <c r="E9" i="9"/>
  <c r="F9" i="9"/>
  <c r="H9" i="9"/>
  <c r="I9" i="9"/>
  <c r="F10" i="9"/>
  <c r="H10" i="9"/>
  <c r="I10" i="9"/>
  <c r="A11" i="9"/>
  <c r="B11" i="9"/>
  <c r="F11" i="9"/>
  <c r="H11" i="9"/>
  <c r="I11" i="9"/>
  <c r="A12" i="9"/>
  <c r="B12" i="9"/>
  <c r="C12" i="9"/>
  <c r="F12" i="9"/>
  <c r="H12" i="9"/>
  <c r="I12" i="9"/>
  <c r="A13" i="9"/>
  <c r="F13" i="9"/>
  <c r="H13" i="9"/>
  <c r="I13" i="9"/>
  <c r="A14" i="9"/>
  <c r="F14" i="9"/>
  <c r="H14" i="9"/>
  <c r="I14" i="9"/>
  <c r="A15" i="9"/>
  <c r="F15" i="9"/>
  <c r="H15" i="9"/>
  <c r="I15" i="9"/>
  <c r="C16" i="9"/>
  <c r="E16" i="9"/>
  <c r="F16" i="9"/>
  <c r="H16" i="9"/>
  <c r="I16" i="9"/>
  <c r="E17" i="9"/>
  <c r="F17" i="9"/>
  <c r="H17" i="9"/>
  <c r="I17" i="9"/>
  <c r="B18" i="9"/>
  <c r="F18" i="9"/>
  <c r="H18" i="9"/>
  <c r="I18" i="9"/>
  <c r="A19" i="9"/>
  <c r="B19" i="9"/>
  <c r="F19" i="9"/>
  <c r="H19" i="9"/>
  <c r="I19" i="9"/>
  <c r="A20" i="9"/>
  <c r="B20" i="9"/>
  <c r="F20" i="9"/>
  <c r="H20" i="9"/>
  <c r="I20" i="9"/>
  <c r="A21" i="9"/>
  <c r="F21" i="9"/>
  <c r="G21" i="9"/>
  <c r="H21" i="9"/>
  <c r="I21" i="9"/>
  <c r="A22" i="9"/>
  <c r="F22" i="9"/>
  <c r="G22" i="9"/>
  <c r="H22" i="9"/>
  <c r="I22" i="9"/>
  <c r="A23" i="9"/>
  <c r="C23" i="9"/>
  <c r="E23" i="9"/>
  <c r="F23" i="9"/>
  <c r="G23" i="9"/>
  <c r="H23" i="9"/>
  <c r="I23" i="9"/>
  <c r="C24" i="9"/>
  <c r="E24" i="9"/>
  <c r="F24" i="9"/>
  <c r="G24" i="9"/>
  <c r="H24" i="9"/>
  <c r="I24" i="9"/>
  <c r="C25" i="9"/>
  <c r="E25" i="9"/>
  <c r="F25" i="9"/>
  <c r="G25" i="9"/>
  <c r="H25" i="9"/>
  <c r="I25" i="9"/>
  <c r="B26" i="9"/>
  <c r="C26" i="9"/>
  <c r="E26" i="9"/>
  <c r="F26" i="9"/>
  <c r="G26" i="9"/>
  <c r="H26" i="9"/>
  <c r="I26" i="9"/>
  <c r="B27" i="9"/>
  <c r="E27" i="9"/>
  <c r="F27" i="9"/>
  <c r="G27" i="9"/>
  <c r="H27" i="9"/>
  <c r="I27" i="9"/>
  <c r="B28" i="9"/>
  <c r="F28" i="9"/>
  <c r="G28" i="9"/>
  <c r="H28" i="9"/>
  <c r="I28" i="9"/>
  <c r="A29" i="9"/>
  <c r="F29" i="9"/>
  <c r="G29" i="9"/>
  <c r="H29" i="9"/>
  <c r="I29" i="9"/>
  <c r="A30" i="9"/>
  <c r="F30" i="9"/>
  <c r="G30" i="9"/>
  <c r="H30" i="9"/>
  <c r="I30" i="9"/>
  <c r="A31" i="9"/>
  <c r="B31" i="9"/>
  <c r="C31" i="9"/>
  <c r="E31" i="9"/>
  <c r="F31" i="9"/>
  <c r="G31" i="9"/>
  <c r="H31" i="9"/>
  <c r="I31" i="9"/>
  <c r="A32" i="9"/>
  <c r="B32" i="9"/>
  <c r="C32" i="9"/>
  <c r="E32" i="9"/>
  <c r="F32" i="9"/>
  <c r="G32" i="9"/>
  <c r="H32" i="9"/>
  <c r="I32" i="9"/>
  <c r="A33" i="9"/>
  <c r="B33" i="9"/>
  <c r="C33" i="9"/>
  <c r="E33" i="9"/>
  <c r="F33" i="9"/>
  <c r="G33" i="9"/>
  <c r="H33" i="9"/>
  <c r="I33" i="9"/>
  <c r="A34" i="9"/>
  <c r="B34" i="9"/>
  <c r="C34" i="9"/>
  <c r="E34" i="9"/>
  <c r="F34" i="9"/>
  <c r="G34" i="9"/>
  <c r="H34" i="9"/>
  <c r="I34" i="9"/>
  <c r="A35" i="9"/>
  <c r="B35" i="9"/>
  <c r="C35" i="9"/>
  <c r="E35" i="9"/>
  <c r="F35" i="9"/>
  <c r="G35" i="9"/>
  <c r="H35" i="9"/>
  <c r="I35" i="9"/>
  <c r="A36" i="9"/>
  <c r="B36" i="9"/>
  <c r="C36" i="9"/>
  <c r="E36" i="9"/>
  <c r="F36" i="9"/>
  <c r="G36" i="9"/>
  <c r="H36" i="9"/>
  <c r="I36" i="9"/>
  <c r="A37" i="9"/>
  <c r="B37" i="9"/>
  <c r="C37" i="9"/>
  <c r="E37" i="9"/>
  <c r="F37" i="9"/>
  <c r="G37" i="9"/>
  <c r="H37" i="9"/>
  <c r="I37" i="9"/>
  <c r="A38" i="9"/>
  <c r="B38" i="9"/>
  <c r="C38" i="9"/>
  <c r="E38" i="9"/>
  <c r="F38" i="9"/>
  <c r="G38" i="9"/>
  <c r="H38" i="9"/>
  <c r="I38" i="9"/>
  <c r="A39" i="9"/>
  <c r="B39" i="9"/>
  <c r="C39" i="9"/>
  <c r="E39" i="9"/>
  <c r="F39" i="9"/>
  <c r="G39" i="9"/>
  <c r="H39" i="9"/>
  <c r="I39" i="9"/>
  <c r="A40" i="9"/>
  <c r="B40" i="9"/>
  <c r="C40" i="9"/>
  <c r="E40" i="9"/>
  <c r="F40" i="9"/>
  <c r="G40" i="9"/>
  <c r="H40" i="9"/>
  <c r="I40" i="9"/>
  <c r="A41" i="9"/>
  <c r="B41" i="9"/>
  <c r="C41" i="9"/>
  <c r="E41" i="9"/>
  <c r="F41" i="9"/>
  <c r="G41" i="9"/>
  <c r="H41" i="9"/>
  <c r="I41" i="9"/>
  <c r="A42" i="9"/>
  <c r="B42" i="9"/>
  <c r="C42" i="9"/>
  <c r="E42" i="9"/>
  <c r="F42" i="9"/>
  <c r="G42" i="9"/>
  <c r="H42" i="9"/>
  <c r="I42" i="9"/>
  <c r="A43" i="9"/>
  <c r="B43" i="9"/>
  <c r="C43" i="9"/>
  <c r="E43" i="9"/>
  <c r="F43" i="9"/>
  <c r="G43" i="9"/>
  <c r="H43" i="9"/>
  <c r="I43" i="9"/>
  <c r="A44" i="9"/>
  <c r="B44" i="9"/>
  <c r="C44" i="9"/>
  <c r="E44" i="9"/>
  <c r="F44" i="9"/>
  <c r="G44" i="9"/>
  <c r="H44" i="9"/>
  <c r="I44" i="9"/>
  <c r="A45" i="9"/>
  <c r="B45" i="9"/>
  <c r="C45" i="9"/>
  <c r="E45" i="9"/>
  <c r="F45" i="9"/>
  <c r="G45" i="9"/>
  <c r="H45" i="9"/>
  <c r="I45" i="9"/>
  <c r="A46" i="9"/>
  <c r="B46" i="9"/>
  <c r="C46" i="9"/>
  <c r="E46" i="9"/>
  <c r="F46" i="9"/>
  <c r="G46" i="9"/>
  <c r="H46" i="9"/>
  <c r="I46" i="9"/>
  <c r="A47" i="9"/>
  <c r="B47" i="9"/>
  <c r="C47" i="9"/>
  <c r="E47" i="9"/>
  <c r="F47" i="9"/>
  <c r="G47" i="9"/>
  <c r="H47" i="9"/>
  <c r="I47" i="9"/>
  <c r="A48" i="9"/>
  <c r="B48" i="9"/>
  <c r="C48" i="9"/>
  <c r="E48" i="9"/>
  <c r="F48" i="9"/>
  <c r="G48" i="9"/>
  <c r="H48" i="9"/>
  <c r="I48" i="9"/>
  <c r="A49" i="9"/>
  <c r="B49" i="9"/>
  <c r="C49" i="9"/>
  <c r="E49" i="9"/>
  <c r="F49" i="9"/>
  <c r="G49" i="9"/>
  <c r="H49" i="9"/>
  <c r="I49" i="9"/>
  <c r="A50" i="9"/>
  <c r="B50" i="9"/>
  <c r="C50" i="9"/>
  <c r="E50" i="9"/>
  <c r="F50" i="9"/>
  <c r="G50" i="9"/>
  <c r="H50" i="9"/>
  <c r="I50" i="9"/>
  <c r="A51" i="9"/>
  <c r="B51" i="9"/>
  <c r="C51" i="9"/>
  <c r="E51" i="9"/>
  <c r="F51" i="9"/>
  <c r="G51" i="9"/>
  <c r="H51" i="9"/>
  <c r="I51" i="9"/>
  <c r="A52" i="9"/>
  <c r="B52" i="9"/>
  <c r="C52" i="9"/>
  <c r="E52" i="9"/>
  <c r="F52" i="9"/>
  <c r="G52" i="9"/>
  <c r="H52" i="9"/>
  <c r="I52" i="9"/>
  <c r="A53" i="9"/>
  <c r="B53" i="9"/>
  <c r="C53" i="9"/>
  <c r="E53" i="9"/>
  <c r="F53" i="9"/>
  <c r="G53" i="9"/>
  <c r="H53" i="9"/>
  <c r="I53" i="9"/>
  <c r="A54" i="9"/>
  <c r="B54" i="9"/>
  <c r="C54" i="9"/>
  <c r="E54" i="9"/>
  <c r="F54" i="9"/>
  <c r="G54" i="9"/>
  <c r="H54" i="9"/>
  <c r="I54" i="9"/>
  <c r="A55" i="9"/>
  <c r="B55" i="9"/>
  <c r="C55" i="9"/>
  <c r="E55" i="9"/>
  <c r="F55" i="9"/>
  <c r="G55" i="9"/>
  <c r="H55" i="9"/>
  <c r="I55" i="9"/>
  <c r="A56" i="9"/>
  <c r="B56" i="9"/>
  <c r="C56" i="9"/>
  <c r="E56" i="9"/>
  <c r="F56" i="9"/>
  <c r="G56" i="9"/>
  <c r="H56" i="9"/>
  <c r="I56" i="9"/>
  <c r="A57" i="9"/>
  <c r="B57" i="9"/>
  <c r="C57" i="9"/>
  <c r="E57" i="9"/>
  <c r="F57" i="9"/>
  <c r="G57" i="9"/>
  <c r="H57" i="9"/>
  <c r="I57" i="9"/>
  <c r="A58" i="9"/>
  <c r="B58" i="9"/>
  <c r="C58" i="9"/>
  <c r="E58" i="9"/>
  <c r="F58" i="9"/>
  <c r="G58" i="9"/>
  <c r="H58" i="9"/>
  <c r="I58" i="9"/>
  <c r="A59" i="9"/>
  <c r="B59" i="9"/>
  <c r="C59" i="9"/>
  <c r="E59" i="9"/>
  <c r="F59" i="9"/>
  <c r="G59" i="9"/>
  <c r="H59" i="9"/>
  <c r="I59" i="9"/>
  <c r="A60" i="9"/>
  <c r="B60" i="9"/>
  <c r="C60" i="9"/>
  <c r="E60" i="9"/>
  <c r="F60" i="9"/>
  <c r="G60" i="9"/>
  <c r="H60" i="9"/>
  <c r="I60" i="9"/>
  <c r="A61" i="9"/>
  <c r="B61" i="9"/>
  <c r="C61" i="9"/>
  <c r="E61" i="9"/>
  <c r="F61" i="9"/>
  <c r="G61" i="9"/>
  <c r="H61" i="9"/>
  <c r="I61" i="9"/>
  <c r="A62" i="9"/>
  <c r="B62" i="9"/>
  <c r="C62" i="9"/>
  <c r="E62" i="9"/>
  <c r="F62" i="9"/>
  <c r="G62" i="9"/>
  <c r="H62" i="9"/>
  <c r="I62" i="9"/>
  <c r="A63" i="9"/>
  <c r="B63" i="9"/>
  <c r="C63" i="9"/>
  <c r="E63" i="9"/>
  <c r="F63" i="9"/>
  <c r="G63" i="9"/>
  <c r="H63" i="9"/>
  <c r="I63" i="9"/>
  <c r="A64" i="9"/>
  <c r="B64" i="9"/>
  <c r="C64" i="9"/>
  <c r="E64" i="9"/>
  <c r="F64" i="9"/>
  <c r="G64" i="9"/>
  <c r="H64" i="9"/>
  <c r="I64" i="9"/>
  <c r="A65" i="9"/>
  <c r="B65" i="9"/>
  <c r="C65" i="9"/>
  <c r="E65" i="9"/>
  <c r="F65" i="9"/>
  <c r="G65" i="9"/>
  <c r="H65" i="9"/>
  <c r="I65" i="9"/>
  <c r="A66" i="9"/>
  <c r="B66" i="9"/>
  <c r="C66" i="9"/>
  <c r="E66" i="9"/>
  <c r="F66" i="9"/>
  <c r="G66" i="9"/>
  <c r="H66" i="9"/>
  <c r="I66" i="9"/>
  <c r="A67" i="9"/>
  <c r="B67" i="9"/>
  <c r="C67" i="9"/>
  <c r="E67" i="9"/>
  <c r="F67" i="9"/>
  <c r="G67" i="9"/>
  <c r="H67" i="9"/>
  <c r="I67" i="9"/>
  <c r="A68" i="9"/>
  <c r="B68" i="9"/>
  <c r="C68" i="9"/>
  <c r="E68" i="9"/>
  <c r="F68" i="9"/>
  <c r="G68" i="9"/>
  <c r="H68" i="9"/>
  <c r="I68" i="9"/>
  <c r="A69" i="9"/>
  <c r="B69" i="9"/>
  <c r="C69" i="9"/>
  <c r="E69" i="9"/>
  <c r="F69" i="9"/>
  <c r="G69" i="9"/>
  <c r="H69" i="9"/>
  <c r="I69" i="9"/>
  <c r="A70" i="9"/>
  <c r="B70" i="9"/>
  <c r="C70" i="9"/>
  <c r="E70" i="9"/>
  <c r="F70" i="9"/>
  <c r="G70" i="9"/>
  <c r="H70" i="9"/>
  <c r="I70" i="9"/>
  <c r="A71" i="9"/>
  <c r="B71" i="9"/>
  <c r="C71" i="9"/>
  <c r="E71" i="9"/>
  <c r="F71" i="9"/>
  <c r="G71" i="9"/>
  <c r="H71" i="9"/>
  <c r="I71" i="9"/>
  <c r="A72" i="9"/>
  <c r="B72" i="9"/>
  <c r="C72" i="9"/>
  <c r="E72" i="9"/>
  <c r="F72" i="9"/>
  <c r="G72" i="9"/>
  <c r="H72" i="9"/>
  <c r="I72" i="9"/>
  <c r="A73" i="9"/>
  <c r="B73" i="9"/>
  <c r="C73" i="9"/>
  <c r="E73" i="9"/>
  <c r="F73" i="9"/>
  <c r="G73" i="9"/>
  <c r="H73" i="9"/>
  <c r="I73" i="9"/>
  <c r="A74" i="9"/>
  <c r="B74" i="9"/>
  <c r="C74" i="9"/>
  <c r="E74" i="9"/>
  <c r="F74" i="9"/>
  <c r="G74" i="9"/>
  <c r="H74" i="9"/>
  <c r="I74" i="9"/>
  <c r="A75" i="9"/>
  <c r="B75" i="9"/>
  <c r="C75" i="9"/>
  <c r="E75" i="9"/>
  <c r="F75" i="9"/>
  <c r="G75" i="9"/>
  <c r="H75" i="9"/>
  <c r="I75" i="9"/>
  <c r="A76" i="9"/>
  <c r="B76" i="9"/>
  <c r="C76" i="9"/>
  <c r="E76" i="9"/>
  <c r="F76" i="9"/>
  <c r="G76" i="9"/>
  <c r="H76" i="9"/>
  <c r="I76" i="9"/>
  <c r="A77" i="9"/>
  <c r="B77" i="9"/>
  <c r="C77" i="9"/>
  <c r="E77" i="9"/>
  <c r="F77" i="9"/>
  <c r="G77" i="9"/>
  <c r="H77" i="9"/>
  <c r="I77" i="9"/>
  <c r="A78" i="9"/>
  <c r="B78" i="9"/>
  <c r="C78" i="9"/>
  <c r="E78" i="9"/>
  <c r="F78" i="9"/>
  <c r="G78" i="9"/>
  <c r="H78" i="9"/>
  <c r="I78" i="9"/>
  <c r="A79" i="9"/>
  <c r="B79" i="9"/>
  <c r="C79" i="9"/>
  <c r="E79" i="9"/>
  <c r="F79" i="9"/>
  <c r="G79" i="9"/>
  <c r="H79" i="9"/>
  <c r="I79" i="9"/>
  <c r="A80" i="9"/>
  <c r="B80" i="9"/>
  <c r="C80" i="9"/>
  <c r="E80" i="9"/>
  <c r="F80" i="9"/>
  <c r="G80" i="9"/>
  <c r="H80" i="9"/>
  <c r="I80" i="9"/>
  <c r="A81" i="9"/>
  <c r="B81" i="9"/>
  <c r="C81" i="9"/>
  <c r="E81" i="9"/>
  <c r="F81" i="9"/>
  <c r="G81" i="9"/>
  <c r="H81" i="9"/>
  <c r="I81" i="9"/>
  <c r="A82" i="9"/>
  <c r="B82" i="9"/>
  <c r="C82" i="9"/>
  <c r="E82" i="9"/>
  <c r="F82" i="9"/>
  <c r="G82" i="9"/>
  <c r="H82" i="9"/>
  <c r="I82" i="9"/>
  <c r="A83" i="9"/>
  <c r="B83" i="9"/>
  <c r="C83" i="9"/>
  <c r="E83" i="9"/>
  <c r="F83" i="9"/>
  <c r="G83" i="9"/>
  <c r="H83" i="9"/>
  <c r="I83" i="9"/>
  <c r="A84" i="9"/>
  <c r="B84" i="9"/>
  <c r="C84" i="9"/>
  <c r="E84" i="9"/>
  <c r="F84" i="9"/>
  <c r="G84" i="9"/>
  <c r="H84" i="9"/>
  <c r="I84" i="9"/>
  <c r="A85" i="9"/>
  <c r="B85" i="9"/>
  <c r="C85" i="9"/>
  <c r="E85" i="9"/>
  <c r="F85" i="9"/>
  <c r="G85" i="9"/>
  <c r="H85" i="9"/>
  <c r="I85" i="9"/>
  <c r="A86" i="9"/>
  <c r="B86" i="9"/>
  <c r="C86" i="9"/>
  <c r="E86" i="9"/>
  <c r="F86" i="9"/>
  <c r="G86" i="9"/>
  <c r="H86" i="9"/>
  <c r="I86" i="9"/>
  <c r="A87" i="9"/>
  <c r="B87" i="9"/>
  <c r="C87" i="9"/>
  <c r="E87" i="9"/>
  <c r="F87" i="9"/>
  <c r="G87" i="9"/>
  <c r="H87" i="9"/>
  <c r="I87" i="9"/>
  <c r="A88" i="9"/>
  <c r="B88" i="9"/>
  <c r="C88" i="9"/>
  <c r="E88" i="9"/>
  <c r="F88" i="9"/>
  <c r="G88" i="9"/>
  <c r="H88" i="9"/>
  <c r="I88" i="9"/>
  <c r="A89" i="9"/>
  <c r="B89" i="9"/>
  <c r="C89" i="9"/>
  <c r="E89" i="9"/>
  <c r="F89" i="9"/>
  <c r="G89" i="9"/>
  <c r="H89" i="9"/>
  <c r="I89" i="9"/>
  <c r="A90" i="9"/>
  <c r="B90" i="9"/>
  <c r="C90" i="9"/>
  <c r="E90" i="9"/>
  <c r="F90" i="9"/>
  <c r="G90" i="9"/>
  <c r="H90" i="9"/>
  <c r="I90" i="9"/>
  <c r="A91" i="9"/>
  <c r="B91" i="9"/>
  <c r="C91" i="9"/>
  <c r="E91" i="9"/>
  <c r="F91" i="9"/>
  <c r="G91" i="9"/>
  <c r="H91" i="9"/>
  <c r="I91" i="9"/>
  <c r="A92" i="9"/>
  <c r="B92" i="9"/>
  <c r="C92" i="9"/>
  <c r="E92" i="9"/>
  <c r="F92" i="9"/>
  <c r="G92" i="9"/>
  <c r="H92" i="9"/>
  <c r="I92" i="9"/>
  <c r="A93" i="9"/>
  <c r="B93" i="9"/>
  <c r="C93" i="9"/>
  <c r="E93" i="9"/>
  <c r="F93" i="9"/>
  <c r="G93" i="9"/>
  <c r="H93" i="9"/>
  <c r="I93" i="9"/>
  <c r="A94" i="9"/>
  <c r="B94" i="9"/>
  <c r="C94" i="9"/>
  <c r="E94" i="9"/>
  <c r="F94" i="9"/>
  <c r="G94" i="9"/>
  <c r="H94" i="9"/>
  <c r="I94" i="9"/>
  <c r="A95" i="9"/>
  <c r="B95" i="9"/>
  <c r="C95" i="9"/>
  <c r="E95" i="9"/>
  <c r="F95" i="9"/>
  <c r="G95" i="9"/>
  <c r="H95" i="9"/>
  <c r="I95" i="9"/>
  <c r="A96" i="9"/>
  <c r="B96" i="9"/>
  <c r="C96" i="9"/>
  <c r="E96" i="9"/>
  <c r="F96" i="9"/>
  <c r="G96" i="9"/>
  <c r="H96" i="9"/>
  <c r="I96" i="9"/>
  <c r="A97" i="9"/>
  <c r="B97" i="9"/>
  <c r="C97" i="9"/>
  <c r="E97" i="9"/>
  <c r="F97" i="9"/>
  <c r="G97" i="9"/>
  <c r="H97" i="9"/>
  <c r="I97" i="9"/>
  <c r="A98" i="9"/>
  <c r="B98" i="9"/>
  <c r="C98" i="9"/>
  <c r="E98" i="9"/>
  <c r="F98" i="9"/>
  <c r="G98" i="9"/>
  <c r="H98" i="9"/>
  <c r="I98" i="9"/>
  <c r="A99" i="9"/>
  <c r="B99" i="9"/>
  <c r="C99" i="9"/>
  <c r="E99" i="9"/>
  <c r="F99" i="9"/>
  <c r="G99" i="9"/>
  <c r="H99" i="9"/>
  <c r="I99" i="9"/>
  <c r="A100" i="9"/>
  <c r="B100" i="9"/>
  <c r="C100" i="9"/>
  <c r="E100" i="9"/>
  <c r="F100" i="9"/>
  <c r="G100" i="9"/>
  <c r="H100" i="9"/>
  <c r="I100" i="9"/>
  <c r="A101" i="9"/>
  <c r="B101" i="9"/>
  <c r="C101" i="9"/>
  <c r="E101" i="9"/>
  <c r="F101" i="9"/>
  <c r="G101" i="9"/>
  <c r="H101" i="9"/>
  <c r="I101" i="9"/>
  <c r="A102" i="9"/>
  <c r="B102" i="9"/>
  <c r="C102" i="9"/>
  <c r="E102" i="9"/>
  <c r="F102" i="9"/>
  <c r="G102" i="9"/>
  <c r="H102" i="9"/>
  <c r="I102" i="9"/>
  <c r="A103" i="9"/>
  <c r="B103" i="9"/>
  <c r="C103" i="9"/>
  <c r="E103" i="9"/>
  <c r="F103" i="9"/>
  <c r="G103" i="9"/>
  <c r="H103" i="9"/>
  <c r="I103" i="9"/>
  <c r="A104" i="9"/>
  <c r="B104" i="9"/>
  <c r="C104" i="9"/>
  <c r="E104" i="9"/>
  <c r="F104" i="9"/>
  <c r="G104" i="9"/>
  <c r="H104" i="9"/>
  <c r="I104" i="9"/>
  <c r="A105" i="9"/>
  <c r="B105" i="9"/>
  <c r="C105" i="9"/>
  <c r="E105" i="9"/>
  <c r="F105" i="9"/>
  <c r="G105" i="9"/>
  <c r="H105" i="9"/>
  <c r="I105" i="9"/>
  <c r="A106" i="9"/>
  <c r="B106" i="9"/>
  <c r="C106" i="9"/>
  <c r="E106" i="9"/>
  <c r="F106" i="9"/>
  <c r="G106" i="9"/>
  <c r="H106" i="9"/>
  <c r="I106" i="9"/>
  <c r="A107" i="9"/>
  <c r="B107" i="9"/>
  <c r="C107" i="9"/>
  <c r="E107" i="9"/>
  <c r="F107" i="9"/>
  <c r="G107" i="9"/>
  <c r="H107" i="9"/>
  <c r="I107" i="9"/>
  <c r="A108" i="9"/>
  <c r="B108" i="9"/>
  <c r="C108" i="9"/>
  <c r="E108" i="9"/>
  <c r="F108" i="9"/>
  <c r="G108" i="9"/>
  <c r="H108" i="9"/>
  <c r="I108" i="9"/>
  <c r="A109" i="9"/>
  <c r="B109" i="9"/>
  <c r="C109" i="9"/>
  <c r="E109" i="9"/>
  <c r="F109" i="9"/>
  <c r="G109" i="9"/>
  <c r="H109" i="9"/>
  <c r="I109" i="9"/>
  <c r="A110" i="9"/>
  <c r="B110" i="9"/>
  <c r="C110" i="9"/>
  <c r="E110" i="9"/>
  <c r="F110" i="9"/>
  <c r="G110" i="9"/>
  <c r="H110" i="9"/>
  <c r="I110" i="9"/>
  <c r="A111" i="9"/>
  <c r="B111" i="9"/>
  <c r="C111" i="9"/>
  <c r="E111" i="9"/>
  <c r="F111" i="9"/>
  <c r="G111" i="9"/>
  <c r="H111" i="9"/>
  <c r="I111" i="9"/>
  <c r="A112" i="9"/>
  <c r="B112" i="9"/>
  <c r="C112" i="9"/>
  <c r="E112" i="9"/>
  <c r="F112" i="9"/>
  <c r="G112" i="9"/>
  <c r="H112" i="9"/>
  <c r="I112" i="9"/>
  <c r="A113" i="9"/>
  <c r="B113" i="9"/>
  <c r="C113" i="9"/>
  <c r="E113" i="9"/>
  <c r="F113" i="9"/>
  <c r="G113" i="9"/>
  <c r="H113" i="9"/>
  <c r="I113" i="9"/>
  <c r="A114" i="9"/>
  <c r="B114" i="9"/>
  <c r="C114" i="9"/>
  <c r="E114" i="9"/>
  <c r="F114" i="9"/>
  <c r="G114" i="9"/>
  <c r="H114" i="9"/>
  <c r="I114" i="9"/>
  <c r="A115" i="9"/>
  <c r="B115" i="9"/>
  <c r="C115" i="9"/>
  <c r="E115" i="9"/>
  <c r="F115" i="9"/>
  <c r="G115" i="9"/>
  <c r="H115" i="9"/>
  <c r="I115" i="9"/>
  <c r="A116" i="9"/>
  <c r="B116" i="9"/>
  <c r="C116" i="9"/>
  <c r="E116" i="9"/>
  <c r="F116" i="9"/>
  <c r="G116" i="9"/>
  <c r="H116" i="9"/>
  <c r="I116" i="9"/>
  <c r="A117" i="9"/>
  <c r="B117" i="9"/>
  <c r="C117" i="9"/>
  <c r="E117" i="9"/>
  <c r="F117" i="9"/>
  <c r="G117" i="9"/>
  <c r="H117" i="9"/>
  <c r="I117" i="9"/>
  <c r="A118" i="9"/>
  <c r="B118" i="9"/>
  <c r="C118" i="9"/>
  <c r="E118" i="9"/>
  <c r="F118" i="9"/>
  <c r="G118" i="9"/>
  <c r="H118" i="9"/>
  <c r="I118" i="9"/>
  <c r="A119" i="9"/>
  <c r="B119" i="9"/>
  <c r="C119" i="9"/>
  <c r="E119" i="9"/>
  <c r="F119" i="9"/>
  <c r="G119" i="9"/>
  <c r="H119" i="9"/>
  <c r="I119" i="9"/>
  <c r="F4" i="1"/>
  <c r="G4" i="1"/>
  <c r="G3" i="9" s="1"/>
  <c r="F5" i="1"/>
  <c r="F6" i="1"/>
  <c r="F7" i="1"/>
  <c r="G7" i="1"/>
  <c r="G6" i="9"/>
  <c r="F8" i="1"/>
  <c r="G8" i="1"/>
  <c r="G7" i="9"/>
  <c r="F9" i="1"/>
  <c r="G9" i="1"/>
  <c r="G8" i="9"/>
  <c r="F10" i="1"/>
  <c r="G10" i="1"/>
  <c r="G9" i="9"/>
  <c r="F11" i="1"/>
  <c r="G11" i="1"/>
  <c r="G10" i="9"/>
  <c r="F12" i="1"/>
  <c r="G12" i="1"/>
  <c r="G11" i="9"/>
  <c r="F13" i="1"/>
  <c r="G13" i="1"/>
  <c r="G12" i="9"/>
  <c r="F14" i="1"/>
  <c r="G14" i="1"/>
  <c r="G13" i="9"/>
  <c r="F15" i="1"/>
  <c r="G15" i="1"/>
  <c r="G14" i="9"/>
  <c r="F16" i="1"/>
  <c r="G16" i="1"/>
  <c r="G15" i="9"/>
  <c r="F17" i="1"/>
  <c r="G17" i="1"/>
  <c r="G16" i="9"/>
  <c r="F18" i="1"/>
  <c r="G18" i="1"/>
  <c r="G17" i="9"/>
  <c r="F19" i="1"/>
  <c r="G19" i="1"/>
  <c r="G18" i="9"/>
  <c r="F20" i="1"/>
  <c r="G20" i="1"/>
  <c r="G19" i="9"/>
  <c r="F21" i="1"/>
  <c r="G21" i="1"/>
  <c r="G20" i="9"/>
  <c r="F22" i="1"/>
  <c r="G22" i="1"/>
  <c r="F23" i="1"/>
  <c r="G23" i="1"/>
  <c r="F24" i="1"/>
  <c r="G24" i="1"/>
  <c r="F25" i="1"/>
  <c r="G25" i="1"/>
  <c r="F26" i="1"/>
  <c r="G26" i="1"/>
  <c r="F27" i="1"/>
  <c r="G27" i="1"/>
  <c r="F28" i="1"/>
  <c r="G28" i="1"/>
  <c r="F29" i="1"/>
  <c r="G29" i="1"/>
  <c r="F30" i="1"/>
  <c r="G30" i="1"/>
  <c r="F31" i="1"/>
  <c r="G31" i="1"/>
  <c r="F32" i="1"/>
  <c r="G32" i="1"/>
  <c r="F33" i="1"/>
  <c r="G33" i="1"/>
  <c r="F34" i="1"/>
  <c r="G34" i="1"/>
  <c r="F35" i="1"/>
  <c r="G35" i="1"/>
  <c r="F36" i="1"/>
  <c r="G36" i="1"/>
  <c r="F37" i="1"/>
  <c r="G37" i="1"/>
  <c r="F38" i="1"/>
  <c r="G38" i="1"/>
  <c r="F39" i="1"/>
  <c r="G39" i="1"/>
  <c r="F40" i="1"/>
  <c r="G40" i="1"/>
  <c r="F41" i="1"/>
  <c r="G41" i="1"/>
  <c r="F42" i="1"/>
  <c r="G42" i="1"/>
  <c r="F43" i="1"/>
  <c r="G43" i="1"/>
  <c r="F44" i="1"/>
  <c r="G44" i="1"/>
  <c r="F45" i="1"/>
  <c r="G45" i="1"/>
  <c r="F46" i="1"/>
  <c r="G46" i="1"/>
  <c r="F47" i="1"/>
  <c r="G47" i="1"/>
  <c r="F48" i="1"/>
  <c r="G48" i="1"/>
  <c r="F49" i="1"/>
  <c r="G49" i="1"/>
  <c r="F50" i="1"/>
  <c r="G50" i="1"/>
  <c r="F51" i="1"/>
  <c r="G51" i="1"/>
  <c r="F52" i="1"/>
  <c r="G52" i="1"/>
  <c r="F53" i="1"/>
  <c r="G53" i="1"/>
  <c r="F54" i="1"/>
  <c r="G54" i="1"/>
  <c r="F55" i="1"/>
  <c r="G55" i="1"/>
  <c r="F56" i="1"/>
  <c r="G56" i="1"/>
  <c r="F57" i="1"/>
  <c r="G57" i="1"/>
  <c r="F58" i="1"/>
  <c r="G58" i="1"/>
  <c r="F59" i="1"/>
  <c r="G59" i="1"/>
  <c r="F60" i="1"/>
  <c r="G60" i="1"/>
  <c r="F61" i="1"/>
  <c r="G61" i="1"/>
  <c r="F62" i="1"/>
  <c r="G62" i="1"/>
  <c r="F63" i="1"/>
  <c r="G63" i="1"/>
  <c r="F64" i="1"/>
  <c r="G64" i="1"/>
  <c r="F65" i="1"/>
  <c r="G65" i="1"/>
  <c r="F66" i="1"/>
  <c r="G66" i="1"/>
  <c r="F67" i="1"/>
  <c r="G67" i="1"/>
  <c r="F68" i="1"/>
  <c r="G68" i="1"/>
  <c r="F69" i="1"/>
  <c r="G69" i="1"/>
  <c r="F70" i="1"/>
  <c r="G70" i="1"/>
  <c r="F71" i="1"/>
  <c r="G71" i="1"/>
  <c r="F72" i="1"/>
  <c r="G72" i="1"/>
  <c r="F73" i="1"/>
  <c r="G73" i="1"/>
  <c r="F74" i="1"/>
  <c r="G74" i="1"/>
  <c r="F75" i="1"/>
  <c r="G75" i="1"/>
  <c r="F76" i="1"/>
  <c r="G76" i="1"/>
  <c r="F77" i="1"/>
  <c r="G77" i="1"/>
  <c r="F78" i="1"/>
  <c r="G78" i="1"/>
  <c r="F79" i="1"/>
  <c r="G79" i="1"/>
  <c r="F80" i="1"/>
  <c r="G80" i="1"/>
  <c r="F81" i="1"/>
  <c r="G81" i="1"/>
  <c r="F82" i="1"/>
  <c r="G82" i="1"/>
  <c r="F83" i="1"/>
  <c r="G83" i="1"/>
  <c r="F84" i="1"/>
  <c r="G84" i="1"/>
  <c r="F85" i="1"/>
  <c r="G85" i="1"/>
  <c r="F86" i="1"/>
  <c r="G86" i="1"/>
  <c r="F87" i="1"/>
  <c r="G87" i="1"/>
  <c r="F88" i="1"/>
  <c r="G88" i="1"/>
  <c r="F89" i="1"/>
  <c r="G89" i="1"/>
  <c r="F90" i="1"/>
  <c r="G90" i="1"/>
  <c r="F91" i="1"/>
  <c r="G91" i="1"/>
  <c r="F92" i="1"/>
  <c r="G92" i="1"/>
  <c r="F93" i="1"/>
  <c r="G93" i="1"/>
  <c r="F94" i="1"/>
  <c r="G94" i="1"/>
  <c r="F95" i="1"/>
  <c r="G95" i="1"/>
  <c r="F96" i="1"/>
  <c r="G96" i="1"/>
  <c r="F97" i="1"/>
  <c r="G97" i="1"/>
  <c r="F98" i="1"/>
  <c r="G98" i="1"/>
  <c r="F99" i="1"/>
  <c r="G99" i="1"/>
  <c r="F100" i="1"/>
  <c r="G100" i="1"/>
  <c r="F101" i="1"/>
  <c r="G101" i="1"/>
  <c r="F102" i="1"/>
  <c r="G102" i="1"/>
  <c r="F103" i="1"/>
  <c r="G103" i="1"/>
  <c r="F104" i="1"/>
  <c r="G104" i="1"/>
  <c r="F105" i="1"/>
  <c r="G105" i="1"/>
  <c r="F106" i="1"/>
  <c r="G106" i="1"/>
  <c r="F107" i="1"/>
  <c r="G107" i="1"/>
  <c r="F108" i="1"/>
  <c r="G108" i="1"/>
  <c r="F109" i="1"/>
  <c r="G109" i="1"/>
  <c r="F110" i="1"/>
  <c r="G110" i="1"/>
  <c r="F111" i="1"/>
  <c r="G111" i="1"/>
  <c r="F112" i="1"/>
  <c r="G112" i="1"/>
  <c r="F113" i="1"/>
  <c r="G113" i="1"/>
  <c r="F114" i="1"/>
  <c r="G114" i="1"/>
  <c r="F115" i="1"/>
  <c r="G115" i="1"/>
  <c r="F116" i="1"/>
  <c r="G116" i="1"/>
  <c r="F117" i="1"/>
  <c r="G117" i="1"/>
  <c r="F118" i="1"/>
  <c r="G118" i="1"/>
  <c r="F119" i="1"/>
  <c r="G119" i="1"/>
  <c r="F120" i="1"/>
  <c r="G120" i="1"/>
  <c r="F3" i="1"/>
  <c r="G3" i="1"/>
  <c r="G2" i="9" s="1"/>
  <c r="E5" i="1"/>
  <c r="E4" i="9" s="1"/>
  <c r="E6" i="1"/>
  <c r="E5" i="9" s="1"/>
  <c r="E7" i="1"/>
  <c r="E6" i="9"/>
  <c r="E8" i="1"/>
  <c r="E7" i="9"/>
  <c r="E9" i="1"/>
  <c r="E10" i="1"/>
  <c r="E11" i="1"/>
  <c r="E10" i="9"/>
  <c r="E12" i="1"/>
  <c r="E11" i="9"/>
  <c r="E13" i="1"/>
  <c r="E12" i="9"/>
  <c r="E14" i="1"/>
  <c r="E13" i="9"/>
  <c r="E15" i="1"/>
  <c r="E14" i="9"/>
  <c r="E16" i="1"/>
  <c r="E15" i="9"/>
  <c r="E17" i="1"/>
  <c r="E18" i="1"/>
  <c r="E19" i="1"/>
  <c r="E18" i="9"/>
  <c r="E20" i="1"/>
  <c r="E19" i="9"/>
  <c r="E21" i="1"/>
  <c r="E20" i="9"/>
  <c r="E22" i="1"/>
  <c r="E21" i="9"/>
  <c r="E23" i="1"/>
  <c r="E22" i="9"/>
  <c r="E24" i="1"/>
  <c r="E25" i="1"/>
  <c r="E26" i="1"/>
  <c r="E27" i="1"/>
  <c r="E28" i="1"/>
  <c r="E29" i="1"/>
  <c r="E28" i="9"/>
  <c r="E30" i="1"/>
  <c r="E29" i="9"/>
  <c r="E31" i="1"/>
  <c r="E30" i="9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C3" i="1"/>
  <c r="C2" i="9" s="1"/>
  <c r="E3" i="1"/>
  <c r="E2" i="9" s="1"/>
  <c r="B120" i="1"/>
  <c r="B119" i="1"/>
  <c r="B118" i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9"/>
  <c r="B30" i="1"/>
  <c r="B29" i="9"/>
  <c r="B29" i="1"/>
  <c r="B28" i="1"/>
  <c r="B27" i="1"/>
  <c r="B26" i="1"/>
  <c r="B25" i="9"/>
  <c r="B25" i="1"/>
  <c r="B24" i="9"/>
  <c r="B24" i="1"/>
  <c r="B23" i="9"/>
  <c r="B23" i="1"/>
  <c r="B22" i="9"/>
  <c r="B22" i="1"/>
  <c r="B21" i="9"/>
  <c r="B21" i="1"/>
  <c r="B20" i="1"/>
  <c r="B19" i="1"/>
  <c r="B18" i="1"/>
  <c r="B17" i="9"/>
  <c r="B17" i="1"/>
  <c r="B16" i="9"/>
  <c r="B16" i="1"/>
  <c r="B15" i="9"/>
  <c r="B15" i="1"/>
  <c r="B14" i="9"/>
  <c r="B14" i="1"/>
  <c r="B13" i="9"/>
  <c r="B13" i="1"/>
  <c r="B12" i="1"/>
  <c r="B11" i="1"/>
  <c r="B10" i="9"/>
  <c r="B10" i="1"/>
  <c r="B9" i="9"/>
  <c r="B9" i="1"/>
  <c r="B8" i="9"/>
  <c r="B8" i="1"/>
  <c r="B7" i="9"/>
  <c r="B7" i="1"/>
  <c r="B6" i="9"/>
  <c r="B6" i="1"/>
  <c r="B5" i="9" s="1"/>
  <c r="B5" i="1"/>
  <c r="B4" i="9" s="1"/>
  <c r="B4" i="1"/>
  <c r="B3" i="9" s="1"/>
  <c r="B3" i="1"/>
  <c r="B2" i="9" s="1"/>
  <c r="J12" i="1"/>
  <c r="J11" i="1"/>
  <c r="J10" i="1"/>
  <c r="J9" i="1"/>
  <c r="J8" i="1"/>
  <c r="J7" i="1"/>
  <c r="J6" i="1"/>
  <c r="J5" i="1"/>
  <c r="J4" i="1"/>
  <c r="I3" i="9" s="1"/>
  <c r="J3" i="1"/>
  <c r="I2" i="9" s="1"/>
  <c r="H2" i="9"/>
  <c r="F2" i="9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9"/>
  <c r="C30" i="1"/>
  <c r="C29" i="9"/>
  <c r="C29" i="1"/>
  <c r="C28" i="9"/>
  <c r="C28" i="1"/>
  <c r="C27" i="9"/>
  <c r="C27" i="1"/>
  <c r="C26" i="1"/>
  <c r="C25" i="1"/>
  <c r="C24" i="1"/>
  <c r="C23" i="1"/>
  <c r="C22" i="9"/>
  <c r="C22" i="1"/>
  <c r="C21" i="9"/>
  <c r="C21" i="1"/>
  <c r="C20" i="9"/>
  <c r="C20" i="1"/>
  <c r="C19" i="9"/>
  <c r="C19" i="1"/>
  <c r="C18" i="9"/>
  <c r="C18" i="1"/>
  <c r="C17" i="9"/>
  <c r="C17" i="1"/>
  <c r="C16" i="1"/>
  <c r="C15" i="9"/>
  <c r="C15" i="1"/>
  <c r="C14" i="9"/>
  <c r="C14" i="1"/>
  <c r="C13" i="9"/>
  <c r="C13" i="1"/>
  <c r="C12" i="1"/>
  <c r="C11" i="9"/>
  <c r="C11" i="1"/>
  <c r="C10" i="9"/>
  <c r="C10" i="1"/>
  <c r="C9" i="1"/>
  <c r="C8" i="1"/>
  <c r="C7" i="9"/>
  <c r="C7" i="1"/>
  <c r="C6" i="9"/>
  <c r="C6" i="1"/>
  <c r="C5" i="9" s="1"/>
  <c r="C5" i="1"/>
  <c r="C4" i="9" s="1"/>
  <c r="C4" i="1"/>
  <c r="C3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Shigekazu SUZUKI</author>
  </authors>
  <commentList>
    <comment ref="A1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Shigekazu SUZUKI: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<sst xmlns="http://schemas.openxmlformats.org/spreadsheetml/2006/main" count="3670" uniqueCount="2026">
  <si>
    <t>磐城桜が丘高</t>
  </si>
  <si>
    <t>いわき総合高</t>
  </si>
  <si>
    <t>いわき光洋高</t>
  </si>
  <si>
    <t>名前</t>
    <rPh sb="0" eb="2">
      <t>ナマエ</t>
    </rPh>
    <phoneticPr fontId="2"/>
  </si>
  <si>
    <t>ﾌﾘｶﾞﾅ</t>
    <phoneticPr fontId="2"/>
  </si>
  <si>
    <t>所属コード</t>
    <rPh sb="0" eb="2">
      <t>ショゾク</t>
    </rPh>
    <phoneticPr fontId="2"/>
  </si>
  <si>
    <t>所属</t>
    <rPh sb="0" eb="2">
      <t>ショゾク</t>
    </rPh>
    <phoneticPr fontId="2"/>
  </si>
  <si>
    <t>出場種目</t>
    <rPh sb="0" eb="2">
      <t>シュツジョウ</t>
    </rPh>
    <rPh sb="2" eb="4">
      <t>シュモク</t>
    </rPh>
    <phoneticPr fontId="2"/>
  </si>
  <si>
    <t>記録</t>
    <rPh sb="0" eb="2">
      <t>キロク</t>
    </rPh>
    <phoneticPr fontId="2"/>
  </si>
  <si>
    <t>種目コード</t>
    <rPh sb="0" eb="2">
      <t>シュモク</t>
    </rPh>
    <phoneticPr fontId="2"/>
  </si>
  <si>
    <t>種目</t>
    <rPh sb="0" eb="2">
      <t>シュモク</t>
    </rPh>
    <phoneticPr fontId="2"/>
  </si>
  <si>
    <t>種別コード</t>
    <rPh sb="0" eb="2">
      <t>シュベツ</t>
    </rPh>
    <phoneticPr fontId="2"/>
  </si>
  <si>
    <t>少年B</t>
    <rPh sb="0" eb="2">
      <t>ショウネン</t>
    </rPh>
    <phoneticPr fontId="2"/>
  </si>
  <si>
    <t>00</t>
    <phoneticPr fontId="2"/>
  </si>
  <si>
    <t>記録記入例</t>
    <rPh sb="0" eb="2">
      <t>キロク</t>
    </rPh>
    <rPh sb="2" eb="4">
      <t>キニュウ</t>
    </rPh>
    <rPh sb="4" eb="5">
      <t>レイ</t>
    </rPh>
    <phoneticPr fontId="2"/>
  </si>
  <si>
    <t>11秒23</t>
    <rPh sb="2" eb="3">
      <t>ビョウ</t>
    </rPh>
    <phoneticPr fontId="2"/>
  </si>
  <si>
    <t>0001123</t>
    <phoneticPr fontId="2"/>
  </si>
  <si>
    <t>15分37秒89</t>
    <rPh sb="2" eb="3">
      <t>フン</t>
    </rPh>
    <rPh sb="5" eb="6">
      <t>ビョウ</t>
    </rPh>
    <phoneticPr fontId="2"/>
  </si>
  <si>
    <t>0153789</t>
    <phoneticPr fontId="2"/>
  </si>
  <si>
    <t>フィールド種目</t>
    <rPh sb="5" eb="7">
      <t>シュモク</t>
    </rPh>
    <phoneticPr fontId="2"/>
  </si>
  <si>
    <t>1m32</t>
    <phoneticPr fontId="2"/>
  </si>
  <si>
    <t>00132</t>
    <phoneticPr fontId="2"/>
  </si>
  <si>
    <t>45m78</t>
    <phoneticPr fontId="2"/>
  </si>
  <si>
    <t>04578</t>
    <phoneticPr fontId="2"/>
  </si>
  <si>
    <t>説明</t>
    <rPh sb="0" eb="2">
      <t>セツメイ</t>
    </rPh>
    <phoneticPr fontId="2"/>
  </si>
  <si>
    <t>時,分,分,秒,秒,1/10,1/100</t>
    <rPh sb="0" eb="1">
      <t>ジ</t>
    </rPh>
    <rPh sb="2" eb="3">
      <t>フン</t>
    </rPh>
    <rPh sb="4" eb="5">
      <t>フン</t>
    </rPh>
    <rPh sb="6" eb="7">
      <t>ビョウ</t>
    </rPh>
    <rPh sb="8" eb="9">
      <t>ビョウ</t>
    </rPh>
    <phoneticPr fontId="2"/>
  </si>
  <si>
    <t>前3桁はメートル，後2桁はセンチメートル</t>
    <rPh sb="0" eb="1">
      <t>マエ</t>
    </rPh>
    <rPh sb="2" eb="3">
      <t>ケタ</t>
    </rPh>
    <rPh sb="9" eb="10">
      <t>ウシ</t>
    </rPh>
    <rPh sb="11" eb="12">
      <t>ケタ</t>
    </rPh>
    <phoneticPr fontId="2"/>
  </si>
  <si>
    <t>競走種目</t>
    <rPh sb="0" eb="2">
      <t>キョウソウ</t>
    </rPh>
    <rPh sb="2" eb="4">
      <t>シュモク</t>
    </rPh>
    <phoneticPr fontId="2"/>
  </si>
  <si>
    <t>種目コード</t>
    <rPh sb="0" eb="2">
      <t>シュモク</t>
    </rPh>
    <phoneticPr fontId="2"/>
  </si>
  <si>
    <t>記入方法</t>
    <rPh sb="0" eb="2">
      <t>キニュウ</t>
    </rPh>
    <rPh sb="2" eb="4">
      <t>ホウホウ</t>
    </rPh>
    <phoneticPr fontId="2"/>
  </si>
  <si>
    <t>　・１種目ごとに入力してください</t>
    <rPh sb="3" eb="5">
      <t>シュモク</t>
    </rPh>
    <rPh sb="8" eb="10">
      <t>ニュウリョク</t>
    </rPh>
    <phoneticPr fontId="2"/>
  </si>
  <si>
    <t>　・順番は問いません</t>
    <phoneticPr fontId="2"/>
  </si>
  <si>
    <t>磐城高</t>
  </si>
  <si>
    <t>四倉高</t>
  </si>
  <si>
    <t>東日大昌平高</t>
  </si>
  <si>
    <t>いわき秀英高</t>
  </si>
  <si>
    <t>学校名</t>
    <rPh sb="0" eb="2">
      <t>ガッコウ</t>
    </rPh>
    <rPh sb="2" eb="3">
      <t>メイ</t>
    </rPh>
    <phoneticPr fontId="4"/>
  </si>
  <si>
    <t>名前</t>
    <rPh sb="0" eb="2">
      <t>ナマエ</t>
    </rPh>
    <phoneticPr fontId="4"/>
  </si>
  <si>
    <t>性別</t>
    <rPh sb="0" eb="2">
      <t>セイベツ</t>
    </rPh>
    <phoneticPr fontId="4"/>
  </si>
  <si>
    <t>所属</t>
    <rPh sb="0" eb="2">
      <t>ショゾク</t>
    </rPh>
    <phoneticPr fontId="4"/>
  </si>
  <si>
    <t>入力</t>
    <rPh sb="0" eb="2">
      <t>ニュウリョク</t>
    </rPh>
    <phoneticPr fontId="2"/>
  </si>
  <si>
    <t>登録番号</t>
    <rPh sb="0" eb="2">
      <t>トウロク</t>
    </rPh>
    <rPh sb="2" eb="4">
      <t>バンゴウ</t>
    </rPh>
    <phoneticPr fontId="4"/>
  </si>
  <si>
    <t>ﾌﾘｶﾞﾅ</t>
    <phoneticPr fontId="4"/>
  </si>
  <si>
    <t>登録番号</t>
    <rPh sb="0" eb="2">
      <t>トウロク</t>
    </rPh>
    <rPh sb="2" eb="4">
      <t>バンゴウ</t>
    </rPh>
    <phoneticPr fontId="2"/>
  </si>
  <si>
    <t>DBコード</t>
    <phoneticPr fontId="2"/>
  </si>
  <si>
    <t>DB</t>
    <phoneticPr fontId="5"/>
  </si>
  <si>
    <t>N1</t>
    <phoneticPr fontId="5"/>
  </si>
  <si>
    <t>N2</t>
    <phoneticPr fontId="5"/>
  </si>
  <si>
    <t>SX</t>
    <phoneticPr fontId="5"/>
  </si>
  <si>
    <t>KC</t>
    <phoneticPr fontId="5"/>
  </si>
  <si>
    <t>MC</t>
    <phoneticPr fontId="5"/>
  </si>
  <si>
    <t>ZK</t>
    <phoneticPr fontId="5"/>
  </si>
  <si>
    <t>S1</t>
    <phoneticPr fontId="5"/>
  </si>
  <si>
    <t>SX</t>
    <phoneticPr fontId="4"/>
  </si>
  <si>
    <t>少年A</t>
    <rPh sb="0" eb="2">
      <t>ショウネン</t>
    </rPh>
    <phoneticPr fontId="2"/>
  </si>
  <si>
    <t>少年共通</t>
    <rPh sb="0" eb="2">
      <t>ショウネン</t>
    </rPh>
    <rPh sb="2" eb="4">
      <t>キョウツウ</t>
    </rPh>
    <phoneticPr fontId="2"/>
  </si>
  <si>
    <t>選択</t>
    <rPh sb="0" eb="2">
      <t>センタク</t>
    </rPh>
    <phoneticPr fontId="2"/>
  </si>
  <si>
    <t>福島高専</t>
  </si>
  <si>
    <t>中央台南中</t>
  </si>
  <si>
    <t>磐崎中</t>
  </si>
  <si>
    <t>男子400mH</t>
    <rPh sb="0" eb="2">
      <t>ダンシ</t>
    </rPh>
    <phoneticPr fontId="2"/>
  </si>
  <si>
    <t>女子400mH</t>
    <rPh sb="0" eb="2">
      <t>ジョシ</t>
    </rPh>
    <phoneticPr fontId="2"/>
  </si>
  <si>
    <t>男子やり投</t>
    <rPh sb="0" eb="2">
      <t>ダンシ</t>
    </rPh>
    <phoneticPr fontId="2"/>
  </si>
  <si>
    <t>女子やり投</t>
    <rPh sb="0" eb="2">
      <t>ジョシ</t>
    </rPh>
    <phoneticPr fontId="2"/>
  </si>
  <si>
    <t>成年女子100mH</t>
    <rPh sb="0" eb="2">
      <t>セイネン</t>
    </rPh>
    <rPh sb="2" eb="4">
      <t>ジョシ</t>
    </rPh>
    <phoneticPr fontId="2"/>
  </si>
  <si>
    <t>成年男子110mH</t>
    <rPh sb="0" eb="2">
      <t>セイネン</t>
    </rPh>
    <rPh sb="2" eb="4">
      <t>ダンシ</t>
    </rPh>
    <phoneticPr fontId="2"/>
  </si>
  <si>
    <t>　・登録番号，種別，出場種目，記録欄以外は選択できません</t>
    <rPh sb="7" eb="9">
      <t>シュベツ</t>
    </rPh>
    <phoneticPr fontId="2"/>
  </si>
  <si>
    <t>男子砲丸投(7.26kg)</t>
    <rPh sb="0" eb="2">
      <t>ダンシ</t>
    </rPh>
    <rPh sb="1" eb="2">
      <t>シゲオ</t>
    </rPh>
    <phoneticPr fontId="2"/>
  </si>
  <si>
    <t>女子砲丸投(4.00kg)</t>
    <rPh sb="0" eb="2">
      <t>ジョシ</t>
    </rPh>
    <rPh sb="2" eb="5">
      <t>ホウガンナゲ</t>
    </rPh>
    <phoneticPr fontId="2"/>
  </si>
  <si>
    <t>男子円盤投(2.00kg)</t>
    <rPh sb="0" eb="2">
      <t>ダンシ</t>
    </rPh>
    <phoneticPr fontId="2"/>
  </si>
  <si>
    <t>女子円盤投(1.00kg)</t>
    <rPh sb="0" eb="2">
      <t>ジョシ</t>
    </rPh>
    <rPh sb="2" eb="5">
      <t>エンバンナゲ</t>
    </rPh>
    <phoneticPr fontId="2"/>
  </si>
  <si>
    <t>男子ハンマー投(7.26kg)</t>
    <rPh sb="0" eb="2">
      <t>ダンシ</t>
    </rPh>
    <phoneticPr fontId="2"/>
  </si>
  <si>
    <t>女子ハンマー投(4.00kg)</t>
    <rPh sb="0" eb="2">
      <t>ジョシ</t>
    </rPh>
    <phoneticPr fontId="2"/>
  </si>
  <si>
    <r>
      <t>　・出場種目をリストから選択し，</t>
    </r>
    <r>
      <rPr>
        <b/>
        <sz val="11"/>
        <color indexed="10"/>
        <rFont val="ＭＳ ゴシック"/>
        <family val="3"/>
        <charset val="128"/>
      </rPr>
      <t>登録番号</t>
    </r>
    <r>
      <rPr>
        <b/>
        <sz val="11"/>
        <color indexed="8"/>
        <rFont val="ＭＳ ゴシック"/>
        <family val="3"/>
        <charset val="128"/>
      </rPr>
      <t>と</t>
    </r>
    <r>
      <rPr>
        <b/>
        <sz val="11"/>
        <color indexed="10"/>
        <rFont val="ＭＳ ゴシック"/>
        <family val="3"/>
        <charset val="128"/>
      </rPr>
      <t>記録</t>
    </r>
    <r>
      <rPr>
        <b/>
        <sz val="11"/>
        <color indexed="8"/>
        <rFont val="ＭＳ ゴシック"/>
        <family val="3"/>
        <charset val="128"/>
      </rPr>
      <t>を</t>
    </r>
    <r>
      <rPr>
        <b/>
        <sz val="11"/>
        <color indexed="10"/>
        <rFont val="ＭＳ ゴシック"/>
        <family val="3"/>
        <charset val="128"/>
      </rPr>
      <t>半角数字</t>
    </r>
    <r>
      <rPr>
        <b/>
        <sz val="11"/>
        <color indexed="8"/>
        <rFont val="ＭＳ ゴシック"/>
        <family val="3"/>
        <charset val="128"/>
      </rPr>
      <t>で入力してください</t>
    </r>
    <rPh sb="2" eb="4">
      <t>シュツジョウ</t>
    </rPh>
    <rPh sb="4" eb="6">
      <t>シュモク</t>
    </rPh>
    <rPh sb="12" eb="14">
      <t>センタク</t>
    </rPh>
    <rPh sb="16" eb="18">
      <t>トウロク</t>
    </rPh>
    <rPh sb="18" eb="20">
      <t>バンゴウ</t>
    </rPh>
    <rPh sb="21" eb="23">
      <t>キロク</t>
    </rPh>
    <rPh sb="24" eb="26">
      <t>ハンカク</t>
    </rPh>
    <rPh sb="26" eb="28">
      <t>スウジ</t>
    </rPh>
    <rPh sb="29" eb="31">
      <t>ニュウリョク</t>
    </rPh>
    <phoneticPr fontId="2"/>
  </si>
  <si>
    <t>ｼﾓﾔﾏﾀﾞ ﾊﾙﾄ</t>
  </si>
  <si>
    <t>ｼﾌﾞｶﾜ ﾊﾙｷ</t>
  </si>
  <si>
    <t>ｶﾝﾉ ﾋﾅﾀ</t>
  </si>
  <si>
    <t>ｻﾄｳ ﾏｻｷ</t>
  </si>
  <si>
    <t>ﾔﾏﾀﾞ ｲｻﾐ</t>
  </si>
  <si>
    <t>ﾊｾｶﾞﾜ ﾏｻﾄ</t>
  </si>
  <si>
    <t>ｽｽﾞｷ ｻｸﾗ</t>
  </si>
  <si>
    <t>ﾅｶﾔﾏ ｼｮｳﾀ</t>
  </si>
  <si>
    <t>ﾖｼﾀﾞ ｺｳｷ</t>
  </si>
  <si>
    <t>ﾜﾀﾅﾍﾞ ﾘﾝ</t>
  </si>
  <si>
    <t>ｸﾆｲ ｺｳｷ</t>
  </si>
  <si>
    <t>ｷﾑﾗ ﾘｮｳﾀﾛｳ</t>
  </si>
  <si>
    <t>ﾌﾅﾔﾏ ﾕｳｷ</t>
  </si>
  <si>
    <t>ｴｼﾞﾘ ﾚｲﾏ</t>
  </si>
  <si>
    <t>ｻﾝﾍﾟｲ ｾｲﾔ</t>
  </si>
  <si>
    <t>ﾐﾔﾉ ﾄｳﾏ</t>
  </si>
  <si>
    <t>ﾋﾛｴ ﾀｸﾄ</t>
  </si>
  <si>
    <t>ﾖｼﾀﾞ ｼｮｳ</t>
  </si>
  <si>
    <t>ﾜﾀﾍﾞ ｱｻﾋ</t>
  </si>
  <si>
    <t>ｽｽﾞｷ ｻｷ</t>
  </si>
  <si>
    <t>ﾎﾝﾏ ﾘｸﾄ</t>
  </si>
  <si>
    <t>ｱｷﾓﾄ ｼｮｳﾀ</t>
  </si>
  <si>
    <t>ｻｲﾄｳ ﾀｽｸ</t>
  </si>
  <si>
    <t>ﾑﾅｶﾀ ｲｽﾞｷ</t>
  </si>
  <si>
    <t>ｲｲｼﾞﾏ ﾌｳｷ</t>
  </si>
  <si>
    <t>ｶﾝﾉ ﾘﾅ</t>
  </si>
  <si>
    <t>ｻｸﾏ ﾊﾙｷ</t>
  </si>
  <si>
    <t>ﾜﾀﾅﾍﾞ ﾊﾙｾ</t>
  </si>
  <si>
    <t>ｽｽﾞｷ ﾘｭｳｽｹ</t>
  </si>
  <si>
    <t>ﾐﾖｼ ﾌｳ</t>
  </si>
  <si>
    <t>ﾏﾂｻﾞﾜ ﾕｳｲ</t>
  </si>
  <si>
    <t>ﾎｼ ﾊﾔﾄ</t>
  </si>
  <si>
    <t>ｶﾝﾉ ﾀｲｼﾝ</t>
  </si>
  <si>
    <t>ﾐﾄﾞﾘｶﾜ ﾀｸﾐ</t>
  </si>
  <si>
    <t>ｴﾝﾄﾞｳ ﾁﾊﾙ</t>
  </si>
  <si>
    <t>ｵﾉﾀﾞ ﾘｸｳ</t>
  </si>
  <si>
    <t>ｶﾄﾞﾜｷ ﾚﾅ</t>
  </si>
  <si>
    <t>ｵｵﾔﾏ ﾊﾙ</t>
  </si>
  <si>
    <t>ﾐｳﾗ ｶｲ</t>
  </si>
  <si>
    <t>ｻﾄｳ ﾐｷｵ</t>
  </si>
  <si>
    <t>ﾌｶﾔ ﾐｽﾞｷ</t>
  </si>
  <si>
    <t>ｻﾄｳ ﾘｶ</t>
  </si>
  <si>
    <t>ｺﾊﾞﾔｼ ﾏﾘｺ</t>
  </si>
  <si>
    <t>ｷﾀﾞ ﾕｽﾞｷ</t>
  </si>
  <si>
    <t>ﾏﾂｻﾞﾜ ｱｲﾄ</t>
  </si>
  <si>
    <t>ｵｵﾅﾜ ﾘｺ</t>
  </si>
  <si>
    <t>ｲﾃﾞ ｼｭﾝﾍﾟｲ</t>
  </si>
  <si>
    <t>ｵｶﾞﾜ ﾀﾞｲｷ</t>
  </si>
  <si>
    <t>ﾄｲﾀ ﾕｳﾄ</t>
  </si>
  <si>
    <t>ﾐﾄﾞﾘｶﾜ ｹｲｽｹ</t>
  </si>
  <si>
    <t>ﾔﾏｷﾞﾜ ﾕｳﾄ</t>
  </si>
  <si>
    <t>ﾕｻﾞ ﾄﾓﾅｶﾞ</t>
  </si>
  <si>
    <t>ｱｷﾔﾏ ﾏｺﾄ</t>
  </si>
  <si>
    <t>ｵｵﾋﾗ ｶﾚﾝ</t>
  </si>
  <si>
    <t>ｵﾉ ﾋﾅﾀ</t>
  </si>
  <si>
    <t>ｻｶﾓﾄ ﾘﾉ</t>
  </si>
  <si>
    <t>ﾂﾁﾔ ｶｲﾀ</t>
  </si>
  <si>
    <t>ｸｼﾀﾞ ｲｵﾘ</t>
  </si>
  <si>
    <t>ﾌｼﾞｻｷ ﾘｭｳｼﾝ</t>
  </si>
  <si>
    <t>ﾀﾝﾉ ﾕｳｽｹ</t>
  </si>
  <si>
    <t>ﾏｻｷ ﾚﾝﾄ</t>
  </si>
  <si>
    <t>ﾖｺﾔﾏ ﾜﾀﾙ</t>
  </si>
  <si>
    <t>ｸｻﾉ ﾐｸ</t>
  </si>
  <si>
    <t>ｵｵｲｼ ﾀﾂｷ</t>
  </si>
  <si>
    <t>ｼﾗｲｼ ｷｮｳ</t>
  </si>
  <si>
    <t>ﾅｶﾀﾞ ﾘｸ</t>
  </si>
  <si>
    <t>ｶﾝﾉ ﾘｮｳﾍｲ</t>
  </si>
  <si>
    <t>ﾖｼﾀﾞ ｼｭｳﾔ</t>
  </si>
  <si>
    <t>ｻﾄｳ ﾘﾝ</t>
  </si>
  <si>
    <t>ｶﾅﾓﾘ ｱｲ</t>
  </si>
  <si>
    <t>ﾑﾄｳ ｱﾔｶ</t>
  </si>
  <si>
    <t>ｽｽﾞｷ ｻﾔ</t>
  </si>
  <si>
    <t>磐城学芸</t>
  </si>
  <si>
    <t>男</t>
    <rPh sb="0" eb="1">
      <t>オトコ</t>
    </rPh>
    <phoneticPr fontId="2"/>
  </si>
  <si>
    <t>女</t>
    <rPh sb="0" eb="1">
      <t>オンナ</t>
    </rPh>
    <phoneticPr fontId="2"/>
  </si>
  <si>
    <t>選択</t>
    <rPh sb="0" eb="2">
      <t>センタク</t>
    </rPh>
    <phoneticPr fontId="2"/>
  </si>
  <si>
    <t>100m</t>
  </si>
  <si>
    <t>00200</t>
  </si>
  <si>
    <t>200m</t>
  </si>
  <si>
    <t>00300</t>
  </si>
  <si>
    <t>400m</t>
  </si>
  <si>
    <t>00500</t>
  </si>
  <si>
    <t>800m</t>
  </si>
  <si>
    <t>00600</t>
  </si>
  <si>
    <t>1500m</t>
  </si>
  <si>
    <t>00800</t>
  </si>
  <si>
    <t>5000m</t>
  </si>
  <si>
    <t>01100</t>
  </si>
  <si>
    <t>10000m</t>
  </si>
  <si>
    <t>01200</t>
  </si>
  <si>
    <t>04400</t>
  </si>
  <si>
    <t>03400</t>
  </si>
  <si>
    <t>03700</t>
  </si>
  <si>
    <t>04600</t>
  </si>
  <si>
    <t>3000mSC</t>
  </si>
  <si>
    <t>05300</t>
  </si>
  <si>
    <t>5000mW</t>
  </si>
  <si>
    <t>06100</t>
  </si>
  <si>
    <t>走高跳</t>
  </si>
  <si>
    <t>07100</t>
  </si>
  <si>
    <t>棒高跳</t>
  </si>
  <si>
    <t>07200</t>
  </si>
  <si>
    <t>走幅跳</t>
  </si>
  <si>
    <t>07300</t>
  </si>
  <si>
    <t>三段跳</t>
  </si>
  <si>
    <t>07400</t>
  </si>
  <si>
    <t>08100</t>
  </si>
  <si>
    <t>08400</t>
  </si>
  <si>
    <t>08600</t>
  </si>
  <si>
    <t>08800</t>
  </si>
  <si>
    <t>09000</t>
  </si>
  <si>
    <t>09400</t>
  </si>
  <si>
    <t>09200</t>
  </si>
  <si>
    <t>09300</t>
  </si>
  <si>
    <t>-------</t>
  </si>
  <si>
    <t/>
  </si>
  <si>
    <t>01011</t>
  </si>
  <si>
    <t>09111</t>
  </si>
  <si>
    <t>B 100m</t>
  </si>
  <si>
    <t>00212</t>
  </si>
  <si>
    <t>少年男子B 3000m</t>
    <rPh sb="0" eb="2">
      <t>ショウネン</t>
    </rPh>
    <rPh sb="2" eb="4">
      <t>ダンシ</t>
    </rPh>
    <phoneticPr fontId="2"/>
  </si>
  <si>
    <t>01012</t>
  </si>
  <si>
    <t>04212</t>
  </si>
  <si>
    <t>07312</t>
  </si>
  <si>
    <t>11</t>
    <phoneticPr fontId="2"/>
  </si>
  <si>
    <t>12</t>
    <phoneticPr fontId="2"/>
  </si>
  <si>
    <t>13</t>
    <phoneticPr fontId="2"/>
  </si>
  <si>
    <t>性別</t>
    <rPh sb="0" eb="2">
      <t>セイベツ</t>
    </rPh>
    <phoneticPr fontId="2"/>
  </si>
  <si>
    <t>所属</t>
    <rPh sb="0" eb="2">
      <t>ショゾク</t>
    </rPh>
    <phoneticPr fontId="2"/>
  </si>
  <si>
    <t>コード</t>
    <phoneticPr fontId="4"/>
  </si>
  <si>
    <t>種目</t>
    <rPh sb="0" eb="2">
      <t>シュモク</t>
    </rPh>
    <phoneticPr fontId="8"/>
  </si>
  <si>
    <t>1人目</t>
    <rPh sb="1" eb="2">
      <t>ニン</t>
    </rPh>
    <rPh sb="2" eb="3">
      <t>メ</t>
    </rPh>
    <phoneticPr fontId="2"/>
  </si>
  <si>
    <t>2人目</t>
    <rPh sb="1" eb="2">
      <t>ニン</t>
    </rPh>
    <rPh sb="2" eb="3">
      <t>メ</t>
    </rPh>
    <phoneticPr fontId="2"/>
  </si>
  <si>
    <t>3人目</t>
    <rPh sb="1" eb="2">
      <t>ニン</t>
    </rPh>
    <rPh sb="2" eb="3">
      <t>メ</t>
    </rPh>
    <phoneticPr fontId="2"/>
  </si>
  <si>
    <t>4人目</t>
    <rPh sb="1" eb="2">
      <t>ニン</t>
    </rPh>
    <rPh sb="2" eb="3">
      <t>メ</t>
    </rPh>
    <phoneticPr fontId="2"/>
  </si>
  <si>
    <t>5人目</t>
    <rPh sb="1" eb="2">
      <t>ニン</t>
    </rPh>
    <rPh sb="2" eb="3">
      <t>メ</t>
    </rPh>
    <phoneticPr fontId="2"/>
  </si>
  <si>
    <t>6人目</t>
    <rPh sb="1" eb="2">
      <t>ニン</t>
    </rPh>
    <rPh sb="2" eb="3">
      <t>メ</t>
    </rPh>
    <phoneticPr fontId="2"/>
  </si>
  <si>
    <t>←ナンバーだけ入力する</t>
    <rPh sb="7" eb="9">
      <t>ニュウリョク</t>
    </rPh>
    <phoneticPr fontId="8"/>
  </si>
  <si>
    <t>男子400mR</t>
    <rPh sb="0" eb="2">
      <t>ダンシ</t>
    </rPh>
    <phoneticPr fontId="8"/>
  </si>
  <si>
    <t>男子1600mR</t>
    <rPh sb="0" eb="2">
      <t>ダンシ</t>
    </rPh>
    <phoneticPr fontId="8"/>
  </si>
  <si>
    <t>女子400mR</t>
    <rPh sb="0" eb="2">
      <t>ジョシ</t>
    </rPh>
    <phoneticPr fontId="8"/>
  </si>
  <si>
    <t>女子1600mR</t>
    <rPh sb="0" eb="1">
      <t>オンナ</t>
    </rPh>
    <rPh sb="1" eb="2">
      <t>コ</t>
    </rPh>
    <phoneticPr fontId="8"/>
  </si>
  <si>
    <t>記録記入例</t>
    <phoneticPr fontId="8"/>
  </si>
  <si>
    <t>3分12秒45</t>
  </si>
  <si>
    <t>45秒67</t>
    <phoneticPr fontId="8"/>
  </si>
  <si>
    <t>04567</t>
    <phoneticPr fontId="8"/>
  </si>
  <si>
    <t>少年女子B 100mYH</t>
    <rPh sb="0" eb="2">
      <t>ショウネン</t>
    </rPh>
    <rPh sb="2" eb="4">
      <t>ジョシ</t>
    </rPh>
    <phoneticPr fontId="2"/>
  </si>
  <si>
    <t>ｷﾑﾗ ﾐｶｾﾞ</t>
  </si>
  <si>
    <t>ｶﾜﾀﾞ ﾏﾔ</t>
  </si>
  <si>
    <t>ﾀｸﾞﾁ ｴｲｼﾝ</t>
  </si>
  <si>
    <t>ｺｲｹ ﾊﾙｷ</t>
  </si>
  <si>
    <t>ﾜｶﾂｷ ﾘｮｳﾏ</t>
  </si>
  <si>
    <t>ｽｽﾞｷ ﾕﾅ</t>
  </si>
  <si>
    <t>ｷｸﾁ ﾎﾀﾞｶ</t>
  </si>
  <si>
    <t>ﾔﾅｷﾞﾀ ﾌﾐﾄ</t>
  </si>
  <si>
    <t>ｽｽﾞｷ ﾘｭｳｶﾞ</t>
  </si>
  <si>
    <t>ｱｻｲ ﾀｸﾄ</t>
  </si>
  <si>
    <t>ﾐｳﾗ ﾏｵｶ</t>
  </si>
  <si>
    <t>ｻﾝﾍﾞ ﾃﾝｶ</t>
  </si>
  <si>
    <t>ﾑﾅｶﾀ ﾕｳﾏ</t>
  </si>
  <si>
    <t>ｽｶﾞﾜﾗ ﾕｳﾏ</t>
  </si>
  <si>
    <t>ｽｽﾞｷ ﾀﾞｲｽｹ</t>
  </si>
  <si>
    <t>ｱｵｷ ﾚﾝ</t>
  </si>
  <si>
    <t>ｵｵﾀｹ ﾊﾙﾄ</t>
  </si>
  <si>
    <t>ﾒｸﾞﾛ ｿｳ</t>
  </si>
  <si>
    <t>ﾔﾅﾀﾞ ﾖｼﾄ</t>
  </si>
  <si>
    <t>ﾀﾝﾉ ﾆｺ</t>
  </si>
  <si>
    <t>ﾔﾅｲ ﾕｳｶ</t>
  </si>
  <si>
    <t>ﾅｶﾉ ﾊﾙｶ</t>
  </si>
  <si>
    <t>ｲﾄｲ ｼｭｳﾍｲ</t>
  </si>
  <si>
    <t>ﾏﾂﾓﾄ ｺﾊﾙ</t>
  </si>
  <si>
    <t>久之浜中</t>
  </si>
  <si>
    <t>ローマ字</t>
    <rPh sb="3" eb="4">
      <t>ジ</t>
    </rPh>
    <phoneticPr fontId="2"/>
  </si>
  <si>
    <t>N3</t>
    <phoneticPr fontId="5"/>
  </si>
  <si>
    <t>ｱﾝｻﾞｲ ﾘｸ</t>
  </si>
  <si>
    <t>ﾜﾀﾅﾍﾞ ﾐﾂｷ</t>
  </si>
  <si>
    <t>ｽｽﾞｷ ｻｱﾔ</t>
  </si>
  <si>
    <t>ｶﾝﾀﾞ ｼｮｳﾀﾛｳ</t>
  </si>
  <si>
    <t>ｴﾝﾄﾞｳ ﾐｽﾞｷ</t>
  </si>
  <si>
    <t>ｻｶﾓﾄ ﾖｼｷ</t>
  </si>
  <si>
    <t>ﾃﾗﾆｼ ﾕﾅ</t>
  </si>
  <si>
    <t>ﾃﾗﾀﾆ ﾘｮｳ</t>
  </si>
  <si>
    <t>ｽｽﾞｷ ﾊﾅ</t>
  </si>
  <si>
    <t>ﾎｼ ﾊﾙｷ</t>
  </si>
  <si>
    <t>ﾀｶﾊｼ ｶﾉﾝ</t>
  </si>
  <si>
    <t>ﾀｶﾉ ｻｷ</t>
  </si>
  <si>
    <t>ﾀﾄﾞｺﾛ ｱｲﾘ</t>
  </si>
  <si>
    <t>ｽｽﾞｷ ﾋｶﾘ</t>
  </si>
  <si>
    <t>ﾐｳﾗ ｺｳｷ</t>
  </si>
  <si>
    <t>ﾜｶﾏﾂ ｴｲﾀ</t>
  </si>
  <si>
    <t>ｱﾍﾞ ﾀｸﾄ</t>
  </si>
  <si>
    <t>ｶｻｲ ﾏﾅﾑ</t>
  </si>
  <si>
    <t>ﾏﾂﾓﾄ ｱﾕﾑ</t>
  </si>
  <si>
    <t>ｵｶﾀﾞ ﾘｭｳｾｲ</t>
  </si>
  <si>
    <t>ｳｴﾑﾗ ﾏﾅﾄ</t>
  </si>
  <si>
    <t>ｼｶﾞ ｶｴﾃﾞ</t>
  </si>
  <si>
    <t>ﾐﾅｶﾜ ﾊﾔﾄ</t>
  </si>
  <si>
    <t>ﾔﾏﾀﾞ ﾘｸ</t>
  </si>
  <si>
    <t>ﾖｼﾀﾞ ｺｳﾀﾛｳ</t>
  </si>
  <si>
    <t>ｵｵﾀ ｶｵﾘ</t>
  </si>
  <si>
    <t>ﾏﾂｻﾞｷ ｼｮｳﾀ</t>
  </si>
  <si>
    <t>ｵﾔｹ ｶﾅﾐ</t>
  </si>
  <si>
    <t>ｶﾄｳ ﾀﾞｲｷ</t>
  </si>
  <si>
    <t>ｶﾐﾅｶﾞ ｱｵｲ</t>
  </si>
  <si>
    <t>ｻｻｷ ﾐｷ</t>
  </si>
  <si>
    <t>ｽｽﾞｷ ｶｽﾞｷ</t>
  </si>
  <si>
    <t>ﾓｳｴ ｺｳｽｹ</t>
  </si>
  <si>
    <t>ﾓｳｴ ﾐﾅｷﾞ</t>
  </si>
  <si>
    <t>ﾜﾀﾅﾍﾞ ﾐｸ</t>
  </si>
  <si>
    <t>ﾜﾀﾅﾍﾞ ﾕﾅ</t>
  </si>
  <si>
    <t>ｱﾍﾞ ｼﾉ</t>
  </si>
  <si>
    <t>ｸﾛｲ ｸﾐｶ</t>
  </si>
  <si>
    <t>ｼｶﾞ ｼｭﾝﾀ</t>
  </si>
  <si>
    <t>ｵｵｶﾜﾗ ﾉｱ</t>
  </si>
  <si>
    <t>ｵｵﾓﾘ ﾐｻｷ</t>
  </si>
  <si>
    <t>ｵｸﾔﾏ ｾｲﾔ</t>
  </si>
  <si>
    <t>ｼｶﾞ ﾘｭｳﾄ</t>
  </si>
  <si>
    <t>ｼﾗﾄﾞ ｼｭﾝ</t>
  </si>
  <si>
    <t>ﾋｻﾀﾞ ｻｸﾗｺ</t>
  </si>
  <si>
    <t>ﾐｽﾞﾉ ｷﾗﾄ</t>
  </si>
  <si>
    <t>ｶﾅｶﾞﾜ ｷｮｳｺﾞ</t>
  </si>
  <si>
    <t>少年男子B 110mJH</t>
    <rPh sb="0" eb="2">
      <t>ショウネン</t>
    </rPh>
    <rPh sb="2" eb="4">
      <t>ダンシ</t>
    </rPh>
    <phoneticPr fontId="2"/>
  </si>
  <si>
    <t>CODE</t>
  </si>
  <si>
    <t>正式種目名</t>
  </si>
  <si>
    <t>種目名</t>
  </si>
  <si>
    <t>１００ｍ</t>
  </si>
  <si>
    <t>２００ｍ</t>
  </si>
  <si>
    <t>３００ｍ</t>
  </si>
  <si>
    <t>４００ｍ</t>
  </si>
  <si>
    <t>６００ｍ</t>
  </si>
  <si>
    <t>８００ｍ</t>
  </si>
  <si>
    <t>１０００ｍ</t>
  </si>
  <si>
    <t>１５００ｍ</t>
  </si>
  <si>
    <t>２０００ｍ</t>
  </si>
  <si>
    <t>３０００ｍ</t>
  </si>
  <si>
    <t>５０００ｍ</t>
  </si>
  <si>
    <t>１００００ｍ</t>
  </si>
  <si>
    <t>６０ｍＨ(0.6m/6m)</t>
  </si>
  <si>
    <t>６０ｍＨ</t>
  </si>
  <si>
    <t>８０ｍＨ(0.7m/7m)</t>
  </si>
  <si>
    <t>８０ｍＨ</t>
  </si>
  <si>
    <t>男中１００ｍＨ(0.762m)</t>
  </si>
  <si>
    <t>１００ｍＨ(0.762m)</t>
  </si>
  <si>
    <t>男中１１０ｍＨ(0.914m)</t>
  </si>
  <si>
    <t>１１０ｍＨ(0.914m)</t>
  </si>
  <si>
    <t>男U20１１０ｍＪＨ(0.991m)</t>
  </si>
  <si>
    <t>１１０ｍＨ(0.991m)</t>
  </si>
  <si>
    <t>男１１０ｍＨ(1.067m)</t>
  </si>
  <si>
    <t>１１０ｍＨ(1.067m)</t>
  </si>
  <si>
    <t>男２００ｍＨ(0.762m)</t>
  </si>
  <si>
    <t>２００ｍＨ(0.762m)</t>
  </si>
  <si>
    <t>男４００ｍＨ(0.838m)</t>
  </si>
  <si>
    <t>４００ｍＨ(0.838m)</t>
  </si>
  <si>
    <t>男４００ｍＨ(0.914m)</t>
  </si>
  <si>
    <t>４００ｍＨ(0.914m)</t>
  </si>
  <si>
    <t>男U20３００ｍＨ(0.914m/35m)</t>
  </si>
  <si>
    <t>３００ｍＨ(0.914m)</t>
  </si>
  <si>
    <t>男U18３００ｍＨ(0.838m/35m)</t>
  </si>
  <si>
    <t>３００ｍＨ(0.838m)</t>
  </si>
  <si>
    <t>女８０ｍＨ</t>
  </si>
  <si>
    <t>８０ｍＨ(0.762m)</t>
  </si>
  <si>
    <t>女中１００ｍＨ(0.762m/8m)</t>
  </si>
  <si>
    <t>１００ｍＨ(0.762/8m)</t>
  </si>
  <si>
    <t>女U18１００ｍＨ(0.762m/8.5m)</t>
  </si>
  <si>
    <t>100mH(0.762m/8.5m)</t>
  </si>
  <si>
    <t>女１００ｍＨ(0.838m)</t>
  </si>
  <si>
    <t>１００ｍＨ(0.838m)</t>
  </si>
  <si>
    <t>女２００ｍＨ(0.762m)</t>
  </si>
  <si>
    <t>女４００ｍＨ(0.762m)</t>
  </si>
  <si>
    <t>４００ｍＨ(0.762m)</t>
  </si>
  <si>
    <t>女３００ｍＨ(0.762m/35m)</t>
  </si>
  <si>
    <t>３００ｍＨ(0.762m)</t>
  </si>
  <si>
    <t>２０００ｍ障害(914mm)</t>
  </si>
  <si>
    <t>２０００ｍＳＣ</t>
  </si>
  <si>
    <t>２０００ｍ障害(762mm)</t>
  </si>
  <si>
    <t>３０００ｍ障害(914mm)</t>
  </si>
  <si>
    <t>３０００ｍＳＣ</t>
  </si>
  <si>
    <t>３０００ｍ障害(762mm)</t>
  </si>
  <si>
    <t>３０００ｍ競歩</t>
  </si>
  <si>
    <t>３０００ｍＷ</t>
  </si>
  <si>
    <t>５０００ｍ競歩</t>
  </si>
  <si>
    <t>５０００ｍＷ</t>
  </si>
  <si>
    <t>二段跳</t>
  </si>
  <si>
    <t>四段跳</t>
  </si>
  <si>
    <t>立幅跳</t>
  </si>
  <si>
    <t>立三段跳</t>
  </si>
  <si>
    <t>男砲丸投(6.351kg)</t>
  </si>
  <si>
    <t>砲丸投(6.351kg)</t>
  </si>
  <si>
    <t>男砲丸投(7.260kg)</t>
  </si>
  <si>
    <t>砲丸投(7.260kg)</t>
  </si>
  <si>
    <t>男高U20砲丸投(6.000kg)</t>
  </si>
  <si>
    <t>砲丸投(6.000kg)</t>
  </si>
  <si>
    <t>男中U18砲丸投(5.000kg)</t>
  </si>
  <si>
    <t>砲丸投(5.000kg)</t>
  </si>
  <si>
    <t>女砲丸投(4.000kg)</t>
  </si>
  <si>
    <t>砲丸投(4.000kg)</t>
  </si>
  <si>
    <t>女中砲丸投(2.721kg)</t>
  </si>
  <si>
    <t>砲丸投(2.721kg)</t>
  </si>
  <si>
    <t>男円盤投(2.000kg)</t>
  </si>
  <si>
    <t>円盤投(2.000kg)</t>
  </si>
  <si>
    <t>男高U20円盤投(1.750kg)</t>
  </si>
  <si>
    <t>円盤投(1.750kg)</t>
  </si>
  <si>
    <t>女円盤投(1.000kg)</t>
  </si>
  <si>
    <t>円盤投(1.000kg)</t>
  </si>
  <si>
    <t>男ハンマー投(7.260kg)</t>
  </si>
  <si>
    <t>ハンマー投(7.260kg)</t>
  </si>
  <si>
    <t>男ハンマー投(6.351kg)</t>
  </si>
  <si>
    <t>ハンマー投(6.351kg)</t>
  </si>
  <si>
    <t>男高U20ハンマー投(6.000kg)</t>
  </si>
  <si>
    <t>ハンマー投(6.000kg)</t>
  </si>
  <si>
    <t>男やり投(0.800kg)</t>
  </si>
  <si>
    <t>やり投(0.800kg)</t>
  </si>
  <si>
    <t>女やり投(0.600kg)</t>
  </si>
  <si>
    <t>やり投(0.600kg)</t>
  </si>
  <si>
    <t>女ハンマー投(4.000kg)</t>
  </si>
  <si>
    <t>ハンマー投(4.000kg)</t>
  </si>
  <si>
    <t>男U18円盤投(1.500kg)</t>
  </si>
  <si>
    <t>円盤投(1.500kg)</t>
  </si>
  <si>
    <t>男U18ハンマー投(5.000kg)</t>
  </si>
  <si>
    <t>ハンマー投(5.000kg)</t>
  </si>
  <si>
    <t>男U18やり投(0.700kg)</t>
  </si>
  <si>
    <t>やり投(0.700kg)</t>
  </si>
  <si>
    <t>JOジャベリックスロー</t>
  </si>
  <si>
    <t>ｼﾞｬﾍﾞﾘｯｸｽﾛｰ</t>
  </si>
  <si>
    <t>ジャベリックボール投</t>
  </si>
  <si>
    <t>ｼﾞｬﾍﾞﾘｯｸﾎﾞｰﾙ投</t>
  </si>
  <si>
    <t>７種競技総合得点</t>
  </si>
  <si>
    <t>七種競技</t>
  </si>
  <si>
    <t>７種競技１００ｍＨ</t>
  </si>
  <si>
    <t>七種１００ｍＨ</t>
  </si>
  <si>
    <t>７種競技走高跳</t>
  </si>
  <si>
    <t>七種走高跳</t>
  </si>
  <si>
    <t>７種競技砲丸投</t>
  </si>
  <si>
    <t>七種砲丸投</t>
  </si>
  <si>
    <t>７種競技２００ｍ</t>
  </si>
  <si>
    <t>七種２００ｍ</t>
  </si>
  <si>
    <t>７種競技走幅跳</t>
  </si>
  <si>
    <t>七種走幅跳</t>
  </si>
  <si>
    <t>７種競技やり投</t>
  </si>
  <si>
    <t>七種やり投</t>
  </si>
  <si>
    <t>７種競技８００ｍ</t>
  </si>
  <si>
    <t>七種８００ｍ</t>
  </si>
  <si>
    <t>男子５種競技総合得点</t>
  </si>
  <si>
    <t>五種競技</t>
  </si>
  <si>
    <t>５種競技走幅跳</t>
  </si>
  <si>
    <t>五種走幅跳</t>
  </si>
  <si>
    <t>５種競技やり投</t>
  </si>
  <si>
    <t>五種やり投</t>
  </si>
  <si>
    <t>５種競技２００ｍ</t>
  </si>
  <si>
    <t>五種２００ｍ</t>
  </si>
  <si>
    <t>５種競技円盤投</t>
  </si>
  <si>
    <t>五種円盤投</t>
  </si>
  <si>
    <t>５種競技１５００ｍ</t>
  </si>
  <si>
    <t>五種１５００ｍ</t>
  </si>
  <si>
    <t>男３種競技Ａ総合得点</t>
  </si>
  <si>
    <t>三種競技Ａ</t>
  </si>
  <si>
    <t>男３種Ａ１００ｍ</t>
  </si>
  <si>
    <t>三種Ａ１００ｍ</t>
  </si>
  <si>
    <t>男３種Ａ砲丸投</t>
  </si>
  <si>
    <t>三種Ａ砲丸投</t>
  </si>
  <si>
    <t>男３種Ａ走高跳</t>
  </si>
  <si>
    <t>三種Ａ走高跳</t>
  </si>
  <si>
    <t>男３種競技Ｂ総合得点</t>
  </si>
  <si>
    <t>三種競技Ｂ</t>
  </si>
  <si>
    <t>男３種Ｂ砲丸投</t>
  </si>
  <si>
    <t>三種Ｂ砲丸投</t>
  </si>
  <si>
    <t>男３種Ｂ走幅跳</t>
  </si>
  <si>
    <t>三種Ｂ走幅跳</t>
  </si>
  <si>
    <t>男３種Ｂ４００ｍ</t>
  </si>
  <si>
    <t>三種Ｂ４００ｍ</t>
  </si>
  <si>
    <t>女３種競技Ａ総合得点</t>
  </si>
  <si>
    <t>女３種Ａ走高跳</t>
  </si>
  <si>
    <t>女３種Ａ１００ｍ</t>
  </si>
  <si>
    <t>女３種Ａ砲丸投</t>
  </si>
  <si>
    <t>女３種競技Ｂ総合得点</t>
  </si>
  <si>
    <t>女３種Ｂ走幅跳</t>
  </si>
  <si>
    <t>女３種Ｂ砲丸投</t>
  </si>
  <si>
    <t>女３種Ｂ１００ｍＨ</t>
  </si>
  <si>
    <t>三種Ｂ１００ｍＨ</t>
  </si>
  <si>
    <t>８種競技総合得点</t>
  </si>
  <si>
    <t>八種競技</t>
  </si>
  <si>
    <t>８種競技１００ｍ</t>
  </si>
  <si>
    <t>八種１００ｍ</t>
  </si>
  <si>
    <t>８種競技走幅跳</t>
  </si>
  <si>
    <t>八種走幅跳</t>
  </si>
  <si>
    <t>８種競技砲丸投</t>
  </si>
  <si>
    <t>八種砲丸投</t>
  </si>
  <si>
    <t>８種競技４００ｍ</t>
  </si>
  <si>
    <t>八種４００ｍ</t>
  </si>
  <si>
    <t>８種競技１１０ｍＨ</t>
  </si>
  <si>
    <t>八種１１０ｍＨ</t>
  </si>
  <si>
    <t>８種競技走高跳</t>
  </si>
  <si>
    <t>八種走高跳</t>
  </si>
  <si>
    <t>８種競技やり投</t>
  </si>
  <si>
    <t>八種やり投</t>
  </si>
  <si>
    <t>８種競技１５００ｍ</t>
  </si>
  <si>
    <t>八種１５００ｍ</t>
  </si>
  <si>
    <t>JO男子混成総合得点</t>
  </si>
  <si>
    <t>混成総合得点</t>
  </si>
  <si>
    <t>混成競技１００ｍ</t>
  </si>
  <si>
    <t>混成１００ｍ</t>
  </si>
  <si>
    <t>混成競技走幅跳</t>
  </si>
  <si>
    <t>混成走幅跳</t>
  </si>
  <si>
    <t>混成競技砲丸投</t>
  </si>
  <si>
    <t>混成砲丸投</t>
  </si>
  <si>
    <t>JO女子混成総合得点</t>
  </si>
  <si>
    <t>男中４種競技総合得点</t>
  </si>
  <si>
    <t>四種競技</t>
  </si>
  <si>
    <t>男中４種１１０ｍＨ</t>
  </si>
  <si>
    <t>四種１１０ｍＨ</t>
  </si>
  <si>
    <t>男中４種砲丸投</t>
  </si>
  <si>
    <t>四種砲丸投</t>
  </si>
  <si>
    <t>男中４種走高跳</t>
  </si>
  <si>
    <t>四種走高跳</t>
  </si>
  <si>
    <t>男中４種４００ｍ</t>
  </si>
  <si>
    <t>四種４００ｍ</t>
  </si>
  <si>
    <t>女中４種競技総合得点</t>
  </si>
  <si>
    <t>女中４種１００ｍＨ</t>
  </si>
  <si>
    <t>四種１００ｍＨ</t>
  </si>
  <si>
    <t>女中４種走高跳</t>
  </si>
  <si>
    <t>女中４種砲丸投</t>
  </si>
  <si>
    <t>女中４種２００ｍ</t>
  </si>
  <si>
    <t>四種２００ｍ</t>
  </si>
  <si>
    <t>小ｺﾝﾊﾞｲﾝﾄﾞA総合得点</t>
  </si>
  <si>
    <t>ｺﾝﾊﾞｲﾝﾄﾞA</t>
  </si>
  <si>
    <t>小ｺﾝﾊﾞｲﾝﾄﾞA80mH</t>
  </si>
  <si>
    <t>ｺﾝﾊﾞｲﾝﾄﾞA80mH</t>
  </si>
  <si>
    <t>小ｺﾝﾊﾞｲﾝﾄﾞA走高跳</t>
  </si>
  <si>
    <t>ｺﾝﾊﾞｲﾝﾄﾞA走高跳</t>
  </si>
  <si>
    <t>ｽﾌﾟﾘﾝﾄ･ﾄﾗｲｱｽﾛﾝ総合</t>
  </si>
  <si>
    <t>ｽﾌﾟﾘﾝﾄ･ﾄﾗｲｱｽﾛﾝ</t>
  </si>
  <si>
    <t>ｽﾌﾟﾘﾝﾄ･ﾄﾗｲｱｽﾛﾝ１００ｍ</t>
  </si>
  <si>
    <t>ＳＴ１００ｍ</t>
  </si>
  <si>
    <t>ｽﾌﾟﾘﾝﾄ･ﾄﾗｲｱｽﾛﾝ２００ｍ</t>
  </si>
  <si>
    <t>ＳＴ２００ｍ</t>
  </si>
  <si>
    <t>ｽﾌﾟﾘﾝﾄ･ﾄﾗｲｱｽﾛﾝ４００ｍ</t>
  </si>
  <si>
    <t>ＳＴ４００ｍ</t>
  </si>
  <si>
    <t>ｽﾌﾟﾘﾝﾄ･ﾄﾗｲｱｽﾛﾝ総合(女子)</t>
  </si>
  <si>
    <t>小ｺﾝﾊﾞｲﾝﾄﾞB総合得点</t>
  </si>
  <si>
    <t>ｺﾝﾊﾞｲﾝﾄﾞB</t>
  </si>
  <si>
    <t>小ｺﾝﾊﾞｲﾝﾄﾞB走幅跳</t>
  </si>
  <si>
    <t>ｺﾝﾊﾞｲﾝﾄﾞB走幅跳</t>
  </si>
  <si>
    <t>小ｺﾝﾊﾞｲﾝﾄﾞBｼﾞｬﾍﾞﾘｯｸﾎﾞｰﾙ投</t>
  </si>
  <si>
    <t>ｺﾝﾊﾞｲﾝﾄﾞBｼﾞｬﾍﾞﾎﾞｰﾙ投</t>
  </si>
  <si>
    <t>女10種競技総合得点</t>
  </si>
  <si>
    <t>十種競技</t>
  </si>
  <si>
    <t>女10種１００ｍ</t>
  </si>
  <si>
    <t>十種１００ｍ</t>
  </si>
  <si>
    <t>女10種円盤投</t>
  </si>
  <si>
    <t>十種円盤投</t>
  </si>
  <si>
    <t>女10種棒高跳</t>
  </si>
  <si>
    <t>十種棒高跳</t>
  </si>
  <si>
    <t>女10種やり投</t>
  </si>
  <si>
    <t>十種やり投</t>
  </si>
  <si>
    <t>女10種４００ｍ</t>
  </si>
  <si>
    <t>十種４００ｍ</t>
  </si>
  <si>
    <t>女10種１００ｍＨ</t>
  </si>
  <si>
    <t>十種１００ｍＨ</t>
  </si>
  <si>
    <t>女10種走幅跳</t>
  </si>
  <si>
    <t>十種走幅跳</t>
  </si>
  <si>
    <t>女10種砲丸投</t>
  </si>
  <si>
    <t>十種砲丸投</t>
  </si>
  <si>
    <t>女10種走高跳</t>
  </si>
  <si>
    <t>十種走高跳</t>
  </si>
  <si>
    <t>女10種１５００ｍ</t>
  </si>
  <si>
    <t>十種１５００ｍ</t>
  </si>
  <si>
    <t>男高ｽﾌﾟﾘﾝﾄ･ﾄﾗｲｱｽﾛﾝ総合</t>
  </si>
  <si>
    <t>男高ｽﾌﾟﾘﾝﾄ･ﾄﾗｲｱｽﾛﾝ６０ｍ</t>
  </si>
  <si>
    <t>ＳＴ６０ｍ</t>
  </si>
  <si>
    <t>男高ｽﾌﾟﾘﾝﾄ･ﾄﾗｲｱｽﾛﾝ１５０ｍ</t>
  </si>
  <si>
    <t>ＳＴ１５０ｍ</t>
  </si>
  <si>
    <t>男高ｽﾌﾟﾘﾝﾄ･ﾄﾗｲｱｽﾛﾝ３００ｍ</t>
  </si>
  <si>
    <t>ＳＴ３００ｍ</t>
  </si>
  <si>
    <t>女高ｽﾌﾟﾘﾝﾄ･ﾄﾗｲｱｽﾛﾝ総合</t>
  </si>
  <si>
    <t>女高ｽﾌﾟﾘﾝﾄ･ﾄﾗｲｱｽﾛﾝ６０ｍ</t>
  </si>
  <si>
    <t>女高ｽﾌﾟﾘﾝﾄ･ﾄﾗｲｱｽﾛﾝ１５０ｍ</t>
  </si>
  <si>
    <t>女高ｽﾌﾟﾘﾝﾄ･ﾄﾗｲｱｽﾛﾝ３００ｍ</t>
  </si>
  <si>
    <t>男高五種競技総合得点</t>
  </si>
  <si>
    <t>男高五種１００ｍ</t>
  </si>
  <si>
    <t>五種１００ｍ</t>
  </si>
  <si>
    <t>男高五種走幅跳</t>
  </si>
  <si>
    <t>男高五種砲丸投(6.000kg)</t>
  </si>
  <si>
    <t>五種砲丸投</t>
  </si>
  <si>
    <t>男高五種走高跳</t>
  </si>
  <si>
    <t>五種走高跳</t>
  </si>
  <si>
    <t>男高五種４００ｍ</t>
  </si>
  <si>
    <t>五種４００ｍ</t>
  </si>
  <si>
    <t>女高四種競技総合得点</t>
  </si>
  <si>
    <t>女高四種１００ｍＨ(0.838m)</t>
  </si>
  <si>
    <t>女高四種走高跳</t>
  </si>
  <si>
    <t>女高四種砲丸投(4.000kg)</t>
  </si>
  <si>
    <t>女高四種２００ｍ</t>
  </si>
  <si>
    <t>４×１００ｍ</t>
  </si>
  <si>
    <t>４×２００ｍ</t>
  </si>
  <si>
    <t>４×４００ｍ</t>
  </si>
  <si>
    <t>４×８００ｍ</t>
  </si>
  <si>
    <t>メドレーリレー</t>
  </si>
  <si>
    <t>４×１５００ｍ</t>
  </si>
  <si>
    <t>ﾃﾞｨｽﾀﾝｽﾒﾄﾞﾚｰﾘﾚｰ</t>
  </si>
  <si>
    <t>８×１００ｍ</t>
  </si>
  <si>
    <t>６×１００ｍ</t>
  </si>
  <si>
    <t>走高跳(試技2回)</t>
  </si>
  <si>
    <t>男小学３種競技総合得点</t>
  </si>
  <si>
    <t>三種競技</t>
  </si>
  <si>
    <t>男小学３種１００ｍ</t>
  </si>
  <si>
    <t>三種１００ｍ</t>
  </si>
  <si>
    <t>男小学３種ソフトボール投</t>
  </si>
  <si>
    <t>三種ｿﾌﾄﾎﾞｰﾙ投</t>
  </si>
  <si>
    <t>男小学３種走高跳</t>
  </si>
  <si>
    <t>三種走高跳</t>
  </si>
  <si>
    <t>女小学３種競技総合得点</t>
  </si>
  <si>
    <t>女小学３種走高跳</t>
  </si>
  <si>
    <t>女小学３種１００ｍ</t>
  </si>
  <si>
    <t>女小学３種ソフトボール投</t>
  </si>
  <si>
    <t>03312</t>
    <phoneticPr fontId="2"/>
  </si>
  <si>
    <t>少年男子B 円盤投</t>
    <rPh sb="0" eb="2">
      <t>ショウネン</t>
    </rPh>
    <rPh sb="2" eb="4">
      <t>ダンシ</t>
    </rPh>
    <rPh sb="6" eb="8">
      <t>エンバン</t>
    </rPh>
    <rPh sb="8" eb="9">
      <t>ナ</t>
    </rPh>
    <phoneticPr fontId="2"/>
  </si>
  <si>
    <t>少年女子B 円盤投</t>
    <rPh sb="0" eb="2">
      <t>ショウネン</t>
    </rPh>
    <rPh sb="2" eb="4">
      <t>ジョシ</t>
    </rPh>
    <rPh sb="6" eb="8">
      <t>エンバン</t>
    </rPh>
    <rPh sb="8" eb="9">
      <t>ナ</t>
    </rPh>
    <phoneticPr fontId="2"/>
  </si>
  <si>
    <t>09612</t>
    <phoneticPr fontId="2"/>
  </si>
  <si>
    <t>08812</t>
    <phoneticPr fontId="2"/>
  </si>
  <si>
    <t>少年女子A 3000m</t>
    <rPh sb="0" eb="2">
      <t>ショウネン</t>
    </rPh>
    <rPh sb="2" eb="4">
      <t>ジョシ</t>
    </rPh>
    <phoneticPr fontId="2"/>
  </si>
  <si>
    <t>少年男子A ハンマー投(6.00kg)</t>
    <rPh sb="0" eb="2">
      <t>ショウネン</t>
    </rPh>
    <rPh sb="2" eb="4">
      <t>ダンシ</t>
    </rPh>
    <phoneticPr fontId="2"/>
  </si>
  <si>
    <t>少年男子B 走幅跳</t>
    <rPh sb="0" eb="2">
      <t>ショウネン</t>
    </rPh>
    <rPh sb="2" eb="4">
      <t>ダンシ</t>
    </rPh>
    <phoneticPr fontId="2"/>
  </si>
  <si>
    <t>ｶﾄｳ ｱﾂｼ</t>
  </si>
  <si>
    <t>ﾜﾗｶﾞｲ ﾌｳﾏ</t>
  </si>
  <si>
    <t>ﾊﾀｹﾔﾏ ｼｵﾝ</t>
  </si>
  <si>
    <t>ｶﾄｳﾉ ﾕｳﾘ</t>
  </si>
  <si>
    <t>ﾀｶﾊｷﾞ ﾒｲ</t>
  </si>
  <si>
    <t>ﾀｶﾊｼ ｷｮｳｶ</t>
  </si>
  <si>
    <t>ﾆｲﾂﾏ ﾕｳｶ</t>
  </si>
  <si>
    <t>ﾐﾔﾓﾄ ｼｮｳﾀﾛｳ</t>
  </si>
  <si>
    <t>ｴﾝﾄﾞｳ ﾔｽｷ</t>
  </si>
  <si>
    <t>ｵｷﾞﾉ ﾚﾝ</t>
  </si>
  <si>
    <t>ﾔﾏﾖｼ ﾄｵﾏ</t>
  </si>
  <si>
    <t>ｶﾄｵﾉ ｱｲﾄ</t>
  </si>
  <si>
    <t>ｶｻﾞﾏ ｿﾗ</t>
  </si>
  <si>
    <t>ｱｼｻﾞﾜ ﾘｮｳﾀﾛｳ</t>
  </si>
  <si>
    <t>ｵｵﾜﾀﾞ ﾖｳﾍｲ</t>
  </si>
  <si>
    <t>ｵﾉ ｱﾔﾐ</t>
  </si>
  <si>
    <t>ｻｶﾍﾞ ｽｽﾞｺ</t>
  </si>
  <si>
    <t>ﾆｼﾊﾗ ﾕｳｽｹ</t>
  </si>
  <si>
    <t>ﾆｼﾔﾏ ｲﾂｷ</t>
  </si>
  <si>
    <t>ｵﾏﾀ ﾗｲﾄ</t>
  </si>
  <si>
    <t>ｵｵｻｶｷ ｼﾞｭﾝｺ</t>
  </si>
  <si>
    <t>ｶﾜｼﾏ ﾊﾙｶ</t>
  </si>
  <si>
    <t>ﾜﾀﾅﾍﾞ ｽﾐｶ</t>
  </si>
  <si>
    <t>ﾆﾀﾅｲ ｶｴﾃﾞ</t>
  </si>
  <si>
    <t>ﾋﾗﾑｷ ｾｲﾀ</t>
  </si>
  <si>
    <t>ｶﾅﾘ ﾕｳﾄ</t>
  </si>
  <si>
    <t>ｼﾉﾊﾗ ﾘｭｳﾉｽｹ</t>
  </si>
  <si>
    <t>ﾀｶﾀﾞ ﾄﾑ</t>
  </si>
  <si>
    <t>ﾌﾙｶﾜ ﾕｳﾏ</t>
  </si>
  <si>
    <t>ｽｽﾞｷ ﾏｻﾔ</t>
  </si>
  <si>
    <t>ﾏﾉﾒ ｺｳｽｹ</t>
  </si>
  <si>
    <t>ﾔﾏﾉﾍﾞ ｺｳｷ</t>
  </si>
  <si>
    <t>ｼｶﾞ ﾏｻﾄ</t>
  </si>
  <si>
    <t>ﾖｼﾀﾞ ﾏﾅﾄ</t>
  </si>
  <si>
    <t>ｲﾅﾓﾄ ﾋｶﾙ</t>
  </si>
  <si>
    <t>ｼﾐｽﾞ ｺｺｱ</t>
  </si>
  <si>
    <t>ｸﾆｲ ｷｮｳｶ</t>
  </si>
  <si>
    <t>平二中</t>
  </si>
  <si>
    <t>平三中</t>
  </si>
  <si>
    <t>四倉中</t>
  </si>
  <si>
    <t>小林　晴樹(3)</t>
  </si>
  <si>
    <t>ｺﾊﾞﾔｼ ﾊﾙｷ</t>
  </si>
  <si>
    <t>渡邊　隼翼(3)</t>
  </si>
  <si>
    <t>ﾜﾀﾅﾍﾞ ｼｭﾝｽｹ</t>
  </si>
  <si>
    <t>吉澤　祐人(4)</t>
  </si>
  <si>
    <t>ﾖｼｻﾞﾜ ﾕｳﾄ</t>
  </si>
  <si>
    <t>松本　充広(4)</t>
  </si>
  <si>
    <t>ﾏﾂﾓﾄ ﾐﾂﾋﾛ</t>
  </si>
  <si>
    <t>上遠野　優月(3)</t>
  </si>
  <si>
    <t>ｶﾄｳﾉ ﾕﾂﾞｷ</t>
  </si>
  <si>
    <t>大内　世捺(3)</t>
  </si>
  <si>
    <t>ｵｵｳﾁ ｾﾅ</t>
  </si>
  <si>
    <t>長澤　春喜(3)</t>
  </si>
  <si>
    <t>ﾅｶﾞｻﾜ ﾊﾙｷ</t>
  </si>
  <si>
    <t>引地　直登(3)</t>
  </si>
  <si>
    <t>ﾋｷﾁ ﾅｵﾄ</t>
  </si>
  <si>
    <t>渡邊　陽太(2)</t>
  </si>
  <si>
    <t>ﾜﾀﾅﾍﾞ ﾖｳﾀ</t>
  </si>
  <si>
    <t>鈴木　諒(2)</t>
  </si>
  <si>
    <t>ｽｽﾞｷ ﾘｮｳ</t>
  </si>
  <si>
    <t>金森　瑛(2)</t>
  </si>
  <si>
    <t>ｶﾅﾓﾘ ｱｷﾗ</t>
  </si>
  <si>
    <t>佐藤　淳哉(M1)</t>
  </si>
  <si>
    <t>ｻﾄｳ ｼﾞｭﾝﾔ</t>
  </si>
  <si>
    <t>根本　大輝(4)</t>
  </si>
  <si>
    <t>ﾈﾓﾄ ﾀﾞｲｷ</t>
  </si>
  <si>
    <t>吉田　陸人(M1)</t>
  </si>
  <si>
    <t>ﾖｼﾀﾞ ﾘｸﾄ</t>
  </si>
  <si>
    <t>向田　祐翔(3)</t>
  </si>
  <si>
    <t>ﾑｶｲﾀﾞ ﾕｳﾄ</t>
  </si>
  <si>
    <t>平山　朝陽(3)</t>
  </si>
  <si>
    <t>ﾋﾗﾔﾏ ｱｻﾋ</t>
  </si>
  <si>
    <t>目黒　渉悟(4)</t>
  </si>
  <si>
    <t>ﾒｸﾞﾛ ｼｮｳｺﾞ</t>
  </si>
  <si>
    <t>大石　英貴(3)</t>
  </si>
  <si>
    <t>ｵｵｲｼ ﾋﾃﾞｷ</t>
  </si>
  <si>
    <t>香川　夢花(4)</t>
  </si>
  <si>
    <t>ｶｶﾞﾜ ﾕﾒｶ</t>
  </si>
  <si>
    <t>黒江　彩聖(3)</t>
  </si>
  <si>
    <t>ｸﾛｴ ｻｷ</t>
  </si>
  <si>
    <t>石橋　和也(1)</t>
  </si>
  <si>
    <t>ｲｼﾊﾞｼ ｶｽﾞﾔ</t>
  </si>
  <si>
    <t>緑川　航(1)</t>
  </si>
  <si>
    <t>ﾐﾄﾞﾘｶﾜ ﾜﾀﾙ</t>
  </si>
  <si>
    <t>木村　有希(3)</t>
  </si>
  <si>
    <t>ｷﾑﾗ ﾕｳｷ</t>
  </si>
  <si>
    <t>宗像　善大(2)</t>
  </si>
  <si>
    <t>ﾑﾅｶﾀ ﾖｼﾋﾛ</t>
  </si>
  <si>
    <t>正岡　大空(4)</t>
  </si>
  <si>
    <t>ﾏｻｵｶ ｿﾗ</t>
  </si>
  <si>
    <t>菊池　麻耶(3)</t>
  </si>
  <si>
    <t>ｷｸﾁ ﾏﾔ</t>
  </si>
  <si>
    <t>佐藤　悠貴也(4)</t>
  </si>
  <si>
    <t>ｻﾄｳ ﾕｷﾔ</t>
  </si>
  <si>
    <t>鈴木　伸弥(3)</t>
  </si>
  <si>
    <t>ｽｽﾞｷ ｼﾝﾔ</t>
  </si>
  <si>
    <t>生田目　惇(3)</t>
  </si>
  <si>
    <t>ﾅﾏﾀﾒ ｽﾅｵ</t>
  </si>
  <si>
    <t>横田　星那(2)</t>
  </si>
  <si>
    <t>ﾖｺﾀ ｾﾅ</t>
  </si>
  <si>
    <t>佐藤　孝弥()</t>
  </si>
  <si>
    <t>ｻﾄｳ ﾀｶﾔ</t>
  </si>
  <si>
    <t>池田　和史(3)</t>
  </si>
  <si>
    <t>ｲｹﾀﾞ ｶｽﾞﾌﾐ</t>
  </si>
  <si>
    <t>石川　弾(3)</t>
  </si>
  <si>
    <t>ｲｼｶﾜ ﾀﾞﾝ</t>
  </si>
  <si>
    <t>遠藤　滉己(2)</t>
  </si>
  <si>
    <t>ｴﾝﾄﾞｳ ｺｳｷ</t>
  </si>
  <si>
    <t>大谷　晴海(2)</t>
  </si>
  <si>
    <t>ｵｵﾀﾆ ﾊﾙﾐ</t>
  </si>
  <si>
    <t>片寄　碧(4)</t>
  </si>
  <si>
    <t>ｶﾀﾖｾ ｱｵ</t>
  </si>
  <si>
    <t>前場　美優(3)</t>
  </si>
  <si>
    <t>ﾏｴﾊﾞ ﾐﾕｳ</t>
  </si>
  <si>
    <t>斎藤　彰人(3)</t>
  </si>
  <si>
    <t>ｻｲﾄｳ ｱｷﾋﾄ</t>
  </si>
  <si>
    <t>林　晃耀(3)</t>
  </si>
  <si>
    <t>ﾊﾔｼ ｺｳﾖｳ</t>
  </si>
  <si>
    <t>佐藤　華ﾙｲｰｽﾞ(4)</t>
  </si>
  <si>
    <t>ｻﾄｳ ﾊﾅﾙｲｰｽﾞ</t>
  </si>
  <si>
    <t>海村　蓮(3)</t>
  </si>
  <si>
    <t>ｳﾐﾑﾗ ﾚﾝ</t>
  </si>
  <si>
    <t>根本　和佳(1)</t>
  </si>
  <si>
    <t>ﾈﾓﾄ ｶｽﾞﾖｼ</t>
  </si>
  <si>
    <t>渡部　智哉(1)</t>
  </si>
  <si>
    <t>ﾜﾀﾅﾍﾞ ﾄﾓﾔ</t>
  </si>
  <si>
    <t>石橋　優希()</t>
  </si>
  <si>
    <t>ｲｼﾊﾞｼ ﾕｳｷ</t>
  </si>
  <si>
    <t>平尾　暁絵()</t>
  </si>
  <si>
    <t>ﾋﾗｵ ｱｷｴ</t>
  </si>
  <si>
    <t>今川　真希()</t>
  </si>
  <si>
    <t>ｲﾏｶﾞﾜ ﾏｷ</t>
  </si>
  <si>
    <t>赤間　陽菜()</t>
  </si>
  <si>
    <t>ｱｶﾏ ﾊﾙﾅ</t>
  </si>
  <si>
    <t>小田切　幹太(1)</t>
  </si>
  <si>
    <t>ｺﾀｷﾞﾘ ｶﾝﾀ</t>
  </si>
  <si>
    <t>齋藤　珠理()</t>
  </si>
  <si>
    <t>ｻｲﾄｳ ｼｭﾘ</t>
  </si>
  <si>
    <t>外島　央()</t>
  </si>
  <si>
    <t>ﾄｼﾏ ﾋﾛ</t>
  </si>
  <si>
    <t>三科　文()</t>
  </si>
  <si>
    <t>ﾐｼﾅ ｱﾔ</t>
  </si>
  <si>
    <t>山縣　功季(3)</t>
  </si>
  <si>
    <t>ﾔﾏｶﾞﾀ ｺｳｷ</t>
  </si>
  <si>
    <t>齋藤　陸(3)</t>
  </si>
  <si>
    <t>ｻｲﾄｳ ﾘｸ</t>
  </si>
  <si>
    <t>佐藤　海斗(4)</t>
  </si>
  <si>
    <t>ｻﾄｳ ｶｲﾄ</t>
  </si>
  <si>
    <t>佐藤　瑠香(1)</t>
  </si>
  <si>
    <t>ｻﾄｳ ﾙｶ</t>
  </si>
  <si>
    <t>鍔　颯人(2)</t>
  </si>
  <si>
    <t>ﾂﾊﾞ ﾊﾔﾄ</t>
  </si>
  <si>
    <t>長谷川　健太(3)</t>
  </si>
  <si>
    <t>ﾊｾｶﾞﾜ ｹﾝﾀ</t>
  </si>
  <si>
    <t>平野　大樹(3)</t>
  </si>
  <si>
    <t>ﾋﾗﾉ ﾀﾞｲｷ</t>
  </si>
  <si>
    <t>安倍　優紀(4)</t>
  </si>
  <si>
    <t>ｱﾝﾊﾞｲ ﾏｻﾉﾘ</t>
  </si>
  <si>
    <t>松本　怜美(2)</t>
  </si>
  <si>
    <t>ﾏﾂﾓﾄ ﾚﾐ</t>
  </si>
  <si>
    <t>櫛田　沙弓(3)</t>
  </si>
  <si>
    <t>ｸｼﾀﾞ ｻﾕﾐ</t>
  </si>
  <si>
    <t>栁沼　大輝(2)</t>
  </si>
  <si>
    <t>ﾔｷﾞﾇﾏ ﾀｲｷ</t>
  </si>
  <si>
    <t>大谷　泰基(1)</t>
  </si>
  <si>
    <t>ｵｵﾔ ﾀｲｷ</t>
  </si>
  <si>
    <t>菅野　純輝(2)</t>
  </si>
  <si>
    <t>ｶﾝﾉ ｱﾂｷ</t>
  </si>
  <si>
    <t>渋川　陽希(1)</t>
  </si>
  <si>
    <t>大和田　凌矢(2)</t>
  </si>
  <si>
    <t>ｵｵﾜﾀﾞ ﾘｮｳﾔ</t>
  </si>
  <si>
    <t>数間　あかり(3)</t>
  </si>
  <si>
    <t>ｶｽﾞﾏ ｱｶﾘ</t>
  </si>
  <si>
    <t>小坂　隼人(3)</t>
  </si>
  <si>
    <t>ｺｻｶ ﾊﾔﾄ</t>
  </si>
  <si>
    <t>鈴木　和香奈(1)</t>
  </si>
  <si>
    <t>ｽｽﾞｷ ﾜｶﾅ</t>
  </si>
  <si>
    <t>高槻　芳照(4)</t>
  </si>
  <si>
    <t>ﾀｶﾂｷ ﾖｼﾃﾙ</t>
  </si>
  <si>
    <t>圓谷　吏生(2)</t>
  </si>
  <si>
    <t>ﾂﾑﾗﾔ ﾘｵ</t>
  </si>
  <si>
    <t>長谷部　慎(4)</t>
  </si>
  <si>
    <t>ﾊｾﾍﾞ ｼﾝ</t>
  </si>
  <si>
    <t>安齋　由一郎(1)</t>
  </si>
  <si>
    <t>ｱﾝｻﾞｲ ﾕｳｲﾁﾛｳ</t>
  </si>
  <si>
    <t>薄根　大河(1)</t>
  </si>
  <si>
    <t>ｳｽﾈ ﾀｲｶﾞ</t>
  </si>
  <si>
    <t>下山田　稜(3)</t>
  </si>
  <si>
    <t>ｼﾓﾔﾏﾀﾞ ﾘｮｳ</t>
  </si>
  <si>
    <t>高橋　康之介(1)</t>
  </si>
  <si>
    <t>ﾀｶﾊｼ ｺｳﾉｽｹ</t>
  </si>
  <si>
    <t>藤宮　歩(2)</t>
  </si>
  <si>
    <t>ﾌｼﾞﾐﾔ ｱﾕﾑ</t>
  </si>
  <si>
    <t>松山　和希(4)</t>
  </si>
  <si>
    <t>ﾏﾂﾔﾏ ｶｽﾞｷ</t>
  </si>
  <si>
    <t>菊地　杏(2)</t>
  </si>
  <si>
    <t>ｷｸﾁ ｱﾝ</t>
  </si>
  <si>
    <t>千葉　愛里(4)</t>
  </si>
  <si>
    <t>ﾁﾊﾞ ｱｲﾘ</t>
  </si>
  <si>
    <t>渡部　菜々華(2)</t>
  </si>
  <si>
    <t>ﾜﾀﾅﾍﾞ ﾅﾅｶ</t>
  </si>
  <si>
    <t>大橋　一輝(3)</t>
  </si>
  <si>
    <t>ｵｵﾊｼ ｶｽﾞｷ</t>
  </si>
  <si>
    <t>小野　和人(4)</t>
  </si>
  <si>
    <t>ｵﾉ ｶｽﾞﾄ</t>
  </si>
  <si>
    <t>小島　彩乃(2)</t>
  </si>
  <si>
    <t>ｺｼﾞﾏ ｱﾔﾉ</t>
  </si>
  <si>
    <t>小島　さくら(2)</t>
  </si>
  <si>
    <t>ｺｼﾞﾏ ｻｸﾗ</t>
  </si>
  <si>
    <t>齋藤　竣(4)</t>
  </si>
  <si>
    <t>ｻｲﾄｳ ｼｭﾝ</t>
  </si>
  <si>
    <t>西槇　駿祐(3)</t>
  </si>
  <si>
    <t>ﾆｼﾏｷ ｼｭﾝｽｹ</t>
  </si>
  <si>
    <t>小板橋　梨夢(1)</t>
  </si>
  <si>
    <t>ｺｲﾀﾊﾞｼ ﾘﾑ</t>
  </si>
  <si>
    <t>浅井　颯(1)</t>
  </si>
  <si>
    <t>ｱｻｲ ﾊﾔﾃ</t>
  </si>
  <si>
    <t>大田原　陸(1)</t>
  </si>
  <si>
    <t>ｵｵﾀﾜﾗ ﾘｸ</t>
  </si>
  <si>
    <t>黒羽　俊輔(2)</t>
  </si>
  <si>
    <t>ｸﾛﾊﾞ ｼｭﾝｽｹ</t>
  </si>
  <si>
    <t>下山田　陽登(3)</t>
  </si>
  <si>
    <t>加藤　駆(4)</t>
  </si>
  <si>
    <t>ｶﾄｳ ｶｹﾙ</t>
  </si>
  <si>
    <t>野口　颯汰()</t>
  </si>
  <si>
    <t>ﾉｸﾞﾁ ｿｳﾀ</t>
  </si>
  <si>
    <t>伊藤　大河(2)</t>
  </si>
  <si>
    <t>ｲﾄｳ ﾀｲｶﾞ</t>
  </si>
  <si>
    <t>小玉　瑞葵(3)</t>
  </si>
  <si>
    <t>ｺﾀﾞﾏ ﾐｽﾞｷ</t>
  </si>
  <si>
    <t>門馬　海成(2)</t>
  </si>
  <si>
    <t>ﾓﾝﾏ ｶｲｾｲ</t>
  </si>
  <si>
    <t>松田　愛美(2)</t>
  </si>
  <si>
    <t>ﾏﾂﾀﾞ ｱｲﾐ</t>
  </si>
  <si>
    <t>阿比留　悠奈(3)</t>
  </si>
  <si>
    <t>ｱﾋﾞﾙ ﾕｳﾅ</t>
  </si>
  <si>
    <t>大河原　萌花(2)</t>
  </si>
  <si>
    <t>ｵｵｶﾜﾗ ﾓｴｶ</t>
  </si>
  <si>
    <t>安田　颯太(4)</t>
  </si>
  <si>
    <t>ﾔｽﾀﾞ ｿｳﾀ</t>
  </si>
  <si>
    <t>佐藤　樹(4)</t>
  </si>
  <si>
    <t>ｻﾄｳ ﾀﾂｷ</t>
  </si>
  <si>
    <t>関根　和哉(1)</t>
  </si>
  <si>
    <t>ｾｷﾈ ｶｽﾞﾔ</t>
  </si>
  <si>
    <t>五十嵐　琢真(2)</t>
  </si>
  <si>
    <t>ｲｶﾞﾗｼ ﾀｸﾏ</t>
  </si>
  <si>
    <t>遠藤　新(2)</t>
  </si>
  <si>
    <t>ｴﾝﾄﾞｳ ｱﾗﾀ</t>
  </si>
  <si>
    <t>神尾　真帆(4)</t>
  </si>
  <si>
    <t>ｶﾐｵ ﾏﾎ</t>
  </si>
  <si>
    <t>國井　花(2)</t>
  </si>
  <si>
    <t>ｸﾆｲ ﾊﾅ</t>
  </si>
  <si>
    <t>根本　穂波(1)</t>
  </si>
  <si>
    <t>ﾈﾓﾄ ﾎﾅﾐ</t>
  </si>
  <si>
    <t>益戸　亮輔(4)</t>
  </si>
  <si>
    <t>ﾏｽﾄ ﾘｮｳｽｹ</t>
  </si>
  <si>
    <t>三浦　恵都子(2)</t>
  </si>
  <si>
    <t>ﾐｳﾗ ｴﾂｺ</t>
  </si>
  <si>
    <t>野木　玲那(4)</t>
  </si>
  <si>
    <t>ﾉｷﾞ ﾚｲﾅ</t>
  </si>
  <si>
    <t>齋藤　春都(1)</t>
  </si>
  <si>
    <t>ｻｲﾄｳ ﾊﾙﾄ</t>
  </si>
  <si>
    <t>佐藤　翔太(3)</t>
  </si>
  <si>
    <t>ｻﾄｳ ｼｮｳﾀ</t>
  </si>
  <si>
    <t>東田　拓斗(3)</t>
  </si>
  <si>
    <t>ﾋｶﾞｼﾀﾞ ﾀｸﾄ</t>
  </si>
  <si>
    <t>白井　恒成()</t>
  </si>
  <si>
    <t>ｼﾗｲ ｺｳｾｲ</t>
  </si>
  <si>
    <t>松田　脩()</t>
  </si>
  <si>
    <t>ﾏﾂﾀ ｼｭｳ</t>
  </si>
  <si>
    <t>新谷　倖生()</t>
  </si>
  <si>
    <t>ﾆｲﾀﾆ ｺｳｾｲ</t>
  </si>
  <si>
    <t>荒川　礼奈(2)</t>
  </si>
  <si>
    <t>ｱﾗｶﾜ ﾚﾅ</t>
  </si>
  <si>
    <t>佐藤　壮真(1)</t>
  </si>
  <si>
    <t>ｻﾄｳ ｿｳﾏ</t>
  </si>
  <si>
    <t>芳賀　裕樹(2)</t>
  </si>
  <si>
    <t>ﾊｶﾞ ﾋﾛｷ</t>
  </si>
  <si>
    <t>矢内　允(4)</t>
  </si>
  <si>
    <t>ﾔﾅｲ ﾏｺﾄ</t>
  </si>
  <si>
    <t>荒井　爽汰(1)</t>
  </si>
  <si>
    <t>ｱﾗｲ ｿｳﾀ</t>
  </si>
  <si>
    <t>井上　岳(3)</t>
  </si>
  <si>
    <t>ｲﾉｳｴ ｶﾞｸ</t>
  </si>
  <si>
    <t>木幡　遥香(3)</t>
  </si>
  <si>
    <t>ｺﾊﾀ ﾊﾙｶ</t>
  </si>
  <si>
    <t>栗城　葵衣(2)</t>
  </si>
  <si>
    <t>ｸﾘｷ ｱｵｲ</t>
  </si>
  <si>
    <t>小原　彩里(1)</t>
  </si>
  <si>
    <t>ｵﾊﾞﾗ ｻﾘ</t>
  </si>
  <si>
    <t>岩崎　淳吏(1)</t>
  </si>
  <si>
    <t>ｲﾜｻｷ ｱﾂﾘ</t>
  </si>
  <si>
    <t>町屋　慶明(5)</t>
  </si>
  <si>
    <t>ﾏﾁﾔ ﾖｼｱｷ</t>
  </si>
  <si>
    <t>田島　洸樹(4)</t>
  </si>
  <si>
    <t>ﾀｼﾏ ｺｳｷ</t>
  </si>
  <si>
    <t>大谷　介人(1)</t>
  </si>
  <si>
    <t>ｵｵﾀﾆ ｶｲﾄ</t>
  </si>
  <si>
    <t>佐藤　唯(1)</t>
  </si>
  <si>
    <t>ｻﾄｳ ﾕｲ</t>
  </si>
  <si>
    <t>橋本　羽奈()</t>
  </si>
  <si>
    <t>ﾊｼﾓﾄ ﾊﾅ</t>
  </si>
  <si>
    <t>箱﨑　優大(5)</t>
  </si>
  <si>
    <t>ﾊｺｻﾞｷ ﾕｳﾀ</t>
  </si>
  <si>
    <t>上村　康介(4)</t>
  </si>
  <si>
    <t>ｶﾐﾑﾗ ｺｳｽｹ</t>
  </si>
  <si>
    <t>青木　陽(4)</t>
  </si>
  <si>
    <t>ｱｵｷ ﾋｶﾙ</t>
  </si>
  <si>
    <t>安部　景太(4)</t>
  </si>
  <si>
    <t>ｱﾍﾞ ｹｲﾀ</t>
  </si>
  <si>
    <t>菅野　柊生(2)</t>
  </si>
  <si>
    <t>ｶﾝﾉ ｼｭｳ</t>
  </si>
  <si>
    <t>安田　友香(2)</t>
  </si>
  <si>
    <t>ﾔｽﾀ ﾕｳｶ</t>
  </si>
  <si>
    <t>長谷川　雅人(1)</t>
  </si>
  <si>
    <t>糸井　周平(1)</t>
  </si>
  <si>
    <t>渡邊　快(2)</t>
  </si>
  <si>
    <t>ﾜﾀﾅﾍﾞ ｶｲ</t>
  </si>
  <si>
    <t>本田　大和(1)</t>
  </si>
  <si>
    <t>ﾎﾝﾀﾞ ﾔﾏﾄ</t>
  </si>
  <si>
    <t>伊東　舞莉彩(1)</t>
  </si>
  <si>
    <t>ｲﾄｳ ﾏﾘｱ</t>
  </si>
  <si>
    <t>臼井　亜聡(1)</t>
  </si>
  <si>
    <t>ｳｽｲ ｱｻﾄ</t>
  </si>
  <si>
    <t>武藤　大晟(1)</t>
  </si>
  <si>
    <t>ﾑﾄｳ ﾀｲｾｲ</t>
  </si>
  <si>
    <t>大和田　貴治(2)</t>
  </si>
  <si>
    <t>ｵｵﾜﾀﾞ ﾀｶﾊﾙ</t>
  </si>
  <si>
    <t>塩田　悠揮()</t>
  </si>
  <si>
    <t>ｼｵﾀ ﾊﾙﾀｶ</t>
  </si>
  <si>
    <t>山内　一輝(1)</t>
  </si>
  <si>
    <t>ﾔﾏｳﾁ ｶｽﾞｷ</t>
  </si>
  <si>
    <t>菅野　陽向(1)</t>
  </si>
  <si>
    <t>進藤　綾乃(1)</t>
  </si>
  <si>
    <t>ｼﾝﾄﾞｳ ｱﾔﾉ</t>
  </si>
  <si>
    <t>齋藤　慧舟(1)</t>
  </si>
  <si>
    <t>ｻｲﾄｳ ｹｲｼｭｳ</t>
  </si>
  <si>
    <t>遊佐　拓未(2)</t>
  </si>
  <si>
    <t>ﾕｻ ﾀｸﾐ</t>
  </si>
  <si>
    <t>小椋　稜太(1)</t>
  </si>
  <si>
    <t>ｵｸﾞﾗ ﾘｮｳﾀ</t>
  </si>
  <si>
    <t>今西　亮太(1)</t>
  </si>
  <si>
    <t>ｲﾏﾆｼ ﾘｮｳﾀ</t>
  </si>
  <si>
    <t>渡邉　悠正(1)</t>
  </si>
  <si>
    <t>ﾜﾀﾅﾍﾞ ﾕｳｾｲ</t>
  </si>
  <si>
    <t>中村　茉奈(2)</t>
  </si>
  <si>
    <t>ﾅｶﾑﾗ ﾏﾅ</t>
  </si>
  <si>
    <t>加藤　悠(2)</t>
  </si>
  <si>
    <t>ｶﾄｳ ﾕｳ</t>
  </si>
  <si>
    <t>矢内　楓恋()</t>
  </si>
  <si>
    <t>ﾔﾅｲ ｶﾚﾝ</t>
  </si>
  <si>
    <t>鈴木　沙和(1)</t>
  </si>
  <si>
    <t>ｽｽﾞｷ ｻﾜ</t>
  </si>
  <si>
    <t>齋藤　柊輝()</t>
  </si>
  <si>
    <t>ｻｲﾄｳ ｼｭｳｷ</t>
  </si>
  <si>
    <t>長谷川　智里(3)</t>
  </si>
  <si>
    <t>ﾊｾｶﾞﾜ ﾁｻﾄ</t>
  </si>
  <si>
    <t>菅野　裕二郎()</t>
  </si>
  <si>
    <t>ｶﾝﾉ ﾕｳｼﾞﾛｳ</t>
  </si>
  <si>
    <t>加藤　優斗()</t>
  </si>
  <si>
    <t>ｶﾄｳ ﾕｳﾄ</t>
  </si>
  <si>
    <t>鈴木　優伽(4)</t>
  </si>
  <si>
    <t>ｽｽﾞｷ ﾕｳｶ</t>
  </si>
  <si>
    <t>齋藤　優汰(3)</t>
  </si>
  <si>
    <t>ｻｲﾄｳ ﾕｳﾀ</t>
  </si>
  <si>
    <t>町田　怜央(2)</t>
  </si>
  <si>
    <t>ﾏﾁﾀﾞ ﾚｵ</t>
  </si>
  <si>
    <t>橘　慎吾(1)</t>
  </si>
  <si>
    <t>ﾀﾁﾊﾞﾅ ｼﾝｺﾞ</t>
  </si>
  <si>
    <t>渡辺　悠斗(1)</t>
  </si>
  <si>
    <t>ﾜﾀﾅﾍﾞ ﾕｳﾄ</t>
  </si>
  <si>
    <t>澤田　煌(1)</t>
  </si>
  <si>
    <t>ｻﾜﾀ ｷﾗ</t>
  </si>
  <si>
    <t>小方　祐佳(1)</t>
  </si>
  <si>
    <t>ｵｶﾞﾀ ﾕｳｶ</t>
  </si>
  <si>
    <t>ﾔﾏｳﾁ ﾋﾛﾑ</t>
  </si>
  <si>
    <t>ﾀｼﾛ ﾏｻﾋﾄ</t>
  </si>
  <si>
    <t>ﾏﾂﾓﾄ ﾅﾅｺ</t>
  </si>
  <si>
    <t>ﾊﾞﾊﾞ ﾕｳﾄ</t>
  </si>
  <si>
    <t>ﾅｶﾑﾗ ﾐｳ</t>
  </si>
  <si>
    <t>ﾋﾛｻﾜ ﾏｴ</t>
  </si>
  <si>
    <t>ｻｻｷ ﾏﾅ</t>
  </si>
  <si>
    <t>ｷｸﾀ ｱﾆﾏﾙ</t>
  </si>
  <si>
    <t>ｻｲﾄｳ ﾏﾋﾛ</t>
  </si>
  <si>
    <t>ｲﾄｳ ｶﾂﾖﾘ</t>
  </si>
  <si>
    <t>ｸﾏﾀﾞ ｿｳｼ</t>
  </si>
  <si>
    <t>ｱｶｴﾀﾞ ﾋﾛｷ</t>
  </si>
  <si>
    <t>ﾔﾏﾀﾞ ｺｳﾍｲ</t>
  </si>
  <si>
    <t>ﾊｯﾄﾘ ﾕｳｼﾞ</t>
  </si>
  <si>
    <t>ｽｽﾞｷ ﾋｲﾛ</t>
  </si>
  <si>
    <t>ｻﾜﾀ ﾅﾂｷ</t>
  </si>
  <si>
    <t>ｻｶｲﾀﾞ ﾂﾊﾞｻ</t>
  </si>
  <si>
    <t>ｸﾏｷ ﾚｲﾅ</t>
  </si>
  <si>
    <t>ﾀﾆ ﾕｳﾄ</t>
  </si>
  <si>
    <t>ｼﾞｮｳｼﾞﾏ ﾊﾙｷ</t>
  </si>
  <si>
    <t>ｲﾁﾊﾞ ﾋﾛﾔｽ</t>
  </si>
  <si>
    <t>ｸﾏﾀﾞ ｺﾏﾁ</t>
  </si>
  <si>
    <t>ﾐｷ ﾀｹｼ</t>
  </si>
  <si>
    <t>ﾅｶﾉ ｸﾙﾐ</t>
  </si>
  <si>
    <t>ﾀｶﾊｼ ｲｸﾄ</t>
  </si>
  <si>
    <t>ｱｷﾔﾏ ｿｳﾀ</t>
  </si>
  <si>
    <t>ﾎｿﾉ ﾏｷ</t>
  </si>
  <si>
    <t>ｻﾄｳ ﾑｻｼ</t>
  </si>
  <si>
    <t>ｻｲﾄｳ ｷｮｳｺﾞ</t>
  </si>
  <si>
    <t>ﾄﾐﾐﾂ ﾐﾂﾞｷ</t>
  </si>
  <si>
    <t>ﾌｼﾞｲｼ ｻｴｺ</t>
  </si>
  <si>
    <t>ｶﾝﾉﾄｳ ﾋﾛﾕｷ</t>
  </si>
  <si>
    <t>ｺﾝﾅｲ ﾋﾛﾄ</t>
  </si>
  <si>
    <t>ﾜﾀﾅﾍﾞ ｼﾝｼﾞ</t>
  </si>
  <si>
    <t>ﾜﾀﾅﾍﾞ ｱﾂｼ</t>
  </si>
  <si>
    <t>ﾑﾄｳ ﾋﾛﾔ</t>
  </si>
  <si>
    <t>ｵﾉ ﾖｳﾍｲ</t>
  </si>
  <si>
    <t>ﾅｶｼﾞﾏ ﾀｸﾐ</t>
  </si>
  <si>
    <t>ｱﾝｻﾞｲ ｺｳｷ</t>
  </si>
  <si>
    <t>ﾜﾀﾅﾍﾞ ｶｽﾞﾔ</t>
  </si>
  <si>
    <t>ﾊﾝｻﾞﾜ ﾀｸﾐ</t>
  </si>
  <si>
    <t>ﾂﾁﾔ ﾕｳﾄ</t>
  </si>
  <si>
    <t>ｸﾜﾊﾞﾗ ﾕｳｲﾁﾛｳ</t>
  </si>
  <si>
    <t>ﾀｶﾊｼ ﾘｮｳﾀ</t>
  </si>
  <si>
    <t>ｽｽﾞｷ ｶｽﾞﾔ</t>
  </si>
  <si>
    <t>ｻﾝﾍﾟｲ ｼﾞｭﾝ</t>
  </si>
  <si>
    <t>ﾜﾀﾅﾍﾞ ﾋｻｴ</t>
  </si>
  <si>
    <t>ｺﾔﾏ ｷﾖﾉﾘ</t>
  </si>
  <si>
    <t>ｻﾄｳ ﾔｽﾋﾛ</t>
  </si>
  <si>
    <t>ﾜﾀﾅﾍﾞ ﾀﾀﾞﾕｷ</t>
  </si>
  <si>
    <t>ｺﾞｳ ﾘｭｳｽｹ</t>
  </si>
  <si>
    <t>ﾐｽﾞｸﾞﾁ ｶｲﾄ</t>
  </si>
  <si>
    <t>ｲﾁﾉﾜﾀﾘ ﾀｸﾔ</t>
  </si>
  <si>
    <t>ｲﾏﾑﾗ ﾀｲｷ</t>
  </si>
  <si>
    <t>ｵｵﾀ ｹﾞﾝｷ</t>
  </si>
  <si>
    <t>ｻﾄｳ ﾏｻｱｷ</t>
  </si>
  <si>
    <t>ｼｵｻﾞﾜ ﾕｳﾔ</t>
  </si>
  <si>
    <t>ﾀﾑﾗ ｲｯﾍﾟｲ</t>
  </si>
  <si>
    <t>ﾂｶﾊﾗ ﾌﾐｱｷ</t>
  </si>
  <si>
    <t>ﾂｶﾊﾗ ｹﾝｼﾞ</t>
  </si>
  <si>
    <t>ﾅｶﾏ ｼｹﾞｵ</t>
  </si>
  <si>
    <t>ﾅﾏﾀﾒ ﾀﾞｲｽｹ</t>
  </si>
  <si>
    <t>ﾊﾀﾔ ｹﾞﾝﾀ</t>
  </si>
  <si>
    <t>ﾎﾝﾀﾞ ﾀｶﾋﾛ</t>
  </si>
  <si>
    <t>ﾏﾂｻﾞｷ ﾏｻﾂｸﾞ</t>
  </si>
  <si>
    <t>ﾔｷﾞﾇﾏ ｶｽﾞｻ</t>
  </si>
  <si>
    <t>ﾜｷﾓﾄ ﾉﾌﾞｵ</t>
  </si>
  <si>
    <t>ﾓﾝﾏ ｶｽﾞﾐ</t>
  </si>
  <si>
    <t>ﾖｼﾀﾞ ｶｽﾞｵ</t>
  </si>
  <si>
    <t>ﾔﾏﾀﾞ ﾏｻﾕｷ</t>
  </si>
  <si>
    <t>ﾖｼﾀﾞ ｺｳﾀ</t>
  </si>
  <si>
    <t>ｳｻﾐ ﾕｳﾔ</t>
  </si>
  <si>
    <t>ｻｶﾞﾜ ﾕｳｲﾁ</t>
  </si>
  <si>
    <t>ﾎﾘｳﾁ ﾋﾄｼ</t>
  </si>
  <si>
    <t>ｵｶﾞﾀ ﾄﾓｷ</t>
  </si>
  <si>
    <t>ｽｶﾞﾜﾗ ﾀｸ</t>
  </si>
  <si>
    <t>ﾎｳｼﾞｮｳ ｼｮｳ</t>
  </si>
  <si>
    <t>ﾜｷﾓﾄ ﾔｽﾅﾘ</t>
  </si>
  <si>
    <t>ﾊﾔｼ ﾘｭｳｾｲ</t>
  </si>
  <si>
    <t>阿部　拓人(4)</t>
  </si>
  <si>
    <t>笠井　真夢(4)</t>
  </si>
  <si>
    <t>下山田　陽登(4)</t>
  </si>
  <si>
    <t>船山　優貴(4)</t>
  </si>
  <si>
    <t>山田　勇尊(4)</t>
  </si>
  <si>
    <t>石川　紗羽(5)</t>
  </si>
  <si>
    <t>ｲｼｶﾜ ｻﾜ</t>
  </si>
  <si>
    <t>白石　遥菜(5)</t>
  </si>
  <si>
    <t>ｼﾗｲｼ ﾊﾙﾅ</t>
  </si>
  <si>
    <t>國井　杏夏(4)</t>
  </si>
  <si>
    <t>山際　優斗(3)</t>
  </si>
  <si>
    <t>宮野　透真(3)</t>
  </si>
  <si>
    <t>土屋　快太(3)</t>
  </si>
  <si>
    <t>渡辺　陽瀬(3)</t>
  </si>
  <si>
    <t>神田　翔太郎(3)</t>
  </si>
  <si>
    <t>三好　風羽(3)</t>
  </si>
  <si>
    <t>木田　柚貴(3)</t>
  </si>
  <si>
    <t>遠藤　瑞希(3)</t>
  </si>
  <si>
    <t>江尻　羚真(3)</t>
  </si>
  <si>
    <t>坂本　佳樹(3)</t>
  </si>
  <si>
    <t>三浦　櫂(3)</t>
  </si>
  <si>
    <t>廣江　拓人(3)</t>
  </si>
  <si>
    <t>小池　遼樹(2)</t>
  </si>
  <si>
    <t>鈴木　一輝(2)</t>
  </si>
  <si>
    <t>加藤　篤志(2)</t>
  </si>
  <si>
    <t>志賀　駿太(2)</t>
  </si>
  <si>
    <t>宗像　佑真(2)</t>
  </si>
  <si>
    <t>藁谷　歩馬(2)</t>
  </si>
  <si>
    <t>原　隼汰(1)</t>
  </si>
  <si>
    <t>ﾊﾗ ｼｭﾝﾀ</t>
  </si>
  <si>
    <t>井澤　拓夢(1)</t>
  </si>
  <si>
    <t>ｲｻﾞﾜ ﾀｸﾑ</t>
  </si>
  <si>
    <t>嵐田　朝日(1)</t>
  </si>
  <si>
    <t>ｱﾗｼﾀﾞ ｱｻﾋ</t>
  </si>
  <si>
    <t>遠藤　瞭介(1)</t>
  </si>
  <si>
    <t>ｴﾝﾄﾞｳ ﾘｮｳｽｹ</t>
  </si>
  <si>
    <t>房州　兎磨(1)</t>
  </si>
  <si>
    <t>ﾎﾞｳｼｭｳ ﾄﾏ</t>
  </si>
  <si>
    <t>比佐　耕大(1)</t>
  </si>
  <si>
    <t>ﾋｻ ｺｳﾀﾞｲ</t>
  </si>
  <si>
    <t>宮本　凰詩(1)</t>
  </si>
  <si>
    <t>ﾐﾔﾓﾄ ｵｳﾗ</t>
  </si>
  <si>
    <t>草野　浩生(1)</t>
  </si>
  <si>
    <t>ｸｻﾉ ｺｳｾｲ</t>
  </si>
  <si>
    <t>寺西　唯七(3)</t>
  </si>
  <si>
    <t>三浦　真央香(2)</t>
  </si>
  <si>
    <t>鈴木　咲彩(2)</t>
  </si>
  <si>
    <t>松本　小春(2)</t>
  </si>
  <si>
    <t>畠山　誌音(2)</t>
  </si>
  <si>
    <t>渡辺　美月(2)</t>
  </si>
  <si>
    <t>川田　真綾(2)</t>
  </si>
  <si>
    <t>大森　未咲(2)</t>
  </si>
  <si>
    <t>瀧澤　彩(1)</t>
  </si>
  <si>
    <t>ﾀｷｻﾞﾜ ｱﾔ</t>
  </si>
  <si>
    <t>佐藤　みずき(1)</t>
  </si>
  <si>
    <t>ｻﾄｳ ﾐｽﾞｷ</t>
  </si>
  <si>
    <t>永山　未悠(1)</t>
  </si>
  <si>
    <t>ﾅｶﾞﾔﾏ ﾐﾕｳ</t>
  </si>
  <si>
    <t>鎌田　みなみ(2)</t>
  </si>
  <si>
    <t>ｶﾏﾀ ﾐﾅﾐ</t>
  </si>
  <si>
    <t>沼知　凛桜(2)</t>
  </si>
  <si>
    <t>ﾇﾏﾁ ﾘｵ</t>
  </si>
  <si>
    <t>吉田　光希(3)</t>
  </si>
  <si>
    <t>寺谷　凌(3)</t>
  </si>
  <si>
    <t>中山　翔太(3)</t>
  </si>
  <si>
    <t>尾股　來斗(2)</t>
  </si>
  <si>
    <t>松崎　祥大(2)</t>
  </si>
  <si>
    <t>藤田　夏輝(1)</t>
  </si>
  <si>
    <t>ﾌｼﾞﾀ ﾅﾂｷ</t>
  </si>
  <si>
    <t>山廼邉　響(1)</t>
  </si>
  <si>
    <t>ﾔﾏﾉﾍﾞ ﾋﾋﾞｷ</t>
  </si>
  <si>
    <t>早川　拓馬(1)</t>
  </si>
  <si>
    <t>ﾊﾔｶﾜ ﾀｸﾏ</t>
  </si>
  <si>
    <t>松本　一真(1)</t>
  </si>
  <si>
    <t>ﾏﾂﾓﾄ ｶｽﾞﾏ</t>
  </si>
  <si>
    <t>小沼　司(1)</t>
  </si>
  <si>
    <t>ｺﾇﾏ ﾂｶｻ</t>
  </si>
  <si>
    <t>高橋　祐翔(1)</t>
  </si>
  <si>
    <t>ﾀｶﾊｼ ﾕｳﾄ</t>
  </si>
  <si>
    <t>小野　ひなた(3)</t>
  </si>
  <si>
    <t>坂本　梨乃(3)</t>
  </si>
  <si>
    <t>鈴木　沙弥(3)</t>
  </si>
  <si>
    <t>大榊　潤子(3)</t>
  </si>
  <si>
    <t>川島　遥(2)</t>
  </si>
  <si>
    <t>佐々木　美樹(2)</t>
  </si>
  <si>
    <t>渡辺　純可(2)</t>
  </si>
  <si>
    <t>安島　陽菜(1)</t>
  </si>
  <si>
    <t>ｱｼﾞﾏ ﾋﾅ</t>
  </si>
  <si>
    <t>宮下　陽菜(1)</t>
  </si>
  <si>
    <t>ﾐﾔｼﾀ ﾋﾅ</t>
  </si>
  <si>
    <t>山﨑　奈々美(1)</t>
  </si>
  <si>
    <t>ﾔﾏｻﾞｷ ﾅﾅﾐ</t>
  </si>
  <si>
    <t>金子　藍南(1)</t>
  </si>
  <si>
    <t>ｶﾈｺ ﾗﾅ</t>
  </si>
  <si>
    <t>鈴木　さや奈(1)</t>
  </si>
  <si>
    <t>ｽｽﾞｷ ｻﾔﾅ</t>
  </si>
  <si>
    <t>猪狩　小夏(1)</t>
  </si>
  <si>
    <t>ｲｶﾞﾘ ｺﾅﾂ</t>
  </si>
  <si>
    <t>菅野　凌平(3)</t>
  </si>
  <si>
    <t>小野田　琉空(3)</t>
  </si>
  <si>
    <t>丹野　優介(3)</t>
  </si>
  <si>
    <t>田口　英新(3)</t>
  </si>
  <si>
    <t>木村　心風(3)</t>
  </si>
  <si>
    <t>小宅　叶実(2)</t>
  </si>
  <si>
    <t>白土　竣(2)</t>
  </si>
  <si>
    <t>鈴木　大介(2)</t>
  </si>
  <si>
    <t>中野　遥(2)</t>
  </si>
  <si>
    <t>金川　恭悟(2)</t>
  </si>
  <si>
    <t>上遠野　藍斗(3)</t>
  </si>
  <si>
    <t>石田　海人(1)</t>
  </si>
  <si>
    <t>ｲｼﾀﾞ ｶｲﾘ</t>
  </si>
  <si>
    <t>木幡　周弥(1)</t>
  </si>
  <si>
    <t>ｺﾊﾀ ｼｭｳﾔ</t>
  </si>
  <si>
    <t>齋藤　莉心(1)</t>
  </si>
  <si>
    <t>ｻｲﾄｳ ﾘｺ</t>
  </si>
  <si>
    <t>矢野　陽太郎(1)</t>
  </si>
  <si>
    <t>ﾔﾉ ﾖｳﾀﾛｳ</t>
  </si>
  <si>
    <t>百崎　蓮人(1)</t>
  </si>
  <si>
    <t>ﾓﾓｻﾞｷ ﾚﾝﾄ</t>
  </si>
  <si>
    <t>戸田　ひかる(1)</t>
  </si>
  <si>
    <t>ﾄﾀﾞ ﾋｶﾙ</t>
  </si>
  <si>
    <t>残間　海斗(1)</t>
  </si>
  <si>
    <t>ｻﾞﾝﾏ ｶｲﾄ</t>
  </si>
  <si>
    <t>渡辺　宏拓(1)</t>
  </si>
  <si>
    <t>ﾜﾀﾅﾍﾞ ｺｳﾀ</t>
  </si>
  <si>
    <t>下妻　祐佳(1)</t>
  </si>
  <si>
    <t>ｼﾓﾂﾏ ﾕｳｶ</t>
  </si>
  <si>
    <t>櫛田　伊織(3)</t>
  </si>
  <si>
    <t>佐藤　凛(3)</t>
  </si>
  <si>
    <t>鈴木　花(3)</t>
  </si>
  <si>
    <t>風間　奏樂(3)</t>
  </si>
  <si>
    <t>佐藤　陽太(1)</t>
  </si>
  <si>
    <t>ｻﾄｳ ﾋﾅﾀ</t>
  </si>
  <si>
    <t>蛭田　りき(1)</t>
  </si>
  <si>
    <t>ﾋﾙﾀ ﾘｷ</t>
  </si>
  <si>
    <t>柴田　明洋(1)</t>
  </si>
  <si>
    <t>ｼﾊﾞﾀ ｱｷﾋﾛ</t>
  </si>
  <si>
    <t>緑川　巧(3)</t>
  </si>
  <si>
    <t>正木　廉人(3)</t>
  </si>
  <si>
    <t>佐久間　遥希(3)</t>
  </si>
  <si>
    <t>荻野　蓮(2)</t>
  </si>
  <si>
    <t>奥山　聖也(2)</t>
  </si>
  <si>
    <t>菊池　穂孝(2)</t>
  </si>
  <si>
    <t>志賀　琉斗(2)</t>
  </si>
  <si>
    <t>柳田　文徳(2)</t>
  </si>
  <si>
    <t>佐藤　大樹(2)</t>
  </si>
  <si>
    <t>小松　大輝(1)</t>
  </si>
  <si>
    <t>ｺﾏﾂ ﾀﾞｲｷ</t>
  </si>
  <si>
    <t>髙木　真智(1)</t>
  </si>
  <si>
    <t>ﾀｶｷ ﾏｻﾉﾘ</t>
  </si>
  <si>
    <t>秋山　真実(3)</t>
  </si>
  <si>
    <t>菅野　里奈(3)</t>
  </si>
  <si>
    <t>渡邉　結奈(2)</t>
  </si>
  <si>
    <t>鈴木　優奈(2)</t>
  </si>
  <si>
    <t>渡部　美空(2)</t>
  </si>
  <si>
    <t>根本　咲(2)</t>
  </si>
  <si>
    <t>ﾈﾓﾄ ｻｷ</t>
  </si>
  <si>
    <t>平山　杏珠(1)</t>
  </si>
  <si>
    <t>ﾋﾗﾔﾏ ｱﾝｽﾞ</t>
  </si>
  <si>
    <t>菅野　歩清(1)</t>
  </si>
  <si>
    <t>ｶﾝﾉ ｱｽﾐ</t>
  </si>
  <si>
    <t>櫛田　花奏(1)</t>
  </si>
  <si>
    <t>ｸｼﾀﾞ ｶﾅﾃﾞ</t>
  </si>
  <si>
    <t>髙野　咲希(3)</t>
  </si>
  <si>
    <t>星　遥輝(3)</t>
  </si>
  <si>
    <t>横山　渉(3)</t>
  </si>
  <si>
    <t>小林　茉莉子(3)</t>
  </si>
  <si>
    <t>鈴木　さき(3)</t>
  </si>
  <si>
    <t>新妻　悠華(2)</t>
  </si>
  <si>
    <t>宮本　将太郎(2)</t>
  </si>
  <si>
    <t>久田　桜子(2)</t>
  </si>
  <si>
    <t>髙橋　杏香(3)</t>
  </si>
  <si>
    <t>緑川　慶佑(3)</t>
  </si>
  <si>
    <t>高橋　花音(3)</t>
  </si>
  <si>
    <t>遠藤　康玖(2)</t>
  </si>
  <si>
    <t>大平　華蓮(3)</t>
  </si>
  <si>
    <t>片倉　虹花(1)</t>
  </si>
  <si>
    <t>ｶﾀｸﾗ ﾆｼﾞﾊ</t>
  </si>
  <si>
    <t>猪狩　らん(1)</t>
  </si>
  <si>
    <t>ｲｶﾞﾘ ﾗﾝ</t>
  </si>
  <si>
    <t>澤田　雪花(1)</t>
  </si>
  <si>
    <t>ｻﾜﾀﾞ ﾕｷｶ</t>
  </si>
  <si>
    <t>伊藤　夏姫(1)</t>
  </si>
  <si>
    <t>ｲﾄｳ ﾅﾂｷ</t>
  </si>
  <si>
    <t>吉岡　桜菜(1)</t>
  </si>
  <si>
    <t>ﾖｼｵｶ ﾊﾙﾅ</t>
  </si>
  <si>
    <t>鈴木　心晴(1)</t>
  </si>
  <si>
    <t>ｽｽﾞｷ ｺﾊﾙ</t>
  </si>
  <si>
    <t>関　涼那(1)</t>
  </si>
  <si>
    <t>ｾｷ ｽｽﾞﾅ</t>
  </si>
  <si>
    <t>根本　誠矢(1)</t>
  </si>
  <si>
    <t>ﾈﾓﾄ ｾｲﾔ</t>
  </si>
  <si>
    <t>鈴木　凱斗(1)</t>
  </si>
  <si>
    <t>ｽｽﾞｷ ｶｲﾄ</t>
  </si>
  <si>
    <t>荻野　柊人(1)</t>
  </si>
  <si>
    <t>ｵｷﾞﾉ ｼｭｳﾄ</t>
  </si>
  <si>
    <t>坂本　羽愛(1)</t>
  </si>
  <si>
    <t>ｻｶﾓﾄ ｳｱ</t>
  </si>
  <si>
    <t>田所　愛梨(3)</t>
  </si>
  <si>
    <t>上遠野　有莉(2)</t>
  </si>
  <si>
    <t>谷平　龍騎(1)</t>
  </si>
  <si>
    <t>ﾀﾆﾋﾗ ﾘｭｳｷ</t>
  </si>
  <si>
    <t>小沼　快翔(1)</t>
  </si>
  <si>
    <t>ｺﾇﾏ ｶｲﾄ</t>
  </si>
  <si>
    <t>粟野　琉世(1)</t>
  </si>
  <si>
    <t>ｱﾜﾉ ﾘｭｳｾｲ</t>
  </si>
  <si>
    <t>鈴木　愛理(1)</t>
  </si>
  <si>
    <t>ｽｽﾞｷ ｱｲﾘ</t>
  </si>
  <si>
    <t>蛭田　夏帆(1)</t>
  </si>
  <si>
    <t>ﾋﾙﾀ ｶﾎ</t>
  </si>
  <si>
    <t>新妻　暖太(1)</t>
  </si>
  <si>
    <t>ﾆｲﾂﾏ ﾊﾙﾄ</t>
  </si>
  <si>
    <t>髙萩　芽衣(3)</t>
  </si>
  <si>
    <t>山吉　透真(2)</t>
  </si>
  <si>
    <t>木村　壮希(2)</t>
  </si>
  <si>
    <t>ｷﾑﾗ ｿｳｷ</t>
  </si>
  <si>
    <t>鈴木　咲桜(3)</t>
  </si>
  <si>
    <t>秋元　翔太(3)</t>
  </si>
  <si>
    <t>安斎　陸久(2)</t>
  </si>
  <si>
    <t>大石　崇貴(3)</t>
  </si>
  <si>
    <t>草野　美空(3)</t>
  </si>
  <si>
    <t>藤崎　琉心(3)</t>
  </si>
  <si>
    <t>吉田　滉太朗(3)</t>
  </si>
  <si>
    <t>若月　涼真(2)</t>
  </si>
  <si>
    <t>神永　葵(2)</t>
  </si>
  <si>
    <t>大和田　耀平(2)</t>
  </si>
  <si>
    <t>西山　樹(2)</t>
  </si>
  <si>
    <t>西原　侑祐(2)</t>
  </si>
  <si>
    <t>菅原　悠真(2)</t>
  </si>
  <si>
    <t>齋藤　わかな(1)</t>
  </si>
  <si>
    <t>ｻｲﾄｳ ﾜｶﾅ</t>
  </si>
  <si>
    <t>皆川　馳叶(3)</t>
  </si>
  <si>
    <t>秋元　優哉(1)</t>
  </si>
  <si>
    <t>ｱｷﾓﾄ ﾕｳﾔ</t>
  </si>
  <si>
    <t>草野　友樹(1)</t>
  </si>
  <si>
    <t>ｸｻﾉ ﾄﾓｷ</t>
  </si>
  <si>
    <t>新妻　翔和(1)</t>
  </si>
  <si>
    <t>ﾆｲﾂﾏ ﾄﾜ</t>
  </si>
  <si>
    <t>西郡　亜蓮世(1)</t>
  </si>
  <si>
    <t>ﾆｼｺﾞｵﾘ ｱﾚﾝｾﾞ</t>
  </si>
  <si>
    <t>根本　凌佑(1)</t>
  </si>
  <si>
    <t>ﾈﾓﾄ ﾘｮｳｽｹ</t>
  </si>
  <si>
    <t>進藤　悠吾(1)</t>
  </si>
  <si>
    <t>ｼﾝﾄﾞｳ ﾕｳｺﾞ</t>
  </si>
  <si>
    <t>坂本　寛太郎(1)</t>
  </si>
  <si>
    <t>ｻｶﾓﾄ ｶﾝﾀﾛｳ</t>
  </si>
  <si>
    <t>大平　朗広(1)</t>
  </si>
  <si>
    <t>ｵｵﾋﾗ ｱｷﾋﾛ</t>
  </si>
  <si>
    <t>植村　真登(3)</t>
  </si>
  <si>
    <t>志賀　楓(3)</t>
  </si>
  <si>
    <t>山田　莉玖(3)</t>
  </si>
  <si>
    <t>太田　香織(3)</t>
  </si>
  <si>
    <t>渡辺　雄海(1)</t>
  </si>
  <si>
    <t>ﾜﾀﾅﾍﾞ ﾕｳﾐ</t>
  </si>
  <si>
    <t>芦澤　涼太郎(2)</t>
  </si>
  <si>
    <t>小野　彩心(2)</t>
  </si>
  <si>
    <t>坂部　涼々子(2)</t>
  </si>
  <si>
    <t>岡田　琉聖(3)</t>
  </si>
  <si>
    <t>小川　大稀(3)</t>
  </si>
  <si>
    <t>佐藤　幹央(3)</t>
  </si>
  <si>
    <t>松本　安友武(3)</t>
  </si>
  <si>
    <t>木村　凌太朗(3)</t>
  </si>
  <si>
    <t>渡部　旭(3)</t>
  </si>
  <si>
    <t>佐藤　璃佳(3)</t>
  </si>
  <si>
    <t>加藤　大輝(2)</t>
  </si>
  <si>
    <t>馬上　公佑(2)</t>
  </si>
  <si>
    <t>三部　天花(2)</t>
  </si>
  <si>
    <t>草野　航輝(1)</t>
  </si>
  <si>
    <t>ｸｻﾉ ｺｳｷ</t>
  </si>
  <si>
    <t>國井　悠生(1)</t>
  </si>
  <si>
    <t>ｸﾆｲ ﾕｳｷ</t>
  </si>
  <si>
    <t>渋木　柚那(1)</t>
  </si>
  <si>
    <t>ｼﾌﾞｷ ﾕﾅ</t>
  </si>
  <si>
    <t>吉田　翔太(1)</t>
  </si>
  <si>
    <t>ﾖｼﾀﾞ ｼｮｳﾀ</t>
  </si>
  <si>
    <t>鈴木　龍典(3)</t>
  </si>
  <si>
    <t>吉田　真絆(2)</t>
  </si>
  <si>
    <t>稲本　光(2)</t>
  </si>
  <si>
    <t>八木橋　和(1)</t>
  </si>
  <si>
    <t>ﾔｷﾞﾊｼ ﾔﾏﾄ</t>
  </si>
  <si>
    <t>井上　稜太(1)</t>
  </si>
  <si>
    <t>ｲﾉｳｴ ﾘｮｳﾀ</t>
  </si>
  <si>
    <t>阿部　志乃(2)</t>
  </si>
  <si>
    <t>清水　心姫(2)</t>
  </si>
  <si>
    <t>小林　未来(1)</t>
  </si>
  <si>
    <t>ｺﾊﾞﾔｼ ﾐｸ</t>
  </si>
  <si>
    <t>谷貝　琉月(1)</t>
  </si>
  <si>
    <t>ﾔｶﾞｲ ﾙｱ</t>
  </si>
  <si>
    <t>鈴木　煌汰(1)</t>
  </si>
  <si>
    <t>ｽｽﾞｷ ｺｳﾀ</t>
  </si>
  <si>
    <t>蓮沼　美月(1)</t>
  </si>
  <si>
    <t>ﾊｽﾇﾏ ﾐﾂﾞｷ</t>
  </si>
  <si>
    <t>大山　遥(3)</t>
  </si>
  <si>
    <t>志賀　優斗(3)</t>
  </si>
  <si>
    <t>油座　朋永(3)</t>
  </si>
  <si>
    <t>中田　璃空(3)</t>
  </si>
  <si>
    <t>吉田　笙(3)</t>
  </si>
  <si>
    <t>三瓶　誓也(3)</t>
  </si>
  <si>
    <t>水野　輝翔(2)</t>
  </si>
  <si>
    <t>目黒　素生(2)</t>
  </si>
  <si>
    <t>簗田　美人(2)</t>
  </si>
  <si>
    <t>山迺邊　光希(2)</t>
  </si>
  <si>
    <t>小川　蒼空(1)</t>
  </si>
  <si>
    <t>ｵｶﾞﾜ ｿﾗ</t>
  </si>
  <si>
    <t>三瓶　慶斗(1)</t>
  </si>
  <si>
    <t>ｻﾝﾍﾟｲ ｹｲﾄ</t>
  </si>
  <si>
    <t>深谷　瑞葵(3)</t>
  </si>
  <si>
    <t>大縄　莉瑚(3)</t>
  </si>
  <si>
    <t>武藤　彩花(3)</t>
  </si>
  <si>
    <t>金森　愛(3)</t>
  </si>
  <si>
    <t>大河原　希愛(2)</t>
  </si>
  <si>
    <t>小松　優月(1)</t>
  </si>
  <si>
    <t>ｺﾏﾂ ﾕﾂﾞｷ</t>
  </si>
  <si>
    <t>須藤　咲希(1)</t>
  </si>
  <si>
    <t>ｽﾄﾞｳ ｻｷ</t>
  </si>
  <si>
    <t>遠藤　咲嬉(1)</t>
  </si>
  <si>
    <t>ｴﾝﾄﾞｳ ｻｷ</t>
  </si>
  <si>
    <t>目黒　歩乃花(1)</t>
  </si>
  <si>
    <t>ﾒｸﾞﾛ ﾎﾉｶ</t>
  </si>
  <si>
    <t>佐藤　柊花(1)</t>
  </si>
  <si>
    <t>ｻﾄｳ ｼｭｳｶ</t>
  </si>
  <si>
    <t>菅野　大清(3)</t>
  </si>
  <si>
    <t>松澤　愛音(3)</t>
  </si>
  <si>
    <t>馬目　晃佑(3)</t>
  </si>
  <si>
    <t>吉田　柊哉(3)</t>
  </si>
  <si>
    <t>斎藤　武育(3)</t>
  </si>
  <si>
    <t>星　颯人(3)</t>
  </si>
  <si>
    <t>井出　瞬平(3)</t>
  </si>
  <si>
    <t>鈴木　光(3)</t>
  </si>
  <si>
    <t>樋田　悠翔(3)</t>
  </si>
  <si>
    <t>飯島　颯樹(3)</t>
  </si>
  <si>
    <t>本馬　陸人(3)</t>
  </si>
  <si>
    <t>三浦　晃生(3)</t>
  </si>
  <si>
    <t>若松　瑛汰(3)</t>
  </si>
  <si>
    <t>遠藤　千春(3)</t>
  </si>
  <si>
    <t>松澤　侑比(3)</t>
  </si>
  <si>
    <t>青木　蓮(2)</t>
  </si>
  <si>
    <t>浅井　拓人(2)</t>
  </si>
  <si>
    <t>大竹　遥人(2)</t>
  </si>
  <si>
    <t>古川　裕慎(2)</t>
  </si>
  <si>
    <t>鈴木　竜我(2)</t>
  </si>
  <si>
    <t>鈴木　聖也(2)</t>
  </si>
  <si>
    <t>金成　勇斗(2)</t>
  </si>
  <si>
    <t>髙田　登夢(2)</t>
  </si>
  <si>
    <t>篠原　隆之助(2)</t>
  </si>
  <si>
    <t>廣江　理人(2)</t>
  </si>
  <si>
    <t>ﾋﾛｴ ｱﾔﾄ</t>
  </si>
  <si>
    <t>斎藤　大星(1)</t>
  </si>
  <si>
    <t>ｻｲﾄｳ ﾀｲｾｲ</t>
  </si>
  <si>
    <t>飯島　詩音(1)</t>
  </si>
  <si>
    <t>ｲｲｼﾞﾏ ｼｵﾝ</t>
  </si>
  <si>
    <t>檜山　楓歩希(1)</t>
  </si>
  <si>
    <t>ﾋﾔﾏ ﾌﾌﾞｷ</t>
  </si>
  <si>
    <t>鈴木　晴渡(1)</t>
  </si>
  <si>
    <t>ｽｽﾞｷ ﾊﾙﾄ</t>
  </si>
  <si>
    <t>木村　優太(1)</t>
  </si>
  <si>
    <t>ｷﾑﾗ ﾕｳﾀ</t>
  </si>
  <si>
    <t>加治屋　昊(1)</t>
  </si>
  <si>
    <t>ｶｼﾞﾔ ｿﾗ</t>
  </si>
  <si>
    <t>福田　蓮(1)</t>
  </si>
  <si>
    <t>ﾌｸﾀﾞ ﾚﾝ</t>
  </si>
  <si>
    <t>葛原　大地(1)</t>
  </si>
  <si>
    <t>ｸｽﾞﾊﾗ ﾀﾞｲﾁ</t>
  </si>
  <si>
    <t>阿部　健太(1)</t>
  </si>
  <si>
    <t>ｱﾍﾞ ｹﾝﾀ</t>
  </si>
  <si>
    <t>渡邉　凛(3)</t>
  </si>
  <si>
    <t>白石　響(3)</t>
  </si>
  <si>
    <t>宗像　稜喜(3)</t>
  </si>
  <si>
    <t>似内　楓(2)</t>
  </si>
  <si>
    <t>平向　誠汰(2)</t>
  </si>
  <si>
    <t>荻野　勇斗(1)</t>
  </si>
  <si>
    <t>ｵｷﾞﾉ ﾕｳﾄ</t>
  </si>
  <si>
    <t>八巻　直弥(1)</t>
  </si>
  <si>
    <t>ﾔﾏｷ ﾅｵﾔ</t>
  </si>
  <si>
    <t>渡邉　瑞浩(1)</t>
  </si>
  <si>
    <t>ﾜﾀﾅﾍﾞ ｽﾊﾞﾙ</t>
  </si>
  <si>
    <t>國井　幸希(3)</t>
  </si>
  <si>
    <t>門脇　玲奈(3)</t>
  </si>
  <si>
    <t>黒井　久実加(2)</t>
  </si>
  <si>
    <t>丹野　笑瑚(2)</t>
  </si>
  <si>
    <t>馬上　未凪(2)</t>
  </si>
  <si>
    <t>矢内　優果(2)</t>
  </si>
  <si>
    <t>坂本　美海(1)</t>
  </si>
  <si>
    <t>ｻｶﾓﾄ ﾐｳ</t>
  </si>
  <si>
    <t>杉本　華蓮(1)</t>
  </si>
  <si>
    <t>ｽｷﾞﾓﾄ ｶﾚﾝ</t>
  </si>
  <si>
    <t>吉田　真琴(1)</t>
  </si>
  <si>
    <t>ﾖｼﾀﾞ ﾏｺﾄ</t>
  </si>
  <si>
    <t>山﨑　美佳(1)</t>
  </si>
  <si>
    <t>ﾔﾏｻﾞｷ ﾐｶ</t>
  </si>
  <si>
    <t>服部　永舞(2)</t>
  </si>
  <si>
    <t>ﾊｯﾄﾘ ｴﾏ</t>
  </si>
  <si>
    <t>古川　あこ(1)</t>
  </si>
  <si>
    <t>ﾌﾙｶﾜ ｱｺ</t>
  </si>
  <si>
    <t>大村　玲哉(3)</t>
  </si>
  <si>
    <t>ｵｵﾑﾗ ﾚｲﾔ</t>
  </si>
  <si>
    <t>佐藤　綾奈(3)</t>
  </si>
  <si>
    <t>ｻﾄｳ ｱﾔﾅ</t>
  </si>
  <si>
    <t>中谷　隼大(2)</t>
  </si>
  <si>
    <t>ﾅｶﾀﾆ ﾊﾔﾄ</t>
  </si>
  <si>
    <t>鈴木　郁()</t>
  </si>
  <si>
    <t>ｽｽﾞｷ ﾕｳｷ</t>
  </si>
  <si>
    <t>百崎　嘉人()</t>
  </si>
  <si>
    <t>ﾓﾓｻﾞｷ ﾖｼﾄ</t>
  </si>
  <si>
    <t>下藤　海音()</t>
  </si>
  <si>
    <t>ｼﾓﾌｼﾞ ｱﾏﾈ</t>
  </si>
  <si>
    <t>宗像　洸斗(3)</t>
  </si>
  <si>
    <t>ﾑﾅｶﾀ ﾋﾛﾄ</t>
  </si>
  <si>
    <t>藤﨑　蓮(3)</t>
  </si>
  <si>
    <t>ﾌｼﾞｻｷ ﾚﾝ</t>
  </si>
  <si>
    <t>小野　祥太(3)</t>
  </si>
  <si>
    <t>ｵﾉ ｼｮｳﾀ</t>
  </si>
  <si>
    <t>阿部　颯斗(3)</t>
  </si>
  <si>
    <t>ｱﾍﾞ ﾊﾔﾄ</t>
  </si>
  <si>
    <t>鈴木　洸惺(3)</t>
  </si>
  <si>
    <t>ｽｽﾞｷ ｺｳｾｲ</t>
  </si>
  <si>
    <t>大貝　愛結奈(3)</t>
  </si>
  <si>
    <t>ｵｵｶﾞｲ ｱﾕﾅ</t>
  </si>
  <si>
    <t>安島　優奈(3)</t>
  </si>
  <si>
    <t>ｱｼﾞﾏ ﾕｳﾅ</t>
  </si>
  <si>
    <t>二瓶　真那(3)</t>
  </si>
  <si>
    <t>ﾆﾍｲ ﾏﾅ</t>
  </si>
  <si>
    <t>蛭田　美来(3)</t>
  </si>
  <si>
    <t>ﾋﾙﾀ ﾐﾗｲ</t>
  </si>
  <si>
    <t>銭谷　光聖(2)</t>
  </si>
  <si>
    <t>ｾﾞﾆﾔ ｺｳｾｲ</t>
  </si>
  <si>
    <t>相原　尊(2)</t>
  </si>
  <si>
    <t>ｱｲﾊﾞﾗ ﾀｹﾙ</t>
  </si>
  <si>
    <t>渡辺　健(2)</t>
  </si>
  <si>
    <t>ﾜﾀﾅﾍﾞ ﾀｹﾙ</t>
  </si>
  <si>
    <t>片桐　妃華里(2)</t>
  </si>
  <si>
    <t>ｶﾀｷﾞﾘ ﾋｶﾘ</t>
  </si>
  <si>
    <t>安藤　万葉(2)</t>
  </si>
  <si>
    <t>ｱﾝﾄﾞｳ ｶｽﾞﾊ</t>
  </si>
  <si>
    <t>坂本　結菜(2)</t>
  </si>
  <si>
    <t>ｻｶﾓﾄ ﾕﾅ</t>
  </si>
  <si>
    <t>富山　柚葵(2)</t>
  </si>
  <si>
    <t>ﾄﾐﾔﾏ ﾕｽﾞｷ</t>
  </si>
  <si>
    <t>古内　俊丞(2)</t>
  </si>
  <si>
    <t>ﾌﾙｳﾁ ｼｭﾝｽｹ</t>
  </si>
  <si>
    <t>鹿山　創矢(3)</t>
  </si>
  <si>
    <t>ｶﾔﾏ ｿｳﾔ</t>
  </si>
  <si>
    <t>金子　聖夏(3)</t>
  </si>
  <si>
    <t>ｶﾈｺ ｾﾅ</t>
  </si>
  <si>
    <t>渡邊　由梨(3)</t>
  </si>
  <si>
    <t>ﾜﾀﾅﾍﾞ ﾕﾘ</t>
  </si>
  <si>
    <t>酒井　瞳(3)</t>
  </si>
  <si>
    <t>ｻｶｲ ﾋﾄﾐ</t>
  </si>
  <si>
    <t>上井　堅太(2)</t>
  </si>
  <si>
    <t>ｳﾜｲ ｹﾝﾀ</t>
  </si>
  <si>
    <t>佐藤　星矢(2)</t>
  </si>
  <si>
    <t>ｻﾄｳ ｾｲﾔ</t>
  </si>
  <si>
    <t>佐藤　允大(2)</t>
  </si>
  <si>
    <t>ｻﾄｳ ﾐﾂﾋﾛ</t>
  </si>
  <si>
    <t>吉田　莱人(2)</t>
  </si>
  <si>
    <t>ﾖｼﾀﾞ ﾗｲﾄ</t>
  </si>
  <si>
    <t>鈴木　悠斗(2)</t>
  </si>
  <si>
    <t>ｽｽﾞｷ ﾕｳﾄ</t>
  </si>
  <si>
    <t>遠藤　乃彩(2)</t>
  </si>
  <si>
    <t>ｴﾝﾄﾞｳ ﾉｱ</t>
  </si>
  <si>
    <t>加藤　愛菜(2)</t>
  </si>
  <si>
    <t>ｶﾄｳ ﾏﾅ</t>
  </si>
  <si>
    <t>酒井　綾乃(2)</t>
  </si>
  <si>
    <t>ｻｶｲ ｱﾔﾉ</t>
  </si>
  <si>
    <t>佐野　来実(2)</t>
  </si>
  <si>
    <t>ｻﾉ ｸﾙﾐ</t>
  </si>
  <si>
    <t>村田　理桜(2)</t>
  </si>
  <si>
    <t>ﾑﾗﾀ ﾘｵ</t>
  </si>
  <si>
    <t>今泉　悠斗(1)</t>
  </si>
  <si>
    <t>ｲﾏｲｽﾞﾐ ﾕｳﾄ</t>
  </si>
  <si>
    <t>伊藤　暖真(1)</t>
  </si>
  <si>
    <t>ｲﾄｳ ﾊﾙﾏ</t>
  </si>
  <si>
    <t>伊藤　沙菜(1)</t>
  </si>
  <si>
    <t>ｲﾄｳ ｻﾅ</t>
  </si>
  <si>
    <t>渡邊　梨花(1)</t>
  </si>
  <si>
    <t>ﾜﾀﾅﾍﾞ ﾘｶ</t>
  </si>
  <si>
    <t>大舘　優有(1)</t>
  </si>
  <si>
    <t>ｵｵﾀﾞﾃ ﾕｳ</t>
  </si>
  <si>
    <t>上壁　優桜(1)</t>
  </si>
  <si>
    <t>ｶﾐｶﾍﾞ ﾕﾗ</t>
  </si>
  <si>
    <t>坂本　咲(1)</t>
  </si>
  <si>
    <t>ｻｶﾓﾄ ｻｷ</t>
  </si>
  <si>
    <t>塩野谷　輝樹(1)</t>
  </si>
  <si>
    <t>ｼｵﾉﾔ ｺｳｷ</t>
  </si>
  <si>
    <t>大内　海緒(1)</t>
  </si>
  <si>
    <t>ｵｵｳﾁ ﾐｵ</t>
  </si>
  <si>
    <t>小野　希心(1)</t>
  </si>
  <si>
    <t>ｵﾉ ﾉｿﾞﾐ</t>
  </si>
  <si>
    <t>大貝　心優奈(1)</t>
  </si>
  <si>
    <t>ｵｵｶﾞｲ ﾐﾕﾅ</t>
  </si>
  <si>
    <t>天海　柚香(1)</t>
  </si>
  <si>
    <t>ｱﾏｶﾞｲ ﾕｽﾞｶ</t>
  </si>
  <si>
    <t>蛭田　心羽(1)</t>
  </si>
  <si>
    <t>ﾋﾙﾀ ｺﾊﾈ</t>
  </si>
  <si>
    <t>礒　瑞人()</t>
  </si>
  <si>
    <t>ｲｿ ﾐｽﾞﾄ</t>
  </si>
  <si>
    <t>会田　波月()</t>
  </si>
  <si>
    <t>ｱｲﾀ ﾊﾂﾞｷ</t>
  </si>
  <si>
    <t>鈴木　直旺()</t>
  </si>
  <si>
    <t>ｽｽﾞｷ ﾅｵ</t>
  </si>
  <si>
    <t>原田　誠也()</t>
  </si>
  <si>
    <t>ﾊﾗﾀﾞ ｾｲﾔ</t>
  </si>
  <si>
    <t>上沼　蓮零()</t>
  </si>
  <si>
    <t>ｶﾐﾇﾏ ﾚﾝﾇ</t>
  </si>
  <si>
    <t>矢吹　優成()</t>
  </si>
  <si>
    <t>ﾔﾌﾞｷ ﾕｳｾｲ</t>
  </si>
  <si>
    <t>佐藤　百々花()</t>
  </si>
  <si>
    <t>ｻﾄｳ ﾓﾓｶ</t>
  </si>
  <si>
    <t>髙﨑　妃奈()</t>
  </si>
  <si>
    <t>ﾀｶｻｷ ﾋﾅ</t>
  </si>
  <si>
    <t>小沼　龍平()</t>
  </si>
  <si>
    <t>ｵﾇﾏ ﾘｭｳﾍｲ</t>
  </si>
  <si>
    <t>坂本　琉希矢()</t>
  </si>
  <si>
    <t>ｻｶﾓﾄ ﾙｷﾔ</t>
  </si>
  <si>
    <t>古市　裕也()</t>
  </si>
  <si>
    <t>ﾌﾙｲﾁ ﾕｳﾔ</t>
  </si>
  <si>
    <t>山崎　陽希()</t>
  </si>
  <si>
    <t>ﾔﾏｻﾞｷ ﾊﾙｷ</t>
  </si>
  <si>
    <t>吉田　晴翔()</t>
  </si>
  <si>
    <t>ﾖｼﾀﾞ ﾊﾙﾄ</t>
  </si>
  <si>
    <t>阿部　伸二郎()</t>
  </si>
  <si>
    <t>ｱﾍﾞ ｼﾝｼﾞﾛｳ</t>
  </si>
  <si>
    <t>荒川　想()</t>
  </si>
  <si>
    <t>ｱﾗｶﾜ ｿｳ</t>
  </si>
  <si>
    <t>鈴木　拓海()</t>
  </si>
  <si>
    <t>ｽｽﾞｷ ﾀｸﾐ</t>
  </si>
  <si>
    <t>脇山　隼太朗()</t>
  </si>
  <si>
    <t>ﾜｷﾔﾏ ｼｭﾝﾀﾛｳ</t>
  </si>
  <si>
    <t>鈴木　健太()</t>
  </si>
  <si>
    <t>ｽｽﾞｷ ｹﾝﾀ</t>
  </si>
  <si>
    <t>根本　真成()</t>
  </si>
  <si>
    <t>ﾈﾓﾄ ﾏｻﾅﾘ</t>
  </si>
  <si>
    <t>門馬　健祐()</t>
  </si>
  <si>
    <t>ﾓﾝﾏ ｹﾝﾕｳ</t>
  </si>
  <si>
    <t>小檜山　昊宙()</t>
  </si>
  <si>
    <t>ｺﾋﾔﾏ ｿﾗ</t>
  </si>
  <si>
    <t>酒井　隼()</t>
  </si>
  <si>
    <t>ｻｶｲ ﾊﾔﾄ</t>
  </si>
  <si>
    <t>山﨑　凛香()</t>
  </si>
  <si>
    <t>ﾔﾏｻﾞｷ ﾘﾝｶ</t>
  </si>
  <si>
    <t>岡部　有央()</t>
  </si>
  <si>
    <t>ｵｶﾍﾞ ﾘｵ</t>
  </si>
  <si>
    <t>田仲　蒼代(3)</t>
  </si>
  <si>
    <t>ﾀﾅｶ ｿﾖ</t>
  </si>
  <si>
    <t>武山　眞咲(3)</t>
  </si>
  <si>
    <t>ﾀｹﾔﾏ ﾏｻｷ</t>
  </si>
  <si>
    <t>高津　陽(3)</t>
  </si>
  <si>
    <t>ﾀｶﾂ ﾋﾅ</t>
  </si>
  <si>
    <t>齊藤　彪雅(3)</t>
  </si>
  <si>
    <t>ｻｲﾄｳ ﾋｭｳｶﾞ</t>
  </si>
  <si>
    <t>浪内　奏(3)</t>
  </si>
  <si>
    <t>ﾅﾐｳﾁ ｶﾅﾃﾞ</t>
  </si>
  <si>
    <t>柏﨑　凪(3)</t>
  </si>
  <si>
    <t>ｶｼﾜｻﾞｷ ﾅｷﾞ</t>
  </si>
  <si>
    <t>大河原　昊晴(2)</t>
  </si>
  <si>
    <t>ｵｵｶﾜﾗ ｺｳｾｲ</t>
  </si>
  <si>
    <t>鈴木　理功(2)</t>
  </si>
  <si>
    <t>ｽｽﾞｷ ﾘｸ</t>
  </si>
  <si>
    <t>清水　遼佑(2)</t>
  </si>
  <si>
    <t>ｼﾐｽﾞ ﾘｮｳｽｹ</t>
  </si>
  <si>
    <t>川脇　雷毅(2)</t>
  </si>
  <si>
    <t>ｶﾜﾜｷ ﾗｲｷ</t>
  </si>
  <si>
    <t>有坂　希愛(2)</t>
  </si>
  <si>
    <t>ｱﾘｻｶ ﾉｱ</t>
  </si>
  <si>
    <t>植松　瑛太(2)</t>
  </si>
  <si>
    <t>ｳｴﾏﾂ ｴｲﾀ</t>
  </si>
  <si>
    <t>髙木　湊也(2)</t>
  </si>
  <si>
    <t>ﾀｶｷﾞ ｼｭｳﾔ</t>
  </si>
  <si>
    <t>小松　美月(2)</t>
  </si>
  <si>
    <t>ｺﾏﾂ ﾐｽﾞｷ</t>
  </si>
  <si>
    <t>佐竹　陽登(1)</t>
  </si>
  <si>
    <t>ｻﾀｹ ﾊﾙﾄ</t>
  </si>
  <si>
    <t>吉田　千紗(2)</t>
  </si>
  <si>
    <t>ﾖｼﾀﾞ ﾁｻ</t>
  </si>
  <si>
    <t>渡部　圭佑(1)</t>
  </si>
  <si>
    <t>ﾜﾀﾍﾞ ｹｲｽｹ</t>
  </si>
  <si>
    <t>鈴木　蒼天(1)</t>
  </si>
  <si>
    <t>ｽｽﾞｷ ｿﾗ</t>
  </si>
  <si>
    <t>金成　莉心(1)</t>
  </si>
  <si>
    <t>ｶﾅﾘ ﾘｺ</t>
  </si>
  <si>
    <t>藤井　柚月(1)</t>
  </si>
  <si>
    <t>ﾌｼﾞｲ ﾕﾂﾞｷ</t>
  </si>
  <si>
    <t>西丸　琴葉(1)</t>
  </si>
  <si>
    <t>ｻｲﾏﾙ ｺﾄﾊ</t>
  </si>
  <si>
    <t>熊谷　季紗(1)</t>
  </si>
  <si>
    <t>ｸﾏｶﾞｲ ｷｻｷ</t>
  </si>
  <si>
    <t>木村　由奈(1)</t>
  </si>
  <si>
    <t>ｷﾑﾗ ﾕﾅ</t>
  </si>
  <si>
    <t>國井　菜々子(1)</t>
  </si>
  <si>
    <t>ｸﾆｲ ﾅﾅｺ</t>
  </si>
  <si>
    <t>浅見　翠(1)</t>
  </si>
  <si>
    <t>ｱｻﾐ ｽｲ</t>
  </si>
  <si>
    <t>佐藤　杏樹(1)</t>
  </si>
  <si>
    <t>ｻﾄｳ ｱﾝｼﾞｭ</t>
  </si>
  <si>
    <t>岑　有華(1)</t>
  </si>
  <si>
    <t>ﾐﾈ ﾕｳｶ</t>
  </si>
  <si>
    <t>安藤　瑞記(1)</t>
  </si>
  <si>
    <t>ｱﾝﾄﾞｳ ﾐｽﾞｷ</t>
  </si>
  <si>
    <t>江川　笑生(1)</t>
  </si>
  <si>
    <t>ｴｶﾞﾜ ｴﾐｲ</t>
  </si>
  <si>
    <t>馬上　アキシャ(1)</t>
  </si>
  <si>
    <t>ﾓｳｴ ｱｷｼｬ</t>
  </si>
  <si>
    <t>吉田　悠人(3)</t>
  </si>
  <si>
    <t>ﾖｼﾀﾞ ﾕｳﾄ</t>
  </si>
  <si>
    <t>西原　旺祐(3)</t>
  </si>
  <si>
    <t>ﾆｼﾊﾗ ｵｳｽｹ</t>
  </si>
  <si>
    <t>大原　来実(3)</t>
  </si>
  <si>
    <t>ｵｵﾊﾗ ｸﾙﾐ</t>
  </si>
  <si>
    <t>鈴木　啓太(3)</t>
  </si>
  <si>
    <t>ｽｽﾞｷ ｹｲﾀ</t>
  </si>
  <si>
    <t>本多　梨香子(2)</t>
  </si>
  <si>
    <t>ﾎﾝﾀﾞ ﾘｶｺ</t>
  </si>
  <si>
    <t>佐川　虎之介(2)</t>
  </si>
  <si>
    <t>ｻｶﾞﾜ ﾄﾗﾉｽｹ</t>
  </si>
  <si>
    <t>齋藤　美来(1)</t>
  </si>
  <si>
    <t>ｻｲﾄｳ ﾐﾗｲ</t>
  </si>
  <si>
    <t>下山田　紗子(1)</t>
  </si>
  <si>
    <t>ｼﾓﾔﾏﾀﾞ ｻﾔｺ</t>
  </si>
  <si>
    <t>小林　孔彦(1)</t>
  </si>
  <si>
    <t>ｺﾊﾞﾔｼ ｺｳﾋｺ</t>
  </si>
  <si>
    <t>佐藤　悠真(1)</t>
  </si>
  <si>
    <t>ｻﾄｳ ﾕｳﾏ</t>
  </si>
  <si>
    <t>杉山　隆成(1)</t>
  </si>
  <si>
    <t>ｽｷﾞﾔﾏ ﾘｭｳｾｲ</t>
  </si>
  <si>
    <t>馬上　星耶()</t>
  </si>
  <si>
    <t>ﾏｶﾞﾐ ｾｲﾔ</t>
  </si>
  <si>
    <t>生方　龍空()</t>
  </si>
  <si>
    <t>ｳﾌﾞｶﾀ ﾘｭｳｸ</t>
  </si>
  <si>
    <t>猪狩　光順()</t>
  </si>
  <si>
    <t>ｲｶﾞﾘ ｺｳｼﾞｭﾝ</t>
  </si>
  <si>
    <t>野口　大輝()</t>
  </si>
  <si>
    <t>ﾉｸﾞﾁ ﾀﾞｲｷ</t>
  </si>
  <si>
    <t>遠藤　こはる()</t>
  </si>
  <si>
    <t>ｴﾝﾄﾞｳ ｺﾊﾙ</t>
  </si>
  <si>
    <t>華山　桃香()</t>
  </si>
  <si>
    <t>ｶﾔﾏ ﾓﾓｶ</t>
  </si>
  <si>
    <t>鈴木　奏音()</t>
  </si>
  <si>
    <t>ｽｽﾞｷ ｶﾉﾝ</t>
  </si>
  <si>
    <t>金　柚葉()</t>
  </si>
  <si>
    <t>ｺﾝ ﾕｽﾞﾊ</t>
  </si>
  <si>
    <t>黒澤　眞央()</t>
  </si>
  <si>
    <t>ｸﾛｻﾜ ﾏﾅｶ</t>
  </si>
  <si>
    <t>堀川　怜()</t>
  </si>
  <si>
    <t>ﾎﾘｶﾜ ﾚﾝ</t>
  </si>
  <si>
    <t>長瀬　結翔()</t>
  </si>
  <si>
    <t>ﾅｶﾞｾ ﾕｳﾄ</t>
  </si>
  <si>
    <t>関口　アユシタメイ()</t>
  </si>
  <si>
    <t>ｾｷｸﾞﾁ ｱﾕｼﾀﾒｲ</t>
  </si>
  <si>
    <t>根本　輝()</t>
  </si>
  <si>
    <t>ﾈﾓﾄ ﾋｶﾙ</t>
  </si>
  <si>
    <t>岡田　優翔()</t>
  </si>
  <si>
    <t>ｵｶﾀﾞ ﾕｳﾄ</t>
  </si>
  <si>
    <t>塩井　惺心()</t>
  </si>
  <si>
    <t>ｼｵｲ ｾｲｺﾞ</t>
  </si>
  <si>
    <t>古内　誠愛()</t>
  </si>
  <si>
    <t>ﾌﾙｳﾁ ｾｲﾗ</t>
  </si>
  <si>
    <t>南　芽咲()</t>
  </si>
  <si>
    <t>ﾐﾅﾐ ﾒｲｻ</t>
  </si>
  <si>
    <t>小野　愛結菜()</t>
  </si>
  <si>
    <t>ｵﾉ ｱﾕﾅ</t>
  </si>
  <si>
    <t>馬上　夢桜()</t>
  </si>
  <si>
    <t>ﾏｶﾞﾐ ﾕﾗ</t>
  </si>
  <si>
    <t>加藤　彰()</t>
  </si>
  <si>
    <t>ｶﾄｳ ｱｷﾗ</t>
  </si>
  <si>
    <t>小野　絆奈()</t>
  </si>
  <si>
    <t>ｵﾉ ｷｽﾞﾅ</t>
  </si>
  <si>
    <t>北島　恋羽()</t>
  </si>
  <si>
    <t>ｷﾀｼﾞﾏ ｺﾊﾈ</t>
  </si>
  <si>
    <t>押部　星來()</t>
  </si>
  <si>
    <t>ｵｼﾍﾞ ｾｲﾗ</t>
  </si>
  <si>
    <t>伊東　聖真()</t>
  </si>
  <si>
    <t>ｲﾄｳ ｾｲﾏ</t>
  </si>
  <si>
    <t>福井　佑都()</t>
  </si>
  <si>
    <t>ﾌｸｲ ﾕｳﾄ</t>
  </si>
  <si>
    <t>生方　菜愛()</t>
  </si>
  <si>
    <t>ｳﾌﾞｶﾀ ﾅﾉｱ</t>
  </si>
  <si>
    <t>佐藤　ひより()</t>
  </si>
  <si>
    <t>ｻﾄｳ ﾋﾖﾘ</t>
  </si>
  <si>
    <t>森　遥花()</t>
  </si>
  <si>
    <t>ﾓﾘ ﾊﾙｶ</t>
  </si>
  <si>
    <t>草野　明音()</t>
  </si>
  <si>
    <t>ｸｻﾉ ｱｶﾈ</t>
  </si>
  <si>
    <t>高橋　叶(1)</t>
  </si>
  <si>
    <t>ﾀｶﾊｼ ｶﾅｳ</t>
  </si>
  <si>
    <t>阿部　真斗(1)</t>
  </si>
  <si>
    <t>ｱﾍﾞ ﾏﾅﾄ</t>
  </si>
  <si>
    <t>坂本　羽琉(1)</t>
  </si>
  <si>
    <t>ｻｶﾓﾄ ﾊﾙ</t>
  </si>
  <si>
    <t>佐藤　桜介(1)</t>
  </si>
  <si>
    <t>ｻﾄｳ ｵｳｽｹ</t>
  </si>
  <si>
    <t>松田　倖季(1)</t>
  </si>
  <si>
    <t>ﾏﾂﾀﾞ ｺｳｷ</t>
  </si>
  <si>
    <t>新妻　恭弘(1)</t>
  </si>
  <si>
    <t>ﾆｲﾂﾏ ﾄﾓﾋﾛ</t>
  </si>
  <si>
    <t>四倉　脩汰(1)</t>
  </si>
  <si>
    <t>ﾖﾂｸﾗ ﾕｳﾀ</t>
  </si>
  <si>
    <t>伊藤　瑛輝(2)</t>
  </si>
  <si>
    <t>ｲﾄｳ ｴｲｷ</t>
  </si>
  <si>
    <t>永岡　和臣(2)</t>
  </si>
  <si>
    <t>ﾅｶﾞｵｶ ｶｽﾞｵﾐ</t>
  </si>
  <si>
    <t>庄司　俊平(2)</t>
  </si>
  <si>
    <t>ｼｮｳｼﾞ ｼｭﾝﾍﾟｲ</t>
  </si>
  <si>
    <t>阿部　奏汰(3)</t>
  </si>
  <si>
    <t>ｱﾍﾞ ｶﾅﾀ</t>
  </si>
  <si>
    <t>田中　航聖(3)</t>
  </si>
  <si>
    <t>ﾀﾅｶ ｺｳｾｲ</t>
  </si>
  <si>
    <t>渡邉　光喜(3)</t>
  </si>
  <si>
    <t>ﾜﾀﾅﾍﾞ ｺｳｷ</t>
  </si>
  <si>
    <t>西井　幸太郎(3)</t>
  </si>
  <si>
    <t>ﾆｼｲ ｺｳﾀﾛｳ</t>
  </si>
  <si>
    <t>吉本　紗彩(1)</t>
  </si>
  <si>
    <t>ﾖｼﾓﾄ ｻﾔ</t>
  </si>
  <si>
    <t>釜野　彩珠(1)</t>
  </si>
  <si>
    <t>ｶﾏﾉ ｱﾔﾐ</t>
  </si>
  <si>
    <t>中山　愛羽花(1)</t>
  </si>
  <si>
    <t>ﾅｶﾔﾏ ｱﾈｶ</t>
  </si>
  <si>
    <t>国井　優愛(1)</t>
  </si>
  <si>
    <t>ｸﾆｲ ﾕｱ</t>
  </si>
  <si>
    <t>遠藤　紗希(1)</t>
  </si>
  <si>
    <t>佐々木　美玲(2)</t>
  </si>
  <si>
    <t>ｻｻｷ ﾐﾚｲ</t>
  </si>
  <si>
    <t>髙萩　彩耶(3)</t>
  </si>
  <si>
    <t>ﾀｶﾊｷﾞ ｱﾔ</t>
  </si>
  <si>
    <t>鈴木　七海(3)</t>
  </si>
  <si>
    <t>ｽｽﾞｷ ﾅﾅﾐ</t>
  </si>
  <si>
    <t>斉藤　倖菜(2)</t>
  </si>
  <si>
    <t>ｻｲﾄｳ ﾕｷﾅ</t>
  </si>
  <si>
    <t>山内　煌雅(3)</t>
  </si>
  <si>
    <t>ﾔﾏｳﾁ ｺｳｶﾞ</t>
  </si>
  <si>
    <t>門馬　歩睦(3)</t>
  </si>
  <si>
    <t>ﾓﾝﾏ ｱﾕﾑ</t>
  </si>
  <si>
    <t>岡田　優希(2)</t>
  </si>
  <si>
    <t>ｵｶﾀﾞ ﾕｳｷ</t>
  </si>
  <si>
    <t>田中　音羽(2)</t>
  </si>
  <si>
    <t>ﾀﾅｶ ｵﾄﾊ</t>
  </si>
  <si>
    <t>関　晴陽(2)</t>
  </si>
  <si>
    <t>ｾｷ ﾊﾚﾋ</t>
  </si>
  <si>
    <t>仲野　心実(1)</t>
  </si>
  <si>
    <t>ﾅｶﾉ ｺﾉﾐ</t>
  </si>
  <si>
    <t>男性</t>
  </si>
  <si>
    <t>札幌学院大</t>
  </si>
  <si>
    <t>仙台大</t>
  </si>
  <si>
    <t>女性</t>
  </si>
  <si>
    <t>東北大</t>
  </si>
  <si>
    <t>福島県医大</t>
  </si>
  <si>
    <t>福島大</t>
  </si>
  <si>
    <t>亜細亜大</t>
  </si>
  <si>
    <t>宇都宮大</t>
  </si>
  <si>
    <t>関東学院大</t>
  </si>
  <si>
    <t>慶應義塾大</t>
  </si>
  <si>
    <t>国際武道大</t>
  </si>
  <si>
    <t>国士舘大</t>
  </si>
  <si>
    <t>埼玉大</t>
  </si>
  <si>
    <t>順天堂大</t>
  </si>
  <si>
    <t>松蔭大</t>
  </si>
  <si>
    <t>城西大</t>
  </si>
  <si>
    <t>城西国際大</t>
  </si>
  <si>
    <t>上武大</t>
  </si>
  <si>
    <t>成蹊大</t>
  </si>
  <si>
    <t>大東文化大</t>
  </si>
  <si>
    <t>中央大</t>
  </si>
  <si>
    <t>中央学院大</t>
  </si>
  <si>
    <t>筑波大</t>
  </si>
  <si>
    <t>東海大</t>
  </si>
  <si>
    <t>東京大</t>
  </si>
  <si>
    <t>東京学芸大</t>
  </si>
  <si>
    <t>東京農業大</t>
  </si>
  <si>
    <t>東洋大</t>
  </si>
  <si>
    <t>日本女子体育大</t>
  </si>
  <si>
    <t>日本体育大</t>
  </si>
  <si>
    <t>白鴎大学</t>
  </si>
  <si>
    <t>平成国際大</t>
  </si>
  <si>
    <t>立教大</t>
  </si>
  <si>
    <t>早稲田大</t>
  </si>
  <si>
    <t>岐阜協立大</t>
  </si>
  <si>
    <t>中京学院大</t>
  </si>
  <si>
    <t>名城大</t>
  </si>
  <si>
    <t>新潟大</t>
  </si>
  <si>
    <t>新潟医療福祉大</t>
  </si>
  <si>
    <t>郡山女子大</t>
  </si>
  <si>
    <t>東京工業大</t>
  </si>
  <si>
    <t>駒澤大</t>
  </si>
  <si>
    <t>都留文科大</t>
  </si>
  <si>
    <t>育英大</t>
  </si>
  <si>
    <t>武蔵丘短大</t>
  </si>
  <si>
    <t>会津短大</t>
  </si>
  <si>
    <t>専大</t>
  </si>
  <si>
    <t>東京女子体育大</t>
  </si>
  <si>
    <t>日本大</t>
  </si>
  <si>
    <t>新潟食料農業大</t>
  </si>
  <si>
    <t>東京都立大</t>
  </si>
  <si>
    <t>日本大東北</t>
  </si>
  <si>
    <t>東北福大</t>
  </si>
  <si>
    <t>東京国際大</t>
  </si>
  <si>
    <t>宮城教大</t>
  </si>
  <si>
    <t>東北学大</t>
  </si>
  <si>
    <t>東邦銀行</t>
  </si>
  <si>
    <t>FAーJETS</t>
  </si>
  <si>
    <t>Ａプロジェクト</t>
  </si>
  <si>
    <t>FLAT3055</t>
  </si>
  <si>
    <t>水ラン</t>
  </si>
  <si>
    <t>水練</t>
  </si>
  <si>
    <t>いわき湯本高</t>
  </si>
  <si>
    <t>小名浜海星高</t>
  </si>
  <si>
    <t>平工高</t>
  </si>
  <si>
    <t>勿来工高</t>
  </si>
  <si>
    <t>平商高</t>
  </si>
  <si>
    <t>小名浜第一中</t>
  </si>
  <si>
    <t>勿来第一</t>
  </si>
  <si>
    <t>いわき秀英中</t>
  </si>
  <si>
    <t>070001</t>
    <phoneticPr fontId="4"/>
  </si>
  <si>
    <t>070002</t>
  </si>
  <si>
    <t>070003</t>
  </si>
  <si>
    <t>070004</t>
  </si>
  <si>
    <t>070005</t>
  </si>
  <si>
    <t>070006</t>
  </si>
  <si>
    <t>070007</t>
  </si>
  <si>
    <t>070008</t>
  </si>
  <si>
    <t>070009</t>
  </si>
  <si>
    <t>070010</t>
  </si>
  <si>
    <t>070011</t>
  </si>
  <si>
    <t>070012</t>
  </si>
  <si>
    <t>070013</t>
  </si>
  <si>
    <t>070014</t>
  </si>
  <si>
    <t>070015</t>
  </si>
  <si>
    <t>070016</t>
  </si>
  <si>
    <t>070017</t>
  </si>
  <si>
    <t>070018</t>
  </si>
  <si>
    <t>070019</t>
  </si>
  <si>
    <t>070020</t>
  </si>
  <si>
    <t>070021</t>
  </si>
  <si>
    <t>070022</t>
  </si>
  <si>
    <t>070023</t>
  </si>
  <si>
    <t>070024</t>
  </si>
  <si>
    <t>070025</t>
  </si>
  <si>
    <t>070026</t>
  </si>
  <si>
    <t>070027</t>
  </si>
  <si>
    <t>070028</t>
  </si>
  <si>
    <t>070029</t>
  </si>
  <si>
    <t>070030</t>
  </si>
  <si>
    <t>070031</t>
  </si>
  <si>
    <t>070032</t>
  </si>
  <si>
    <t>070033</t>
  </si>
  <si>
    <t>070034</t>
  </si>
  <si>
    <t>070035</t>
  </si>
  <si>
    <t>070036</t>
  </si>
  <si>
    <t>070037</t>
  </si>
  <si>
    <t>070038</t>
  </si>
  <si>
    <t>070039</t>
  </si>
  <si>
    <t>070040</t>
  </si>
  <si>
    <t>070041</t>
  </si>
  <si>
    <t>070042</t>
  </si>
  <si>
    <t>070043</t>
  </si>
  <si>
    <t>070044</t>
  </si>
  <si>
    <t>070045</t>
  </si>
  <si>
    <t>070046</t>
  </si>
  <si>
    <t>070047</t>
  </si>
  <si>
    <t>070048</t>
  </si>
  <si>
    <t>070049</t>
  </si>
  <si>
    <t>070050</t>
  </si>
  <si>
    <t>070051</t>
  </si>
  <si>
    <t>070052</t>
  </si>
  <si>
    <t>070053</t>
  </si>
  <si>
    <t>070054</t>
  </si>
  <si>
    <t>070055</t>
  </si>
  <si>
    <t>070056</t>
  </si>
  <si>
    <t>070057</t>
  </si>
  <si>
    <t>070058</t>
  </si>
  <si>
    <t>070059</t>
  </si>
  <si>
    <t>070060</t>
  </si>
  <si>
    <t>070061</t>
  </si>
  <si>
    <t>070062</t>
  </si>
  <si>
    <t>070063</t>
  </si>
  <si>
    <t>070064</t>
  </si>
  <si>
    <t>070065</t>
  </si>
  <si>
    <t>070066</t>
  </si>
  <si>
    <t>070067</t>
  </si>
  <si>
    <t>070068</t>
  </si>
  <si>
    <t>070069</t>
  </si>
  <si>
    <t>070070</t>
  </si>
  <si>
    <t>070071</t>
  </si>
  <si>
    <t>070072</t>
  </si>
  <si>
    <t>070073</t>
  </si>
  <si>
    <t>070074</t>
  </si>
  <si>
    <t>070075</t>
  </si>
  <si>
    <t>070076</t>
  </si>
  <si>
    <t>070077</t>
  </si>
  <si>
    <t>070078</t>
  </si>
  <si>
    <t>070079</t>
  </si>
  <si>
    <t>070080</t>
  </si>
  <si>
    <t>070081</t>
  </si>
  <si>
    <t>070082</t>
  </si>
  <si>
    <t>070083</t>
  </si>
  <si>
    <t>070084</t>
  </si>
  <si>
    <t>四倉中</t>
    <phoneticPr fontId="4"/>
  </si>
  <si>
    <t>山内　大夢</t>
  </si>
  <si>
    <t>田代　優仁</t>
  </si>
  <si>
    <t>松本　奈菜子</t>
  </si>
  <si>
    <t>馬場　優純</t>
  </si>
  <si>
    <t>中村　美宇</t>
  </si>
  <si>
    <t>広沢　真愛</t>
  </si>
  <si>
    <t>佐々木　真菜</t>
  </si>
  <si>
    <t>菊田　亜仁丸</t>
  </si>
  <si>
    <t>齋藤　茉広</t>
  </si>
  <si>
    <t>伊藤　勝頼</t>
  </si>
  <si>
    <t>熊田　総司</t>
  </si>
  <si>
    <t>赤枝　弘樹</t>
  </si>
  <si>
    <t>山田　晃平</t>
  </si>
  <si>
    <t>服部　勇治</t>
  </si>
  <si>
    <t>鈴木　飛郎</t>
  </si>
  <si>
    <t>澤田　夏輝</t>
  </si>
  <si>
    <t>境田　翔</t>
  </si>
  <si>
    <t>久間木　玲奈</t>
  </si>
  <si>
    <t>谷　勇翔</t>
  </si>
  <si>
    <t>城島　陽樹</t>
  </si>
  <si>
    <t>市場　紘康</t>
  </si>
  <si>
    <t>熊田　小町</t>
  </si>
  <si>
    <t>三木　剛</t>
  </si>
  <si>
    <t>中野　胡桃</t>
  </si>
  <si>
    <t>髙橋　郁人</t>
  </si>
  <si>
    <t>秋山　宗大</t>
  </si>
  <si>
    <t>細野　真希</t>
  </si>
  <si>
    <t>佐藤　武蔵</t>
  </si>
  <si>
    <t>齊藤　恭悟</t>
  </si>
  <si>
    <t>冨満　美月</t>
  </si>
  <si>
    <t>藤石　紗瑛子</t>
  </si>
  <si>
    <t>神野藤　宏行</t>
  </si>
  <si>
    <t>近内　宥斗</t>
  </si>
  <si>
    <t>渡邊　晋史</t>
  </si>
  <si>
    <t>渡辺　徳</t>
  </si>
  <si>
    <t>武藤　浩哉</t>
  </si>
  <si>
    <t>小野　陽平</t>
  </si>
  <si>
    <t>中島　拓実</t>
  </si>
  <si>
    <t>安斎　孝紀</t>
  </si>
  <si>
    <t>渡辺　一哉</t>
  </si>
  <si>
    <t>半澤　拓見</t>
  </si>
  <si>
    <t>土屋　優斗</t>
  </si>
  <si>
    <t>桑原　祐一朗</t>
  </si>
  <si>
    <t>高橋　良太</t>
  </si>
  <si>
    <t>鈴木　一弥</t>
  </si>
  <si>
    <t>三瓶　純</t>
  </si>
  <si>
    <t>渡辺　寿恵</t>
  </si>
  <si>
    <t>小山　聖徳</t>
  </si>
  <si>
    <t>佐藤　靖浩</t>
  </si>
  <si>
    <t>渡邉　忠幸</t>
  </si>
  <si>
    <t>郷　龍輔</t>
  </si>
  <si>
    <t>水口　開斗</t>
  </si>
  <si>
    <t>市ノ渡　拓也</t>
  </si>
  <si>
    <t>今村　大紀</t>
  </si>
  <si>
    <t>太田　元紀</t>
  </si>
  <si>
    <t>佐藤　征昭</t>
  </si>
  <si>
    <t>塩澤　裕也</t>
  </si>
  <si>
    <t>田村　一平</t>
  </si>
  <si>
    <t>塚原　史章</t>
  </si>
  <si>
    <t>塚原　健司</t>
  </si>
  <si>
    <t>中間　茂雄</t>
  </si>
  <si>
    <t>生田目　大輔</t>
  </si>
  <si>
    <t>幡谷　原太</t>
  </si>
  <si>
    <t>本田　貴大</t>
  </si>
  <si>
    <t>松崎　政継</t>
  </si>
  <si>
    <t>柳沼　順朝</t>
  </si>
  <si>
    <t>脇本　信男</t>
  </si>
  <si>
    <t>門馬　一三</t>
  </si>
  <si>
    <t>吉田　一雄</t>
  </si>
  <si>
    <t>山田　雅之</t>
  </si>
  <si>
    <t>吉田　航太</t>
  </si>
  <si>
    <t>宇佐見　祐哉</t>
  </si>
  <si>
    <t>佐川　雄一</t>
  </si>
  <si>
    <t>堀内　仁</t>
  </si>
  <si>
    <t>尾形　知樹</t>
  </si>
  <si>
    <t>菅原　卓</t>
  </si>
  <si>
    <t>北條　翔</t>
  </si>
  <si>
    <t>脇本　泰成</t>
  </si>
  <si>
    <t>林　琉聖</t>
  </si>
  <si>
    <t>（）の中に学年を入力してください</t>
    <rPh sb="3" eb="4">
      <t>ナカ</t>
    </rPh>
    <rPh sb="5" eb="7">
      <t>ガクネン</t>
    </rPh>
    <rPh sb="8" eb="10">
      <t>ニュウリョク</t>
    </rPh>
    <phoneticPr fontId="4"/>
  </si>
  <si>
    <t>（）の中に学年を入力してください，番号を確認してください</t>
    <rPh sb="3" eb="4">
      <t>ナカ</t>
    </rPh>
    <rPh sb="5" eb="7">
      <t>ガクネン</t>
    </rPh>
    <rPh sb="8" eb="10">
      <t>ニュウリョク</t>
    </rPh>
    <rPh sb="17" eb="19">
      <t>バンゴウ</t>
    </rPh>
    <rPh sb="20" eb="22">
      <t>カクニン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</si>
</sst>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9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2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1"/>
      <color rgb="FFFF0000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1" fillId="0" borderId="0">
      <alignment vertical="center"/>
    </xf>
  </cellStyleXfs>
  <cellXfs count="113">
    <xf numFmtId="0" fontId="0" fillId="0" borderId="0" xfId="0">
      <alignment vertical="center"/>
    </xf>
    <xf numFmtId="0" fontId="0" fillId="0" borderId="0" xfId="0" applyProtection="1">
      <alignment vertical="center"/>
    </xf>
    <xf numFmtId="0" fontId="0" fillId="2" borderId="1" xfId="0" applyFill="1" applyBorder="1" applyProtection="1">
      <alignment vertical="center"/>
    </xf>
    <xf numFmtId="0" fontId="0" fillId="0" borderId="1" xfId="0" applyBorder="1" applyProtection="1">
      <alignment vertical="center"/>
    </xf>
    <xf numFmtId="0" fontId="0" fillId="0" borderId="1" xfId="0" applyFill="1" applyBorder="1" applyProtection="1">
      <alignment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49" fontId="0" fillId="2" borderId="1" xfId="0" applyNumberFormat="1" applyFill="1" applyBorder="1" applyProtection="1">
      <alignment vertical="center"/>
    </xf>
    <xf numFmtId="49" fontId="0" fillId="0" borderId="0" xfId="0" applyNumberFormat="1" applyProtection="1">
      <alignment vertical="center"/>
    </xf>
    <xf numFmtId="0" fontId="0" fillId="0" borderId="0" xfId="0" applyFill="1" applyBorder="1" applyProtection="1">
      <alignment vertical="center"/>
    </xf>
    <xf numFmtId="49" fontId="0" fillId="0" borderId="0" xfId="0" applyNumberFormat="1" applyAlignment="1" applyProtection="1">
      <alignment horizontal="center" vertical="center"/>
    </xf>
    <xf numFmtId="49" fontId="0" fillId="0" borderId="1" xfId="0" applyNumberFormat="1" applyBorder="1" applyAlignment="1" applyProtection="1">
      <alignment horizontal="center" vertical="center"/>
    </xf>
    <xf numFmtId="49" fontId="0" fillId="0" borderId="1" xfId="0" applyNumberFormat="1" applyFill="1" applyBorder="1" applyAlignment="1" applyProtection="1">
      <alignment horizontal="center" vertical="center"/>
    </xf>
    <xf numFmtId="0" fontId="0" fillId="0" borderId="0" xfId="0" applyBorder="1" applyProtection="1">
      <alignment vertical="center"/>
    </xf>
    <xf numFmtId="49" fontId="0" fillId="0" borderId="0" xfId="0" applyNumberFormat="1" applyBorder="1" applyAlignment="1" applyProtection="1">
      <alignment horizontal="center" vertical="center"/>
    </xf>
    <xf numFmtId="49" fontId="0" fillId="0" borderId="0" xfId="0" applyNumberFormat="1" applyBorder="1" applyProtection="1">
      <alignment vertical="center"/>
    </xf>
    <xf numFmtId="0" fontId="0" fillId="0" borderId="0" xfId="0" applyBorder="1" applyAlignment="1" applyProtection="1">
      <alignment horizontal="center" vertical="center"/>
    </xf>
    <xf numFmtId="0" fontId="11" fillId="0" borderId="1" xfId="0" applyFont="1" applyBorder="1" applyProtection="1">
      <alignment vertical="center"/>
    </xf>
    <xf numFmtId="0" fontId="11" fillId="0" borderId="0" xfId="0" applyFont="1" applyProtection="1">
      <alignment vertical="center"/>
    </xf>
    <xf numFmtId="0" fontId="11" fillId="0" borderId="0" xfId="0" applyFont="1" applyFill="1" applyProtection="1">
      <alignment vertical="center"/>
    </xf>
    <xf numFmtId="0" fontId="11" fillId="0" borderId="0" xfId="0" applyFont="1">
      <alignment vertical="center"/>
    </xf>
    <xf numFmtId="0" fontId="11" fillId="0" borderId="0" xfId="0" applyFont="1" applyFill="1">
      <alignment vertical="center"/>
    </xf>
    <xf numFmtId="49" fontId="11" fillId="2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" xfId="0" applyFont="1" applyFill="1" applyBorder="1">
      <alignment vertical="center"/>
    </xf>
    <xf numFmtId="0" fontId="11" fillId="2" borderId="1" xfId="0" applyFont="1" applyFill="1" applyBorder="1" applyProtection="1">
      <alignment vertical="center"/>
      <protection locked="0"/>
    </xf>
    <xf numFmtId="0" fontId="11" fillId="0" borderId="1" xfId="0" applyFont="1" applyFill="1" applyBorder="1" applyProtection="1">
      <alignment vertical="center"/>
    </xf>
    <xf numFmtId="49" fontId="11" fillId="2" borderId="1" xfId="0" applyNumberFormat="1" applyFont="1" applyFill="1" applyBorder="1" applyProtection="1">
      <alignment vertical="center"/>
      <protection locked="0"/>
    </xf>
    <xf numFmtId="49" fontId="11" fillId="0" borderId="0" xfId="0" applyNumberFormat="1" applyFont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1" xfId="0" applyFont="1" applyFill="1" applyBorder="1">
      <alignment vertical="center"/>
    </xf>
    <xf numFmtId="49" fontId="11" fillId="2" borderId="1" xfId="0" applyNumberFormat="1" applyFont="1" applyFill="1" applyBorder="1">
      <alignment vertical="center"/>
    </xf>
    <xf numFmtId="0" fontId="11" fillId="2" borderId="6" xfId="0" applyFont="1" applyFill="1" applyBorder="1" applyAlignment="1">
      <alignment horizontal="left" vertical="center"/>
    </xf>
    <xf numFmtId="0" fontId="11" fillId="0" borderId="7" xfId="0" applyFont="1" applyFill="1" applyBorder="1" applyAlignment="1">
      <alignment horizontal="left" vertical="center"/>
    </xf>
    <xf numFmtId="0" fontId="11" fillId="0" borderId="7" xfId="0" applyFont="1" applyFill="1" applyBorder="1">
      <alignment vertical="center"/>
    </xf>
    <xf numFmtId="49" fontId="11" fillId="0" borderId="7" xfId="0" applyNumberFormat="1" applyFont="1" applyFill="1" applyBorder="1">
      <alignment vertical="center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vertical="center" shrinkToFit="1"/>
    </xf>
    <xf numFmtId="0" fontId="11" fillId="0" borderId="0" xfId="0" applyNumberFormat="1" applyFont="1" applyProtection="1">
      <alignment vertical="center"/>
    </xf>
    <xf numFmtId="0" fontId="11" fillId="0" borderId="0" xfId="0" applyNumberFormat="1" applyFont="1" applyFill="1" applyProtection="1">
      <alignment vertical="center"/>
    </xf>
    <xf numFmtId="49" fontId="11" fillId="2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vertical="center"/>
    </xf>
    <xf numFmtId="0" fontId="11" fillId="0" borderId="1" xfId="0" applyFont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0" borderId="6" xfId="0" applyNumberFormat="1" applyFont="1" applyBorder="1" applyProtection="1">
      <alignment vertical="center"/>
    </xf>
    <xf numFmtId="49" fontId="11" fillId="0" borderId="0" xfId="0" applyNumberFormat="1" applyFont="1" applyProtection="1">
      <alignment vertical="center"/>
    </xf>
    <xf numFmtId="0" fontId="11" fillId="0" borderId="1" xfId="0" applyFont="1" applyBorder="1" applyAlignment="1">
      <alignment horizontal="center" vertical="center" shrinkToFit="1"/>
    </xf>
    <xf numFmtId="0" fontId="11" fillId="0" borderId="1" xfId="0" applyFont="1" applyBorder="1" applyAlignment="1">
      <alignment vertical="center" shrinkToFit="1"/>
    </xf>
    <xf numFmtId="0" fontId="11" fillId="0" borderId="1" xfId="0" applyFont="1" applyFill="1" applyBorder="1" applyAlignment="1" applyProtection="1">
      <alignment vertical="center" shrinkToFit="1"/>
    </xf>
    <xf numFmtId="0" fontId="11" fillId="0" borderId="0" xfId="0" applyFont="1" applyFill="1" applyAlignment="1">
      <alignment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 applyProtection="1">
      <alignment vertical="center" shrinkToFit="1"/>
      <protection locked="0"/>
    </xf>
    <xf numFmtId="0" fontId="11" fillId="0" borderId="5" xfId="0" applyFont="1" applyFill="1" applyBorder="1" applyAlignment="1" applyProtection="1">
      <alignment horizontal="center" vertical="center"/>
    </xf>
    <xf numFmtId="0" fontId="11" fillId="2" borderId="8" xfId="0" applyFont="1" applyFill="1" applyBorder="1" applyProtection="1">
      <alignment vertical="center"/>
      <protection locked="0"/>
    </xf>
    <xf numFmtId="0" fontId="11" fillId="2" borderId="9" xfId="0" applyFont="1" applyFill="1" applyBorder="1" applyProtection="1">
      <alignment vertical="center"/>
      <protection locked="0"/>
    </xf>
    <xf numFmtId="0" fontId="11" fillId="0" borderId="4" xfId="0" applyNumberFormat="1" applyFont="1" applyFill="1" applyBorder="1" applyProtection="1">
      <alignment vertical="center"/>
    </xf>
    <xf numFmtId="0" fontId="11" fillId="0" borderId="10" xfId="0" applyFont="1" applyBorder="1" applyProtection="1">
      <alignment vertical="center"/>
    </xf>
    <xf numFmtId="0" fontId="11" fillId="0" borderId="11" xfId="0" applyNumberFormat="1" applyFont="1" applyFill="1" applyBorder="1" applyProtection="1">
      <alignment vertical="center"/>
    </xf>
    <xf numFmtId="0" fontId="11" fillId="4" borderId="1" xfId="0" applyNumberFormat="1" applyFont="1" applyFill="1" applyBorder="1" applyProtection="1">
      <alignment vertical="center"/>
    </xf>
    <xf numFmtId="0" fontId="14" fillId="0" borderId="12" xfId="0" applyFont="1" applyFill="1" applyBorder="1" applyProtection="1">
      <alignment vertical="center"/>
    </xf>
    <xf numFmtId="49" fontId="14" fillId="0" borderId="0" xfId="0" applyNumberFormat="1" applyFont="1" applyFill="1" applyBorder="1" applyProtection="1">
      <alignment vertical="center"/>
    </xf>
    <xf numFmtId="0" fontId="11" fillId="0" borderId="1" xfId="0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center"/>
    </xf>
    <xf numFmtId="176" fontId="11" fillId="0" borderId="0" xfId="0" applyNumberFormat="1" applyFont="1" applyFill="1" applyAlignment="1" applyProtection="1">
      <alignment horizontal="center" vertical="center"/>
    </xf>
    <xf numFmtId="0" fontId="11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vertical="center" shrinkToFit="1"/>
    </xf>
    <xf numFmtId="176" fontId="11" fillId="0" borderId="1" xfId="0" applyNumberFormat="1" applyFont="1" applyFill="1" applyBorder="1" applyAlignment="1" applyProtection="1">
      <alignment horizontal="center" vertical="center"/>
    </xf>
    <xf numFmtId="176" fontId="11" fillId="0" borderId="4" xfId="0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Fill="1" applyProtection="1">
      <alignment vertical="center"/>
    </xf>
    <xf numFmtId="0" fontId="11" fillId="0" borderId="1" xfId="0" applyNumberFormat="1" applyFont="1" applyFill="1" applyBorder="1" applyProtection="1">
      <alignment vertical="center"/>
    </xf>
    <xf numFmtId="0" fontId="1" fillId="0" borderId="0" xfId="2">
      <alignment vertical="center"/>
    </xf>
    <xf numFmtId="0" fontId="16" fillId="3" borderId="4" xfId="0" applyFont="1" applyFill="1" applyBorder="1" applyAlignment="1">
      <alignment horizontal="center" vertical="center" shrinkToFit="1"/>
    </xf>
    <xf numFmtId="0" fontId="16" fillId="3" borderId="1" xfId="0" applyNumberFormat="1" applyFont="1" applyFill="1" applyBorder="1" applyAlignment="1">
      <alignment horizontal="center" vertical="center" shrinkToFit="1"/>
    </xf>
    <xf numFmtId="0" fontId="16" fillId="3" borderId="1" xfId="0" applyFont="1" applyFill="1" applyBorder="1" applyAlignment="1" applyProtection="1">
      <alignment vertical="center" shrinkToFit="1"/>
      <protection locked="0"/>
    </xf>
    <xf numFmtId="0" fontId="16" fillId="0" borderId="0" xfId="0" applyFont="1" applyAlignment="1">
      <alignment vertical="center" shrinkToFit="1"/>
    </xf>
    <xf numFmtId="0" fontId="17" fillId="2" borderId="1" xfId="0" applyFont="1" applyFill="1" applyBorder="1" applyProtection="1">
      <alignment vertical="center"/>
    </xf>
    <xf numFmtId="176" fontId="11" fillId="2" borderId="1" xfId="0" applyNumberFormat="1" applyFont="1" applyFill="1" applyBorder="1" applyAlignment="1" applyProtection="1">
      <alignment horizontal="center" vertical="center"/>
      <protection locked="0"/>
    </xf>
    <xf numFmtId="49" fontId="11" fillId="4" borderId="4" xfId="0" applyNumberFormat="1" applyFont="1" applyFill="1" applyBorder="1" applyProtection="1">
      <alignment vertical="center"/>
    </xf>
    <xf numFmtId="49" fontId="11" fillId="2" borderId="22" xfId="0" applyNumberFormat="1" applyFont="1" applyFill="1" applyBorder="1" applyProtection="1">
      <alignment vertical="center"/>
      <protection locked="0"/>
    </xf>
    <xf numFmtId="0" fontId="11" fillId="2" borderId="23" xfId="0" applyFont="1" applyFill="1" applyBorder="1" applyProtection="1">
      <alignment vertical="center"/>
      <protection locked="0"/>
    </xf>
    <xf numFmtId="0" fontId="11" fillId="0" borderId="24" xfId="0" applyFont="1" applyFill="1" applyBorder="1" applyProtection="1">
      <alignment vertical="center"/>
    </xf>
    <xf numFmtId="0" fontId="11" fillId="0" borderId="25" xfId="0" applyFont="1" applyFill="1" applyBorder="1" applyProtection="1">
      <alignment vertical="center"/>
    </xf>
    <xf numFmtId="0" fontId="11" fillId="0" borderId="26" xfId="0" applyFont="1" applyFill="1" applyBorder="1" applyProtection="1">
      <alignment vertical="center"/>
    </xf>
    <xf numFmtId="49" fontId="11" fillId="2" borderId="27" xfId="0" applyNumberFormat="1" applyFont="1" applyFill="1" applyBorder="1" applyProtection="1">
      <alignment vertical="center"/>
      <protection locked="0"/>
    </xf>
    <xf numFmtId="0" fontId="0" fillId="0" borderId="4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left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19" xfId="0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4" fillId="0" borderId="12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0" fillId="0" borderId="0" xfId="0" quotePrefix="1" applyProtection="1">
      <alignment vertical="center"/>
    </xf>
    <xf numFmtId="176" fontId="11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1" xfId="0" applyFont="1" applyFill="1" applyBorder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top"/>
    </xf>
    <xf numFmtId="0" fontId="18" fillId="0" borderId="0" xfId="0" applyFont="1" applyFill="1" applyProtection="1">
      <alignment vertical="center"/>
    </xf>
    <xf numFmtId="0" fontId="11" fillId="5" borderId="1" xfId="0" applyFont="1" applyFill="1" applyBorder="1" applyProtection="1">
      <alignment vertical="center"/>
      <protection locked="0"/>
    </xf>
  </cellXfs>
  <cellStyles count="3">
    <cellStyle name="標準" xfId="0" builtinId="0"/>
    <cellStyle name="標準 2" xfId="1" xr:uid="{00000000-0005-0000-0000-000001000000}"/>
    <cellStyle name="標準 3" xfId="2" xr:uid="{7FF28BE4-0B27-43FA-972D-B7339C8E60A9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200024</xdr:colOff>
      <xdr:row>710</xdr:row>
      <xdr:rowOff>104775</xdr:rowOff>
    </xdr:from>
    <xdr:to>
      <xdr:col>19</xdr:col>
      <xdr:colOff>190499</xdr:colOff>
      <xdr:row>739</xdr:row>
      <xdr:rowOff>19050</xdr:rowOff>
    </xdr:to>
    <xdr:sp macro="" textlink="">
      <xdr:nvSpPr>
        <xdr:cNvPr id="4" name="角丸四角形 1">
          <a:extLst>
            <a:ext uri="{FF2B5EF4-FFF2-40B4-BE49-F238E27FC236}">
              <a16:creationId xmlns:a16="http://schemas.microsoft.com/office/drawing/2014/main" id="{B2B67602-68FB-46B5-B698-2D9C2FD69E15}"/>
            </a:ext>
          </a:extLst>
        </xdr:cNvPr>
        <xdr:cNvSpPr/>
      </xdr:nvSpPr>
      <xdr:spPr>
        <a:xfrm>
          <a:off x="6067424" y="10220325"/>
          <a:ext cx="10810875" cy="4886325"/>
        </a:xfrm>
        <a:prstGeom prst="round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3800"/>
            </a:lnSpc>
          </a:pPr>
          <a:r>
            <a:rPr kumimoji="1" lang="ja-JP" altLang="en-US" sz="3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・５月１日現在の選手データは登録済みです</a:t>
          </a:r>
          <a:endParaRPr kumimoji="1" lang="en-US" altLang="ja-JP" sz="3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800"/>
            </a:lnSpc>
          </a:pPr>
          <a:r>
            <a:rPr kumimoji="1" lang="ja-JP" altLang="en-US" sz="3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・大会申込データで番号を入力しても選手データが</a:t>
          </a:r>
          <a:endParaRPr kumimoji="1" lang="en-US" altLang="ja-JP" sz="3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800"/>
            </a:lnSpc>
          </a:pPr>
          <a:r>
            <a:rPr kumimoji="1" lang="ja-JP" altLang="en-US" sz="3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　表示され無い場合はこちらに入力してください</a:t>
          </a:r>
          <a:endParaRPr kumimoji="1" lang="en-US" altLang="ja-JP" sz="3200" b="1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800"/>
            </a:lnSpc>
          </a:pPr>
          <a:r>
            <a:rPr kumimoji="1" lang="ja-JP" altLang="en-US" sz="32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・性別はリストから選択してください</a:t>
          </a:r>
          <a:endParaRPr kumimoji="1" lang="en-US" altLang="ja-JP" sz="3200" b="1" baseline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700"/>
            </a:lnSpc>
          </a:pPr>
          <a:r>
            <a:rPr kumimoji="1" lang="ja-JP" altLang="en-US" sz="32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・氏名の間に全角スペース１個</a:t>
          </a:r>
          <a:endParaRPr kumimoji="1" lang="en-US" altLang="ja-JP" sz="3200" b="1" baseline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700"/>
            </a:lnSpc>
          </a:pPr>
          <a:r>
            <a:rPr kumimoji="1" lang="ja-JP" altLang="en-US" sz="32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最後に学年を入れてください</a:t>
          </a:r>
          <a:endParaRPr kumimoji="1" lang="en-US" altLang="ja-JP" sz="3200" b="1" baseline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  <a:p>
          <a:pPr algn="l">
            <a:lnSpc>
              <a:spcPts val="3800"/>
            </a:lnSpc>
          </a:pPr>
          <a:r>
            <a:rPr kumimoji="1" lang="ja-JP" altLang="en-US" sz="32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例）いわき　太郎</a:t>
          </a:r>
          <a:r>
            <a:rPr kumimoji="1" lang="en-US" altLang="ja-JP" sz="32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(1)</a:t>
          </a:r>
        </a:p>
        <a:p>
          <a:pPr algn="l">
            <a:lnSpc>
              <a:spcPts val="3700"/>
            </a:lnSpc>
          </a:pPr>
          <a:r>
            <a:rPr kumimoji="1" lang="ja-JP" altLang="en-US" sz="32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福島　一郎</a:t>
          </a:r>
          <a:r>
            <a:rPr kumimoji="1" lang="en-US" altLang="ja-JP" sz="32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(2)</a:t>
          </a:r>
        </a:p>
        <a:p>
          <a:pPr algn="l">
            <a:lnSpc>
              <a:spcPts val="3700"/>
            </a:lnSpc>
          </a:pPr>
          <a:r>
            <a:rPr kumimoji="1" lang="ja-JP" altLang="en-US" sz="3200" b="1" baseline="0">
              <a:latin typeface="ＭＳ ゴシック" panose="020B0609070205080204" pitchFamily="49" charset="-128"/>
              <a:ea typeface="ＭＳ ゴシック" panose="020B0609070205080204" pitchFamily="49" charset="-128"/>
            </a:rPr>
            <a:t>　　　かっこと学年は半角で</a:t>
          </a:r>
          <a:endParaRPr kumimoji="1" lang="en-US" altLang="ja-JP" sz="3200" b="1" baseline="0"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212723</xdr:colOff>
      <xdr:row>12</xdr:row>
      <xdr:rowOff>105833</xdr:rowOff>
    </xdr:from>
    <xdr:to>
      <xdr:col>19</xdr:col>
      <xdr:colOff>124883</xdr:colOff>
      <xdr:row>22</xdr:row>
      <xdr:rowOff>114300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730A4B05-6BB3-472C-B278-F2F0612955C0}"/>
            </a:ext>
          </a:extLst>
        </xdr:cNvPr>
        <xdr:cNvSpPr/>
      </xdr:nvSpPr>
      <xdr:spPr>
        <a:xfrm>
          <a:off x="7556498" y="3077633"/>
          <a:ext cx="7636935" cy="2484967"/>
        </a:xfrm>
        <a:prstGeom prst="roundRect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>
            <a:lnSpc>
              <a:spcPts val="4200"/>
            </a:lnSpc>
          </a:pPr>
          <a:r>
            <a:rPr kumimoji="1" lang="ja-JP" altLang="en-US" sz="3600" b="1">
              <a:latin typeface="ＭＳ ゴシック" panose="020B0609070205080204" pitchFamily="49" charset="-128"/>
              <a:ea typeface="ＭＳ ゴシック" panose="020B0609070205080204" pitchFamily="49" charset="-128"/>
            </a:rPr>
            <a:t>リレーのみにエントリーする選手も必ず登録番号を入力してください．その際，種目は選択する必要ありません．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61746-0C8B-4A68-8845-061A28DD1567}">
  <dimension ref="A1:C184"/>
  <sheetViews>
    <sheetView workbookViewId="0">
      <selection activeCell="A54" sqref="A54"/>
    </sheetView>
  </sheetViews>
  <sheetFormatPr defaultRowHeight="13.5" x14ac:dyDescent="0.15"/>
  <cols>
    <col min="1" max="1" width="7.5" style="76" bestFit="1" customWidth="1"/>
    <col min="2" max="2" width="30.75" style="76" bestFit="1" customWidth="1"/>
    <col min="3" max="3" width="22.875" style="76" bestFit="1" customWidth="1"/>
    <col min="4" max="16384" width="9" style="76"/>
  </cols>
  <sheetData>
    <row r="1" spans="1:3" x14ac:dyDescent="0.15">
      <c r="A1" s="76" t="s">
        <v>296</v>
      </c>
      <c r="B1" s="76" t="s">
        <v>297</v>
      </c>
      <c r="C1" s="76" t="s">
        <v>298</v>
      </c>
    </row>
    <row r="2" spans="1:3" x14ac:dyDescent="0.15">
      <c r="A2" s="76">
        <v>2</v>
      </c>
      <c r="B2" s="76" t="s">
        <v>299</v>
      </c>
      <c r="C2" s="76" t="s">
        <v>299</v>
      </c>
    </row>
    <row r="3" spans="1:3" x14ac:dyDescent="0.15">
      <c r="A3" s="76">
        <v>3</v>
      </c>
      <c r="B3" s="76" t="s">
        <v>300</v>
      </c>
      <c r="C3" s="76" t="s">
        <v>300</v>
      </c>
    </row>
    <row r="4" spans="1:3" x14ac:dyDescent="0.15">
      <c r="A4" s="76">
        <v>4</v>
      </c>
      <c r="B4" s="76" t="s">
        <v>301</v>
      </c>
      <c r="C4" s="76" t="s">
        <v>301</v>
      </c>
    </row>
    <row r="5" spans="1:3" x14ac:dyDescent="0.15">
      <c r="A5" s="76">
        <v>5</v>
      </c>
      <c r="B5" s="76" t="s">
        <v>302</v>
      </c>
      <c r="C5" s="76" t="s">
        <v>302</v>
      </c>
    </row>
    <row r="6" spans="1:3" x14ac:dyDescent="0.15">
      <c r="A6" s="76">
        <v>50</v>
      </c>
      <c r="B6" s="76" t="s">
        <v>303</v>
      </c>
      <c r="C6" s="76" t="s">
        <v>303</v>
      </c>
    </row>
    <row r="7" spans="1:3" x14ac:dyDescent="0.15">
      <c r="A7" s="76">
        <v>6</v>
      </c>
      <c r="B7" s="76" t="s">
        <v>304</v>
      </c>
      <c r="C7" s="76" t="s">
        <v>304</v>
      </c>
    </row>
    <row r="8" spans="1:3" x14ac:dyDescent="0.15">
      <c r="A8" s="76">
        <v>7</v>
      </c>
      <c r="B8" s="76" t="s">
        <v>305</v>
      </c>
      <c r="C8" s="76" t="s">
        <v>305</v>
      </c>
    </row>
    <row r="9" spans="1:3" x14ac:dyDescent="0.15">
      <c r="A9" s="76">
        <v>8</v>
      </c>
      <c r="B9" s="76" t="s">
        <v>306</v>
      </c>
      <c r="C9" s="76" t="s">
        <v>306</v>
      </c>
    </row>
    <row r="10" spans="1:3" x14ac:dyDescent="0.15">
      <c r="A10" s="76">
        <v>9</v>
      </c>
      <c r="B10" s="76" t="s">
        <v>307</v>
      </c>
      <c r="C10" s="76" t="s">
        <v>307</v>
      </c>
    </row>
    <row r="11" spans="1:3" x14ac:dyDescent="0.15">
      <c r="A11" s="76">
        <v>10</v>
      </c>
      <c r="B11" s="76" t="s">
        <v>308</v>
      </c>
      <c r="C11" s="76" t="s">
        <v>308</v>
      </c>
    </row>
    <row r="12" spans="1:3" x14ac:dyDescent="0.15">
      <c r="A12" s="76">
        <v>11</v>
      </c>
      <c r="B12" s="76" t="s">
        <v>309</v>
      </c>
      <c r="C12" s="76" t="s">
        <v>309</v>
      </c>
    </row>
    <row r="13" spans="1:3" x14ac:dyDescent="0.15">
      <c r="A13" s="76">
        <v>12</v>
      </c>
      <c r="B13" s="76" t="s">
        <v>310</v>
      </c>
      <c r="C13" s="76" t="s">
        <v>310</v>
      </c>
    </row>
    <row r="14" spans="1:3" x14ac:dyDescent="0.15">
      <c r="A14" s="76">
        <v>428</v>
      </c>
      <c r="B14" s="76" t="s">
        <v>311</v>
      </c>
      <c r="C14" s="76" t="s">
        <v>312</v>
      </c>
    </row>
    <row r="15" spans="1:3" x14ac:dyDescent="0.15">
      <c r="A15" s="76">
        <v>429</v>
      </c>
      <c r="B15" s="76" t="s">
        <v>313</v>
      </c>
      <c r="C15" s="76" t="s">
        <v>314</v>
      </c>
    </row>
    <row r="16" spans="1:3" x14ac:dyDescent="0.15">
      <c r="A16" s="76">
        <v>31</v>
      </c>
      <c r="B16" s="76" t="s">
        <v>315</v>
      </c>
      <c r="C16" s="76" t="s">
        <v>316</v>
      </c>
    </row>
    <row r="17" spans="1:3" x14ac:dyDescent="0.15">
      <c r="A17" s="76">
        <v>32</v>
      </c>
      <c r="B17" s="76" t="s">
        <v>317</v>
      </c>
      <c r="C17" s="76" t="s">
        <v>318</v>
      </c>
    </row>
    <row r="18" spans="1:3" x14ac:dyDescent="0.15">
      <c r="A18" s="76">
        <v>33</v>
      </c>
      <c r="B18" s="76" t="s">
        <v>319</v>
      </c>
      <c r="C18" s="76" t="s">
        <v>320</v>
      </c>
    </row>
    <row r="19" spans="1:3" x14ac:dyDescent="0.15">
      <c r="A19" s="76">
        <v>34</v>
      </c>
      <c r="B19" s="76" t="s">
        <v>321</v>
      </c>
      <c r="C19" s="76" t="s">
        <v>322</v>
      </c>
    </row>
    <row r="20" spans="1:3" x14ac:dyDescent="0.15">
      <c r="A20" s="76">
        <v>35</v>
      </c>
      <c r="B20" s="76" t="s">
        <v>323</v>
      </c>
      <c r="C20" s="76" t="s">
        <v>324</v>
      </c>
    </row>
    <row r="21" spans="1:3" x14ac:dyDescent="0.15">
      <c r="A21" s="76">
        <v>36</v>
      </c>
      <c r="B21" s="76" t="s">
        <v>325</v>
      </c>
      <c r="C21" s="76" t="s">
        <v>326</v>
      </c>
    </row>
    <row r="22" spans="1:3" x14ac:dyDescent="0.15">
      <c r="A22" s="76">
        <v>37</v>
      </c>
      <c r="B22" s="76" t="s">
        <v>327</v>
      </c>
      <c r="C22" s="76" t="s">
        <v>328</v>
      </c>
    </row>
    <row r="23" spans="1:3" x14ac:dyDescent="0.15">
      <c r="A23" s="76">
        <v>38</v>
      </c>
      <c r="B23" s="76" t="s">
        <v>329</v>
      </c>
      <c r="C23" s="76" t="s">
        <v>330</v>
      </c>
    </row>
    <row r="24" spans="1:3" x14ac:dyDescent="0.15">
      <c r="A24" s="76">
        <v>39</v>
      </c>
      <c r="B24" s="76" t="s">
        <v>331</v>
      </c>
      <c r="C24" s="76" t="s">
        <v>332</v>
      </c>
    </row>
    <row r="25" spans="1:3" x14ac:dyDescent="0.15">
      <c r="A25" s="76">
        <v>41</v>
      </c>
      <c r="B25" s="76" t="s">
        <v>333</v>
      </c>
      <c r="C25" s="76" t="s">
        <v>334</v>
      </c>
    </row>
    <row r="26" spans="1:3" x14ac:dyDescent="0.15">
      <c r="A26" s="76">
        <v>42</v>
      </c>
      <c r="B26" s="76" t="s">
        <v>335</v>
      </c>
      <c r="C26" s="76" t="s">
        <v>336</v>
      </c>
    </row>
    <row r="27" spans="1:3" x14ac:dyDescent="0.15">
      <c r="A27" s="76">
        <v>43</v>
      </c>
      <c r="B27" s="76" t="s">
        <v>337</v>
      </c>
      <c r="C27" s="76" t="s">
        <v>338</v>
      </c>
    </row>
    <row r="28" spans="1:3" x14ac:dyDescent="0.15">
      <c r="A28" s="76">
        <v>44</v>
      </c>
      <c r="B28" s="76" t="s">
        <v>339</v>
      </c>
      <c r="C28" s="76" t="s">
        <v>340</v>
      </c>
    </row>
    <row r="29" spans="1:3" x14ac:dyDescent="0.15">
      <c r="A29" s="76">
        <v>45</v>
      </c>
      <c r="B29" s="76" t="s">
        <v>341</v>
      </c>
      <c r="C29" s="76" t="s">
        <v>324</v>
      </c>
    </row>
    <row r="30" spans="1:3" x14ac:dyDescent="0.15">
      <c r="A30" s="76">
        <v>46</v>
      </c>
      <c r="B30" s="76" t="s">
        <v>342</v>
      </c>
      <c r="C30" s="76" t="s">
        <v>343</v>
      </c>
    </row>
    <row r="31" spans="1:3" x14ac:dyDescent="0.15">
      <c r="A31" s="76">
        <v>47</v>
      </c>
      <c r="B31" s="76" t="s">
        <v>344</v>
      </c>
      <c r="C31" s="76" t="s">
        <v>345</v>
      </c>
    </row>
    <row r="32" spans="1:3" x14ac:dyDescent="0.15">
      <c r="A32" s="76">
        <v>51</v>
      </c>
      <c r="B32" s="76" t="s">
        <v>346</v>
      </c>
      <c r="C32" s="76" t="s">
        <v>347</v>
      </c>
    </row>
    <row r="33" spans="1:3" x14ac:dyDescent="0.15">
      <c r="A33" s="76">
        <v>52</v>
      </c>
      <c r="B33" s="76" t="s">
        <v>348</v>
      </c>
      <c r="C33" s="76" t="s">
        <v>347</v>
      </c>
    </row>
    <row r="34" spans="1:3" x14ac:dyDescent="0.15">
      <c r="A34" s="76">
        <v>53</v>
      </c>
      <c r="B34" s="76" t="s">
        <v>349</v>
      </c>
      <c r="C34" s="76" t="s">
        <v>350</v>
      </c>
    </row>
    <row r="35" spans="1:3" x14ac:dyDescent="0.15">
      <c r="A35" s="76">
        <v>54</v>
      </c>
      <c r="B35" s="76" t="s">
        <v>351</v>
      </c>
      <c r="C35" s="76" t="s">
        <v>350</v>
      </c>
    </row>
    <row r="36" spans="1:3" x14ac:dyDescent="0.15">
      <c r="A36" s="76">
        <v>60</v>
      </c>
      <c r="B36" s="76" t="s">
        <v>352</v>
      </c>
      <c r="C36" s="76" t="s">
        <v>353</v>
      </c>
    </row>
    <row r="37" spans="1:3" x14ac:dyDescent="0.15">
      <c r="A37" s="76">
        <v>61</v>
      </c>
      <c r="B37" s="76" t="s">
        <v>354</v>
      </c>
      <c r="C37" s="76" t="s">
        <v>355</v>
      </c>
    </row>
    <row r="38" spans="1:3" x14ac:dyDescent="0.15">
      <c r="A38" s="76">
        <v>71</v>
      </c>
      <c r="B38" s="76" t="s">
        <v>172</v>
      </c>
      <c r="C38" s="76" t="s">
        <v>172</v>
      </c>
    </row>
    <row r="39" spans="1:3" x14ac:dyDescent="0.15">
      <c r="A39" s="76">
        <v>72</v>
      </c>
      <c r="B39" s="76" t="s">
        <v>174</v>
      </c>
      <c r="C39" s="76" t="s">
        <v>174</v>
      </c>
    </row>
    <row r="40" spans="1:3" x14ac:dyDescent="0.15">
      <c r="A40" s="76">
        <v>73</v>
      </c>
      <c r="B40" s="76" t="s">
        <v>176</v>
      </c>
      <c r="C40" s="76" t="s">
        <v>176</v>
      </c>
    </row>
    <row r="41" spans="1:3" x14ac:dyDescent="0.15">
      <c r="A41" s="76">
        <v>74</v>
      </c>
      <c r="B41" s="76" t="s">
        <v>178</v>
      </c>
      <c r="C41" s="76" t="s">
        <v>178</v>
      </c>
    </row>
    <row r="42" spans="1:3" x14ac:dyDescent="0.15">
      <c r="A42" s="76">
        <v>473</v>
      </c>
      <c r="B42" s="76" t="s">
        <v>356</v>
      </c>
      <c r="C42" s="76" t="s">
        <v>356</v>
      </c>
    </row>
    <row r="43" spans="1:3" x14ac:dyDescent="0.15">
      <c r="A43" s="76">
        <v>474</v>
      </c>
      <c r="B43" s="76" t="s">
        <v>357</v>
      </c>
      <c r="C43" s="76" t="s">
        <v>357</v>
      </c>
    </row>
    <row r="44" spans="1:3" x14ac:dyDescent="0.15">
      <c r="A44" s="76">
        <v>478</v>
      </c>
      <c r="B44" s="76" t="s">
        <v>358</v>
      </c>
      <c r="C44" s="76" t="s">
        <v>358</v>
      </c>
    </row>
    <row r="45" spans="1:3" x14ac:dyDescent="0.15">
      <c r="A45" s="76">
        <v>479</v>
      </c>
      <c r="B45" s="76" t="s">
        <v>359</v>
      </c>
      <c r="C45" s="76" t="s">
        <v>359</v>
      </c>
    </row>
    <row r="46" spans="1:3" x14ac:dyDescent="0.15">
      <c r="A46" s="76">
        <v>80</v>
      </c>
      <c r="B46" s="76" t="s">
        <v>360</v>
      </c>
      <c r="C46" s="76" t="s">
        <v>361</v>
      </c>
    </row>
    <row r="47" spans="1:3" x14ac:dyDescent="0.15">
      <c r="A47" s="76">
        <v>81</v>
      </c>
      <c r="B47" s="76" t="s">
        <v>362</v>
      </c>
      <c r="C47" s="76" t="s">
        <v>363</v>
      </c>
    </row>
    <row r="48" spans="1:3" x14ac:dyDescent="0.15">
      <c r="A48" s="76">
        <v>82</v>
      </c>
      <c r="B48" s="76" t="s">
        <v>364</v>
      </c>
      <c r="C48" s="76" t="s">
        <v>365</v>
      </c>
    </row>
    <row r="49" spans="1:3" x14ac:dyDescent="0.15">
      <c r="A49" s="76">
        <v>83</v>
      </c>
      <c r="B49" s="76" t="s">
        <v>366</v>
      </c>
      <c r="C49" s="76" t="s">
        <v>367</v>
      </c>
    </row>
    <row r="50" spans="1:3" x14ac:dyDescent="0.15">
      <c r="A50" s="76">
        <v>84</v>
      </c>
      <c r="B50" s="76" t="s">
        <v>368</v>
      </c>
      <c r="C50" s="76" t="s">
        <v>369</v>
      </c>
    </row>
    <row r="51" spans="1:3" x14ac:dyDescent="0.15">
      <c r="A51" s="76">
        <v>85</v>
      </c>
      <c r="B51" s="76" t="s">
        <v>370</v>
      </c>
      <c r="C51" s="76" t="s">
        <v>371</v>
      </c>
    </row>
    <row r="52" spans="1:3" x14ac:dyDescent="0.15">
      <c r="A52" s="76">
        <v>86</v>
      </c>
      <c r="B52" s="76" t="s">
        <v>372</v>
      </c>
      <c r="C52" s="76" t="s">
        <v>373</v>
      </c>
    </row>
    <row r="53" spans="1:3" x14ac:dyDescent="0.15">
      <c r="A53" s="76">
        <v>87</v>
      </c>
      <c r="B53" s="76" t="s">
        <v>374</v>
      </c>
      <c r="C53" s="76" t="s">
        <v>375</v>
      </c>
    </row>
    <row r="54" spans="1:3" x14ac:dyDescent="0.15">
      <c r="A54" s="76">
        <v>88</v>
      </c>
      <c r="B54" s="76" t="s">
        <v>376</v>
      </c>
      <c r="C54" s="76" t="s">
        <v>377</v>
      </c>
    </row>
    <row r="55" spans="1:3" x14ac:dyDescent="0.15">
      <c r="A55" s="76">
        <v>89</v>
      </c>
      <c r="B55" s="76" t="s">
        <v>378</v>
      </c>
      <c r="C55" s="76" t="s">
        <v>379</v>
      </c>
    </row>
    <row r="56" spans="1:3" x14ac:dyDescent="0.15">
      <c r="A56" s="76">
        <v>90</v>
      </c>
      <c r="B56" s="76" t="s">
        <v>380</v>
      </c>
      <c r="C56" s="76" t="s">
        <v>381</v>
      </c>
    </row>
    <row r="57" spans="1:3" x14ac:dyDescent="0.15">
      <c r="A57" s="76">
        <v>91</v>
      </c>
      <c r="B57" s="76" t="s">
        <v>382</v>
      </c>
      <c r="C57" s="76" t="s">
        <v>383</v>
      </c>
    </row>
    <row r="58" spans="1:3" x14ac:dyDescent="0.15">
      <c r="A58" s="76">
        <v>92</v>
      </c>
      <c r="B58" s="76" t="s">
        <v>384</v>
      </c>
      <c r="C58" s="76" t="s">
        <v>385</v>
      </c>
    </row>
    <row r="59" spans="1:3" x14ac:dyDescent="0.15">
      <c r="A59" s="76">
        <v>93</v>
      </c>
      <c r="B59" s="76" t="s">
        <v>386</v>
      </c>
      <c r="C59" s="76" t="s">
        <v>387</v>
      </c>
    </row>
    <row r="60" spans="1:3" x14ac:dyDescent="0.15">
      <c r="A60" s="76">
        <v>94</v>
      </c>
      <c r="B60" s="76" t="s">
        <v>388</v>
      </c>
      <c r="C60" s="76" t="s">
        <v>389</v>
      </c>
    </row>
    <row r="61" spans="1:3" x14ac:dyDescent="0.15">
      <c r="A61" s="76">
        <v>96</v>
      </c>
      <c r="B61" s="76" t="s">
        <v>390</v>
      </c>
      <c r="C61" s="76" t="s">
        <v>391</v>
      </c>
    </row>
    <row r="62" spans="1:3" x14ac:dyDescent="0.15">
      <c r="A62" s="76">
        <v>97</v>
      </c>
      <c r="B62" s="76" t="s">
        <v>392</v>
      </c>
      <c r="C62" s="76" t="s">
        <v>393</v>
      </c>
    </row>
    <row r="63" spans="1:3" x14ac:dyDescent="0.15">
      <c r="A63" s="76">
        <v>98</v>
      </c>
      <c r="B63" s="76" t="s">
        <v>394</v>
      </c>
      <c r="C63" s="76" t="s">
        <v>395</v>
      </c>
    </row>
    <row r="64" spans="1:3" x14ac:dyDescent="0.15">
      <c r="A64" s="76">
        <v>99</v>
      </c>
      <c r="B64" s="76" t="s">
        <v>396</v>
      </c>
      <c r="C64" s="76" t="s">
        <v>397</v>
      </c>
    </row>
    <row r="65" spans="1:3" x14ac:dyDescent="0.15">
      <c r="A65" s="76">
        <v>494</v>
      </c>
      <c r="B65" s="76" t="s">
        <v>398</v>
      </c>
      <c r="C65" s="76" t="s">
        <v>399</v>
      </c>
    </row>
    <row r="66" spans="1:3" x14ac:dyDescent="0.15">
      <c r="A66" s="76">
        <v>202</v>
      </c>
      <c r="B66" s="76" t="s">
        <v>400</v>
      </c>
      <c r="C66" s="76" t="s">
        <v>401</v>
      </c>
    </row>
    <row r="67" spans="1:3" x14ac:dyDescent="0.15">
      <c r="A67" s="76">
        <v>44202</v>
      </c>
      <c r="B67" s="76" t="s">
        <v>402</v>
      </c>
      <c r="C67" s="76" t="s">
        <v>403</v>
      </c>
    </row>
    <row r="68" spans="1:3" x14ac:dyDescent="0.15">
      <c r="A68" s="76">
        <v>71202</v>
      </c>
      <c r="B68" s="76" t="s">
        <v>404</v>
      </c>
      <c r="C68" s="76" t="s">
        <v>405</v>
      </c>
    </row>
    <row r="69" spans="1:3" x14ac:dyDescent="0.15">
      <c r="A69" s="76">
        <v>84202</v>
      </c>
      <c r="B69" s="76" t="s">
        <v>406</v>
      </c>
      <c r="C69" s="76" t="s">
        <v>407</v>
      </c>
    </row>
    <row r="70" spans="1:3" x14ac:dyDescent="0.15">
      <c r="A70" s="76">
        <v>3202</v>
      </c>
      <c r="B70" s="76" t="s">
        <v>408</v>
      </c>
      <c r="C70" s="76" t="s">
        <v>409</v>
      </c>
    </row>
    <row r="71" spans="1:3" x14ac:dyDescent="0.15">
      <c r="A71" s="76">
        <v>73202</v>
      </c>
      <c r="B71" s="76" t="s">
        <v>410</v>
      </c>
      <c r="C71" s="76" t="s">
        <v>411</v>
      </c>
    </row>
    <row r="72" spans="1:3" x14ac:dyDescent="0.15">
      <c r="A72" s="76">
        <v>93202</v>
      </c>
      <c r="B72" s="76" t="s">
        <v>412</v>
      </c>
      <c r="C72" s="76" t="s">
        <v>413</v>
      </c>
    </row>
    <row r="73" spans="1:3" x14ac:dyDescent="0.15">
      <c r="A73" s="76">
        <v>6202</v>
      </c>
      <c r="B73" s="76" t="s">
        <v>414</v>
      </c>
      <c r="C73" s="76" t="s">
        <v>415</v>
      </c>
    </row>
    <row r="74" spans="1:3" x14ac:dyDescent="0.15">
      <c r="A74" s="76">
        <v>203</v>
      </c>
      <c r="B74" s="76" t="s">
        <v>416</v>
      </c>
      <c r="C74" s="76" t="s">
        <v>417</v>
      </c>
    </row>
    <row r="75" spans="1:3" x14ac:dyDescent="0.15">
      <c r="A75" s="76">
        <v>73203</v>
      </c>
      <c r="B75" s="76" t="s">
        <v>418</v>
      </c>
      <c r="C75" s="76" t="s">
        <v>419</v>
      </c>
    </row>
    <row r="76" spans="1:3" x14ac:dyDescent="0.15">
      <c r="A76" s="76">
        <v>92203</v>
      </c>
      <c r="B76" s="76" t="s">
        <v>420</v>
      </c>
      <c r="C76" s="76" t="s">
        <v>421</v>
      </c>
    </row>
    <row r="77" spans="1:3" x14ac:dyDescent="0.15">
      <c r="A77" s="76">
        <v>3203</v>
      </c>
      <c r="B77" s="76" t="s">
        <v>422</v>
      </c>
      <c r="C77" s="76" t="s">
        <v>423</v>
      </c>
    </row>
    <row r="78" spans="1:3" x14ac:dyDescent="0.15">
      <c r="A78" s="76">
        <v>86203</v>
      </c>
      <c r="B78" s="76" t="s">
        <v>424</v>
      </c>
      <c r="C78" s="76" t="s">
        <v>425</v>
      </c>
    </row>
    <row r="79" spans="1:3" x14ac:dyDescent="0.15">
      <c r="A79" s="76">
        <v>8203</v>
      </c>
      <c r="B79" s="76" t="s">
        <v>426</v>
      </c>
      <c r="C79" s="76" t="s">
        <v>427</v>
      </c>
    </row>
    <row r="80" spans="1:3" x14ac:dyDescent="0.15">
      <c r="A80" s="76">
        <v>206</v>
      </c>
      <c r="B80" s="76" t="s">
        <v>428</v>
      </c>
      <c r="C80" s="76" t="s">
        <v>429</v>
      </c>
    </row>
    <row r="81" spans="1:3" x14ac:dyDescent="0.15">
      <c r="A81" s="76">
        <v>2206</v>
      </c>
      <c r="B81" s="76" t="s">
        <v>430</v>
      </c>
      <c r="C81" s="76" t="s">
        <v>431</v>
      </c>
    </row>
    <row r="82" spans="1:3" x14ac:dyDescent="0.15">
      <c r="A82" s="76">
        <v>83206</v>
      </c>
      <c r="B82" s="76" t="s">
        <v>432</v>
      </c>
      <c r="C82" s="76" t="s">
        <v>433</v>
      </c>
    </row>
    <row r="83" spans="1:3" x14ac:dyDescent="0.15">
      <c r="A83" s="76">
        <v>71206</v>
      </c>
      <c r="B83" s="76" t="s">
        <v>434</v>
      </c>
      <c r="C83" s="76" t="s">
        <v>435</v>
      </c>
    </row>
    <row r="84" spans="1:3" x14ac:dyDescent="0.15">
      <c r="A84" s="76">
        <v>207</v>
      </c>
      <c r="B84" s="76" t="s">
        <v>436</v>
      </c>
      <c r="C84" s="76" t="s">
        <v>437</v>
      </c>
    </row>
    <row r="85" spans="1:3" x14ac:dyDescent="0.15">
      <c r="A85" s="76">
        <v>83207</v>
      </c>
      <c r="B85" s="76" t="s">
        <v>438</v>
      </c>
      <c r="C85" s="76" t="s">
        <v>439</v>
      </c>
    </row>
    <row r="86" spans="1:3" x14ac:dyDescent="0.15">
      <c r="A86" s="76">
        <v>73207</v>
      </c>
      <c r="B86" s="76" t="s">
        <v>440</v>
      </c>
      <c r="C86" s="76" t="s">
        <v>441</v>
      </c>
    </row>
    <row r="87" spans="1:3" x14ac:dyDescent="0.15">
      <c r="A87" s="76">
        <v>5207</v>
      </c>
      <c r="B87" s="76" t="s">
        <v>442</v>
      </c>
      <c r="C87" s="76" t="s">
        <v>443</v>
      </c>
    </row>
    <row r="88" spans="1:3" x14ac:dyDescent="0.15">
      <c r="A88" s="76">
        <v>208</v>
      </c>
      <c r="B88" s="76" t="s">
        <v>444</v>
      </c>
      <c r="C88" s="76" t="s">
        <v>429</v>
      </c>
    </row>
    <row r="89" spans="1:3" x14ac:dyDescent="0.15">
      <c r="A89" s="76">
        <v>71208</v>
      </c>
      <c r="B89" s="76" t="s">
        <v>445</v>
      </c>
      <c r="C89" s="76" t="s">
        <v>435</v>
      </c>
    </row>
    <row r="90" spans="1:3" x14ac:dyDescent="0.15">
      <c r="A90" s="76">
        <v>2208</v>
      </c>
      <c r="B90" s="76" t="s">
        <v>446</v>
      </c>
      <c r="C90" s="76" t="s">
        <v>431</v>
      </c>
    </row>
    <row r="91" spans="1:3" x14ac:dyDescent="0.15">
      <c r="A91" s="76">
        <v>85208</v>
      </c>
      <c r="B91" s="76" t="s">
        <v>447</v>
      </c>
      <c r="C91" s="76" t="s">
        <v>433</v>
      </c>
    </row>
    <row r="92" spans="1:3" x14ac:dyDescent="0.15">
      <c r="A92" s="76">
        <v>209</v>
      </c>
      <c r="B92" s="76" t="s">
        <v>448</v>
      </c>
      <c r="C92" s="76" t="s">
        <v>437</v>
      </c>
    </row>
    <row r="93" spans="1:3" x14ac:dyDescent="0.15">
      <c r="A93" s="76">
        <v>73209</v>
      </c>
      <c r="B93" s="76" t="s">
        <v>449</v>
      </c>
      <c r="C93" s="76" t="s">
        <v>441</v>
      </c>
    </row>
    <row r="94" spans="1:3" x14ac:dyDescent="0.15">
      <c r="A94" s="76">
        <v>85209</v>
      </c>
      <c r="B94" s="76" t="s">
        <v>450</v>
      </c>
      <c r="C94" s="76" t="s">
        <v>439</v>
      </c>
    </row>
    <row r="95" spans="1:3" x14ac:dyDescent="0.15">
      <c r="A95" s="76">
        <v>42209</v>
      </c>
      <c r="B95" s="76" t="s">
        <v>451</v>
      </c>
      <c r="C95" s="76" t="s">
        <v>452</v>
      </c>
    </row>
    <row r="96" spans="1:3" x14ac:dyDescent="0.15">
      <c r="A96" s="76">
        <v>210</v>
      </c>
      <c r="B96" s="76" t="s">
        <v>453</v>
      </c>
      <c r="C96" s="76" t="s">
        <v>454</v>
      </c>
    </row>
    <row r="97" spans="1:3" x14ac:dyDescent="0.15">
      <c r="A97" s="76">
        <v>2210</v>
      </c>
      <c r="B97" s="76" t="s">
        <v>455</v>
      </c>
      <c r="C97" s="76" t="s">
        <v>456</v>
      </c>
    </row>
    <row r="98" spans="1:3" x14ac:dyDescent="0.15">
      <c r="A98" s="76">
        <v>73210</v>
      </c>
      <c r="B98" s="76" t="s">
        <v>457</v>
      </c>
      <c r="C98" s="76" t="s">
        <v>458</v>
      </c>
    </row>
    <row r="99" spans="1:3" x14ac:dyDescent="0.15">
      <c r="A99" s="76">
        <v>82210</v>
      </c>
      <c r="B99" s="76" t="s">
        <v>459</v>
      </c>
      <c r="C99" s="76" t="s">
        <v>460</v>
      </c>
    </row>
    <row r="100" spans="1:3" x14ac:dyDescent="0.15">
      <c r="A100" s="76">
        <v>5210</v>
      </c>
      <c r="B100" s="76" t="s">
        <v>461</v>
      </c>
      <c r="C100" s="76" t="s">
        <v>462</v>
      </c>
    </row>
    <row r="101" spans="1:3" x14ac:dyDescent="0.15">
      <c r="A101" s="76">
        <v>34210</v>
      </c>
      <c r="B101" s="76" t="s">
        <v>463</v>
      </c>
      <c r="C101" s="76" t="s">
        <v>464</v>
      </c>
    </row>
    <row r="102" spans="1:3" x14ac:dyDescent="0.15">
      <c r="A102" s="76">
        <v>71210</v>
      </c>
      <c r="B102" s="76" t="s">
        <v>465</v>
      </c>
      <c r="C102" s="76" t="s">
        <v>466</v>
      </c>
    </row>
    <row r="103" spans="1:3" x14ac:dyDescent="0.15">
      <c r="A103" s="76">
        <v>92210</v>
      </c>
      <c r="B103" s="76" t="s">
        <v>467</v>
      </c>
      <c r="C103" s="76" t="s">
        <v>468</v>
      </c>
    </row>
    <row r="104" spans="1:3" x14ac:dyDescent="0.15">
      <c r="A104" s="76">
        <v>8210</v>
      </c>
      <c r="B104" s="76" t="s">
        <v>469</v>
      </c>
      <c r="C104" s="76" t="s">
        <v>470</v>
      </c>
    </row>
    <row r="105" spans="1:3" x14ac:dyDescent="0.15">
      <c r="A105" s="76">
        <v>211</v>
      </c>
      <c r="B105" s="76" t="s">
        <v>471</v>
      </c>
      <c r="C105" s="76" t="s">
        <v>472</v>
      </c>
    </row>
    <row r="106" spans="1:3" x14ac:dyDescent="0.15">
      <c r="A106" s="76">
        <v>2211</v>
      </c>
      <c r="B106" s="76" t="s">
        <v>473</v>
      </c>
      <c r="C106" s="76" t="s">
        <v>474</v>
      </c>
    </row>
    <row r="107" spans="1:3" x14ac:dyDescent="0.15">
      <c r="A107" s="76">
        <v>73211</v>
      </c>
      <c r="B107" s="76" t="s">
        <v>475</v>
      </c>
      <c r="C107" s="76" t="s">
        <v>476</v>
      </c>
    </row>
    <row r="108" spans="1:3" x14ac:dyDescent="0.15">
      <c r="A108" s="76">
        <v>85211</v>
      </c>
      <c r="B108" s="76" t="s">
        <v>477</v>
      </c>
      <c r="C108" s="76" t="s">
        <v>478</v>
      </c>
    </row>
    <row r="109" spans="1:3" x14ac:dyDescent="0.15">
      <c r="A109" s="76">
        <v>212</v>
      </c>
      <c r="B109" s="76" t="s">
        <v>479</v>
      </c>
      <c r="C109" s="76" t="s">
        <v>472</v>
      </c>
    </row>
    <row r="110" spans="1:3" x14ac:dyDescent="0.15">
      <c r="A110" s="76">
        <v>73212</v>
      </c>
      <c r="B110" s="76" t="s">
        <v>475</v>
      </c>
      <c r="C110" s="76" t="s">
        <v>476</v>
      </c>
    </row>
    <row r="111" spans="1:3" x14ac:dyDescent="0.15">
      <c r="A111" s="76">
        <v>85212</v>
      </c>
      <c r="B111" s="76" t="s">
        <v>477</v>
      </c>
      <c r="C111" s="76" t="s">
        <v>478</v>
      </c>
    </row>
    <row r="112" spans="1:3" x14ac:dyDescent="0.15">
      <c r="A112" s="76">
        <v>2212</v>
      </c>
      <c r="B112" s="76" t="s">
        <v>473</v>
      </c>
      <c r="C112" s="76" t="s">
        <v>474</v>
      </c>
    </row>
    <row r="113" spans="1:3" x14ac:dyDescent="0.15">
      <c r="A113" s="76">
        <v>213</v>
      </c>
      <c r="B113" s="76" t="s">
        <v>480</v>
      </c>
      <c r="C113" s="76" t="s">
        <v>481</v>
      </c>
    </row>
    <row r="114" spans="1:3" x14ac:dyDescent="0.15">
      <c r="A114" s="76">
        <v>32213</v>
      </c>
      <c r="B114" s="76" t="s">
        <v>482</v>
      </c>
      <c r="C114" s="76" t="s">
        <v>483</v>
      </c>
    </row>
    <row r="115" spans="1:3" x14ac:dyDescent="0.15">
      <c r="A115" s="76">
        <v>83213</v>
      </c>
      <c r="B115" s="76" t="s">
        <v>484</v>
      </c>
      <c r="C115" s="76" t="s">
        <v>485</v>
      </c>
    </row>
    <row r="116" spans="1:3" x14ac:dyDescent="0.15">
      <c r="A116" s="76">
        <v>71213</v>
      </c>
      <c r="B116" s="76" t="s">
        <v>486</v>
      </c>
      <c r="C116" s="76" t="s">
        <v>487</v>
      </c>
    </row>
    <row r="117" spans="1:3" x14ac:dyDescent="0.15">
      <c r="A117" s="76">
        <v>5213</v>
      </c>
      <c r="B117" s="76" t="s">
        <v>488</v>
      </c>
      <c r="C117" s="76" t="s">
        <v>489</v>
      </c>
    </row>
    <row r="118" spans="1:3" x14ac:dyDescent="0.15">
      <c r="A118" s="76">
        <v>214</v>
      </c>
      <c r="B118" s="76" t="s">
        <v>490</v>
      </c>
      <c r="C118" s="76" t="s">
        <v>481</v>
      </c>
    </row>
    <row r="119" spans="1:3" x14ac:dyDescent="0.15">
      <c r="A119" s="76">
        <v>42214</v>
      </c>
      <c r="B119" s="76" t="s">
        <v>491</v>
      </c>
      <c r="C119" s="76" t="s">
        <v>492</v>
      </c>
    </row>
    <row r="120" spans="1:3" x14ac:dyDescent="0.15">
      <c r="A120" s="76">
        <v>71214</v>
      </c>
      <c r="B120" s="76" t="s">
        <v>493</v>
      </c>
      <c r="C120" s="76" t="s">
        <v>487</v>
      </c>
    </row>
    <row r="121" spans="1:3" x14ac:dyDescent="0.15">
      <c r="A121" s="76">
        <v>85214</v>
      </c>
      <c r="B121" s="76" t="s">
        <v>494</v>
      </c>
      <c r="C121" s="76" t="s">
        <v>485</v>
      </c>
    </row>
    <row r="122" spans="1:3" x14ac:dyDescent="0.15">
      <c r="A122" s="76">
        <v>3214</v>
      </c>
      <c r="B122" s="76" t="s">
        <v>495</v>
      </c>
      <c r="C122" s="76" t="s">
        <v>496</v>
      </c>
    </row>
    <row r="123" spans="1:3" x14ac:dyDescent="0.15">
      <c r="A123" s="76">
        <v>215</v>
      </c>
      <c r="B123" s="76" t="s">
        <v>497</v>
      </c>
      <c r="C123" s="76" t="s">
        <v>498</v>
      </c>
    </row>
    <row r="124" spans="1:3" x14ac:dyDescent="0.15">
      <c r="A124" s="76">
        <v>429215</v>
      </c>
      <c r="B124" s="76" t="s">
        <v>499</v>
      </c>
      <c r="C124" s="76" t="s">
        <v>500</v>
      </c>
    </row>
    <row r="125" spans="1:3" x14ac:dyDescent="0.15">
      <c r="A125" s="76">
        <v>598215</v>
      </c>
      <c r="B125" s="76" t="s">
        <v>501</v>
      </c>
      <c r="C125" s="76" t="s">
        <v>502</v>
      </c>
    </row>
    <row r="126" spans="1:3" x14ac:dyDescent="0.15">
      <c r="A126" s="76">
        <v>216</v>
      </c>
      <c r="B126" s="76" t="s">
        <v>503</v>
      </c>
      <c r="C126" s="76" t="s">
        <v>504</v>
      </c>
    </row>
    <row r="127" spans="1:3" x14ac:dyDescent="0.15">
      <c r="A127" s="76">
        <v>2216</v>
      </c>
      <c r="B127" s="76" t="s">
        <v>505</v>
      </c>
      <c r="C127" s="76" t="s">
        <v>506</v>
      </c>
    </row>
    <row r="128" spans="1:3" x14ac:dyDescent="0.15">
      <c r="A128" s="76">
        <v>3216</v>
      </c>
      <c r="B128" s="76" t="s">
        <v>507</v>
      </c>
      <c r="C128" s="76" t="s">
        <v>508</v>
      </c>
    </row>
    <row r="129" spans="1:3" x14ac:dyDescent="0.15">
      <c r="A129" s="76">
        <v>5216</v>
      </c>
      <c r="B129" s="76" t="s">
        <v>509</v>
      </c>
      <c r="C129" s="76" t="s">
        <v>510</v>
      </c>
    </row>
    <row r="130" spans="1:3" x14ac:dyDescent="0.15">
      <c r="A130" s="76">
        <v>217</v>
      </c>
      <c r="B130" s="76" t="s">
        <v>511</v>
      </c>
      <c r="C130" s="76" t="s">
        <v>504</v>
      </c>
    </row>
    <row r="131" spans="1:3" x14ac:dyDescent="0.15">
      <c r="A131" s="76">
        <v>2217</v>
      </c>
      <c r="B131" s="76" t="s">
        <v>505</v>
      </c>
      <c r="C131" s="76" t="s">
        <v>506</v>
      </c>
    </row>
    <row r="132" spans="1:3" x14ac:dyDescent="0.15">
      <c r="A132" s="76">
        <v>3217</v>
      </c>
      <c r="B132" s="76" t="s">
        <v>507</v>
      </c>
      <c r="C132" s="76" t="s">
        <v>508</v>
      </c>
    </row>
    <row r="133" spans="1:3" x14ac:dyDescent="0.15">
      <c r="A133" s="76">
        <v>5217</v>
      </c>
      <c r="B133" s="76" t="s">
        <v>509</v>
      </c>
      <c r="C133" s="76" t="s">
        <v>510</v>
      </c>
    </row>
    <row r="134" spans="1:3" x14ac:dyDescent="0.15">
      <c r="A134" s="76">
        <v>220</v>
      </c>
      <c r="B134" s="76" t="s">
        <v>512</v>
      </c>
      <c r="C134" s="76" t="s">
        <v>513</v>
      </c>
    </row>
    <row r="135" spans="1:3" x14ac:dyDescent="0.15">
      <c r="A135" s="76">
        <v>73220</v>
      </c>
      <c r="B135" s="76" t="s">
        <v>514</v>
      </c>
      <c r="C135" s="76" t="s">
        <v>515</v>
      </c>
    </row>
    <row r="136" spans="1:3" x14ac:dyDescent="0.15">
      <c r="A136" s="76">
        <v>494220</v>
      </c>
      <c r="B136" s="76" t="s">
        <v>516</v>
      </c>
      <c r="C136" s="76" t="s">
        <v>517</v>
      </c>
    </row>
    <row r="137" spans="1:3" x14ac:dyDescent="0.15">
      <c r="A137" s="76">
        <v>221</v>
      </c>
      <c r="B137" s="76" t="s">
        <v>518</v>
      </c>
      <c r="C137" s="76" t="s">
        <v>519</v>
      </c>
    </row>
    <row r="138" spans="1:3" x14ac:dyDescent="0.15">
      <c r="A138" s="76">
        <v>2221</v>
      </c>
      <c r="B138" s="76" t="s">
        <v>520</v>
      </c>
      <c r="C138" s="76" t="s">
        <v>521</v>
      </c>
    </row>
    <row r="139" spans="1:3" x14ac:dyDescent="0.15">
      <c r="A139" s="76">
        <v>88221</v>
      </c>
      <c r="B139" s="76" t="s">
        <v>522</v>
      </c>
      <c r="C139" s="76" t="s">
        <v>523</v>
      </c>
    </row>
    <row r="140" spans="1:3" x14ac:dyDescent="0.15">
      <c r="A140" s="76">
        <v>72221</v>
      </c>
      <c r="B140" s="76" t="s">
        <v>524</v>
      </c>
      <c r="C140" s="76" t="s">
        <v>525</v>
      </c>
    </row>
    <row r="141" spans="1:3" x14ac:dyDescent="0.15">
      <c r="A141" s="76">
        <v>93221</v>
      </c>
      <c r="B141" s="76" t="s">
        <v>526</v>
      </c>
      <c r="C141" s="76" t="s">
        <v>527</v>
      </c>
    </row>
    <row r="142" spans="1:3" x14ac:dyDescent="0.15">
      <c r="A142" s="76">
        <v>5221</v>
      </c>
      <c r="B142" s="76" t="s">
        <v>528</v>
      </c>
      <c r="C142" s="76" t="s">
        <v>529</v>
      </c>
    </row>
    <row r="143" spans="1:3" x14ac:dyDescent="0.15">
      <c r="A143" s="76">
        <v>44221</v>
      </c>
      <c r="B143" s="76" t="s">
        <v>530</v>
      </c>
      <c r="C143" s="76" t="s">
        <v>531</v>
      </c>
    </row>
    <row r="144" spans="1:3" x14ac:dyDescent="0.15">
      <c r="A144" s="76">
        <v>73221</v>
      </c>
      <c r="B144" s="76" t="s">
        <v>532</v>
      </c>
      <c r="C144" s="76" t="s">
        <v>533</v>
      </c>
    </row>
    <row r="145" spans="1:3" x14ac:dyDescent="0.15">
      <c r="A145" s="76">
        <v>84221</v>
      </c>
      <c r="B145" s="76" t="s">
        <v>534</v>
      </c>
      <c r="C145" s="76" t="s">
        <v>535</v>
      </c>
    </row>
    <row r="146" spans="1:3" x14ac:dyDescent="0.15">
      <c r="A146" s="76">
        <v>71221</v>
      </c>
      <c r="B146" s="76" t="s">
        <v>536</v>
      </c>
      <c r="C146" s="76" t="s">
        <v>537</v>
      </c>
    </row>
    <row r="147" spans="1:3" x14ac:dyDescent="0.15">
      <c r="A147" s="76">
        <v>8221</v>
      </c>
      <c r="B147" s="76" t="s">
        <v>538</v>
      </c>
      <c r="C147" s="76" t="s">
        <v>539</v>
      </c>
    </row>
    <row r="148" spans="1:3" x14ac:dyDescent="0.15">
      <c r="A148" s="76">
        <v>226</v>
      </c>
      <c r="B148" s="76" t="s">
        <v>540</v>
      </c>
      <c r="C148" s="76" t="s">
        <v>504</v>
      </c>
    </row>
    <row r="149" spans="1:3" x14ac:dyDescent="0.15">
      <c r="A149" s="76">
        <v>1226</v>
      </c>
      <c r="B149" s="76" t="s">
        <v>541</v>
      </c>
      <c r="C149" s="76" t="s">
        <v>542</v>
      </c>
    </row>
    <row r="150" spans="1:3" x14ac:dyDescent="0.15">
      <c r="A150" s="76">
        <v>422226</v>
      </c>
      <c r="B150" s="76" t="s">
        <v>543</v>
      </c>
      <c r="C150" s="76" t="s">
        <v>544</v>
      </c>
    </row>
    <row r="151" spans="1:3" x14ac:dyDescent="0.15">
      <c r="A151" s="76">
        <v>4226</v>
      </c>
      <c r="B151" s="76" t="s">
        <v>545</v>
      </c>
      <c r="C151" s="76" t="s">
        <v>546</v>
      </c>
    </row>
    <row r="152" spans="1:3" x14ac:dyDescent="0.15">
      <c r="A152" s="76">
        <v>227</v>
      </c>
      <c r="B152" s="76" t="s">
        <v>547</v>
      </c>
      <c r="C152" s="76" t="s">
        <v>504</v>
      </c>
    </row>
    <row r="153" spans="1:3" x14ac:dyDescent="0.15">
      <c r="A153" s="76">
        <v>1227</v>
      </c>
      <c r="B153" s="76" t="s">
        <v>548</v>
      </c>
      <c r="C153" s="76" t="s">
        <v>542</v>
      </c>
    </row>
    <row r="154" spans="1:3" x14ac:dyDescent="0.15">
      <c r="A154" s="76">
        <v>422227</v>
      </c>
      <c r="B154" s="76" t="s">
        <v>549</v>
      </c>
      <c r="C154" s="76" t="s">
        <v>544</v>
      </c>
    </row>
    <row r="155" spans="1:3" x14ac:dyDescent="0.15">
      <c r="A155" s="76">
        <v>4227</v>
      </c>
      <c r="B155" s="76" t="s">
        <v>550</v>
      </c>
      <c r="C155" s="76" t="s">
        <v>546</v>
      </c>
    </row>
    <row r="156" spans="1:3" x14ac:dyDescent="0.15">
      <c r="A156" s="76">
        <v>228</v>
      </c>
      <c r="B156" s="76" t="s">
        <v>551</v>
      </c>
      <c r="C156" s="76" t="s">
        <v>417</v>
      </c>
    </row>
    <row r="157" spans="1:3" x14ac:dyDescent="0.15">
      <c r="A157" s="76">
        <v>2228</v>
      </c>
      <c r="B157" s="76" t="s">
        <v>552</v>
      </c>
      <c r="C157" s="76" t="s">
        <v>553</v>
      </c>
    </row>
    <row r="158" spans="1:3" x14ac:dyDescent="0.15">
      <c r="A158" s="76">
        <v>73228</v>
      </c>
      <c r="B158" s="76" t="s">
        <v>554</v>
      </c>
      <c r="C158" s="76" t="s">
        <v>419</v>
      </c>
    </row>
    <row r="159" spans="1:3" x14ac:dyDescent="0.15">
      <c r="A159" s="76">
        <v>82228</v>
      </c>
      <c r="B159" s="76" t="s">
        <v>555</v>
      </c>
      <c r="C159" s="76" t="s">
        <v>556</v>
      </c>
    </row>
    <row r="160" spans="1:3" x14ac:dyDescent="0.15">
      <c r="A160" s="76">
        <v>71228</v>
      </c>
      <c r="B160" s="76" t="s">
        <v>557</v>
      </c>
      <c r="C160" s="76" t="s">
        <v>558</v>
      </c>
    </row>
    <row r="161" spans="1:3" x14ac:dyDescent="0.15">
      <c r="A161" s="76">
        <v>5228</v>
      </c>
      <c r="B161" s="76" t="s">
        <v>559</v>
      </c>
      <c r="C161" s="76" t="s">
        <v>560</v>
      </c>
    </row>
    <row r="162" spans="1:3" x14ac:dyDescent="0.15">
      <c r="A162" s="76">
        <v>229</v>
      </c>
      <c r="B162" s="76" t="s">
        <v>561</v>
      </c>
      <c r="C162" s="76" t="s">
        <v>481</v>
      </c>
    </row>
    <row r="163" spans="1:3" x14ac:dyDescent="0.15">
      <c r="A163" s="76">
        <v>44229</v>
      </c>
      <c r="B163" s="76" t="s">
        <v>562</v>
      </c>
      <c r="C163" s="76" t="s">
        <v>492</v>
      </c>
    </row>
    <row r="164" spans="1:3" x14ac:dyDescent="0.15">
      <c r="A164" s="76">
        <v>71229</v>
      </c>
      <c r="B164" s="76" t="s">
        <v>563</v>
      </c>
      <c r="C164" s="76" t="s">
        <v>487</v>
      </c>
    </row>
    <row r="165" spans="1:3" x14ac:dyDescent="0.15">
      <c r="A165" s="76">
        <v>84229</v>
      </c>
      <c r="B165" s="76" t="s">
        <v>564</v>
      </c>
      <c r="C165" s="76" t="s">
        <v>485</v>
      </c>
    </row>
    <row r="166" spans="1:3" x14ac:dyDescent="0.15">
      <c r="A166" s="76">
        <v>3229</v>
      </c>
      <c r="B166" s="76" t="s">
        <v>565</v>
      </c>
      <c r="C166" s="76" t="s">
        <v>496</v>
      </c>
    </row>
    <row r="167" spans="1:3" x14ac:dyDescent="0.15">
      <c r="A167" s="76">
        <v>601</v>
      </c>
      <c r="B167" s="76" t="s">
        <v>566</v>
      </c>
      <c r="C167" s="76" t="s">
        <v>566</v>
      </c>
    </row>
    <row r="168" spans="1:3" x14ac:dyDescent="0.15">
      <c r="A168" s="76">
        <v>602</v>
      </c>
      <c r="B168" s="76" t="s">
        <v>567</v>
      </c>
      <c r="C168" s="76" t="s">
        <v>567</v>
      </c>
    </row>
    <row r="169" spans="1:3" x14ac:dyDescent="0.15">
      <c r="A169" s="76">
        <v>603</v>
      </c>
      <c r="B169" s="76" t="s">
        <v>568</v>
      </c>
      <c r="C169" s="76" t="s">
        <v>568</v>
      </c>
    </row>
    <row r="170" spans="1:3" x14ac:dyDescent="0.15">
      <c r="A170" s="76">
        <v>604</v>
      </c>
      <c r="B170" s="76" t="s">
        <v>569</v>
      </c>
      <c r="C170" s="76" t="s">
        <v>569</v>
      </c>
    </row>
    <row r="171" spans="1:3" x14ac:dyDescent="0.15">
      <c r="A171" s="76">
        <v>606</v>
      </c>
      <c r="B171" s="76" t="s">
        <v>570</v>
      </c>
      <c r="C171" s="76" t="s">
        <v>570</v>
      </c>
    </row>
    <row r="172" spans="1:3" x14ac:dyDescent="0.15">
      <c r="A172" s="76">
        <v>611</v>
      </c>
      <c r="B172" s="76" t="s">
        <v>571</v>
      </c>
      <c r="C172" s="76" t="s">
        <v>571</v>
      </c>
    </row>
    <row r="173" spans="1:3" x14ac:dyDescent="0.15">
      <c r="A173" s="76">
        <v>612</v>
      </c>
      <c r="B173" s="76" t="s">
        <v>572</v>
      </c>
      <c r="C173" s="76" t="s">
        <v>572</v>
      </c>
    </row>
    <row r="174" spans="1:3" x14ac:dyDescent="0.15">
      <c r="A174" s="76">
        <v>691</v>
      </c>
      <c r="B174" s="76" t="s">
        <v>573</v>
      </c>
      <c r="C174" s="76" t="s">
        <v>573</v>
      </c>
    </row>
    <row r="175" spans="1:3" x14ac:dyDescent="0.15">
      <c r="A175" s="76">
        <v>696</v>
      </c>
      <c r="B175" s="76" t="s">
        <v>574</v>
      </c>
      <c r="C175" s="76" t="s">
        <v>574</v>
      </c>
    </row>
    <row r="176" spans="1:3" x14ac:dyDescent="0.15">
      <c r="A176" s="76">
        <v>598</v>
      </c>
      <c r="B176" s="76" t="s">
        <v>575</v>
      </c>
      <c r="C176" s="76" t="s">
        <v>172</v>
      </c>
    </row>
    <row r="177" spans="1:3" x14ac:dyDescent="0.15">
      <c r="A177" s="76">
        <v>218</v>
      </c>
      <c r="B177" s="76" t="s">
        <v>576</v>
      </c>
      <c r="C177" s="76" t="s">
        <v>577</v>
      </c>
    </row>
    <row r="178" spans="1:3" x14ac:dyDescent="0.15">
      <c r="A178" s="76">
        <v>2218</v>
      </c>
      <c r="B178" s="76" t="s">
        <v>578</v>
      </c>
      <c r="C178" s="76" t="s">
        <v>579</v>
      </c>
    </row>
    <row r="179" spans="1:3" x14ac:dyDescent="0.15">
      <c r="A179" s="76">
        <v>495218</v>
      </c>
      <c r="B179" s="76" t="s">
        <v>580</v>
      </c>
      <c r="C179" s="76" t="s">
        <v>581</v>
      </c>
    </row>
    <row r="180" spans="1:3" x14ac:dyDescent="0.15">
      <c r="A180" s="76">
        <v>71218</v>
      </c>
      <c r="B180" s="76" t="s">
        <v>582</v>
      </c>
      <c r="C180" s="76" t="s">
        <v>583</v>
      </c>
    </row>
    <row r="181" spans="1:3" x14ac:dyDescent="0.15">
      <c r="A181" s="76">
        <v>219</v>
      </c>
      <c r="B181" s="76" t="s">
        <v>584</v>
      </c>
      <c r="C181" s="76" t="s">
        <v>577</v>
      </c>
    </row>
    <row r="182" spans="1:3" x14ac:dyDescent="0.15">
      <c r="A182" s="76">
        <v>71219</v>
      </c>
      <c r="B182" s="76" t="s">
        <v>585</v>
      </c>
      <c r="C182" s="76" t="s">
        <v>583</v>
      </c>
    </row>
    <row r="183" spans="1:3" x14ac:dyDescent="0.15">
      <c r="A183" s="76">
        <v>2219</v>
      </c>
      <c r="B183" s="76" t="s">
        <v>586</v>
      </c>
      <c r="C183" s="76" t="s">
        <v>579</v>
      </c>
    </row>
    <row r="184" spans="1:3" x14ac:dyDescent="0.15">
      <c r="A184" s="76">
        <v>495219</v>
      </c>
      <c r="B184" s="76" t="s">
        <v>587</v>
      </c>
      <c r="C184" s="76" t="s">
        <v>581</v>
      </c>
    </row>
  </sheetData>
  <phoneticPr fontId="1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B86"/>
  <sheetViews>
    <sheetView topLeftCell="A3" workbookViewId="0">
      <selection activeCell="C38" sqref="C38"/>
    </sheetView>
  </sheetViews>
  <sheetFormatPr defaultRowHeight="14.25" customHeight="1" x14ac:dyDescent="0.15"/>
  <cols>
    <col min="1" max="1" width="14.75" style="1" bestFit="1" customWidth="1"/>
    <col min="2" max="2" width="7.5" style="1" bestFit="1" customWidth="1"/>
    <col min="3" max="16384" width="9" style="1"/>
  </cols>
  <sheetData>
    <row r="1" spans="1:2" ht="14.25" customHeight="1" x14ac:dyDescent="0.15">
      <c r="A1" s="1" t="s">
        <v>36</v>
      </c>
    </row>
    <row r="3" spans="1:2" ht="14.25" customHeight="1" x14ac:dyDescent="0.15">
      <c r="A3" s="1" t="s">
        <v>1790</v>
      </c>
      <c r="B3" s="107" t="s">
        <v>1860</v>
      </c>
    </row>
    <row r="4" spans="1:2" ht="14.25" customHeight="1" x14ac:dyDescent="0.15">
      <c r="A4" s="1" t="s">
        <v>1791</v>
      </c>
      <c r="B4" s="107" t="s">
        <v>1861</v>
      </c>
    </row>
    <row r="5" spans="1:2" ht="14.25" customHeight="1" x14ac:dyDescent="0.15">
      <c r="A5" s="1" t="s">
        <v>1793</v>
      </c>
      <c r="B5" s="107" t="s">
        <v>1862</v>
      </c>
    </row>
    <row r="6" spans="1:2" ht="14.25" customHeight="1" x14ac:dyDescent="0.15">
      <c r="A6" s="1" t="s">
        <v>1794</v>
      </c>
      <c r="B6" s="107" t="s">
        <v>1863</v>
      </c>
    </row>
    <row r="7" spans="1:2" ht="14.25" customHeight="1" x14ac:dyDescent="0.15">
      <c r="A7" s="1" t="s">
        <v>1795</v>
      </c>
      <c r="B7" s="107" t="s">
        <v>1864</v>
      </c>
    </row>
    <row r="8" spans="1:2" ht="14.25" customHeight="1" x14ac:dyDescent="0.15">
      <c r="A8" s="1" t="s">
        <v>1796</v>
      </c>
      <c r="B8" s="107" t="s">
        <v>1865</v>
      </c>
    </row>
    <row r="9" spans="1:2" ht="14.25" customHeight="1" x14ac:dyDescent="0.15">
      <c r="A9" s="1" t="s">
        <v>1797</v>
      </c>
      <c r="B9" s="107" t="s">
        <v>1866</v>
      </c>
    </row>
    <row r="10" spans="1:2" ht="14.25" customHeight="1" x14ac:dyDescent="0.15">
      <c r="A10" s="1" t="s">
        <v>1798</v>
      </c>
      <c r="B10" s="107" t="s">
        <v>1867</v>
      </c>
    </row>
    <row r="11" spans="1:2" ht="14.25" customHeight="1" x14ac:dyDescent="0.15">
      <c r="A11" s="1" t="s">
        <v>1799</v>
      </c>
      <c r="B11" s="107" t="s">
        <v>1868</v>
      </c>
    </row>
    <row r="12" spans="1:2" ht="14.25" customHeight="1" x14ac:dyDescent="0.15">
      <c r="A12" s="1" t="s">
        <v>1800</v>
      </c>
      <c r="B12" s="107" t="s">
        <v>1869</v>
      </c>
    </row>
    <row r="13" spans="1:2" ht="14.25" customHeight="1" x14ac:dyDescent="0.15">
      <c r="A13" s="1" t="s">
        <v>1801</v>
      </c>
      <c r="B13" s="107" t="s">
        <v>1870</v>
      </c>
    </row>
    <row r="14" spans="1:2" ht="14.25" customHeight="1" x14ac:dyDescent="0.15">
      <c r="A14" s="1" t="s">
        <v>1802</v>
      </c>
      <c r="B14" s="107" t="s">
        <v>1871</v>
      </c>
    </row>
    <row r="15" spans="1:2" ht="14.25" customHeight="1" x14ac:dyDescent="0.15">
      <c r="A15" s="1" t="s">
        <v>1803</v>
      </c>
      <c r="B15" s="107" t="s">
        <v>1872</v>
      </c>
    </row>
    <row r="16" spans="1:2" ht="14.25" customHeight="1" x14ac:dyDescent="0.15">
      <c r="A16" s="1" t="s">
        <v>1804</v>
      </c>
      <c r="B16" s="107" t="s">
        <v>1873</v>
      </c>
    </row>
    <row r="17" spans="1:2" ht="14.25" customHeight="1" x14ac:dyDescent="0.15">
      <c r="A17" s="1" t="s">
        <v>1805</v>
      </c>
      <c r="B17" s="107" t="s">
        <v>1874</v>
      </c>
    </row>
    <row r="18" spans="1:2" ht="14.25" customHeight="1" x14ac:dyDescent="0.15">
      <c r="A18" s="1" t="s">
        <v>1806</v>
      </c>
      <c r="B18" s="107" t="s">
        <v>1875</v>
      </c>
    </row>
    <row r="19" spans="1:2" ht="14.25" customHeight="1" x14ac:dyDescent="0.15">
      <c r="A19" s="1" t="s">
        <v>1807</v>
      </c>
      <c r="B19" s="107" t="s">
        <v>1876</v>
      </c>
    </row>
    <row r="20" spans="1:2" ht="14.25" customHeight="1" x14ac:dyDescent="0.15">
      <c r="A20" s="1" t="s">
        <v>1808</v>
      </c>
      <c r="B20" s="107" t="s">
        <v>1877</v>
      </c>
    </row>
    <row r="21" spans="1:2" ht="14.25" customHeight="1" x14ac:dyDescent="0.15">
      <c r="A21" s="1" t="s">
        <v>1809</v>
      </c>
      <c r="B21" s="107" t="s">
        <v>1878</v>
      </c>
    </row>
    <row r="22" spans="1:2" ht="14.25" customHeight="1" x14ac:dyDescent="0.15">
      <c r="A22" s="1" t="s">
        <v>1810</v>
      </c>
      <c r="B22" s="107" t="s">
        <v>1879</v>
      </c>
    </row>
    <row r="23" spans="1:2" ht="14.25" customHeight="1" x14ac:dyDescent="0.15">
      <c r="A23" s="1" t="s">
        <v>1811</v>
      </c>
      <c r="B23" s="107" t="s">
        <v>1880</v>
      </c>
    </row>
    <row r="24" spans="1:2" ht="14.25" customHeight="1" x14ac:dyDescent="0.15">
      <c r="A24" s="1" t="s">
        <v>1812</v>
      </c>
      <c r="B24" s="107" t="s">
        <v>1881</v>
      </c>
    </row>
    <row r="25" spans="1:2" ht="14.25" customHeight="1" x14ac:dyDescent="0.15">
      <c r="A25" s="1" t="s">
        <v>1813</v>
      </c>
      <c r="B25" s="107" t="s">
        <v>1882</v>
      </c>
    </row>
    <row r="26" spans="1:2" ht="14.25" customHeight="1" x14ac:dyDescent="0.15">
      <c r="A26" s="1" t="s">
        <v>1814</v>
      </c>
      <c r="B26" s="107" t="s">
        <v>1883</v>
      </c>
    </row>
    <row r="27" spans="1:2" ht="14.25" customHeight="1" x14ac:dyDescent="0.15">
      <c r="A27" s="1" t="s">
        <v>1815</v>
      </c>
      <c r="B27" s="107" t="s">
        <v>1884</v>
      </c>
    </row>
    <row r="28" spans="1:2" ht="14.25" customHeight="1" x14ac:dyDescent="0.15">
      <c r="A28" s="1" t="s">
        <v>1816</v>
      </c>
      <c r="B28" s="107" t="s">
        <v>1885</v>
      </c>
    </row>
    <row r="29" spans="1:2" ht="14.25" customHeight="1" x14ac:dyDescent="0.15">
      <c r="A29" s="1" t="s">
        <v>1817</v>
      </c>
      <c r="B29" s="107" t="s">
        <v>1886</v>
      </c>
    </row>
    <row r="30" spans="1:2" ht="14.25" customHeight="1" x14ac:dyDescent="0.15">
      <c r="A30" s="1" t="s">
        <v>1818</v>
      </c>
      <c r="B30" s="107" t="s">
        <v>1887</v>
      </c>
    </row>
    <row r="31" spans="1:2" ht="14.25" customHeight="1" x14ac:dyDescent="0.15">
      <c r="A31" s="1" t="s">
        <v>1819</v>
      </c>
      <c r="B31" s="107" t="s">
        <v>1888</v>
      </c>
    </row>
    <row r="32" spans="1:2" ht="14.25" customHeight="1" x14ac:dyDescent="0.15">
      <c r="A32" s="1" t="s">
        <v>1820</v>
      </c>
      <c r="B32" s="107" t="s">
        <v>1889</v>
      </c>
    </row>
    <row r="33" spans="1:2" ht="14.25" customHeight="1" x14ac:dyDescent="0.15">
      <c r="A33" s="1" t="s">
        <v>1821</v>
      </c>
      <c r="B33" s="107" t="s">
        <v>1890</v>
      </c>
    </row>
    <row r="34" spans="1:2" ht="14.25" customHeight="1" x14ac:dyDescent="0.15">
      <c r="A34" s="1" t="s">
        <v>1822</v>
      </c>
      <c r="B34" s="107" t="s">
        <v>1891</v>
      </c>
    </row>
    <row r="35" spans="1:2" ht="14.25" customHeight="1" x14ac:dyDescent="0.15">
      <c r="A35" s="1" t="s">
        <v>1823</v>
      </c>
      <c r="B35" s="107" t="s">
        <v>1892</v>
      </c>
    </row>
    <row r="36" spans="1:2" ht="14.25" customHeight="1" x14ac:dyDescent="0.15">
      <c r="A36" s="1" t="s">
        <v>1824</v>
      </c>
      <c r="B36" s="107" t="s">
        <v>1893</v>
      </c>
    </row>
    <row r="37" spans="1:2" ht="14.25" customHeight="1" x14ac:dyDescent="0.15">
      <c r="A37" s="1" t="s">
        <v>1825</v>
      </c>
      <c r="B37" s="107" t="s">
        <v>1894</v>
      </c>
    </row>
    <row r="38" spans="1:2" ht="14.25" customHeight="1" x14ac:dyDescent="0.15">
      <c r="A38" s="1" t="s">
        <v>1826</v>
      </c>
      <c r="B38" s="107" t="s">
        <v>1895</v>
      </c>
    </row>
    <row r="39" spans="1:2" ht="14.25" customHeight="1" x14ac:dyDescent="0.15">
      <c r="A39" s="1" t="s">
        <v>1827</v>
      </c>
      <c r="B39" s="107" t="s">
        <v>1896</v>
      </c>
    </row>
    <row r="40" spans="1:2" ht="14.25" customHeight="1" x14ac:dyDescent="0.15">
      <c r="A40" s="1" t="s">
        <v>1828</v>
      </c>
      <c r="B40" s="107" t="s">
        <v>1897</v>
      </c>
    </row>
    <row r="41" spans="1:2" ht="14.25" customHeight="1" x14ac:dyDescent="0.15">
      <c r="A41" s="1" t="s">
        <v>1829</v>
      </c>
      <c r="B41" s="107" t="s">
        <v>1898</v>
      </c>
    </row>
    <row r="42" spans="1:2" ht="14.25" customHeight="1" x14ac:dyDescent="0.15">
      <c r="A42" s="1" t="s">
        <v>1830</v>
      </c>
      <c r="B42" s="107" t="s">
        <v>1899</v>
      </c>
    </row>
    <row r="43" spans="1:2" ht="14.25" customHeight="1" x14ac:dyDescent="0.15">
      <c r="A43" s="1" t="s">
        <v>1831</v>
      </c>
      <c r="B43" s="107" t="s">
        <v>1900</v>
      </c>
    </row>
    <row r="44" spans="1:2" ht="14.25" customHeight="1" x14ac:dyDescent="0.15">
      <c r="A44" s="1" t="s">
        <v>1832</v>
      </c>
      <c r="B44" s="107" t="s">
        <v>1901</v>
      </c>
    </row>
    <row r="45" spans="1:2" ht="14.25" customHeight="1" x14ac:dyDescent="0.15">
      <c r="A45" s="1" t="s">
        <v>1833</v>
      </c>
      <c r="B45" s="107" t="s">
        <v>1902</v>
      </c>
    </row>
    <row r="46" spans="1:2" ht="14.25" customHeight="1" x14ac:dyDescent="0.15">
      <c r="A46" s="1" t="s">
        <v>1834</v>
      </c>
      <c r="B46" s="107" t="s">
        <v>1903</v>
      </c>
    </row>
    <row r="47" spans="1:2" ht="14.25" customHeight="1" x14ac:dyDescent="0.15">
      <c r="A47" s="1" t="s">
        <v>1835</v>
      </c>
      <c r="B47" s="107" t="s">
        <v>1904</v>
      </c>
    </row>
    <row r="48" spans="1:2" ht="14.25" customHeight="1" x14ac:dyDescent="0.15">
      <c r="A48" s="1" t="s">
        <v>57</v>
      </c>
      <c r="B48" s="107" t="s">
        <v>1905</v>
      </c>
    </row>
    <row r="49" spans="1:2" ht="14.25" customHeight="1" x14ac:dyDescent="0.15">
      <c r="A49" s="1" t="s">
        <v>1836</v>
      </c>
      <c r="B49" s="107" t="s">
        <v>1906</v>
      </c>
    </row>
    <row r="50" spans="1:2" ht="14.25" customHeight="1" x14ac:dyDescent="0.15">
      <c r="A50" s="1" t="s">
        <v>1837</v>
      </c>
      <c r="B50" s="107" t="s">
        <v>1907</v>
      </c>
    </row>
    <row r="51" spans="1:2" ht="14.25" customHeight="1" x14ac:dyDescent="0.15">
      <c r="A51" s="1" t="s">
        <v>1838</v>
      </c>
      <c r="B51" s="107" t="s">
        <v>1908</v>
      </c>
    </row>
    <row r="52" spans="1:2" ht="14.25" customHeight="1" x14ac:dyDescent="0.15">
      <c r="A52" s="1" t="s">
        <v>1839</v>
      </c>
      <c r="B52" s="107" t="s">
        <v>1909</v>
      </c>
    </row>
    <row r="53" spans="1:2" ht="14.25" customHeight="1" x14ac:dyDescent="0.15">
      <c r="A53" s="1" t="s">
        <v>1840</v>
      </c>
      <c r="B53" s="107" t="s">
        <v>1910</v>
      </c>
    </row>
    <row r="54" spans="1:2" ht="14.25" customHeight="1" x14ac:dyDescent="0.15">
      <c r="A54" s="1" t="s">
        <v>1841</v>
      </c>
      <c r="B54" s="107" t="s">
        <v>1911</v>
      </c>
    </row>
    <row r="55" spans="1:2" ht="14.25" customHeight="1" x14ac:dyDescent="0.15">
      <c r="A55" s="1" t="s">
        <v>1842</v>
      </c>
      <c r="B55" s="107" t="s">
        <v>1912</v>
      </c>
    </row>
    <row r="56" spans="1:2" ht="14.25" customHeight="1" x14ac:dyDescent="0.15">
      <c r="A56" s="1" t="s">
        <v>1843</v>
      </c>
      <c r="B56" s="107" t="s">
        <v>1913</v>
      </c>
    </row>
    <row r="57" spans="1:2" ht="14.25" customHeight="1" x14ac:dyDescent="0.15">
      <c r="A57" s="1" t="s">
        <v>1844</v>
      </c>
      <c r="B57" s="107" t="s">
        <v>1914</v>
      </c>
    </row>
    <row r="58" spans="1:2" ht="14.25" customHeight="1" x14ac:dyDescent="0.15">
      <c r="A58" s="1" t="s">
        <v>1845</v>
      </c>
      <c r="B58" s="107" t="s">
        <v>1915</v>
      </c>
    </row>
    <row r="59" spans="1:2" ht="14.25" customHeight="1" x14ac:dyDescent="0.15">
      <c r="A59" s="1" t="s">
        <v>1846</v>
      </c>
      <c r="B59" s="107" t="s">
        <v>1916</v>
      </c>
    </row>
    <row r="60" spans="1:2" ht="14.25" customHeight="1" x14ac:dyDescent="0.15">
      <c r="A60" s="1" t="s">
        <v>1847</v>
      </c>
      <c r="B60" s="107" t="s">
        <v>1917</v>
      </c>
    </row>
    <row r="61" spans="1:2" ht="14.25" customHeight="1" x14ac:dyDescent="0.15">
      <c r="A61" s="1" t="s">
        <v>1848</v>
      </c>
      <c r="B61" s="107" t="s">
        <v>1918</v>
      </c>
    </row>
    <row r="62" spans="1:2" ht="14.25" customHeight="1" x14ac:dyDescent="0.15">
      <c r="A62" s="1" t="s">
        <v>1849</v>
      </c>
      <c r="B62" s="107" t="s">
        <v>1919</v>
      </c>
    </row>
    <row r="63" spans="1:2" ht="14.25" customHeight="1" x14ac:dyDescent="0.15">
      <c r="A63" s="1" t="s">
        <v>1850</v>
      </c>
      <c r="B63" s="107" t="s">
        <v>1920</v>
      </c>
    </row>
    <row r="64" spans="1:2" ht="14.25" customHeight="1" x14ac:dyDescent="0.15">
      <c r="A64" s="1" t="s">
        <v>1851</v>
      </c>
      <c r="B64" s="107" t="s">
        <v>1921</v>
      </c>
    </row>
    <row r="65" spans="1:2" ht="14.25" customHeight="1" x14ac:dyDescent="0.15">
      <c r="A65" s="1" t="s">
        <v>32</v>
      </c>
      <c r="B65" s="107" t="s">
        <v>1922</v>
      </c>
    </row>
    <row r="66" spans="1:2" ht="14.25" customHeight="1" x14ac:dyDescent="0.15">
      <c r="A66" s="1" t="s">
        <v>0</v>
      </c>
      <c r="B66" s="107" t="s">
        <v>1923</v>
      </c>
    </row>
    <row r="67" spans="1:2" ht="14.25" customHeight="1" x14ac:dyDescent="0.15">
      <c r="A67" s="1" t="s">
        <v>2</v>
      </c>
      <c r="B67" s="107" t="s">
        <v>1924</v>
      </c>
    </row>
    <row r="68" spans="1:2" ht="14.25" customHeight="1" x14ac:dyDescent="0.15">
      <c r="A68" s="1" t="s">
        <v>1</v>
      </c>
      <c r="B68" s="107" t="s">
        <v>1925</v>
      </c>
    </row>
    <row r="69" spans="1:2" ht="14.25" customHeight="1" x14ac:dyDescent="0.15">
      <c r="A69" s="1" t="s">
        <v>1852</v>
      </c>
      <c r="B69" s="107" t="s">
        <v>1926</v>
      </c>
    </row>
    <row r="70" spans="1:2" ht="14.25" customHeight="1" x14ac:dyDescent="0.15">
      <c r="A70" s="1" t="s">
        <v>1853</v>
      </c>
      <c r="B70" s="107" t="s">
        <v>1927</v>
      </c>
    </row>
    <row r="71" spans="1:2" ht="14.25" customHeight="1" x14ac:dyDescent="0.15">
      <c r="A71" s="1" t="s">
        <v>35</v>
      </c>
      <c r="B71" s="107" t="s">
        <v>1928</v>
      </c>
    </row>
    <row r="72" spans="1:2" ht="14.25" customHeight="1" x14ac:dyDescent="0.15">
      <c r="A72" s="1" t="s">
        <v>33</v>
      </c>
      <c r="B72" s="107" t="s">
        <v>1929</v>
      </c>
    </row>
    <row r="73" spans="1:2" ht="14.25" customHeight="1" x14ac:dyDescent="0.15">
      <c r="A73" s="1" t="s">
        <v>34</v>
      </c>
      <c r="B73" s="107" t="s">
        <v>1930</v>
      </c>
    </row>
    <row r="74" spans="1:2" ht="14.25" customHeight="1" x14ac:dyDescent="0.15">
      <c r="A74" s="1" t="s">
        <v>1854</v>
      </c>
      <c r="B74" s="107" t="s">
        <v>1931</v>
      </c>
    </row>
    <row r="75" spans="1:2" ht="14.25" customHeight="1" x14ac:dyDescent="0.15">
      <c r="A75" s="1" t="s">
        <v>1855</v>
      </c>
      <c r="B75" s="107" t="s">
        <v>1932</v>
      </c>
    </row>
    <row r="76" spans="1:2" ht="14.25" customHeight="1" x14ac:dyDescent="0.15">
      <c r="A76" s="1" t="s">
        <v>1856</v>
      </c>
      <c r="B76" s="107" t="s">
        <v>1933</v>
      </c>
    </row>
    <row r="77" spans="1:2" ht="14.25" customHeight="1" x14ac:dyDescent="0.15">
      <c r="A77" s="1" t="s">
        <v>146</v>
      </c>
      <c r="B77" s="107" t="s">
        <v>1934</v>
      </c>
    </row>
    <row r="78" spans="1:2" ht="14.25" customHeight="1" x14ac:dyDescent="0.15">
      <c r="A78" s="1" t="s">
        <v>1857</v>
      </c>
      <c r="B78" s="107" t="s">
        <v>1935</v>
      </c>
    </row>
    <row r="79" spans="1:2" ht="14.25" customHeight="1" x14ac:dyDescent="0.15">
      <c r="A79" s="1" t="s">
        <v>634</v>
      </c>
      <c r="B79" s="107" t="s">
        <v>1936</v>
      </c>
    </row>
    <row r="80" spans="1:2" ht="14.25" customHeight="1" x14ac:dyDescent="0.15">
      <c r="A80" s="1" t="s">
        <v>1858</v>
      </c>
      <c r="B80" s="107" t="s">
        <v>1937</v>
      </c>
    </row>
    <row r="81" spans="1:2" ht="14.25" customHeight="1" x14ac:dyDescent="0.15">
      <c r="A81" s="1" t="s">
        <v>59</v>
      </c>
      <c r="B81" s="107" t="s">
        <v>1938</v>
      </c>
    </row>
    <row r="82" spans="1:2" ht="14.25" customHeight="1" x14ac:dyDescent="0.15">
      <c r="A82" s="1" t="s">
        <v>1859</v>
      </c>
      <c r="B82" s="107" t="s">
        <v>1939</v>
      </c>
    </row>
    <row r="83" spans="1:2" ht="14.25" customHeight="1" x14ac:dyDescent="0.15">
      <c r="A83" s="1" t="s">
        <v>58</v>
      </c>
      <c r="B83" s="107" t="s">
        <v>1940</v>
      </c>
    </row>
    <row r="84" spans="1:2" ht="14.25" customHeight="1" x14ac:dyDescent="0.15">
      <c r="A84" s="1" t="s">
        <v>633</v>
      </c>
      <c r="B84" s="107" t="s">
        <v>1941</v>
      </c>
    </row>
    <row r="85" spans="1:2" ht="14.25" customHeight="1" x14ac:dyDescent="0.15">
      <c r="A85" s="1" t="s">
        <v>245</v>
      </c>
      <c r="B85" s="107" t="s">
        <v>1942</v>
      </c>
    </row>
    <row r="86" spans="1:2" ht="14.25" customHeight="1" x14ac:dyDescent="0.15">
      <c r="A86" s="1" t="s">
        <v>635</v>
      </c>
      <c r="B86" s="107" t="s">
        <v>1943</v>
      </c>
    </row>
  </sheetData>
  <sheetProtection sheet="1" selectLockedCells="1" selectUnlockedCells="1"/>
  <phoneticPr fontId="4"/>
  <pageMargins left="0.7" right="0.7" top="0.75" bottom="0.75" header="0.3" footer="0.3"/>
  <pageSetup paperSize="9" orientation="portrait" horizontalDpi="4294967294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3:H40"/>
  <sheetViews>
    <sheetView workbookViewId="0">
      <selection activeCell="H27" sqref="H27"/>
    </sheetView>
  </sheetViews>
  <sheetFormatPr defaultRowHeight="16.5" customHeight="1" x14ac:dyDescent="0.15"/>
  <cols>
    <col min="1" max="1" width="10.125" style="1" bestFit="1" customWidth="1"/>
    <col min="2" max="2" width="7.625" style="8" customWidth="1"/>
    <col min="3" max="3" width="4.5" style="1" customWidth="1"/>
    <col min="4" max="4" width="35.125" style="1" bestFit="1" customWidth="1"/>
    <col min="5" max="5" width="9.875" style="8" bestFit="1" customWidth="1"/>
    <col min="6" max="6" width="8.125" style="8" bestFit="1" customWidth="1"/>
    <col min="7" max="8" width="4.5" style="1" customWidth="1"/>
    <col min="9" max="16384" width="9" style="1"/>
  </cols>
  <sheetData>
    <row r="3" spans="1:8" ht="16.5" customHeight="1" x14ac:dyDescent="0.15">
      <c r="A3" s="90" t="s">
        <v>11</v>
      </c>
      <c r="B3" s="91"/>
      <c r="C3" s="6"/>
      <c r="D3" s="2" t="s">
        <v>10</v>
      </c>
      <c r="E3" s="7" t="s">
        <v>9</v>
      </c>
      <c r="F3" s="10"/>
      <c r="G3" s="6"/>
      <c r="H3" s="6"/>
    </row>
    <row r="4" spans="1:8" ht="16.5" customHeight="1" x14ac:dyDescent="0.15">
      <c r="A4" s="5"/>
      <c r="B4" s="5"/>
      <c r="D4" s="2"/>
      <c r="E4" s="7"/>
      <c r="F4" s="10"/>
    </row>
    <row r="5" spans="1:8" ht="16.5" customHeight="1" x14ac:dyDescent="0.15">
      <c r="A5" s="4"/>
      <c r="B5" s="12" t="s">
        <v>13</v>
      </c>
      <c r="D5" s="81" t="s">
        <v>150</v>
      </c>
      <c r="E5" s="7" t="s">
        <v>151</v>
      </c>
    </row>
    <row r="6" spans="1:8" ht="16.5" customHeight="1" x14ac:dyDescent="0.15">
      <c r="A6" s="4" t="s">
        <v>54</v>
      </c>
      <c r="B6" s="12" t="s">
        <v>198</v>
      </c>
      <c r="D6" s="81" t="s">
        <v>152</v>
      </c>
      <c r="E6" s="7" t="s">
        <v>153</v>
      </c>
    </row>
    <row r="7" spans="1:8" ht="16.5" customHeight="1" x14ac:dyDescent="0.15">
      <c r="A7" s="4" t="s">
        <v>12</v>
      </c>
      <c r="B7" s="12" t="s">
        <v>199</v>
      </c>
      <c r="D7" s="81" t="s">
        <v>154</v>
      </c>
      <c r="E7" s="7" t="s">
        <v>155</v>
      </c>
    </row>
    <row r="8" spans="1:8" ht="16.5" customHeight="1" x14ac:dyDescent="0.15">
      <c r="A8" s="4" t="s">
        <v>55</v>
      </c>
      <c r="B8" s="12" t="s">
        <v>200</v>
      </c>
      <c r="D8" s="81" t="s">
        <v>156</v>
      </c>
      <c r="E8" s="7" t="s">
        <v>157</v>
      </c>
    </row>
    <row r="9" spans="1:8" ht="16.5" customHeight="1" x14ac:dyDescent="0.15">
      <c r="A9" s="3"/>
      <c r="B9" s="11"/>
      <c r="D9" s="81" t="s">
        <v>158</v>
      </c>
      <c r="E9" s="7" t="s">
        <v>159</v>
      </c>
    </row>
    <row r="10" spans="1:8" ht="16.5" customHeight="1" x14ac:dyDescent="0.15">
      <c r="A10" s="13"/>
      <c r="B10" s="14"/>
      <c r="D10" s="81" t="s">
        <v>160</v>
      </c>
      <c r="E10" s="7" t="s">
        <v>161</v>
      </c>
    </row>
    <row r="11" spans="1:8" ht="16.5" customHeight="1" x14ac:dyDescent="0.15">
      <c r="A11" s="9" t="s">
        <v>149</v>
      </c>
      <c r="B11" s="14"/>
      <c r="D11" s="81" t="s">
        <v>162</v>
      </c>
      <c r="E11" s="7" t="s">
        <v>163</v>
      </c>
    </row>
    <row r="12" spans="1:8" ht="16.5" customHeight="1" x14ac:dyDescent="0.15">
      <c r="A12" s="9" t="s">
        <v>147</v>
      </c>
      <c r="B12" s="14"/>
      <c r="D12" s="81" t="s">
        <v>64</v>
      </c>
      <c r="E12" s="7" t="s">
        <v>164</v>
      </c>
    </row>
    <row r="13" spans="1:8" ht="16.5" customHeight="1" x14ac:dyDescent="0.15">
      <c r="A13" s="9" t="s">
        <v>148</v>
      </c>
      <c r="B13" s="15"/>
      <c r="D13" s="81" t="s">
        <v>65</v>
      </c>
      <c r="E13" s="7" t="s">
        <v>165</v>
      </c>
    </row>
    <row r="14" spans="1:8" ht="16.5" customHeight="1" x14ac:dyDescent="0.15">
      <c r="A14" s="92"/>
      <c r="B14" s="92"/>
      <c r="D14" s="81" t="s">
        <v>60</v>
      </c>
      <c r="E14" s="7" t="s">
        <v>166</v>
      </c>
    </row>
    <row r="15" spans="1:8" ht="16.5" customHeight="1" x14ac:dyDescent="0.15">
      <c r="A15" s="16"/>
      <c r="B15" s="16"/>
      <c r="D15" s="81" t="s">
        <v>61</v>
      </c>
      <c r="E15" s="7" t="s">
        <v>167</v>
      </c>
    </row>
    <row r="16" spans="1:8" ht="16.5" customHeight="1" x14ac:dyDescent="0.15">
      <c r="A16" s="13"/>
      <c r="B16" s="14"/>
      <c r="D16" s="81" t="s">
        <v>168</v>
      </c>
      <c r="E16" s="7" t="s">
        <v>169</v>
      </c>
    </row>
    <row r="17" spans="1:5" ht="16.5" customHeight="1" x14ac:dyDescent="0.15">
      <c r="A17" s="13"/>
      <c r="B17" s="14"/>
      <c r="D17" s="81" t="s">
        <v>170</v>
      </c>
      <c r="E17" s="7" t="s">
        <v>171</v>
      </c>
    </row>
    <row r="18" spans="1:5" ht="16.5" customHeight="1" x14ac:dyDescent="0.15">
      <c r="A18" s="13"/>
      <c r="B18" s="14"/>
      <c r="D18" s="81" t="s">
        <v>172</v>
      </c>
      <c r="E18" s="7" t="s">
        <v>173</v>
      </c>
    </row>
    <row r="19" spans="1:5" ht="16.5" customHeight="1" x14ac:dyDescent="0.15">
      <c r="A19" s="13"/>
      <c r="B19" s="14"/>
      <c r="D19" s="81" t="s">
        <v>174</v>
      </c>
      <c r="E19" s="7" t="s">
        <v>175</v>
      </c>
    </row>
    <row r="20" spans="1:5" ht="16.5" customHeight="1" x14ac:dyDescent="0.15">
      <c r="A20" s="13"/>
      <c r="B20" s="14"/>
      <c r="D20" s="81" t="s">
        <v>176</v>
      </c>
      <c r="E20" s="7" t="s">
        <v>177</v>
      </c>
    </row>
    <row r="21" spans="1:5" ht="16.5" customHeight="1" x14ac:dyDescent="0.15">
      <c r="A21" s="13"/>
      <c r="B21" s="14"/>
      <c r="D21" s="81" t="s">
        <v>178</v>
      </c>
      <c r="E21" s="7" t="s">
        <v>179</v>
      </c>
    </row>
    <row r="22" spans="1:5" ht="16.5" customHeight="1" x14ac:dyDescent="0.15">
      <c r="A22" s="13"/>
      <c r="B22" s="14"/>
      <c r="D22" s="81" t="s">
        <v>67</v>
      </c>
      <c r="E22" s="7" t="s">
        <v>180</v>
      </c>
    </row>
    <row r="23" spans="1:5" ht="16.5" customHeight="1" x14ac:dyDescent="0.15">
      <c r="A23" s="13"/>
      <c r="B23" s="15"/>
      <c r="D23" s="81" t="s">
        <v>68</v>
      </c>
      <c r="E23" s="7" t="s">
        <v>181</v>
      </c>
    </row>
    <row r="24" spans="1:5" ht="16.5" customHeight="1" x14ac:dyDescent="0.15">
      <c r="A24" s="13"/>
      <c r="B24" s="15"/>
      <c r="D24" s="81" t="s">
        <v>69</v>
      </c>
      <c r="E24" s="7" t="s">
        <v>182</v>
      </c>
    </row>
    <row r="25" spans="1:5" ht="16.5" customHeight="1" x14ac:dyDescent="0.15">
      <c r="A25" s="13"/>
      <c r="B25" s="15"/>
      <c r="D25" s="81" t="s">
        <v>70</v>
      </c>
      <c r="E25" s="7" t="s">
        <v>183</v>
      </c>
    </row>
    <row r="26" spans="1:5" ht="16.5" customHeight="1" x14ac:dyDescent="0.15">
      <c r="A26" s="13"/>
      <c r="B26" s="15"/>
      <c r="D26" s="81" t="s">
        <v>71</v>
      </c>
      <c r="E26" s="7" t="s">
        <v>184</v>
      </c>
    </row>
    <row r="27" spans="1:5" ht="16.5" customHeight="1" x14ac:dyDescent="0.15">
      <c r="A27" s="13"/>
      <c r="B27" s="15"/>
      <c r="D27" s="81" t="s">
        <v>72</v>
      </c>
      <c r="E27" s="7" t="s">
        <v>185</v>
      </c>
    </row>
    <row r="28" spans="1:5" ht="16.5" customHeight="1" x14ac:dyDescent="0.15">
      <c r="A28" s="13"/>
      <c r="B28" s="15"/>
      <c r="D28" s="81" t="s">
        <v>62</v>
      </c>
      <c r="E28" s="7" t="s">
        <v>186</v>
      </c>
    </row>
    <row r="29" spans="1:5" ht="16.5" customHeight="1" x14ac:dyDescent="0.15">
      <c r="D29" s="81" t="s">
        <v>63</v>
      </c>
      <c r="E29" s="7" t="s">
        <v>187</v>
      </c>
    </row>
    <row r="30" spans="1:5" ht="16.5" customHeight="1" x14ac:dyDescent="0.15">
      <c r="D30" s="81" t="s">
        <v>188</v>
      </c>
      <c r="E30" s="7" t="s">
        <v>189</v>
      </c>
    </row>
    <row r="31" spans="1:5" ht="16.5" customHeight="1" x14ac:dyDescent="0.15">
      <c r="D31" s="81" t="s">
        <v>593</v>
      </c>
      <c r="E31" s="7" t="s">
        <v>190</v>
      </c>
    </row>
    <row r="32" spans="1:5" ht="16.5" customHeight="1" x14ac:dyDescent="0.15">
      <c r="D32" s="81" t="s">
        <v>594</v>
      </c>
      <c r="E32" s="7" t="s">
        <v>191</v>
      </c>
    </row>
    <row r="33" spans="4:5" ht="16.5" customHeight="1" x14ac:dyDescent="0.15">
      <c r="D33" s="81" t="s">
        <v>188</v>
      </c>
      <c r="E33" s="7" t="s">
        <v>189</v>
      </c>
    </row>
    <row r="34" spans="4:5" ht="16.5" customHeight="1" x14ac:dyDescent="0.15">
      <c r="D34" s="81" t="s">
        <v>192</v>
      </c>
      <c r="E34" s="7" t="s">
        <v>193</v>
      </c>
    </row>
    <row r="35" spans="4:5" ht="16.5" customHeight="1" x14ac:dyDescent="0.15">
      <c r="D35" s="81" t="s">
        <v>194</v>
      </c>
      <c r="E35" s="7" t="s">
        <v>195</v>
      </c>
    </row>
    <row r="36" spans="4:5" ht="16.5" customHeight="1" x14ac:dyDescent="0.15">
      <c r="D36" s="81" t="s">
        <v>295</v>
      </c>
      <c r="E36" s="7" t="s">
        <v>588</v>
      </c>
    </row>
    <row r="37" spans="4:5" ht="16.5" customHeight="1" x14ac:dyDescent="0.15">
      <c r="D37" s="81" t="s">
        <v>220</v>
      </c>
      <c r="E37" s="7" t="s">
        <v>196</v>
      </c>
    </row>
    <row r="38" spans="4:5" ht="16.5" customHeight="1" x14ac:dyDescent="0.15">
      <c r="D38" s="81" t="s">
        <v>595</v>
      </c>
      <c r="E38" s="7" t="s">
        <v>197</v>
      </c>
    </row>
    <row r="39" spans="4:5" ht="16.5" customHeight="1" x14ac:dyDescent="0.15">
      <c r="D39" s="81" t="s">
        <v>589</v>
      </c>
      <c r="E39" s="7" t="s">
        <v>591</v>
      </c>
    </row>
    <row r="40" spans="4:5" ht="16.5" customHeight="1" x14ac:dyDescent="0.15">
      <c r="D40" s="81" t="s">
        <v>590</v>
      </c>
      <c r="E40" s="7" t="s">
        <v>592</v>
      </c>
    </row>
  </sheetData>
  <sheetProtection sheet="1" selectLockedCells="1" selectUnlockedCells="1"/>
  <mergeCells count="2">
    <mergeCell ref="A3:B3"/>
    <mergeCell ref="A14:B14"/>
  </mergeCells>
  <phoneticPr fontId="2"/>
  <printOptions horizontalCentered="1"/>
  <pageMargins left="0.70866141732283472" right="0.70866141732283472" top="0.15748031496062992" bottom="0.15748031496062992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tabColor rgb="FFFF0000"/>
  </sheetPr>
  <dimension ref="A1:L740"/>
  <sheetViews>
    <sheetView zoomScaleNormal="100" workbookViewId="0">
      <pane ySplit="1" topLeftCell="A673" activePane="bottomLeft" state="frozen"/>
      <selection pane="bottomLeft" activeCell="D709" sqref="D709"/>
    </sheetView>
  </sheetViews>
  <sheetFormatPr defaultRowHeight="13.5" x14ac:dyDescent="0.15"/>
  <cols>
    <col min="1" max="1" width="9.5" style="69" bestFit="1" customWidth="1"/>
    <col min="2" max="2" width="17.25" style="19" bestFit="1" customWidth="1"/>
    <col min="3" max="3" width="14.25" style="19" bestFit="1" customWidth="1"/>
    <col min="4" max="4" width="5.5" style="19" bestFit="1" customWidth="1"/>
    <col min="5" max="5" width="3.5" style="68" bestFit="1" customWidth="1"/>
    <col min="6" max="6" width="17" style="19" customWidth="1"/>
    <col min="7" max="7" width="10" style="19" customWidth="1"/>
    <col min="8" max="8" width="22.75" style="19" customWidth="1"/>
    <col min="9" max="10" width="16.125" style="19" customWidth="1"/>
    <col min="11" max="12" width="9" style="19" customWidth="1"/>
    <col min="13" max="13" width="15" style="19" bestFit="1" customWidth="1"/>
    <col min="14" max="16384" width="9" style="19"/>
  </cols>
  <sheetData>
    <row r="1" spans="1:12" x14ac:dyDescent="0.15">
      <c r="A1" s="73" t="s">
        <v>41</v>
      </c>
      <c r="B1" s="28" t="s">
        <v>37</v>
      </c>
      <c r="C1" s="28" t="s">
        <v>42</v>
      </c>
      <c r="D1" s="28" t="s">
        <v>38</v>
      </c>
      <c r="E1" s="67" t="s">
        <v>53</v>
      </c>
      <c r="F1" s="28" t="s">
        <v>39</v>
      </c>
      <c r="G1" s="28" t="s">
        <v>203</v>
      </c>
    </row>
    <row r="2" spans="1:12" hidden="1" x14ac:dyDescent="0.15">
      <c r="A2" s="73">
        <v>1</v>
      </c>
      <c r="B2" s="28" t="s">
        <v>636</v>
      </c>
      <c r="C2" s="28" t="s">
        <v>637</v>
      </c>
      <c r="D2" s="28" t="s">
        <v>1789</v>
      </c>
      <c r="E2" s="67">
        <v>1</v>
      </c>
      <c r="F2" s="28" t="s">
        <v>1790</v>
      </c>
      <c r="G2" s="28" t="str">
        <f t="shared" ref="G2:G65" si="0">VLOOKUP(F2,学校番号,2,FALSE)</f>
        <v>070001</v>
      </c>
      <c r="L2" s="74"/>
    </row>
    <row r="3" spans="1:12" hidden="1" x14ac:dyDescent="0.15">
      <c r="A3" s="72">
        <v>2</v>
      </c>
      <c r="B3" s="28" t="s">
        <v>638</v>
      </c>
      <c r="C3" s="28" t="s">
        <v>639</v>
      </c>
      <c r="D3" s="28" t="s">
        <v>1789</v>
      </c>
      <c r="E3" s="67">
        <v>1</v>
      </c>
      <c r="F3" s="28" t="s">
        <v>1790</v>
      </c>
      <c r="G3" s="28" t="str">
        <f t="shared" si="0"/>
        <v>070001</v>
      </c>
      <c r="L3" s="74"/>
    </row>
    <row r="4" spans="1:12" hidden="1" x14ac:dyDescent="0.15">
      <c r="A4" s="72">
        <v>3</v>
      </c>
      <c r="B4" s="28" t="s">
        <v>640</v>
      </c>
      <c r="C4" s="28" t="s">
        <v>641</v>
      </c>
      <c r="D4" s="28" t="s">
        <v>1789</v>
      </c>
      <c r="E4" s="67">
        <v>1</v>
      </c>
      <c r="F4" s="28" t="s">
        <v>1791</v>
      </c>
      <c r="G4" s="28" t="str">
        <f t="shared" si="0"/>
        <v>070002</v>
      </c>
      <c r="L4" s="74"/>
    </row>
    <row r="5" spans="1:12" hidden="1" x14ac:dyDescent="0.15">
      <c r="A5" s="72">
        <v>4</v>
      </c>
      <c r="B5" s="28" t="s">
        <v>642</v>
      </c>
      <c r="C5" s="28" t="s">
        <v>643</v>
      </c>
      <c r="D5" s="28" t="s">
        <v>1789</v>
      </c>
      <c r="E5" s="67">
        <v>1</v>
      </c>
      <c r="F5" s="28" t="s">
        <v>1791</v>
      </c>
      <c r="G5" s="28" t="str">
        <f t="shared" si="0"/>
        <v>070002</v>
      </c>
      <c r="L5" s="74"/>
    </row>
    <row r="6" spans="1:12" hidden="1" x14ac:dyDescent="0.15">
      <c r="A6" s="72">
        <v>5</v>
      </c>
      <c r="B6" s="28" t="s">
        <v>644</v>
      </c>
      <c r="C6" s="28" t="s">
        <v>645</v>
      </c>
      <c r="D6" s="28" t="s">
        <v>1792</v>
      </c>
      <c r="E6" s="67">
        <v>2</v>
      </c>
      <c r="F6" s="28" t="s">
        <v>1791</v>
      </c>
      <c r="G6" s="28" t="str">
        <f t="shared" si="0"/>
        <v>070002</v>
      </c>
      <c r="L6" s="74"/>
    </row>
    <row r="7" spans="1:12" hidden="1" x14ac:dyDescent="0.15">
      <c r="A7" s="72">
        <v>6</v>
      </c>
      <c r="B7" s="28" t="s">
        <v>646</v>
      </c>
      <c r="C7" s="28" t="s">
        <v>647</v>
      </c>
      <c r="D7" s="28" t="s">
        <v>1792</v>
      </c>
      <c r="E7" s="67">
        <v>2</v>
      </c>
      <c r="F7" s="28" t="s">
        <v>1791</v>
      </c>
      <c r="G7" s="28" t="str">
        <f t="shared" si="0"/>
        <v>070002</v>
      </c>
      <c r="L7" s="74"/>
    </row>
    <row r="8" spans="1:12" hidden="1" x14ac:dyDescent="0.15">
      <c r="A8" s="72">
        <v>7</v>
      </c>
      <c r="B8" s="28" t="s">
        <v>648</v>
      </c>
      <c r="C8" s="28" t="s">
        <v>649</v>
      </c>
      <c r="D8" s="28" t="s">
        <v>1789</v>
      </c>
      <c r="E8" s="67">
        <v>1</v>
      </c>
      <c r="F8" s="28" t="s">
        <v>1791</v>
      </c>
      <c r="G8" s="28" t="str">
        <f t="shared" si="0"/>
        <v>070002</v>
      </c>
      <c r="L8" s="74"/>
    </row>
    <row r="9" spans="1:12" hidden="1" x14ac:dyDescent="0.15">
      <c r="A9" s="72">
        <v>8</v>
      </c>
      <c r="B9" s="28" t="s">
        <v>650</v>
      </c>
      <c r="C9" s="28" t="s">
        <v>651</v>
      </c>
      <c r="D9" s="28" t="s">
        <v>1789</v>
      </c>
      <c r="E9" s="67">
        <v>1</v>
      </c>
      <c r="F9" s="28" t="s">
        <v>1791</v>
      </c>
      <c r="G9" s="28" t="str">
        <f t="shared" si="0"/>
        <v>070002</v>
      </c>
      <c r="L9" s="74"/>
    </row>
    <row r="10" spans="1:12" hidden="1" x14ac:dyDescent="0.15">
      <c r="A10" s="72">
        <v>9</v>
      </c>
      <c r="B10" s="28" t="s">
        <v>652</v>
      </c>
      <c r="C10" s="28" t="s">
        <v>653</v>
      </c>
      <c r="D10" s="28" t="s">
        <v>1789</v>
      </c>
      <c r="E10" s="67">
        <v>1</v>
      </c>
      <c r="F10" s="28" t="s">
        <v>1791</v>
      </c>
      <c r="G10" s="28" t="str">
        <f t="shared" si="0"/>
        <v>070002</v>
      </c>
      <c r="L10" s="74"/>
    </row>
    <row r="11" spans="1:12" hidden="1" x14ac:dyDescent="0.15">
      <c r="A11" s="72">
        <v>10</v>
      </c>
      <c r="B11" s="28" t="s">
        <v>654</v>
      </c>
      <c r="C11" s="28" t="s">
        <v>655</v>
      </c>
      <c r="D11" s="28" t="s">
        <v>1789</v>
      </c>
      <c r="E11" s="67">
        <v>1</v>
      </c>
      <c r="F11" s="28" t="s">
        <v>1791</v>
      </c>
      <c r="G11" s="28" t="str">
        <f t="shared" si="0"/>
        <v>070002</v>
      </c>
      <c r="L11" s="74"/>
    </row>
    <row r="12" spans="1:12" hidden="1" x14ac:dyDescent="0.15">
      <c r="A12" s="72">
        <v>11</v>
      </c>
      <c r="B12" s="28" t="s">
        <v>656</v>
      </c>
      <c r="C12" s="28" t="s">
        <v>657</v>
      </c>
      <c r="D12" s="28" t="s">
        <v>1789</v>
      </c>
      <c r="E12" s="67">
        <v>1</v>
      </c>
      <c r="F12" s="28" t="s">
        <v>1791</v>
      </c>
      <c r="G12" s="28" t="str">
        <f t="shared" si="0"/>
        <v>070002</v>
      </c>
      <c r="L12" s="74"/>
    </row>
    <row r="13" spans="1:12" hidden="1" x14ac:dyDescent="0.15">
      <c r="A13" s="72">
        <v>12</v>
      </c>
      <c r="B13" s="28" t="s">
        <v>658</v>
      </c>
      <c r="C13" s="28" t="s">
        <v>659</v>
      </c>
      <c r="D13" s="28" t="s">
        <v>1789</v>
      </c>
      <c r="E13" s="67">
        <v>1</v>
      </c>
      <c r="F13" s="28" t="s">
        <v>1791</v>
      </c>
      <c r="G13" s="28" t="str">
        <f t="shared" si="0"/>
        <v>070002</v>
      </c>
      <c r="L13" s="74"/>
    </row>
    <row r="14" spans="1:12" hidden="1" x14ac:dyDescent="0.15">
      <c r="A14" s="72">
        <v>13</v>
      </c>
      <c r="B14" s="28" t="s">
        <v>660</v>
      </c>
      <c r="C14" s="28" t="s">
        <v>661</v>
      </c>
      <c r="D14" s="28" t="s">
        <v>1789</v>
      </c>
      <c r="E14" s="67">
        <v>1</v>
      </c>
      <c r="F14" s="28" t="s">
        <v>1793</v>
      </c>
      <c r="G14" s="28" t="str">
        <f t="shared" si="0"/>
        <v>070003</v>
      </c>
      <c r="L14" s="74"/>
    </row>
    <row r="15" spans="1:12" hidden="1" x14ac:dyDescent="0.15">
      <c r="A15" s="72">
        <v>14</v>
      </c>
      <c r="B15" s="28" t="s">
        <v>662</v>
      </c>
      <c r="C15" s="28" t="s">
        <v>663</v>
      </c>
      <c r="D15" s="28" t="s">
        <v>1789</v>
      </c>
      <c r="E15" s="67">
        <v>1</v>
      </c>
      <c r="F15" s="28" t="s">
        <v>1793</v>
      </c>
      <c r="G15" s="28" t="str">
        <f t="shared" si="0"/>
        <v>070003</v>
      </c>
      <c r="L15" s="74"/>
    </row>
    <row r="16" spans="1:12" hidden="1" x14ac:dyDescent="0.15">
      <c r="A16" s="72">
        <v>15</v>
      </c>
      <c r="B16" s="28" t="s">
        <v>664</v>
      </c>
      <c r="C16" s="28" t="s">
        <v>665</v>
      </c>
      <c r="D16" s="28" t="s">
        <v>1789</v>
      </c>
      <c r="E16" s="67">
        <v>1</v>
      </c>
      <c r="F16" s="28" t="s">
        <v>1793</v>
      </c>
      <c r="G16" s="28" t="str">
        <f t="shared" si="0"/>
        <v>070003</v>
      </c>
      <c r="L16" s="74"/>
    </row>
    <row r="17" spans="1:12" hidden="1" x14ac:dyDescent="0.15">
      <c r="A17" s="72">
        <v>16</v>
      </c>
      <c r="B17" s="28" t="s">
        <v>666</v>
      </c>
      <c r="C17" s="28" t="s">
        <v>667</v>
      </c>
      <c r="D17" s="28" t="s">
        <v>1789</v>
      </c>
      <c r="E17" s="67">
        <v>1</v>
      </c>
      <c r="F17" s="28" t="s">
        <v>1793</v>
      </c>
      <c r="G17" s="28" t="str">
        <f t="shared" si="0"/>
        <v>070003</v>
      </c>
      <c r="L17" s="74"/>
    </row>
    <row r="18" spans="1:12" hidden="1" x14ac:dyDescent="0.15">
      <c r="A18" s="72">
        <v>17</v>
      </c>
      <c r="B18" s="28" t="s">
        <v>668</v>
      </c>
      <c r="C18" s="28" t="s">
        <v>669</v>
      </c>
      <c r="D18" s="28" t="s">
        <v>1789</v>
      </c>
      <c r="E18" s="67">
        <v>1</v>
      </c>
      <c r="F18" s="28" t="s">
        <v>1794</v>
      </c>
      <c r="G18" s="28" t="str">
        <f t="shared" si="0"/>
        <v>070004</v>
      </c>
      <c r="L18" s="74"/>
    </row>
    <row r="19" spans="1:12" hidden="1" x14ac:dyDescent="0.15">
      <c r="A19" s="72">
        <v>18</v>
      </c>
      <c r="B19" s="28" t="s">
        <v>670</v>
      </c>
      <c r="C19" s="28" t="s">
        <v>671</v>
      </c>
      <c r="D19" s="28" t="s">
        <v>1789</v>
      </c>
      <c r="E19" s="67">
        <v>1</v>
      </c>
      <c r="F19" s="28" t="s">
        <v>1795</v>
      </c>
      <c r="G19" s="28" t="str">
        <f t="shared" si="0"/>
        <v>070005</v>
      </c>
      <c r="L19" s="74"/>
    </row>
    <row r="20" spans="1:12" hidden="1" x14ac:dyDescent="0.15">
      <c r="A20" s="72">
        <v>19</v>
      </c>
      <c r="B20" s="28" t="s">
        <v>672</v>
      </c>
      <c r="C20" s="28" t="s">
        <v>673</v>
      </c>
      <c r="D20" s="28" t="s">
        <v>1792</v>
      </c>
      <c r="E20" s="67">
        <v>2</v>
      </c>
      <c r="F20" s="28" t="s">
        <v>1795</v>
      </c>
      <c r="G20" s="28" t="str">
        <f t="shared" si="0"/>
        <v>070005</v>
      </c>
      <c r="L20" s="74"/>
    </row>
    <row r="21" spans="1:12" hidden="1" x14ac:dyDescent="0.15">
      <c r="A21" s="72">
        <v>20</v>
      </c>
      <c r="B21" s="28" t="s">
        <v>674</v>
      </c>
      <c r="C21" s="28" t="s">
        <v>675</v>
      </c>
      <c r="D21" s="28" t="s">
        <v>1792</v>
      </c>
      <c r="E21" s="67">
        <v>2</v>
      </c>
      <c r="F21" s="28" t="s">
        <v>1796</v>
      </c>
      <c r="G21" s="28" t="str">
        <f t="shared" si="0"/>
        <v>070006</v>
      </c>
      <c r="L21" s="74"/>
    </row>
    <row r="22" spans="1:12" hidden="1" x14ac:dyDescent="0.15">
      <c r="A22" s="72">
        <v>21</v>
      </c>
      <c r="B22" s="28" t="s">
        <v>676</v>
      </c>
      <c r="C22" s="28" t="s">
        <v>677</v>
      </c>
      <c r="D22" s="28" t="s">
        <v>1789</v>
      </c>
      <c r="E22" s="67">
        <v>1</v>
      </c>
      <c r="F22" s="28" t="s">
        <v>1797</v>
      </c>
      <c r="G22" s="28" t="str">
        <f t="shared" si="0"/>
        <v>070007</v>
      </c>
      <c r="L22" s="74"/>
    </row>
    <row r="23" spans="1:12" hidden="1" x14ac:dyDescent="0.15">
      <c r="A23" s="72">
        <v>22</v>
      </c>
      <c r="B23" s="28" t="s">
        <v>678</v>
      </c>
      <c r="C23" s="28" t="s">
        <v>679</v>
      </c>
      <c r="D23" s="28" t="s">
        <v>1789</v>
      </c>
      <c r="E23" s="67">
        <v>1</v>
      </c>
      <c r="F23" s="28" t="s">
        <v>1798</v>
      </c>
      <c r="G23" s="28" t="str">
        <f t="shared" si="0"/>
        <v>070008</v>
      </c>
      <c r="L23" s="74"/>
    </row>
    <row r="24" spans="1:12" hidden="1" x14ac:dyDescent="0.15">
      <c r="A24" s="72">
        <v>23</v>
      </c>
      <c r="B24" s="28" t="s">
        <v>680</v>
      </c>
      <c r="C24" s="28" t="s">
        <v>681</v>
      </c>
      <c r="D24" s="28" t="s">
        <v>1789</v>
      </c>
      <c r="E24" s="67">
        <v>1</v>
      </c>
      <c r="F24" s="28" t="s">
        <v>1799</v>
      </c>
      <c r="G24" s="28" t="str">
        <f t="shared" si="0"/>
        <v>070009</v>
      </c>
      <c r="L24" s="74"/>
    </row>
    <row r="25" spans="1:12" hidden="1" x14ac:dyDescent="0.15">
      <c r="A25" s="72">
        <v>24</v>
      </c>
      <c r="B25" s="28" t="s">
        <v>682</v>
      </c>
      <c r="C25" s="28" t="s">
        <v>683</v>
      </c>
      <c r="D25" s="28" t="s">
        <v>1789</v>
      </c>
      <c r="E25" s="67">
        <v>1</v>
      </c>
      <c r="F25" s="28" t="s">
        <v>1799</v>
      </c>
      <c r="G25" s="28" t="str">
        <f t="shared" si="0"/>
        <v>070009</v>
      </c>
      <c r="L25" s="74"/>
    </row>
    <row r="26" spans="1:12" hidden="1" x14ac:dyDescent="0.15">
      <c r="A26" s="72">
        <v>25</v>
      </c>
      <c r="B26" s="28" t="s">
        <v>684</v>
      </c>
      <c r="C26" s="28" t="s">
        <v>685</v>
      </c>
      <c r="D26" s="28" t="s">
        <v>1789</v>
      </c>
      <c r="E26" s="67">
        <v>1</v>
      </c>
      <c r="F26" s="28" t="s">
        <v>1800</v>
      </c>
      <c r="G26" s="28" t="str">
        <f t="shared" si="0"/>
        <v>070010</v>
      </c>
      <c r="L26" s="74"/>
    </row>
    <row r="27" spans="1:12" hidden="1" x14ac:dyDescent="0.15">
      <c r="A27" s="72">
        <v>26</v>
      </c>
      <c r="B27" s="28" t="s">
        <v>686</v>
      </c>
      <c r="C27" s="28" t="s">
        <v>687</v>
      </c>
      <c r="D27" s="28" t="s">
        <v>1792</v>
      </c>
      <c r="E27" s="67">
        <v>2</v>
      </c>
      <c r="F27" s="28" t="s">
        <v>1801</v>
      </c>
      <c r="G27" s="28" t="str">
        <f t="shared" si="0"/>
        <v>070011</v>
      </c>
      <c r="L27" s="74"/>
    </row>
    <row r="28" spans="1:12" hidden="1" x14ac:dyDescent="0.15">
      <c r="A28" s="72">
        <v>27</v>
      </c>
      <c r="B28" s="28" t="s">
        <v>688</v>
      </c>
      <c r="C28" s="28" t="s">
        <v>689</v>
      </c>
      <c r="D28" s="28" t="s">
        <v>1789</v>
      </c>
      <c r="E28" s="67">
        <v>1</v>
      </c>
      <c r="F28" s="28" t="s">
        <v>1801</v>
      </c>
      <c r="G28" s="28" t="str">
        <f t="shared" si="0"/>
        <v>070011</v>
      </c>
      <c r="L28" s="74"/>
    </row>
    <row r="29" spans="1:12" hidden="1" x14ac:dyDescent="0.15">
      <c r="A29" s="72">
        <v>28</v>
      </c>
      <c r="B29" s="28" t="s">
        <v>690</v>
      </c>
      <c r="C29" s="28" t="s">
        <v>691</v>
      </c>
      <c r="D29" s="28" t="s">
        <v>1789</v>
      </c>
      <c r="E29" s="67">
        <v>1</v>
      </c>
      <c r="F29" s="28" t="s">
        <v>1801</v>
      </c>
      <c r="G29" s="28" t="str">
        <f t="shared" si="0"/>
        <v>070011</v>
      </c>
      <c r="L29" s="74"/>
    </row>
    <row r="30" spans="1:12" hidden="1" x14ac:dyDescent="0.15">
      <c r="A30" s="72">
        <v>29</v>
      </c>
      <c r="B30" s="28" t="s">
        <v>692</v>
      </c>
      <c r="C30" s="28" t="s">
        <v>693</v>
      </c>
      <c r="D30" s="28" t="s">
        <v>1789</v>
      </c>
      <c r="E30" s="67">
        <v>1</v>
      </c>
      <c r="F30" s="28" t="s">
        <v>1801</v>
      </c>
      <c r="G30" s="28" t="str">
        <f t="shared" si="0"/>
        <v>070011</v>
      </c>
      <c r="L30" s="74"/>
    </row>
    <row r="31" spans="1:12" hidden="1" x14ac:dyDescent="0.15">
      <c r="A31" s="72">
        <v>30</v>
      </c>
      <c r="B31" s="28" t="s">
        <v>694</v>
      </c>
      <c r="C31" s="28" t="s">
        <v>695</v>
      </c>
      <c r="D31" s="28" t="s">
        <v>1789</v>
      </c>
      <c r="E31" s="67">
        <v>1</v>
      </c>
      <c r="F31" s="28" t="s">
        <v>1801</v>
      </c>
      <c r="G31" s="28" t="str">
        <f t="shared" si="0"/>
        <v>070011</v>
      </c>
      <c r="L31" s="74"/>
    </row>
    <row r="32" spans="1:12" hidden="1" x14ac:dyDescent="0.15">
      <c r="A32" s="72">
        <v>31</v>
      </c>
      <c r="B32" s="28" t="s">
        <v>696</v>
      </c>
      <c r="C32" s="28" t="s">
        <v>697</v>
      </c>
      <c r="D32" s="28" t="s">
        <v>1789</v>
      </c>
      <c r="E32" s="67">
        <v>1</v>
      </c>
      <c r="F32" s="28" t="s">
        <v>1802</v>
      </c>
      <c r="G32" s="28" t="str">
        <f t="shared" si="0"/>
        <v>070012</v>
      </c>
      <c r="L32" s="74"/>
    </row>
    <row r="33" spans="1:12" hidden="1" x14ac:dyDescent="0.15">
      <c r="A33" s="72">
        <v>32</v>
      </c>
      <c r="B33" s="28" t="s">
        <v>698</v>
      </c>
      <c r="C33" s="28" t="s">
        <v>699</v>
      </c>
      <c r="D33" s="28" t="s">
        <v>1789</v>
      </c>
      <c r="E33" s="67">
        <v>1</v>
      </c>
      <c r="F33" s="28" t="s">
        <v>1803</v>
      </c>
      <c r="G33" s="28" t="str">
        <f t="shared" si="0"/>
        <v>070013</v>
      </c>
      <c r="L33" s="74"/>
    </row>
    <row r="34" spans="1:12" hidden="1" x14ac:dyDescent="0.15">
      <c r="A34" s="72">
        <v>33</v>
      </c>
      <c r="B34" s="28" t="s">
        <v>700</v>
      </c>
      <c r="C34" s="28" t="s">
        <v>701</v>
      </c>
      <c r="D34" s="28" t="s">
        <v>1789</v>
      </c>
      <c r="E34" s="67">
        <v>1</v>
      </c>
      <c r="F34" s="28" t="s">
        <v>1803</v>
      </c>
      <c r="G34" s="28" t="str">
        <f t="shared" si="0"/>
        <v>070013</v>
      </c>
      <c r="L34" s="74"/>
    </row>
    <row r="35" spans="1:12" hidden="1" x14ac:dyDescent="0.15">
      <c r="A35" s="72">
        <v>34</v>
      </c>
      <c r="B35" s="28" t="s">
        <v>702</v>
      </c>
      <c r="C35" s="28" t="s">
        <v>703</v>
      </c>
      <c r="D35" s="28" t="s">
        <v>1789</v>
      </c>
      <c r="E35" s="67">
        <v>1</v>
      </c>
      <c r="F35" s="28" t="s">
        <v>1803</v>
      </c>
      <c r="G35" s="28" t="str">
        <f t="shared" si="0"/>
        <v>070013</v>
      </c>
      <c r="L35" s="74"/>
    </row>
    <row r="36" spans="1:12" hidden="1" x14ac:dyDescent="0.15">
      <c r="A36" s="72">
        <v>35</v>
      </c>
      <c r="B36" s="28" t="s">
        <v>704</v>
      </c>
      <c r="C36" s="28" t="s">
        <v>705</v>
      </c>
      <c r="D36" s="28" t="s">
        <v>1792</v>
      </c>
      <c r="E36" s="67">
        <v>2</v>
      </c>
      <c r="F36" s="28" t="s">
        <v>1803</v>
      </c>
      <c r="G36" s="28" t="str">
        <f t="shared" si="0"/>
        <v>070013</v>
      </c>
      <c r="L36" s="74"/>
    </row>
    <row r="37" spans="1:12" hidden="1" x14ac:dyDescent="0.15">
      <c r="A37" s="72">
        <v>36</v>
      </c>
      <c r="B37" s="28" t="s">
        <v>706</v>
      </c>
      <c r="C37" s="28" t="s">
        <v>707</v>
      </c>
      <c r="D37" s="28" t="s">
        <v>1792</v>
      </c>
      <c r="E37" s="67">
        <v>2</v>
      </c>
      <c r="F37" s="28" t="s">
        <v>1803</v>
      </c>
      <c r="G37" s="28" t="str">
        <f t="shared" si="0"/>
        <v>070013</v>
      </c>
      <c r="L37" s="74"/>
    </row>
    <row r="38" spans="1:12" hidden="1" x14ac:dyDescent="0.15">
      <c r="A38" s="72">
        <v>37</v>
      </c>
      <c r="B38" s="28" t="s">
        <v>708</v>
      </c>
      <c r="C38" s="28" t="s">
        <v>709</v>
      </c>
      <c r="D38" s="28" t="s">
        <v>1792</v>
      </c>
      <c r="E38" s="67">
        <v>2</v>
      </c>
      <c r="F38" s="28" t="s">
        <v>1804</v>
      </c>
      <c r="G38" s="28" t="str">
        <f t="shared" si="0"/>
        <v>070014</v>
      </c>
      <c r="L38" s="74"/>
    </row>
    <row r="39" spans="1:12" hidden="1" x14ac:dyDescent="0.15">
      <c r="A39" s="72">
        <v>38</v>
      </c>
      <c r="B39" s="28" t="s">
        <v>710</v>
      </c>
      <c r="C39" s="28" t="s">
        <v>711</v>
      </c>
      <c r="D39" s="28" t="s">
        <v>1789</v>
      </c>
      <c r="E39" s="67">
        <v>1</v>
      </c>
      <c r="F39" s="28" t="s">
        <v>1805</v>
      </c>
      <c r="G39" s="28" t="str">
        <f t="shared" si="0"/>
        <v>070015</v>
      </c>
      <c r="L39" s="74"/>
    </row>
    <row r="40" spans="1:12" hidden="1" x14ac:dyDescent="0.15">
      <c r="A40" s="72">
        <v>39</v>
      </c>
      <c r="B40" s="28" t="s">
        <v>712</v>
      </c>
      <c r="C40" s="28" t="s">
        <v>713</v>
      </c>
      <c r="D40" s="28" t="s">
        <v>1789</v>
      </c>
      <c r="E40" s="67">
        <v>1</v>
      </c>
      <c r="F40" s="28" t="s">
        <v>1805</v>
      </c>
      <c r="G40" s="28" t="str">
        <f t="shared" si="0"/>
        <v>070015</v>
      </c>
      <c r="L40" s="74"/>
    </row>
    <row r="41" spans="1:12" hidden="1" x14ac:dyDescent="0.15">
      <c r="A41" s="72">
        <v>40</v>
      </c>
      <c r="B41" s="28" t="s">
        <v>714</v>
      </c>
      <c r="C41" s="28" t="s">
        <v>715</v>
      </c>
      <c r="D41" s="28" t="s">
        <v>1792</v>
      </c>
      <c r="E41" s="67">
        <v>2</v>
      </c>
      <c r="F41" s="28" t="s">
        <v>1806</v>
      </c>
      <c r="G41" s="28" t="str">
        <f t="shared" si="0"/>
        <v>070016</v>
      </c>
      <c r="L41" s="74"/>
    </row>
    <row r="42" spans="1:12" hidden="1" x14ac:dyDescent="0.15">
      <c r="A42" s="72">
        <v>41</v>
      </c>
      <c r="B42" s="28" t="s">
        <v>716</v>
      </c>
      <c r="C42" s="28" t="s">
        <v>717</v>
      </c>
      <c r="D42" s="28" t="s">
        <v>1789</v>
      </c>
      <c r="E42" s="67">
        <v>1</v>
      </c>
      <c r="F42" s="28" t="s">
        <v>1807</v>
      </c>
      <c r="G42" s="28" t="str">
        <f t="shared" si="0"/>
        <v>070017</v>
      </c>
      <c r="L42" s="74"/>
    </row>
    <row r="43" spans="1:12" hidden="1" x14ac:dyDescent="0.15">
      <c r="A43" s="72">
        <v>42</v>
      </c>
      <c r="B43" s="28" t="s">
        <v>718</v>
      </c>
      <c r="C43" s="28" t="s">
        <v>719</v>
      </c>
      <c r="D43" s="28" t="s">
        <v>1789</v>
      </c>
      <c r="E43" s="67">
        <v>1</v>
      </c>
      <c r="F43" s="28" t="s">
        <v>1807</v>
      </c>
      <c r="G43" s="28" t="str">
        <f t="shared" si="0"/>
        <v>070017</v>
      </c>
      <c r="L43" s="74"/>
    </row>
    <row r="44" spans="1:12" hidden="1" x14ac:dyDescent="0.15">
      <c r="A44" s="72">
        <v>43</v>
      </c>
      <c r="B44" s="28" t="s">
        <v>720</v>
      </c>
      <c r="C44" s="28" t="s">
        <v>721</v>
      </c>
      <c r="D44" s="28" t="s">
        <v>1789</v>
      </c>
      <c r="E44" s="67">
        <v>1</v>
      </c>
      <c r="F44" s="28" t="s">
        <v>1807</v>
      </c>
      <c r="G44" s="28" t="str">
        <f t="shared" si="0"/>
        <v>070017</v>
      </c>
      <c r="L44" s="74"/>
    </row>
    <row r="45" spans="1:12" hidden="1" x14ac:dyDescent="0.15">
      <c r="A45" s="72">
        <v>44</v>
      </c>
      <c r="B45" s="28" t="s">
        <v>722</v>
      </c>
      <c r="C45" s="28" t="s">
        <v>723</v>
      </c>
      <c r="D45" s="28" t="s">
        <v>1789</v>
      </c>
      <c r="E45" s="67">
        <v>1</v>
      </c>
      <c r="F45" s="28" t="s">
        <v>1808</v>
      </c>
      <c r="G45" s="28" t="str">
        <f t="shared" si="0"/>
        <v>070018</v>
      </c>
      <c r="L45" s="74"/>
    </row>
    <row r="46" spans="1:12" hidden="1" x14ac:dyDescent="0.15">
      <c r="A46" s="72">
        <v>45</v>
      </c>
      <c r="B46" s="28" t="s">
        <v>724</v>
      </c>
      <c r="C46" s="28" t="s">
        <v>725</v>
      </c>
      <c r="D46" s="28" t="s">
        <v>1792</v>
      </c>
      <c r="E46" s="67">
        <v>2</v>
      </c>
      <c r="F46" s="28" t="s">
        <v>1809</v>
      </c>
      <c r="G46" s="28" t="str">
        <f t="shared" si="0"/>
        <v>070019</v>
      </c>
      <c r="L46" s="74"/>
    </row>
    <row r="47" spans="1:12" hidden="1" x14ac:dyDescent="0.15">
      <c r="A47" s="72">
        <v>46</v>
      </c>
      <c r="B47" s="28" t="s">
        <v>726</v>
      </c>
      <c r="C47" s="28" t="s">
        <v>727</v>
      </c>
      <c r="D47" s="28" t="s">
        <v>1792</v>
      </c>
      <c r="E47" s="67">
        <v>2</v>
      </c>
      <c r="F47" s="28" t="s">
        <v>1809</v>
      </c>
      <c r="G47" s="28" t="str">
        <f t="shared" si="0"/>
        <v>070019</v>
      </c>
      <c r="L47" s="74"/>
    </row>
    <row r="48" spans="1:12" hidden="1" x14ac:dyDescent="0.15">
      <c r="A48" s="72">
        <v>47</v>
      </c>
      <c r="B48" s="28" t="s">
        <v>728</v>
      </c>
      <c r="C48" s="28" t="s">
        <v>729</v>
      </c>
      <c r="D48" s="28" t="s">
        <v>1792</v>
      </c>
      <c r="E48" s="67">
        <v>2</v>
      </c>
      <c r="F48" s="28" t="s">
        <v>1810</v>
      </c>
      <c r="G48" s="28" t="str">
        <f t="shared" si="0"/>
        <v>070020</v>
      </c>
      <c r="L48" s="74"/>
    </row>
    <row r="49" spans="1:12" hidden="1" x14ac:dyDescent="0.15">
      <c r="A49" s="72">
        <v>48</v>
      </c>
      <c r="B49" s="28" t="s">
        <v>730</v>
      </c>
      <c r="C49" s="28" t="s">
        <v>731</v>
      </c>
      <c r="D49" s="28" t="s">
        <v>1789</v>
      </c>
      <c r="E49" s="67">
        <v>1</v>
      </c>
      <c r="F49" s="28" t="s">
        <v>1810</v>
      </c>
      <c r="G49" s="28" t="str">
        <f t="shared" si="0"/>
        <v>070020</v>
      </c>
      <c r="L49" s="74"/>
    </row>
    <row r="50" spans="1:12" hidden="1" x14ac:dyDescent="0.15">
      <c r="A50" s="72">
        <v>49</v>
      </c>
      <c r="B50" s="28" t="s">
        <v>732</v>
      </c>
      <c r="C50" s="28" t="s">
        <v>733</v>
      </c>
      <c r="D50" s="28" t="s">
        <v>1792</v>
      </c>
      <c r="E50" s="67">
        <v>2</v>
      </c>
      <c r="F50" s="28" t="s">
        <v>1810</v>
      </c>
      <c r="G50" s="28" t="str">
        <f t="shared" si="0"/>
        <v>070020</v>
      </c>
      <c r="L50" s="74"/>
    </row>
    <row r="51" spans="1:12" hidden="1" x14ac:dyDescent="0.15">
      <c r="A51" s="72">
        <v>50</v>
      </c>
      <c r="B51" s="28" t="s">
        <v>734</v>
      </c>
      <c r="C51" s="28" t="s">
        <v>735</v>
      </c>
      <c r="D51" s="28" t="s">
        <v>1792</v>
      </c>
      <c r="E51" s="67">
        <v>2</v>
      </c>
      <c r="F51" s="28" t="s">
        <v>1810</v>
      </c>
      <c r="G51" s="28" t="str">
        <f t="shared" si="0"/>
        <v>070020</v>
      </c>
      <c r="L51" s="74"/>
    </row>
    <row r="52" spans="1:12" hidden="1" x14ac:dyDescent="0.15">
      <c r="A52" s="72">
        <v>51</v>
      </c>
      <c r="B52" s="28" t="s">
        <v>736</v>
      </c>
      <c r="C52" s="28" t="s">
        <v>737</v>
      </c>
      <c r="D52" s="28" t="s">
        <v>1792</v>
      </c>
      <c r="E52" s="67">
        <v>2</v>
      </c>
      <c r="F52" s="28" t="s">
        <v>1810</v>
      </c>
      <c r="G52" s="28" t="str">
        <f t="shared" si="0"/>
        <v>070020</v>
      </c>
      <c r="L52" s="74"/>
    </row>
    <row r="53" spans="1:12" hidden="1" x14ac:dyDescent="0.15">
      <c r="A53" s="72">
        <v>52</v>
      </c>
      <c r="B53" s="28" t="s">
        <v>738</v>
      </c>
      <c r="C53" s="28" t="s">
        <v>739</v>
      </c>
      <c r="D53" s="28" t="s">
        <v>1789</v>
      </c>
      <c r="E53" s="67">
        <v>1</v>
      </c>
      <c r="F53" s="28" t="s">
        <v>1811</v>
      </c>
      <c r="G53" s="28" t="str">
        <f t="shared" si="0"/>
        <v>070021</v>
      </c>
      <c r="L53" s="74"/>
    </row>
    <row r="54" spans="1:12" hidden="1" x14ac:dyDescent="0.15">
      <c r="A54" s="72">
        <v>53</v>
      </c>
      <c r="B54" s="28" t="s">
        <v>740</v>
      </c>
      <c r="C54" s="28" t="s">
        <v>741</v>
      </c>
      <c r="D54" s="28" t="s">
        <v>1789</v>
      </c>
      <c r="E54" s="67">
        <v>1</v>
      </c>
      <c r="F54" s="28" t="s">
        <v>1812</v>
      </c>
      <c r="G54" s="28" t="str">
        <f t="shared" si="0"/>
        <v>070022</v>
      </c>
      <c r="L54" s="74"/>
    </row>
    <row r="55" spans="1:12" hidden="1" x14ac:dyDescent="0.15">
      <c r="A55" s="72">
        <v>54</v>
      </c>
      <c r="B55" s="28" t="s">
        <v>742</v>
      </c>
      <c r="C55" s="28" t="s">
        <v>743</v>
      </c>
      <c r="D55" s="28" t="s">
        <v>1789</v>
      </c>
      <c r="E55" s="67">
        <v>1</v>
      </c>
      <c r="F55" s="28" t="s">
        <v>1812</v>
      </c>
      <c r="G55" s="28" t="str">
        <f t="shared" si="0"/>
        <v>070022</v>
      </c>
      <c r="L55" s="74"/>
    </row>
    <row r="56" spans="1:12" hidden="1" x14ac:dyDescent="0.15">
      <c r="A56" s="72">
        <v>55</v>
      </c>
      <c r="B56" s="28" t="s">
        <v>744</v>
      </c>
      <c r="C56" s="28" t="s">
        <v>745</v>
      </c>
      <c r="D56" s="28" t="s">
        <v>1792</v>
      </c>
      <c r="E56" s="67">
        <v>2</v>
      </c>
      <c r="F56" s="28" t="s">
        <v>1812</v>
      </c>
      <c r="G56" s="28" t="str">
        <f t="shared" si="0"/>
        <v>070022</v>
      </c>
      <c r="L56" s="74"/>
    </row>
    <row r="57" spans="1:12" hidden="1" x14ac:dyDescent="0.15">
      <c r="A57" s="72">
        <v>56</v>
      </c>
      <c r="B57" s="28" t="s">
        <v>746</v>
      </c>
      <c r="C57" s="28" t="s">
        <v>747</v>
      </c>
      <c r="D57" s="28" t="s">
        <v>1789</v>
      </c>
      <c r="E57" s="67">
        <v>1</v>
      </c>
      <c r="F57" s="28" t="s">
        <v>1812</v>
      </c>
      <c r="G57" s="28" t="str">
        <f t="shared" si="0"/>
        <v>070022</v>
      </c>
      <c r="L57" s="74"/>
    </row>
    <row r="58" spans="1:12" hidden="1" x14ac:dyDescent="0.15">
      <c r="A58" s="72">
        <v>57</v>
      </c>
      <c r="B58" s="28" t="s">
        <v>748</v>
      </c>
      <c r="C58" s="28" t="s">
        <v>749</v>
      </c>
      <c r="D58" s="28" t="s">
        <v>1789</v>
      </c>
      <c r="E58" s="67">
        <v>1</v>
      </c>
      <c r="F58" s="28" t="s">
        <v>1812</v>
      </c>
      <c r="G58" s="28" t="str">
        <f t="shared" si="0"/>
        <v>070022</v>
      </c>
      <c r="L58" s="74"/>
    </row>
    <row r="59" spans="1:12" hidden="1" x14ac:dyDescent="0.15">
      <c r="A59" s="72">
        <v>58</v>
      </c>
      <c r="B59" s="28" t="s">
        <v>750</v>
      </c>
      <c r="C59" s="28" t="s">
        <v>751</v>
      </c>
      <c r="D59" s="28" t="s">
        <v>1789</v>
      </c>
      <c r="E59" s="67">
        <v>1</v>
      </c>
      <c r="F59" s="28" t="s">
        <v>1812</v>
      </c>
      <c r="G59" s="28" t="str">
        <f t="shared" si="0"/>
        <v>070022</v>
      </c>
      <c r="L59" s="74"/>
    </row>
    <row r="60" spans="1:12" hidden="1" x14ac:dyDescent="0.15">
      <c r="A60" s="72">
        <v>59</v>
      </c>
      <c r="B60" s="28" t="s">
        <v>752</v>
      </c>
      <c r="C60" s="28" t="s">
        <v>753</v>
      </c>
      <c r="D60" s="28" t="s">
        <v>1789</v>
      </c>
      <c r="E60" s="67">
        <v>1</v>
      </c>
      <c r="F60" s="28" t="s">
        <v>1813</v>
      </c>
      <c r="G60" s="28" t="str">
        <f t="shared" si="0"/>
        <v>070023</v>
      </c>
      <c r="L60" s="74"/>
    </row>
    <row r="61" spans="1:12" hidden="1" x14ac:dyDescent="0.15">
      <c r="A61" s="72">
        <v>60</v>
      </c>
      <c r="B61" s="28" t="s">
        <v>754</v>
      </c>
      <c r="C61" s="28" t="s">
        <v>755</v>
      </c>
      <c r="D61" s="28" t="s">
        <v>1792</v>
      </c>
      <c r="E61" s="67">
        <v>2</v>
      </c>
      <c r="F61" s="28" t="s">
        <v>1813</v>
      </c>
      <c r="G61" s="28" t="str">
        <f t="shared" si="0"/>
        <v>070023</v>
      </c>
      <c r="L61" s="74"/>
    </row>
    <row r="62" spans="1:12" hidden="1" x14ac:dyDescent="0.15">
      <c r="A62" s="72">
        <v>61</v>
      </c>
      <c r="B62" s="28" t="s">
        <v>756</v>
      </c>
      <c r="C62" s="28" t="s">
        <v>757</v>
      </c>
      <c r="D62" s="28" t="s">
        <v>1792</v>
      </c>
      <c r="E62" s="67">
        <v>2</v>
      </c>
      <c r="F62" s="28" t="s">
        <v>1813</v>
      </c>
      <c r="G62" s="28" t="str">
        <f t="shared" si="0"/>
        <v>070023</v>
      </c>
      <c r="L62" s="74"/>
    </row>
    <row r="63" spans="1:12" hidden="1" x14ac:dyDescent="0.15">
      <c r="A63" s="72">
        <v>62</v>
      </c>
      <c r="B63" s="28" t="s">
        <v>758</v>
      </c>
      <c r="C63" s="28" t="s">
        <v>759</v>
      </c>
      <c r="D63" s="28" t="s">
        <v>1789</v>
      </c>
      <c r="E63" s="67">
        <v>1</v>
      </c>
      <c r="F63" s="28" t="s">
        <v>1814</v>
      </c>
      <c r="G63" s="28" t="str">
        <f t="shared" si="0"/>
        <v>070024</v>
      </c>
      <c r="L63" s="74"/>
    </row>
    <row r="64" spans="1:12" hidden="1" x14ac:dyDescent="0.15">
      <c r="A64" s="72">
        <v>63</v>
      </c>
      <c r="B64" s="28" t="s">
        <v>760</v>
      </c>
      <c r="C64" s="28" t="s">
        <v>761</v>
      </c>
      <c r="D64" s="28" t="s">
        <v>1789</v>
      </c>
      <c r="E64" s="67">
        <v>1</v>
      </c>
      <c r="F64" s="28" t="s">
        <v>1815</v>
      </c>
      <c r="G64" s="28" t="str">
        <f t="shared" si="0"/>
        <v>070025</v>
      </c>
      <c r="L64" s="74"/>
    </row>
    <row r="65" spans="1:12" hidden="1" x14ac:dyDescent="0.15">
      <c r="A65" s="72">
        <v>64</v>
      </c>
      <c r="B65" s="28" t="s">
        <v>762</v>
      </c>
      <c r="C65" s="28" t="s">
        <v>763</v>
      </c>
      <c r="D65" s="28" t="s">
        <v>1789</v>
      </c>
      <c r="E65" s="67">
        <v>1</v>
      </c>
      <c r="F65" s="28" t="s">
        <v>1815</v>
      </c>
      <c r="G65" s="28" t="str">
        <f t="shared" si="0"/>
        <v>070025</v>
      </c>
      <c r="L65" s="74"/>
    </row>
    <row r="66" spans="1:12" hidden="1" x14ac:dyDescent="0.15">
      <c r="A66" s="72">
        <v>65</v>
      </c>
      <c r="B66" s="28" t="s">
        <v>764</v>
      </c>
      <c r="C66" s="28" t="s">
        <v>75</v>
      </c>
      <c r="D66" s="28" t="s">
        <v>1789</v>
      </c>
      <c r="E66" s="67">
        <v>1</v>
      </c>
      <c r="F66" s="28" t="s">
        <v>1815</v>
      </c>
      <c r="G66" s="28" t="str">
        <f t="shared" ref="G66:G129" si="1">VLOOKUP(F66,学校番号,2,FALSE)</f>
        <v>070025</v>
      </c>
      <c r="L66" s="74"/>
    </row>
    <row r="67" spans="1:12" hidden="1" x14ac:dyDescent="0.15">
      <c r="A67" s="72">
        <v>66</v>
      </c>
      <c r="B67" s="28" t="s">
        <v>765</v>
      </c>
      <c r="C67" s="28" t="s">
        <v>766</v>
      </c>
      <c r="D67" s="28" t="s">
        <v>1789</v>
      </c>
      <c r="E67" s="67">
        <v>1</v>
      </c>
      <c r="F67" s="28" t="s">
        <v>1815</v>
      </c>
      <c r="G67" s="28" t="str">
        <f t="shared" si="1"/>
        <v>070025</v>
      </c>
      <c r="L67" s="74"/>
    </row>
    <row r="68" spans="1:12" hidden="1" x14ac:dyDescent="0.15">
      <c r="A68" s="72">
        <v>67</v>
      </c>
      <c r="B68" s="28" t="s">
        <v>767</v>
      </c>
      <c r="C68" s="28" t="s">
        <v>768</v>
      </c>
      <c r="D68" s="28" t="s">
        <v>1792</v>
      </c>
      <c r="E68" s="67">
        <v>2</v>
      </c>
      <c r="F68" s="28" t="s">
        <v>1815</v>
      </c>
      <c r="G68" s="28" t="str">
        <f t="shared" si="1"/>
        <v>070025</v>
      </c>
      <c r="L68" s="74"/>
    </row>
    <row r="69" spans="1:12" hidden="1" x14ac:dyDescent="0.15">
      <c r="A69" s="72">
        <v>68</v>
      </c>
      <c r="B69" s="28" t="s">
        <v>769</v>
      </c>
      <c r="C69" s="28" t="s">
        <v>770</v>
      </c>
      <c r="D69" s="28" t="s">
        <v>1789</v>
      </c>
      <c r="E69" s="67">
        <v>1</v>
      </c>
      <c r="F69" s="28" t="s">
        <v>1815</v>
      </c>
      <c r="G69" s="28" t="str">
        <f t="shared" si="1"/>
        <v>070025</v>
      </c>
      <c r="L69" s="74"/>
    </row>
    <row r="70" spans="1:12" hidden="1" x14ac:dyDescent="0.15">
      <c r="A70" s="72">
        <v>69</v>
      </c>
      <c r="B70" s="28" t="s">
        <v>771</v>
      </c>
      <c r="C70" s="28" t="s">
        <v>772</v>
      </c>
      <c r="D70" s="28" t="s">
        <v>1792</v>
      </c>
      <c r="E70" s="67">
        <v>2</v>
      </c>
      <c r="F70" s="28" t="s">
        <v>1816</v>
      </c>
      <c r="G70" s="28" t="str">
        <f t="shared" si="1"/>
        <v>070026</v>
      </c>
      <c r="L70" s="74"/>
    </row>
    <row r="71" spans="1:12" hidden="1" x14ac:dyDescent="0.15">
      <c r="A71" s="72">
        <v>70</v>
      </c>
      <c r="B71" s="28" t="s">
        <v>773</v>
      </c>
      <c r="C71" s="28" t="s">
        <v>774</v>
      </c>
      <c r="D71" s="28" t="s">
        <v>1789</v>
      </c>
      <c r="E71" s="67">
        <v>1</v>
      </c>
      <c r="F71" s="28" t="s">
        <v>1816</v>
      </c>
      <c r="G71" s="28" t="str">
        <f t="shared" si="1"/>
        <v>070026</v>
      </c>
      <c r="L71" s="74"/>
    </row>
    <row r="72" spans="1:12" hidden="1" x14ac:dyDescent="0.15">
      <c r="A72" s="72">
        <v>71</v>
      </c>
      <c r="B72" s="28" t="s">
        <v>775</v>
      </c>
      <c r="C72" s="28" t="s">
        <v>776</v>
      </c>
      <c r="D72" s="28" t="s">
        <v>1789</v>
      </c>
      <c r="E72" s="67">
        <v>1</v>
      </c>
      <c r="F72" s="28" t="s">
        <v>1816</v>
      </c>
      <c r="G72" s="28" t="str">
        <f t="shared" si="1"/>
        <v>070026</v>
      </c>
      <c r="L72" s="74"/>
    </row>
    <row r="73" spans="1:12" hidden="1" x14ac:dyDescent="0.15">
      <c r="A73" s="72">
        <v>72</v>
      </c>
      <c r="B73" s="28" t="s">
        <v>777</v>
      </c>
      <c r="C73" s="28" t="s">
        <v>778</v>
      </c>
      <c r="D73" s="28" t="s">
        <v>1789</v>
      </c>
      <c r="E73" s="67">
        <v>1</v>
      </c>
      <c r="F73" s="28" t="s">
        <v>1816</v>
      </c>
      <c r="G73" s="28" t="str">
        <f t="shared" si="1"/>
        <v>070026</v>
      </c>
      <c r="L73" s="74"/>
    </row>
    <row r="74" spans="1:12" hidden="1" x14ac:dyDescent="0.15">
      <c r="A74" s="72">
        <v>73</v>
      </c>
      <c r="B74" s="28" t="s">
        <v>779</v>
      </c>
      <c r="C74" s="28" t="s">
        <v>780</v>
      </c>
      <c r="D74" s="28" t="s">
        <v>1789</v>
      </c>
      <c r="E74" s="67">
        <v>1</v>
      </c>
      <c r="F74" s="28" t="s">
        <v>1817</v>
      </c>
      <c r="G74" s="28" t="str">
        <f t="shared" si="1"/>
        <v>070027</v>
      </c>
      <c r="L74" s="74"/>
    </row>
    <row r="75" spans="1:12" hidden="1" x14ac:dyDescent="0.15">
      <c r="A75" s="72">
        <v>74</v>
      </c>
      <c r="B75" s="28" t="s">
        <v>781</v>
      </c>
      <c r="C75" s="28" t="s">
        <v>782</v>
      </c>
      <c r="D75" s="28" t="s">
        <v>1789</v>
      </c>
      <c r="E75" s="67">
        <v>1</v>
      </c>
      <c r="F75" s="28" t="s">
        <v>1817</v>
      </c>
      <c r="G75" s="28" t="str">
        <f t="shared" si="1"/>
        <v>070027</v>
      </c>
      <c r="L75" s="74"/>
    </row>
    <row r="76" spans="1:12" hidden="1" x14ac:dyDescent="0.15">
      <c r="A76" s="72">
        <v>75</v>
      </c>
      <c r="B76" s="28" t="s">
        <v>783</v>
      </c>
      <c r="C76" s="28" t="s">
        <v>784</v>
      </c>
      <c r="D76" s="28" t="s">
        <v>1789</v>
      </c>
      <c r="E76" s="67">
        <v>1</v>
      </c>
      <c r="F76" s="28" t="s">
        <v>1817</v>
      </c>
      <c r="G76" s="28" t="str">
        <f t="shared" si="1"/>
        <v>070027</v>
      </c>
      <c r="L76" s="74"/>
    </row>
    <row r="77" spans="1:12" hidden="1" x14ac:dyDescent="0.15">
      <c r="A77" s="72">
        <v>76</v>
      </c>
      <c r="B77" s="28" t="s">
        <v>785</v>
      </c>
      <c r="C77" s="28" t="s">
        <v>786</v>
      </c>
      <c r="D77" s="28" t="s">
        <v>1789</v>
      </c>
      <c r="E77" s="67">
        <v>1</v>
      </c>
      <c r="F77" s="28" t="s">
        <v>1817</v>
      </c>
      <c r="G77" s="28" t="str">
        <f t="shared" si="1"/>
        <v>070027</v>
      </c>
      <c r="L77" s="74"/>
    </row>
    <row r="78" spans="1:12" hidden="1" x14ac:dyDescent="0.15">
      <c r="A78" s="72">
        <v>77</v>
      </c>
      <c r="B78" s="28" t="s">
        <v>787</v>
      </c>
      <c r="C78" s="28" t="s">
        <v>788</v>
      </c>
      <c r="D78" s="28" t="s">
        <v>1789</v>
      </c>
      <c r="E78" s="67">
        <v>1</v>
      </c>
      <c r="F78" s="28" t="s">
        <v>1817</v>
      </c>
      <c r="G78" s="28" t="str">
        <f t="shared" si="1"/>
        <v>070027</v>
      </c>
      <c r="L78" s="74"/>
    </row>
    <row r="79" spans="1:12" hidden="1" x14ac:dyDescent="0.15">
      <c r="A79" s="72">
        <v>78</v>
      </c>
      <c r="B79" s="28" t="s">
        <v>789</v>
      </c>
      <c r="C79" s="28" t="s">
        <v>790</v>
      </c>
      <c r="D79" s="28" t="s">
        <v>1789</v>
      </c>
      <c r="E79" s="67">
        <v>1</v>
      </c>
      <c r="F79" s="28" t="s">
        <v>1817</v>
      </c>
      <c r="G79" s="28" t="str">
        <f t="shared" si="1"/>
        <v>070027</v>
      </c>
      <c r="L79" s="74"/>
    </row>
    <row r="80" spans="1:12" hidden="1" x14ac:dyDescent="0.15">
      <c r="A80" s="72">
        <v>79</v>
      </c>
      <c r="B80" s="28" t="s">
        <v>791</v>
      </c>
      <c r="C80" s="28" t="s">
        <v>792</v>
      </c>
      <c r="D80" s="28" t="s">
        <v>1792</v>
      </c>
      <c r="E80" s="67">
        <v>2</v>
      </c>
      <c r="F80" s="28" t="s">
        <v>1818</v>
      </c>
      <c r="G80" s="28" t="str">
        <f t="shared" si="1"/>
        <v>070028</v>
      </c>
      <c r="L80" s="74"/>
    </row>
    <row r="81" spans="1:12" hidden="1" x14ac:dyDescent="0.15">
      <c r="A81" s="72">
        <v>80</v>
      </c>
      <c r="B81" s="28" t="s">
        <v>793</v>
      </c>
      <c r="C81" s="28" t="s">
        <v>794</v>
      </c>
      <c r="D81" s="28" t="s">
        <v>1792</v>
      </c>
      <c r="E81" s="67">
        <v>2</v>
      </c>
      <c r="F81" s="28" t="s">
        <v>1818</v>
      </c>
      <c r="G81" s="28" t="str">
        <f t="shared" si="1"/>
        <v>070028</v>
      </c>
      <c r="L81" s="74"/>
    </row>
    <row r="82" spans="1:12" hidden="1" x14ac:dyDescent="0.15">
      <c r="A82" s="72">
        <v>81</v>
      </c>
      <c r="B82" s="28" t="s">
        <v>795</v>
      </c>
      <c r="C82" s="28" t="s">
        <v>796</v>
      </c>
      <c r="D82" s="28" t="s">
        <v>1792</v>
      </c>
      <c r="E82" s="67">
        <v>2</v>
      </c>
      <c r="F82" s="28" t="s">
        <v>1818</v>
      </c>
      <c r="G82" s="28" t="str">
        <f t="shared" si="1"/>
        <v>070028</v>
      </c>
      <c r="L82" s="74"/>
    </row>
    <row r="83" spans="1:12" hidden="1" x14ac:dyDescent="0.15">
      <c r="A83" s="72">
        <v>82</v>
      </c>
      <c r="B83" s="28" t="s">
        <v>797</v>
      </c>
      <c r="C83" s="28" t="s">
        <v>798</v>
      </c>
      <c r="D83" s="28" t="s">
        <v>1789</v>
      </c>
      <c r="E83" s="67">
        <v>1</v>
      </c>
      <c r="F83" s="28" t="s">
        <v>1819</v>
      </c>
      <c r="G83" s="28" t="str">
        <f t="shared" si="1"/>
        <v>070029</v>
      </c>
      <c r="L83" s="74"/>
    </row>
    <row r="84" spans="1:12" hidden="1" x14ac:dyDescent="0.15">
      <c r="A84" s="72">
        <v>83</v>
      </c>
      <c r="B84" s="28" t="s">
        <v>799</v>
      </c>
      <c r="C84" s="28" t="s">
        <v>800</v>
      </c>
      <c r="D84" s="28" t="s">
        <v>1789</v>
      </c>
      <c r="E84" s="67">
        <v>1</v>
      </c>
      <c r="F84" s="28" t="s">
        <v>1819</v>
      </c>
      <c r="G84" s="28" t="str">
        <f t="shared" si="1"/>
        <v>070029</v>
      </c>
      <c r="L84" s="74"/>
    </row>
    <row r="85" spans="1:12" hidden="1" x14ac:dyDescent="0.15">
      <c r="A85" s="72">
        <v>84</v>
      </c>
      <c r="B85" s="28" t="s">
        <v>801</v>
      </c>
      <c r="C85" s="28" t="s">
        <v>802</v>
      </c>
      <c r="D85" s="28" t="s">
        <v>1792</v>
      </c>
      <c r="E85" s="67">
        <v>2</v>
      </c>
      <c r="F85" s="28" t="s">
        <v>1819</v>
      </c>
      <c r="G85" s="28" t="str">
        <f t="shared" si="1"/>
        <v>070029</v>
      </c>
      <c r="L85" s="74"/>
    </row>
    <row r="86" spans="1:12" hidden="1" x14ac:dyDescent="0.15">
      <c r="A86" s="72">
        <v>85</v>
      </c>
      <c r="B86" s="28" t="s">
        <v>803</v>
      </c>
      <c r="C86" s="28" t="s">
        <v>804</v>
      </c>
      <c r="D86" s="28" t="s">
        <v>1792</v>
      </c>
      <c r="E86" s="67">
        <v>2</v>
      </c>
      <c r="F86" s="28" t="s">
        <v>1819</v>
      </c>
      <c r="G86" s="28" t="str">
        <f t="shared" si="1"/>
        <v>070029</v>
      </c>
      <c r="L86" s="74"/>
    </row>
    <row r="87" spans="1:12" hidden="1" x14ac:dyDescent="0.15">
      <c r="A87" s="72">
        <v>86</v>
      </c>
      <c r="B87" s="28" t="s">
        <v>805</v>
      </c>
      <c r="C87" s="28" t="s">
        <v>806</v>
      </c>
      <c r="D87" s="28" t="s">
        <v>1789</v>
      </c>
      <c r="E87" s="67">
        <v>1</v>
      </c>
      <c r="F87" s="28" t="s">
        <v>1819</v>
      </c>
      <c r="G87" s="28" t="str">
        <f t="shared" si="1"/>
        <v>070029</v>
      </c>
      <c r="L87" s="74"/>
    </row>
    <row r="88" spans="1:12" hidden="1" x14ac:dyDescent="0.15">
      <c r="A88" s="72">
        <v>87</v>
      </c>
      <c r="B88" s="28" t="s">
        <v>807</v>
      </c>
      <c r="C88" s="28" t="s">
        <v>808</v>
      </c>
      <c r="D88" s="28" t="s">
        <v>1789</v>
      </c>
      <c r="E88" s="67">
        <v>1</v>
      </c>
      <c r="F88" s="28" t="s">
        <v>1819</v>
      </c>
      <c r="G88" s="28" t="str">
        <f t="shared" si="1"/>
        <v>070029</v>
      </c>
      <c r="L88" s="74"/>
    </row>
    <row r="89" spans="1:12" hidden="1" x14ac:dyDescent="0.15">
      <c r="A89" s="72">
        <v>88</v>
      </c>
      <c r="B89" s="28" t="s">
        <v>809</v>
      </c>
      <c r="C89" s="28" t="s">
        <v>810</v>
      </c>
      <c r="D89" s="28" t="s">
        <v>1792</v>
      </c>
      <c r="E89" s="67">
        <v>2</v>
      </c>
      <c r="F89" s="28" t="s">
        <v>1820</v>
      </c>
      <c r="G89" s="28" t="str">
        <f t="shared" si="1"/>
        <v>070030</v>
      </c>
      <c r="L89" s="74"/>
    </row>
    <row r="90" spans="1:12" hidden="1" x14ac:dyDescent="0.15">
      <c r="A90" s="72">
        <v>89</v>
      </c>
      <c r="B90" s="28" t="s">
        <v>811</v>
      </c>
      <c r="C90" s="28" t="s">
        <v>812</v>
      </c>
      <c r="D90" s="28" t="s">
        <v>1789</v>
      </c>
      <c r="E90" s="67">
        <v>1</v>
      </c>
      <c r="F90" s="28" t="s">
        <v>1821</v>
      </c>
      <c r="G90" s="28" t="str">
        <f t="shared" si="1"/>
        <v>070031</v>
      </c>
      <c r="L90" s="74"/>
    </row>
    <row r="91" spans="1:12" hidden="1" x14ac:dyDescent="0.15">
      <c r="A91" s="72">
        <v>90</v>
      </c>
      <c r="B91" s="28" t="s">
        <v>813</v>
      </c>
      <c r="C91" s="28" t="s">
        <v>814</v>
      </c>
      <c r="D91" s="28" t="s">
        <v>1789</v>
      </c>
      <c r="E91" s="67">
        <v>1</v>
      </c>
      <c r="F91" s="28" t="s">
        <v>1821</v>
      </c>
      <c r="G91" s="28" t="str">
        <f t="shared" si="1"/>
        <v>070031</v>
      </c>
      <c r="L91" s="74"/>
    </row>
    <row r="92" spans="1:12" hidden="1" x14ac:dyDescent="0.15">
      <c r="A92" s="72">
        <v>91</v>
      </c>
      <c r="B92" s="28" t="s">
        <v>815</v>
      </c>
      <c r="C92" s="28" t="s">
        <v>816</v>
      </c>
      <c r="D92" s="28" t="s">
        <v>1789</v>
      </c>
      <c r="E92" s="67">
        <v>1</v>
      </c>
      <c r="F92" s="28" t="s">
        <v>1821</v>
      </c>
      <c r="G92" s="28" t="str">
        <f t="shared" si="1"/>
        <v>070031</v>
      </c>
      <c r="L92" s="74"/>
    </row>
    <row r="93" spans="1:12" hidden="1" x14ac:dyDescent="0.15">
      <c r="A93" s="72">
        <v>92</v>
      </c>
      <c r="B93" s="28" t="s">
        <v>817</v>
      </c>
      <c r="C93" s="28" t="s">
        <v>74</v>
      </c>
      <c r="D93" s="28" t="s">
        <v>1789</v>
      </c>
      <c r="E93" s="67">
        <v>1</v>
      </c>
      <c r="F93" s="28" t="s">
        <v>1821</v>
      </c>
      <c r="G93" s="28" t="str">
        <f t="shared" si="1"/>
        <v>070031</v>
      </c>
      <c r="L93" s="74"/>
    </row>
    <row r="94" spans="1:12" hidden="1" x14ac:dyDescent="0.15">
      <c r="A94" s="72">
        <v>94</v>
      </c>
      <c r="B94" s="28" t="s">
        <v>818</v>
      </c>
      <c r="C94" s="28" t="s">
        <v>819</v>
      </c>
      <c r="D94" s="28" t="s">
        <v>1789</v>
      </c>
      <c r="E94" s="67">
        <v>1</v>
      </c>
      <c r="F94" s="28" t="s">
        <v>1822</v>
      </c>
      <c r="G94" s="28" t="str">
        <f t="shared" si="1"/>
        <v>070032</v>
      </c>
      <c r="L94" s="74"/>
    </row>
    <row r="95" spans="1:12" hidden="1" x14ac:dyDescent="0.15">
      <c r="A95" s="72">
        <v>95</v>
      </c>
      <c r="B95" s="28" t="s">
        <v>820</v>
      </c>
      <c r="C95" s="28" t="s">
        <v>821</v>
      </c>
      <c r="D95" s="28" t="s">
        <v>1789</v>
      </c>
      <c r="E95" s="67">
        <v>1</v>
      </c>
      <c r="F95" s="28" t="s">
        <v>1822</v>
      </c>
      <c r="G95" s="28" t="str">
        <f t="shared" si="1"/>
        <v>070032</v>
      </c>
      <c r="L95" s="74"/>
    </row>
    <row r="96" spans="1:12" hidden="1" x14ac:dyDescent="0.15">
      <c r="A96" s="72">
        <v>96</v>
      </c>
      <c r="B96" s="28" t="s">
        <v>822</v>
      </c>
      <c r="C96" s="28" t="s">
        <v>823</v>
      </c>
      <c r="D96" s="28" t="s">
        <v>1789</v>
      </c>
      <c r="E96" s="67">
        <v>1</v>
      </c>
      <c r="F96" s="28" t="s">
        <v>1823</v>
      </c>
      <c r="G96" s="28" t="str">
        <f t="shared" si="1"/>
        <v>070033</v>
      </c>
      <c r="L96" s="74"/>
    </row>
    <row r="97" spans="1:12" hidden="1" x14ac:dyDescent="0.15">
      <c r="A97" s="72">
        <v>97</v>
      </c>
      <c r="B97" s="28" t="s">
        <v>824</v>
      </c>
      <c r="C97" s="28" t="s">
        <v>825</v>
      </c>
      <c r="D97" s="28" t="s">
        <v>1789</v>
      </c>
      <c r="E97" s="67">
        <v>1</v>
      </c>
      <c r="F97" s="28" t="s">
        <v>1823</v>
      </c>
      <c r="G97" s="28" t="str">
        <f t="shared" si="1"/>
        <v>070033</v>
      </c>
      <c r="L97" s="74"/>
    </row>
    <row r="98" spans="1:12" hidden="1" x14ac:dyDescent="0.15">
      <c r="A98" s="72">
        <v>98</v>
      </c>
      <c r="B98" s="28" t="s">
        <v>826</v>
      </c>
      <c r="C98" s="28" t="s">
        <v>827</v>
      </c>
      <c r="D98" s="28" t="s">
        <v>1789</v>
      </c>
      <c r="E98" s="67">
        <v>1</v>
      </c>
      <c r="F98" s="28" t="s">
        <v>1823</v>
      </c>
      <c r="G98" s="28" t="str">
        <f t="shared" si="1"/>
        <v>070033</v>
      </c>
      <c r="L98" s="74"/>
    </row>
    <row r="99" spans="1:12" hidden="1" x14ac:dyDescent="0.15">
      <c r="A99" s="72">
        <v>99</v>
      </c>
      <c r="B99" s="28" t="s">
        <v>828</v>
      </c>
      <c r="C99" s="28" t="s">
        <v>829</v>
      </c>
      <c r="D99" s="28" t="s">
        <v>1792</v>
      </c>
      <c r="E99" s="67">
        <v>2</v>
      </c>
      <c r="F99" s="28" t="s">
        <v>1824</v>
      </c>
      <c r="G99" s="28" t="str">
        <f t="shared" si="1"/>
        <v>070034</v>
      </c>
      <c r="L99" s="74"/>
    </row>
    <row r="100" spans="1:12" hidden="1" x14ac:dyDescent="0.15">
      <c r="A100" s="72">
        <v>100</v>
      </c>
      <c r="B100" s="28" t="s">
        <v>830</v>
      </c>
      <c r="C100" s="28" t="s">
        <v>831</v>
      </c>
      <c r="D100" s="28" t="s">
        <v>1792</v>
      </c>
      <c r="E100" s="67">
        <v>2</v>
      </c>
      <c r="F100" s="28" t="s">
        <v>1825</v>
      </c>
      <c r="G100" s="28" t="str">
        <f t="shared" si="1"/>
        <v>070035</v>
      </c>
      <c r="L100" s="74"/>
    </row>
    <row r="101" spans="1:12" hidden="1" x14ac:dyDescent="0.15">
      <c r="A101" s="72">
        <v>101</v>
      </c>
      <c r="B101" s="28" t="s">
        <v>832</v>
      </c>
      <c r="C101" s="28" t="s">
        <v>833</v>
      </c>
      <c r="D101" s="28" t="s">
        <v>1792</v>
      </c>
      <c r="E101" s="67">
        <v>2</v>
      </c>
      <c r="F101" s="28" t="s">
        <v>1826</v>
      </c>
      <c r="G101" s="28" t="str">
        <f t="shared" si="1"/>
        <v>070036</v>
      </c>
      <c r="L101" s="74"/>
    </row>
    <row r="102" spans="1:12" hidden="1" x14ac:dyDescent="0.15">
      <c r="A102" s="72">
        <v>102</v>
      </c>
      <c r="B102" s="28" t="s">
        <v>834</v>
      </c>
      <c r="C102" s="28" t="s">
        <v>835</v>
      </c>
      <c r="D102" s="28" t="s">
        <v>1789</v>
      </c>
      <c r="E102" s="67">
        <v>1</v>
      </c>
      <c r="F102" s="28" t="s">
        <v>1827</v>
      </c>
      <c r="G102" s="28" t="str">
        <f t="shared" si="1"/>
        <v>070037</v>
      </c>
      <c r="L102" s="74"/>
    </row>
    <row r="103" spans="1:12" hidden="1" x14ac:dyDescent="0.15">
      <c r="A103" s="72">
        <v>103</v>
      </c>
      <c r="B103" s="28" t="s">
        <v>836</v>
      </c>
      <c r="C103" s="28" t="s">
        <v>837</v>
      </c>
      <c r="D103" s="28" t="s">
        <v>1789</v>
      </c>
      <c r="E103" s="67">
        <v>1</v>
      </c>
      <c r="F103" s="28" t="s">
        <v>1827</v>
      </c>
      <c r="G103" s="28" t="str">
        <f t="shared" si="1"/>
        <v>070037</v>
      </c>
      <c r="L103" s="74"/>
    </row>
    <row r="104" spans="1:12" hidden="1" x14ac:dyDescent="0.15">
      <c r="A104" s="72">
        <v>104</v>
      </c>
      <c r="B104" s="28" t="s">
        <v>838</v>
      </c>
      <c r="C104" s="28" t="s">
        <v>839</v>
      </c>
      <c r="D104" s="28" t="s">
        <v>1789</v>
      </c>
      <c r="E104" s="67">
        <v>1</v>
      </c>
      <c r="F104" s="28" t="s">
        <v>1828</v>
      </c>
      <c r="G104" s="28" t="str">
        <f t="shared" si="1"/>
        <v>070038</v>
      </c>
      <c r="L104" s="74"/>
    </row>
    <row r="105" spans="1:12" hidden="1" x14ac:dyDescent="0.15">
      <c r="A105" s="72">
        <v>105</v>
      </c>
      <c r="B105" s="28" t="s">
        <v>840</v>
      </c>
      <c r="C105" s="28" t="s">
        <v>841</v>
      </c>
      <c r="D105" s="28" t="s">
        <v>1789</v>
      </c>
      <c r="E105" s="67">
        <v>1</v>
      </c>
      <c r="F105" s="28" t="s">
        <v>1828</v>
      </c>
      <c r="G105" s="28" t="str">
        <f t="shared" si="1"/>
        <v>070038</v>
      </c>
      <c r="L105" s="74"/>
    </row>
    <row r="106" spans="1:12" hidden="1" x14ac:dyDescent="0.15">
      <c r="A106" s="72">
        <v>106</v>
      </c>
      <c r="B106" s="28" t="s">
        <v>842</v>
      </c>
      <c r="C106" s="28" t="s">
        <v>843</v>
      </c>
      <c r="D106" s="28" t="s">
        <v>1789</v>
      </c>
      <c r="E106" s="67">
        <v>1</v>
      </c>
      <c r="F106" s="28" t="s">
        <v>1828</v>
      </c>
      <c r="G106" s="28" t="str">
        <f t="shared" si="1"/>
        <v>070038</v>
      </c>
      <c r="L106" s="74"/>
    </row>
    <row r="107" spans="1:12" hidden="1" x14ac:dyDescent="0.15">
      <c r="A107" s="72">
        <v>107</v>
      </c>
      <c r="B107" s="28" t="s">
        <v>844</v>
      </c>
      <c r="C107" s="28" t="s">
        <v>845</v>
      </c>
      <c r="D107" s="28" t="s">
        <v>1792</v>
      </c>
      <c r="E107" s="67">
        <v>2</v>
      </c>
      <c r="F107" s="28" t="s">
        <v>1828</v>
      </c>
      <c r="G107" s="28" t="str">
        <f t="shared" si="1"/>
        <v>070038</v>
      </c>
      <c r="L107" s="74"/>
    </row>
    <row r="108" spans="1:12" hidden="1" x14ac:dyDescent="0.15">
      <c r="A108" s="72">
        <v>108</v>
      </c>
      <c r="B108" s="28" t="s">
        <v>846</v>
      </c>
      <c r="C108" s="28" t="s">
        <v>847</v>
      </c>
      <c r="D108" s="28" t="s">
        <v>1792</v>
      </c>
      <c r="E108" s="67">
        <v>2</v>
      </c>
      <c r="F108" s="28" t="s">
        <v>1828</v>
      </c>
      <c r="G108" s="28" t="str">
        <f t="shared" si="1"/>
        <v>070038</v>
      </c>
      <c r="L108" s="74"/>
    </row>
    <row r="109" spans="1:12" hidden="1" x14ac:dyDescent="0.15">
      <c r="A109" s="72">
        <v>109</v>
      </c>
      <c r="B109" s="28" t="s">
        <v>848</v>
      </c>
      <c r="C109" s="28" t="s">
        <v>849</v>
      </c>
      <c r="D109" s="28" t="s">
        <v>1792</v>
      </c>
      <c r="E109" s="67">
        <v>2</v>
      </c>
      <c r="F109" s="28" t="s">
        <v>1828</v>
      </c>
      <c r="G109" s="28" t="str">
        <f t="shared" si="1"/>
        <v>070038</v>
      </c>
      <c r="L109" s="74"/>
    </row>
    <row r="110" spans="1:12" hidden="1" x14ac:dyDescent="0.15">
      <c r="A110" s="72">
        <v>110</v>
      </c>
      <c r="B110" s="28" t="s">
        <v>850</v>
      </c>
      <c r="C110" s="28" t="s">
        <v>851</v>
      </c>
      <c r="D110" s="28" t="s">
        <v>1789</v>
      </c>
      <c r="E110" s="67">
        <v>1</v>
      </c>
      <c r="F110" s="28" t="s">
        <v>1828</v>
      </c>
      <c r="G110" s="28" t="str">
        <f t="shared" si="1"/>
        <v>070038</v>
      </c>
      <c r="L110" s="74"/>
    </row>
    <row r="111" spans="1:12" hidden="1" x14ac:dyDescent="0.15">
      <c r="A111" s="72">
        <v>111</v>
      </c>
      <c r="B111" s="28" t="s">
        <v>852</v>
      </c>
      <c r="C111" s="28" t="s">
        <v>853</v>
      </c>
      <c r="D111" s="28" t="s">
        <v>1792</v>
      </c>
      <c r="E111" s="67">
        <v>2</v>
      </c>
      <c r="F111" s="28" t="s">
        <v>1828</v>
      </c>
      <c r="G111" s="28" t="str">
        <f t="shared" si="1"/>
        <v>070038</v>
      </c>
      <c r="L111" s="74"/>
    </row>
    <row r="112" spans="1:12" hidden="1" x14ac:dyDescent="0.15">
      <c r="A112" s="72">
        <v>112</v>
      </c>
      <c r="B112" s="28" t="s">
        <v>854</v>
      </c>
      <c r="C112" s="28" t="s">
        <v>855</v>
      </c>
      <c r="D112" s="28" t="s">
        <v>1792</v>
      </c>
      <c r="E112" s="67">
        <v>2</v>
      </c>
      <c r="F112" s="28" t="s">
        <v>1829</v>
      </c>
      <c r="G112" s="28" t="str">
        <f t="shared" si="1"/>
        <v>070039</v>
      </c>
      <c r="L112" s="74"/>
    </row>
    <row r="113" spans="1:12" hidden="1" x14ac:dyDescent="0.15">
      <c r="A113" s="72">
        <v>113</v>
      </c>
      <c r="B113" s="28" t="s">
        <v>856</v>
      </c>
      <c r="C113" s="28" t="s">
        <v>857</v>
      </c>
      <c r="D113" s="28" t="s">
        <v>1789</v>
      </c>
      <c r="E113" s="67">
        <v>1</v>
      </c>
      <c r="F113" s="28" t="s">
        <v>1807</v>
      </c>
      <c r="G113" s="28" t="str">
        <f t="shared" si="1"/>
        <v>070017</v>
      </c>
      <c r="L113" s="74"/>
    </row>
    <row r="114" spans="1:12" hidden="1" x14ac:dyDescent="0.15">
      <c r="A114" s="72">
        <v>114</v>
      </c>
      <c r="B114" s="28" t="s">
        <v>858</v>
      </c>
      <c r="C114" s="28" t="s">
        <v>859</v>
      </c>
      <c r="D114" s="28" t="s">
        <v>1789</v>
      </c>
      <c r="E114" s="67">
        <v>1</v>
      </c>
      <c r="F114" s="28" t="s">
        <v>1805</v>
      </c>
      <c r="G114" s="28" t="str">
        <f t="shared" si="1"/>
        <v>070015</v>
      </c>
      <c r="L114" s="74"/>
    </row>
    <row r="115" spans="1:12" hidden="1" x14ac:dyDescent="0.15">
      <c r="A115" s="72">
        <v>115</v>
      </c>
      <c r="B115" s="28" t="s">
        <v>860</v>
      </c>
      <c r="C115" s="28" t="s">
        <v>861</v>
      </c>
      <c r="D115" s="28" t="s">
        <v>1789</v>
      </c>
      <c r="E115" s="67">
        <v>1</v>
      </c>
      <c r="F115" s="28" t="s">
        <v>1830</v>
      </c>
      <c r="G115" s="28" t="str">
        <f t="shared" si="1"/>
        <v>070040</v>
      </c>
      <c r="L115" s="74"/>
    </row>
    <row r="116" spans="1:12" hidden="1" x14ac:dyDescent="0.15">
      <c r="A116" s="72">
        <v>116</v>
      </c>
      <c r="B116" s="28" t="s">
        <v>862</v>
      </c>
      <c r="C116" s="28" t="s">
        <v>863</v>
      </c>
      <c r="D116" s="28" t="s">
        <v>1789</v>
      </c>
      <c r="E116" s="67">
        <v>1</v>
      </c>
      <c r="F116" s="28" t="s">
        <v>1831</v>
      </c>
      <c r="G116" s="28" t="str">
        <f t="shared" si="1"/>
        <v>070041</v>
      </c>
      <c r="L116" s="74"/>
    </row>
    <row r="117" spans="1:12" hidden="1" x14ac:dyDescent="0.15">
      <c r="A117" s="72">
        <v>117</v>
      </c>
      <c r="B117" s="28" t="s">
        <v>864</v>
      </c>
      <c r="C117" s="28" t="s">
        <v>865</v>
      </c>
      <c r="D117" s="28" t="s">
        <v>1789</v>
      </c>
      <c r="E117" s="67">
        <v>1</v>
      </c>
      <c r="F117" s="28" t="s">
        <v>1831</v>
      </c>
      <c r="G117" s="28" t="str">
        <f t="shared" si="1"/>
        <v>070041</v>
      </c>
      <c r="L117" s="74"/>
    </row>
    <row r="118" spans="1:12" hidden="1" x14ac:dyDescent="0.15">
      <c r="A118" s="72">
        <v>118</v>
      </c>
      <c r="B118" s="28" t="s">
        <v>866</v>
      </c>
      <c r="C118" s="28" t="s">
        <v>867</v>
      </c>
      <c r="D118" s="28" t="s">
        <v>1789</v>
      </c>
      <c r="E118" s="67">
        <v>1</v>
      </c>
      <c r="F118" s="28" t="s">
        <v>1831</v>
      </c>
      <c r="G118" s="28" t="str">
        <f t="shared" si="1"/>
        <v>070041</v>
      </c>
      <c r="L118" s="74"/>
    </row>
    <row r="119" spans="1:12" hidden="1" x14ac:dyDescent="0.15">
      <c r="A119" s="72">
        <v>119</v>
      </c>
      <c r="B119" s="28" t="s">
        <v>868</v>
      </c>
      <c r="C119" s="28" t="s">
        <v>869</v>
      </c>
      <c r="D119" s="28" t="s">
        <v>1792</v>
      </c>
      <c r="E119" s="67">
        <v>2</v>
      </c>
      <c r="F119" s="28" t="s">
        <v>1832</v>
      </c>
      <c r="G119" s="28" t="str">
        <f t="shared" si="1"/>
        <v>070042</v>
      </c>
      <c r="L119" s="74"/>
    </row>
    <row r="120" spans="1:12" hidden="1" x14ac:dyDescent="0.15">
      <c r="A120" s="72">
        <v>120</v>
      </c>
      <c r="B120" s="28" t="s">
        <v>870</v>
      </c>
      <c r="C120" s="28" t="s">
        <v>871</v>
      </c>
      <c r="D120" s="28" t="s">
        <v>1789</v>
      </c>
      <c r="E120" s="67">
        <v>1</v>
      </c>
      <c r="F120" s="28" t="s">
        <v>1793</v>
      </c>
      <c r="G120" s="28" t="str">
        <f t="shared" si="1"/>
        <v>070003</v>
      </c>
      <c r="L120" s="74"/>
    </row>
    <row r="121" spans="1:12" hidden="1" x14ac:dyDescent="0.15">
      <c r="A121" s="72">
        <v>121</v>
      </c>
      <c r="B121" s="28" t="s">
        <v>872</v>
      </c>
      <c r="C121" s="28" t="s">
        <v>873</v>
      </c>
      <c r="D121" s="28" t="s">
        <v>1789</v>
      </c>
      <c r="E121" s="67">
        <v>1</v>
      </c>
      <c r="F121" s="28" t="s">
        <v>1833</v>
      </c>
      <c r="G121" s="28" t="str">
        <f t="shared" si="1"/>
        <v>070043</v>
      </c>
      <c r="L121" s="74"/>
    </row>
    <row r="122" spans="1:12" hidden="1" x14ac:dyDescent="0.15">
      <c r="A122" s="72">
        <v>122</v>
      </c>
      <c r="B122" s="28" t="s">
        <v>874</v>
      </c>
      <c r="C122" s="28" t="s">
        <v>875</v>
      </c>
      <c r="D122" s="28" t="s">
        <v>1789</v>
      </c>
      <c r="E122" s="67">
        <v>1</v>
      </c>
      <c r="F122" s="28" t="s">
        <v>1821</v>
      </c>
      <c r="G122" s="28" t="str">
        <f t="shared" si="1"/>
        <v>070031</v>
      </c>
      <c r="L122" s="74"/>
    </row>
    <row r="123" spans="1:12" hidden="1" x14ac:dyDescent="0.15">
      <c r="A123" s="72">
        <v>123</v>
      </c>
      <c r="B123" s="28" t="s">
        <v>876</v>
      </c>
      <c r="C123" s="28" t="s">
        <v>877</v>
      </c>
      <c r="D123" s="28" t="s">
        <v>1789</v>
      </c>
      <c r="E123" s="67">
        <v>1</v>
      </c>
      <c r="F123" s="28" t="s">
        <v>1821</v>
      </c>
      <c r="G123" s="28" t="str">
        <f t="shared" si="1"/>
        <v>070031</v>
      </c>
      <c r="L123" s="74"/>
    </row>
    <row r="124" spans="1:12" hidden="1" x14ac:dyDescent="0.15">
      <c r="A124" s="72">
        <v>124</v>
      </c>
      <c r="B124" s="28" t="s">
        <v>878</v>
      </c>
      <c r="C124" s="28" t="s">
        <v>879</v>
      </c>
      <c r="D124" s="28" t="s">
        <v>1789</v>
      </c>
      <c r="E124" s="67">
        <v>1</v>
      </c>
      <c r="F124" s="28" t="s">
        <v>1800</v>
      </c>
      <c r="G124" s="28" t="str">
        <f t="shared" si="1"/>
        <v>070010</v>
      </c>
      <c r="L124" s="74"/>
    </row>
    <row r="125" spans="1:12" hidden="1" x14ac:dyDescent="0.15">
      <c r="A125" s="72">
        <v>125</v>
      </c>
      <c r="B125" s="28" t="s">
        <v>880</v>
      </c>
      <c r="C125" s="28" t="s">
        <v>881</v>
      </c>
      <c r="D125" s="28" t="s">
        <v>1792</v>
      </c>
      <c r="E125" s="67">
        <v>2</v>
      </c>
      <c r="F125" s="28" t="s">
        <v>1795</v>
      </c>
      <c r="G125" s="28" t="str">
        <f t="shared" si="1"/>
        <v>070005</v>
      </c>
      <c r="L125" s="74"/>
    </row>
    <row r="126" spans="1:12" hidden="1" x14ac:dyDescent="0.15">
      <c r="A126" s="72">
        <v>126</v>
      </c>
      <c r="B126" s="28" t="s">
        <v>882</v>
      </c>
      <c r="C126" s="28" t="s">
        <v>883</v>
      </c>
      <c r="D126" s="28" t="s">
        <v>1792</v>
      </c>
      <c r="E126" s="67">
        <v>2</v>
      </c>
      <c r="F126" s="28" t="s">
        <v>1834</v>
      </c>
      <c r="G126" s="28" t="str">
        <f t="shared" si="1"/>
        <v>070044</v>
      </c>
      <c r="L126" s="74"/>
    </row>
    <row r="127" spans="1:12" hidden="1" x14ac:dyDescent="0.15">
      <c r="A127" s="72">
        <v>127</v>
      </c>
      <c r="B127" s="28" t="s">
        <v>884</v>
      </c>
      <c r="C127" s="28" t="s">
        <v>885</v>
      </c>
      <c r="D127" s="28" t="s">
        <v>1792</v>
      </c>
      <c r="E127" s="67">
        <v>2</v>
      </c>
      <c r="F127" s="28" t="s">
        <v>1835</v>
      </c>
      <c r="G127" s="28" t="str">
        <f t="shared" si="1"/>
        <v>070045</v>
      </c>
      <c r="L127" s="74"/>
    </row>
    <row r="128" spans="1:12" hidden="1" x14ac:dyDescent="0.15">
      <c r="A128" s="72">
        <v>128</v>
      </c>
      <c r="B128" s="28" t="s">
        <v>886</v>
      </c>
      <c r="C128" s="28" t="s">
        <v>887</v>
      </c>
      <c r="D128" s="28" t="s">
        <v>1789</v>
      </c>
      <c r="E128" s="67">
        <v>1</v>
      </c>
      <c r="F128" s="28" t="s">
        <v>1796</v>
      </c>
      <c r="G128" s="28" t="str">
        <f t="shared" si="1"/>
        <v>070006</v>
      </c>
      <c r="L128" s="74"/>
    </row>
    <row r="129" spans="1:12" hidden="1" x14ac:dyDescent="0.15">
      <c r="A129" s="72">
        <v>129</v>
      </c>
      <c r="B129" s="28" t="s">
        <v>888</v>
      </c>
      <c r="C129" s="28" t="s">
        <v>889</v>
      </c>
      <c r="D129" s="28" t="s">
        <v>1789</v>
      </c>
      <c r="E129" s="67">
        <v>1</v>
      </c>
      <c r="F129" s="28" t="s">
        <v>57</v>
      </c>
      <c r="G129" s="28" t="str">
        <f t="shared" si="1"/>
        <v>070046</v>
      </c>
      <c r="L129" s="74"/>
    </row>
    <row r="130" spans="1:12" hidden="1" x14ac:dyDescent="0.15">
      <c r="A130" s="72">
        <v>130</v>
      </c>
      <c r="B130" s="28" t="s">
        <v>890</v>
      </c>
      <c r="C130" s="28" t="s">
        <v>891</v>
      </c>
      <c r="D130" s="28" t="s">
        <v>1789</v>
      </c>
      <c r="E130" s="67">
        <v>1</v>
      </c>
      <c r="F130" s="75" t="s">
        <v>1836</v>
      </c>
      <c r="G130" s="28" t="str">
        <f t="shared" ref="G130:G193" si="2">VLOOKUP(F130,学校番号,2,FALSE)</f>
        <v>070047</v>
      </c>
      <c r="L130" s="74"/>
    </row>
    <row r="131" spans="1:12" hidden="1" x14ac:dyDescent="0.15">
      <c r="A131" s="72">
        <v>131</v>
      </c>
      <c r="B131" s="28" t="s">
        <v>892</v>
      </c>
      <c r="C131" s="28" t="s">
        <v>893</v>
      </c>
      <c r="D131" s="28" t="s">
        <v>1789</v>
      </c>
      <c r="E131" s="67">
        <v>1</v>
      </c>
      <c r="F131" s="75" t="s">
        <v>1819</v>
      </c>
      <c r="G131" s="28" t="str">
        <f t="shared" si="2"/>
        <v>070029</v>
      </c>
      <c r="L131" s="74"/>
    </row>
    <row r="132" spans="1:12" hidden="1" x14ac:dyDescent="0.15">
      <c r="A132" s="72">
        <v>132</v>
      </c>
      <c r="B132" s="28" t="s">
        <v>894</v>
      </c>
      <c r="C132" s="28" t="s">
        <v>895</v>
      </c>
      <c r="D132" s="28" t="s">
        <v>1789</v>
      </c>
      <c r="E132" s="67">
        <v>1</v>
      </c>
      <c r="F132" s="75" t="s">
        <v>1800</v>
      </c>
      <c r="G132" s="28" t="str">
        <f t="shared" si="2"/>
        <v>070010</v>
      </c>
      <c r="L132" s="74"/>
    </row>
    <row r="133" spans="1:12" hidden="1" x14ac:dyDescent="0.15">
      <c r="A133" s="72">
        <v>133</v>
      </c>
      <c r="B133" s="28" t="s">
        <v>896</v>
      </c>
      <c r="C133" s="28" t="s">
        <v>897</v>
      </c>
      <c r="D133" s="28" t="s">
        <v>1792</v>
      </c>
      <c r="E133" s="67">
        <v>2</v>
      </c>
      <c r="F133" s="75" t="s">
        <v>1837</v>
      </c>
      <c r="G133" s="28" t="str">
        <f t="shared" si="2"/>
        <v>070048</v>
      </c>
      <c r="L133" s="74"/>
    </row>
    <row r="134" spans="1:12" hidden="1" x14ac:dyDescent="0.15">
      <c r="A134" s="72">
        <v>134</v>
      </c>
      <c r="B134" s="28" t="s">
        <v>898</v>
      </c>
      <c r="C134" s="28" t="s">
        <v>899</v>
      </c>
      <c r="D134" s="28" t="s">
        <v>1789</v>
      </c>
      <c r="E134" s="67">
        <v>1</v>
      </c>
      <c r="F134" s="75" t="s">
        <v>57</v>
      </c>
      <c r="G134" s="28" t="str">
        <f t="shared" si="2"/>
        <v>070046</v>
      </c>
      <c r="L134" s="74"/>
    </row>
    <row r="135" spans="1:12" hidden="1" x14ac:dyDescent="0.15">
      <c r="A135" s="72">
        <v>135</v>
      </c>
      <c r="B135" s="28" t="s">
        <v>900</v>
      </c>
      <c r="C135" s="28" t="s">
        <v>901</v>
      </c>
      <c r="D135" s="28" t="s">
        <v>1789</v>
      </c>
      <c r="E135" s="67">
        <v>1</v>
      </c>
      <c r="F135" s="75" t="s">
        <v>1795</v>
      </c>
      <c r="G135" s="28" t="str">
        <f t="shared" si="2"/>
        <v>070005</v>
      </c>
      <c r="L135" s="74"/>
    </row>
    <row r="136" spans="1:12" hidden="1" x14ac:dyDescent="0.15">
      <c r="A136" s="72">
        <v>136</v>
      </c>
      <c r="B136" s="28" t="s">
        <v>902</v>
      </c>
      <c r="C136" s="28" t="s">
        <v>903</v>
      </c>
      <c r="D136" s="28" t="s">
        <v>1789</v>
      </c>
      <c r="E136" s="67">
        <v>1</v>
      </c>
      <c r="F136" s="75" t="s">
        <v>1795</v>
      </c>
      <c r="G136" s="28" t="str">
        <f t="shared" si="2"/>
        <v>070005</v>
      </c>
      <c r="L136" s="74"/>
    </row>
    <row r="137" spans="1:12" hidden="1" x14ac:dyDescent="0.15">
      <c r="A137" s="72">
        <v>137</v>
      </c>
      <c r="B137" s="28" t="s">
        <v>904</v>
      </c>
      <c r="C137" s="28" t="s">
        <v>905</v>
      </c>
      <c r="D137" s="28" t="s">
        <v>1789</v>
      </c>
      <c r="E137" s="67">
        <v>1</v>
      </c>
      <c r="F137" s="75" t="s">
        <v>1795</v>
      </c>
      <c r="G137" s="28" t="str">
        <f t="shared" si="2"/>
        <v>070005</v>
      </c>
      <c r="L137" s="74"/>
    </row>
    <row r="138" spans="1:12" hidden="1" x14ac:dyDescent="0.15">
      <c r="A138" s="72">
        <v>138</v>
      </c>
      <c r="B138" s="28" t="s">
        <v>906</v>
      </c>
      <c r="C138" s="28" t="s">
        <v>907</v>
      </c>
      <c r="D138" s="28" t="s">
        <v>1789</v>
      </c>
      <c r="E138" s="67">
        <v>1</v>
      </c>
      <c r="F138" s="75" t="s">
        <v>1803</v>
      </c>
      <c r="G138" s="28" t="str">
        <f t="shared" si="2"/>
        <v>070013</v>
      </c>
      <c r="L138" s="74"/>
    </row>
    <row r="139" spans="1:12" hidden="1" x14ac:dyDescent="0.15">
      <c r="A139" s="72">
        <v>139</v>
      </c>
      <c r="B139" s="28" t="s">
        <v>908</v>
      </c>
      <c r="C139" s="28" t="s">
        <v>909</v>
      </c>
      <c r="D139" s="28" t="s">
        <v>1792</v>
      </c>
      <c r="E139" s="67">
        <v>2</v>
      </c>
      <c r="F139" s="75" t="s">
        <v>1791</v>
      </c>
      <c r="G139" s="28" t="str">
        <f t="shared" si="2"/>
        <v>070002</v>
      </c>
      <c r="L139" s="74"/>
    </row>
    <row r="140" spans="1:12" hidden="1" x14ac:dyDescent="0.15">
      <c r="A140" s="72">
        <v>141</v>
      </c>
      <c r="B140" s="28" t="s">
        <v>910</v>
      </c>
      <c r="C140" s="28" t="s">
        <v>79</v>
      </c>
      <c r="D140" s="28" t="s">
        <v>1789</v>
      </c>
      <c r="E140" s="67">
        <v>1</v>
      </c>
      <c r="F140" s="75" t="s">
        <v>1791</v>
      </c>
      <c r="G140" s="28" t="str">
        <f t="shared" si="2"/>
        <v>070002</v>
      </c>
      <c r="L140" s="74"/>
    </row>
    <row r="141" spans="1:12" hidden="1" x14ac:dyDescent="0.15">
      <c r="A141" s="72">
        <v>142</v>
      </c>
      <c r="B141" s="28" t="s">
        <v>911</v>
      </c>
      <c r="C141" s="28" t="s">
        <v>243</v>
      </c>
      <c r="D141" s="28" t="s">
        <v>1789</v>
      </c>
      <c r="E141" s="67">
        <v>1</v>
      </c>
      <c r="F141" s="75" t="s">
        <v>1791</v>
      </c>
      <c r="G141" s="28" t="str">
        <f t="shared" si="2"/>
        <v>070002</v>
      </c>
      <c r="L141" s="74"/>
    </row>
    <row r="142" spans="1:12" hidden="1" x14ac:dyDescent="0.15">
      <c r="A142" s="72">
        <v>143</v>
      </c>
      <c r="B142" s="28" t="s">
        <v>912</v>
      </c>
      <c r="C142" s="28" t="s">
        <v>913</v>
      </c>
      <c r="D142" s="28" t="s">
        <v>1789</v>
      </c>
      <c r="E142" s="67">
        <v>1</v>
      </c>
      <c r="F142" s="75" t="s">
        <v>1822</v>
      </c>
      <c r="G142" s="28" t="str">
        <f t="shared" si="2"/>
        <v>070032</v>
      </c>
      <c r="L142" s="74"/>
    </row>
    <row r="143" spans="1:12" hidden="1" x14ac:dyDescent="0.15">
      <c r="A143" s="72">
        <v>144</v>
      </c>
      <c r="B143" s="28" t="s">
        <v>914</v>
      </c>
      <c r="C143" s="28" t="s">
        <v>915</v>
      </c>
      <c r="D143" s="28" t="s">
        <v>1789</v>
      </c>
      <c r="E143" s="67">
        <v>1</v>
      </c>
      <c r="F143" s="75" t="s">
        <v>1805</v>
      </c>
      <c r="G143" s="28" t="str">
        <f t="shared" si="2"/>
        <v>070015</v>
      </c>
      <c r="L143" s="74"/>
    </row>
    <row r="144" spans="1:12" hidden="1" x14ac:dyDescent="0.15">
      <c r="A144" s="72">
        <v>145</v>
      </c>
      <c r="B144" s="28" t="s">
        <v>916</v>
      </c>
      <c r="C144" s="28" t="s">
        <v>917</v>
      </c>
      <c r="D144" s="28" t="s">
        <v>1792</v>
      </c>
      <c r="E144" s="67">
        <v>2</v>
      </c>
      <c r="F144" s="75" t="s">
        <v>1791</v>
      </c>
      <c r="G144" s="28" t="str">
        <f t="shared" si="2"/>
        <v>070002</v>
      </c>
      <c r="L144" s="74"/>
    </row>
    <row r="145" spans="1:12" hidden="1" x14ac:dyDescent="0.15">
      <c r="A145" s="72">
        <v>146</v>
      </c>
      <c r="B145" s="28" t="s">
        <v>918</v>
      </c>
      <c r="C145" s="28" t="s">
        <v>919</v>
      </c>
      <c r="D145" s="28" t="s">
        <v>1789</v>
      </c>
      <c r="E145" s="67">
        <v>1</v>
      </c>
      <c r="F145" s="75" t="s">
        <v>1791</v>
      </c>
      <c r="G145" s="28" t="str">
        <f t="shared" si="2"/>
        <v>070002</v>
      </c>
      <c r="L145" s="74"/>
    </row>
    <row r="146" spans="1:12" hidden="1" x14ac:dyDescent="0.15">
      <c r="A146" s="72">
        <v>147</v>
      </c>
      <c r="B146" s="28" t="s">
        <v>920</v>
      </c>
      <c r="C146" s="28" t="s">
        <v>921</v>
      </c>
      <c r="D146" s="28" t="s">
        <v>1789</v>
      </c>
      <c r="E146" s="67">
        <v>1</v>
      </c>
      <c r="F146" s="75" t="s">
        <v>1791</v>
      </c>
      <c r="G146" s="28" t="str">
        <f t="shared" si="2"/>
        <v>070002</v>
      </c>
      <c r="L146" s="74"/>
    </row>
    <row r="147" spans="1:12" hidden="1" x14ac:dyDescent="0.15">
      <c r="A147" s="72">
        <v>148</v>
      </c>
      <c r="B147" s="28" t="s">
        <v>922</v>
      </c>
      <c r="C147" s="28" t="s">
        <v>923</v>
      </c>
      <c r="D147" s="28" t="s">
        <v>1789</v>
      </c>
      <c r="E147" s="67">
        <v>1</v>
      </c>
      <c r="F147" s="75" t="s">
        <v>1831</v>
      </c>
      <c r="G147" s="28" t="str">
        <f t="shared" si="2"/>
        <v>070041</v>
      </c>
      <c r="L147" s="74"/>
    </row>
    <row r="148" spans="1:12" hidden="1" x14ac:dyDescent="0.15">
      <c r="A148" s="72">
        <v>149</v>
      </c>
      <c r="B148" s="28" t="s">
        <v>924</v>
      </c>
      <c r="C148" s="28" t="s">
        <v>925</v>
      </c>
      <c r="D148" s="28" t="s">
        <v>1789</v>
      </c>
      <c r="E148" s="67">
        <v>1</v>
      </c>
      <c r="F148" s="75" t="s">
        <v>1802</v>
      </c>
      <c r="G148" s="28" t="str">
        <f t="shared" si="2"/>
        <v>070012</v>
      </c>
      <c r="L148" s="74"/>
    </row>
    <row r="149" spans="1:12" hidden="1" x14ac:dyDescent="0.15">
      <c r="A149" s="72">
        <v>150</v>
      </c>
      <c r="B149" s="28" t="s">
        <v>926</v>
      </c>
      <c r="C149" s="28" t="s">
        <v>927</v>
      </c>
      <c r="D149" s="28" t="s">
        <v>1789</v>
      </c>
      <c r="E149" s="67">
        <v>1</v>
      </c>
      <c r="F149" s="75" t="s">
        <v>1832</v>
      </c>
      <c r="G149" s="28" t="str">
        <f t="shared" si="2"/>
        <v>070042</v>
      </c>
      <c r="L149" s="74"/>
    </row>
    <row r="150" spans="1:12" hidden="1" x14ac:dyDescent="0.15">
      <c r="A150" s="72">
        <v>151</v>
      </c>
      <c r="B150" s="28" t="s">
        <v>928</v>
      </c>
      <c r="C150" s="28" t="s">
        <v>76</v>
      </c>
      <c r="D150" s="28" t="s">
        <v>1789</v>
      </c>
      <c r="E150" s="67">
        <v>1</v>
      </c>
      <c r="F150" s="75" t="s">
        <v>1791</v>
      </c>
      <c r="G150" s="28" t="str">
        <f t="shared" si="2"/>
        <v>070002</v>
      </c>
      <c r="L150" s="74"/>
    </row>
    <row r="151" spans="1:12" hidden="1" x14ac:dyDescent="0.15">
      <c r="A151" s="72">
        <v>152</v>
      </c>
      <c r="B151" s="28" t="s">
        <v>929</v>
      </c>
      <c r="C151" s="28" t="s">
        <v>930</v>
      </c>
      <c r="D151" s="28" t="s">
        <v>1792</v>
      </c>
      <c r="E151" s="67">
        <v>2</v>
      </c>
      <c r="F151" s="75" t="s">
        <v>1795</v>
      </c>
      <c r="G151" s="28" t="str">
        <f t="shared" si="2"/>
        <v>070005</v>
      </c>
      <c r="L151" s="74"/>
    </row>
    <row r="152" spans="1:12" hidden="1" x14ac:dyDescent="0.15">
      <c r="A152" s="72">
        <v>153</v>
      </c>
      <c r="B152" s="28" t="s">
        <v>931</v>
      </c>
      <c r="C152" s="28" t="s">
        <v>932</v>
      </c>
      <c r="D152" s="28" t="s">
        <v>1789</v>
      </c>
      <c r="E152" s="67">
        <v>1</v>
      </c>
      <c r="F152" s="75" t="s">
        <v>1838</v>
      </c>
      <c r="G152" s="28" t="str">
        <f t="shared" si="2"/>
        <v>070049</v>
      </c>
      <c r="L152" s="74"/>
    </row>
    <row r="153" spans="1:12" hidden="1" x14ac:dyDescent="0.15">
      <c r="A153" s="72">
        <v>154</v>
      </c>
      <c r="B153" s="28" t="s">
        <v>933</v>
      </c>
      <c r="C153" s="28" t="s">
        <v>934</v>
      </c>
      <c r="D153" s="28" t="s">
        <v>1789</v>
      </c>
      <c r="E153" s="67">
        <v>1</v>
      </c>
      <c r="F153" s="75" t="s">
        <v>1839</v>
      </c>
      <c r="G153" s="28" t="str">
        <f t="shared" si="2"/>
        <v>070050</v>
      </c>
      <c r="L153" s="74"/>
    </row>
    <row r="154" spans="1:12" hidden="1" x14ac:dyDescent="0.15">
      <c r="A154" s="72">
        <v>155</v>
      </c>
      <c r="B154" s="28" t="s">
        <v>935</v>
      </c>
      <c r="C154" s="28" t="s">
        <v>936</v>
      </c>
      <c r="D154" s="28" t="s">
        <v>1789</v>
      </c>
      <c r="E154" s="67">
        <v>1</v>
      </c>
      <c r="F154" s="75" t="s">
        <v>1793</v>
      </c>
      <c r="G154" s="28" t="str">
        <f t="shared" si="2"/>
        <v>070003</v>
      </c>
      <c r="L154" s="74"/>
    </row>
    <row r="155" spans="1:12" hidden="1" x14ac:dyDescent="0.15">
      <c r="A155" s="72">
        <v>156</v>
      </c>
      <c r="B155" s="28" t="s">
        <v>937</v>
      </c>
      <c r="C155" s="28" t="s">
        <v>938</v>
      </c>
      <c r="D155" s="28" t="s">
        <v>1789</v>
      </c>
      <c r="E155" s="67">
        <v>1</v>
      </c>
      <c r="F155" s="75" t="s">
        <v>1803</v>
      </c>
      <c r="G155" s="28" t="str">
        <f t="shared" si="2"/>
        <v>070013</v>
      </c>
      <c r="L155" s="74"/>
    </row>
    <row r="156" spans="1:12" hidden="1" x14ac:dyDescent="0.15">
      <c r="A156" s="72">
        <v>157</v>
      </c>
      <c r="B156" s="28" t="s">
        <v>939</v>
      </c>
      <c r="C156" s="28" t="s">
        <v>940</v>
      </c>
      <c r="D156" s="28" t="s">
        <v>1789</v>
      </c>
      <c r="E156" s="67">
        <v>1</v>
      </c>
      <c r="F156" s="75" t="s">
        <v>1828</v>
      </c>
      <c r="G156" s="28" t="str">
        <f t="shared" si="2"/>
        <v>070038</v>
      </c>
      <c r="L156" s="74"/>
    </row>
    <row r="157" spans="1:12" hidden="1" x14ac:dyDescent="0.15">
      <c r="A157" s="72">
        <v>158</v>
      </c>
      <c r="B157" s="28" t="s">
        <v>941</v>
      </c>
      <c r="C157" s="28" t="s">
        <v>942</v>
      </c>
      <c r="D157" s="28" t="s">
        <v>1792</v>
      </c>
      <c r="E157" s="67">
        <v>2</v>
      </c>
      <c r="F157" s="75" t="s">
        <v>1840</v>
      </c>
      <c r="G157" s="28" t="str">
        <f t="shared" si="2"/>
        <v>070051</v>
      </c>
      <c r="L157" s="74"/>
    </row>
    <row r="158" spans="1:12" hidden="1" x14ac:dyDescent="0.15">
      <c r="A158" s="72">
        <v>159</v>
      </c>
      <c r="B158" s="28" t="s">
        <v>943</v>
      </c>
      <c r="C158" s="28" t="s">
        <v>944</v>
      </c>
      <c r="D158" s="28" t="s">
        <v>1789</v>
      </c>
      <c r="E158" s="67">
        <v>1</v>
      </c>
      <c r="F158" s="75" t="s">
        <v>1841</v>
      </c>
      <c r="G158" s="28" t="str">
        <f t="shared" si="2"/>
        <v>070052</v>
      </c>
      <c r="L158" s="74"/>
    </row>
    <row r="159" spans="1:12" hidden="1" x14ac:dyDescent="0.15">
      <c r="A159" s="72">
        <v>160</v>
      </c>
      <c r="B159" s="28" t="s">
        <v>945</v>
      </c>
      <c r="C159" s="28" t="s">
        <v>946</v>
      </c>
      <c r="D159" s="28" t="s">
        <v>1792</v>
      </c>
      <c r="E159" s="67">
        <v>2</v>
      </c>
      <c r="F159" s="75" t="s">
        <v>1842</v>
      </c>
      <c r="G159" s="28" t="str">
        <f t="shared" si="2"/>
        <v>070053</v>
      </c>
      <c r="L159" s="74"/>
    </row>
    <row r="160" spans="1:12" hidden="1" x14ac:dyDescent="0.15">
      <c r="A160" s="72">
        <v>161</v>
      </c>
      <c r="B160" s="28" t="s">
        <v>947</v>
      </c>
      <c r="C160" s="28" t="s">
        <v>948</v>
      </c>
      <c r="D160" s="28" t="s">
        <v>1792</v>
      </c>
      <c r="E160" s="67">
        <v>2</v>
      </c>
      <c r="F160" s="75" t="s">
        <v>1803</v>
      </c>
      <c r="G160" s="28" t="str">
        <f t="shared" si="2"/>
        <v>070013</v>
      </c>
      <c r="L160" s="74"/>
    </row>
    <row r="161" spans="1:12" hidden="1" x14ac:dyDescent="0.15">
      <c r="A161" s="72">
        <v>162</v>
      </c>
      <c r="B161" s="28" t="s">
        <v>949</v>
      </c>
      <c r="C161" s="28" t="s">
        <v>950</v>
      </c>
      <c r="D161" s="28" t="s">
        <v>1789</v>
      </c>
      <c r="E161" s="67">
        <v>1</v>
      </c>
      <c r="F161" s="75" t="s">
        <v>1842</v>
      </c>
      <c r="G161" s="28" t="str">
        <f t="shared" si="2"/>
        <v>070053</v>
      </c>
      <c r="L161" s="74"/>
    </row>
    <row r="162" spans="1:12" hidden="1" x14ac:dyDescent="0.15">
      <c r="A162" s="72">
        <v>163</v>
      </c>
      <c r="B162" s="28" t="s">
        <v>951</v>
      </c>
      <c r="C162" s="28" t="s">
        <v>952</v>
      </c>
      <c r="D162" s="28" t="s">
        <v>1789</v>
      </c>
      <c r="E162" s="67">
        <v>1</v>
      </c>
      <c r="F162" s="75" t="s">
        <v>1815</v>
      </c>
      <c r="G162" s="28" t="str">
        <f t="shared" si="2"/>
        <v>070025</v>
      </c>
      <c r="L162" s="74"/>
    </row>
    <row r="163" spans="1:12" hidden="1" x14ac:dyDescent="0.15">
      <c r="A163" s="72">
        <v>164</v>
      </c>
      <c r="B163" s="28" t="s">
        <v>953</v>
      </c>
      <c r="C163" s="28" t="s">
        <v>954</v>
      </c>
      <c r="D163" s="28" t="s">
        <v>1789</v>
      </c>
      <c r="E163" s="67">
        <v>1</v>
      </c>
      <c r="F163" s="75" t="s">
        <v>1843</v>
      </c>
      <c r="G163" s="28" t="str">
        <f t="shared" si="2"/>
        <v>070054</v>
      </c>
      <c r="L163" s="74"/>
    </row>
    <row r="164" spans="1:12" hidden="1" x14ac:dyDescent="0.15">
      <c r="A164" s="72">
        <v>165</v>
      </c>
      <c r="B164" s="28" t="s">
        <v>955</v>
      </c>
      <c r="C164" s="28" t="s">
        <v>956</v>
      </c>
      <c r="D164" s="28" t="s">
        <v>1789</v>
      </c>
      <c r="E164" s="67">
        <v>1</v>
      </c>
      <c r="F164" s="75" t="s">
        <v>1843</v>
      </c>
      <c r="G164" s="28" t="str">
        <f t="shared" si="2"/>
        <v>070054</v>
      </c>
      <c r="L164" s="74"/>
    </row>
    <row r="165" spans="1:12" hidden="1" x14ac:dyDescent="0.15">
      <c r="A165" s="72">
        <v>166</v>
      </c>
      <c r="B165" s="28" t="s">
        <v>957</v>
      </c>
      <c r="C165" s="28" t="s">
        <v>958</v>
      </c>
      <c r="D165" s="28" t="s">
        <v>1792</v>
      </c>
      <c r="E165" s="67">
        <v>2</v>
      </c>
      <c r="F165" s="75" t="s">
        <v>1815</v>
      </c>
      <c r="G165" s="28" t="str">
        <f t="shared" si="2"/>
        <v>070025</v>
      </c>
      <c r="L165" s="74"/>
    </row>
    <row r="166" spans="1:12" hidden="1" x14ac:dyDescent="0.15">
      <c r="A166" s="72">
        <v>167</v>
      </c>
      <c r="B166" s="28" t="s">
        <v>959</v>
      </c>
      <c r="C166" s="28" t="s">
        <v>960</v>
      </c>
      <c r="D166" s="28" t="s">
        <v>1789</v>
      </c>
      <c r="E166" s="67">
        <v>1</v>
      </c>
      <c r="F166" s="75" t="s">
        <v>1838</v>
      </c>
      <c r="G166" s="28" t="str">
        <f t="shared" si="2"/>
        <v>070049</v>
      </c>
      <c r="L166" s="74"/>
    </row>
    <row r="167" spans="1:12" hidden="1" x14ac:dyDescent="0.15">
      <c r="A167" s="72">
        <v>168</v>
      </c>
      <c r="B167" s="28" t="s">
        <v>961</v>
      </c>
      <c r="C167" s="28" t="s">
        <v>962</v>
      </c>
      <c r="D167" s="28" t="s">
        <v>1789</v>
      </c>
      <c r="E167" s="67">
        <v>1</v>
      </c>
      <c r="F167" s="75" t="s">
        <v>1838</v>
      </c>
      <c r="G167" s="28" t="str">
        <f t="shared" si="2"/>
        <v>070049</v>
      </c>
      <c r="L167" s="74"/>
    </row>
    <row r="168" spans="1:12" hidden="1" x14ac:dyDescent="0.15">
      <c r="A168" s="72">
        <v>169</v>
      </c>
      <c r="B168" s="28" t="s">
        <v>963</v>
      </c>
      <c r="C168" s="28" t="s">
        <v>964</v>
      </c>
      <c r="D168" s="28" t="s">
        <v>1789</v>
      </c>
      <c r="E168" s="67">
        <v>1</v>
      </c>
      <c r="F168" s="75" t="s">
        <v>1844</v>
      </c>
      <c r="G168" s="28" t="str">
        <f t="shared" si="2"/>
        <v>070055</v>
      </c>
      <c r="L168" s="74"/>
    </row>
    <row r="169" spans="1:12" hidden="1" x14ac:dyDescent="0.15">
      <c r="A169" s="72">
        <v>170</v>
      </c>
      <c r="B169" s="28" t="s">
        <v>965</v>
      </c>
      <c r="C169" s="28" t="s">
        <v>966</v>
      </c>
      <c r="D169" s="28" t="s">
        <v>1789</v>
      </c>
      <c r="E169" s="67">
        <v>1</v>
      </c>
      <c r="F169" s="75" t="s">
        <v>1841</v>
      </c>
      <c r="G169" s="28" t="str">
        <f t="shared" si="2"/>
        <v>070052</v>
      </c>
      <c r="L169" s="74"/>
    </row>
    <row r="170" spans="1:12" hidden="1" x14ac:dyDescent="0.15">
      <c r="A170" s="72">
        <v>171</v>
      </c>
      <c r="B170" s="28" t="s">
        <v>967</v>
      </c>
      <c r="C170" s="28" t="s">
        <v>968</v>
      </c>
      <c r="D170" s="28" t="s">
        <v>1789</v>
      </c>
      <c r="E170" s="67">
        <v>1</v>
      </c>
      <c r="F170" s="75" t="s">
        <v>1845</v>
      </c>
      <c r="G170" s="28" t="str">
        <f t="shared" si="2"/>
        <v>070056</v>
      </c>
      <c r="L170" s="74"/>
    </row>
    <row r="171" spans="1:12" hidden="1" x14ac:dyDescent="0.15">
      <c r="A171" s="72">
        <v>172</v>
      </c>
      <c r="B171" s="28" t="s">
        <v>969</v>
      </c>
      <c r="C171" s="28" t="s">
        <v>970</v>
      </c>
      <c r="D171" s="28" t="s">
        <v>1792</v>
      </c>
      <c r="E171" s="67">
        <v>2</v>
      </c>
      <c r="F171" s="75" t="s">
        <v>1795</v>
      </c>
      <c r="G171" s="28" t="str">
        <f t="shared" si="2"/>
        <v>070005</v>
      </c>
      <c r="L171" s="74"/>
    </row>
    <row r="172" spans="1:12" hidden="1" x14ac:dyDescent="0.15">
      <c r="A172" s="72">
        <v>301</v>
      </c>
      <c r="B172" s="28" t="s">
        <v>1945</v>
      </c>
      <c r="C172" s="28" t="s">
        <v>971</v>
      </c>
      <c r="D172" s="28" t="s">
        <v>1789</v>
      </c>
      <c r="E172" s="67">
        <v>1</v>
      </c>
      <c r="F172" s="75" t="s">
        <v>1846</v>
      </c>
      <c r="G172" s="28" t="str">
        <f t="shared" si="2"/>
        <v>070057</v>
      </c>
      <c r="L172" s="74"/>
    </row>
    <row r="173" spans="1:12" hidden="1" x14ac:dyDescent="0.15">
      <c r="A173" s="72">
        <v>302</v>
      </c>
      <c r="B173" s="28" t="s">
        <v>1946</v>
      </c>
      <c r="C173" s="28" t="s">
        <v>972</v>
      </c>
      <c r="D173" s="28" t="s">
        <v>1789</v>
      </c>
      <c r="E173" s="67">
        <v>1</v>
      </c>
      <c r="F173" s="75" t="s">
        <v>1846</v>
      </c>
      <c r="G173" s="28" t="str">
        <f t="shared" si="2"/>
        <v>070057</v>
      </c>
      <c r="L173" s="74"/>
    </row>
    <row r="174" spans="1:12" hidden="1" x14ac:dyDescent="0.15">
      <c r="A174" s="72">
        <v>303</v>
      </c>
      <c r="B174" s="28" t="s">
        <v>1947</v>
      </c>
      <c r="C174" s="28" t="s">
        <v>973</v>
      </c>
      <c r="D174" s="28" t="s">
        <v>1792</v>
      </c>
      <c r="E174" s="67">
        <v>2</v>
      </c>
      <c r="F174" s="75" t="s">
        <v>1846</v>
      </c>
      <c r="G174" s="28" t="str">
        <f t="shared" si="2"/>
        <v>070057</v>
      </c>
      <c r="L174" s="74"/>
    </row>
    <row r="175" spans="1:12" hidden="1" x14ac:dyDescent="0.15">
      <c r="A175" s="72">
        <v>304</v>
      </c>
      <c r="B175" s="28" t="s">
        <v>1948</v>
      </c>
      <c r="C175" s="28" t="s">
        <v>974</v>
      </c>
      <c r="D175" s="28" t="s">
        <v>1789</v>
      </c>
      <c r="E175" s="67">
        <v>1</v>
      </c>
      <c r="F175" s="75" t="s">
        <v>1846</v>
      </c>
      <c r="G175" s="28" t="str">
        <f t="shared" si="2"/>
        <v>070057</v>
      </c>
      <c r="L175" s="74"/>
    </row>
    <row r="176" spans="1:12" hidden="1" x14ac:dyDescent="0.15">
      <c r="A176" s="72">
        <v>305</v>
      </c>
      <c r="B176" s="28" t="s">
        <v>1949</v>
      </c>
      <c r="C176" s="28" t="s">
        <v>975</v>
      </c>
      <c r="D176" s="28" t="s">
        <v>1792</v>
      </c>
      <c r="E176" s="67">
        <v>2</v>
      </c>
      <c r="F176" s="75" t="s">
        <v>1846</v>
      </c>
      <c r="G176" s="28" t="str">
        <f t="shared" si="2"/>
        <v>070057</v>
      </c>
      <c r="L176" s="74"/>
    </row>
    <row r="177" spans="1:12" hidden="1" x14ac:dyDescent="0.15">
      <c r="A177" s="72">
        <v>306</v>
      </c>
      <c r="B177" s="28" t="s">
        <v>1950</v>
      </c>
      <c r="C177" s="28" t="s">
        <v>976</v>
      </c>
      <c r="D177" s="28" t="s">
        <v>1792</v>
      </c>
      <c r="E177" s="67">
        <v>2</v>
      </c>
      <c r="F177" s="75" t="s">
        <v>1846</v>
      </c>
      <c r="G177" s="28" t="str">
        <f t="shared" si="2"/>
        <v>070057</v>
      </c>
      <c r="L177" s="74"/>
    </row>
    <row r="178" spans="1:12" hidden="1" x14ac:dyDescent="0.15">
      <c r="A178" s="72">
        <v>307</v>
      </c>
      <c r="B178" s="28" t="s">
        <v>1951</v>
      </c>
      <c r="C178" s="28" t="s">
        <v>977</v>
      </c>
      <c r="D178" s="28" t="s">
        <v>1792</v>
      </c>
      <c r="E178" s="67">
        <v>2</v>
      </c>
      <c r="F178" s="75" t="s">
        <v>1846</v>
      </c>
      <c r="G178" s="28" t="str">
        <f t="shared" si="2"/>
        <v>070057</v>
      </c>
      <c r="L178" s="74"/>
    </row>
    <row r="179" spans="1:12" hidden="1" x14ac:dyDescent="0.15">
      <c r="A179" s="72">
        <v>308</v>
      </c>
      <c r="B179" s="28" t="s">
        <v>1952</v>
      </c>
      <c r="C179" s="28" t="s">
        <v>978</v>
      </c>
      <c r="D179" s="28" t="s">
        <v>1789</v>
      </c>
      <c r="E179" s="67">
        <v>1</v>
      </c>
      <c r="F179" s="75" t="s">
        <v>1847</v>
      </c>
      <c r="G179" s="28" t="str">
        <f t="shared" si="2"/>
        <v>070058</v>
      </c>
      <c r="L179" s="74"/>
    </row>
    <row r="180" spans="1:12" hidden="1" x14ac:dyDescent="0.15">
      <c r="A180" s="72">
        <v>309</v>
      </c>
      <c r="B180" s="28" t="s">
        <v>1953</v>
      </c>
      <c r="C180" s="28" t="s">
        <v>979</v>
      </c>
      <c r="D180" s="28" t="s">
        <v>1789</v>
      </c>
      <c r="E180" s="67">
        <v>1</v>
      </c>
      <c r="F180" s="75" t="s">
        <v>1847</v>
      </c>
      <c r="G180" s="28" t="str">
        <f t="shared" si="2"/>
        <v>070058</v>
      </c>
      <c r="L180" s="74"/>
    </row>
    <row r="181" spans="1:12" hidden="1" x14ac:dyDescent="0.15">
      <c r="A181" s="72">
        <v>310</v>
      </c>
      <c r="B181" s="28" t="s">
        <v>1954</v>
      </c>
      <c r="C181" s="28" t="s">
        <v>980</v>
      </c>
      <c r="D181" s="28" t="s">
        <v>1789</v>
      </c>
      <c r="E181" s="67">
        <v>1</v>
      </c>
      <c r="F181" s="75" t="s">
        <v>1847</v>
      </c>
      <c r="G181" s="28" t="str">
        <f t="shared" si="2"/>
        <v>070058</v>
      </c>
      <c r="L181" s="74"/>
    </row>
    <row r="182" spans="1:12" hidden="1" x14ac:dyDescent="0.15">
      <c r="A182" s="72">
        <v>312</v>
      </c>
      <c r="B182" s="28" t="s">
        <v>1955</v>
      </c>
      <c r="C182" s="28" t="s">
        <v>981</v>
      </c>
      <c r="D182" s="28" t="s">
        <v>1789</v>
      </c>
      <c r="E182" s="67">
        <v>1</v>
      </c>
      <c r="F182" s="75" t="s">
        <v>1847</v>
      </c>
      <c r="G182" s="28" t="str">
        <f t="shared" si="2"/>
        <v>070058</v>
      </c>
      <c r="L182" s="74"/>
    </row>
    <row r="183" spans="1:12" hidden="1" x14ac:dyDescent="0.15">
      <c r="A183" s="72">
        <v>313</v>
      </c>
      <c r="B183" s="28" t="s">
        <v>1956</v>
      </c>
      <c r="C183" s="28" t="s">
        <v>982</v>
      </c>
      <c r="D183" s="28" t="s">
        <v>1789</v>
      </c>
      <c r="E183" s="67">
        <v>1</v>
      </c>
      <c r="F183" s="75" t="s">
        <v>1847</v>
      </c>
      <c r="G183" s="28" t="str">
        <f t="shared" si="2"/>
        <v>070058</v>
      </c>
      <c r="L183" s="74"/>
    </row>
    <row r="184" spans="1:12" hidden="1" x14ac:dyDescent="0.15">
      <c r="A184" s="72">
        <v>314</v>
      </c>
      <c r="B184" s="28" t="s">
        <v>1957</v>
      </c>
      <c r="C184" s="28" t="s">
        <v>983</v>
      </c>
      <c r="D184" s="28" t="s">
        <v>1789</v>
      </c>
      <c r="E184" s="67">
        <v>1</v>
      </c>
      <c r="F184" s="75" t="s">
        <v>1847</v>
      </c>
      <c r="G184" s="28" t="str">
        <f t="shared" si="2"/>
        <v>070058</v>
      </c>
      <c r="L184" s="74"/>
    </row>
    <row r="185" spans="1:12" hidden="1" x14ac:dyDescent="0.15">
      <c r="A185" s="72">
        <v>315</v>
      </c>
      <c r="B185" s="28" t="s">
        <v>1958</v>
      </c>
      <c r="C185" s="28" t="s">
        <v>984</v>
      </c>
      <c r="D185" s="28" t="s">
        <v>1789</v>
      </c>
      <c r="E185" s="67">
        <v>1</v>
      </c>
      <c r="F185" s="75" t="s">
        <v>1847</v>
      </c>
      <c r="G185" s="28" t="str">
        <f t="shared" si="2"/>
        <v>070058</v>
      </c>
      <c r="L185" s="74"/>
    </row>
    <row r="186" spans="1:12" hidden="1" x14ac:dyDescent="0.15">
      <c r="A186" s="72">
        <v>316</v>
      </c>
      <c r="B186" s="28" t="s">
        <v>1959</v>
      </c>
      <c r="C186" s="28" t="s">
        <v>985</v>
      </c>
      <c r="D186" s="28" t="s">
        <v>1789</v>
      </c>
      <c r="E186" s="67">
        <v>1</v>
      </c>
      <c r="F186" s="75" t="s">
        <v>1847</v>
      </c>
      <c r="G186" s="28" t="str">
        <f t="shared" si="2"/>
        <v>070058</v>
      </c>
      <c r="L186" s="74"/>
    </row>
    <row r="187" spans="1:12" hidden="1" x14ac:dyDescent="0.15">
      <c r="A187" s="72">
        <v>317</v>
      </c>
      <c r="B187" s="28" t="s">
        <v>1960</v>
      </c>
      <c r="C187" s="28" t="s">
        <v>986</v>
      </c>
      <c r="D187" s="28" t="s">
        <v>1789</v>
      </c>
      <c r="E187" s="67">
        <v>1</v>
      </c>
      <c r="F187" s="75" t="s">
        <v>1847</v>
      </c>
      <c r="G187" s="28" t="str">
        <f t="shared" si="2"/>
        <v>070058</v>
      </c>
      <c r="L187" s="74"/>
    </row>
    <row r="188" spans="1:12" hidden="1" x14ac:dyDescent="0.15">
      <c r="A188" s="72">
        <v>318</v>
      </c>
      <c r="B188" s="28" t="s">
        <v>1961</v>
      </c>
      <c r="C188" s="28" t="s">
        <v>987</v>
      </c>
      <c r="D188" s="28" t="s">
        <v>1789</v>
      </c>
      <c r="E188" s="67">
        <v>1</v>
      </c>
      <c r="F188" s="75" t="s">
        <v>1847</v>
      </c>
      <c r="G188" s="28" t="str">
        <f t="shared" si="2"/>
        <v>070058</v>
      </c>
      <c r="L188" s="74"/>
    </row>
    <row r="189" spans="1:12" hidden="1" x14ac:dyDescent="0.15">
      <c r="A189" s="72">
        <v>319</v>
      </c>
      <c r="B189" s="28" t="s">
        <v>1962</v>
      </c>
      <c r="C189" s="28" t="s">
        <v>988</v>
      </c>
      <c r="D189" s="28" t="s">
        <v>1792</v>
      </c>
      <c r="E189" s="67">
        <v>2</v>
      </c>
      <c r="F189" s="75" t="s">
        <v>1847</v>
      </c>
      <c r="G189" s="28" t="str">
        <f t="shared" si="2"/>
        <v>070058</v>
      </c>
      <c r="L189" s="74"/>
    </row>
    <row r="190" spans="1:12" hidden="1" x14ac:dyDescent="0.15">
      <c r="A190" s="72">
        <v>320</v>
      </c>
      <c r="B190" s="28" t="s">
        <v>1963</v>
      </c>
      <c r="C190" s="28" t="s">
        <v>989</v>
      </c>
      <c r="D190" s="28" t="s">
        <v>1789</v>
      </c>
      <c r="E190" s="67">
        <v>1</v>
      </c>
      <c r="F190" s="75" t="s">
        <v>1847</v>
      </c>
      <c r="G190" s="28" t="str">
        <f t="shared" si="2"/>
        <v>070058</v>
      </c>
      <c r="L190" s="74"/>
    </row>
    <row r="191" spans="1:12" hidden="1" x14ac:dyDescent="0.15">
      <c r="A191" s="72">
        <v>321</v>
      </c>
      <c r="B191" s="28" t="s">
        <v>1964</v>
      </c>
      <c r="C191" s="28" t="s">
        <v>990</v>
      </c>
      <c r="D191" s="28" t="s">
        <v>1789</v>
      </c>
      <c r="E191" s="67">
        <v>1</v>
      </c>
      <c r="F191" s="75" t="s">
        <v>1847</v>
      </c>
      <c r="G191" s="28" t="str">
        <f t="shared" si="2"/>
        <v>070058</v>
      </c>
      <c r="L191" s="74"/>
    </row>
    <row r="192" spans="1:12" hidden="1" x14ac:dyDescent="0.15">
      <c r="A192" s="72">
        <v>322</v>
      </c>
      <c r="B192" s="28" t="s">
        <v>1965</v>
      </c>
      <c r="C192" s="28" t="s">
        <v>991</v>
      </c>
      <c r="D192" s="28" t="s">
        <v>1789</v>
      </c>
      <c r="E192" s="67">
        <v>1</v>
      </c>
      <c r="F192" s="75" t="s">
        <v>1847</v>
      </c>
      <c r="G192" s="28" t="str">
        <f t="shared" si="2"/>
        <v>070058</v>
      </c>
      <c r="L192" s="74"/>
    </row>
    <row r="193" spans="1:12" hidden="1" x14ac:dyDescent="0.15">
      <c r="A193" s="72">
        <v>323</v>
      </c>
      <c r="B193" s="28" t="s">
        <v>1966</v>
      </c>
      <c r="C193" s="28" t="s">
        <v>992</v>
      </c>
      <c r="D193" s="28" t="s">
        <v>1792</v>
      </c>
      <c r="E193" s="67">
        <v>2</v>
      </c>
      <c r="F193" s="75" t="s">
        <v>1847</v>
      </c>
      <c r="G193" s="28" t="str">
        <f t="shared" si="2"/>
        <v>070058</v>
      </c>
      <c r="L193" s="74"/>
    </row>
    <row r="194" spans="1:12" hidden="1" x14ac:dyDescent="0.15">
      <c r="A194" s="72">
        <v>324</v>
      </c>
      <c r="B194" s="28" t="s">
        <v>1967</v>
      </c>
      <c r="C194" s="28" t="s">
        <v>993</v>
      </c>
      <c r="D194" s="28" t="s">
        <v>1789</v>
      </c>
      <c r="E194" s="67">
        <v>1</v>
      </c>
      <c r="F194" s="75" t="s">
        <v>1847</v>
      </c>
      <c r="G194" s="28" t="str">
        <f t="shared" ref="G194:G257" si="3">VLOOKUP(F194,学校番号,2,FALSE)</f>
        <v>070058</v>
      </c>
      <c r="L194" s="74"/>
    </row>
    <row r="195" spans="1:12" hidden="1" x14ac:dyDescent="0.15">
      <c r="A195" s="72">
        <v>325</v>
      </c>
      <c r="B195" s="28" t="s">
        <v>1968</v>
      </c>
      <c r="C195" s="28" t="s">
        <v>994</v>
      </c>
      <c r="D195" s="28" t="s">
        <v>1792</v>
      </c>
      <c r="E195" s="67">
        <v>2</v>
      </c>
      <c r="F195" s="75" t="s">
        <v>1847</v>
      </c>
      <c r="G195" s="28" t="str">
        <f t="shared" si="3"/>
        <v>070058</v>
      </c>
      <c r="L195" s="74"/>
    </row>
    <row r="196" spans="1:12" hidden="1" x14ac:dyDescent="0.15">
      <c r="A196" s="72">
        <v>326</v>
      </c>
      <c r="B196" s="28" t="s">
        <v>1969</v>
      </c>
      <c r="C196" s="28" t="s">
        <v>995</v>
      </c>
      <c r="D196" s="28" t="s">
        <v>1789</v>
      </c>
      <c r="E196" s="67">
        <v>1</v>
      </c>
      <c r="F196" s="75" t="s">
        <v>1847</v>
      </c>
      <c r="G196" s="28" t="str">
        <f t="shared" si="3"/>
        <v>070058</v>
      </c>
      <c r="L196" s="74"/>
    </row>
    <row r="197" spans="1:12" hidden="1" x14ac:dyDescent="0.15">
      <c r="A197" s="72">
        <v>327</v>
      </c>
      <c r="B197" s="28" t="s">
        <v>1970</v>
      </c>
      <c r="C197" s="28" t="s">
        <v>996</v>
      </c>
      <c r="D197" s="28" t="s">
        <v>1789</v>
      </c>
      <c r="E197" s="67">
        <v>1</v>
      </c>
      <c r="F197" s="75" t="s">
        <v>1847</v>
      </c>
      <c r="G197" s="28" t="str">
        <f t="shared" si="3"/>
        <v>070058</v>
      </c>
      <c r="L197" s="74"/>
    </row>
    <row r="198" spans="1:12" hidden="1" x14ac:dyDescent="0.15">
      <c r="A198" s="72">
        <v>328</v>
      </c>
      <c r="B198" s="28" t="s">
        <v>1971</v>
      </c>
      <c r="C198" s="28" t="s">
        <v>997</v>
      </c>
      <c r="D198" s="28" t="s">
        <v>1792</v>
      </c>
      <c r="E198" s="67">
        <v>2</v>
      </c>
      <c r="F198" s="75" t="s">
        <v>1847</v>
      </c>
      <c r="G198" s="28" t="str">
        <f t="shared" si="3"/>
        <v>070058</v>
      </c>
      <c r="L198" s="74"/>
    </row>
    <row r="199" spans="1:12" hidden="1" x14ac:dyDescent="0.15">
      <c r="A199" s="72">
        <v>329</v>
      </c>
      <c r="B199" s="28" t="s">
        <v>1972</v>
      </c>
      <c r="C199" s="28" t="s">
        <v>998</v>
      </c>
      <c r="D199" s="28" t="s">
        <v>1789</v>
      </c>
      <c r="E199" s="67">
        <v>1</v>
      </c>
      <c r="F199" s="75" t="s">
        <v>1847</v>
      </c>
      <c r="G199" s="28" t="str">
        <f t="shared" si="3"/>
        <v>070058</v>
      </c>
      <c r="L199" s="74"/>
    </row>
    <row r="200" spans="1:12" hidden="1" x14ac:dyDescent="0.15">
      <c r="A200" s="72">
        <v>330</v>
      </c>
      <c r="B200" s="28" t="s">
        <v>1973</v>
      </c>
      <c r="C200" s="28" t="s">
        <v>999</v>
      </c>
      <c r="D200" s="28" t="s">
        <v>1789</v>
      </c>
      <c r="E200" s="67">
        <v>1</v>
      </c>
      <c r="F200" s="75" t="s">
        <v>1847</v>
      </c>
      <c r="G200" s="28" t="str">
        <f t="shared" si="3"/>
        <v>070058</v>
      </c>
      <c r="L200" s="74"/>
    </row>
    <row r="201" spans="1:12" hidden="1" x14ac:dyDescent="0.15">
      <c r="A201" s="72">
        <v>331</v>
      </c>
      <c r="B201" s="28" t="s">
        <v>1974</v>
      </c>
      <c r="C201" s="28" t="s">
        <v>1000</v>
      </c>
      <c r="D201" s="28" t="s">
        <v>1792</v>
      </c>
      <c r="E201" s="67">
        <v>2</v>
      </c>
      <c r="F201" s="75" t="s">
        <v>1847</v>
      </c>
      <c r="G201" s="28" t="str">
        <f t="shared" si="3"/>
        <v>070058</v>
      </c>
      <c r="L201" s="74"/>
    </row>
    <row r="202" spans="1:12" hidden="1" x14ac:dyDescent="0.15">
      <c r="A202" s="72">
        <v>332</v>
      </c>
      <c r="B202" s="28" t="s">
        <v>1975</v>
      </c>
      <c r="C202" s="28" t="s">
        <v>1001</v>
      </c>
      <c r="D202" s="28" t="s">
        <v>1792</v>
      </c>
      <c r="E202" s="67">
        <v>2</v>
      </c>
      <c r="F202" s="75" t="s">
        <v>1847</v>
      </c>
      <c r="G202" s="28" t="str">
        <f t="shared" si="3"/>
        <v>070058</v>
      </c>
      <c r="L202" s="74"/>
    </row>
    <row r="203" spans="1:12" hidden="1" x14ac:dyDescent="0.15">
      <c r="A203" s="72">
        <v>333</v>
      </c>
      <c r="B203" s="28" t="s">
        <v>1976</v>
      </c>
      <c r="C203" s="28" t="s">
        <v>1002</v>
      </c>
      <c r="D203" s="28" t="s">
        <v>1789</v>
      </c>
      <c r="E203" s="67">
        <v>1</v>
      </c>
      <c r="F203" s="75" t="s">
        <v>1848</v>
      </c>
      <c r="G203" s="28" t="str">
        <f t="shared" si="3"/>
        <v>070059</v>
      </c>
      <c r="L203" s="74"/>
    </row>
    <row r="204" spans="1:12" hidden="1" x14ac:dyDescent="0.15">
      <c r="A204" s="72">
        <v>334</v>
      </c>
      <c r="B204" s="28" t="s">
        <v>1977</v>
      </c>
      <c r="C204" s="28" t="s">
        <v>1003</v>
      </c>
      <c r="D204" s="28" t="s">
        <v>1789</v>
      </c>
      <c r="E204" s="67">
        <v>1</v>
      </c>
      <c r="F204" s="75" t="s">
        <v>1848</v>
      </c>
      <c r="G204" s="28" t="str">
        <f t="shared" si="3"/>
        <v>070059</v>
      </c>
      <c r="L204" s="74"/>
    </row>
    <row r="205" spans="1:12" hidden="1" x14ac:dyDescent="0.15">
      <c r="A205" s="72">
        <v>335</v>
      </c>
      <c r="B205" s="28" t="s">
        <v>1978</v>
      </c>
      <c r="C205" s="28" t="s">
        <v>1004</v>
      </c>
      <c r="D205" s="28" t="s">
        <v>1789</v>
      </c>
      <c r="E205" s="67">
        <v>1</v>
      </c>
      <c r="F205" s="75" t="s">
        <v>1848</v>
      </c>
      <c r="G205" s="28" t="str">
        <f t="shared" si="3"/>
        <v>070059</v>
      </c>
      <c r="L205" s="74"/>
    </row>
    <row r="206" spans="1:12" hidden="1" x14ac:dyDescent="0.15">
      <c r="A206" s="72">
        <v>336</v>
      </c>
      <c r="B206" s="28" t="s">
        <v>1979</v>
      </c>
      <c r="C206" s="28" t="s">
        <v>1005</v>
      </c>
      <c r="D206" s="28" t="s">
        <v>1789</v>
      </c>
      <c r="E206" s="67">
        <v>1</v>
      </c>
      <c r="F206" s="75" t="s">
        <v>1848</v>
      </c>
      <c r="G206" s="28" t="str">
        <f t="shared" si="3"/>
        <v>070059</v>
      </c>
      <c r="L206" s="74"/>
    </row>
    <row r="207" spans="1:12" hidden="1" x14ac:dyDescent="0.15">
      <c r="A207" s="72">
        <v>337</v>
      </c>
      <c r="B207" s="28" t="s">
        <v>1980</v>
      </c>
      <c r="C207" s="28" t="s">
        <v>1006</v>
      </c>
      <c r="D207" s="28" t="s">
        <v>1789</v>
      </c>
      <c r="E207" s="67">
        <v>1</v>
      </c>
      <c r="F207" s="75" t="s">
        <v>1848</v>
      </c>
      <c r="G207" s="28" t="str">
        <f t="shared" si="3"/>
        <v>070059</v>
      </c>
      <c r="L207" s="74"/>
    </row>
    <row r="208" spans="1:12" hidden="1" x14ac:dyDescent="0.15">
      <c r="A208" s="72">
        <v>338</v>
      </c>
      <c r="B208" s="28" t="s">
        <v>1981</v>
      </c>
      <c r="C208" s="28" t="s">
        <v>1007</v>
      </c>
      <c r="D208" s="28" t="s">
        <v>1789</v>
      </c>
      <c r="E208" s="67">
        <v>1</v>
      </c>
      <c r="F208" s="75" t="s">
        <v>1848</v>
      </c>
      <c r="G208" s="28" t="str">
        <f t="shared" si="3"/>
        <v>070059</v>
      </c>
      <c r="L208" s="74"/>
    </row>
    <row r="209" spans="1:12" hidden="1" x14ac:dyDescent="0.15">
      <c r="A209" s="72">
        <v>339</v>
      </c>
      <c r="B209" s="28" t="s">
        <v>1982</v>
      </c>
      <c r="C209" s="28" t="s">
        <v>1008</v>
      </c>
      <c r="D209" s="28" t="s">
        <v>1789</v>
      </c>
      <c r="E209" s="67">
        <v>1</v>
      </c>
      <c r="F209" s="75" t="s">
        <v>1848</v>
      </c>
      <c r="G209" s="28" t="str">
        <f t="shared" si="3"/>
        <v>070059</v>
      </c>
      <c r="L209" s="74"/>
    </row>
    <row r="210" spans="1:12" hidden="1" x14ac:dyDescent="0.15">
      <c r="A210" s="72">
        <v>340</v>
      </c>
      <c r="B210" s="28" t="s">
        <v>1983</v>
      </c>
      <c r="C210" s="28" t="s">
        <v>1009</v>
      </c>
      <c r="D210" s="28" t="s">
        <v>1789</v>
      </c>
      <c r="E210" s="67">
        <v>1</v>
      </c>
      <c r="F210" s="75" t="s">
        <v>1848</v>
      </c>
      <c r="G210" s="28" t="str">
        <f t="shared" si="3"/>
        <v>070059</v>
      </c>
      <c r="L210" s="74"/>
    </row>
    <row r="211" spans="1:12" hidden="1" x14ac:dyDescent="0.15">
      <c r="A211" s="72">
        <v>341</v>
      </c>
      <c r="B211" s="28" t="s">
        <v>1984</v>
      </c>
      <c r="C211" s="28" t="s">
        <v>1010</v>
      </c>
      <c r="D211" s="28" t="s">
        <v>1789</v>
      </c>
      <c r="E211" s="67">
        <v>1</v>
      </c>
      <c r="F211" s="75" t="s">
        <v>1848</v>
      </c>
      <c r="G211" s="28" t="str">
        <f t="shared" si="3"/>
        <v>070059</v>
      </c>
      <c r="L211" s="74"/>
    </row>
    <row r="212" spans="1:12" hidden="1" x14ac:dyDescent="0.15">
      <c r="A212" s="72">
        <v>342</v>
      </c>
      <c r="B212" s="28" t="s">
        <v>1985</v>
      </c>
      <c r="C212" s="28" t="s">
        <v>1011</v>
      </c>
      <c r="D212" s="28" t="s">
        <v>1789</v>
      </c>
      <c r="E212" s="67">
        <v>1</v>
      </c>
      <c r="F212" s="75" t="s">
        <v>1848</v>
      </c>
      <c r="G212" s="28" t="str">
        <f t="shared" si="3"/>
        <v>070059</v>
      </c>
      <c r="L212" s="74"/>
    </row>
    <row r="213" spans="1:12" hidden="1" x14ac:dyDescent="0.15">
      <c r="A213" s="72">
        <v>343</v>
      </c>
      <c r="B213" s="28" t="s">
        <v>1986</v>
      </c>
      <c r="C213" s="28" t="s">
        <v>1012</v>
      </c>
      <c r="D213" s="28" t="s">
        <v>1789</v>
      </c>
      <c r="E213" s="67">
        <v>1</v>
      </c>
      <c r="F213" s="75" t="s">
        <v>1848</v>
      </c>
      <c r="G213" s="28" t="str">
        <f t="shared" si="3"/>
        <v>070059</v>
      </c>
      <c r="L213" s="74"/>
    </row>
    <row r="214" spans="1:12" hidden="1" x14ac:dyDescent="0.15">
      <c r="A214" s="72">
        <v>344</v>
      </c>
      <c r="B214" s="28" t="s">
        <v>1987</v>
      </c>
      <c r="C214" s="28" t="s">
        <v>1013</v>
      </c>
      <c r="D214" s="28" t="s">
        <v>1789</v>
      </c>
      <c r="E214" s="67">
        <v>1</v>
      </c>
      <c r="F214" s="75" t="s">
        <v>1848</v>
      </c>
      <c r="G214" s="28" t="str">
        <f t="shared" si="3"/>
        <v>070059</v>
      </c>
      <c r="L214" s="74"/>
    </row>
    <row r="215" spans="1:12" hidden="1" x14ac:dyDescent="0.15">
      <c r="A215" s="72">
        <v>345</v>
      </c>
      <c r="B215" s="28" t="s">
        <v>1988</v>
      </c>
      <c r="C215" s="28" t="s">
        <v>1014</v>
      </c>
      <c r="D215" s="28" t="s">
        <v>1789</v>
      </c>
      <c r="E215" s="67">
        <v>1</v>
      </c>
      <c r="F215" s="75" t="s">
        <v>1848</v>
      </c>
      <c r="G215" s="28" t="str">
        <f t="shared" si="3"/>
        <v>070059</v>
      </c>
      <c r="L215" s="74"/>
    </row>
    <row r="216" spans="1:12" hidden="1" x14ac:dyDescent="0.15">
      <c r="A216" s="72">
        <v>346</v>
      </c>
      <c r="B216" s="28" t="s">
        <v>1989</v>
      </c>
      <c r="C216" s="28" t="s">
        <v>1015</v>
      </c>
      <c r="D216" s="28" t="s">
        <v>1789</v>
      </c>
      <c r="E216" s="67">
        <v>1</v>
      </c>
      <c r="F216" s="75" t="s">
        <v>1848</v>
      </c>
      <c r="G216" s="28" t="str">
        <f t="shared" si="3"/>
        <v>070059</v>
      </c>
      <c r="L216" s="74"/>
    </row>
    <row r="217" spans="1:12" hidden="1" x14ac:dyDescent="0.15">
      <c r="A217" s="72">
        <v>347</v>
      </c>
      <c r="B217" s="28" t="s">
        <v>1990</v>
      </c>
      <c r="C217" s="28" t="s">
        <v>1016</v>
      </c>
      <c r="D217" s="28" t="s">
        <v>1789</v>
      </c>
      <c r="E217" s="67">
        <v>1</v>
      </c>
      <c r="F217" s="75" t="s">
        <v>1848</v>
      </c>
      <c r="G217" s="28" t="str">
        <f t="shared" si="3"/>
        <v>070059</v>
      </c>
      <c r="L217" s="74"/>
    </row>
    <row r="218" spans="1:12" hidden="1" x14ac:dyDescent="0.15">
      <c r="A218" s="72">
        <v>348</v>
      </c>
      <c r="B218" s="28" t="s">
        <v>1991</v>
      </c>
      <c r="C218" s="28" t="s">
        <v>1017</v>
      </c>
      <c r="D218" s="28" t="s">
        <v>1792</v>
      </c>
      <c r="E218" s="67">
        <v>2</v>
      </c>
      <c r="F218" s="75" t="s">
        <v>1848</v>
      </c>
      <c r="G218" s="28" t="str">
        <f t="shared" si="3"/>
        <v>070059</v>
      </c>
      <c r="L218" s="74"/>
    </row>
    <row r="219" spans="1:12" hidden="1" x14ac:dyDescent="0.15">
      <c r="A219" s="72">
        <v>366</v>
      </c>
      <c r="B219" s="28" t="s">
        <v>1992</v>
      </c>
      <c r="C219" s="28" t="s">
        <v>1018</v>
      </c>
      <c r="D219" s="28" t="s">
        <v>1789</v>
      </c>
      <c r="E219" s="67">
        <v>1</v>
      </c>
      <c r="F219" s="75" t="s">
        <v>1849</v>
      </c>
      <c r="G219" s="28" t="str">
        <f t="shared" si="3"/>
        <v>070060</v>
      </c>
      <c r="L219" s="74"/>
    </row>
    <row r="220" spans="1:12" hidden="1" x14ac:dyDescent="0.15">
      <c r="A220" s="72">
        <v>367</v>
      </c>
      <c r="B220" s="28" t="s">
        <v>1993</v>
      </c>
      <c r="C220" s="28" t="s">
        <v>1019</v>
      </c>
      <c r="D220" s="28" t="s">
        <v>1789</v>
      </c>
      <c r="E220" s="67">
        <v>1</v>
      </c>
      <c r="F220" s="75" t="s">
        <v>1849</v>
      </c>
      <c r="G220" s="28" t="str">
        <f t="shared" si="3"/>
        <v>070060</v>
      </c>
      <c r="L220" s="74"/>
    </row>
    <row r="221" spans="1:12" hidden="1" x14ac:dyDescent="0.15">
      <c r="A221" s="72">
        <v>368</v>
      </c>
      <c r="B221" s="28" t="s">
        <v>1994</v>
      </c>
      <c r="C221" s="28" t="s">
        <v>1020</v>
      </c>
      <c r="D221" s="28" t="s">
        <v>1789</v>
      </c>
      <c r="E221" s="67">
        <v>1</v>
      </c>
      <c r="F221" s="75" t="s">
        <v>1849</v>
      </c>
      <c r="G221" s="28" t="str">
        <f t="shared" si="3"/>
        <v>070060</v>
      </c>
      <c r="L221" s="74"/>
    </row>
    <row r="222" spans="1:12" hidden="1" x14ac:dyDescent="0.15">
      <c r="A222" s="72">
        <v>369</v>
      </c>
      <c r="B222" s="28" t="s">
        <v>1995</v>
      </c>
      <c r="C222" s="28" t="s">
        <v>1021</v>
      </c>
      <c r="D222" s="28" t="s">
        <v>1789</v>
      </c>
      <c r="E222" s="67">
        <v>1</v>
      </c>
      <c r="F222" s="75" t="s">
        <v>1849</v>
      </c>
      <c r="G222" s="28" t="str">
        <f t="shared" si="3"/>
        <v>070060</v>
      </c>
      <c r="L222" s="74"/>
    </row>
    <row r="223" spans="1:12" hidden="1" x14ac:dyDescent="0.15">
      <c r="A223" s="72">
        <v>370</v>
      </c>
      <c r="B223" s="28" t="s">
        <v>1996</v>
      </c>
      <c r="C223" s="28" t="s">
        <v>1022</v>
      </c>
      <c r="D223" s="28" t="s">
        <v>1789</v>
      </c>
      <c r="E223" s="67">
        <v>1</v>
      </c>
      <c r="F223" s="75" t="s">
        <v>1849</v>
      </c>
      <c r="G223" s="28" t="str">
        <f t="shared" si="3"/>
        <v>070060</v>
      </c>
      <c r="L223" s="74"/>
    </row>
    <row r="224" spans="1:12" hidden="1" x14ac:dyDescent="0.15">
      <c r="A224" s="72">
        <v>3514</v>
      </c>
      <c r="B224" s="28" t="s">
        <v>1997</v>
      </c>
      <c r="C224" s="28" t="s">
        <v>1023</v>
      </c>
      <c r="D224" s="28" t="s">
        <v>1789</v>
      </c>
      <c r="E224" s="67">
        <v>1</v>
      </c>
      <c r="F224" s="75" t="s">
        <v>1850</v>
      </c>
      <c r="G224" s="28" t="str">
        <f t="shared" si="3"/>
        <v>070061</v>
      </c>
      <c r="L224" s="74"/>
    </row>
    <row r="225" spans="1:12" hidden="1" x14ac:dyDescent="0.15">
      <c r="A225" s="72">
        <v>3515</v>
      </c>
      <c r="B225" s="28" t="s">
        <v>1998</v>
      </c>
      <c r="C225" s="28" t="s">
        <v>1024</v>
      </c>
      <c r="D225" s="28" t="s">
        <v>1789</v>
      </c>
      <c r="E225" s="67">
        <v>1</v>
      </c>
      <c r="F225" s="75" t="s">
        <v>1850</v>
      </c>
      <c r="G225" s="28" t="str">
        <f t="shared" si="3"/>
        <v>070061</v>
      </c>
      <c r="L225" s="74"/>
    </row>
    <row r="226" spans="1:12" hidden="1" x14ac:dyDescent="0.15">
      <c r="A226" s="72">
        <v>3516</v>
      </c>
      <c r="B226" s="28" t="s">
        <v>1999</v>
      </c>
      <c r="C226" s="28" t="s">
        <v>1025</v>
      </c>
      <c r="D226" s="28" t="s">
        <v>1789</v>
      </c>
      <c r="E226" s="67">
        <v>1</v>
      </c>
      <c r="F226" s="75" t="s">
        <v>1850</v>
      </c>
      <c r="G226" s="28" t="str">
        <f t="shared" si="3"/>
        <v>070061</v>
      </c>
      <c r="L226" s="74"/>
    </row>
    <row r="227" spans="1:12" hidden="1" x14ac:dyDescent="0.15">
      <c r="A227" s="72">
        <v>3517</v>
      </c>
      <c r="B227" s="28" t="s">
        <v>2000</v>
      </c>
      <c r="C227" s="28" t="s">
        <v>1026</v>
      </c>
      <c r="D227" s="28" t="s">
        <v>1789</v>
      </c>
      <c r="E227" s="67">
        <v>1</v>
      </c>
      <c r="F227" s="75" t="s">
        <v>1850</v>
      </c>
      <c r="G227" s="28" t="str">
        <f t="shared" si="3"/>
        <v>070061</v>
      </c>
      <c r="L227" s="74"/>
    </row>
    <row r="228" spans="1:12" hidden="1" x14ac:dyDescent="0.15">
      <c r="A228" s="72">
        <v>3518</v>
      </c>
      <c r="B228" s="28" t="s">
        <v>2001</v>
      </c>
      <c r="C228" s="28" t="s">
        <v>1027</v>
      </c>
      <c r="D228" s="28" t="s">
        <v>1789</v>
      </c>
      <c r="E228" s="67">
        <v>1</v>
      </c>
      <c r="F228" s="75" t="s">
        <v>1850</v>
      </c>
      <c r="G228" s="28" t="str">
        <f t="shared" si="3"/>
        <v>070061</v>
      </c>
      <c r="L228" s="74"/>
    </row>
    <row r="229" spans="1:12" hidden="1" x14ac:dyDescent="0.15">
      <c r="A229" s="72">
        <v>3519</v>
      </c>
      <c r="B229" s="28" t="s">
        <v>2002</v>
      </c>
      <c r="C229" s="28" t="s">
        <v>1028</v>
      </c>
      <c r="D229" s="28" t="s">
        <v>1789</v>
      </c>
      <c r="E229" s="67">
        <v>1</v>
      </c>
      <c r="F229" s="28" t="s">
        <v>1850</v>
      </c>
      <c r="G229" s="28" t="str">
        <f t="shared" si="3"/>
        <v>070061</v>
      </c>
      <c r="L229" s="74"/>
    </row>
    <row r="230" spans="1:12" hidden="1" x14ac:dyDescent="0.15">
      <c r="A230" s="72">
        <v>3520</v>
      </c>
      <c r="B230" s="28" t="s">
        <v>2003</v>
      </c>
      <c r="C230" s="28" t="s">
        <v>1029</v>
      </c>
      <c r="D230" s="28" t="s">
        <v>1789</v>
      </c>
      <c r="E230" s="67">
        <v>1</v>
      </c>
      <c r="F230" s="28" t="s">
        <v>1850</v>
      </c>
      <c r="G230" s="28" t="str">
        <f t="shared" si="3"/>
        <v>070061</v>
      </c>
      <c r="L230" s="74"/>
    </row>
    <row r="231" spans="1:12" hidden="1" x14ac:dyDescent="0.15">
      <c r="A231" s="72">
        <v>3521</v>
      </c>
      <c r="B231" s="28" t="s">
        <v>2004</v>
      </c>
      <c r="C231" s="28" t="s">
        <v>1030</v>
      </c>
      <c r="D231" s="28" t="s">
        <v>1789</v>
      </c>
      <c r="E231" s="67">
        <v>1</v>
      </c>
      <c r="F231" s="28" t="s">
        <v>1850</v>
      </c>
      <c r="G231" s="28" t="str">
        <f t="shared" si="3"/>
        <v>070061</v>
      </c>
      <c r="L231" s="74"/>
    </row>
    <row r="232" spans="1:12" hidden="1" x14ac:dyDescent="0.15">
      <c r="A232" s="72">
        <v>3522</v>
      </c>
      <c r="B232" s="28" t="s">
        <v>2005</v>
      </c>
      <c r="C232" s="28" t="s">
        <v>1031</v>
      </c>
      <c r="D232" s="28" t="s">
        <v>1789</v>
      </c>
      <c r="E232" s="67">
        <v>1</v>
      </c>
      <c r="F232" s="28" t="s">
        <v>1850</v>
      </c>
      <c r="G232" s="28" t="str">
        <f t="shared" si="3"/>
        <v>070061</v>
      </c>
      <c r="L232" s="74"/>
    </row>
    <row r="233" spans="1:12" hidden="1" x14ac:dyDescent="0.15">
      <c r="A233" s="72">
        <v>3523</v>
      </c>
      <c r="B233" s="28" t="s">
        <v>2006</v>
      </c>
      <c r="C233" s="28" t="s">
        <v>1032</v>
      </c>
      <c r="D233" s="28" t="s">
        <v>1789</v>
      </c>
      <c r="E233" s="67">
        <v>1</v>
      </c>
      <c r="F233" s="28" t="s">
        <v>1850</v>
      </c>
      <c r="G233" s="28" t="str">
        <f t="shared" si="3"/>
        <v>070061</v>
      </c>
      <c r="L233" s="74"/>
    </row>
    <row r="234" spans="1:12" hidden="1" x14ac:dyDescent="0.15">
      <c r="A234" s="72">
        <v>3524</v>
      </c>
      <c r="B234" s="28" t="s">
        <v>2007</v>
      </c>
      <c r="C234" s="28" t="s">
        <v>1033</v>
      </c>
      <c r="D234" s="28" t="s">
        <v>1789</v>
      </c>
      <c r="E234" s="67">
        <v>1</v>
      </c>
      <c r="F234" s="28" t="s">
        <v>1850</v>
      </c>
      <c r="G234" s="28" t="str">
        <f t="shared" si="3"/>
        <v>070061</v>
      </c>
      <c r="L234" s="74"/>
    </row>
    <row r="235" spans="1:12" hidden="1" x14ac:dyDescent="0.15">
      <c r="A235" s="72">
        <v>3525</v>
      </c>
      <c r="B235" s="28" t="s">
        <v>2008</v>
      </c>
      <c r="C235" s="28" t="s">
        <v>1034</v>
      </c>
      <c r="D235" s="28" t="s">
        <v>1789</v>
      </c>
      <c r="E235" s="67">
        <v>1</v>
      </c>
      <c r="F235" s="28" t="s">
        <v>1850</v>
      </c>
      <c r="G235" s="28" t="str">
        <f t="shared" si="3"/>
        <v>070061</v>
      </c>
      <c r="L235" s="74"/>
    </row>
    <row r="236" spans="1:12" hidden="1" x14ac:dyDescent="0.15">
      <c r="A236" s="72">
        <v>3526</v>
      </c>
      <c r="B236" s="28" t="s">
        <v>2009</v>
      </c>
      <c r="C236" s="28" t="s">
        <v>1035</v>
      </c>
      <c r="D236" s="28" t="s">
        <v>1789</v>
      </c>
      <c r="E236" s="67">
        <v>1</v>
      </c>
      <c r="F236" s="28" t="s">
        <v>1850</v>
      </c>
      <c r="G236" s="28" t="str">
        <f t="shared" si="3"/>
        <v>070061</v>
      </c>
      <c r="L236" s="74"/>
    </row>
    <row r="237" spans="1:12" hidden="1" x14ac:dyDescent="0.15">
      <c r="A237" s="72">
        <v>3527</v>
      </c>
      <c r="B237" s="28" t="s">
        <v>2010</v>
      </c>
      <c r="C237" s="28" t="s">
        <v>1036</v>
      </c>
      <c r="D237" s="28" t="s">
        <v>1789</v>
      </c>
      <c r="E237" s="67">
        <v>1</v>
      </c>
      <c r="F237" s="28" t="s">
        <v>1850</v>
      </c>
      <c r="G237" s="28" t="str">
        <f t="shared" si="3"/>
        <v>070061</v>
      </c>
      <c r="L237" s="74"/>
    </row>
    <row r="238" spans="1:12" hidden="1" x14ac:dyDescent="0.15">
      <c r="A238" s="72">
        <v>4911</v>
      </c>
      <c r="B238" s="28" t="s">
        <v>2011</v>
      </c>
      <c r="C238" s="28" t="s">
        <v>1037</v>
      </c>
      <c r="D238" s="28" t="s">
        <v>1789</v>
      </c>
      <c r="E238" s="67">
        <v>1</v>
      </c>
      <c r="F238" s="28" t="s">
        <v>1851</v>
      </c>
      <c r="G238" s="28" t="str">
        <f t="shared" si="3"/>
        <v>070062</v>
      </c>
      <c r="L238" s="74"/>
    </row>
    <row r="239" spans="1:12" hidden="1" x14ac:dyDescent="0.15">
      <c r="A239" s="72">
        <v>4913</v>
      </c>
      <c r="B239" s="28" t="s">
        <v>2012</v>
      </c>
      <c r="C239" s="28" t="s">
        <v>1038</v>
      </c>
      <c r="D239" s="28" t="s">
        <v>1789</v>
      </c>
      <c r="E239" s="67">
        <v>1</v>
      </c>
      <c r="F239" s="28" t="s">
        <v>1851</v>
      </c>
      <c r="G239" s="28" t="str">
        <f t="shared" si="3"/>
        <v>070062</v>
      </c>
      <c r="L239" s="74"/>
    </row>
    <row r="240" spans="1:12" hidden="1" x14ac:dyDescent="0.15">
      <c r="A240" s="72">
        <v>4914</v>
      </c>
      <c r="B240" s="28" t="s">
        <v>2013</v>
      </c>
      <c r="C240" s="28" t="s">
        <v>1039</v>
      </c>
      <c r="D240" s="28" t="s">
        <v>1789</v>
      </c>
      <c r="E240" s="67">
        <v>1</v>
      </c>
      <c r="F240" s="28" t="s">
        <v>1851</v>
      </c>
      <c r="G240" s="28" t="str">
        <f t="shared" si="3"/>
        <v>070062</v>
      </c>
      <c r="L240" s="74"/>
    </row>
    <row r="241" spans="1:12" hidden="1" x14ac:dyDescent="0.15">
      <c r="A241" s="72">
        <v>4915</v>
      </c>
      <c r="B241" s="28" t="s">
        <v>2014</v>
      </c>
      <c r="C241" s="28" t="s">
        <v>1040</v>
      </c>
      <c r="D241" s="28" t="s">
        <v>1789</v>
      </c>
      <c r="E241" s="67">
        <v>1</v>
      </c>
      <c r="F241" s="28" t="s">
        <v>1851</v>
      </c>
      <c r="G241" s="28" t="str">
        <f t="shared" si="3"/>
        <v>070062</v>
      </c>
      <c r="L241" s="74"/>
    </row>
    <row r="242" spans="1:12" hidden="1" x14ac:dyDescent="0.15">
      <c r="A242" s="72">
        <v>4916</v>
      </c>
      <c r="B242" s="28" t="s">
        <v>2015</v>
      </c>
      <c r="C242" s="28" t="s">
        <v>1041</v>
      </c>
      <c r="D242" s="28" t="s">
        <v>1789</v>
      </c>
      <c r="E242" s="67">
        <v>1</v>
      </c>
      <c r="F242" s="28" t="s">
        <v>1851</v>
      </c>
      <c r="G242" s="28" t="str">
        <f t="shared" si="3"/>
        <v>070062</v>
      </c>
      <c r="L242" s="74"/>
    </row>
    <row r="243" spans="1:12" hidden="1" x14ac:dyDescent="0.15">
      <c r="A243" s="72">
        <v>4917</v>
      </c>
      <c r="B243" s="28" t="s">
        <v>2016</v>
      </c>
      <c r="C243" s="28" t="s">
        <v>1042</v>
      </c>
      <c r="D243" s="28" t="s">
        <v>1789</v>
      </c>
      <c r="E243" s="67">
        <v>1</v>
      </c>
      <c r="F243" s="28" t="s">
        <v>1851</v>
      </c>
      <c r="G243" s="28" t="str">
        <f t="shared" si="3"/>
        <v>070062</v>
      </c>
      <c r="L243" s="74"/>
    </row>
    <row r="244" spans="1:12" hidden="1" x14ac:dyDescent="0.15">
      <c r="A244" s="72">
        <v>4918</v>
      </c>
      <c r="B244" s="28" t="s">
        <v>2017</v>
      </c>
      <c r="C244" s="28" t="s">
        <v>1043</v>
      </c>
      <c r="D244" s="28" t="s">
        <v>1789</v>
      </c>
      <c r="E244" s="67">
        <v>1</v>
      </c>
      <c r="F244" s="28" t="s">
        <v>1851</v>
      </c>
      <c r="G244" s="28" t="str">
        <f t="shared" si="3"/>
        <v>070062</v>
      </c>
      <c r="L244" s="74"/>
    </row>
    <row r="245" spans="1:12" hidden="1" x14ac:dyDescent="0.15">
      <c r="A245" s="72">
        <v>4919</v>
      </c>
      <c r="B245" s="28" t="s">
        <v>2018</v>
      </c>
      <c r="C245" s="28" t="s">
        <v>1044</v>
      </c>
      <c r="D245" s="28" t="s">
        <v>1789</v>
      </c>
      <c r="E245" s="67">
        <v>1</v>
      </c>
      <c r="F245" s="28" t="s">
        <v>1851</v>
      </c>
      <c r="G245" s="28" t="str">
        <f t="shared" si="3"/>
        <v>070062</v>
      </c>
      <c r="L245" s="74"/>
    </row>
    <row r="246" spans="1:12" hidden="1" x14ac:dyDescent="0.15">
      <c r="A246" s="72">
        <v>4920</v>
      </c>
      <c r="B246" s="28" t="s">
        <v>2019</v>
      </c>
      <c r="C246" s="28" t="s">
        <v>1045</v>
      </c>
      <c r="D246" s="28" t="s">
        <v>1789</v>
      </c>
      <c r="E246" s="67">
        <v>1</v>
      </c>
      <c r="F246" s="28" t="s">
        <v>1851</v>
      </c>
      <c r="G246" s="28" t="str">
        <f t="shared" si="3"/>
        <v>070062</v>
      </c>
      <c r="L246" s="74"/>
    </row>
    <row r="247" spans="1:12" hidden="1" x14ac:dyDescent="0.15">
      <c r="A247" s="72">
        <v>4921</v>
      </c>
      <c r="B247" s="28" t="s">
        <v>2020</v>
      </c>
      <c r="C247" s="28" t="s">
        <v>1046</v>
      </c>
      <c r="D247" s="28" t="s">
        <v>1789</v>
      </c>
      <c r="E247" s="67">
        <v>1</v>
      </c>
      <c r="F247" s="28" t="s">
        <v>1851</v>
      </c>
      <c r="G247" s="28" t="str">
        <f t="shared" si="3"/>
        <v>070062</v>
      </c>
      <c r="L247" s="74"/>
    </row>
    <row r="248" spans="1:12" hidden="1" x14ac:dyDescent="0.15">
      <c r="A248" s="72">
        <v>4922</v>
      </c>
      <c r="B248" s="28" t="s">
        <v>2021</v>
      </c>
      <c r="C248" s="28" t="s">
        <v>1047</v>
      </c>
      <c r="D248" s="28" t="s">
        <v>1789</v>
      </c>
      <c r="E248" s="67">
        <v>1</v>
      </c>
      <c r="F248" s="28" t="s">
        <v>1851</v>
      </c>
      <c r="G248" s="28" t="str">
        <f t="shared" si="3"/>
        <v>070062</v>
      </c>
      <c r="L248" s="74"/>
    </row>
    <row r="249" spans="1:12" hidden="1" x14ac:dyDescent="0.15">
      <c r="A249" s="72">
        <v>4923</v>
      </c>
      <c r="B249" s="28" t="s">
        <v>2022</v>
      </c>
      <c r="C249" s="28" t="s">
        <v>1048</v>
      </c>
      <c r="D249" s="28" t="s">
        <v>1789</v>
      </c>
      <c r="E249" s="67">
        <v>1</v>
      </c>
      <c r="F249" s="28" t="s">
        <v>1851</v>
      </c>
      <c r="G249" s="28" t="str">
        <f t="shared" si="3"/>
        <v>070062</v>
      </c>
      <c r="L249" s="74"/>
    </row>
    <row r="250" spans="1:12" hidden="1" x14ac:dyDescent="0.15">
      <c r="A250" s="72">
        <v>4924</v>
      </c>
      <c r="B250" s="28" t="s">
        <v>2023</v>
      </c>
      <c r="C250" s="28" t="s">
        <v>1049</v>
      </c>
      <c r="D250" s="28" t="s">
        <v>1789</v>
      </c>
      <c r="E250" s="67">
        <v>1</v>
      </c>
      <c r="F250" s="28" t="s">
        <v>1851</v>
      </c>
      <c r="G250" s="28" t="str">
        <f t="shared" si="3"/>
        <v>070062</v>
      </c>
      <c r="L250" s="74"/>
    </row>
    <row r="251" spans="1:12" hidden="1" x14ac:dyDescent="0.15">
      <c r="A251" s="72">
        <v>4925</v>
      </c>
      <c r="B251" s="28" t="s">
        <v>1050</v>
      </c>
      <c r="C251" s="28" t="s">
        <v>264</v>
      </c>
      <c r="D251" s="28" t="s">
        <v>1789</v>
      </c>
      <c r="E251" s="67">
        <v>1</v>
      </c>
      <c r="F251" s="28" t="s">
        <v>57</v>
      </c>
      <c r="G251" s="28" t="str">
        <f t="shared" si="3"/>
        <v>070046</v>
      </c>
      <c r="L251" s="74"/>
    </row>
    <row r="252" spans="1:12" hidden="1" x14ac:dyDescent="0.15">
      <c r="A252" s="72">
        <v>4926</v>
      </c>
      <c r="B252" s="28" t="s">
        <v>1051</v>
      </c>
      <c r="C252" s="28" t="s">
        <v>265</v>
      </c>
      <c r="D252" s="28" t="s">
        <v>1789</v>
      </c>
      <c r="E252" s="67">
        <v>1</v>
      </c>
      <c r="F252" s="28" t="s">
        <v>57</v>
      </c>
      <c r="G252" s="28" t="str">
        <f t="shared" si="3"/>
        <v>070046</v>
      </c>
      <c r="L252" s="74"/>
    </row>
    <row r="253" spans="1:12" hidden="1" x14ac:dyDescent="0.15">
      <c r="A253" s="72">
        <v>4927</v>
      </c>
      <c r="B253" s="28" t="s">
        <v>1052</v>
      </c>
      <c r="C253" s="28" t="s">
        <v>74</v>
      </c>
      <c r="D253" s="28" t="s">
        <v>1789</v>
      </c>
      <c r="E253" s="67">
        <v>1</v>
      </c>
      <c r="F253" s="28" t="s">
        <v>57</v>
      </c>
      <c r="G253" s="28" t="str">
        <f t="shared" si="3"/>
        <v>070046</v>
      </c>
      <c r="L253" s="74"/>
    </row>
    <row r="254" spans="1:12" hidden="1" x14ac:dyDescent="0.15">
      <c r="A254" s="72">
        <v>4928</v>
      </c>
      <c r="B254" s="28" t="s">
        <v>1053</v>
      </c>
      <c r="C254" s="28" t="s">
        <v>86</v>
      </c>
      <c r="D254" s="28" t="s">
        <v>1789</v>
      </c>
      <c r="E254" s="67">
        <v>1</v>
      </c>
      <c r="F254" s="28" t="s">
        <v>57</v>
      </c>
      <c r="G254" s="28" t="str">
        <f t="shared" si="3"/>
        <v>070046</v>
      </c>
      <c r="L254" s="74"/>
    </row>
    <row r="255" spans="1:12" hidden="1" x14ac:dyDescent="0.15">
      <c r="A255" s="72">
        <v>4929</v>
      </c>
      <c r="B255" s="28" t="s">
        <v>1054</v>
      </c>
      <c r="C255" s="28" t="s">
        <v>78</v>
      </c>
      <c r="D255" s="28" t="s">
        <v>1789</v>
      </c>
      <c r="E255" s="67">
        <v>1</v>
      </c>
      <c r="F255" s="28" t="s">
        <v>57</v>
      </c>
      <c r="G255" s="28" t="str">
        <f t="shared" si="3"/>
        <v>070046</v>
      </c>
      <c r="L255" s="74"/>
    </row>
    <row r="256" spans="1:12" hidden="1" x14ac:dyDescent="0.15">
      <c r="A256" s="72">
        <v>4930</v>
      </c>
      <c r="B256" s="28" t="s">
        <v>1055</v>
      </c>
      <c r="C256" s="28" t="s">
        <v>1056</v>
      </c>
      <c r="D256" s="28" t="s">
        <v>1792</v>
      </c>
      <c r="E256" s="67">
        <v>2</v>
      </c>
      <c r="F256" s="28" t="s">
        <v>57</v>
      </c>
      <c r="G256" s="28" t="str">
        <f t="shared" si="3"/>
        <v>070046</v>
      </c>
      <c r="L256" s="74"/>
    </row>
    <row r="257" spans="1:12" hidden="1" x14ac:dyDescent="0.15">
      <c r="A257" s="72">
        <v>4931</v>
      </c>
      <c r="B257" s="28" t="s">
        <v>1057</v>
      </c>
      <c r="C257" s="28" t="s">
        <v>1058</v>
      </c>
      <c r="D257" s="28" t="s">
        <v>1792</v>
      </c>
      <c r="E257" s="67">
        <v>2</v>
      </c>
      <c r="F257" s="28" t="s">
        <v>57</v>
      </c>
      <c r="G257" s="28" t="str">
        <f t="shared" si="3"/>
        <v>070046</v>
      </c>
      <c r="L257" s="74"/>
    </row>
    <row r="258" spans="1:12" hidden="1" x14ac:dyDescent="0.15">
      <c r="A258" s="72">
        <v>4932</v>
      </c>
      <c r="B258" s="28" t="s">
        <v>1059</v>
      </c>
      <c r="C258" s="28" t="s">
        <v>632</v>
      </c>
      <c r="D258" s="28" t="s">
        <v>1792</v>
      </c>
      <c r="E258" s="67">
        <v>2</v>
      </c>
      <c r="F258" s="28" t="s">
        <v>57</v>
      </c>
      <c r="G258" s="28" t="str">
        <f t="shared" ref="G258:G322" si="4">VLOOKUP(F258,学校番号,2,FALSE)</f>
        <v>070046</v>
      </c>
      <c r="L258" s="74"/>
    </row>
    <row r="259" spans="1:12" hidden="1" x14ac:dyDescent="0.15">
      <c r="A259" s="72">
        <v>5101</v>
      </c>
      <c r="B259" s="28" t="s">
        <v>1060</v>
      </c>
      <c r="C259" s="28" t="s">
        <v>124</v>
      </c>
      <c r="D259" s="28" t="s">
        <v>1789</v>
      </c>
      <c r="E259" s="67">
        <v>1</v>
      </c>
      <c r="F259" s="28" t="s">
        <v>32</v>
      </c>
      <c r="G259" s="28" t="str">
        <f t="shared" si="4"/>
        <v>070063</v>
      </c>
      <c r="L259" s="74"/>
    </row>
    <row r="260" spans="1:12" hidden="1" x14ac:dyDescent="0.15">
      <c r="A260" s="72">
        <v>5102</v>
      </c>
      <c r="B260" s="28" t="s">
        <v>1061</v>
      </c>
      <c r="C260" s="28" t="s">
        <v>89</v>
      </c>
      <c r="D260" s="28" t="s">
        <v>1789</v>
      </c>
      <c r="E260" s="67">
        <v>1</v>
      </c>
      <c r="F260" s="28" t="s">
        <v>32</v>
      </c>
      <c r="G260" s="28" t="str">
        <f t="shared" si="4"/>
        <v>070063</v>
      </c>
      <c r="L260" s="74"/>
    </row>
    <row r="261" spans="1:12" hidden="1" x14ac:dyDescent="0.15">
      <c r="A261" s="72">
        <v>5103</v>
      </c>
      <c r="B261" s="28" t="s">
        <v>1062</v>
      </c>
      <c r="C261" s="28" t="s">
        <v>130</v>
      </c>
      <c r="D261" s="28" t="s">
        <v>1789</v>
      </c>
      <c r="E261" s="67">
        <v>1</v>
      </c>
      <c r="F261" s="28" t="s">
        <v>32</v>
      </c>
      <c r="G261" s="28" t="str">
        <f t="shared" si="4"/>
        <v>070063</v>
      </c>
      <c r="L261" s="74"/>
    </row>
    <row r="262" spans="1:12" hidden="1" x14ac:dyDescent="0.15">
      <c r="A262" s="72">
        <v>5104</v>
      </c>
      <c r="B262" s="28" t="s">
        <v>1063</v>
      </c>
      <c r="C262" s="28" t="s">
        <v>101</v>
      </c>
      <c r="D262" s="28" t="s">
        <v>1789</v>
      </c>
      <c r="E262" s="67">
        <v>1</v>
      </c>
      <c r="F262" s="28" t="s">
        <v>32</v>
      </c>
      <c r="G262" s="28" t="str">
        <f t="shared" si="4"/>
        <v>070063</v>
      </c>
      <c r="L262" s="74"/>
    </row>
    <row r="263" spans="1:12" hidden="1" x14ac:dyDescent="0.15">
      <c r="A263" s="72">
        <v>5105</v>
      </c>
      <c r="B263" s="28" t="s">
        <v>1064</v>
      </c>
      <c r="C263" s="28" t="s">
        <v>251</v>
      </c>
      <c r="D263" s="28" t="s">
        <v>1789</v>
      </c>
      <c r="E263" s="67">
        <v>1</v>
      </c>
      <c r="F263" s="28" t="s">
        <v>32</v>
      </c>
      <c r="G263" s="28" t="str">
        <f t="shared" si="4"/>
        <v>070063</v>
      </c>
      <c r="L263" s="74"/>
    </row>
    <row r="264" spans="1:12" hidden="1" x14ac:dyDescent="0.15">
      <c r="A264" s="72">
        <v>5106</v>
      </c>
      <c r="B264" s="28" t="s">
        <v>1065</v>
      </c>
      <c r="C264" s="28" t="s">
        <v>103</v>
      </c>
      <c r="D264" s="28" t="s">
        <v>1789</v>
      </c>
      <c r="E264" s="67">
        <v>1</v>
      </c>
      <c r="F264" s="28" t="s">
        <v>32</v>
      </c>
      <c r="G264" s="28" t="str">
        <f t="shared" si="4"/>
        <v>070063</v>
      </c>
      <c r="L264" s="74"/>
    </row>
    <row r="265" spans="1:12" hidden="1" x14ac:dyDescent="0.15">
      <c r="A265" s="72">
        <v>5107</v>
      </c>
      <c r="B265" s="28" t="s">
        <v>1066</v>
      </c>
      <c r="C265" s="28" t="s">
        <v>117</v>
      </c>
      <c r="D265" s="28" t="s">
        <v>1789</v>
      </c>
      <c r="E265" s="67">
        <v>1</v>
      </c>
      <c r="F265" s="28" t="s">
        <v>32</v>
      </c>
      <c r="G265" s="28" t="str">
        <f t="shared" si="4"/>
        <v>070063</v>
      </c>
      <c r="L265" s="74"/>
    </row>
    <row r="266" spans="1:12" hidden="1" x14ac:dyDescent="0.15">
      <c r="A266" s="72">
        <v>5108</v>
      </c>
      <c r="B266" s="28" t="s">
        <v>1067</v>
      </c>
      <c r="C266" s="28" t="s">
        <v>252</v>
      </c>
      <c r="D266" s="28" t="s">
        <v>1789</v>
      </c>
      <c r="E266" s="67">
        <v>1</v>
      </c>
      <c r="F266" s="28" t="s">
        <v>32</v>
      </c>
      <c r="G266" s="28" t="str">
        <f t="shared" si="4"/>
        <v>070063</v>
      </c>
      <c r="L266" s="74"/>
    </row>
    <row r="267" spans="1:12" hidden="1" x14ac:dyDescent="0.15">
      <c r="A267" s="72">
        <v>5109</v>
      </c>
      <c r="B267" s="28" t="s">
        <v>1068</v>
      </c>
      <c r="C267" s="28" t="s">
        <v>87</v>
      </c>
      <c r="D267" s="28" t="s">
        <v>1789</v>
      </c>
      <c r="E267" s="67">
        <v>1</v>
      </c>
      <c r="F267" s="28" t="s">
        <v>32</v>
      </c>
      <c r="G267" s="28" t="str">
        <f t="shared" si="4"/>
        <v>070063</v>
      </c>
      <c r="L267" s="74"/>
    </row>
    <row r="268" spans="1:12" hidden="1" x14ac:dyDescent="0.15">
      <c r="A268" s="72">
        <v>5110</v>
      </c>
      <c r="B268" s="28" t="s">
        <v>1069</v>
      </c>
      <c r="C268" s="28" t="s">
        <v>253</v>
      </c>
      <c r="D268" s="28" t="s">
        <v>1789</v>
      </c>
      <c r="E268" s="67">
        <v>1</v>
      </c>
      <c r="F268" s="28" t="s">
        <v>32</v>
      </c>
      <c r="G268" s="28" t="str">
        <f t="shared" si="4"/>
        <v>070063</v>
      </c>
      <c r="L268" s="74"/>
    </row>
    <row r="269" spans="1:12" hidden="1" x14ac:dyDescent="0.15">
      <c r="A269" s="72">
        <v>5111</v>
      </c>
      <c r="B269" s="28" t="s">
        <v>1070</v>
      </c>
      <c r="C269" s="28" t="s">
        <v>112</v>
      </c>
      <c r="D269" s="28" t="s">
        <v>1789</v>
      </c>
      <c r="E269" s="67">
        <v>1</v>
      </c>
      <c r="F269" s="28" t="s">
        <v>32</v>
      </c>
      <c r="G269" s="28" t="str">
        <f t="shared" si="4"/>
        <v>070063</v>
      </c>
      <c r="L269" s="74"/>
    </row>
    <row r="270" spans="1:12" hidden="1" x14ac:dyDescent="0.15">
      <c r="A270" s="72">
        <v>5112</v>
      </c>
      <c r="B270" s="28" t="s">
        <v>1071</v>
      </c>
      <c r="C270" s="28" t="s">
        <v>90</v>
      </c>
      <c r="D270" s="28" t="s">
        <v>1789</v>
      </c>
      <c r="E270" s="67">
        <v>1</v>
      </c>
      <c r="F270" s="28" t="s">
        <v>32</v>
      </c>
      <c r="G270" s="28" t="str">
        <f t="shared" si="4"/>
        <v>070063</v>
      </c>
      <c r="L270" s="74"/>
    </row>
    <row r="271" spans="1:12" hidden="1" x14ac:dyDescent="0.15">
      <c r="A271" s="72">
        <v>5113</v>
      </c>
      <c r="B271" s="28" t="s">
        <v>1072</v>
      </c>
      <c r="C271" s="28" t="s">
        <v>224</v>
      </c>
      <c r="D271" s="28" t="s">
        <v>1789</v>
      </c>
      <c r="E271" s="67">
        <v>1</v>
      </c>
      <c r="F271" s="28" t="s">
        <v>32</v>
      </c>
      <c r="G271" s="28" t="str">
        <f t="shared" si="4"/>
        <v>070063</v>
      </c>
      <c r="L271" s="74"/>
    </row>
    <row r="272" spans="1:12" hidden="1" x14ac:dyDescent="0.15">
      <c r="A272" s="72">
        <v>5114</v>
      </c>
      <c r="B272" s="28" t="s">
        <v>1073</v>
      </c>
      <c r="C272" s="28" t="s">
        <v>279</v>
      </c>
      <c r="D272" s="28" t="s">
        <v>1789</v>
      </c>
      <c r="E272" s="67">
        <v>1</v>
      </c>
      <c r="F272" s="28" t="s">
        <v>32</v>
      </c>
      <c r="G272" s="28" t="str">
        <f t="shared" si="4"/>
        <v>070063</v>
      </c>
      <c r="L272" s="74"/>
    </row>
    <row r="273" spans="1:12" hidden="1" x14ac:dyDescent="0.15">
      <c r="A273" s="72">
        <v>5115</v>
      </c>
      <c r="B273" s="28" t="s">
        <v>1074</v>
      </c>
      <c r="C273" s="28" t="s">
        <v>596</v>
      </c>
      <c r="D273" s="28" t="s">
        <v>1789</v>
      </c>
      <c r="E273" s="67">
        <v>1</v>
      </c>
      <c r="F273" s="28" t="s">
        <v>32</v>
      </c>
      <c r="G273" s="28" t="str">
        <f t="shared" si="4"/>
        <v>070063</v>
      </c>
      <c r="L273" s="74"/>
    </row>
    <row r="274" spans="1:12" hidden="1" x14ac:dyDescent="0.15">
      <c r="A274" s="108">
        <v>5116</v>
      </c>
      <c r="B274" s="109" t="s">
        <v>1075</v>
      </c>
      <c r="C274" s="109" t="s">
        <v>286</v>
      </c>
      <c r="D274" s="109" t="s">
        <v>1789</v>
      </c>
      <c r="E274" s="67">
        <v>1</v>
      </c>
      <c r="F274" s="109" t="s">
        <v>32</v>
      </c>
      <c r="G274" s="28" t="str">
        <f t="shared" si="4"/>
        <v>070063</v>
      </c>
    </row>
    <row r="275" spans="1:12" hidden="1" x14ac:dyDescent="0.15">
      <c r="A275" s="108">
        <v>5117</v>
      </c>
      <c r="B275" s="109" t="s">
        <v>1076</v>
      </c>
      <c r="C275" s="109" t="s">
        <v>233</v>
      </c>
      <c r="D275" s="109" t="s">
        <v>1789</v>
      </c>
      <c r="E275" s="67">
        <v>1</v>
      </c>
      <c r="F275" s="109" t="s">
        <v>32</v>
      </c>
      <c r="G275" s="28" t="str">
        <f t="shared" si="4"/>
        <v>070063</v>
      </c>
    </row>
    <row r="276" spans="1:12" hidden="1" x14ac:dyDescent="0.15">
      <c r="A276" s="108">
        <v>5118</v>
      </c>
      <c r="B276" s="109" t="s">
        <v>1077</v>
      </c>
      <c r="C276" s="109" t="s">
        <v>597</v>
      </c>
      <c r="D276" s="109" t="s">
        <v>1789</v>
      </c>
      <c r="E276" s="67">
        <v>1</v>
      </c>
      <c r="F276" s="109" t="s">
        <v>32</v>
      </c>
      <c r="G276" s="28" t="str">
        <f t="shared" si="4"/>
        <v>070063</v>
      </c>
    </row>
    <row r="277" spans="1:12" hidden="1" x14ac:dyDescent="0.15">
      <c r="A277" s="108">
        <v>5119</v>
      </c>
      <c r="B277" s="109" t="s">
        <v>1078</v>
      </c>
      <c r="C277" s="109" t="s">
        <v>1079</v>
      </c>
      <c r="D277" s="109" t="s">
        <v>1789</v>
      </c>
      <c r="E277" s="67">
        <v>1</v>
      </c>
      <c r="F277" s="109" t="s">
        <v>32</v>
      </c>
      <c r="G277" s="28" t="str">
        <f t="shared" si="4"/>
        <v>070063</v>
      </c>
    </row>
    <row r="278" spans="1:12" hidden="1" x14ac:dyDescent="0.15">
      <c r="A278" s="108">
        <v>5120</v>
      </c>
      <c r="B278" s="109" t="s">
        <v>1080</v>
      </c>
      <c r="C278" s="109" t="s">
        <v>1081</v>
      </c>
      <c r="D278" s="109" t="s">
        <v>1789</v>
      </c>
      <c r="E278" s="67">
        <v>1</v>
      </c>
      <c r="F278" s="109" t="s">
        <v>32</v>
      </c>
      <c r="G278" s="28" t="str">
        <f t="shared" si="4"/>
        <v>070063</v>
      </c>
    </row>
    <row r="279" spans="1:12" hidden="1" x14ac:dyDescent="0.15">
      <c r="A279" s="108">
        <v>5121</v>
      </c>
      <c r="B279" s="109" t="s">
        <v>1082</v>
      </c>
      <c r="C279" s="109" t="s">
        <v>1083</v>
      </c>
      <c r="D279" s="109" t="s">
        <v>1789</v>
      </c>
      <c r="E279" s="67">
        <v>1</v>
      </c>
      <c r="F279" s="109" t="s">
        <v>32</v>
      </c>
      <c r="G279" s="28" t="str">
        <f t="shared" si="4"/>
        <v>070063</v>
      </c>
    </row>
    <row r="280" spans="1:12" hidden="1" x14ac:dyDescent="0.15">
      <c r="A280" s="108">
        <v>5122</v>
      </c>
      <c r="B280" s="109" t="s">
        <v>1084</v>
      </c>
      <c r="C280" s="109" t="s">
        <v>1085</v>
      </c>
      <c r="D280" s="109" t="s">
        <v>1789</v>
      </c>
      <c r="E280" s="67">
        <v>1</v>
      </c>
      <c r="F280" s="109" t="s">
        <v>32</v>
      </c>
      <c r="G280" s="28" t="str">
        <f t="shared" si="4"/>
        <v>070063</v>
      </c>
    </row>
    <row r="281" spans="1:12" hidden="1" x14ac:dyDescent="0.15">
      <c r="A281" s="108">
        <v>5123</v>
      </c>
      <c r="B281" s="109" t="s">
        <v>1086</v>
      </c>
      <c r="C281" s="109" t="s">
        <v>1087</v>
      </c>
      <c r="D281" s="109" t="s">
        <v>1789</v>
      </c>
      <c r="E281" s="67">
        <v>1</v>
      </c>
      <c r="F281" s="109" t="s">
        <v>32</v>
      </c>
      <c r="G281" s="28" t="str">
        <f t="shared" si="4"/>
        <v>070063</v>
      </c>
    </row>
    <row r="282" spans="1:12" hidden="1" x14ac:dyDescent="0.15">
      <c r="A282" s="108">
        <v>5124</v>
      </c>
      <c r="B282" s="109" t="s">
        <v>1088</v>
      </c>
      <c r="C282" s="109" t="s">
        <v>1089</v>
      </c>
      <c r="D282" s="109" t="s">
        <v>1789</v>
      </c>
      <c r="E282" s="67">
        <v>1</v>
      </c>
      <c r="F282" s="109" t="s">
        <v>32</v>
      </c>
      <c r="G282" s="28" t="str">
        <f t="shared" si="4"/>
        <v>070063</v>
      </c>
    </row>
    <row r="283" spans="1:12" hidden="1" x14ac:dyDescent="0.15">
      <c r="A283" s="108">
        <v>5125</v>
      </c>
      <c r="B283" s="109" t="s">
        <v>1090</v>
      </c>
      <c r="C283" s="109" t="s">
        <v>1091</v>
      </c>
      <c r="D283" s="109" t="s">
        <v>1789</v>
      </c>
      <c r="E283" s="67">
        <v>1</v>
      </c>
      <c r="F283" s="109" t="s">
        <v>32</v>
      </c>
      <c r="G283" s="28" t="str">
        <f t="shared" si="4"/>
        <v>070063</v>
      </c>
    </row>
    <row r="284" spans="1:12" hidden="1" x14ac:dyDescent="0.15">
      <c r="A284" s="108">
        <v>5126</v>
      </c>
      <c r="B284" s="109" t="s">
        <v>1092</v>
      </c>
      <c r="C284" s="109" t="s">
        <v>1093</v>
      </c>
      <c r="D284" s="109" t="s">
        <v>1789</v>
      </c>
      <c r="E284" s="67">
        <v>1</v>
      </c>
      <c r="F284" s="109" t="s">
        <v>32</v>
      </c>
      <c r="G284" s="28" t="str">
        <f t="shared" si="4"/>
        <v>070063</v>
      </c>
    </row>
    <row r="285" spans="1:12" hidden="1" x14ac:dyDescent="0.15">
      <c r="A285" s="108">
        <v>5127</v>
      </c>
      <c r="B285" s="109" t="s">
        <v>1094</v>
      </c>
      <c r="C285" s="109" t="s">
        <v>254</v>
      </c>
      <c r="D285" s="109" t="s">
        <v>1792</v>
      </c>
      <c r="E285" s="67">
        <v>2</v>
      </c>
      <c r="F285" s="109" t="s">
        <v>32</v>
      </c>
      <c r="G285" s="28" t="str">
        <f t="shared" si="4"/>
        <v>070063</v>
      </c>
    </row>
    <row r="286" spans="1:12" hidden="1" x14ac:dyDescent="0.15">
      <c r="A286" s="108">
        <v>5128</v>
      </c>
      <c r="B286" s="109" t="s">
        <v>1095</v>
      </c>
      <c r="C286" s="109" t="s">
        <v>231</v>
      </c>
      <c r="D286" s="109" t="s">
        <v>1792</v>
      </c>
      <c r="E286" s="67">
        <v>2</v>
      </c>
      <c r="F286" s="109" t="s">
        <v>32</v>
      </c>
      <c r="G286" s="28" t="str">
        <f t="shared" si="4"/>
        <v>070063</v>
      </c>
    </row>
    <row r="287" spans="1:12" hidden="1" x14ac:dyDescent="0.15">
      <c r="A287" s="108">
        <v>5129</v>
      </c>
      <c r="B287" s="109" t="s">
        <v>1096</v>
      </c>
      <c r="C287" s="109" t="s">
        <v>250</v>
      </c>
      <c r="D287" s="109" t="s">
        <v>1792</v>
      </c>
      <c r="E287" s="67">
        <v>2</v>
      </c>
      <c r="F287" s="109" t="s">
        <v>32</v>
      </c>
      <c r="G287" s="28" t="str">
        <f t="shared" si="4"/>
        <v>070063</v>
      </c>
    </row>
    <row r="288" spans="1:12" hidden="1" x14ac:dyDescent="0.15">
      <c r="A288" s="108">
        <v>5130</v>
      </c>
      <c r="B288" s="109" t="s">
        <v>1097</v>
      </c>
      <c r="C288" s="109" t="s">
        <v>244</v>
      </c>
      <c r="D288" s="109" t="s">
        <v>1792</v>
      </c>
      <c r="E288" s="67">
        <v>2</v>
      </c>
      <c r="F288" s="109" t="s">
        <v>32</v>
      </c>
      <c r="G288" s="28" t="str">
        <f t="shared" si="4"/>
        <v>070063</v>
      </c>
    </row>
    <row r="289" spans="1:7" hidden="1" x14ac:dyDescent="0.15">
      <c r="A289" s="108">
        <v>5131</v>
      </c>
      <c r="B289" s="109" t="s">
        <v>1098</v>
      </c>
      <c r="C289" s="109" t="s">
        <v>598</v>
      </c>
      <c r="D289" s="109" t="s">
        <v>1792</v>
      </c>
      <c r="E289" s="67">
        <v>2</v>
      </c>
      <c r="F289" s="109" t="s">
        <v>32</v>
      </c>
      <c r="G289" s="28" t="str">
        <f t="shared" si="4"/>
        <v>070063</v>
      </c>
    </row>
    <row r="290" spans="1:7" hidden="1" x14ac:dyDescent="0.15">
      <c r="A290" s="108">
        <v>5132</v>
      </c>
      <c r="B290" s="109" t="s">
        <v>1099</v>
      </c>
      <c r="C290" s="109" t="s">
        <v>249</v>
      </c>
      <c r="D290" s="109" t="s">
        <v>1792</v>
      </c>
      <c r="E290" s="67">
        <v>2</v>
      </c>
      <c r="F290" s="109" t="s">
        <v>32</v>
      </c>
      <c r="G290" s="28" t="str">
        <f t="shared" si="4"/>
        <v>070063</v>
      </c>
    </row>
    <row r="291" spans="1:7" hidden="1" x14ac:dyDescent="0.15">
      <c r="A291" s="108">
        <v>5133</v>
      </c>
      <c r="B291" s="109" t="s">
        <v>1100</v>
      </c>
      <c r="C291" s="109" t="s">
        <v>222</v>
      </c>
      <c r="D291" s="109" t="s">
        <v>1792</v>
      </c>
      <c r="E291" s="67">
        <v>2</v>
      </c>
      <c r="F291" s="109" t="s">
        <v>32</v>
      </c>
      <c r="G291" s="28" t="str">
        <f t="shared" si="4"/>
        <v>070063</v>
      </c>
    </row>
    <row r="292" spans="1:7" hidden="1" x14ac:dyDescent="0.15">
      <c r="A292" s="108">
        <v>5134</v>
      </c>
      <c r="B292" s="109" t="s">
        <v>1101</v>
      </c>
      <c r="C292" s="109" t="s">
        <v>288</v>
      </c>
      <c r="D292" s="109" t="s">
        <v>1792</v>
      </c>
      <c r="E292" s="67">
        <v>2</v>
      </c>
      <c r="F292" s="109" t="s">
        <v>32</v>
      </c>
      <c r="G292" s="28" t="str">
        <f t="shared" si="4"/>
        <v>070063</v>
      </c>
    </row>
    <row r="293" spans="1:7" hidden="1" x14ac:dyDescent="0.15">
      <c r="A293" s="108">
        <v>5135</v>
      </c>
      <c r="B293" s="109" t="s">
        <v>1102</v>
      </c>
      <c r="C293" s="109" t="s">
        <v>1103</v>
      </c>
      <c r="D293" s="109" t="s">
        <v>1792</v>
      </c>
      <c r="E293" s="67">
        <v>2</v>
      </c>
      <c r="F293" s="109" t="s">
        <v>32</v>
      </c>
      <c r="G293" s="28" t="str">
        <f t="shared" si="4"/>
        <v>070063</v>
      </c>
    </row>
    <row r="294" spans="1:7" hidden="1" x14ac:dyDescent="0.15">
      <c r="A294" s="108">
        <v>5136</v>
      </c>
      <c r="B294" s="109" t="s">
        <v>1104</v>
      </c>
      <c r="C294" s="109" t="s">
        <v>1105</v>
      </c>
      <c r="D294" s="109" t="s">
        <v>1792</v>
      </c>
      <c r="E294" s="67">
        <v>2</v>
      </c>
      <c r="F294" s="109" t="s">
        <v>32</v>
      </c>
      <c r="G294" s="28" t="str">
        <f t="shared" si="4"/>
        <v>070063</v>
      </c>
    </row>
    <row r="295" spans="1:7" hidden="1" x14ac:dyDescent="0.15">
      <c r="A295" s="108">
        <v>5137</v>
      </c>
      <c r="B295" s="109" t="s">
        <v>1106</v>
      </c>
      <c r="C295" s="109" t="s">
        <v>1107</v>
      </c>
      <c r="D295" s="109" t="s">
        <v>1792</v>
      </c>
      <c r="E295" s="67">
        <v>2</v>
      </c>
      <c r="F295" s="109" t="s">
        <v>32</v>
      </c>
      <c r="G295" s="28" t="str">
        <f t="shared" si="4"/>
        <v>070063</v>
      </c>
    </row>
    <row r="296" spans="1:7" hidden="1" x14ac:dyDescent="0.15">
      <c r="A296" s="108">
        <v>5138</v>
      </c>
      <c r="B296" s="109" t="s">
        <v>1108</v>
      </c>
      <c r="C296" s="109" t="s">
        <v>1109</v>
      </c>
      <c r="D296" s="109" t="s">
        <v>1792</v>
      </c>
      <c r="E296" s="67">
        <v>2</v>
      </c>
      <c r="F296" s="109" t="s">
        <v>32</v>
      </c>
      <c r="G296" s="28" t="str">
        <f t="shared" si="4"/>
        <v>070063</v>
      </c>
    </row>
    <row r="297" spans="1:7" hidden="1" x14ac:dyDescent="0.15">
      <c r="A297" s="108">
        <v>5139</v>
      </c>
      <c r="B297" s="109" t="s">
        <v>1110</v>
      </c>
      <c r="C297" s="109" t="s">
        <v>1111</v>
      </c>
      <c r="D297" s="109" t="s">
        <v>1792</v>
      </c>
      <c r="E297" s="67">
        <v>2</v>
      </c>
      <c r="F297" s="109" t="s">
        <v>32</v>
      </c>
      <c r="G297" s="28" t="str">
        <f t="shared" si="4"/>
        <v>070063</v>
      </c>
    </row>
    <row r="298" spans="1:7" hidden="1" x14ac:dyDescent="0.15">
      <c r="A298" s="108">
        <v>5140</v>
      </c>
      <c r="B298" s="109" t="s">
        <v>1112</v>
      </c>
      <c r="C298" s="109" t="s">
        <v>82</v>
      </c>
      <c r="D298" s="109" t="s">
        <v>1789</v>
      </c>
      <c r="E298" s="67">
        <v>1</v>
      </c>
      <c r="F298" s="109" t="s">
        <v>0</v>
      </c>
      <c r="G298" s="28" t="str">
        <f t="shared" si="4"/>
        <v>070064</v>
      </c>
    </row>
    <row r="299" spans="1:7" hidden="1" x14ac:dyDescent="0.15">
      <c r="A299" s="108">
        <v>5141</v>
      </c>
      <c r="B299" s="109" t="s">
        <v>1113</v>
      </c>
      <c r="C299" s="109" t="s">
        <v>255</v>
      </c>
      <c r="D299" s="109" t="s">
        <v>1789</v>
      </c>
      <c r="E299" s="67">
        <v>1</v>
      </c>
      <c r="F299" s="109" t="s">
        <v>0</v>
      </c>
      <c r="G299" s="28" t="str">
        <f t="shared" si="4"/>
        <v>070064</v>
      </c>
    </row>
    <row r="300" spans="1:7" hidden="1" x14ac:dyDescent="0.15">
      <c r="A300" s="108">
        <v>5142</v>
      </c>
      <c r="B300" s="109" t="s">
        <v>1114</v>
      </c>
      <c r="C300" s="109" t="s">
        <v>81</v>
      </c>
      <c r="D300" s="109" t="s">
        <v>1789</v>
      </c>
      <c r="E300" s="67">
        <v>1</v>
      </c>
      <c r="F300" s="109" t="s">
        <v>0</v>
      </c>
      <c r="G300" s="28" t="str">
        <f t="shared" si="4"/>
        <v>070064</v>
      </c>
    </row>
    <row r="301" spans="1:7" hidden="1" x14ac:dyDescent="0.15">
      <c r="A301" s="108">
        <v>5143</v>
      </c>
      <c r="B301" s="109" t="s">
        <v>1115</v>
      </c>
      <c r="C301" s="109" t="s">
        <v>615</v>
      </c>
      <c r="D301" s="109" t="s">
        <v>1789</v>
      </c>
      <c r="E301" s="67">
        <v>1</v>
      </c>
      <c r="F301" s="109" t="s">
        <v>0</v>
      </c>
      <c r="G301" s="28" t="str">
        <f t="shared" si="4"/>
        <v>070064</v>
      </c>
    </row>
    <row r="302" spans="1:7" hidden="1" x14ac:dyDescent="0.15">
      <c r="A302" s="108">
        <v>5144</v>
      </c>
      <c r="B302" s="109" t="s">
        <v>1116</v>
      </c>
      <c r="C302" s="109" t="s">
        <v>274</v>
      </c>
      <c r="D302" s="109" t="s">
        <v>1789</v>
      </c>
      <c r="E302" s="67">
        <v>1</v>
      </c>
      <c r="F302" s="109" t="s">
        <v>0</v>
      </c>
      <c r="G302" s="28" t="str">
        <f t="shared" si="4"/>
        <v>070064</v>
      </c>
    </row>
    <row r="303" spans="1:7" hidden="1" x14ac:dyDescent="0.15">
      <c r="A303" s="108">
        <v>5145</v>
      </c>
      <c r="B303" s="109" t="s">
        <v>1117</v>
      </c>
      <c r="C303" s="109" t="s">
        <v>1118</v>
      </c>
      <c r="D303" s="109" t="s">
        <v>1789</v>
      </c>
      <c r="E303" s="67">
        <v>1</v>
      </c>
      <c r="F303" s="109" t="s">
        <v>0</v>
      </c>
      <c r="G303" s="28" t="str">
        <f t="shared" si="4"/>
        <v>070064</v>
      </c>
    </row>
    <row r="304" spans="1:7" hidden="1" x14ac:dyDescent="0.15">
      <c r="A304" s="108">
        <v>5146</v>
      </c>
      <c r="B304" s="109" t="s">
        <v>1119</v>
      </c>
      <c r="C304" s="109" t="s">
        <v>1120</v>
      </c>
      <c r="D304" s="109" t="s">
        <v>1789</v>
      </c>
      <c r="E304" s="67">
        <v>1</v>
      </c>
      <c r="F304" s="109" t="s">
        <v>0</v>
      </c>
      <c r="G304" s="28" t="str">
        <f t="shared" si="4"/>
        <v>070064</v>
      </c>
    </row>
    <row r="305" spans="1:7" hidden="1" x14ac:dyDescent="0.15">
      <c r="A305" s="108">
        <v>5147</v>
      </c>
      <c r="B305" s="109" t="s">
        <v>1121</v>
      </c>
      <c r="C305" s="109" t="s">
        <v>1122</v>
      </c>
      <c r="D305" s="109" t="s">
        <v>1789</v>
      </c>
      <c r="E305" s="67">
        <v>1</v>
      </c>
      <c r="F305" s="109" t="s">
        <v>0</v>
      </c>
      <c r="G305" s="28" t="str">
        <f t="shared" si="4"/>
        <v>070064</v>
      </c>
    </row>
    <row r="306" spans="1:7" hidden="1" x14ac:dyDescent="0.15">
      <c r="A306" s="108">
        <v>5148</v>
      </c>
      <c r="B306" s="109" t="s">
        <v>1123</v>
      </c>
      <c r="C306" s="109" t="s">
        <v>1124</v>
      </c>
      <c r="D306" s="109" t="s">
        <v>1789</v>
      </c>
      <c r="E306" s="67">
        <v>1</v>
      </c>
      <c r="F306" s="109" t="s">
        <v>0</v>
      </c>
      <c r="G306" s="28" t="str">
        <f t="shared" si="4"/>
        <v>070064</v>
      </c>
    </row>
    <row r="307" spans="1:7" hidden="1" x14ac:dyDescent="0.15">
      <c r="A307" s="108">
        <v>5149</v>
      </c>
      <c r="B307" s="109" t="s">
        <v>1125</v>
      </c>
      <c r="C307" s="109" t="s">
        <v>1126</v>
      </c>
      <c r="D307" s="109" t="s">
        <v>1789</v>
      </c>
      <c r="E307" s="67">
        <v>1</v>
      </c>
      <c r="F307" s="109" t="s">
        <v>0</v>
      </c>
      <c r="G307" s="28" t="str">
        <f t="shared" si="4"/>
        <v>070064</v>
      </c>
    </row>
    <row r="308" spans="1:7" hidden="1" x14ac:dyDescent="0.15">
      <c r="A308" s="108">
        <v>5150</v>
      </c>
      <c r="B308" s="109" t="s">
        <v>1127</v>
      </c>
      <c r="C308" s="109" t="s">
        <v>1128</v>
      </c>
      <c r="D308" s="109" t="s">
        <v>1789</v>
      </c>
      <c r="E308" s="67">
        <v>1</v>
      </c>
      <c r="F308" s="109" t="s">
        <v>0</v>
      </c>
      <c r="G308" s="28" t="str">
        <f t="shared" si="4"/>
        <v>070064</v>
      </c>
    </row>
    <row r="309" spans="1:7" hidden="1" x14ac:dyDescent="0.15">
      <c r="A309" s="108">
        <v>5151</v>
      </c>
      <c r="B309" s="109" t="s">
        <v>1129</v>
      </c>
      <c r="C309" s="109" t="s">
        <v>128</v>
      </c>
      <c r="D309" s="109" t="s">
        <v>1792</v>
      </c>
      <c r="E309" s="67">
        <v>2</v>
      </c>
      <c r="F309" s="109" t="s">
        <v>0</v>
      </c>
      <c r="G309" s="28" t="str">
        <f t="shared" si="4"/>
        <v>070064</v>
      </c>
    </row>
    <row r="310" spans="1:7" hidden="1" x14ac:dyDescent="0.15">
      <c r="A310" s="108">
        <v>5152</v>
      </c>
      <c r="B310" s="109" t="s">
        <v>1130</v>
      </c>
      <c r="C310" s="109" t="s">
        <v>129</v>
      </c>
      <c r="D310" s="109" t="s">
        <v>1792</v>
      </c>
      <c r="E310" s="67">
        <v>2</v>
      </c>
      <c r="F310" s="109" t="s">
        <v>0</v>
      </c>
      <c r="G310" s="28" t="str">
        <f t="shared" si="4"/>
        <v>070064</v>
      </c>
    </row>
    <row r="311" spans="1:7" hidden="1" x14ac:dyDescent="0.15">
      <c r="A311" s="108">
        <v>5153</v>
      </c>
      <c r="B311" s="109" t="s">
        <v>1131</v>
      </c>
      <c r="C311" s="109" t="s">
        <v>145</v>
      </c>
      <c r="D311" s="109" t="s">
        <v>1792</v>
      </c>
      <c r="E311" s="67">
        <v>2</v>
      </c>
      <c r="F311" s="109" t="s">
        <v>0</v>
      </c>
      <c r="G311" s="28" t="str">
        <f t="shared" si="4"/>
        <v>070064</v>
      </c>
    </row>
    <row r="312" spans="1:7" hidden="1" x14ac:dyDescent="0.15">
      <c r="A312" s="108">
        <v>5154</v>
      </c>
      <c r="B312" s="109" t="s">
        <v>1132</v>
      </c>
      <c r="C312" s="109" t="s">
        <v>616</v>
      </c>
      <c r="D312" s="109" t="s">
        <v>1792</v>
      </c>
      <c r="E312" s="67">
        <v>2</v>
      </c>
      <c r="F312" s="109" t="s">
        <v>0</v>
      </c>
      <c r="G312" s="28" t="str">
        <f t="shared" si="4"/>
        <v>070064</v>
      </c>
    </row>
    <row r="313" spans="1:7" hidden="1" x14ac:dyDescent="0.15">
      <c r="A313" s="108">
        <v>5155</v>
      </c>
      <c r="B313" s="109" t="s">
        <v>1133</v>
      </c>
      <c r="C313" s="109" t="s">
        <v>617</v>
      </c>
      <c r="D313" s="109" t="s">
        <v>1792</v>
      </c>
      <c r="E313" s="67">
        <v>2</v>
      </c>
      <c r="F313" s="109" t="s">
        <v>0</v>
      </c>
      <c r="G313" s="28" t="str">
        <f t="shared" si="4"/>
        <v>070064</v>
      </c>
    </row>
    <row r="314" spans="1:7" hidden="1" x14ac:dyDescent="0.15">
      <c r="A314" s="108">
        <v>5156</v>
      </c>
      <c r="B314" s="109" t="s">
        <v>1134</v>
      </c>
      <c r="C314" s="109" t="s">
        <v>278</v>
      </c>
      <c r="D314" s="109" t="s">
        <v>1792</v>
      </c>
      <c r="E314" s="67">
        <v>2</v>
      </c>
      <c r="F314" s="109" t="s">
        <v>0</v>
      </c>
      <c r="G314" s="28" t="str">
        <f t="shared" si="4"/>
        <v>070064</v>
      </c>
    </row>
    <row r="315" spans="1:7" hidden="1" x14ac:dyDescent="0.15">
      <c r="A315" s="108">
        <v>5157</v>
      </c>
      <c r="B315" s="109" t="s">
        <v>1135</v>
      </c>
      <c r="C315" s="109" t="s">
        <v>618</v>
      </c>
      <c r="D315" s="109" t="s">
        <v>1792</v>
      </c>
      <c r="E315" s="67">
        <v>2</v>
      </c>
      <c r="F315" s="109" t="s">
        <v>0</v>
      </c>
      <c r="G315" s="28" t="str">
        <f t="shared" si="4"/>
        <v>070064</v>
      </c>
    </row>
    <row r="316" spans="1:7" hidden="1" x14ac:dyDescent="0.15">
      <c r="A316" s="108">
        <v>5158</v>
      </c>
      <c r="B316" s="109" t="s">
        <v>1136</v>
      </c>
      <c r="C316" s="109" t="s">
        <v>1137</v>
      </c>
      <c r="D316" s="109" t="s">
        <v>1792</v>
      </c>
      <c r="E316" s="67">
        <v>2</v>
      </c>
      <c r="F316" s="109" t="s">
        <v>0</v>
      </c>
      <c r="G316" s="28" t="str">
        <f t="shared" si="4"/>
        <v>070064</v>
      </c>
    </row>
    <row r="317" spans="1:7" hidden="1" x14ac:dyDescent="0.15">
      <c r="A317" s="108">
        <v>5159</v>
      </c>
      <c r="B317" s="109" t="s">
        <v>1138</v>
      </c>
      <c r="C317" s="109" t="s">
        <v>1139</v>
      </c>
      <c r="D317" s="109" t="s">
        <v>1792</v>
      </c>
      <c r="E317" s="67">
        <v>2</v>
      </c>
      <c r="F317" s="109" t="s">
        <v>0</v>
      </c>
      <c r="G317" s="28" t="str">
        <f t="shared" si="4"/>
        <v>070064</v>
      </c>
    </row>
    <row r="318" spans="1:7" hidden="1" x14ac:dyDescent="0.15">
      <c r="A318" s="108">
        <v>5160</v>
      </c>
      <c r="B318" s="109" t="s">
        <v>1140</v>
      </c>
      <c r="C318" s="109" t="s">
        <v>1141</v>
      </c>
      <c r="D318" s="109" t="s">
        <v>1792</v>
      </c>
      <c r="E318" s="67">
        <v>2</v>
      </c>
      <c r="F318" s="109" t="s">
        <v>0</v>
      </c>
      <c r="G318" s="28" t="str">
        <f t="shared" si="4"/>
        <v>070064</v>
      </c>
    </row>
    <row r="319" spans="1:7" hidden="1" x14ac:dyDescent="0.15">
      <c r="A319" s="108">
        <v>5161</v>
      </c>
      <c r="B319" s="109" t="s">
        <v>1142</v>
      </c>
      <c r="C319" s="109" t="s">
        <v>1143</v>
      </c>
      <c r="D319" s="109" t="s">
        <v>1792</v>
      </c>
      <c r="E319" s="67">
        <v>2</v>
      </c>
      <c r="F319" s="109" t="s">
        <v>0</v>
      </c>
      <c r="G319" s="28" t="str">
        <f t="shared" si="4"/>
        <v>070064</v>
      </c>
    </row>
    <row r="320" spans="1:7" hidden="1" x14ac:dyDescent="0.15">
      <c r="A320" s="108">
        <v>5162</v>
      </c>
      <c r="B320" s="109" t="s">
        <v>1144</v>
      </c>
      <c r="C320" s="109" t="s">
        <v>1145</v>
      </c>
      <c r="D320" s="109" t="s">
        <v>1792</v>
      </c>
      <c r="E320" s="67">
        <v>2</v>
      </c>
      <c r="F320" s="109" t="s">
        <v>0</v>
      </c>
      <c r="G320" s="28" t="str">
        <f t="shared" si="4"/>
        <v>070064</v>
      </c>
    </row>
    <row r="321" spans="1:7" hidden="1" x14ac:dyDescent="0.15">
      <c r="A321" s="108">
        <v>5163</v>
      </c>
      <c r="B321" s="109" t="s">
        <v>1146</v>
      </c>
      <c r="C321" s="109" t="s">
        <v>1147</v>
      </c>
      <c r="D321" s="109" t="s">
        <v>1792</v>
      </c>
      <c r="E321" s="67">
        <v>2</v>
      </c>
      <c r="F321" s="109" t="s">
        <v>0</v>
      </c>
      <c r="G321" s="28" t="str">
        <f t="shared" si="4"/>
        <v>070064</v>
      </c>
    </row>
    <row r="322" spans="1:7" hidden="1" x14ac:dyDescent="0.15">
      <c r="A322" s="72">
        <v>5164</v>
      </c>
      <c r="B322" s="28" t="s">
        <v>1148</v>
      </c>
      <c r="C322" s="28" t="s">
        <v>140</v>
      </c>
      <c r="D322" s="28" t="s">
        <v>1789</v>
      </c>
      <c r="E322" s="67">
        <v>1</v>
      </c>
      <c r="F322" s="28" t="s">
        <v>2</v>
      </c>
      <c r="G322" s="28" t="str">
        <f t="shared" si="4"/>
        <v>070065</v>
      </c>
    </row>
    <row r="323" spans="1:7" hidden="1" x14ac:dyDescent="0.15">
      <c r="A323" s="72">
        <v>5165</v>
      </c>
      <c r="B323" s="28" t="s">
        <v>1149</v>
      </c>
      <c r="C323" s="28" t="s">
        <v>109</v>
      </c>
      <c r="D323" s="28" t="s">
        <v>1789</v>
      </c>
      <c r="E323" s="67">
        <v>1</v>
      </c>
      <c r="F323" s="28" t="s">
        <v>2</v>
      </c>
      <c r="G323" s="28" t="str">
        <f t="shared" ref="G323:G386" si="5">VLOOKUP(F323,学校番号,2,FALSE)</f>
        <v>070065</v>
      </c>
    </row>
    <row r="324" spans="1:7" hidden="1" x14ac:dyDescent="0.15">
      <c r="A324" s="72">
        <v>5166</v>
      </c>
      <c r="B324" s="28" t="s">
        <v>1150</v>
      </c>
      <c r="C324" s="28" t="s">
        <v>133</v>
      </c>
      <c r="D324" s="28" t="s">
        <v>1789</v>
      </c>
      <c r="E324" s="67">
        <v>1</v>
      </c>
      <c r="F324" s="28" t="s">
        <v>2</v>
      </c>
      <c r="G324" s="28" t="str">
        <f t="shared" si="5"/>
        <v>070065</v>
      </c>
    </row>
    <row r="325" spans="1:7" hidden="1" x14ac:dyDescent="0.15">
      <c r="A325" s="72">
        <v>5167</v>
      </c>
      <c r="B325" s="28" t="s">
        <v>1151</v>
      </c>
      <c r="C325" s="28" t="s">
        <v>223</v>
      </c>
      <c r="D325" s="28" t="s">
        <v>1789</v>
      </c>
      <c r="E325" s="67">
        <v>1</v>
      </c>
      <c r="F325" s="28" t="s">
        <v>2</v>
      </c>
      <c r="G325" s="28" t="str">
        <f t="shared" si="5"/>
        <v>070065</v>
      </c>
    </row>
    <row r="326" spans="1:7" hidden="1" x14ac:dyDescent="0.15">
      <c r="A326" s="72">
        <v>5168</v>
      </c>
      <c r="B326" s="28" t="s">
        <v>1152</v>
      </c>
      <c r="C326" s="28" t="s">
        <v>221</v>
      </c>
      <c r="D326" s="28" t="s">
        <v>1792</v>
      </c>
      <c r="E326" s="67">
        <v>2</v>
      </c>
      <c r="F326" s="28" t="s">
        <v>2</v>
      </c>
      <c r="G326" s="28" t="str">
        <f t="shared" si="5"/>
        <v>070065</v>
      </c>
    </row>
    <row r="327" spans="1:7" hidden="1" x14ac:dyDescent="0.15">
      <c r="A327" s="72">
        <v>5169</v>
      </c>
      <c r="B327" s="28" t="s">
        <v>1153</v>
      </c>
      <c r="C327" s="28" t="s">
        <v>275</v>
      </c>
      <c r="D327" s="28" t="s">
        <v>1792</v>
      </c>
      <c r="E327" s="67">
        <v>2</v>
      </c>
      <c r="F327" s="28" t="s">
        <v>2</v>
      </c>
      <c r="G327" s="28" t="str">
        <f t="shared" si="5"/>
        <v>070065</v>
      </c>
    </row>
    <row r="328" spans="1:7" hidden="1" x14ac:dyDescent="0.15">
      <c r="A328" s="72">
        <v>5170</v>
      </c>
      <c r="B328" s="28" t="s">
        <v>1154</v>
      </c>
      <c r="C328" s="28" t="s">
        <v>291</v>
      </c>
      <c r="D328" s="28" t="s">
        <v>1789</v>
      </c>
      <c r="E328" s="67">
        <v>1</v>
      </c>
      <c r="F328" s="28" t="s">
        <v>2</v>
      </c>
      <c r="G328" s="28" t="str">
        <f t="shared" si="5"/>
        <v>070065</v>
      </c>
    </row>
    <row r="329" spans="1:7" hidden="1" x14ac:dyDescent="0.15">
      <c r="A329" s="72">
        <v>5171</v>
      </c>
      <c r="B329" s="28" t="s">
        <v>1155</v>
      </c>
      <c r="C329" s="28" t="s">
        <v>235</v>
      </c>
      <c r="D329" s="28" t="s">
        <v>1789</v>
      </c>
      <c r="E329" s="67">
        <v>1</v>
      </c>
      <c r="F329" s="28" t="s">
        <v>2</v>
      </c>
      <c r="G329" s="28" t="str">
        <f t="shared" si="5"/>
        <v>070065</v>
      </c>
    </row>
    <row r="330" spans="1:7" hidden="1" x14ac:dyDescent="0.15">
      <c r="A330" s="72">
        <v>5172</v>
      </c>
      <c r="B330" s="28" t="s">
        <v>1156</v>
      </c>
      <c r="C330" s="28" t="s">
        <v>242</v>
      </c>
      <c r="D330" s="28" t="s">
        <v>1792</v>
      </c>
      <c r="E330" s="67">
        <v>2</v>
      </c>
      <c r="F330" s="28" t="s">
        <v>2</v>
      </c>
      <c r="G330" s="28" t="str">
        <f t="shared" si="5"/>
        <v>070065</v>
      </c>
    </row>
    <row r="331" spans="1:7" hidden="1" x14ac:dyDescent="0.15">
      <c r="A331" s="72">
        <v>5173</v>
      </c>
      <c r="B331" s="28" t="s">
        <v>1157</v>
      </c>
      <c r="C331" s="28" t="s">
        <v>294</v>
      </c>
      <c r="D331" s="28" t="s">
        <v>1789</v>
      </c>
      <c r="E331" s="67">
        <v>1</v>
      </c>
      <c r="F331" s="28" t="s">
        <v>2</v>
      </c>
      <c r="G331" s="28" t="str">
        <f t="shared" si="5"/>
        <v>070065</v>
      </c>
    </row>
    <row r="332" spans="1:7" hidden="1" x14ac:dyDescent="0.15">
      <c r="A332" s="72">
        <v>5174</v>
      </c>
      <c r="B332" s="28" t="s">
        <v>1158</v>
      </c>
      <c r="C332" s="28" t="s">
        <v>607</v>
      </c>
      <c r="D332" s="28" t="s">
        <v>1789</v>
      </c>
      <c r="E332" s="67">
        <v>1</v>
      </c>
      <c r="F332" s="28" t="s">
        <v>2</v>
      </c>
      <c r="G332" s="28" t="str">
        <f t="shared" si="5"/>
        <v>070065</v>
      </c>
    </row>
    <row r="333" spans="1:7" hidden="1" x14ac:dyDescent="0.15">
      <c r="A333" s="72">
        <v>5175</v>
      </c>
      <c r="B333" s="28" t="s">
        <v>1159</v>
      </c>
      <c r="C333" s="28" t="s">
        <v>1160</v>
      </c>
      <c r="D333" s="28" t="s">
        <v>1789</v>
      </c>
      <c r="E333" s="67">
        <v>1</v>
      </c>
      <c r="F333" s="28" t="s">
        <v>2</v>
      </c>
      <c r="G333" s="28" t="str">
        <f t="shared" si="5"/>
        <v>070065</v>
      </c>
    </row>
    <row r="334" spans="1:7" hidden="1" x14ac:dyDescent="0.15">
      <c r="A334" s="72">
        <v>5176</v>
      </c>
      <c r="B334" s="28" t="s">
        <v>1161</v>
      </c>
      <c r="C334" s="28" t="s">
        <v>1162</v>
      </c>
      <c r="D334" s="28" t="s">
        <v>1789</v>
      </c>
      <c r="E334" s="67">
        <v>1</v>
      </c>
      <c r="F334" s="28" t="s">
        <v>2</v>
      </c>
      <c r="G334" s="28" t="str">
        <f t="shared" si="5"/>
        <v>070065</v>
      </c>
    </row>
    <row r="335" spans="1:7" hidden="1" x14ac:dyDescent="0.15">
      <c r="A335" s="72">
        <v>5177</v>
      </c>
      <c r="B335" s="28" t="s">
        <v>1163</v>
      </c>
      <c r="C335" s="28" t="s">
        <v>1164</v>
      </c>
      <c r="D335" s="28" t="s">
        <v>1792</v>
      </c>
      <c r="E335" s="67">
        <v>2</v>
      </c>
      <c r="F335" s="28" t="s">
        <v>2</v>
      </c>
      <c r="G335" s="28" t="str">
        <f t="shared" si="5"/>
        <v>070065</v>
      </c>
    </row>
    <row r="336" spans="1:7" hidden="1" x14ac:dyDescent="0.15">
      <c r="A336" s="72">
        <v>5178</v>
      </c>
      <c r="B336" s="28" t="s">
        <v>1165</v>
      </c>
      <c r="C336" s="28" t="s">
        <v>1166</v>
      </c>
      <c r="D336" s="28" t="s">
        <v>1789</v>
      </c>
      <c r="E336" s="67">
        <v>1</v>
      </c>
      <c r="F336" s="28" t="s">
        <v>2</v>
      </c>
      <c r="G336" s="28" t="str">
        <f t="shared" si="5"/>
        <v>070065</v>
      </c>
    </row>
    <row r="337" spans="1:7" hidden="1" x14ac:dyDescent="0.15">
      <c r="A337" s="72">
        <v>5179</v>
      </c>
      <c r="B337" s="28" t="s">
        <v>1167</v>
      </c>
      <c r="C337" s="28" t="s">
        <v>1168</v>
      </c>
      <c r="D337" s="28" t="s">
        <v>1789</v>
      </c>
      <c r="E337" s="67">
        <v>1</v>
      </c>
      <c r="F337" s="28" t="s">
        <v>2</v>
      </c>
      <c r="G337" s="28" t="str">
        <f t="shared" si="5"/>
        <v>070065</v>
      </c>
    </row>
    <row r="338" spans="1:7" hidden="1" x14ac:dyDescent="0.15">
      <c r="A338" s="72">
        <v>5180</v>
      </c>
      <c r="B338" s="28" t="s">
        <v>1169</v>
      </c>
      <c r="C338" s="28" t="s">
        <v>1170</v>
      </c>
      <c r="D338" s="28" t="s">
        <v>1792</v>
      </c>
      <c r="E338" s="67">
        <v>2</v>
      </c>
      <c r="F338" s="28" t="s">
        <v>2</v>
      </c>
      <c r="G338" s="28" t="str">
        <f t="shared" si="5"/>
        <v>070065</v>
      </c>
    </row>
    <row r="339" spans="1:7" hidden="1" x14ac:dyDescent="0.15">
      <c r="A339" s="72">
        <v>5181</v>
      </c>
      <c r="B339" s="28" t="s">
        <v>1171</v>
      </c>
      <c r="C339" s="28" t="s">
        <v>1172</v>
      </c>
      <c r="D339" s="28" t="s">
        <v>1789</v>
      </c>
      <c r="E339" s="67">
        <v>1</v>
      </c>
      <c r="F339" s="28" t="s">
        <v>2</v>
      </c>
      <c r="G339" s="28" t="str">
        <f t="shared" si="5"/>
        <v>070065</v>
      </c>
    </row>
    <row r="340" spans="1:7" hidden="1" x14ac:dyDescent="0.15">
      <c r="A340" s="72">
        <v>5182</v>
      </c>
      <c r="B340" s="28" t="s">
        <v>1173</v>
      </c>
      <c r="C340" s="28" t="s">
        <v>1174</v>
      </c>
      <c r="D340" s="28" t="s">
        <v>1789</v>
      </c>
      <c r="E340" s="67">
        <v>1</v>
      </c>
      <c r="F340" s="28" t="s">
        <v>2</v>
      </c>
      <c r="G340" s="28" t="str">
        <f t="shared" si="5"/>
        <v>070065</v>
      </c>
    </row>
    <row r="341" spans="1:7" hidden="1" x14ac:dyDescent="0.15">
      <c r="A341" s="72">
        <v>5183</v>
      </c>
      <c r="B341" s="28" t="s">
        <v>1175</v>
      </c>
      <c r="C341" s="28" t="s">
        <v>1176</v>
      </c>
      <c r="D341" s="28" t="s">
        <v>1792</v>
      </c>
      <c r="E341" s="67">
        <v>2</v>
      </c>
      <c r="F341" s="28" t="s">
        <v>2</v>
      </c>
      <c r="G341" s="28" t="str">
        <f t="shared" si="5"/>
        <v>070065</v>
      </c>
    </row>
    <row r="342" spans="1:7" hidden="1" x14ac:dyDescent="0.15">
      <c r="A342" s="72">
        <v>5184</v>
      </c>
      <c r="B342" s="28" t="s">
        <v>1177</v>
      </c>
      <c r="C342" s="28" t="s">
        <v>131</v>
      </c>
      <c r="D342" s="28" t="s">
        <v>1789</v>
      </c>
      <c r="E342" s="67">
        <v>1</v>
      </c>
      <c r="F342" s="28" t="s">
        <v>2</v>
      </c>
      <c r="G342" s="28" t="str">
        <f t="shared" si="5"/>
        <v>070065</v>
      </c>
    </row>
    <row r="343" spans="1:7" hidden="1" x14ac:dyDescent="0.15">
      <c r="A343" s="72">
        <v>5185</v>
      </c>
      <c r="B343" s="28" t="s">
        <v>1178</v>
      </c>
      <c r="C343" s="28" t="s">
        <v>142</v>
      </c>
      <c r="D343" s="28" t="s">
        <v>1792</v>
      </c>
      <c r="E343" s="67">
        <v>2</v>
      </c>
      <c r="F343" s="28" t="s">
        <v>2</v>
      </c>
      <c r="G343" s="28" t="str">
        <f t="shared" si="5"/>
        <v>070065</v>
      </c>
    </row>
    <row r="344" spans="1:7" hidden="1" x14ac:dyDescent="0.15">
      <c r="A344" s="72">
        <v>5186</v>
      </c>
      <c r="B344" s="28" t="s">
        <v>1179</v>
      </c>
      <c r="C344" s="28" t="s">
        <v>256</v>
      </c>
      <c r="D344" s="28" t="s">
        <v>1792</v>
      </c>
      <c r="E344" s="67">
        <v>2</v>
      </c>
      <c r="F344" s="28" t="s">
        <v>2</v>
      </c>
      <c r="G344" s="28" t="str">
        <f t="shared" si="5"/>
        <v>070065</v>
      </c>
    </row>
    <row r="345" spans="1:7" hidden="1" x14ac:dyDescent="0.15">
      <c r="A345" s="72">
        <v>5187</v>
      </c>
      <c r="B345" s="28" t="s">
        <v>1180</v>
      </c>
      <c r="C345" s="28" t="s">
        <v>608</v>
      </c>
      <c r="D345" s="28" t="s">
        <v>1789</v>
      </c>
      <c r="E345" s="67">
        <v>1</v>
      </c>
      <c r="F345" s="28" t="s">
        <v>2</v>
      </c>
      <c r="G345" s="28" t="str">
        <f t="shared" si="5"/>
        <v>070065</v>
      </c>
    </row>
    <row r="346" spans="1:7" hidden="1" x14ac:dyDescent="0.15">
      <c r="A346" s="72">
        <v>5188</v>
      </c>
      <c r="B346" s="28" t="s">
        <v>1181</v>
      </c>
      <c r="C346" s="28" t="s">
        <v>1182</v>
      </c>
      <c r="D346" s="28" t="s">
        <v>1789</v>
      </c>
      <c r="E346" s="67">
        <v>1</v>
      </c>
      <c r="F346" s="28" t="s">
        <v>2</v>
      </c>
      <c r="G346" s="28" t="str">
        <f t="shared" si="5"/>
        <v>070065</v>
      </c>
    </row>
    <row r="347" spans="1:7" hidden="1" x14ac:dyDescent="0.15">
      <c r="A347" s="72">
        <v>5189</v>
      </c>
      <c r="B347" s="28" t="s">
        <v>1183</v>
      </c>
      <c r="C347" s="28" t="s">
        <v>1184</v>
      </c>
      <c r="D347" s="28" t="s">
        <v>1789</v>
      </c>
      <c r="E347" s="67">
        <v>1</v>
      </c>
      <c r="F347" s="28" t="s">
        <v>2</v>
      </c>
      <c r="G347" s="28" t="str">
        <f t="shared" si="5"/>
        <v>070065</v>
      </c>
    </row>
    <row r="348" spans="1:7" hidden="1" x14ac:dyDescent="0.15">
      <c r="A348" s="72">
        <v>5190</v>
      </c>
      <c r="B348" s="28" t="s">
        <v>1185</v>
      </c>
      <c r="C348" s="28" t="s">
        <v>1186</v>
      </c>
      <c r="D348" s="28" t="s">
        <v>1789</v>
      </c>
      <c r="E348" s="67">
        <v>1</v>
      </c>
      <c r="F348" s="28" t="s">
        <v>2</v>
      </c>
      <c r="G348" s="28" t="str">
        <f t="shared" si="5"/>
        <v>070065</v>
      </c>
    </row>
    <row r="349" spans="1:7" hidden="1" x14ac:dyDescent="0.15">
      <c r="A349" s="72">
        <v>5192</v>
      </c>
      <c r="B349" s="28" t="s">
        <v>1187</v>
      </c>
      <c r="C349" s="28" t="s">
        <v>107</v>
      </c>
      <c r="D349" s="28" t="s">
        <v>1789</v>
      </c>
      <c r="E349" s="67">
        <v>1</v>
      </c>
      <c r="F349" s="28" t="s">
        <v>1</v>
      </c>
      <c r="G349" s="28" t="str">
        <f t="shared" si="5"/>
        <v>070066</v>
      </c>
    </row>
    <row r="350" spans="1:7" hidden="1" x14ac:dyDescent="0.15">
      <c r="A350" s="72">
        <v>5193</v>
      </c>
      <c r="B350" s="28" t="s">
        <v>1188</v>
      </c>
      <c r="C350" s="28" t="s">
        <v>134</v>
      </c>
      <c r="D350" s="28" t="s">
        <v>1789</v>
      </c>
      <c r="E350" s="67">
        <v>1</v>
      </c>
      <c r="F350" s="28" t="s">
        <v>1</v>
      </c>
      <c r="G350" s="28" t="str">
        <f t="shared" si="5"/>
        <v>070066</v>
      </c>
    </row>
    <row r="351" spans="1:7" hidden="1" x14ac:dyDescent="0.15">
      <c r="A351" s="72">
        <v>5194</v>
      </c>
      <c r="B351" s="28" t="s">
        <v>1189</v>
      </c>
      <c r="C351" s="28" t="s">
        <v>100</v>
      </c>
      <c r="D351" s="28" t="s">
        <v>1789</v>
      </c>
      <c r="E351" s="67">
        <v>1</v>
      </c>
      <c r="F351" s="28" t="s">
        <v>1</v>
      </c>
      <c r="G351" s="28" t="str">
        <f t="shared" si="5"/>
        <v>070066</v>
      </c>
    </row>
    <row r="352" spans="1:7" hidden="1" x14ac:dyDescent="0.15">
      <c r="A352" s="72">
        <v>5195</v>
      </c>
      <c r="B352" s="28" t="s">
        <v>1190</v>
      </c>
      <c r="C352" s="28" t="s">
        <v>605</v>
      </c>
      <c r="D352" s="28" t="s">
        <v>1789</v>
      </c>
      <c r="E352" s="67">
        <v>1</v>
      </c>
      <c r="F352" s="28" t="s">
        <v>1</v>
      </c>
      <c r="G352" s="28" t="str">
        <f t="shared" si="5"/>
        <v>070066</v>
      </c>
    </row>
    <row r="353" spans="1:7" hidden="1" x14ac:dyDescent="0.15">
      <c r="A353" s="72">
        <v>5196</v>
      </c>
      <c r="B353" s="28" t="s">
        <v>1191</v>
      </c>
      <c r="C353" s="28" t="s">
        <v>289</v>
      </c>
      <c r="D353" s="28" t="s">
        <v>1789</v>
      </c>
      <c r="E353" s="67">
        <v>1</v>
      </c>
      <c r="F353" s="28" t="s">
        <v>1</v>
      </c>
      <c r="G353" s="28" t="str">
        <f t="shared" si="5"/>
        <v>070066</v>
      </c>
    </row>
    <row r="354" spans="1:7" hidden="1" x14ac:dyDescent="0.15">
      <c r="A354" s="72">
        <v>5197</v>
      </c>
      <c r="B354" s="28" t="s">
        <v>1192</v>
      </c>
      <c r="C354" s="28" t="s">
        <v>227</v>
      </c>
      <c r="D354" s="28" t="s">
        <v>1789</v>
      </c>
      <c r="E354" s="67">
        <v>1</v>
      </c>
      <c r="F354" s="28" t="s">
        <v>1</v>
      </c>
      <c r="G354" s="28" t="str">
        <f t="shared" si="5"/>
        <v>070066</v>
      </c>
    </row>
    <row r="355" spans="1:7" hidden="1" x14ac:dyDescent="0.15">
      <c r="A355" s="72">
        <v>5198</v>
      </c>
      <c r="B355" s="28" t="s">
        <v>1193</v>
      </c>
      <c r="C355" s="28" t="s">
        <v>290</v>
      </c>
      <c r="D355" s="28" t="s">
        <v>1789</v>
      </c>
      <c r="E355" s="67">
        <v>1</v>
      </c>
      <c r="F355" s="28" t="s">
        <v>1</v>
      </c>
      <c r="G355" s="28" t="str">
        <f t="shared" si="5"/>
        <v>070066</v>
      </c>
    </row>
    <row r="356" spans="1:7" hidden="1" x14ac:dyDescent="0.15">
      <c r="A356" s="72">
        <v>5199</v>
      </c>
      <c r="B356" s="28" t="s">
        <v>1194</v>
      </c>
      <c r="C356" s="28" t="s">
        <v>228</v>
      </c>
      <c r="D356" s="28" t="s">
        <v>1789</v>
      </c>
      <c r="E356" s="67">
        <v>1</v>
      </c>
      <c r="F356" s="28" t="s">
        <v>1</v>
      </c>
      <c r="G356" s="28" t="str">
        <f t="shared" si="5"/>
        <v>070066</v>
      </c>
    </row>
    <row r="357" spans="1:7" hidden="1" x14ac:dyDescent="0.15">
      <c r="A357" s="72">
        <v>5200</v>
      </c>
      <c r="B357" s="28" t="s">
        <v>1195</v>
      </c>
      <c r="C357" s="28" t="s">
        <v>77</v>
      </c>
      <c r="D357" s="28" t="s">
        <v>1789</v>
      </c>
      <c r="E357" s="67">
        <v>1</v>
      </c>
      <c r="F357" s="28" t="s">
        <v>1</v>
      </c>
      <c r="G357" s="28" t="str">
        <f t="shared" si="5"/>
        <v>070066</v>
      </c>
    </row>
    <row r="358" spans="1:7" hidden="1" x14ac:dyDescent="0.15">
      <c r="A358" s="72">
        <v>5201</v>
      </c>
      <c r="B358" s="28" t="s">
        <v>1196</v>
      </c>
      <c r="C358" s="28" t="s">
        <v>1197</v>
      </c>
      <c r="D358" s="28" t="s">
        <v>1789</v>
      </c>
      <c r="E358" s="67">
        <v>1</v>
      </c>
      <c r="F358" s="28" t="s">
        <v>1</v>
      </c>
      <c r="G358" s="28" t="str">
        <f t="shared" si="5"/>
        <v>070066</v>
      </c>
    </row>
    <row r="359" spans="1:7" hidden="1" x14ac:dyDescent="0.15">
      <c r="A359" s="72">
        <v>5202</v>
      </c>
      <c r="B359" s="28" t="s">
        <v>1198</v>
      </c>
      <c r="C359" s="28" t="s">
        <v>1199</v>
      </c>
      <c r="D359" s="28" t="s">
        <v>1789</v>
      </c>
      <c r="E359" s="67">
        <v>1</v>
      </c>
      <c r="F359" s="28" t="s">
        <v>1</v>
      </c>
      <c r="G359" s="28" t="str">
        <f t="shared" si="5"/>
        <v>070066</v>
      </c>
    </row>
    <row r="360" spans="1:7" hidden="1" x14ac:dyDescent="0.15">
      <c r="A360" s="72">
        <v>5203</v>
      </c>
      <c r="B360" s="28" t="s">
        <v>1200</v>
      </c>
      <c r="C360" s="28" t="s">
        <v>126</v>
      </c>
      <c r="D360" s="28" t="s">
        <v>1792</v>
      </c>
      <c r="E360" s="67">
        <v>2</v>
      </c>
      <c r="F360" s="28" t="s">
        <v>1</v>
      </c>
      <c r="G360" s="28" t="str">
        <f t="shared" si="5"/>
        <v>070066</v>
      </c>
    </row>
    <row r="361" spans="1:7" hidden="1" x14ac:dyDescent="0.15">
      <c r="A361" s="72">
        <v>5204</v>
      </c>
      <c r="B361" s="28" t="s">
        <v>1201</v>
      </c>
      <c r="C361" s="28" t="s">
        <v>99</v>
      </c>
      <c r="D361" s="28" t="s">
        <v>1792</v>
      </c>
      <c r="E361" s="67">
        <v>2</v>
      </c>
      <c r="F361" s="28" t="s">
        <v>1</v>
      </c>
      <c r="G361" s="28" t="str">
        <f t="shared" si="5"/>
        <v>070066</v>
      </c>
    </row>
    <row r="362" spans="1:7" hidden="1" x14ac:dyDescent="0.15">
      <c r="A362" s="72">
        <v>5205</v>
      </c>
      <c r="B362" s="28" t="s">
        <v>1202</v>
      </c>
      <c r="C362" s="28" t="s">
        <v>283</v>
      </c>
      <c r="D362" s="28" t="s">
        <v>1792</v>
      </c>
      <c r="E362" s="67">
        <v>2</v>
      </c>
      <c r="F362" s="28" t="s">
        <v>1</v>
      </c>
      <c r="G362" s="28" t="str">
        <f t="shared" si="5"/>
        <v>070066</v>
      </c>
    </row>
    <row r="363" spans="1:7" hidden="1" x14ac:dyDescent="0.15">
      <c r="A363" s="72">
        <v>5206</v>
      </c>
      <c r="B363" s="28" t="s">
        <v>1203</v>
      </c>
      <c r="C363" s="28" t="s">
        <v>226</v>
      </c>
      <c r="D363" s="28" t="s">
        <v>1792</v>
      </c>
      <c r="E363" s="67">
        <v>2</v>
      </c>
      <c r="F363" s="28" t="s">
        <v>1</v>
      </c>
      <c r="G363" s="28" t="str">
        <f t="shared" si="5"/>
        <v>070066</v>
      </c>
    </row>
    <row r="364" spans="1:7" hidden="1" x14ac:dyDescent="0.15">
      <c r="A364" s="72">
        <v>5207</v>
      </c>
      <c r="B364" s="28" t="s">
        <v>1204</v>
      </c>
      <c r="C364" s="28" t="s">
        <v>282</v>
      </c>
      <c r="D364" s="28" t="s">
        <v>1792</v>
      </c>
      <c r="E364" s="67">
        <v>2</v>
      </c>
      <c r="F364" s="28" t="s">
        <v>1</v>
      </c>
      <c r="G364" s="28" t="str">
        <f t="shared" si="5"/>
        <v>070066</v>
      </c>
    </row>
    <row r="365" spans="1:7" hidden="1" x14ac:dyDescent="0.15">
      <c r="A365" s="72">
        <v>5208</v>
      </c>
      <c r="B365" s="28" t="s">
        <v>1205</v>
      </c>
      <c r="C365" s="28" t="s">
        <v>1206</v>
      </c>
      <c r="D365" s="28" t="s">
        <v>1792</v>
      </c>
      <c r="E365" s="67">
        <v>2</v>
      </c>
      <c r="F365" s="28" t="s">
        <v>1</v>
      </c>
      <c r="G365" s="28" t="str">
        <f t="shared" si="5"/>
        <v>070066</v>
      </c>
    </row>
    <row r="366" spans="1:7" hidden="1" x14ac:dyDescent="0.15">
      <c r="A366" s="72">
        <v>5209</v>
      </c>
      <c r="B366" s="28" t="s">
        <v>1207</v>
      </c>
      <c r="C366" s="28" t="s">
        <v>1208</v>
      </c>
      <c r="D366" s="28" t="s">
        <v>1792</v>
      </c>
      <c r="E366" s="67">
        <v>2</v>
      </c>
      <c r="F366" s="28" t="s">
        <v>1</v>
      </c>
      <c r="G366" s="28" t="str">
        <f t="shared" si="5"/>
        <v>070066</v>
      </c>
    </row>
    <row r="367" spans="1:7" hidden="1" x14ac:dyDescent="0.15">
      <c r="A367" s="72">
        <v>5210</v>
      </c>
      <c r="B367" s="28" t="s">
        <v>1209</v>
      </c>
      <c r="C367" s="28" t="s">
        <v>1210</v>
      </c>
      <c r="D367" s="28" t="s">
        <v>1792</v>
      </c>
      <c r="E367" s="67">
        <v>2</v>
      </c>
      <c r="F367" s="28" t="s">
        <v>1</v>
      </c>
      <c r="G367" s="28" t="str">
        <f t="shared" si="5"/>
        <v>070066</v>
      </c>
    </row>
    <row r="368" spans="1:7" hidden="1" x14ac:dyDescent="0.15">
      <c r="A368" s="72">
        <v>5211</v>
      </c>
      <c r="B368" s="28" t="s">
        <v>1211</v>
      </c>
      <c r="C368" s="28" t="s">
        <v>1212</v>
      </c>
      <c r="D368" s="28" t="s">
        <v>1792</v>
      </c>
      <c r="E368" s="67">
        <v>2</v>
      </c>
      <c r="F368" s="28" t="s">
        <v>1</v>
      </c>
      <c r="G368" s="28" t="str">
        <f t="shared" si="5"/>
        <v>070066</v>
      </c>
    </row>
    <row r="369" spans="1:7" hidden="1" x14ac:dyDescent="0.15">
      <c r="A369" s="72">
        <v>5214</v>
      </c>
      <c r="B369" s="28" t="s">
        <v>1213</v>
      </c>
      <c r="C369" s="28" t="s">
        <v>259</v>
      </c>
      <c r="D369" s="28" t="s">
        <v>1792</v>
      </c>
      <c r="E369" s="67">
        <v>2</v>
      </c>
      <c r="F369" s="28" t="s">
        <v>1852</v>
      </c>
      <c r="G369" s="28" t="str">
        <f t="shared" si="5"/>
        <v>070067</v>
      </c>
    </row>
    <row r="370" spans="1:7" hidden="1" x14ac:dyDescent="0.15">
      <c r="A370" s="72">
        <v>5215</v>
      </c>
      <c r="B370" s="28" t="s">
        <v>1214</v>
      </c>
      <c r="C370" s="28" t="s">
        <v>257</v>
      </c>
      <c r="D370" s="28" t="s">
        <v>1789</v>
      </c>
      <c r="E370" s="67">
        <v>1</v>
      </c>
      <c r="F370" s="28" t="s">
        <v>1852</v>
      </c>
      <c r="G370" s="28" t="str">
        <f t="shared" si="5"/>
        <v>070067</v>
      </c>
    </row>
    <row r="371" spans="1:7" hidden="1" x14ac:dyDescent="0.15">
      <c r="A371" s="72">
        <v>5216</v>
      </c>
      <c r="B371" s="28" t="s">
        <v>1215</v>
      </c>
      <c r="C371" s="28" t="s">
        <v>135</v>
      </c>
      <c r="D371" s="28" t="s">
        <v>1789</v>
      </c>
      <c r="E371" s="67">
        <v>1</v>
      </c>
      <c r="F371" s="28" t="s">
        <v>1852</v>
      </c>
      <c r="G371" s="28" t="str">
        <f t="shared" si="5"/>
        <v>070067</v>
      </c>
    </row>
    <row r="372" spans="1:7" hidden="1" x14ac:dyDescent="0.15">
      <c r="A372" s="72">
        <v>5217</v>
      </c>
      <c r="B372" s="28" t="s">
        <v>1216</v>
      </c>
      <c r="C372" s="28" t="s">
        <v>116</v>
      </c>
      <c r="D372" s="28" t="s">
        <v>1792</v>
      </c>
      <c r="E372" s="67">
        <v>2</v>
      </c>
      <c r="F372" s="28" t="s">
        <v>1852</v>
      </c>
      <c r="G372" s="28" t="str">
        <f t="shared" si="5"/>
        <v>070067</v>
      </c>
    </row>
    <row r="373" spans="1:7" hidden="1" x14ac:dyDescent="0.15">
      <c r="A373" s="72">
        <v>5218</v>
      </c>
      <c r="B373" s="28" t="s">
        <v>1217</v>
      </c>
      <c r="C373" s="28" t="s">
        <v>93</v>
      </c>
      <c r="D373" s="28" t="s">
        <v>1792</v>
      </c>
      <c r="E373" s="67">
        <v>2</v>
      </c>
      <c r="F373" s="28" t="s">
        <v>1852</v>
      </c>
      <c r="G373" s="28" t="str">
        <f t="shared" si="5"/>
        <v>070067</v>
      </c>
    </row>
    <row r="374" spans="1:7" hidden="1" x14ac:dyDescent="0.15">
      <c r="A374" s="72">
        <v>5219</v>
      </c>
      <c r="B374" s="28" t="s">
        <v>1218</v>
      </c>
      <c r="C374" s="28" t="s">
        <v>602</v>
      </c>
      <c r="D374" s="28" t="s">
        <v>1792</v>
      </c>
      <c r="E374" s="67">
        <v>2</v>
      </c>
      <c r="F374" s="28" t="s">
        <v>1852</v>
      </c>
      <c r="G374" s="28" t="str">
        <f t="shared" si="5"/>
        <v>070067</v>
      </c>
    </row>
    <row r="375" spans="1:7" hidden="1" x14ac:dyDescent="0.15">
      <c r="A375" s="72">
        <v>5220</v>
      </c>
      <c r="B375" s="28" t="s">
        <v>1219</v>
      </c>
      <c r="C375" s="28" t="s">
        <v>603</v>
      </c>
      <c r="D375" s="28" t="s">
        <v>1789</v>
      </c>
      <c r="E375" s="67">
        <v>1</v>
      </c>
      <c r="F375" s="28" t="s">
        <v>1852</v>
      </c>
      <c r="G375" s="28" t="str">
        <f t="shared" si="5"/>
        <v>070067</v>
      </c>
    </row>
    <row r="376" spans="1:7" hidden="1" x14ac:dyDescent="0.15">
      <c r="A376" s="72">
        <v>5221</v>
      </c>
      <c r="B376" s="28" t="s">
        <v>1220</v>
      </c>
      <c r="C376" s="28" t="s">
        <v>292</v>
      </c>
      <c r="D376" s="28" t="s">
        <v>1792</v>
      </c>
      <c r="E376" s="67">
        <v>2</v>
      </c>
      <c r="F376" s="28" t="s">
        <v>1852</v>
      </c>
      <c r="G376" s="28" t="str">
        <f t="shared" si="5"/>
        <v>070067</v>
      </c>
    </row>
    <row r="377" spans="1:7" hidden="1" x14ac:dyDescent="0.15">
      <c r="A377" s="72">
        <v>5222</v>
      </c>
      <c r="B377" s="28" t="s">
        <v>1221</v>
      </c>
      <c r="C377" s="28" t="s">
        <v>601</v>
      </c>
      <c r="D377" s="28" t="s">
        <v>1792</v>
      </c>
      <c r="E377" s="67">
        <v>2</v>
      </c>
      <c r="F377" s="28" t="s">
        <v>1852</v>
      </c>
      <c r="G377" s="28" t="str">
        <f t="shared" si="5"/>
        <v>070067</v>
      </c>
    </row>
    <row r="378" spans="1:7" hidden="1" x14ac:dyDescent="0.15">
      <c r="A378" s="72">
        <v>5223</v>
      </c>
      <c r="B378" s="28" t="s">
        <v>1222</v>
      </c>
      <c r="C378" s="28" t="s">
        <v>123</v>
      </c>
      <c r="D378" s="28" t="s">
        <v>1789</v>
      </c>
      <c r="E378" s="67">
        <v>1</v>
      </c>
      <c r="F378" s="28" t="s">
        <v>1852</v>
      </c>
      <c r="G378" s="28" t="str">
        <f t="shared" si="5"/>
        <v>070067</v>
      </c>
    </row>
    <row r="379" spans="1:7" hidden="1" x14ac:dyDescent="0.15">
      <c r="A379" s="72">
        <v>5224</v>
      </c>
      <c r="B379" s="28" t="s">
        <v>1223</v>
      </c>
      <c r="C379" s="28" t="s">
        <v>258</v>
      </c>
      <c r="D379" s="28" t="s">
        <v>1792</v>
      </c>
      <c r="E379" s="67">
        <v>2</v>
      </c>
      <c r="F379" s="28" t="s">
        <v>1852</v>
      </c>
      <c r="G379" s="28" t="str">
        <f t="shared" si="5"/>
        <v>070067</v>
      </c>
    </row>
    <row r="380" spans="1:7" hidden="1" x14ac:dyDescent="0.15">
      <c r="A380" s="72">
        <v>5225</v>
      </c>
      <c r="B380" s="28" t="s">
        <v>1224</v>
      </c>
      <c r="C380" s="28" t="s">
        <v>604</v>
      </c>
      <c r="D380" s="28" t="s">
        <v>1789</v>
      </c>
      <c r="E380" s="67">
        <v>1</v>
      </c>
      <c r="F380" s="28" t="s">
        <v>1852</v>
      </c>
      <c r="G380" s="28" t="str">
        <f t="shared" si="5"/>
        <v>070067</v>
      </c>
    </row>
    <row r="381" spans="1:7" hidden="1" x14ac:dyDescent="0.15">
      <c r="A381" s="72">
        <v>5226</v>
      </c>
      <c r="B381" s="28" t="s">
        <v>1225</v>
      </c>
      <c r="C381" s="28" t="s">
        <v>127</v>
      </c>
      <c r="D381" s="28" t="s">
        <v>1792</v>
      </c>
      <c r="E381" s="67">
        <v>2</v>
      </c>
      <c r="F381" s="28" t="s">
        <v>1852</v>
      </c>
      <c r="G381" s="28" t="str">
        <f t="shared" si="5"/>
        <v>070067</v>
      </c>
    </row>
    <row r="382" spans="1:7" hidden="1" x14ac:dyDescent="0.15">
      <c r="A382" s="72">
        <v>5227</v>
      </c>
      <c r="B382" s="28" t="s">
        <v>1226</v>
      </c>
      <c r="C382" s="28" t="s">
        <v>1227</v>
      </c>
      <c r="D382" s="28" t="s">
        <v>1792</v>
      </c>
      <c r="E382" s="67">
        <v>2</v>
      </c>
      <c r="F382" s="28" t="s">
        <v>1852</v>
      </c>
      <c r="G382" s="28" t="str">
        <f t="shared" si="5"/>
        <v>070067</v>
      </c>
    </row>
    <row r="383" spans="1:7" hidden="1" x14ac:dyDescent="0.15">
      <c r="A383" s="72">
        <v>5228</v>
      </c>
      <c r="B383" s="28" t="s">
        <v>1228</v>
      </c>
      <c r="C383" s="28" t="s">
        <v>1229</v>
      </c>
      <c r="D383" s="28" t="s">
        <v>1792</v>
      </c>
      <c r="E383" s="67">
        <v>2</v>
      </c>
      <c r="F383" s="28" t="s">
        <v>1852</v>
      </c>
      <c r="G383" s="28" t="str">
        <f t="shared" si="5"/>
        <v>070067</v>
      </c>
    </row>
    <row r="384" spans="1:7" hidden="1" x14ac:dyDescent="0.15">
      <c r="A384" s="72">
        <v>5229</v>
      </c>
      <c r="B384" s="28" t="s">
        <v>1230</v>
      </c>
      <c r="C384" s="28" t="s">
        <v>1231</v>
      </c>
      <c r="D384" s="28" t="s">
        <v>1792</v>
      </c>
      <c r="E384" s="67">
        <v>2</v>
      </c>
      <c r="F384" s="28" t="s">
        <v>1852</v>
      </c>
      <c r="G384" s="28" t="str">
        <f t="shared" si="5"/>
        <v>070067</v>
      </c>
    </row>
    <row r="385" spans="1:7" hidden="1" x14ac:dyDescent="0.15">
      <c r="A385" s="72">
        <v>5230</v>
      </c>
      <c r="B385" s="28" t="s">
        <v>1232</v>
      </c>
      <c r="C385" s="28" t="s">
        <v>1233</v>
      </c>
      <c r="D385" s="28" t="s">
        <v>1792</v>
      </c>
      <c r="E385" s="67">
        <v>2</v>
      </c>
      <c r="F385" s="28" t="s">
        <v>1852</v>
      </c>
      <c r="G385" s="28" t="str">
        <f t="shared" si="5"/>
        <v>070067</v>
      </c>
    </row>
    <row r="386" spans="1:7" hidden="1" x14ac:dyDescent="0.15">
      <c r="A386" s="72">
        <v>5231</v>
      </c>
      <c r="B386" s="28" t="s">
        <v>1234</v>
      </c>
      <c r="C386" s="28" t="s">
        <v>1235</v>
      </c>
      <c r="D386" s="28" t="s">
        <v>1792</v>
      </c>
      <c r="E386" s="67">
        <v>2</v>
      </c>
      <c r="F386" s="28" t="s">
        <v>1852</v>
      </c>
      <c r="G386" s="28" t="str">
        <f t="shared" si="5"/>
        <v>070067</v>
      </c>
    </row>
    <row r="387" spans="1:7" hidden="1" x14ac:dyDescent="0.15">
      <c r="A387" s="72">
        <v>5232</v>
      </c>
      <c r="B387" s="28" t="s">
        <v>1236</v>
      </c>
      <c r="C387" s="28" t="s">
        <v>1237</v>
      </c>
      <c r="D387" s="28" t="s">
        <v>1792</v>
      </c>
      <c r="E387" s="67">
        <v>2</v>
      </c>
      <c r="F387" s="28" t="s">
        <v>1852</v>
      </c>
      <c r="G387" s="28" t="str">
        <f t="shared" ref="G387:G450" si="6">VLOOKUP(F387,学校番号,2,FALSE)</f>
        <v>070067</v>
      </c>
    </row>
    <row r="388" spans="1:7" hidden="1" x14ac:dyDescent="0.15">
      <c r="A388" s="72">
        <v>5233</v>
      </c>
      <c r="B388" s="28" t="s">
        <v>1238</v>
      </c>
      <c r="C388" s="28" t="s">
        <v>1239</v>
      </c>
      <c r="D388" s="28" t="s">
        <v>1792</v>
      </c>
      <c r="E388" s="67">
        <v>2</v>
      </c>
      <c r="F388" s="28" t="s">
        <v>1852</v>
      </c>
      <c r="G388" s="28" t="str">
        <f t="shared" si="6"/>
        <v>070067</v>
      </c>
    </row>
    <row r="389" spans="1:7" hidden="1" x14ac:dyDescent="0.15">
      <c r="A389" s="72">
        <v>5234</v>
      </c>
      <c r="B389" s="28" t="s">
        <v>1240</v>
      </c>
      <c r="C389" s="28" t="s">
        <v>1241</v>
      </c>
      <c r="D389" s="28" t="s">
        <v>1789</v>
      </c>
      <c r="E389" s="67">
        <v>1</v>
      </c>
      <c r="F389" s="28" t="s">
        <v>1852</v>
      </c>
      <c r="G389" s="28" t="str">
        <f t="shared" si="6"/>
        <v>070067</v>
      </c>
    </row>
    <row r="390" spans="1:7" hidden="1" x14ac:dyDescent="0.15">
      <c r="A390" s="72">
        <v>5235</v>
      </c>
      <c r="B390" s="28" t="s">
        <v>1242</v>
      </c>
      <c r="C390" s="28" t="s">
        <v>1243</v>
      </c>
      <c r="D390" s="28" t="s">
        <v>1789</v>
      </c>
      <c r="E390" s="67">
        <v>1</v>
      </c>
      <c r="F390" s="28" t="s">
        <v>1852</v>
      </c>
      <c r="G390" s="28" t="str">
        <f t="shared" si="6"/>
        <v>070067</v>
      </c>
    </row>
    <row r="391" spans="1:7" hidden="1" x14ac:dyDescent="0.15">
      <c r="A391" s="72">
        <v>5236</v>
      </c>
      <c r="B391" s="28" t="s">
        <v>1244</v>
      </c>
      <c r="C391" s="28" t="s">
        <v>1245</v>
      </c>
      <c r="D391" s="28" t="s">
        <v>1789</v>
      </c>
      <c r="E391" s="67">
        <v>1</v>
      </c>
      <c r="F391" s="28" t="s">
        <v>1852</v>
      </c>
      <c r="G391" s="28" t="str">
        <f t="shared" si="6"/>
        <v>070067</v>
      </c>
    </row>
    <row r="392" spans="1:7" hidden="1" x14ac:dyDescent="0.15">
      <c r="A392" s="72">
        <v>5237</v>
      </c>
      <c r="B392" s="28" t="s">
        <v>1246</v>
      </c>
      <c r="C392" s="28" t="s">
        <v>1247</v>
      </c>
      <c r="D392" s="28" t="s">
        <v>1792</v>
      </c>
      <c r="E392" s="67">
        <v>2</v>
      </c>
      <c r="F392" s="28" t="s">
        <v>1852</v>
      </c>
      <c r="G392" s="28" t="str">
        <f t="shared" si="6"/>
        <v>070067</v>
      </c>
    </row>
    <row r="393" spans="1:7" hidden="1" x14ac:dyDescent="0.15">
      <c r="A393" s="72">
        <v>5238</v>
      </c>
      <c r="B393" s="28" t="s">
        <v>1248</v>
      </c>
      <c r="C393" s="28" t="s">
        <v>260</v>
      </c>
      <c r="D393" s="28" t="s">
        <v>1792</v>
      </c>
      <c r="E393" s="67">
        <v>2</v>
      </c>
      <c r="F393" s="28" t="s">
        <v>1852</v>
      </c>
      <c r="G393" s="28" t="str">
        <f t="shared" si="6"/>
        <v>070067</v>
      </c>
    </row>
    <row r="394" spans="1:7" hidden="1" x14ac:dyDescent="0.15">
      <c r="A394" s="72">
        <v>5239</v>
      </c>
      <c r="B394" s="28" t="s">
        <v>1249</v>
      </c>
      <c r="C394" s="28" t="s">
        <v>599</v>
      </c>
      <c r="D394" s="28" t="s">
        <v>1792</v>
      </c>
      <c r="E394" s="67">
        <v>2</v>
      </c>
      <c r="F394" s="28" t="s">
        <v>1852</v>
      </c>
      <c r="G394" s="28" t="str">
        <f t="shared" si="6"/>
        <v>070067</v>
      </c>
    </row>
    <row r="395" spans="1:7" hidden="1" x14ac:dyDescent="0.15">
      <c r="A395" s="72">
        <v>5240</v>
      </c>
      <c r="B395" s="28" t="s">
        <v>1250</v>
      </c>
      <c r="C395" s="28" t="s">
        <v>1251</v>
      </c>
      <c r="D395" s="28" t="s">
        <v>1789</v>
      </c>
      <c r="E395" s="67">
        <v>1</v>
      </c>
      <c r="F395" s="28" t="s">
        <v>1852</v>
      </c>
      <c r="G395" s="28" t="str">
        <f t="shared" si="6"/>
        <v>070067</v>
      </c>
    </row>
    <row r="396" spans="1:7" hidden="1" x14ac:dyDescent="0.15">
      <c r="A396" s="72">
        <v>5241</v>
      </c>
      <c r="B396" s="28" t="s">
        <v>1252</v>
      </c>
      <c r="C396" s="28" t="s">
        <v>1253</v>
      </c>
      <c r="D396" s="28" t="s">
        <v>1789</v>
      </c>
      <c r="E396" s="67">
        <v>1</v>
      </c>
      <c r="F396" s="28" t="s">
        <v>1852</v>
      </c>
      <c r="G396" s="28" t="str">
        <f t="shared" si="6"/>
        <v>070067</v>
      </c>
    </row>
    <row r="397" spans="1:7" hidden="1" x14ac:dyDescent="0.15">
      <c r="A397" s="72">
        <v>5242</v>
      </c>
      <c r="B397" s="28" t="s">
        <v>1254</v>
      </c>
      <c r="C397" s="28" t="s">
        <v>1255</v>
      </c>
      <c r="D397" s="28" t="s">
        <v>1789</v>
      </c>
      <c r="E397" s="67">
        <v>1</v>
      </c>
      <c r="F397" s="28" t="s">
        <v>1852</v>
      </c>
      <c r="G397" s="28" t="str">
        <f t="shared" si="6"/>
        <v>070067</v>
      </c>
    </row>
    <row r="398" spans="1:7" hidden="1" x14ac:dyDescent="0.15">
      <c r="A398" s="72">
        <v>5243</v>
      </c>
      <c r="B398" s="28" t="s">
        <v>1256</v>
      </c>
      <c r="C398" s="28" t="s">
        <v>1257</v>
      </c>
      <c r="D398" s="28" t="s">
        <v>1789</v>
      </c>
      <c r="E398" s="67">
        <v>1</v>
      </c>
      <c r="F398" s="28" t="s">
        <v>1852</v>
      </c>
      <c r="G398" s="28" t="str">
        <f t="shared" si="6"/>
        <v>070067</v>
      </c>
    </row>
    <row r="399" spans="1:7" hidden="1" x14ac:dyDescent="0.15">
      <c r="A399" s="72">
        <v>5244</v>
      </c>
      <c r="B399" s="28" t="s">
        <v>1258</v>
      </c>
      <c r="C399" s="28" t="s">
        <v>1259</v>
      </c>
      <c r="D399" s="28" t="s">
        <v>1792</v>
      </c>
      <c r="E399" s="67">
        <v>2</v>
      </c>
      <c r="F399" s="28" t="s">
        <v>1852</v>
      </c>
      <c r="G399" s="28" t="str">
        <f t="shared" si="6"/>
        <v>070067</v>
      </c>
    </row>
    <row r="400" spans="1:7" hidden="1" x14ac:dyDescent="0.15">
      <c r="A400" s="72">
        <v>5245</v>
      </c>
      <c r="B400" s="28" t="s">
        <v>1260</v>
      </c>
      <c r="C400" s="28" t="s">
        <v>1261</v>
      </c>
      <c r="D400" s="28" t="s">
        <v>1789</v>
      </c>
      <c r="E400" s="67">
        <v>1</v>
      </c>
      <c r="F400" s="28" t="s">
        <v>1852</v>
      </c>
      <c r="G400" s="28" t="str">
        <f t="shared" si="6"/>
        <v>070067</v>
      </c>
    </row>
    <row r="401" spans="1:7" hidden="1" x14ac:dyDescent="0.15">
      <c r="A401" s="72">
        <v>5246</v>
      </c>
      <c r="B401" s="28" t="s">
        <v>1262</v>
      </c>
      <c r="C401" s="28" t="s">
        <v>600</v>
      </c>
      <c r="D401" s="28" t="s">
        <v>1792</v>
      </c>
      <c r="E401" s="67">
        <v>2</v>
      </c>
      <c r="F401" s="28" t="s">
        <v>1852</v>
      </c>
      <c r="G401" s="28" t="str">
        <f t="shared" si="6"/>
        <v>070067</v>
      </c>
    </row>
    <row r="402" spans="1:7" hidden="1" x14ac:dyDescent="0.15">
      <c r="A402" s="72">
        <v>5247</v>
      </c>
      <c r="B402" s="28" t="s">
        <v>1263</v>
      </c>
      <c r="C402" s="28" t="s">
        <v>606</v>
      </c>
      <c r="D402" s="28" t="s">
        <v>1789</v>
      </c>
      <c r="E402" s="67">
        <v>1</v>
      </c>
      <c r="F402" s="28" t="s">
        <v>1853</v>
      </c>
      <c r="G402" s="28" t="str">
        <f t="shared" si="6"/>
        <v>070068</v>
      </c>
    </row>
    <row r="403" spans="1:7" hidden="1" x14ac:dyDescent="0.15">
      <c r="A403" s="72">
        <v>5248</v>
      </c>
      <c r="B403" s="28" t="s">
        <v>1264</v>
      </c>
      <c r="C403" s="28" t="s">
        <v>1265</v>
      </c>
      <c r="D403" s="28" t="s">
        <v>1789</v>
      </c>
      <c r="E403" s="67">
        <v>1</v>
      </c>
      <c r="F403" s="28" t="s">
        <v>1853</v>
      </c>
      <c r="G403" s="28" t="str">
        <f t="shared" si="6"/>
        <v>070068</v>
      </c>
    </row>
    <row r="404" spans="1:7" hidden="1" x14ac:dyDescent="0.15">
      <c r="A404" s="72">
        <v>5250</v>
      </c>
      <c r="B404" s="28" t="s">
        <v>1266</v>
      </c>
      <c r="C404" s="28" t="s">
        <v>80</v>
      </c>
      <c r="D404" s="28" t="s">
        <v>1792</v>
      </c>
      <c r="E404" s="67">
        <v>2</v>
      </c>
      <c r="F404" s="28" t="s">
        <v>35</v>
      </c>
      <c r="G404" s="28" t="str">
        <f t="shared" si="6"/>
        <v>070069</v>
      </c>
    </row>
    <row r="405" spans="1:7" hidden="1" x14ac:dyDescent="0.15">
      <c r="A405" s="72">
        <v>5251</v>
      </c>
      <c r="B405" s="28" t="s">
        <v>1267</v>
      </c>
      <c r="C405" s="28" t="s">
        <v>95</v>
      </c>
      <c r="D405" s="28" t="s">
        <v>1789</v>
      </c>
      <c r="E405" s="67">
        <v>1</v>
      </c>
      <c r="F405" s="28" t="s">
        <v>35</v>
      </c>
      <c r="G405" s="28" t="str">
        <f t="shared" si="6"/>
        <v>070069</v>
      </c>
    </row>
    <row r="406" spans="1:7" hidden="1" x14ac:dyDescent="0.15">
      <c r="A406" s="72">
        <v>5252</v>
      </c>
      <c r="B406" s="28" t="s">
        <v>1268</v>
      </c>
      <c r="C406" s="28" t="s">
        <v>248</v>
      </c>
      <c r="D406" s="28" t="s">
        <v>1789</v>
      </c>
      <c r="E406" s="67">
        <v>1</v>
      </c>
      <c r="F406" s="28" t="s">
        <v>35</v>
      </c>
      <c r="G406" s="28" t="str">
        <f t="shared" si="6"/>
        <v>070069</v>
      </c>
    </row>
    <row r="407" spans="1:7" hidden="1" x14ac:dyDescent="0.15">
      <c r="A407" s="72">
        <v>5253</v>
      </c>
      <c r="B407" s="28" t="s">
        <v>1269</v>
      </c>
      <c r="C407" s="28" t="s">
        <v>137</v>
      </c>
      <c r="D407" s="28" t="s">
        <v>1789</v>
      </c>
      <c r="E407" s="67">
        <v>1</v>
      </c>
      <c r="F407" s="28" t="s">
        <v>35</v>
      </c>
      <c r="G407" s="28" t="str">
        <f t="shared" si="6"/>
        <v>070069</v>
      </c>
    </row>
    <row r="408" spans="1:7" hidden="1" x14ac:dyDescent="0.15">
      <c r="A408" s="72">
        <v>5254</v>
      </c>
      <c r="B408" s="28" t="s">
        <v>1270</v>
      </c>
      <c r="C408" s="28" t="s">
        <v>136</v>
      </c>
      <c r="D408" s="28" t="s">
        <v>1792</v>
      </c>
      <c r="E408" s="67">
        <v>2</v>
      </c>
      <c r="F408" s="28" t="s">
        <v>35</v>
      </c>
      <c r="G408" s="28" t="str">
        <f t="shared" si="6"/>
        <v>070069</v>
      </c>
    </row>
    <row r="409" spans="1:7" hidden="1" x14ac:dyDescent="0.15">
      <c r="A409" s="72">
        <v>5255</v>
      </c>
      <c r="B409" s="28" t="s">
        <v>1271</v>
      </c>
      <c r="C409" s="28" t="s">
        <v>132</v>
      </c>
      <c r="D409" s="28" t="s">
        <v>1789</v>
      </c>
      <c r="E409" s="67">
        <v>1</v>
      </c>
      <c r="F409" s="28" t="s">
        <v>35</v>
      </c>
      <c r="G409" s="28" t="str">
        <f t="shared" si="6"/>
        <v>070069</v>
      </c>
    </row>
    <row r="410" spans="1:7" hidden="1" x14ac:dyDescent="0.15">
      <c r="A410" s="72">
        <v>5256</v>
      </c>
      <c r="B410" s="28" t="s">
        <v>1272</v>
      </c>
      <c r="C410" s="28" t="s">
        <v>272</v>
      </c>
      <c r="D410" s="28" t="s">
        <v>1789</v>
      </c>
      <c r="E410" s="67">
        <v>1</v>
      </c>
      <c r="F410" s="28" t="s">
        <v>35</v>
      </c>
      <c r="G410" s="28" t="str">
        <f t="shared" si="6"/>
        <v>070069</v>
      </c>
    </row>
    <row r="411" spans="1:7" hidden="1" x14ac:dyDescent="0.15">
      <c r="A411" s="72">
        <v>5257</v>
      </c>
      <c r="B411" s="28" t="s">
        <v>1273</v>
      </c>
      <c r="C411" s="28" t="s">
        <v>225</v>
      </c>
      <c r="D411" s="28" t="s">
        <v>1789</v>
      </c>
      <c r="E411" s="67">
        <v>1</v>
      </c>
      <c r="F411" s="28" t="s">
        <v>35</v>
      </c>
      <c r="G411" s="28" t="str">
        <f t="shared" si="6"/>
        <v>070069</v>
      </c>
    </row>
    <row r="412" spans="1:7" hidden="1" x14ac:dyDescent="0.15">
      <c r="A412" s="72">
        <v>5258</v>
      </c>
      <c r="B412" s="28" t="s">
        <v>1274</v>
      </c>
      <c r="C412" s="28" t="s">
        <v>277</v>
      </c>
      <c r="D412" s="28" t="s">
        <v>1789</v>
      </c>
      <c r="E412" s="67">
        <v>1</v>
      </c>
      <c r="F412" s="28" t="s">
        <v>35</v>
      </c>
      <c r="G412" s="28" t="str">
        <f t="shared" si="6"/>
        <v>070069</v>
      </c>
    </row>
    <row r="413" spans="1:7" hidden="1" x14ac:dyDescent="0.15">
      <c r="A413" s="72">
        <v>5259</v>
      </c>
      <c r="B413" s="28" t="s">
        <v>1275</v>
      </c>
      <c r="C413" s="28" t="s">
        <v>610</v>
      </c>
      <c r="D413" s="28" t="s">
        <v>1789</v>
      </c>
      <c r="E413" s="67">
        <v>1</v>
      </c>
      <c r="F413" s="28" t="s">
        <v>35</v>
      </c>
      <c r="G413" s="28" t="str">
        <f t="shared" si="6"/>
        <v>070069</v>
      </c>
    </row>
    <row r="414" spans="1:7" hidden="1" x14ac:dyDescent="0.15">
      <c r="A414" s="72">
        <v>5260</v>
      </c>
      <c r="B414" s="28" t="s">
        <v>1276</v>
      </c>
      <c r="C414" s="28" t="s">
        <v>614</v>
      </c>
      <c r="D414" s="28" t="s">
        <v>1789</v>
      </c>
      <c r="E414" s="67">
        <v>1</v>
      </c>
      <c r="F414" s="28" t="s">
        <v>35</v>
      </c>
      <c r="G414" s="28" t="str">
        <f t="shared" si="6"/>
        <v>070069</v>
      </c>
    </row>
    <row r="415" spans="1:7" hidden="1" x14ac:dyDescent="0.15">
      <c r="A415" s="72">
        <v>5261</v>
      </c>
      <c r="B415" s="28" t="s">
        <v>1277</v>
      </c>
      <c r="C415" s="28" t="s">
        <v>613</v>
      </c>
      <c r="D415" s="28" t="s">
        <v>1789</v>
      </c>
      <c r="E415" s="67">
        <v>1</v>
      </c>
      <c r="F415" s="28" t="s">
        <v>35</v>
      </c>
      <c r="G415" s="28" t="str">
        <f t="shared" si="6"/>
        <v>070069</v>
      </c>
    </row>
    <row r="416" spans="1:7" hidden="1" x14ac:dyDescent="0.15">
      <c r="A416" s="72">
        <v>5262</v>
      </c>
      <c r="B416" s="28" t="s">
        <v>1278</v>
      </c>
      <c r="C416" s="28" t="s">
        <v>234</v>
      </c>
      <c r="D416" s="28" t="s">
        <v>1789</v>
      </c>
      <c r="E416" s="67">
        <v>1</v>
      </c>
      <c r="F416" s="28" t="s">
        <v>35</v>
      </c>
      <c r="G416" s="28" t="str">
        <f t="shared" si="6"/>
        <v>070069</v>
      </c>
    </row>
    <row r="417" spans="1:7" hidden="1" x14ac:dyDescent="0.15">
      <c r="A417" s="72">
        <v>5263</v>
      </c>
      <c r="B417" s="28" t="s">
        <v>1279</v>
      </c>
      <c r="C417" s="28" t="s">
        <v>1280</v>
      </c>
      <c r="D417" s="28" t="s">
        <v>1792</v>
      </c>
      <c r="E417" s="67">
        <v>2</v>
      </c>
      <c r="F417" s="28" t="s">
        <v>35</v>
      </c>
      <c r="G417" s="28" t="str">
        <f t="shared" si="6"/>
        <v>070069</v>
      </c>
    </row>
    <row r="418" spans="1:7" hidden="1" x14ac:dyDescent="0.15">
      <c r="A418" s="72">
        <v>5264</v>
      </c>
      <c r="B418" s="28" t="s">
        <v>1281</v>
      </c>
      <c r="C418" s="28" t="s">
        <v>270</v>
      </c>
      <c r="D418" s="28" t="s">
        <v>1789</v>
      </c>
      <c r="E418" s="67">
        <v>1</v>
      </c>
      <c r="F418" s="28" t="s">
        <v>35</v>
      </c>
      <c r="G418" s="28" t="str">
        <f t="shared" si="6"/>
        <v>070069</v>
      </c>
    </row>
    <row r="419" spans="1:7" hidden="1" x14ac:dyDescent="0.15">
      <c r="A419" s="72">
        <v>5265</v>
      </c>
      <c r="B419" s="28" t="s">
        <v>1282</v>
      </c>
      <c r="C419" s="28" t="s">
        <v>1283</v>
      </c>
      <c r="D419" s="28" t="s">
        <v>1789</v>
      </c>
      <c r="E419" s="67">
        <v>1</v>
      </c>
      <c r="F419" s="28" t="s">
        <v>35</v>
      </c>
      <c r="G419" s="28" t="str">
        <f t="shared" si="6"/>
        <v>070069</v>
      </c>
    </row>
    <row r="420" spans="1:7" hidden="1" x14ac:dyDescent="0.15">
      <c r="A420" s="72">
        <v>5266</v>
      </c>
      <c r="B420" s="28" t="s">
        <v>1284</v>
      </c>
      <c r="C420" s="28" t="s">
        <v>1285</v>
      </c>
      <c r="D420" s="28" t="s">
        <v>1789</v>
      </c>
      <c r="E420" s="67">
        <v>1</v>
      </c>
      <c r="F420" s="28" t="s">
        <v>35</v>
      </c>
      <c r="G420" s="28" t="str">
        <f t="shared" si="6"/>
        <v>070069</v>
      </c>
    </row>
    <row r="421" spans="1:7" hidden="1" x14ac:dyDescent="0.15">
      <c r="A421" s="72">
        <v>5267</v>
      </c>
      <c r="B421" s="28" t="s">
        <v>1286</v>
      </c>
      <c r="C421" s="28" t="s">
        <v>1287</v>
      </c>
      <c r="D421" s="28" t="s">
        <v>1789</v>
      </c>
      <c r="E421" s="67">
        <v>1</v>
      </c>
      <c r="F421" s="28" t="s">
        <v>35</v>
      </c>
      <c r="G421" s="28" t="str">
        <f t="shared" si="6"/>
        <v>070069</v>
      </c>
    </row>
    <row r="422" spans="1:7" hidden="1" x14ac:dyDescent="0.15">
      <c r="A422" s="72">
        <v>5268</v>
      </c>
      <c r="B422" s="28" t="s">
        <v>1288</v>
      </c>
      <c r="C422" s="28" t="s">
        <v>1289</v>
      </c>
      <c r="D422" s="28" t="s">
        <v>1789</v>
      </c>
      <c r="E422" s="67">
        <v>1</v>
      </c>
      <c r="F422" s="28" t="s">
        <v>35</v>
      </c>
      <c r="G422" s="28" t="str">
        <f t="shared" si="6"/>
        <v>070069</v>
      </c>
    </row>
    <row r="423" spans="1:7" hidden="1" x14ac:dyDescent="0.15">
      <c r="A423" s="72">
        <v>5269</v>
      </c>
      <c r="B423" s="28" t="s">
        <v>1290</v>
      </c>
      <c r="C423" s="28" t="s">
        <v>1291</v>
      </c>
      <c r="D423" s="28" t="s">
        <v>1789</v>
      </c>
      <c r="E423" s="67">
        <v>1</v>
      </c>
      <c r="F423" s="28" t="s">
        <v>35</v>
      </c>
      <c r="G423" s="28" t="str">
        <f t="shared" si="6"/>
        <v>070069</v>
      </c>
    </row>
    <row r="424" spans="1:7" hidden="1" x14ac:dyDescent="0.15">
      <c r="A424" s="72">
        <v>5270</v>
      </c>
      <c r="B424" s="28" t="s">
        <v>1292</v>
      </c>
      <c r="C424" s="28" t="s">
        <v>1293</v>
      </c>
      <c r="D424" s="28" t="s">
        <v>1789</v>
      </c>
      <c r="E424" s="67">
        <v>1</v>
      </c>
      <c r="F424" s="28" t="s">
        <v>35</v>
      </c>
      <c r="G424" s="28" t="str">
        <f t="shared" si="6"/>
        <v>070069</v>
      </c>
    </row>
    <row r="425" spans="1:7" hidden="1" x14ac:dyDescent="0.15">
      <c r="A425" s="72">
        <v>5271</v>
      </c>
      <c r="B425" s="28" t="s">
        <v>1294</v>
      </c>
      <c r="C425" s="28" t="s">
        <v>1295</v>
      </c>
      <c r="D425" s="28" t="s">
        <v>1789</v>
      </c>
      <c r="E425" s="67">
        <v>1</v>
      </c>
      <c r="F425" s="28" t="s">
        <v>35</v>
      </c>
      <c r="G425" s="28" t="str">
        <f t="shared" si="6"/>
        <v>070069</v>
      </c>
    </row>
    <row r="426" spans="1:7" hidden="1" x14ac:dyDescent="0.15">
      <c r="A426" s="72">
        <v>5272</v>
      </c>
      <c r="B426" s="28" t="s">
        <v>1296</v>
      </c>
      <c r="C426" s="28" t="s">
        <v>1297</v>
      </c>
      <c r="D426" s="28" t="s">
        <v>1789</v>
      </c>
      <c r="E426" s="67">
        <v>1</v>
      </c>
      <c r="F426" s="28" t="s">
        <v>35</v>
      </c>
      <c r="G426" s="28" t="str">
        <f t="shared" si="6"/>
        <v>070069</v>
      </c>
    </row>
    <row r="427" spans="1:7" hidden="1" x14ac:dyDescent="0.15">
      <c r="A427" s="72">
        <v>5273</v>
      </c>
      <c r="B427" s="28" t="s">
        <v>1298</v>
      </c>
      <c r="C427" s="28" t="s">
        <v>268</v>
      </c>
      <c r="D427" s="28" t="s">
        <v>1789</v>
      </c>
      <c r="E427" s="67">
        <v>1</v>
      </c>
      <c r="F427" s="28" t="s">
        <v>35</v>
      </c>
      <c r="G427" s="28" t="str">
        <f t="shared" si="6"/>
        <v>070069</v>
      </c>
    </row>
    <row r="428" spans="1:7" hidden="1" x14ac:dyDescent="0.15">
      <c r="A428" s="72">
        <v>5274</v>
      </c>
      <c r="B428" s="28" t="s">
        <v>1299</v>
      </c>
      <c r="C428" s="28" t="s">
        <v>269</v>
      </c>
      <c r="D428" s="28" t="s">
        <v>1789</v>
      </c>
      <c r="E428" s="67">
        <v>1</v>
      </c>
      <c r="F428" s="28" t="s">
        <v>35</v>
      </c>
      <c r="G428" s="28" t="str">
        <f t="shared" si="6"/>
        <v>070069</v>
      </c>
    </row>
    <row r="429" spans="1:7" hidden="1" x14ac:dyDescent="0.15">
      <c r="A429" s="72">
        <v>5275</v>
      </c>
      <c r="B429" s="28" t="s">
        <v>1300</v>
      </c>
      <c r="C429" s="28" t="s">
        <v>271</v>
      </c>
      <c r="D429" s="28" t="s">
        <v>1789</v>
      </c>
      <c r="E429" s="67">
        <v>1</v>
      </c>
      <c r="F429" s="28" t="s">
        <v>35</v>
      </c>
      <c r="G429" s="28" t="str">
        <f t="shared" si="6"/>
        <v>070069</v>
      </c>
    </row>
    <row r="430" spans="1:7" hidden="1" x14ac:dyDescent="0.15">
      <c r="A430" s="72">
        <v>5276</v>
      </c>
      <c r="B430" s="28" t="s">
        <v>1301</v>
      </c>
      <c r="C430" s="28" t="s">
        <v>273</v>
      </c>
      <c r="D430" s="28" t="s">
        <v>1792</v>
      </c>
      <c r="E430" s="67">
        <v>2</v>
      </c>
      <c r="F430" s="28" t="s">
        <v>35</v>
      </c>
      <c r="G430" s="28" t="str">
        <f t="shared" si="6"/>
        <v>070069</v>
      </c>
    </row>
    <row r="431" spans="1:7" hidden="1" x14ac:dyDescent="0.15">
      <c r="A431" s="72">
        <v>5277</v>
      </c>
      <c r="B431" s="28" t="s">
        <v>1302</v>
      </c>
      <c r="C431" s="28" t="s">
        <v>1303</v>
      </c>
      <c r="D431" s="28" t="s">
        <v>1789</v>
      </c>
      <c r="E431" s="67">
        <v>1</v>
      </c>
      <c r="F431" s="28" t="s">
        <v>35</v>
      </c>
      <c r="G431" s="28" t="str">
        <f t="shared" si="6"/>
        <v>070069</v>
      </c>
    </row>
    <row r="432" spans="1:7" hidden="1" x14ac:dyDescent="0.15">
      <c r="A432" s="72">
        <v>5278</v>
      </c>
      <c r="B432" s="28" t="s">
        <v>1304</v>
      </c>
      <c r="C432" s="28" t="s">
        <v>609</v>
      </c>
      <c r="D432" s="28" t="s">
        <v>1789</v>
      </c>
      <c r="E432" s="67">
        <v>1</v>
      </c>
      <c r="F432" s="28" t="s">
        <v>35</v>
      </c>
      <c r="G432" s="28" t="str">
        <f t="shared" si="6"/>
        <v>070069</v>
      </c>
    </row>
    <row r="433" spans="1:7" hidden="1" x14ac:dyDescent="0.15">
      <c r="A433" s="72">
        <v>5279</v>
      </c>
      <c r="B433" s="28" t="s">
        <v>1305</v>
      </c>
      <c r="C433" s="28" t="s">
        <v>611</v>
      </c>
      <c r="D433" s="28" t="s">
        <v>1792</v>
      </c>
      <c r="E433" s="67">
        <v>2</v>
      </c>
      <c r="F433" s="28" t="s">
        <v>35</v>
      </c>
      <c r="G433" s="28" t="str">
        <f t="shared" si="6"/>
        <v>070069</v>
      </c>
    </row>
    <row r="434" spans="1:7" hidden="1" x14ac:dyDescent="0.15">
      <c r="A434" s="72">
        <v>5280</v>
      </c>
      <c r="B434" s="28" t="s">
        <v>1306</v>
      </c>
      <c r="C434" s="28" t="s">
        <v>612</v>
      </c>
      <c r="D434" s="28" t="s">
        <v>1792</v>
      </c>
      <c r="E434" s="67">
        <v>2</v>
      </c>
      <c r="F434" s="28" t="s">
        <v>35</v>
      </c>
      <c r="G434" s="28" t="str">
        <f t="shared" si="6"/>
        <v>070069</v>
      </c>
    </row>
    <row r="435" spans="1:7" hidden="1" x14ac:dyDescent="0.15">
      <c r="A435" s="72">
        <v>5281</v>
      </c>
      <c r="B435" s="28" t="s">
        <v>1307</v>
      </c>
      <c r="C435" s="28" t="s">
        <v>267</v>
      </c>
      <c r="D435" s="28" t="s">
        <v>1789</v>
      </c>
      <c r="E435" s="67">
        <v>1</v>
      </c>
      <c r="F435" s="28" t="s">
        <v>57</v>
      </c>
      <c r="G435" s="28" t="str">
        <f t="shared" si="6"/>
        <v>070046</v>
      </c>
    </row>
    <row r="436" spans="1:7" hidden="1" x14ac:dyDescent="0.15">
      <c r="A436" s="72">
        <v>5282</v>
      </c>
      <c r="B436" s="28" t="s">
        <v>1308</v>
      </c>
      <c r="C436" s="28" t="s">
        <v>121</v>
      </c>
      <c r="D436" s="28" t="s">
        <v>1789</v>
      </c>
      <c r="E436" s="67">
        <v>1</v>
      </c>
      <c r="F436" s="28" t="s">
        <v>57</v>
      </c>
      <c r="G436" s="28" t="str">
        <f t="shared" si="6"/>
        <v>070046</v>
      </c>
    </row>
    <row r="437" spans="1:7" hidden="1" x14ac:dyDescent="0.15">
      <c r="A437" s="72">
        <v>5283</v>
      </c>
      <c r="B437" s="28" t="s">
        <v>1309</v>
      </c>
      <c r="C437" s="28" t="s">
        <v>113</v>
      </c>
      <c r="D437" s="28" t="s">
        <v>1789</v>
      </c>
      <c r="E437" s="67">
        <v>1</v>
      </c>
      <c r="F437" s="28" t="s">
        <v>57</v>
      </c>
      <c r="G437" s="28" t="str">
        <f t="shared" si="6"/>
        <v>070046</v>
      </c>
    </row>
    <row r="438" spans="1:7" hidden="1" x14ac:dyDescent="0.15">
      <c r="A438" s="72">
        <v>5284</v>
      </c>
      <c r="B438" s="28" t="s">
        <v>1310</v>
      </c>
      <c r="C438" s="28" t="s">
        <v>266</v>
      </c>
      <c r="D438" s="28" t="s">
        <v>1789</v>
      </c>
      <c r="E438" s="67">
        <v>1</v>
      </c>
      <c r="F438" s="28" t="s">
        <v>57</v>
      </c>
      <c r="G438" s="28" t="str">
        <f t="shared" si="6"/>
        <v>070046</v>
      </c>
    </row>
    <row r="439" spans="1:7" hidden="1" x14ac:dyDescent="0.15">
      <c r="A439" s="72">
        <v>5285</v>
      </c>
      <c r="B439" s="28" t="s">
        <v>1311</v>
      </c>
      <c r="C439" s="28" t="s">
        <v>85</v>
      </c>
      <c r="D439" s="28" t="s">
        <v>1789</v>
      </c>
      <c r="E439" s="67">
        <v>1</v>
      </c>
      <c r="F439" s="28" t="s">
        <v>57</v>
      </c>
      <c r="G439" s="28" t="str">
        <f t="shared" si="6"/>
        <v>070046</v>
      </c>
    </row>
    <row r="440" spans="1:7" hidden="1" x14ac:dyDescent="0.15">
      <c r="A440" s="72">
        <v>5286</v>
      </c>
      <c r="B440" s="28" t="s">
        <v>1312</v>
      </c>
      <c r="C440" s="28" t="s">
        <v>92</v>
      </c>
      <c r="D440" s="28" t="s">
        <v>1789</v>
      </c>
      <c r="E440" s="67">
        <v>1</v>
      </c>
      <c r="F440" s="28" t="s">
        <v>57</v>
      </c>
      <c r="G440" s="28" t="str">
        <f t="shared" si="6"/>
        <v>070046</v>
      </c>
    </row>
    <row r="441" spans="1:7" hidden="1" x14ac:dyDescent="0.15">
      <c r="A441" s="72">
        <v>5287</v>
      </c>
      <c r="B441" s="28" t="s">
        <v>1313</v>
      </c>
      <c r="C441" s="28" t="s">
        <v>115</v>
      </c>
      <c r="D441" s="28" t="s">
        <v>1792</v>
      </c>
      <c r="E441" s="67">
        <v>2</v>
      </c>
      <c r="F441" s="28" t="s">
        <v>57</v>
      </c>
      <c r="G441" s="28" t="str">
        <f t="shared" si="6"/>
        <v>070046</v>
      </c>
    </row>
    <row r="442" spans="1:7" hidden="1" x14ac:dyDescent="0.15">
      <c r="A442" s="72">
        <v>5288</v>
      </c>
      <c r="B442" s="28" t="s">
        <v>1314</v>
      </c>
      <c r="C442" s="28" t="s">
        <v>276</v>
      </c>
      <c r="D442" s="28" t="s">
        <v>1789</v>
      </c>
      <c r="E442" s="67">
        <v>1</v>
      </c>
      <c r="F442" s="28" t="s">
        <v>57</v>
      </c>
      <c r="G442" s="28" t="str">
        <f t="shared" si="6"/>
        <v>070046</v>
      </c>
    </row>
    <row r="443" spans="1:7" hidden="1" x14ac:dyDescent="0.15">
      <c r="A443" s="72">
        <v>5289</v>
      </c>
      <c r="B443" s="28" t="s">
        <v>1315</v>
      </c>
      <c r="C443" s="28" t="s">
        <v>280</v>
      </c>
      <c r="D443" s="28" t="s">
        <v>1789</v>
      </c>
      <c r="E443" s="67">
        <v>1</v>
      </c>
      <c r="F443" s="28" t="s">
        <v>57</v>
      </c>
      <c r="G443" s="28" t="str">
        <f t="shared" si="6"/>
        <v>070046</v>
      </c>
    </row>
    <row r="444" spans="1:7" hidden="1" x14ac:dyDescent="0.15">
      <c r="A444" s="72">
        <v>5290</v>
      </c>
      <c r="B444" s="28" t="s">
        <v>1316</v>
      </c>
      <c r="C444" s="28" t="s">
        <v>232</v>
      </c>
      <c r="D444" s="28" t="s">
        <v>1792</v>
      </c>
      <c r="E444" s="67">
        <v>2</v>
      </c>
      <c r="F444" s="28" t="s">
        <v>57</v>
      </c>
      <c r="G444" s="28" t="str">
        <f t="shared" si="6"/>
        <v>070046</v>
      </c>
    </row>
    <row r="445" spans="1:7" hidden="1" x14ac:dyDescent="0.15">
      <c r="A445" s="72">
        <v>5291</v>
      </c>
      <c r="B445" s="28" t="s">
        <v>1317</v>
      </c>
      <c r="C445" s="28" t="s">
        <v>1318</v>
      </c>
      <c r="D445" s="28" t="s">
        <v>1789</v>
      </c>
      <c r="E445" s="67">
        <v>1</v>
      </c>
      <c r="F445" s="28" t="s">
        <v>57</v>
      </c>
      <c r="G445" s="28" t="str">
        <f t="shared" si="6"/>
        <v>070046</v>
      </c>
    </row>
    <row r="446" spans="1:7" hidden="1" x14ac:dyDescent="0.15">
      <c r="A446" s="72">
        <v>5292</v>
      </c>
      <c r="B446" s="28" t="s">
        <v>1319</v>
      </c>
      <c r="C446" s="28" t="s">
        <v>1320</v>
      </c>
      <c r="D446" s="28" t="s">
        <v>1789</v>
      </c>
      <c r="E446" s="67">
        <v>1</v>
      </c>
      <c r="F446" s="28" t="s">
        <v>57</v>
      </c>
      <c r="G446" s="28" t="str">
        <f t="shared" si="6"/>
        <v>070046</v>
      </c>
    </row>
    <row r="447" spans="1:7" hidden="1" x14ac:dyDescent="0.15">
      <c r="A447" s="72">
        <v>5293</v>
      </c>
      <c r="B447" s="28" t="s">
        <v>1321</v>
      </c>
      <c r="C447" s="28" t="s">
        <v>1322</v>
      </c>
      <c r="D447" s="28" t="s">
        <v>1792</v>
      </c>
      <c r="E447" s="67">
        <v>2</v>
      </c>
      <c r="F447" s="28" t="s">
        <v>57</v>
      </c>
      <c r="G447" s="28" t="str">
        <f t="shared" si="6"/>
        <v>070046</v>
      </c>
    </row>
    <row r="448" spans="1:7" hidden="1" x14ac:dyDescent="0.15">
      <c r="A448" s="72">
        <v>5294</v>
      </c>
      <c r="B448" s="28" t="s">
        <v>1323</v>
      </c>
      <c r="C448" s="28" t="s">
        <v>1324</v>
      </c>
      <c r="D448" s="28" t="s">
        <v>1789</v>
      </c>
      <c r="E448" s="67">
        <v>1</v>
      </c>
      <c r="F448" s="28" t="s">
        <v>57</v>
      </c>
      <c r="G448" s="28" t="str">
        <f t="shared" si="6"/>
        <v>070046</v>
      </c>
    </row>
    <row r="449" spans="1:7" hidden="1" x14ac:dyDescent="0.15">
      <c r="A449" s="72">
        <v>5295</v>
      </c>
      <c r="B449" s="28" t="s">
        <v>1325</v>
      </c>
      <c r="C449" s="28" t="s">
        <v>102</v>
      </c>
      <c r="D449" s="28" t="s">
        <v>1789</v>
      </c>
      <c r="E449" s="67">
        <v>1</v>
      </c>
      <c r="F449" s="28" t="s">
        <v>33</v>
      </c>
      <c r="G449" s="28" t="str">
        <f t="shared" si="6"/>
        <v>070070</v>
      </c>
    </row>
    <row r="450" spans="1:7" hidden="1" x14ac:dyDescent="0.15">
      <c r="A450" s="72">
        <v>5296</v>
      </c>
      <c r="B450" s="28" t="s">
        <v>1326</v>
      </c>
      <c r="C450" s="28" t="s">
        <v>629</v>
      </c>
      <c r="D450" s="28" t="s">
        <v>1789</v>
      </c>
      <c r="E450" s="67">
        <v>1</v>
      </c>
      <c r="F450" s="28" t="s">
        <v>33</v>
      </c>
      <c r="G450" s="28" t="str">
        <f t="shared" si="6"/>
        <v>070070</v>
      </c>
    </row>
    <row r="451" spans="1:7" hidden="1" x14ac:dyDescent="0.15">
      <c r="A451" s="72">
        <v>5297</v>
      </c>
      <c r="B451" s="28" t="s">
        <v>1327</v>
      </c>
      <c r="C451" s="28" t="s">
        <v>630</v>
      </c>
      <c r="D451" s="28" t="s">
        <v>1789</v>
      </c>
      <c r="E451" s="67">
        <v>1</v>
      </c>
      <c r="F451" s="28" t="s">
        <v>33</v>
      </c>
      <c r="G451" s="28" t="str">
        <f t="shared" ref="G451:G514" si="7">VLOOKUP(F451,学校番号,2,FALSE)</f>
        <v>070070</v>
      </c>
    </row>
    <row r="452" spans="1:7" hidden="1" x14ac:dyDescent="0.15">
      <c r="A452" s="72">
        <v>5298</v>
      </c>
      <c r="B452" s="28" t="s">
        <v>1328</v>
      </c>
      <c r="C452" s="28" t="s">
        <v>1329</v>
      </c>
      <c r="D452" s="28" t="s">
        <v>1789</v>
      </c>
      <c r="E452" s="67">
        <v>1</v>
      </c>
      <c r="F452" s="28" t="s">
        <v>33</v>
      </c>
      <c r="G452" s="28" t="str">
        <f t="shared" si="7"/>
        <v>070070</v>
      </c>
    </row>
    <row r="453" spans="1:7" hidden="1" x14ac:dyDescent="0.15">
      <c r="A453" s="72">
        <v>5299</v>
      </c>
      <c r="B453" s="28" t="s">
        <v>1330</v>
      </c>
      <c r="C453" s="28" t="s">
        <v>1331</v>
      </c>
      <c r="D453" s="28" t="s">
        <v>1789</v>
      </c>
      <c r="E453" s="67">
        <v>1</v>
      </c>
      <c r="F453" s="28" t="s">
        <v>33</v>
      </c>
      <c r="G453" s="28" t="str">
        <f t="shared" si="7"/>
        <v>070070</v>
      </c>
    </row>
    <row r="454" spans="1:7" hidden="1" x14ac:dyDescent="0.15">
      <c r="A454" s="72">
        <v>5300</v>
      </c>
      <c r="B454" s="28" t="s">
        <v>1332</v>
      </c>
      <c r="C454" s="28" t="s">
        <v>284</v>
      </c>
      <c r="D454" s="28" t="s">
        <v>1792</v>
      </c>
      <c r="E454" s="67">
        <v>2</v>
      </c>
      <c r="F454" s="28" t="s">
        <v>33</v>
      </c>
      <c r="G454" s="28" t="str">
        <f t="shared" si="7"/>
        <v>070070</v>
      </c>
    </row>
    <row r="455" spans="1:7" hidden="1" x14ac:dyDescent="0.15">
      <c r="A455" s="72">
        <v>5301</v>
      </c>
      <c r="B455" s="28" t="s">
        <v>1333</v>
      </c>
      <c r="C455" s="28" t="s">
        <v>631</v>
      </c>
      <c r="D455" s="28" t="s">
        <v>1792</v>
      </c>
      <c r="E455" s="67">
        <v>2</v>
      </c>
      <c r="F455" s="28" t="s">
        <v>33</v>
      </c>
      <c r="G455" s="28" t="str">
        <f t="shared" si="7"/>
        <v>070070</v>
      </c>
    </row>
    <row r="456" spans="1:7" hidden="1" x14ac:dyDescent="0.15">
      <c r="A456" s="72">
        <v>5302</v>
      </c>
      <c r="B456" s="28" t="s">
        <v>1334</v>
      </c>
      <c r="C456" s="28" t="s">
        <v>1335</v>
      </c>
      <c r="D456" s="28" t="s">
        <v>1792</v>
      </c>
      <c r="E456" s="67">
        <v>2</v>
      </c>
      <c r="F456" s="28" t="s">
        <v>33</v>
      </c>
      <c r="G456" s="28" t="str">
        <f t="shared" si="7"/>
        <v>070070</v>
      </c>
    </row>
    <row r="457" spans="1:7" hidden="1" x14ac:dyDescent="0.15">
      <c r="A457" s="72">
        <v>5303</v>
      </c>
      <c r="B457" s="28" t="s">
        <v>1336</v>
      </c>
      <c r="C457" s="28" t="s">
        <v>1337</v>
      </c>
      <c r="D457" s="28" t="s">
        <v>1792</v>
      </c>
      <c r="E457" s="67">
        <v>2</v>
      </c>
      <c r="F457" s="28" t="s">
        <v>33</v>
      </c>
      <c r="G457" s="28" t="str">
        <f t="shared" si="7"/>
        <v>070070</v>
      </c>
    </row>
    <row r="458" spans="1:7" hidden="1" x14ac:dyDescent="0.15">
      <c r="A458" s="72">
        <v>5304</v>
      </c>
      <c r="B458" s="28" t="s">
        <v>1338</v>
      </c>
      <c r="C458" s="28" t="s">
        <v>1339</v>
      </c>
      <c r="D458" s="28" t="s">
        <v>1789</v>
      </c>
      <c r="E458" s="67">
        <v>1</v>
      </c>
      <c r="F458" s="28" t="s">
        <v>33</v>
      </c>
      <c r="G458" s="28" t="str">
        <f t="shared" si="7"/>
        <v>070070</v>
      </c>
    </row>
    <row r="459" spans="1:7" hidden="1" x14ac:dyDescent="0.15">
      <c r="A459" s="72">
        <v>5305</v>
      </c>
      <c r="B459" s="28" t="s">
        <v>1340</v>
      </c>
      <c r="C459" s="28" t="s">
        <v>1341</v>
      </c>
      <c r="D459" s="28" t="s">
        <v>1792</v>
      </c>
      <c r="E459" s="67">
        <v>2</v>
      </c>
      <c r="F459" s="28" t="s">
        <v>33</v>
      </c>
      <c r="G459" s="28" t="str">
        <f t="shared" si="7"/>
        <v>070070</v>
      </c>
    </row>
    <row r="460" spans="1:7" hidden="1" x14ac:dyDescent="0.15">
      <c r="A460" s="72">
        <v>5307</v>
      </c>
      <c r="B460" s="28" t="s">
        <v>1342</v>
      </c>
      <c r="C460" s="28" t="s">
        <v>111</v>
      </c>
      <c r="D460" s="28" t="s">
        <v>1789</v>
      </c>
      <c r="E460" s="67">
        <v>1</v>
      </c>
      <c r="F460" s="28" t="s">
        <v>34</v>
      </c>
      <c r="G460" s="28" t="str">
        <f t="shared" si="7"/>
        <v>070071</v>
      </c>
    </row>
    <row r="461" spans="1:7" hidden="1" x14ac:dyDescent="0.15">
      <c r="A461" s="72">
        <v>5308</v>
      </c>
      <c r="B461" s="28" t="s">
        <v>1343</v>
      </c>
      <c r="C461" s="28" t="s">
        <v>628</v>
      </c>
      <c r="D461" s="28" t="s">
        <v>1789</v>
      </c>
      <c r="E461" s="67">
        <v>1</v>
      </c>
      <c r="F461" s="28" t="s">
        <v>34</v>
      </c>
      <c r="G461" s="28" t="str">
        <f t="shared" si="7"/>
        <v>070071</v>
      </c>
    </row>
    <row r="462" spans="1:7" hidden="1" x14ac:dyDescent="0.15">
      <c r="A462" s="72">
        <v>5309</v>
      </c>
      <c r="B462" s="28" t="s">
        <v>1344</v>
      </c>
      <c r="C462" s="28" t="s">
        <v>125</v>
      </c>
      <c r="D462" s="28" t="s">
        <v>1789</v>
      </c>
      <c r="E462" s="67">
        <v>1</v>
      </c>
      <c r="F462" s="28" t="s">
        <v>34</v>
      </c>
      <c r="G462" s="28" t="str">
        <f t="shared" si="7"/>
        <v>070071</v>
      </c>
    </row>
    <row r="463" spans="1:7" hidden="1" x14ac:dyDescent="0.15">
      <c r="A463" s="72">
        <v>5310</v>
      </c>
      <c r="B463" s="28" t="s">
        <v>1345</v>
      </c>
      <c r="C463" s="28" t="s">
        <v>139</v>
      </c>
      <c r="D463" s="28" t="s">
        <v>1789</v>
      </c>
      <c r="E463" s="67">
        <v>1</v>
      </c>
      <c r="F463" s="28" t="s">
        <v>34</v>
      </c>
      <c r="G463" s="28" t="str">
        <f t="shared" si="7"/>
        <v>070071</v>
      </c>
    </row>
    <row r="464" spans="1:7" hidden="1" x14ac:dyDescent="0.15">
      <c r="A464" s="72">
        <v>5311</v>
      </c>
      <c r="B464" s="28" t="s">
        <v>1346</v>
      </c>
      <c r="C464" s="28" t="s">
        <v>91</v>
      </c>
      <c r="D464" s="28" t="s">
        <v>1789</v>
      </c>
      <c r="E464" s="67">
        <v>1</v>
      </c>
      <c r="F464" s="28" t="s">
        <v>34</v>
      </c>
      <c r="G464" s="28" t="str">
        <f t="shared" si="7"/>
        <v>070071</v>
      </c>
    </row>
    <row r="465" spans="1:7" hidden="1" x14ac:dyDescent="0.15">
      <c r="A465" s="72">
        <v>5312</v>
      </c>
      <c r="B465" s="28" t="s">
        <v>1347</v>
      </c>
      <c r="C465" s="28" t="s">
        <v>88</v>
      </c>
      <c r="D465" s="28" t="s">
        <v>1789</v>
      </c>
      <c r="E465" s="67">
        <v>1</v>
      </c>
      <c r="F465" s="28" t="s">
        <v>34</v>
      </c>
      <c r="G465" s="28" t="str">
        <f t="shared" si="7"/>
        <v>070071</v>
      </c>
    </row>
    <row r="466" spans="1:7" hidden="1" x14ac:dyDescent="0.15">
      <c r="A466" s="72">
        <v>5313</v>
      </c>
      <c r="B466" s="28" t="s">
        <v>1348</v>
      </c>
      <c r="C466" s="28" t="s">
        <v>293</v>
      </c>
      <c r="D466" s="28" t="s">
        <v>1789</v>
      </c>
      <c r="E466" s="67">
        <v>1</v>
      </c>
      <c r="F466" s="28" t="s">
        <v>34</v>
      </c>
      <c r="G466" s="28" t="str">
        <f t="shared" si="7"/>
        <v>070071</v>
      </c>
    </row>
    <row r="467" spans="1:7" hidden="1" x14ac:dyDescent="0.15">
      <c r="A467" s="72">
        <v>5314</v>
      </c>
      <c r="B467" s="28" t="s">
        <v>1349</v>
      </c>
      <c r="C467" s="28" t="s">
        <v>238</v>
      </c>
      <c r="D467" s="28" t="s">
        <v>1789</v>
      </c>
      <c r="E467" s="67">
        <v>1</v>
      </c>
      <c r="F467" s="28" t="s">
        <v>34</v>
      </c>
      <c r="G467" s="28" t="str">
        <f t="shared" si="7"/>
        <v>070071</v>
      </c>
    </row>
    <row r="468" spans="1:7" hidden="1" x14ac:dyDescent="0.15">
      <c r="A468" s="72">
        <v>5315</v>
      </c>
      <c r="B468" s="28" t="s">
        <v>1350</v>
      </c>
      <c r="C468" s="28" t="s">
        <v>239</v>
      </c>
      <c r="D468" s="28" t="s">
        <v>1789</v>
      </c>
      <c r="E468" s="67">
        <v>1</v>
      </c>
      <c r="F468" s="28" t="s">
        <v>34</v>
      </c>
      <c r="G468" s="28" t="str">
        <f t="shared" si="7"/>
        <v>070071</v>
      </c>
    </row>
    <row r="469" spans="1:7" hidden="1" x14ac:dyDescent="0.15">
      <c r="A469" s="72">
        <v>5316</v>
      </c>
      <c r="B469" s="28" t="s">
        <v>1351</v>
      </c>
      <c r="C469" s="28" t="s">
        <v>627</v>
      </c>
      <c r="D469" s="28" t="s">
        <v>1789</v>
      </c>
      <c r="E469" s="67">
        <v>1</v>
      </c>
      <c r="F469" s="28" t="s">
        <v>34</v>
      </c>
      <c r="G469" s="28" t="str">
        <f t="shared" si="7"/>
        <v>070071</v>
      </c>
    </row>
    <row r="470" spans="1:7" hidden="1" x14ac:dyDescent="0.15">
      <c r="A470" s="72">
        <v>5317</v>
      </c>
      <c r="B470" s="28" t="s">
        <v>1352</v>
      </c>
      <c r="C470" s="28" t="s">
        <v>1353</v>
      </c>
      <c r="D470" s="28" t="s">
        <v>1789</v>
      </c>
      <c r="E470" s="67">
        <v>1</v>
      </c>
      <c r="F470" s="28" t="s">
        <v>34</v>
      </c>
      <c r="G470" s="28" t="str">
        <f t="shared" si="7"/>
        <v>070071</v>
      </c>
    </row>
    <row r="471" spans="1:7" hidden="1" x14ac:dyDescent="0.15">
      <c r="A471" s="72">
        <v>5318</v>
      </c>
      <c r="B471" s="28" t="s">
        <v>1354</v>
      </c>
      <c r="C471" s="28" t="s">
        <v>1355</v>
      </c>
      <c r="D471" s="28" t="s">
        <v>1789</v>
      </c>
      <c r="E471" s="67">
        <v>1</v>
      </c>
      <c r="F471" s="28" t="s">
        <v>34</v>
      </c>
      <c r="G471" s="28" t="str">
        <f t="shared" si="7"/>
        <v>070071</v>
      </c>
    </row>
    <row r="472" spans="1:7" hidden="1" x14ac:dyDescent="0.15">
      <c r="A472" s="72">
        <v>5319</v>
      </c>
      <c r="B472" s="28" t="s">
        <v>1356</v>
      </c>
      <c r="C472" s="28" t="s">
        <v>114</v>
      </c>
      <c r="D472" s="28" t="s">
        <v>1792</v>
      </c>
      <c r="E472" s="67">
        <v>2</v>
      </c>
      <c r="F472" s="28" t="s">
        <v>34</v>
      </c>
      <c r="G472" s="28" t="str">
        <f t="shared" si="7"/>
        <v>070071</v>
      </c>
    </row>
    <row r="473" spans="1:7" hidden="1" x14ac:dyDescent="0.15">
      <c r="A473" s="72">
        <v>5320</v>
      </c>
      <c r="B473" s="28" t="s">
        <v>1357</v>
      </c>
      <c r="C473" s="28" t="s">
        <v>119</v>
      </c>
      <c r="D473" s="28" t="s">
        <v>1792</v>
      </c>
      <c r="E473" s="67">
        <v>2</v>
      </c>
      <c r="F473" s="28" t="s">
        <v>34</v>
      </c>
      <c r="G473" s="28" t="str">
        <f t="shared" si="7"/>
        <v>070071</v>
      </c>
    </row>
    <row r="474" spans="1:7" hidden="1" x14ac:dyDescent="0.15">
      <c r="A474" s="72">
        <v>5321</v>
      </c>
      <c r="B474" s="28" t="s">
        <v>1358</v>
      </c>
      <c r="C474" s="28" t="s">
        <v>144</v>
      </c>
      <c r="D474" s="28" t="s">
        <v>1792</v>
      </c>
      <c r="E474" s="67">
        <v>2</v>
      </c>
      <c r="F474" s="28" t="s">
        <v>34</v>
      </c>
      <c r="G474" s="28" t="str">
        <f t="shared" si="7"/>
        <v>070071</v>
      </c>
    </row>
    <row r="475" spans="1:7" hidden="1" x14ac:dyDescent="0.15">
      <c r="A475" s="72">
        <v>5322</v>
      </c>
      <c r="B475" s="28" t="s">
        <v>1359</v>
      </c>
      <c r="C475" s="28" t="s">
        <v>143</v>
      </c>
      <c r="D475" s="28" t="s">
        <v>1792</v>
      </c>
      <c r="E475" s="67">
        <v>2</v>
      </c>
      <c r="F475" s="28" t="s">
        <v>34</v>
      </c>
      <c r="G475" s="28" t="str">
        <f t="shared" si="7"/>
        <v>070071</v>
      </c>
    </row>
    <row r="476" spans="1:7" hidden="1" x14ac:dyDescent="0.15">
      <c r="A476" s="72">
        <v>5323</v>
      </c>
      <c r="B476" s="28" t="s">
        <v>1360</v>
      </c>
      <c r="C476" s="28" t="s">
        <v>287</v>
      </c>
      <c r="D476" s="28" t="s">
        <v>1792</v>
      </c>
      <c r="E476" s="67">
        <v>2</v>
      </c>
      <c r="F476" s="28" t="s">
        <v>34</v>
      </c>
      <c r="G476" s="28" t="str">
        <f t="shared" si="7"/>
        <v>070071</v>
      </c>
    </row>
    <row r="477" spans="1:7" hidden="1" x14ac:dyDescent="0.15">
      <c r="A477" s="72">
        <v>5324</v>
      </c>
      <c r="B477" s="28" t="s">
        <v>1361</v>
      </c>
      <c r="C477" s="28" t="s">
        <v>1362</v>
      </c>
      <c r="D477" s="28" t="s">
        <v>1792</v>
      </c>
      <c r="E477" s="67">
        <v>2</v>
      </c>
      <c r="F477" s="28" t="s">
        <v>34</v>
      </c>
      <c r="G477" s="28" t="str">
        <f t="shared" si="7"/>
        <v>070071</v>
      </c>
    </row>
    <row r="478" spans="1:7" hidden="1" x14ac:dyDescent="0.15">
      <c r="A478" s="72">
        <v>5325</v>
      </c>
      <c r="B478" s="28" t="s">
        <v>1363</v>
      </c>
      <c r="C478" s="28" t="s">
        <v>1364</v>
      </c>
      <c r="D478" s="28" t="s">
        <v>1792</v>
      </c>
      <c r="E478" s="67">
        <v>2</v>
      </c>
      <c r="F478" s="28" t="s">
        <v>34</v>
      </c>
      <c r="G478" s="28" t="str">
        <f t="shared" si="7"/>
        <v>070071</v>
      </c>
    </row>
    <row r="479" spans="1:7" hidden="1" x14ac:dyDescent="0.15">
      <c r="A479" s="72">
        <v>5326</v>
      </c>
      <c r="B479" s="28" t="s">
        <v>1365</v>
      </c>
      <c r="C479" s="28" t="s">
        <v>1366</v>
      </c>
      <c r="D479" s="28" t="s">
        <v>1792</v>
      </c>
      <c r="E479" s="67">
        <v>2</v>
      </c>
      <c r="F479" s="28" t="s">
        <v>34</v>
      </c>
      <c r="G479" s="28" t="str">
        <f t="shared" si="7"/>
        <v>070071</v>
      </c>
    </row>
    <row r="480" spans="1:7" hidden="1" x14ac:dyDescent="0.15">
      <c r="A480" s="72">
        <v>5327</v>
      </c>
      <c r="B480" s="28" t="s">
        <v>1367</v>
      </c>
      <c r="C480" s="28" t="s">
        <v>1368</v>
      </c>
      <c r="D480" s="28" t="s">
        <v>1792</v>
      </c>
      <c r="E480" s="67">
        <v>2</v>
      </c>
      <c r="F480" s="28" t="s">
        <v>34</v>
      </c>
      <c r="G480" s="28" t="str">
        <f t="shared" si="7"/>
        <v>070071</v>
      </c>
    </row>
    <row r="481" spans="1:7" hidden="1" x14ac:dyDescent="0.15">
      <c r="A481" s="72">
        <v>5328</v>
      </c>
      <c r="B481" s="28" t="s">
        <v>1369</v>
      </c>
      <c r="C481" s="28" t="s">
        <v>1370</v>
      </c>
      <c r="D481" s="28" t="s">
        <v>1792</v>
      </c>
      <c r="E481" s="67">
        <v>2</v>
      </c>
      <c r="F481" s="28" t="s">
        <v>34</v>
      </c>
      <c r="G481" s="28" t="str">
        <f t="shared" si="7"/>
        <v>070071</v>
      </c>
    </row>
    <row r="482" spans="1:7" hidden="1" x14ac:dyDescent="0.15">
      <c r="A482" s="72">
        <v>5329</v>
      </c>
      <c r="B482" s="28" t="s">
        <v>1371</v>
      </c>
      <c r="C482" s="28" t="s">
        <v>106</v>
      </c>
      <c r="D482" s="28" t="s">
        <v>1789</v>
      </c>
      <c r="E482" s="67">
        <v>1</v>
      </c>
      <c r="F482" s="28" t="s">
        <v>1854</v>
      </c>
      <c r="G482" s="28" t="str">
        <f t="shared" si="7"/>
        <v>070072</v>
      </c>
    </row>
    <row r="483" spans="1:7" hidden="1" x14ac:dyDescent="0.15">
      <c r="A483" s="72">
        <v>5330</v>
      </c>
      <c r="B483" s="28" t="s">
        <v>1372</v>
      </c>
      <c r="C483" s="28" t="s">
        <v>118</v>
      </c>
      <c r="D483" s="28" t="s">
        <v>1789</v>
      </c>
      <c r="E483" s="67">
        <v>1</v>
      </c>
      <c r="F483" s="28" t="s">
        <v>1854</v>
      </c>
      <c r="G483" s="28" t="str">
        <f t="shared" si="7"/>
        <v>070072</v>
      </c>
    </row>
    <row r="484" spans="1:7" hidden="1" x14ac:dyDescent="0.15">
      <c r="A484" s="72">
        <v>5331</v>
      </c>
      <c r="B484" s="28" t="s">
        <v>1373</v>
      </c>
      <c r="C484" s="28" t="s">
        <v>626</v>
      </c>
      <c r="D484" s="28" t="s">
        <v>1789</v>
      </c>
      <c r="E484" s="67">
        <v>1</v>
      </c>
      <c r="F484" s="28" t="s">
        <v>1854</v>
      </c>
      <c r="G484" s="28" t="str">
        <f t="shared" si="7"/>
        <v>070072</v>
      </c>
    </row>
    <row r="485" spans="1:7" hidden="1" x14ac:dyDescent="0.15">
      <c r="A485" s="72">
        <v>5332</v>
      </c>
      <c r="B485" s="28" t="s">
        <v>1374</v>
      </c>
      <c r="C485" s="28" t="s">
        <v>141</v>
      </c>
      <c r="D485" s="28" t="s">
        <v>1789</v>
      </c>
      <c r="E485" s="67">
        <v>1</v>
      </c>
      <c r="F485" s="28" t="s">
        <v>1854</v>
      </c>
      <c r="G485" s="28" t="str">
        <f t="shared" si="7"/>
        <v>070072</v>
      </c>
    </row>
    <row r="486" spans="1:7" hidden="1" x14ac:dyDescent="0.15">
      <c r="A486" s="72">
        <v>5333</v>
      </c>
      <c r="B486" s="28" t="s">
        <v>1375</v>
      </c>
      <c r="C486" s="28" t="s">
        <v>96</v>
      </c>
      <c r="D486" s="28" t="s">
        <v>1789</v>
      </c>
      <c r="E486" s="67">
        <v>1</v>
      </c>
      <c r="F486" s="28" t="s">
        <v>1854</v>
      </c>
      <c r="G486" s="28" t="str">
        <f t="shared" si="7"/>
        <v>070072</v>
      </c>
    </row>
    <row r="487" spans="1:7" hidden="1" x14ac:dyDescent="0.15">
      <c r="A487" s="72">
        <v>5334</v>
      </c>
      <c r="B487" s="28" t="s">
        <v>1376</v>
      </c>
      <c r="C487" s="28" t="s">
        <v>105</v>
      </c>
      <c r="D487" s="28" t="s">
        <v>1789</v>
      </c>
      <c r="E487" s="67">
        <v>1</v>
      </c>
      <c r="F487" s="28" t="s">
        <v>1854</v>
      </c>
      <c r="G487" s="28" t="str">
        <f t="shared" si="7"/>
        <v>070072</v>
      </c>
    </row>
    <row r="488" spans="1:7" hidden="1" x14ac:dyDescent="0.15">
      <c r="A488" s="72">
        <v>5335</v>
      </c>
      <c r="B488" s="28" t="s">
        <v>1377</v>
      </c>
      <c r="C488" s="28" t="s">
        <v>120</v>
      </c>
      <c r="D488" s="28" t="s">
        <v>1789</v>
      </c>
      <c r="E488" s="67">
        <v>1</v>
      </c>
      <c r="F488" s="28" t="s">
        <v>1854</v>
      </c>
      <c r="G488" s="28" t="str">
        <f t="shared" si="7"/>
        <v>070072</v>
      </c>
    </row>
    <row r="489" spans="1:7" hidden="1" x14ac:dyDescent="0.15">
      <c r="A489" s="72">
        <v>5336</v>
      </c>
      <c r="B489" s="28" t="s">
        <v>1378</v>
      </c>
      <c r="C489" s="28" t="s">
        <v>261</v>
      </c>
      <c r="D489" s="28" t="s">
        <v>1789</v>
      </c>
      <c r="E489" s="67">
        <v>1</v>
      </c>
      <c r="F489" s="28" t="s">
        <v>1854</v>
      </c>
      <c r="G489" s="28" t="str">
        <f t="shared" si="7"/>
        <v>070072</v>
      </c>
    </row>
    <row r="490" spans="1:7" hidden="1" x14ac:dyDescent="0.15">
      <c r="A490" s="72">
        <v>5337</v>
      </c>
      <c r="B490" s="28" t="s">
        <v>1379</v>
      </c>
      <c r="C490" s="28" t="s">
        <v>122</v>
      </c>
      <c r="D490" s="28" t="s">
        <v>1789</v>
      </c>
      <c r="E490" s="67">
        <v>1</v>
      </c>
      <c r="F490" s="28" t="s">
        <v>1854</v>
      </c>
      <c r="G490" s="28" t="str">
        <f t="shared" si="7"/>
        <v>070072</v>
      </c>
    </row>
    <row r="491" spans="1:7" hidden="1" x14ac:dyDescent="0.15">
      <c r="A491" s="72">
        <v>5338</v>
      </c>
      <c r="B491" s="28" t="s">
        <v>1380</v>
      </c>
      <c r="C491" s="28" t="s">
        <v>98</v>
      </c>
      <c r="D491" s="28" t="s">
        <v>1789</v>
      </c>
      <c r="E491" s="67">
        <v>1</v>
      </c>
      <c r="F491" s="28" t="s">
        <v>1854</v>
      </c>
      <c r="G491" s="28" t="str">
        <f t="shared" si="7"/>
        <v>070072</v>
      </c>
    </row>
    <row r="492" spans="1:7" hidden="1" x14ac:dyDescent="0.15">
      <c r="A492" s="72">
        <v>5339</v>
      </c>
      <c r="B492" s="28" t="s">
        <v>1381</v>
      </c>
      <c r="C492" s="28" t="s">
        <v>94</v>
      </c>
      <c r="D492" s="28" t="s">
        <v>1789</v>
      </c>
      <c r="E492" s="67">
        <v>1</v>
      </c>
      <c r="F492" s="28" t="s">
        <v>1854</v>
      </c>
      <c r="G492" s="28" t="str">
        <f t="shared" si="7"/>
        <v>070072</v>
      </c>
    </row>
    <row r="493" spans="1:7" hidden="1" x14ac:dyDescent="0.15">
      <c r="A493" s="72">
        <v>5340</v>
      </c>
      <c r="B493" s="28" t="s">
        <v>1382</v>
      </c>
      <c r="C493" s="28" t="s">
        <v>262</v>
      </c>
      <c r="D493" s="28" t="s">
        <v>1789</v>
      </c>
      <c r="E493" s="67">
        <v>1</v>
      </c>
      <c r="F493" s="28" t="s">
        <v>1854</v>
      </c>
      <c r="G493" s="28" t="str">
        <f t="shared" si="7"/>
        <v>070072</v>
      </c>
    </row>
    <row r="494" spans="1:7" hidden="1" x14ac:dyDescent="0.15">
      <c r="A494" s="72">
        <v>5341</v>
      </c>
      <c r="B494" s="28" t="s">
        <v>1383</v>
      </c>
      <c r="C494" s="28" t="s">
        <v>263</v>
      </c>
      <c r="D494" s="28" t="s">
        <v>1789</v>
      </c>
      <c r="E494" s="67">
        <v>1</v>
      </c>
      <c r="F494" s="28" t="s">
        <v>1854</v>
      </c>
      <c r="G494" s="28" t="str">
        <f t="shared" si="7"/>
        <v>070072</v>
      </c>
    </row>
    <row r="495" spans="1:7" hidden="1" x14ac:dyDescent="0.15">
      <c r="A495" s="72">
        <v>5342</v>
      </c>
      <c r="B495" s="28" t="s">
        <v>1384</v>
      </c>
      <c r="C495" s="28" t="s">
        <v>108</v>
      </c>
      <c r="D495" s="28" t="s">
        <v>1789</v>
      </c>
      <c r="E495" s="67">
        <v>1</v>
      </c>
      <c r="F495" s="28" t="s">
        <v>1854</v>
      </c>
      <c r="G495" s="28" t="str">
        <f t="shared" si="7"/>
        <v>070072</v>
      </c>
    </row>
    <row r="496" spans="1:7" hidden="1" x14ac:dyDescent="0.15">
      <c r="A496" s="72">
        <v>5343</v>
      </c>
      <c r="B496" s="28" t="s">
        <v>1385</v>
      </c>
      <c r="C496" s="28" t="s">
        <v>104</v>
      </c>
      <c r="D496" s="28" t="s">
        <v>1789</v>
      </c>
      <c r="E496" s="67">
        <v>1</v>
      </c>
      <c r="F496" s="28" t="s">
        <v>1854</v>
      </c>
      <c r="G496" s="28" t="str">
        <f t="shared" si="7"/>
        <v>070072</v>
      </c>
    </row>
    <row r="497" spans="1:7" hidden="1" x14ac:dyDescent="0.15">
      <c r="A497" s="72">
        <v>5344</v>
      </c>
      <c r="B497" s="28" t="s">
        <v>1386</v>
      </c>
      <c r="C497" s="28" t="s">
        <v>236</v>
      </c>
      <c r="D497" s="28" t="s">
        <v>1789</v>
      </c>
      <c r="E497" s="67">
        <v>1</v>
      </c>
      <c r="F497" s="28" t="s">
        <v>1854</v>
      </c>
      <c r="G497" s="28" t="str">
        <f t="shared" si="7"/>
        <v>070072</v>
      </c>
    </row>
    <row r="498" spans="1:7" hidden="1" x14ac:dyDescent="0.15">
      <c r="A498" s="72">
        <v>5345</v>
      </c>
      <c r="B498" s="28" t="s">
        <v>1387</v>
      </c>
      <c r="C498" s="28" t="s">
        <v>230</v>
      </c>
      <c r="D498" s="28" t="s">
        <v>1789</v>
      </c>
      <c r="E498" s="67">
        <v>1</v>
      </c>
      <c r="F498" s="28" t="s">
        <v>1854</v>
      </c>
      <c r="G498" s="28" t="str">
        <f t="shared" si="7"/>
        <v>070072</v>
      </c>
    </row>
    <row r="499" spans="1:7" hidden="1" x14ac:dyDescent="0.15">
      <c r="A499" s="72">
        <v>5346</v>
      </c>
      <c r="B499" s="28" t="s">
        <v>1388</v>
      </c>
      <c r="C499" s="28" t="s">
        <v>237</v>
      </c>
      <c r="D499" s="28" t="s">
        <v>1789</v>
      </c>
      <c r="E499" s="67">
        <v>1</v>
      </c>
      <c r="F499" s="28" t="s">
        <v>1854</v>
      </c>
      <c r="G499" s="28" t="str">
        <f t="shared" si="7"/>
        <v>070072</v>
      </c>
    </row>
    <row r="500" spans="1:7" hidden="1" x14ac:dyDescent="0.15">
      <c r="A500" s="72">
        <v>5347</v>
      </c>
      <c r="B500" s="28" t="s">
        <v>1389</v>
      </c>
      <c r="C500" s="28" t="s">
        <v>624</v>
      </c>
      <c r="D500" s="28" t="s">
        <v>1789</v>
      </c>
      <c r="E500" s="67">
        <v>1</v>
      </c>
      <c r="F500" s="28" t="s">
        <v>1854</v>
      </c>
      <c r="G500" s="28" t="str">
        <f t="shared" si="7"/>
        <v>070072</v>
      </c>
    </row>
    <row r="501" spans="1:7" hidden="1" x14ac:dyDescent="0.15">
      <c r="A501" s="72">
        <v>5348</v>
      </c>
      <c r="B501" s="28" t="s">
        <v>1390</v>
      </c>
      <c r="C501" s="28" t="s">
        <v>229</v>
      </c>
      <c r="D501" s="28" t="s">
        <v>1789</v>
      </c>
      <c r="E501" s="67">
        <v>1</v>
      </c>
      <c r="F501" s="28" t="s">
        <v>1854</v>
      </c>
      <c r="G501" s="28" t="str">
        <f t="shared" si="7"/>
        <v>070072</v>
      </c>
    </row>
    <row r="502" spans="1:7" hidden="1" x14ac:dyDescent="0.15">
      <c r="A502" s="72">
        <v>5349</v>
      </c>
      <c r="B502" s="28" t="s">
        <v>1391</v>
      </c>
      <c r="C502" s="28" t="s">
        <v>625</v>
      </c>
      <c r="D502" s="28" t="s">
        <v>1789</v>
      </c>
      <c r="E502" s="67">
        <v>1</v>
      </c>
      <c r="F502" s="28" t="s">
        <v>1854</v>
      </c>
      <c r="G502" s="28" t="str">
        <f t="shared" si="7"/>
        <v>070072</v>
      </c>
    </row>
    <row r="503" spans="1:7" hidden="1" x14ac:dyDescent="0.15">
      <c r="A503" s="72">
        <v>5350</v>
      </c>
      <c r="B503" s="28" t="s">
        <v>1392</v>
      </c>
      <c r="C503" s="28" t="s">
        <v>621</v>
      </c>
      <c r="D503" s="28" t="s">
        <v>1789</v>
      </c>
      <c r="E503" s="67">
        <v>1</v>
      </c>
      <c r="F503" s="28" t="s">
        <v>1854</v>
      </c>
      <c r="G503" s="28" t="str">
        <f t="shared" si="7"/>
        <v>070072</v>
      </c>
    </row>
    <row r="504" spans="1:7" hidden="1" x14ac:dyDescent="0.15">
      <c r="A504" s="72">
        <v>5351</v>
      </c>
      <c r="B504" s="28" t="s">
        <v>1393</v>
      </c>
      <c r="C504" s="28" t="s">
        <v>623</v>
      </c>
      <c r="D504" s="28" t="s">
        <v>1789</v>
      </c>
      <c r="E504" s="67">
        <v>1</v>
      </c>
      <c r="F504" s="28" t="s">
        <v>1854</v>
      </c>
      <c r="G504" s="28" t="str">
        <f t="shared" si="7"/>
        <v>070072</v>
      </c>
    </row>
    <row r="505" spans="1:7" hidden="1" x14ac:dyDescent="0.15">
      <c r="A505" s="72">
        <v>5352</v>
      </c>
      <c r="B505" s="28" t="s">
        <v>1394</v>
      </c>
      <c r="C505" s="28" t="s">
        <v>622</v>
      </c>
      <c r="D505" s="28" t="s">
        <v>1789</v>
      </c>
      <c r="E505" s="67">
        <v>1</v>
      </c>
      <c r="F505" s="28" t="s">
        <v>1854</v>
      </c>
      <c r="G505" s="28" t="str">
        <f t="shared" si="7"/>
        <v>070072</v>
      </c>
    </row>
    <row r="506" spans="1:7" hidden="1" x14ac:dyDescent="0.15">
      <c r="A506" s="72">
        <v>5353</v>
      </c>
      <c r="B506" s="28" t="s">
        <v>1395</v>
      </c>
      <c r="C506" s="28" t="s">
        <v>1396</v>
      </c>
      <c r="D506" s="28" t="s">
        <v>1789</v>
      </c>
      <c r="E506" s="67">
        <v>1</v>
      </c>
      <c r="F506" s="28" t="s">
        <v>1854</v>
      </c>
      <c r="G506" s="28" t="str">
        <f t="shared" si="7"/>
        <v>070072</v>
      </c>
    </row>
    <row r="507" spans="1:7" hidden="1" x14ac:dyDescent="0.15">
      <c r="A507" s="72">
        <v>5354</v>
      </c>
      <c r="B507" s="28" t="s">
        <v>1397</v>
      </c>
      <c r="C507" s="28" t="s">
        <v>1398</v>
      </c>
      <c r="D507" s="28" t="s">
        <v>1789</v>
      </c>
      <c r="E507" s="67">
        <v>1</v>
      </c>
      <c r="F507" s="28" t="s">
        <v>1854</v>
      </c>
      <c r="G507" s="28" t="str">
        <f t="shared" si="7"/>
        <v>070072</v>
      </c>
    </row>
    <row r="508" spans="1:7" hidden="1" x14ac:dyDescent="0.15">
      <c r="A508" s="72">
        <v>5355</v>
      </c>
      <c r="B508" s="28" t="s">
        <v>1399</v>
      </c>
      <c r="C508" s="28" t="s">
        <v>1400</v>
      </c>
      <c r="D508" s="28" t="s">
        <v>1789</v>
      </c>
      <c r="E508" s="67">
        <v>1</v>
      </c>
      <c r="F508" s="28" t="s">
        <v>1854</v>
      </c>
      <c r="G508" s="28" t="str">
        <f t="shared" si="7"/>
        <v>070072</v>
      </c>
    </row>
    <row r="509" spans="1:7" hidden="1" x14ac:dyDescent="0.15">
      <c r="A509" s="72">
        <v>5356</v>
      </c>
      <c r="B509" s="28" t="s">
        <v>1401</v>
      </c>
      <c r="C509" s="28" t="s">
        <v>1402</v>
      </c>
      <c r="D509" s="28" t="s">
        <v>1789</v>
      </c>
      <c r="E509" s="67">
        <v>1</v>
      </c>
      <c r="F509" s="28" t="s">
        <v>1854</v>
      </c>
      <c r="G509" s="28" t="str">
        <f t="shared" si="7"/>
        <v>070072</v>
      </c>
    </row>
    <row r="510" spans="1:7" hidden="1" x14ac:dyDescent="0.15">
      <c r="A510" s="72">
        <v>5357</v>
      </c>
      <c r="B510" s="28" t="s">
        <v>1403</v>
      </c>
      <c r="C510" s="28" t="s">
        <v>1404</v>
      </c>
      <c r="D510" s="28" t="s">
        <v>1789</v>
      </c>
      <c r="E510" s="67">
        <v>1</v>
      </c>
      <c r="F510" s="28" t="s">
        <v>1854</v>
      </c>
      <c r="G510" s="28" t="str">
        <f t="shared" si="7"/>
        <v>070072</v>
      </c>
    </row>
    <row r="511" spans="1:7" hidden="1" x14ac:dyDescent="0.15">
      <c r="A511" s="72">
        <v>5358</v>
      </c>
      <c r="B511" s="28" t="s">
        <v>1405</v>
      </c>
      <c r="C511" s="28" t="s">
        <v>1406</v>
      </c>
      <c r="D511" s="28" t="s">
        <v>1789</v>
      </c>
      <c r="E511" s="67">
        <v>1</v>
      </c>
      <c r="F511" s="28" t="s">
        <v>1854</v>
      </c>
      <c r="G511" s="28" t="str">
        <f t="shared" si="7"/>
        <v>070072</v>
      </c>
    </row>
    <row r="512" spans="1:7" hidden="1" x14ac:dyDescent="0.15">
      <c r="A512" s="72">
        <v>5359</v>
      </c>
      <c r="B512" s="28" t="s">
        <v>1407</v>
      </c>
      <c r="C512" s="28" t="s">
        <v>1408</v>
      </c>
      <c r="D512" s="28" t="s">
        <v>1789</v>
      </c>
      <c r="E512" s="67">
        <v>1</v>
      </c>
      <c r="F512" s="28" t="s">
        <v>1854</v>
      </c>
      <c r="G512" s="28" t="str">
        <f t="shared" si="7"/>
        <v>070072</v>
      </c>
    </row>
    <row r="513" spans="1:7" hidden="1" x14ac:dyDescent="0.15">
      <c r="A513" s="72">
        <v>5360</v>
      </c>
      <c r="B513" s="28" t="s">
        <v>1409</v>
      </c>
      <c r="C513" s="28" t="s">
        <v>1410</v>
      </c>
      <c r="D513" s="28" t="s">
        <v>1789</v>
      </c>
      <c r="E513" s="67">
        <v>1</v>
      </c>
      <c r="F513" s="28" t="s">
        <v>1854</v>
      </c>
      <c r="G513" s="28" t="str">
        <f t="shared" si="7"/>
        <v>070072</v>
      </c>
    </row>
    <row r="514" spans="1:7" hidden="1" x14ac:dyDescent="0.15">
      <c r="A514" s="72">
        <v>5361</v>
      </c>
      <c r="B514" s="28" t="s">
        <v>1411</v>
      </c>
      <c r="C514" s="28" t="s">
        <v>1412</v>
      </c>
      <c r="D514" s="28" t="s">
        <v>1789</v>
      </c>
      <c r="E514" s="67">
        <v>1</v>
      </c>
      <c r="F514" s="28" t="s">
        <v>1854</v>
      </c>
      <c r="G514" s="28" t="str">
        <f t="shared" si="7"/>
        <v>070072</v>
      </c>
    </row>
    <row r="515" spans="1:7" hidden="1" x14ac:dyDescent="0.15">
      <c r="A515" s="72">
        <v>5362</v>
      </c>
      <c r="B515" s="28" t="s">
        <v>1413</v>
      </c>
      <c r="C515" s="28" t="s">
        <v>1414</v>
      </c>
      <c r="D515" s="28" t="s">
        <v>1789</v>
      </c>
      <c r="E515" s="67">
        <v>1</v>
      </c>
      <c r="F515" s="28" t="s">
        <v>1854</v>
      </c>
      <c r="G515" s="28" t="str">
        <f t="shared" ref="G515:G578" si="8">VLOOKUP(F515,学校番号,2,FALSE)</f>
        <v>070072</v>
      </c>
    </row>
    <row r="516" spans="1:7" hidden="1" x14ac:dyDescent="0.15">
      <c r="A516" s="72">
        <v>5363</v>
      </c>
      <c r="B516" s="28" t="s">
        <v>1415</v>
      </c>
      <c r="C516" s="28" t="s">
        <v>83</v>
      </c>
      <c r="D516" s="28" t="s">
        <v>1792</v>
      </c>
      <c r="E516" s="67">
        <v>2</v>
      </c>
      <c r="F516" s="28" t="s">
        <v>1854</v>
      </c>
      <c r="G516" s="28" t="str">
        <f t="shared" si="8"/>
        <v>070072</v>
      </c>
    </row>
    <row r="517" spans="1:7" hidden="1" x14ac:dyDescent="0.15">
      <c r="A517" s="72">
        <v>5364</v>
      </c>
      <c r="B517" s="28" t="s">
        <v>1416</v>
      </c>
      <c r="C517" s="28" t="s">
        <v>138</v>
      </c>
      <c r="D517" s="28" t="s">
        <v>1789</v>
      </c>
      <c r="E517" s="67">
        <v>1</v>
      </c>
      <c r="F517" s="28" t="s">
        <v>1855</v>
      </c>
      <c r="G517" s="28" t="str">
        <f t="shared" si="8"/>
        <v>070073</v>
      </c>
    </row>
    <row r="518" spans="1:7" hidden="1" x14ac:dyDescent="0.15">
      <c r="A518" s="72">
        <v>5365</v>
      </c>
      <c r="B518" s="28" t="s">
        <v>1417</v>
      </c>
      <c r="C518" s="28" t="s">
        <v>97</v>
      </c>
      <c r="D518" s="28" t="s">
        <v>1789</v>
      </c>
      <c r="E518" s="67">
        <v>1</v>
      </c>
      <c r="F518" s="28" t="s">
        <v>1855</v>
      </c>
      <c r="G518" s="28" t="str">
        <f t="shared" si="8"/>
        <v>070073</v>
      </c>
    </row>
    <row r="519" spans="1:7" hidden="1" x14ac:dyDescent="0.15">
      <c r="A519" s="72">
        <v>5366</v>
      </c>
      <c r="B519" s="28" t="s">
        <v>1418</v>
      </c>
      <c r="C519" s="28" t="s">
        <v>619</v>
      </c>
      <c r="D519" s="28" t="s">
        <v>1789</v>
      </c>
      <c r="E519" s="67">
        <v>1</v>
      </c>
      <c r="F519" s="28" t="s">
        <v>1855</v>
      </c>
      <c r="G519" s="28" t="str">
        <f t="shared" si="8"/>
        <v>070073</v>
      </c>
    </row>
    <row r="520" spans="1:7" hidden="1" x14ac:dyDescent="0.15">
      <c r="A520" s="72">
        <v>5367</v>
      </c>
      <c r="B520" s="28" t="s">
        <v>1419</v>
      </c>
      <c r="C520" s="28" t="s">
        <v>620</v>
      </c>
      <c r="D520" s="28" t="s">
        <v>1789</v>
      </c>
      <c r="E520" s="67">
        <v>1</v>
      </c>
      <c r="F520" s="28" t="s">
        <v>1855</v>
      </c>
      <c r="G520" s="28" t="str">
        <f t="shared" si="8"/>
        <v>070073</v>
      </c>
    </row>
    <row r="521" spans="1:7" hidden="1" x14ac:dyDescent="0.15">
      <c r="A521" s="72">
        <v>5368</v>
      </c>
      <c r="B521" s="28" t="s">
        <v>1420</v>
      </c>
      <c r="C521" s="28" t="s">
        <v>1421</v>
      </c>
      <c r="D521" s="28" t="s">
        <v>1789</v>
      </c>
      <c r="E521" s="67">
        <v>1</v>
      </c>
      <c r="F521" s="28" t="s">
        <v>1855</v>
      </c>
      <c r="G521" s="28" t="str">
        <f t="shared" si="8"/>
        <v>070073</v>
      </c>
    </row>
    <row r="522" spans="1:7" hidden="1" x14ac:dyDescent="0.15">
      <c r="A522" s="72">
        <v>5369</v>
      </c>
      <c r="B522" s="28" t="s">
        <v>1422</v>
      </c>
      <c r="C522" s="28" t="s">
        <v>1423</v>
      </c>
      <c r="D522" s="28" t="s">
        <v>1789</v>
      </c>
      <c r="E522" s="67">
        <v>1</v>
      </c>
      <c r="F522" s="28" t="s">
        <v>1855</v>
      </c>
      <c r="G522" s="28" t="str">
        <f t="shared" si="8"/>
        <v>070073</v>
      </c>
    </row>
    <row r="523" spans="1:7" hidden="1" x14ac:dyDescent="0.15">
      <c r="A523" s="72">
        <v>5370</v>
      </c>
      <c r="B523" s="28" t="s">
        <v>1424</v>
      </c>
      <c r="C523" s="28" t="s">
        <v>1425</v>
      </c>
      <c r="D523" s="28" t="s">
        <v>1789</v>
      </c>
      <c r="E523" s="67">
        <v>1</v>
      </c>
      <c r="F523" s="28" t="s">
        <v>1855</v>
      </c>
      <c r="G523" s="28" t="str">
        <f t="shared" si="8"/>
        <v>070073</v>
      </c>
    </row>
    <row r="524" spans="1:7" hidden="1" x14ac:dyDescent="0.15">
      <c r="A524" s="72">
        <v>5373</v>
      </c>
      <c r="B524" s="28" t="s">
        <v>1426</v>
      </c>
      <c r="C524" s="28" t="s">
        <v>84</v>
      </c>
      <c r="D524" s="28" t="s">
        <v>1789</v>
      </c>
      <c r="E524" s="67">
        <v>1</v>
      </c>
      <c r="F524" s="28" t="s">
        <v>1856</v>
      </c>
      <c r="G524" s="28" t="str">
        <f t="shared" si="8"/>
        <v>070074</v>
      </c>
    </row>
    <row r="525" spans="1:7" hidden="1" x14ac:dyDescent="0.15">
      <c r="A525" s="72">
        <v>5374</v>
      </c>
      <c r="B525" s="28" t="s">
        <v>1427</v>
      </c>
      <c r="C525" s="28" t="s">
        <v>110</v>
      </c>
      <c r="D525" s="28" t="s">
        <v>1792</v>
      </c>
      <c r="E525" s="67">
        <v>2</v>
      </c>
      <c r="F525" s="28" t="s">
        <v>1856</v>
      </c>
      <c r="G525" s="28" t="str">
        <f t="shared" si="8"/>
        <v>070074</v>
      </c>
    </row>
    <row r="526" spans="1:7" hidden="1" x14ac:dyDescent="0.15">
      <c r="A526" s="72">
        <v>5375</v>
      </c>
      <c r="B526" s="28" t="s">
        <v>1428</v>
      </c>
      <c r="C526" s="28" t="s">
        <v>285</v>
      </c>
      <c r="D526" s="28" t="s">
        <v>1792</v>
      </c>
      <c r="E526" s="67">
        <v>2</v>
      </c>
      <c r="F526" s="28" t="s">
        <v>1856</v>
      </c>
      <c r="G526" s="28" t="str">
        <f t="shared" si="8"/>
        <v>070074</v>
      </c>
    </row>
    <row r="527" spans="1:7" hidden="1" x14ac:dyDescent="0.15">
      <c r="A527" s="72">
        <v>5376</v>
      </c>
      <c r="B527" s="28" t="s">
        <v>1429</v>
      </c>
      <c r="C527" s="28" t="s">
        <v>240</v>
      </c>
      <c r="D527" s="28" t="s">
        <v>1792</v>
      </c>
      <c r="E527" s="67">
        <v>2</v>
      </c>
      <c r="F527" s="28" t="s">
        <v>1856</v>
      </c>
      <c r="G527" s="28" t="str">
        <f t="shared" si="8"/>
        <v>070074</v>
      </c>
    </row>
    <row r="528" spans="1:7" hidden="1" x14ac:dyDescent="0.15">
      <c r="A528" s="72">
        <v>5377</v>
      </c>
      <c r="B528" s="28" t="s">
        <v>1430</v>
      </c>
      <c r="C528" s="28" t="s">
        <v>281</v>
      </c>
      <c r="D528" s="28" t="s">
        <v>1792</v>
      </c>
      <c r="E528" s="67">
        <v>2</v>
      </c>
      <c r="F528" s="28" t="s">
        <v>1856</v>
      </c>
      <c r="G528" s="28" t="str">
        <f t="shared" si="8"/>
        <v>070074</v>
      </c>
    </row>
    <row r="529" spans="1:8" hidden="1" x14ac:dyDescent="0.15">
      <c r="A529" s="72">
        <v>5378</v>
      </c>
      <c r="B529" s="28" t="s">
        <v>1431</v>
      </c>
      <c r="C529" s="28" t="s">
        <v>241</v>
      </c>
      <c r="D529" s="28" t="s">
        <v>1792</v>
      </c>
      <c r="E529" s="67">
        <v>2</v>
      </c>
      <c r="F529" s="28" t="s">
        <v>1856</v>
      </c>
      <c r="G529" s="28" t="str">
        <f t="shared" si="8"/>
        <v>070074</v>
      </c>
    </row>
    <row r="530" spans="1:8" hidden="1" x14ac:dyDescent="0.15">
      <c r="A530" s="72">
        <v>5379</v>
      </c>
      <c r="B530" s="28" t="s">
        <v>1432</v>
      </c>
      <c r="C530" s="28" t="s">
        <v>1433</v>
      </c>
      <c r="D530" s="28" t="s">
        <v>1792</v>
      </c>
      <c r="E530" s="67">
        <v>2</v>
      </c>
      <c r="F530" s="28" t="s">
        <v>1856</v>
      </c>
      <c r="G530" s="28" t="str">
        <f t="shared" si="8"/>
        <v>070074</v>
      </c>
    </row>
    <row r="531" spans="1:8" hidden="1" x14ac:dyDescent="0.15">
      <c r="A531" s="72">
        <v>5380</v>
      </c>
      <c r="B531" s="28" t="s">
        <v>1434</v>
      </c>
      <c r="C531" s="28" t="s">
        <v>1435</v>
      </c>
      <c r="D531" s="28" t="s">
        <v>1792</v>
      </c>
      <c r="E531" s="67">
        <v>2</v>
      </c>
      <c r="F531" s="28" t="s">
        <v>1856</v>
      </c>
      <c r="G531" s="28" t="str">
        <f t="shared" si="8"/>
        <v>070074</v>
      </c>
    </row>
    <row r="532" spans="1:8" hidden="1" x14ac:dyDescent="0.15">
      <c r="A532" s="72">
        <v>5381</v>
      </c>
      <c r="B532" s="28" t="s">
        <v>1436</v>
      </c>
      <c r="C532" s="28" t="s">
        <v>1437</v>
      </c>
      <c r="D532" s="28" t="s">
        <v>1792</v>
      </c>
      <c r="E532" s="67">
        <v>2</v>
      </c>
      <c r="F532" s="28" t="s">
        <v>1856</v>
      </c>
      <c r="G532" s="28" t="str">
        <f t="shared" si="8"/>
        <v>070074</v>
      </c>
    </row>
    <row r="533" spans="1:8" hidden="1" x14ac:dyDescent="0.15">
      <c r="A533" s="72">
        <v>5382</v>
      </c>
      <c r="B533" s="28" t="s">
        <v>1438</v>
      </c>
      <c r="C533" s="28" t="s">
        <v>1439</v>
      </c>
      <c r="D533" s="28" t="s">
        <v>1792</v>
      </c>
      <c r="E533" s="67">
        <v>2</v>
      </c>
      <c r="F533" s="28" t="s">
        <v>1856</v>
      </c>
      <c r="G533" s="28" t="str">
        <f t="shared" si="8"/>
        <v>070074</v>
      </c>
    </row>
    <row r="534" spans="1:8" hidden="1" x14ac:dyDescent="0.15">
      <c r="A534" s="72">
        <v>5383</v>
      </c>
      <c r="B534" s="28" t="s">
        <v>1440</v>
      </c>
      <c r="C534" s="28" t="s">
        <v>1441</v>
      </c>
      <c r="D534" s="28" t="s">
        <v>1792</v>
      </c>
      <c r="E534" s="67">
        <v>2</v>
      </c>
      <c r="F534" s="28" t="s">
        <v>146</v>
      </c>
      <c r="G534" s="28" t="str">
        <f t="shared" si="8"/>
        <v>070075</v>
      </c>
    </row>
    <row r="535" spans="1:8" hidden="1" x14ac:dyDescent="0.15">
      <c r="A535" s="72">
        <v>5384</v>
      </c>
      <c r="B535" s="28" t="s">
        <v>1442</v>
      </c>
      <c r="C535" s="28" t="s">
        <v>1443</v>
      </c>
      <c r="D535" s="28" t="s">
        <v>1792</v>
      </c>
      <c r="E535" s="67">
        <v>2</v>
      </c>
      <c r="F535" s="28" t="s">
        <v>1856</v>
      </c>
      <c r="G535" s="28" t="str">
        <f t="shared" si="8"/>
        <v>070074</v>
      </c>
    </row>
    <row r="536" spans="1:8" hidden="1" x14ac:dyDescent="0.15">
      <c r="A536" s="72">
        <v>5401</v>
      </c>
      <c r="B536" s="28" t="s">
        <v>1444</v>
      </c>
      <c r="C536" s="28" t="s">
        <v>1445</v>
      </c>
      <c r="D536" s="28" t="s">
        <v>1789</v>
      </c>
      <c r="E536" s="67">
        <v>1</v>
      </c>
      <c r="F536" s="28" t="s">
        <v>1857</v>
      </c>
      <c r="G536" s="28" t="str">
        <f t="shared" si="8"/>
        <v>070076</v>
      </c>
    </row>
    <row r="537" spans="1:8" hidden="1" x14ac:dyDescent="0.15">
      <c r="A537" s="72">
        <v>5402</v>
      </c>
      <c r="B537" s="28" t="s">
        <v>1446</v>
      </c>
      <c r="C537" s="28" t="s">
        <v>1447</v>
      </c>
      <c r="D537" s="28" t="s">
        <v>1792</v>
      </c>
      <c r="E537" s="67">
        <v>2</v>
      </c>
      <c r="F537" s="28" t="s">
        <v>1857</v>
      </c>
      <c r="G537" s="28" t="str">
        <f t="shared" si="8"/>
        <v>070076</v>
      </c>
    </row>
    <row r="538" spans="1:8" hidden="1" x14ac:dyDescent="0.15">
      <c r="A538" s="72">
        <v>5403</v>
      </c>
      <c r="B538" s="28" t="s">
        <v>1448</v>
      </c>
      <c r="C538" s="28" t="s">
        <v>1449</v>
      </c>
      <c r="D538" s="28" t="s">
        <v>1789</v>
      </c>
      <c r="E538" s="67">
        <v>1</v>
      </c>
      <c r="F538" s="28" t="s">
        <v>1857</v>
      </c>
      <c r="G538" s="28" t="str">
        <f t="shared" si="8"/>
        <v>070076</v>
      </c>
    </row>
    <row r="539" spans="1:8" x14ac:dyDescent="0.15">
      <c r="A539" s="72">
        <v>5408</v>
      </c>
      <c r="B539" s="112" t="s">
        <v>1450</v>
      </c>
      <c r="C539" s="28" t="s">
        <v>1451</v>
      </c>
      <c r="D539" s="28" t="s">
        <v>1789</v>
      </c>
      <c r="E539" s="67">
        <v>1</v>
      </c>
      <c r="F539" s="28" t="s">
        <v>634</v>
      </c>
      <c r="G539" s="28" t="str">
        <f t="shared" si="8"/>
        <v>070077</v>
      </c>
      <c r="H539" s="111" t="s">
        <v>2024</v>
      </c>
    </row>
    <row r="540" spans="1:8" x14ac:dyDescent="0.15">
      <c r="A540" s="72">
        <v>5409</v>
      </c>
      <c r="B540" s="112" t="s">
        <v>1452</v>
      </c>
      <c r="C540" s="28" t="s">
        <v>1453</v>
      </c>
      <c r="D540" s="28" t="s">
        <v>1789</v>
      </c>
      <c r="E540" s="67">
        <v>1</v>
      </c>
      <c r="F540" s="28" t="s">
        <v>634</v>
      </c>
      <c r="G540" s="28" t="str">
        <f t="shared" si="8"/>
        <v>070077</v>
      </c>
      <c r="H540" s="111" t="s">
        <v>2024</v>
      </c>
    </row>
    <row r="541" spans="1:8" x14ac:dyDescent="0.15">
      <c r="A541" s="72">
        <v>5410</v>
      </c>
      <c r="B541" s="112" t="s">
        <v>1454</v>
      </c>
      <c r="C541" s="28" t="s">
        <v>1455</v>
      </c>
      <c r="D541" s="28" t="s">
        <v>1792</v>
      </c>
      <c r="E541" s="67">
        <v>2</v>
      </c>
      <c r="F541" s="28" t="s">
        <v>634</v>
      </c>
      <c r="G541" s="28" t="str">
        <f t="shared" si="8"/>
        <v>070077</v>
      </c>
      <c r="H541" s="111" t="s">
        <v>2024</v>
      </c>
    </row>
    <row r="542" spans="1:8" hidden="1" x14ac:dyDescent="0.15">
      <c r="A542" s="72">
        <v>5412</v>
      </c>
      <c r="B542" s="112" t="s">
        <v>1456</v>
      </c>
      <c r="C542" s="28" t="s">
        <v>1457</v>
      </c>
      <c r="D542" s="28" t="s">
        <v>1789</v>
      </c>
      <c r="E542" s="67">
        <v>1</v>
      </c>
      <c r="F542" s="28" t="s">
        <v>1858</v>
      </c>
      <c r="G542" s="28" t="str">
        <f t="shared" si="8"/>
        <v>070078</v>
      </c>
      <c r="H542" s="111" t="s">
        <v>2024</v>
      </c>
    </row>
    <row r="543" spans="1:8" hidden="1" x14ac:dyDescent="0.15">
      <c r="A543" s="72">
        <v>5413</v>
      </c>
      <c r="B543" s="112" t="s">
        <v>1458</v>
      </c>
      <c r="C543" s="28" t="s">
        <v>1459</v>
      </c>
      <c r="D543" s="28" t="s">
        <v>1789</v>
      </c>
      <c r="E543" s="67">
        <v>1</v>
      </c>
      <c r="F543" s="28" t="s">
        <v>1858</v>
      </c>
      <c r="G543" s="28" t="str">
        <f t="shared" si="8"/>
        <v>070078</v>
      </c>
      <c r="H543" s="111" t="s">
        <v>2024</v>
      </c>
    </row>
    <row r="544" spans="1:8" hidden="1" x14ac:dyDescent="0.15">
      <c r="A544" s="72">
        <v>5414</v>
      </c>
      <c r="B544" s="112" t="s">
        <v>1460</v>
      </c>
      <c r="C544" s="28" t="s">
        <v>1461</v>
      </c>
      <c r="D544" s="28" t="s">
        <v>1789</v>
      </c>
      <c r="E544" s="67">
        <v>1</v>
      </c>
      <c r="F544" s="28" t="s">
        <v>1858</v>
      </c>
      <c r="G544" s="28" t="str">
        <f t="shared" si="8"/>
        <v>070078</v>
      </c>
      <c r="H544" s="111" t="s">
        <v>2024</v>
      </c>
    </row>
    <row r="545" spans="1:8" hidden="1" x14ac:dyDescent="0.15">
      <c r="A545" s="72">
        <v>5415</v>
      </c>
      <c r="B545" s="112" t="s">
        <v>1462</v>
      </c>
      <c r="C545" s="28" t="s">
        <v>1463</v>
      </c>
      <c r="D545" s="28" t="s">
        <v>1789</v>
      </c>
      <c r="E545" s="67">
        <v>1</v>
      </c>
      <c r="F545" s="28" t="s">
        <v>1858</v>
      </c>
      <c r="G545" s="28" t="str">
        <f t="shared" si="8"/>
        <v>070078</v>
      </c>
      <c r="H545" s="111" t="s">
        <v>2024</v>
      </c>
    </row>
    <row r="546" spans="1:8" hidden="1" x14ac:dyDescent="0.15">
      <c r="A546" s="72">
        <v>5416</v>
      </c>
      <c r="B546" s="112" t="s">
        <v>1464</v>
      </c>
      <c r="C546" s="28" t="s">
        <v>1465</v>
      </c>
      <c r="D546" s="28" t="s">
        <v>1789</v>
      </c>
      <c r="E546" s="67">
        <v>1</v>
      </c>
      <c r="F546" s="28" t="s">
        <v>1858</v>
      </c>
      <c r="G546" s="28" t="str">
        <f t="shared" si="8"/>
        <v>070078</v>
      </c>
      <c r="H546" s="111" t="s">
        <v>2024</v>
      </c>
    </row>
    <row r="547" spans="1:8" hidden="1" x14ac:dyDescent="0.15">
      <c r="A547" s="72">
        <v>5417</v>
      </c>
      <c r="B547" s="112" t="s">
        <v>1466</v>
      </c>
      <c r="C547" s="28" t="s">
        <v>1467</v>
      </c>
      <c r="D547" s="28" t="s">
        <v>1792</v>
      </c>
      <c r="E547" s="67">
        <v>2</v>
      </c>
      <c r="F547" s="28" t="s">
        <v>1858</v>
      </c>
      <c r="G547" s="28" t="str">
        <f t="shared" si="8"/>
        <v>070078</v>
      </c>
      <c r="H547" s="111" t="s">
        <v>2024</v>
      </c>
    </row>
    <row r="548" spans="1:8" hidden="1" x14ac:dyDescent="0.15">
      <c r="A548" s="72">
        <v>5418</v>
      </c>
      <c r="B548" s="112" t="s">
        <v>1468</v>
      </c>
      <c r="C548" s="28" t="s">
        <v>1469</v>
      </c>
      <c r="D548" s="28" t="s">
        <v>1792</v>
      </c>
      <c r="E548" s="67">
        <v>2</v>
      </c>
      <c r="F548" s="28" t="s">
        <v>1858</v>
      </c>
      <c r="G548" s="28" t="str">
        <f t="shared" si="8"/>
        <v>070078</v>
      </c>
      <c r="H548" s="111" t="s">
        <v>2024</v>
      </c>
    </row>
    <row r="549" spans="1:8" hidden="1" x14ac:dyDescent="0.15">
      <c r="A549" s="72">
        <v>5419</v>
      </c>
      <c r="B549" s="112" t="s">
        <v>1470</v>
      </c>
      <c r="C549" s="28" t="s">
        <v>1471</v>
      </c>
      <c r="D549" s="28" t="s">
        <v>1792</v>
      </c>
      <c r="E549" s="67">
        <v>2</v>
      </c>
      <c r="F549" s="28" t="s">
        <v>1858</v>
      </c>
      <c r="G549" s="28" t="str">
        <f t="shared" si="8"/>
        <v>070078</v>
      </c>
      <c r="H549" s="111" t="s">
        <v>2024</v>
      </c>
    </row>
    <row r="550" spans="1:8" hidden="1" x14ac:dyDescent="0.15">
      <c r="A550" s="72">
        <v>5420</v>
      </c>
      <c r="B550" s="112" t="s">
        <v>1472</v>
      </c>
      <c r="C550" s="28" t="s">
        <v>1473</v>
      </c>
      <c r="D550" s="28" t="s">
        <v>1792</v>
      </c>
      <c r="E550" s="67">
        <v>2</v>
      </c>
      <c r="F550" s="28" t="s">
        <v>1858</v>
      </c>
      <c r="G550" s="28" t="str">
        <f t="shared" si="8"/>
        <v>070078</v>
      </c>
      <c r="H550" s="111" t="s">
        <v>2024</v>
      </c>
    </row>
    <row r="551" spans="1:8" hidden="1" x14ac:dyDescent="0.15">
      <c r="A551" s="72">
        <v>5421</v>
      </c>
      <c r="B551" s="112" t="s">
        <v>1474</v>
      </c>
      <c r="C551" s="28" t="s">
        <v>1475</v>
      </c>
      <c r="D551" s="28" t="s">
        <v>1789</v>
      </c>
      <c r="E551" s="67">
        <v>1</v>
      </c>
      <c r="F551" s="28" t="s">
        <v>1858</v>
      </c>
      <c r="G551" s="28" t="str">
        <f t="shared" si="8"/>
        <v>070078</v>
      </c>
      <c r="H551" s="111" t="s">
        <v>2024</v>
      </c>
    </row>
    <row r="552" spans="1:8" hidden="1" x14ac:dyDescent="0.15">
      <c r="A552" s="72">
        <v>5422</v>
      </c>
      <c r="B552" s="112" t="s">
        <v>1476</v>
      </c>
      <c r="C552" s="28" t="s">
        <v>1477</v>
      </c>
      <c r="D552" s="28" t="s">
        <v>1789</v>
      </c>
      <c r="E552" s="67">
        <v>1</v>
      </c>
      <c r="F552" s="28" t="s">
        <v>1858</v>
      </c>
      <c r="G552" s="28" t="str">
        <f t="shared" si="8"/>
        <v>070078</v>
      </c>
      <c r="H552" s="111" t="s">
        <v>2024</v>
      </c>
    </row>
    <row r="553" spans="1:8" hidden="1" x14ac:dyDescent="0.15">
      <c r="A553" s="72">
        <v>5423</v>
      </c>
      <c r="B553" s="112" t="s">
        <v>1478</v>
      </c>
      <c r="C553" s="28" t="s">
        <v>1479</v>
      </c>
      <c r="D553" s="28" t="s">
        <v>1789</v>
      </c>
      <c r="E553" s="67">
        <v>1</v>
      </c>
      <c r="F553" s="28" t="s">
        <v>1858</v>
      </c>
      <c r="G553" s="28" t="str">
        <f t="shared" si="8"/>
        <v>070078</v>
      </c>
      <c r="H553" s="111" t="s">
        <v>2024</v>
      </c>
    </row>
    <row r="554" spans="1:8" hidden="1" x14ac:dyDescent="0.15">
      <c r="A554" s="72">
        <v>5424</v>
      </c>
      <c r="B554" s="112" t="s">
        <v>1480</v>
      </c>
      <c r="C554" s="28" t="s">
        <v>1481</v>
      </c>
      <c r="D554" s="28" t="s">
        <v>1792</v>
      </c>
      <c r="E554" s="67">
        <v>2</v>
      </c>
      <c r="F554" s="28" t="s">
        <v>1858</v>
      </c>
      <c r="G554" s="28" t="str">
        <f t="shared" si="8"/>
        <v>070078</v>
      </c>
      <c r="H554" s="111" t="s">
        <v>2024</v>
      </c>
    </row>
    <row r="555" spans="1:8" hidden="1" x14ac:dyDescent="0.15">
      <c r="A555" s="72">
        <v>5425</v>
      </c>
      <c r="B555" s="112" t="s">
        <v>1482</v>
      </c>
      <c r="C555" s="28" t="s">
        <v>1483</v>
      </c>
      <c r="D555" s="28" t="s">
        <v>1792</v>
      </c>
      <c r="E555" s="67">
        <v>2</v>
      </c>
      <c r="F555" s="28" t="s">
        <v>1858</v>
      </c>
      <c r="G555" s="28" t="str">
        <f t="shared" si="8"/>
        <v>070078</v>
      </c>
      <c r="H555" s="111" t="s">
        <v>2024</v>
      </c>
    </row>
    <row r="556" spans="1:8" hidden="1" x14ac:dyDescent="0.15">
      <c r="A556" s="72">
        <v>5426</v>
      </c>
      <c r="B556" s="112" t="s">
        <v>1484</v>
      </c>
      <c r="C556" s="28" t="s">
        <v>1485</v>
      </c>
      <c r="D556" s="28" t="s">
        <v>1792</v>
      </c>
      <c r="E556" s="67">
        <v>2</v>
      </c>
      <c r="F556" s="28" t="s">
        <v>1858</v>
      </c>
      <c r="G556" s="28" t="str">
        <f t="shared" si="8"/>
        <v>070078</v>
      </c>
      <c r="H556" s="111" t="s">
        <v>2024</v>
      </c>
    </row>
    <row r="557" spans="1:8" hidden="1" x14ac:dyDescent="0.15">
      <c r="A557" s="72">
        <v>5427</v>
      </c>
      <c r="B557" s="112" t="s">
        <v>1486</v>
      </c>
      <c r="C557" s="28" t="s">
        <v>1487</v>
      </c>
      <c r="D557" s="28" t="s">
        <v>1792</v>
      </c>
      <c r="E557" s="67">
        <v>2</v>
      </c>
      <c r="F557" s="28" t="s">
        <v>1858</v>
      </c>
      <c r="G557" s="28" t="str">
        <f t="shared" si="8"/>
        <v>070078</v>
      </c>
      <c r="H557" s="111" t="s">
        <v>2024</v>
      </c>
    </row>
    <row r="558" spans="1:8" hidden="1" x14ac:dyDescent="0.15">
      <c r="A558" s="72">
        <v>5428</v>
      </c>
      <c r="B558" s="112" t="s">
        <v>1488</v>
      </c>
      <c r="C558" s="28" t="s">
        <v>1489</v>
      </c>
      <c r="D558" s="28" t="s">
        <v>1789</v>
      </c>
      <c r="E558" s="67">
        <v>1</v>
      </c>
      <c r="F558" s="28" t="s">
        <v>1858</v>
      </c>
      <c r="G558" s="28" t="str">
        <f t="shared" si="8"/>
        <v>070078</v>
      </c>
      <c r="H558" s="111" t="s">
        <v>2024</v>
      </c>
    </row>
    <row r="559" spans="1:8" hidden="1" x14ac:dyDescent="0.15">
      <c r="A559" s="72">
        <v>5436</v>
      </c>
      <c r="B559" s="112" t="s">
        <v>1490</v>
      </c>
      <c r="C559" s="28" t="s">
        <v>1491</v>
      </c>
      <c r="D559" s="28" t="s">
        <v>1789</v>
      </c>
      <c r="E559" s="67">
        <v>1</v>
      </c>
      <c r="F559" s="28" t="s">
        <v>59</v>
      </c>
      <c r="G559" s="28" t="str">
        <f t="shared" si="8"/>
        <v>070079</v>
      </c>
      <c r="H559" s="111" t="s">
        <v>2024</v>
      </c>
    </row>
    <row r="560" spans="1:8" hidden="1" x14ac:dyDescent="0.15">
      <c r="A560" s="72">
        <v>5437</v>
      </c>
      <c r="B560" s="112" t="s">
        <v>1492</v>
      </c>
      <c r="C560" s="28" t="s">
        <v>1493</v>
      </c>
      <c r="D560" s="28" t="s">
        <v>1792</v>
      </c>
      <c r="E560" s="67">
        <v>2</v>
      </c>
      <c r="F560" s="28" t="s">
        <v>59</v>
      </c>
      <c r="G560" s="28" t="str">
        <f t="shared" si="8"/>
        <v>070079</v>
      </c>
      <c r="H560" s="111" t="s">
        <v>2024</v>
      </c>
    </row>
    <row r="561" spans="1:8" hidden="1" x14ac:dyDescent="0.15">
      <c r="A561" s="72">
        <v>5438</v>
      </c>
      <c r="B561" s="112" t="s">
        <v>1494</v>
      </c>
      <c r="C561" s="28" t="s">
        <v>1495</v>
      </c>
      <c r="D561" s="28" t="s">
        <v>1792</v>
      </c>
      <c r="E561" s="67">
        <v>2</v>
      </c>
      <c r="F561" s="28" t="s">
        <v>59</v>
      </c>
      <c r="G561" s="28" t="str">
        <f t="shared" si="8"/>
        <v>070079</v>
      </c>
      <c r="H561" s="111" t="s">
        <v>2024</v>
      </c>
    </row>
    <row r="562" spans="1:8" hidden="1" x14ac:dyDescent="0.15">
      <c r="A562" s="72">
        <v>5439</v>
      </c>
      <c r="B562" s="112" t="s">
        <v>1496</v>
      </c>
      <c r="C562" s="28" t="s">
        <v>1497</v>
      </c>
      <c r="D562" s="28" t="s">
        <v>1792</v>
      </c>
      <c r="E562" s="67">
        <v>2</v>
      </c>
      <c r="F562" s="28" t="s">
        <v>59</v>
      </c>
      <c r="G562" s="28" t="str">
        <f t="shared" si="8"/>
        <v>070079</v>
      </c>
      <c r="H562" s="111" t="s">
        <v>2024</v>
      </c>
    </row>
    <row r="563" spans="1:8" hidden="1" x14ac:dyDescent="0.15">
      <c r="A563" s="72">
        <v>5440</v>
      </c>
      <c r="B563" s="112" t="s">
        <v>1498</v>
      </c>
      <c r="C563" s="28" t="s">
        <v>1499</v>
      </c>
      <c r="D563" s="28" t="s">
        <v>1789</v>
      </c>
      <c r="E563" s="67">
        <v>1</v>
      </c>
      <c r="F563" s="28" t="s">
        <v>59</v>
      </c>
      <c r="G563" s="28" t="str">
        <f t="shared" si="8"/>
        <v>070079</v>
      </c>
      <c r="H563" s="111" t="s">
        <v>2024</v>
      </c>
    </row>
    <row r="564" spans="1:8" hidden="1" x14ac:dyDescent="0.15">
      <c r="A564" s="72">
        <v>5441</v>
      </c>
      <c r="B564" s="112" t="s">
        <v>1500</v>
      </c>
      <c r="C564" s="28" t="s">
        <v>1501</v>
      </c>
      <c r="D564" s="28" t="s">
        <v>1789</v>
      </c>
      <c r="E564" s="67">
        <v>1</v>
      </c>
      <c r="F564" s="28" t="s">
        <v>59</v>
      </c>
      <c r="G564" s="28" t="str">
        <f t="shared" si="8"/>
        <v>070079</v>
      </c>
      <c r="H564" s="111" t="s">
        <v>2024</v>
      </c>
    </row>
    <row r="565" spans="1:8" hidden="1" x14ac:dyDescent="0.15">
      <c r="A565" s="72">
        <v>5442</v>
      </c>
      <c r="B565" s="112" t="s">
        <v>1502</v>
      </c>
      <c r="C565" s="28" t="s">
        <v>1503</v>
      </c>
      <c r="D565" s="28" t="s">
        <v>1789</v>
      </c>
      <c r="E565" s="67">
        <v>1</v>
      </c>
      <c r="F565" s="28" t="s">
        <v>59</v>
      </c>
      <c r="G565" s="28" t="str">
        <f t="shared" si="8"/>
        <v>070079</v>
      </c>
      <c r="H565" s="111" t="s">
        <v>2024</v>
      </c>
    </row>
    <row r="566" spans="1:8" hidden="1" x14ac:dyDescent="0.15">
      <c r="A566" s="72">
        <v>5443</v>
      </c>
      <c r="B566" s="112" t="s">
        <v>1504</v>
      </c>
      <c r="C566" s="28" t="s">
        <v>1505</v>
      </c>
      <c r="D566" s="28" t="s">
        <v>1789</v>
      </c>
      <c r="E566" s="67">
        <v>1</v>
      </c>
      <c r="F566" s="28" t="s">
        <v>59</v>
      </c>
      <c r="G566" s="28" t="str">
        <f t="shared" si="8"/>
        <v>070079</v>
      </c>
      <c r="H566" s="111" t="s">
        <v>2024</v>
      </c>
    </row>
    <row r="567" spans="1:8" hidden="1" x14ac:dyDescent="0.15">
      <c r="A567" s="72">
        <v>5444</v>
      </c>
      <c r="B567" s="112" t="s">
        <v>1506</v>
      </c>
      <c r="C567" s="28" t="s">
        <v>1507</v>
      </c>
      <c r="D567" s="28" t="s">
        <v>1789</v>
      </c>
      <c r="E567" s="67">
        <v>1</v>
      </c>
      <c r="F567" s="28" t="s">
        <v>59</v>
      </c>
      <c r="G567" s="28" t="str">
        <f t="shared" si="8"/>
        <v>070079</v>
      </c>
      <c r="H567" s="111" t="s">
        <v>2024</v>
      </c>
    </row>
    <row r="568" spans="1:8" hidden="1" x14ac:dyDescent="0.15">
      <c r="A568" s="72">
        <v>5445</v>
      </c>
      <c r="B568" s="112" t="s">
        <v>1508</v>
      </c>
      <c r="C568" s="28" t="s">
        <v>1509</v>
      </c>
      <c r="D568" s="28" t="s">
        <v>1792</v>
      </c>
      <c r="E568" s="67">
        <v>2</v>
      </c>
      <c r="F568" s="28" t="s">
        <v>59</v>
      </c>
      <c r="G568" s="28" t="str">
        <f t="shared" si="8"/>
        <v>070079</v>
      </c>
      <c r="H568" s="111" t="s">
        <v>2024</v>
      </c>
    </row>
    <row r="569" spans="1:8" hidden="1" x14ac:dyDescent="0.15">
      <c r="A569" s="72">
        <v>5446</v>
      </c>
      <c r="B569" s="112" t="s">
        <v>1510</v>
      </c>
      <c r="C569" s="28" t="s">
        <v>1511</v>
      </c>
      <c r="D569" s="28" t="s">
        <v>1792</v>
      </c>
      <c r="E569" s="67">
        <v>2</v>
      </c>
      <c r="F569" s="28" t="s">
        <v>59</v>
      </c>
      <c r="G569" s="28" t="str">
        <f t="shared" si="8"/>
        <v>070079</v>
      </c>
      <c r="H569" s="111" t="s">
        <v>2024</v>
      </c>
    </row>
    <row r="570" spans="1:8" hidden="1" x14ac:dyDescent="0.15">
      <c r="A570" s="72">
        <v>5447</v>
      </c>
      <c r="B570" s="112" t="s">
        <v>1512</v>
      </c>
      <c r="C570" s="28" t="s">
        <v>1513</v>
      </c>
      <c r="D570" s="28" t="s">
        <v>1792</v>
      </c>
      <c r="E570" s="67">
        <v>2</v>
      </c>
      <c r="F570" s="28" t="s">
        <v>59</v>
      </c>
      <c r="G570" s="28" t="str">
        <f t="shared" si="8"/>
        <v>070079</v>
      </c>
      <c r="H570" s="111" t="s">
        <v>2024</v>
      </c>
    </row>
    <row r="571" spans="1:8" hidden="1" x14ac:dyDescent="0.15">
      <c r="A571" s="72">
        <v>5448</v>
      </c>
      <c r="B571" s="112" t="s">
        <v>1514</v>
      </c>
      <c r="C571" s="28" t="s">
        <v>1515</v>
      </c>
      <c r="D571" s="28" t="s">
        <v>1792</v>
      </c>
      <c r="E571" s="67">
        <v>2</v>
      </c>
      <c r="F571" s="28" t="s">
        <v>59</v>
      </c>
      <c r="G571" s="28" t="str">
        <f t="shared" si="8"/>
        <v>070079</v>
      </c>
      <c r="H571" s="111" t="s">
        <v>2024</v>
      </c>
    </row>
    <row r="572" spans="1:8" hidden="1" x14ac:dyDescent="0.15">
      <c r="A572" s="72">
        <v>5449</v>
      </c>
      <c r="B572" s="112" t="s">
        <v>1516</v>
      </c>
      <c r="C572" s="28" t="s">
        <v>1517</v>
      </c>
      <c r="D572" s="28" t="s">
        <v>1792</v>
      </c>
      <c r="E572" s="67">
        <v>2</v>
      </c>
      <c r="F572" s="28" t="s">
        <v>59</v>
      </c>
      <c r="G572" s="28" t="str">
        <f t="shared" si="8"/>
        <v>070079</v>
      </c>
      <c r="H572" s="111" t="s">
        <v>2024</v>
      </c>
    </row>
    <row r="573" spans="1:8" hidden="1" x14ac:dyDescent="0.15">
      <c r="A573" s="72">
        <v>5450</v>
      </c>
      <c r="B573" s="112" t="s">
        <v>1518</v>
      </c>
      <c r="C573" s="28" t="s">
        <v>1519</v>
      </c>
      <c r="D573" s="28" t="s">
        <v>1789</v>
      </c>
      <c r="E573" s="67">
        <v>1</v>
      </c>
      <c r="F573" s="28" t="s">
        <v>59</v>
      </c>
      <c r="G573" s="28" t="str">
        <f t="shared" si="8"/>
        <v>070079</v>
      </c>
      <c r="H573" s="111" t="s">
        <v>2024</v>
      </c>
    </row>
    <row r="574" spans="1:8" hidden="1" x14ac:dyDescent="0.15">
      <c r="A574" s="72">
        <v>5451</v>
      </c>
      <c r="B574" s="112" t="s">
        <v>1520</v>
      </c>
      <c r="C574" s="28" t="s">
        <v>1521</v>
      </c>
      <c r="D574" s="28" t="s">
        <v>1789</v>
      </c>
      <c r="E574" s="67">
        <v>1</v>
      </c>
      <c r="F574" s="28" t="s">
        <v>59</v>
      </c>
      <c r="G574" s="28" t="str">
        <f t="shared" si="8"/>
        <v>070079</v>
      </c>
      <c r="H574" s="111" t="s">
        <v>2024</v>
      </c>
    </row>
    <row r="575" spans="1:8" hidden="1" x14ac:dyDescent="0.15">
      <c r="A575" s="72">
        <v>5452</v>
      </c>
      <c r="B575" s="112" t="s">
        <v>1522</v>
      </c>
      <c r="C575" s="28" t="s">
        <v>1523</v>
      </c>
      <c r="D575" s="28" t="s">
        <v>1792</v>
      </c>
      <c r="E575" s="67">
        <v>2</v>
      </c>
      <c r="F575" s="28" t="s">
        <v>59</v>
      </c>
      <c r="G575" s="28" t="str">
        <f t="shared" si="8"/>
        <v>070079</v>
      </c>
      <c r="H575" s="111" t="s">
        <v>2024</v>
      </c>
    </row>
    <row r="576" spans="1:8" hidden="1" x14ac:dyDescent="0.15">
      <c r="A576" s="72">
        <v>5453</v>
      </c>
      <c r="B576" s="112" t="s">
        <v>1524</v>
      </c>
      <c r="C576" s="28" t="s">
        <v>1525</v>
      </c>
      <c r="D576" s="28" t="s">
        <v>1792</v>
      </c>
      <c r="E576" s="67">
        <v>2</v>
      </c>
      <c r="F576" s="28" t="s">
        <v>59</v>
      </c>
      <c r="G576" s="28" t="str">
        <f t="shared" si="8"/>
        <v>070079</v>
      </c>
      <c r="H576" s="111" t="s">
        <v>2024</v>
      </c>
    </row>
    <row r="577" spans="1:8" hidden="1" x14ac:dyDescent="0.15">
      <c r="A577" s="72">
        <v>5454</v>
      </c>
      <c r="B577" s="112" t="s">
        <v>1526</v>
      </c>
      <c r="C577" s="28" t="s">
        <v>1527</v>
      </c>
      <c r="D577" s="28" t="s">
        <v>1792</v>
      </c>
      <c r="E577" s="67">
        <v>2</v>
      </c>
      <c r="F577" s="28" t="s">
        <v>59</v>
      </c>
      <c r="G577" s="28" t="str">
        <f t="shared" si="8"/>
        <v>070079</v>
      </c>
      <c r="H577" s="111" t="s">
        <v>2024</v>
      </c>
    </row>
    <row r="578" spans="1:8" hidden="1" x14ac:dyDescent="0.15">
      <c r="A578" s="72">
        <v>5455</v>
      </c>
      <c r="B578" s="112" t="s">
        <v>1528</v>
      </c>
      <c r="C578" s="28" t="s">
        <v>1529</v>
      </c>
      <c r="D578" s="28" t="s">
        <v>1792</v>
      </c>
      <c r="E578" s="67">
        <v>2</v>
      </c>
      <c r="F578" s="28" t="s">
        <v>59</v>
      </c>
      <c r="G578" s="28" t="str">
        <f t="shared" si="8"/>
        <v>070079</v>
      </c>
      <c r="H578" s="111" t="s">
        <v>2024</v>
      </c>
    </row>
    <row r="579" spans="1:8" hidden="1" x14ac:dyDescent="0.15">
      <c r="A579" s="72">
        <v>5456</v>
      </c>
      <c r="B579" s="112" t="s">
        <v>1530</v>
      </c>
      <c r="C579" s="28" t="s">
        <v>1531</v>
      </c>
      <c r="D579" s="28" t="s">
        <v>1792</v>
      </c>
      <c r="E579" s="67">
        <v>2</v>
      </c>
      <c r="F579" s="28" t="s">
        <v>59</v>
      </c>
      <c r="G579" s="28" t="str">
        <f t="shared" ref="G579:G642" si="9">VLOOKUP(F579,学校番号,2,FALSE)</f>
        <v>070079</v>
      </c>
      <c r="H579" s="111" t="s">
        <v>2024</v>
      </c>
    </row>
    <row r="580" spans="1:8" hidden="1" x14ac:dyDescent="0.15">
      <c r="A580" s="72">
        <v>5457</v>
      </c>
      <c r="B580" s="112" t="s">
        <v>1532</v>
      </c>
      <c r="C580" s="28" t="s">
        <v>1533</v>
      </c>
      <c r="D580" s="28" t="s">
        <v>1789</v>
      </c>
      <c r="E580" s="67">
        <v>1</v>
      </c>
      <c r="F580" s="28" t="s">
        <v>1858</v>
      </c>
      <c r="G580" s="28" t="str">
        <f t="shared" si="9"/>
        <v>070078</v>
      </c>
      <c r="H580" s="111" t="s">
        <v>2024</v>
      </c>
    </row>
    <row r="581" spans="1:8" hidden="1" x14ac:dyDescent="0.15">
      <c r="A581" s="72">
        <v>5458</v>
      </c>
      <c r="B581" s="112" t="s">
        <v>1534</v>
      </c>
      <c r="C581" s="28" t="s">
        <v>1535</v>
      </c>
      <c r="D581" s="28" t="s">
        <v>1792</v>
      </c>
      <c r="E581" s="67">
        <v>2</v>
      </c>
      <c r="F581" s="28" t="s">
        <v>1858</v>
      </c>
      <c r="G581" s="28" t="str">
        <f t="shared" si="9"/>
        <v>070078</v>
      </c>
      <c r="H581" s="111" t="s">
        <v>2024</v>
      </c>
    </row>
    <row r="582" spans="1:8" hidden="1" x14ac:dyDescent="0.15">
      <c r="A582" s="72">
        <v>5459</v>
      </c>
      <c r="B582" s="112" t="s">
        <v>1536</v>
      </c>
      <c r="C582" s="28" t="s">
        <v>1537</v>
      </c>
      <c r="D582" s="28" t="s">
        <v>1792</v>
      </c>
      <c r="E582" s="67">
        <v>2</v>
      </c>
      <c r="F582" s="28" t="s">
        <v>1858</v>
      </c>
      <c r="G582" s="28" t="str">
        <f t="shared" si="9"/>
        <v>070078</v>
      </c>
      <c r="H582" s="111" t="s">
        <v>2024</v>
      </c>
    </row>
    <row r="583" spans="1:8" hidden="1" x14ac:dyDescent="0.15">
      <c r="A583" s="72">
        <v>5460</v>
      </c>
      <c r="B583" s="112" t="s">
        <v>1538</v>
      </c>
      <c r="C583" s="28" t="s">
        <v>1539</v>
      </c>
      <c r="D583" s="28" t="s">
        <v>1792</v>
      </c>
      <c r="E583" s="67">
        <v>2</v>
      </c>
      <c r="F583" s="28" t="s">
        <v>1858</v>
      </c>
      <c r="G583" s="28" t="str">
        <f t="shared" si="9"/>
        <v>070078</v>
      </c>
      <c r="H583" s="111" t="s">
        <v>2024</v>
      </c>
    </row>
    <row r="584" spans="1:8" hidden="1" x14ac:dyDescent="0.15">
      <c r="A584" s="72">
        <v>5461</v>
      </c>
      <c r="B584" s="112" t="s">
        <v>1540</v>
      </c>
      <c r="C584" s="28" t="s">
        <v>1541</v>
      </c>
      <c r="D584" s="28" t="s">
        <v>1792</v>
      </c>
      <c r="E584" s="67">
        <v>2</v>
      </c>
      <c r="F584" s="28" t="s">
        <v>1858</v>
      </c>
      <c r="G584" s="28" t="str">
        <f t="shared" si="9"/>
        <v>070078</v>
      </c>
      <c r="H584" s="111" t="s">
        <v>2024</v>
      </c>
    </row>
    <row r="585" spans="1:8" hidden="1" x14ac:dyDescent="0.15">
      <c r="A585" s="72">
        <v>5462</v>
      </c>
      <c r="B585" s="112" t="s">
        <v>1542</v>
      </c>
      <c r="C585" s="28" t="s">
        <v>1543</v>
      </c>
      <c r="D585" s="28" t="s">
        <v>1792</v>
      </c>
      <c r="E585" s="67">
        <v>2</v>
      </c>
      <c r="F585" s="28" t="s">
        <v>59</v>
      </c>
      <c r="G585" s="28" t="str">
        <f t="shared" si="9"/>
        <v>070079</v>
      </c>
      <c r="H585" s="111" t="s">
        <v>2024</v>
      </c>
    </row>
    <row r="586" spans="1:8" x14ac:dyDescent="0.15">
      <c r="A586" s="72">
        <v>5463</v>
      </c>
      <c r="B586" s="112" t="s">
        <v>1544</v>
      </c>
      <c r="C586" s="28" t="s">
        <v>1545</v>
      </c>
      <c r="D586" s="28" t="s">
        <v>1789</v>
      </c>
      <c r="E586" s="67">
        <v>1</v>
      </c>
      <c r="F586" s="28" t="s">
        <v>634</v>
      </c>
      <c r="G586" s="28" t="str">
        <f t="shared" si="9"/>
        <v>070077</v>
      </c>
      <c r="H586" s="111" t="s">
        <v>2024</v>
      </c>
    </row>
    <row r="587" spans="1:8" x14ac:dyDescent="0.15">
      <c r="A587" s="72">
        <v>5465</v>
      </c>
      <c r="B587" s="112" t="s">
        <v>1546</v>
      </c>
      <c r="C587" s="28" t="s">
        <v>1547</v>
      </c>
      <c r="D587" s="28" t="s">
        <v>1789</v>
      </c>
      <c r="E587" s="67">
        <v>1</v>
      </c>
      <c r="F587" s="28" t="s">
        <v>634</v>
      </c>
      <c r="G587" s="28" t="str">
        <f t="shared" si="9"/>
        <v>070077</v>
      </c>
      <c r="H587" s="111" t="s">
        <v>2024</v>
      </c>
    </row>
    <row r="588" spans="1:8" x14ac:dyDescent="0.15">
      <c r="A588" s="72">
        <v>5466</v>
      </c>
      <c r="B588" s="112" t="s">
        <v>1548</v>
      </c>
      <c r="C588" s="28" t="s">
        <v>1549</v>
      </c>
      <c r="D588" s="28" t="s">
        <v>1789</v>
      </c>
      <c r="E588" s="67">
        <v>1</v>
      </c>
      <c r="F588" s="28" t="s">
        <v>634</v>
      </c>
      <c r="G588" s="28" t="str">
        <f t="shared" si="9"/>
        <v>070077</v>
      </c>
      <c r="H588" s="111" t="s">
        <v>2024</v>
      </c>
    </row>
    <row r="589" spans="1:8" x14ac:dyDescent="0.15">
      <c r="A589" s="72">
        <v>5467</v>
      </c>
      <c r="B589" s="112" t="s">
        <v>1550</v>
      </c>
      <c r="C589" s="28" t="s">
        <v>1551</v>
      </c>
      <c r="D589" s="28" t="s">
        <v>1789</v>
      </c>
      <c r="E589" s="67">
        <v>1</v>
      </c>
      <c r="F589" s="28" t="s">
        <v>634</v>
      </c>
      <c r="G589" s="28" t="str">
        <f t="shared" si="9"/>
        <v>070077</v>
      </c>
      <c r="H589" s="111" t="s">
        <v>2024</v>
      </c>
    </row>
    <row r="590" spans="1:8" x14ac:dyDescent="0.15">
      <c r="A590" s="108">
        <v>5468</v>
      </c>
      <c r="B590" s="112" t="s">
        <v>1552</v>
      </c>
      <c r="C590" s="28" t="s">
        <v>1553</v>
      </c>
      <c r="D590" s="28" t="s">
        <v>1789</v>
      </c>
      <c r="E590" s="67">
        <v>1</v>
      </c>
      <c r="F590" s="28" t="s">
        <v>634</v>
      </c>
      <c r="G590" s="28" t="str">
        <f t="shared" si="9"/>
        <v>070077</v>
      </c>
      <c r="H590" s="111" t="s">
        <v>2025</v>
      </c>
    </row>
    <row r="591" spans="1:8" x14ac:dyDescent="0.15">
      <c r="A591" s="108">
        <v>5468</v>
      </c>
      <c r="B591" s="112" t="s">
        <v>1554</v>
      </c>
      <c r="C591" s="28" t="s">
        <v>1555</v>
      </c>
      <c r="D591" s="28" t="s">
        <v>1789</v>
      </c>
      <c r="E591" s="67">
        <v>1</v>
      </c>
      <c r="F591" s="28" t="s">
        <v>634</v>
      </c>
      <c r="G591" s="28" t="str">
        <f t="shared" si="9"/>
        <v>070077</v>
      </c>
      <c r="H591" s="111" t="s">
        <v>2025</v>
      </c>
    </row>
    <row r="592" spans="1:8" x14ac:dyDescent="0.15">
      <c r="A592" s="72">
        <v>5469</v>
      </c>
      <c r="B592" s="112" t="s">
        <v>1556</v>
      </c>
      <c r="C592" s="28" t="s">
        <v>1557</v>
      </c>
      <c r="D592" s="28" t="s">
        <v>1792</v>
      </c>
      <c r="E592" s="67">
        <v>2</v>
      </c>
      <c r="F592" s="28" t="s">
        <v>634</v>
      </c>
      <c r="G592" s="28" t="str">
        <f t="shared" si="9"/>
        <v>070077</v>
      </c>
      <c r="H592" s="111" t="s">
        <v>2024</v>
      </c>
    </row>
    <row r="593" spans="1:8" x14ac:dyDescent="0.15">
      <c r="A593" s="72">
        <v>5470</v>
      </c>
      <c r="B593" s="112" t="s">
        <v>1558</v>
      </c>
      <c r="C593" s="28" t="s">
        <v>1559</v>
      </c>
      <c r="D593" s="28" t="s">
        <v>1792</v>
      </c>
      <c r="E593" s="67">
        <v>2</v>
      </c>
      <c r="F593" s="28" t="s">
        <v>634</v>
      </c>
      <c r="G593" s="28" t="str">
        <f t="shared" si="9"/>
        <v>070077</v>
      </c>
      <c r="H593" s="111" t="s">
        <v>2024</v>
      </c>
    </row>
    <row r="594" spans="1:8" x14ac:dyDescent="0.15">
      <c r="A594" s="72">
        <v>5471</v>
      </c>
      <c r="B594" s="112" t="s">
        <v>1560</v>
      </c>
      <c r="C594" s="28" t="s">
        <v>1561</v>
      </c>
      <c r="D594" s="28" t="s">
        <v>1789</v>
      </c>
      <c r="E594" s="67">
        <v>1</v>
      </c>
      <c r="F594" s="28" t="s">
        <v>634</v>
      </c>
      <c r="G594" s="28" t="str">
        <f t="shared" si="9"/>
        <v>070077</v>
      </c>
      <c r="H594" s="111" t="s">
        <v>2024</v>
      </c>
    </row>
    <row r="595" spans="1:8" x14ac:dyDescent="0.15">
      <c r="A595" s="72">
        <v>5472</v>
      </c>
      <c r="B595" s="112" t="s">
        <v>1562</v>
      </c>
      <c r="C595" s="28" t="s">
        <v>1563</v>
      </c>
      <c r="D595" s="28" t="s">
        <v>1789</v>
      </c>
      <c r="E595" s="67">
        <v>1</v>
      </c>
      <c r="F595" s="28" t="s">
        <v>634</v>
      </c>
      <c r="G595" s="28" t="str">
        <f t="shared" si="9"/>
        <v>070077</v>
      </c>
      <c r="H595" s="111" t="s">
        <v>2024</v>
      </c>
    </row>
    <row r="596" spans="1:8" x14ac:dyDescent="0.15">
      <c r="A596" s="72">
        <v>5473</v>
      </c>
      <c r="B596" s="112" t="s">
        <v>1564</v>
      </c>
      <c r="C596" s="28" t="s">
        <v>1565</v>
      </c>
      <c r="D596" s="28" t="s">
        <v>1789</v>
      </c>
      <c r="E596" s="67">
        <v>1</v>
      </c>
      <c r="F596" s="28" t="s">
        <v>634</v>
      </c>
      <c r="G596" s="28" t="str">
        <f t="shared" si="9"/>
        <v>070077</v>
      </c>
      <c r="H596" s="111" t="s">
        <v>2024</v>
      </c>
    </row>
    <row r="597" spans="1:8" x14ac:dyDescent="0.15">
      <c r="A597" s="72">
        <v>5474</v>
      </c>
      <c r="B597" s="112" t="s">
        <v>1566</v>
      </c>
      <c r="C597" s="28" t="s">
        <v>1567</v>
      </c>
      <c r="D597" s="28" t="s">
        <v>1789</v>
      </c>
      <c r="E597" s="67">
        <v>1</v>
      </c>
      <c r="F597" s="28" t="s">
        <v>634</v>
      </c>
      <c r="G597" s="28" t="str">
        <f t="shared" si="9"/>
        <v>070077</v>
      </c>
      <c r="H597" s="111" t="s">
        <v>2024</v>
      </c>
    </row>
    <row r="598" spans="1:8" x14ac:dyDescent="0.15">
      <c r="A598" s="72">
        <v>5475</v>
      </c>
      <c r="B598" s="112" t="s">
        <v>1568</v>
      </c>
      <c r="C598" s="28" t="s">
        <v>1569</v>
      </c>
      <c r="D598" s="28" t="s">
        <v>1789</v>
      </c>
      <c r="E598" s="67">
        <v>1</v>
      </c>
      <c r="F598" s="28" t="s">
        <v>634</v>
      </c>
      <c r="G598" s="28" t="str">
        <f t="shared" si="9"/>
        <v>070077</v>
      </c>
      <c r="H598" s="111" t="s">
        <v>2024</v>
      </c>
    </row>
    <row r="599" spans="1:8" x14ac:dyDescent="0.15">
      <c r="A599" s="72">
        <v>5476</v>
      </c>
      <c r="B599" s="112" t="s">
        <v>1570</v>
      </c>
      <c r="C599" s="28" t="s">
        <v>1571</v>
      </c>
      <c r="D599" s="28" t="s">
        <v>1789</v>
      </c>
      <c r="E599" s="67">
        <v>1</v>
      </c>
      <c r="F599" s="28" t="s">
        <v>634</v>
      </c>
      <c r="G599" s="28" t="str">
        <f t="shared" si="9"/>
        <v>070077</v>
      </c>
      <c r="H599" s="111" t="s">
        <v>2024</v>
      </c>
    </row>
    <row r="600" spans="1:8" x14ac:dyDescent="0.15">
      <c r="A600" s="72">
        <v>5477</v>
      </c>
      <c r="B600" s="112" t="s">
        <v>1572</v>
      </c>
      <c r="C600" s="28" t="s">
        <v>1573</v>
      </c>
      <c r="D600" s="28" t="s">
        <v>1789</v>
      </c>
      <c r="E600" s="67">
        <v>1</v>
      </c>
      <c r="F600" s="28" t="s">
        <v>634</v>
      </c>
      <c r="G600" s="28" t="str">
        <f t="shared" si="9"/>
        <v>070077</v>
      </c>
      <c r="H600" s="111" t="s">
        <v>2024</v>
      </c>
    </row>
    <row r="601" spans="1:8" x14ac:dyDescent="0.15">
      <c r="A601" s="72">
        <v>5478</v>
      </c>
      <c r="B601" s="112" t="s">
        <v>1574</v>
      </c>
      <c r="C601" s="28" t="s">
        <v>1575</v>
      </c>
      <c r="D601" s="28" t="s">
        <v>1789</v>
      </c>
      <c r="E601" s="67">
        <v>1</v>
      </c>
      <c r="F601" s="28" t="s">
        <v>634</v>
      </c>
      <c r="G601" s="28" t="str">
        <f t="shared" si="9"/>
        <v>070077</v>
      </c>
      <c r="H601" s="111" t="s">
        <v>2024</v>
      </c>
    </row>
    <row r="602" spans="1:8" x14ac:dyDescent="0.15">
      <c r="A602" s="72">
        <v>5479</v>
      </c>
      <c r="B602" s="112" t="s">
        <v>1576</v>
      </c>
      <c r="C602" s="28" t="s">
        <v>1577</v>
      </c>
      <c r="D602" s="28" t="s">
        <v>1789</v>
      </c>
      <c r="E602" s="67">
        <v>1</v>
      </c>
      <c r="F602" s="28" t="s">
        <v>634</v>
      </c>
      <c r="G602" s="28" t="str">
        <f t="shared" si="9"/>
        <v>070077</v>
      </c>
      <c r="H602" s="111" t="s">
        <v>2024</v>
      </c>
    </row>
    <row r="603" spans="1:8" x14ac:dyDescent="0.15">
      <c r="A603" s="72">
        <v>5480</v>
      </c>
      <c r="B603" s="112" t="s">
        <v>1578</v>
      </c>
      <c r="C603" s="28" t="s">
        <v>1579</v>
      </c>
      <c r="D603" s="28" t="s">
        <v>1789</v>
      </c>
      <c r="E603" s="67">
        <v>1</v>
      </c>
      <c r="F603" s="28" t="s">
        <v>634</v>
      </c>
      <c r="G603" s="28" t="str">
        <f t="shared" si="9"/>
        <v>070077</v>
      </c>
      <c r="H603" s="111" t="s">
        <v>2024</v>
      </c>
    </row>
    <row r="604" spans="1:8" x14ac:dyDescent="0.15">
      <c r="A604" s="72">
        <v>5481</v>
      </c>
      <c r="B604" s="112" t="s">
        <v>1580</v>
      </c>
      <c r="C604" s="28" t="s">
        <v>1581</v>
      </c>
      <c r="D604" s="28" t="s">
        <v>1789</v>
      </c>
      <c r="E604" s="67">
        <v>1</v>
      </c>
      <c r="F604" s="28" t="s">
        <v>634</v>
      </c>
      <c r="G604" s="28" t="str">
        <f t="shared" si="9"/>
        <v>070077</v>
      </c>
      <c r="H604" s="111" t="s">
        <v>2024</v>
      </c>
    </row>
    <row r="605" spans="1:8" x14ac:dyDescent="0.15">
      <c r="A605" s="72">
        <v>5482</v>
      </c>
      <c r="B605" s="112" t="s">
        <v>1582</v>
      </c>
      <c r="C605" s="28" t="s">
        <v>1583</v>
      </c>
      <c r="D605" s="28" t="s">
        <v>1789</v>
      </c>
      <c r="E605" s="67">
        <v>1</v>
      </c>
      <c r="F605" s="28" t="s">
        <v>634</v>
      </c>
      <c r="G605" s="28" t="str">
        <f t="shared" si="9"/>
        <v>070077</v>
      </c>
      <c r="H605" s="111" t="s">
        <v>2024</v>
      </c>
    </row>
    <row r="606" spans="1:8" x14ac:dyDescent="0.15">
      <c r="A606" s="72">
        <v>5483</v>
      </c>
      <c r="B606" s="112" t="s">
        <v>1584</v>
      </c>
      <c r="C606" s="28" t="s">
        <v>1585</v>
      </c>
      <c r="D606" s="28" t="s">
        <v>1789</v>
      </c>
      <c r="E606" s="67">
        <v>1</v>
      </c>
      <c r="F606" s="28" t="s">
        <v>634</v>
      </c>
      <c r="G606" s="28" t="str">
        <f t="shared" si="9"/>
        <v>070077</v>
      </c>
      <c r="H606" s="111" t="s">
        <v>2024</v>
      </c>
    </row>
    <row r="607" spans="1:8" x14ac:dyDescent="0.15">
      <c r="A607" s="72">
        <v>5484</v>
      </c>
      <c r="B607" s="112" t="s">
        <v>1586</v>
      </c>
      <c r="C607" s="28" t="s">
        <v>1587</v>
      </c>
      <c r="D607" s="28" t="s">
        <v>1789</v>
      </c>
      <c r="E607" s="67">
        <v>1</v>
      </c>
      <c r="F607" s="28" t="s">
        <v>634</v>
      </c>
      <c r="G607" s="28" t="str">
        <f t="shared" si="9"/>
        <v>070077</v>
      </c>
      <c r="H607" s="111" t="s">
        <v>2024</v>
      </c>
    </row>
    <row r="608" spans="1:8" x14ac:dyDescent="0.15">
      <c r="A608" s="72">
        <v>5486</v>
      </c>
      <c r="B608" s="112" t="s">
        <v>1588</v>
      </c>
      <c r="C608" s="28" t="s">
        <v>1589</v>
      </c>
      <c r="D608" s="28" t="s">
        <v>1792</v>
      </c>
      <c r="E608" s="67">
        <v>2</v>
      </c>
      <c r="F608" s="28" t="s">
        <v>634</v>
      </c>
      <c r="G608" s="28" t="str">
        <f t="shared" si="9"/>
        <v>070077</v>
      </c>
      <c r="H608" s="111" t="s">
        <v>2024</v>
      </c>
    </row>
    <row r="609" spans="1:8" x14ac:dyDescent="0.15">
      <c r="A609" s="72">
        <v>5487</v>
      </c>
      <c r="B609" s="112" t="s">
        <v>1590</v>
      </c>
      <c r="C609" s="28" t="s">
        <v>1591</v>
      </c>
      <c r="D609" s="28" t="s">
        <v>1792</v>
      </c>
      <c r="E609" s="67">
        <v>2</v>
      </c>
      <c r="F609" s="28" t="s">
        <v>634</v>
      </c>
      <c r="G609" s="28" t="str">
        <f t="shared" si="9"/>
        <v>070077</v>
      </c>
      <c r="H609" s="111" t="s">
        <v>2024</v>
      </c>
    </row>
    <row r="610" spans="1:8" hidden="1" x14ac:dyDescent="0.15">
      <c r="A610" s="72">
        <v>5500</v>
      </c>
      <c r="B610" s="112" t="s">
        <v>1592</v>
      </c>
      <c r="C610" s="28" t="s">
        <v>1593</v>
      </c>
      <c r="D610" s="28" t="s">
        <v>1792</v>
      </c>
      <c r="E610" s="67">
        <v>2</v>
      </c>
      <c r="F610" s="28" t="s">
        <v>1857</v>
      </c>
      <c r="G610" s="28" t="str">
        <f t="shared" si="9"/>
        <v>070076</v>
      </c>
      <c r="H610" s="111" t="s">
        <v>2024</v>
      </c>
    </row>
    <row r="611" spans="1:8" hidden="1" x14ac:dyDescent="0.15">
      <c r="A611" s="72">
        <v>5501</v>
      </c>
      <c r="B611" s="112" t="s">
        <v>1594</v>
      </c>
      <c r="C611" s="28" t="s">
        <v>1595</v>
      </c>
      <c r="D611" s="28" t="s">
        <v>1792</v>
      </c>
      <c r="E611" s="67">
        <v>2</v>
      </c>
      <c r="F611" s="28" t="s">
        <v>1857</v>
      </c>
      <c r="G611" s="28" t="str">
        <f t="shared" si="9"/>
        <v>070076</v>
      </c>
      <c r="H611" s="111" t="s">
        <v>2024</v>
      </c>
    </row>
    <row r="612" spans="1:8" hidden="1" x14ac:dyDescent="0.15">
      <c r="A612" s="72">
        <v>5502</v>
      </c>
      <c r="B612" s="112" t="s">
        <v>1596</v>
      </c>
      <c r="C612" s="28" t="s">
        <v>1597</v>
      </c>
      <c r="D612" s="28" t="s">
        <v>1792</v>
      </c>
      <c r="E612" s="67">
        <v>2</v>
      </c>
      <c r="F612" s="28" t="s">
        <v>1857</v>
      </c>
      <c r="G612" s="28" t="str">
        <f t="shared" si="9"/>
        <v>070076</v>
      </c>
      <c r="H612" s="111" t="s">
        <v>2024</v>
      </c>
    </row>
    <row r="613" spans="1:8" hidden="1" x14ac:dyDescent="0.15">
      <c r="A613" s="72">
        <v>5503</v>
      </c>
      <c r="B613" s="112" t="s">
        <v>1598</v>
      </c>
      <c r="C613" s="28" t="s">
        <v>1599</v>
      </c>
      <c r="D613" s="28" t="s">
        <v>1789</v>
      </c>
      <c r="E613" s="67">
        <v>1</v>
      </c>
      <c r="F613" s="28" t="s">
        <v>1857</v>
      </c>
      <c r="G613" s="28" t="str">
        <f t="shared" si="9"/>
        <v>070076</v>
      </c>
      <c r="H613" s="111" t="s">
        <v>2024</v>
      </c>
    </row>
    <row r="614" spans="1:8" hidden="1" x14ac:dyDescent="0.15">
      <c r="A614" s="72">
        <v>5504</v>
      </c>
      <c r="B614" s="112" t="s">
        <v>1600</v>
      </c>
      <c r="C614" s="28" t="s">
        <v>1601</v>
      </c>
      <c r="D614" s="28" t="s">
        <v>1792</v>
      </c>
      <c r="E614" s="67">
        <v>2</v>
      </c>
      <c r="F614" s="28" t="s">
        <v>1857</v>
      </c>
      <c r="G614" s="28" t="str">
        <f t="shared" si="9"/>
        <v>070076</v>
      </c>
      <c r="H614" s="111" t="s">
        <v>2024</v>
      </c>
    </row>
    <row r="615" spans="1:8" hidden="1" x14ac:dyDescent="0.15">
      <c r="A615" s="72">
        <v>5505</v>
      </c>
      <c r="B615" s="112" t="s">
        <v>1602</v>
      </c>
      <c r="C615" s="28" t="s">
        <v>1603</v>
      </c>
      <c r="D615" s="28" t="s">
        <v>1789</v>
      </c>
      <c r="E615" s="67">
        <v>1</v>
      </c>
      <c r="F615" s="28" t="s">
        <v>1857</v>
      </c>
      <c r="G615" s="28" t="str">
        <f t="shared" si="9"/>
        <v>070076</v>
      </c>
      <c r="H615" s="111" t="s">
        <v>2024</v>
      </c>
    </row>
    <row r="616" spans="1:8" hidden="1" x14ac:dyDescent="0.15">
      <c r="A616" s="72">
        <v>5506</v>
      </c>
      <c r="B616" s="112" t="s">
        <v>1604</v>
      </c>
      <c r="C616" s="28" t="s">
        <v>1605</v>
      </c>
      <c r="D616" s="28" t="s">
        <v>1789</v>
      </c>
      <c r="E616" s="67">
        <v>1</v>
      </c>
      <c r="F616" s="28" t="s">
        <v>1857</v>
      </c>
      <c r="G616" s="28" t="str">
        <f t="shared" si="9"/>
        <v>070076</v>
      </c>
      <c r="H616" s="111" t="s">
        <v>2024</v>
      </c>
    </row>
    <row r="617" spans="1:8" hidden="1" x14ac:dyDescent="0.15">
      <c r="A617" s="72">
        <v>5507</v>
      </c>
      <c r="B617" s="112" t="s">
        <v>1606</v>
      </c>
      <c r="C617" s="28" t="s">
        <v>1607</v>
      </c>
      <c r="D617" s="28" t="s">
        <v>1789</v>
      </c>
      <c r="E617" s="67">
        <v>1</v>
      </c>
      <c r="F617" s="28" t="s">
        <v>1857</v>
      </c>
      <c r="G617" s="28" t="str">
        <f t="shared" si="9"/>
        <v>070076</v>
      </c>
      <c r="H617" s="111" t="s">
        <v>2024</v>
      </c>
    </row>
    <row r="618" spans="1:8" hidden="1" x14ac:dyDescent="0.15">
      <c r="A618" s="72">
        <v>5508</v>
      </c>
      <c r="B618" s="112" t="s">
        <v>1608</v>
      </c>
      <c r="C618" s="28" t="s">
        <v>1609</v>
      </c>
      <c r="D618" s="28" t="s">
        <v>1789</v>
      </c>
      <c r="E618" s="67">
        <v>1</v>
      </c>
      <c r="F618" s="28" t="s">
        <v>1857</v>
      </c>
      <c r="G618" s="28" t="str">
        <f t="shared" si="9"/>
        <v>070076</v>
      </c>
      <c r="H618" s="111" t="s">
        <v>2024</v>
      </c>
    </row>
    <row r="619" spans="1:8" hidden="1" x14ac:dyDescent="0.15">
      <c r="A619" s="72">
        <v>5509</v>
      </c>
      <c r="B619" s="112" t="s">
        <v>1610</v>
      </c>
      <c r="C619" s="28" t="s">
        <v>1611</v>
      </c>
      <c r="D619" s="28" t="s">
        <v>1789</v>
      </c>
      <c r="E619" s="67">
        <v>1</v>
      </c>
      <c r="F619" s="28" t="s">
        <v>1857</v>
      </c>
      <c r="G619" s="28" t="str">
        <f t="shared" si="9"/>
        <v>070076</v>
      </c>
      <c r="H619" s="111" t="s">
        <v>2024</v>
      </c>
    </row>
    <row r="620" spans="1:8" hidden="1" x14ac:dyDescent="0.15">
      <c r="A620" s="72">
        <v>5510</v>
      </c>
      <c r="B620" s="112" t="s">
        <v>1612</v>
      </c>
      <c r="C620" s="28" t="s">
        <v>1613</v>
      </c>
      <c r="D620" s="28" t="s">
        <v>1792</v>
      </c>
      <c r="E620" s="67">
        <v>2</v>
      </c>
      <c r="F620" s="28" t="s">
        <v>1857</v>
      </c>
      <c r="G620" s="28" t="str">
        <f t="shared" si="9"/>
        <v>070076</v>
      </c>
      <c r="H620" s="111" t="s">
        <v>2024</v>
      </c>
    </row>
    <row r="621" spans="1:8" hidden="1" x14ac:dyDescent="0.15">
      <c r="A621" s="72">
        <v>5511</v>
      </c>
      <c r="B621" s="112" t="s">
        <v>1614</v>
      </c>
      <c r="C621" s="28" t="s">
        <v>1615</v>
      </c>
      <c r="D621" s="28" t="s">
        <v>1789</v>
      </c>
      <c r="E621" s="67">
        <v>1</v>
      </c>
      <c r="F621" s="28" t="s">
        <v>1857</v>
      </c>
      <c r="G621" s="28" t="str">
        <f t="shared" si="9"/>
        <v>070076</v>
      </c>
      <c r="H621" s="111" t="s">
        <v>2024</v>
      </c>
    </row>
    <row r="622" spans="1:8" hidden="1" x14ac:dyDescent="0.15">
      <c r="A622" s="72">
        <v>5512</v>
      </c>
      <c r="B622" s="112" t="s">
        <v>1616</v>
      </c>
      <c r="C622" s="28" t="s">
        <v>1617</v>
      </c>
      <c r="D622" s="28" t="s">
        <v>1789</v>
      </c>
      <c r="E622" s="67">
        <v>1</v>
      </c>
      <c r="F622" s="28" t="s">
        <v>1857</v>
      </c>
      <c r="G622" s="28" t="str">
        <f t="shared" si="9"/>
        <v>070076</v>
      </c>
      <c r="H622" s="111" t="s">
        <v>2024</v>
      </c>
    </row>
    <row r="623" spans="1:8" hidden="1" x14ac:dyDescent="0.15">
      <c r="A623" s="72">
        <v>5513</v>
      </c>
      <c r="B623" s="112" t="s">
        <v>1618</v>
      </c>
      <c r="C623" s="28" t="s">
        <v>1619</v>
      </c>
      <c r="D623" s="28" t="s">
        <v>1792</v>
      </c>
      <c r="E623" s="67">
        <v>2</v>
      </c>
      <c r="F623" s="28" t="s">
        <v>1857</v>
      </c>
      <c r="G623" s="28" t="str">
        <f t="shared" si="9"/>
        <v>070076</v>
      </c>
      <c r="H623" s="111" t="s">
        <v>2024</v>
      </c>
    </row>
    <row r="624" spans="1:8" hidden="1" x14ac:dyDescent="0.15">
      <c r="A624" s="72">
        <v>5514</v>
      </c>
      <c r="B624" s="112" t="s">
        <v>1620</v>
      </c>
      <c r="C624" s="28" t="s">
        <v>1621</v>
      </c>
      <c r="D624" s="28" t="s">
        <v>1789</v>
      </c>
      <c r="E624" s="67">
        <v>1</v>
      </c>
      <c r="F624" s="28" t="s">
        <v>1857</v>
      </c>
      <c r="G624" s="28" t="str">
        <f t="shared" si="9"/>
        <v>070076</v>
      </c>
      <c r="H624" s="111" t="s">
        <v>2024</v>
      </c>
    </row>
    <row r="625" spans="1:8" hidden="1" x14ac:dyDescent="0.15">
      <c r="A625" s="72">
        <v>5515</v>
      </c>
      <c r="B625" s="112" t="s">
        <v>1622</v>
      </c>
      <c r="C625" s="28" t="s">
        <v>1623</v>
      </c>
      <c r="D625" s="28" t="s">
        <v>1792</v>
      </c>
      <c r="E625" s="67">
        <v>2</v>
      </c>
      <c r="F625" s="28" t="s">
        <v>1857</v>
      </c>
      <c r="G625" s="28" t="str">
        <f t="shared" si="9"/>
        <v>070076</v>
      </c>
      <c r="H625" s="111" t="s">
        <v>2024</v>
      </c>
    </row>
    <row r="626" spans="1:8" hidden="1" x14ac:dyDescent="0.15">
      <c r="A626" s="72">
        <v>5516</v>
      </c>
      <c r="B626" s="112" t="s">
        <v>1624</v>
      </c>
      <c r="C626" s="28" t="s">
        <v>1625</v>
      </c>
      <c r="D626" s="28" t="s">
        <v>1789</v>
      </c>
      <c r="E626" s="67">
        <v>1</v>
      </c>
      <c r="F626" s="28" t="s">
        <v>1857</v>
      </c>
      <c r="G626" s="28" t="str">
        <f t="shared" si="9"/>
        <v>070076</v>
      </c>
      <c r="H626" s="111" t="s">
        <v>2024</v>
      </c>
    </row>
    <row r="627" spans="1:8" hidden="1" x14ac:dyDescent="0.15">
      <c r="A627" s="72">
        <v>5517</v>
      </c>
      <c r="B627" s="112" t="s">
        <v>1626</v>
      </c>
      <c r="C627" s="28" t="s">
        <v>1627</v>
      </c>
      <c r="D627" s="28" t="s">
        <v>1789</v>
      </c>
      <c r="E627" s="67">
        <v>1</v>
      </c>
      <c r="F627" s="28" t="s">
        <v>1857</v>
      </c>
      <c r="G627" s="28" t="str">
        <f t="shared" si="9"/>
        <v>070076</v>
      </c>
      <c r="H627" s="111" t="s">
        <v>2024</v>
      </c>
    </row>
    <row r="628" spans="1:8" hidden="1" x14ac:dyDescent="0.15">
      <c r="A628" s="72">
        <v>5518</v>
      </c>
      <c r="B628" s="112" t="s">
        <v>1628</v>
      </c>
      <c r="C628" s="28" t="s">
        <v>1629</v>
      </c>
      <c r="D628" s="28" t="s">
        <v>1792</v>
      </c>
      <c r="E628" s="67">
        <v>2</v>
      </c>
      <c r="F628" s="28" t="s">
        <v>1857</v>
      </c>
      <c r="G628" s="28" t="str">
        <f t="shared" si="9"/>
        <v>070076</v>
      </c>
      <c r="H628" s="111" t="s">
        <v>2024</v>
      </c>
    </row>
    <row r="629" spans="1:8" hidden="1" x14ac:dyDescent="0.15">
      <c r="A629" s="72">
        <v>5519</v>
      </c>
      <c r="B629" s="112" t="s">
        <v>1630</v>
      </c>
      <c r="C629" s="28" t="s">
        <v>1631</v>
      </c>
      <c r="D629" s="28" t="s">
        <v>1792</v>
      </c>
      <c r="E629" s="67">
        <v>2</v>
      </c>
      <c r="F629" s="28" t="s">
        <v>1857</v>
      </c>
      <c r="G629" s="28" t="str">
        <f t="shared" si="9"/>
        <v>070076</v>
      </c>
      <c r="H629" s="111" t="s">
        <v>2024</v>
      </c>
    </row>
    <row r="630" spans="1:8" hidden="1" x14ac:dyDescent="0.15">
      <c r="A630" s="72">
        <v>5520</v>
      </c>
      <c r="B630" s="112" t="s">
        <v>1632</v>
      </c>
      <c r="C630" s="28" t="s">
        <v>1633</v>
      </c>
      <c r="D630" s="28" t="s">
        <v>1792</v>
      </c>
      <c r="E630" s="67">
        <v>2</v>
      </c>
      <c r="F630" s="28" t="s">
        <v>1857</v>
      </c>
      <c r="G630" s="28" t="str">
        <f t="shared" si="9"/>
        <v>070076</v>
      </c>
      <c r="H630" s="111" t="s">
        <v>2024</v>
      </c>
    </row>
    <row r="631" spans="1:8" hidden="1" x14ac:dyDescent="0.15">
      <c r="A631" s="72">
        <v>5521</v>
      </c>
      <c r="B631" s="112" t="s">
        <v>1634</v>
      </c>
      <c r="C631" s="28" t="s">
        <v>1635</v>
      </c>
      <c r="D631" s="28" t="s">
        <v>1792</v>
      </c>
      <c r="E631" s="67">
        <v>2</v>
      </c>
      <c r="F631" s="28" t="s">
        <v>1857</v>
      </c>
      <c r="G631" s="28" t="str">
        <f t="shared" si="9"/>
        <v>070076</v>
      </c>
      <c r="H631" s="111" t="s">
        <v>2024</v>
      </c>
    </row>
    <row r="632" spans="1:8" hidden="1" x14ac:dyDescent="0.15">
      <c r="A632" s="72">
        <v>5522</v>
      </c>
      <c r="B632" s="112" t="s">
        <v>1636</v>
      </c>
      <c r="C632" s="28" t="s">
        <v>1637</v>
      </c>
      <c r="D632" s="28" t="s">
        <v>1792</v>
      </c>
      <c r="E632" s="67">
        <v>2</v>
      </c>
      <c r="F632" s="28" t="s">
        <v>1857</v>
      </c>
      <c r="G632" s="28" t="str">
        <f t="shared" si="9"/>
        <v>070076</v>
      </c>
      <c r="H632" s="111" t="s">
        <v>2024</v>
      </c>
    </row>
    <row r="633" spans="1:8" hidden="1" x14ac:dyDescent="0.15">
      <c r="A633" s="72">
        <v>5523</v>
      </c>
      <c r="B633" s="112" t="s">
        <v>1638</v>
      </c>
      <c r="C633" s="28" t="s">
        <v>1639</v>
      </c>
      <c r="D633" s="28" t="s">
        <v>1792</v>
      </c>
      <c r="E633" s="67">
        <v>2</v>
      </c>
      <c r="F633" s="28" t="s">
        <v>1857</v>
      </c>
      <c r="G633" s="28" t="str">
        <f t="shared" si="9"/>
        <v>070076</v>
      </c>
      <c r="H633" s="111" t="s">
        <v>2024</v>
      </c>
    </row>
    <row r="634" spans="1:8" hidden="1" x14ac:dyDescent="0.15">
      <c r="A634" s="72">
        <v>5524</v>
      </c>
      <c r="B634" s="112" t="s">
        <v>1640</v>
      </c>
      <c r="C634" s="28" t="s">
        <v>1641</v>
      </c>
      <c r="D634" s="28" t="s">
        <v>1792</v>
      </c>
      <c r="E634" s="67">
        <v>2</v>
      </c>
      <c r="F634" s="28" t="s">
        <v>1857</v>
      </c>
      <c r="G634" s="28" t="str">
        <f t="shared" si="9"/>
        <v>070076</v>
      </c>
      <c r="H634" s="111" t="s">
        <v>2024</v>
      </c>
    </row>
    <row r="635" spans="1:8" hidden="1" x14ac:dyDescent="0.15">
      <c r="A635" s="72">
        <v>5525</v>
      </c>
      <c r="B635" s="112" t="s">
        <v>1642</v>
      </c>
      <c r="C635" s="28" t="s">
        <v>1643</v>
      </c>
      <c r="D635" s="28" t="s">
        <v>1792</v>
      </c>
      <c r="E635" s="67">
        <v>2</v>
      </c>
      <c r="F635" s="28" t="s">
        <v>1857</v>
      </c>
      <c r="G635" s="28" t="str">
        <f t="shared" si="9"/>
        <v>070076</v>
      </c>
      <c r="H635" s="111" t="s">
        <v>2024</v>
      </c>
    </row>
    <row r="636" spans="1:8" hidden="1" x14ac:dyDescent="0.15">
      <c r="A636" s="72">
        <v>5526</v>
      </c>
      <c r="B636" s="112" t="s">
        <v>1644</v>
      </c>
      <c r="C636" s="28" t="s">
        <v>1645</v>
      </c>
      <c r="D636" s="28" t="s">
        <v>1792</v>
      </c>
      <c r="E636" s="67">
        <v>2</v>
      </c>
      <c r="F636" s="28" t="s">
        <v>1857</v>
      </c>
      <c r="G636" s="28" t="str">
        <f t="shared" si="9"/>
        <v>070076</v>
      </c>
      <c r="H636" s="111" t="s">
        <v>2024</v>
      </c>
    </row>
    <row r="637" spans="1:8" hidden="1" x14ac:dyDescent="0.15">
      <c r="A637" s="72">
        <v>5527</v>
      </c>
      <c r="B637" s="112" t="s">
        <v>1646</v>
      </c>
      <c r="C637" s="28" t="s">
        <v>1647</v>
      </c>
      <c r="D637" s="28" t="s">
        <v>1792</v>
      </c>
      <c r="E637" s="67">
        <v>2</v>
      </c>
      <c r="F637" s="28" t="s">
        <v>1857</v>
      </c>
      <c r="G637" s="28" t="str">
        <f t="shared" si="9"/>
        <v>070076</v>
      </c>
      <c r="H637" s="111" t="s">
        <v>2024</v>
      </c>
    </row>
    <row r="638" spans="1:8" hidden="1" x14ac:dyDescent="0.15">
      <c r="A638" s="72">
        <v>5528</v>
      </c>
      <c r="B638" s="112" t="s">
        <v>1648</v>
      </c>
      <c r="C638" s="28" t="s">
        <v>1649</v>
      </c>
      <c r="D638" s="28" t="s">
        <v>1792</v>
      </c>
      <c r="E638" s="67">
        <v>2</v>
      </c>
      <c r="F638" s="28" t="s">
        <v>1857</v>
      </c>
      <c r="G638" s="28" t="str">
        <f t="shared" si="9"/>
        <v>070076</v>
      </c>
      <c r="H638" s="111" t="s">
        <v>2024</v>
      </c>
    </row>
    <row r="639" spans="1:8" hidden="1" x14ac:dyDescent="0.15">
      <c r="A639" s="72">
        <v>5529</v>
      </c>
      <c r="B639" s="112" t="s">
        <v>1650</v>
      </c>
      <c r="C639" s="28" t="s">
        <v>1651</v>
      </c>
      <c r="D639" s="28" t="s">
        <v>1792</v>
      </c>
      <c r="E639" s="67">
        <v>2</v>
      </c>
      <c r="F639" s="28" t="s">
        <v>1857</v>
      </c>
      <c r="G639" s="28" t="str">
        <f t="shared" si="9"/>
        <v>070076</v>
      </c>
      <c r="H639" s="111" t="s">
        <v>2024</v>
      </c>
    </row>
    <row r="640" spans="1:8" hidden="1" x14ac:dyDescent="0.15">
      <c r="A640" s="72">
        <v>5553</v>
      </c>
      <c r="B640" s="112" t="s">
        <v>1652</v>
      </c>
      <c r="C640" s="28" t="s">
        <v>1653</v>
      </c>
      <c r="D640" s="28" t="s">
        <v>1789</v>
      </c>
      <c r="E640" s="67">
        <v>1</v>
      </c>
      <c r="F640" s="28" t="s">
        <v>1859</v>
      </c>
      <c r="G640" s="28" t="str">
        <f t="shared" si="9"/>
        <v>070080</v>
      </c>
      <c r="H640" s="111" t="s">
        <v>2024</v>
      </c>
    </row>
    <row r="641" spans="1:8" hidden="1" x14ac:dyDescent="0.15">
      <c r="A641" s="72">
        <v>5554</v>
      </c>
      <c r="B641" s="112" t="s">
        <v>1654</v>
      </c>
      <c r="C641" s="28" t="s">
        <v>1655</v>
      </c>
      <c r="D641" s="28" t="s">
        <v>1789</v>
      </c>
      <c r="E641" s="67">
        <v>1</v>
      </c>
      <c r="F641" s="28" t="s">
        <v>1859</v>
      </c>
      <c r="G641" s="28" t="str">
        <f t="shared" si="9"/>
        <v>070080</v>
      </c>
      <c r="H641" s="111" t="s">
        <v>2024</v>
      </c>
    </row>
    <row r="642" spans="1:8" hidden="1" x14ac:dyDescent="0.15">
      <c r="A642" s="72">
        <v>5555</v>
      </c>
      <c r="B642" s="112" t="s">
        <v>1656</v>
      </c>
      <c r="C642" s="28" t="s">
        <v>1657</v>
      </c>
      <c r="D642" s="28" t="s">
        <v>1792</v>
      </c>
      <c r="E642" s="67">
        <v>2</v>
      </c>
      <c r="F642" s="28" t="s">
        <v>1859</v>
      </c>
      <c r="G642" s="28" t="str">
        <f t="shared" si="9"/>
        <v>070080</v>
      </c>
      <c r="H642" s="111" t="s">
        <v>2024</v>
      </c>
    </row>
    <row r="643" spans="1:8" hidden="1" x14ac:dyDescent="0.15">
      <c r="A643" s="72">
        <v>5556</v>
      </c>
      <c r="B643" s="112" t="s">
        <v>1658</v>
      </c>
      <c r="C643" s="28" t="s">
        <v>1659</v>
      </c>
      <c r="D643" s="28" t="s">
        <v>1789</v>
      </c>
      <c r="E643" s="67">
        <v>1</v>
      </c>
      <c r="F643" s="28" t="s">
        <v>1859</v>
      </c>
      <c r="G643" s="28" t="str">
        <f t="shared" ref="G643:G706" si="10">VLOOKUP(F643,学校番号,2,FALSE)</f>
        <v>070080</v>
      </c>
      <c r="H643" s="111" t="s">
        <v>2024</v>
      </c>
    </row>
    <row r="644" spans="1:8" hidden="1" x14ac:dyDescent="0.15">
      <c r="A644" s="72">
        <v>5557</v>
      </c>
      <c r="B644" s="112" t="s">
        <v>1660</v>
      </c>
      <c r="C644" s="28" t="s">
        <v>1661</v>
      </c>
      <c r="D644" s="28" t="s">
        <v>1792</v>
      </c>
      <c r="E644" s="67">
        <v>2</v>
      </c>
      <c r="F644" s="28" t="s">
        <v>1859</v>
      </c>
      <c r="G644" s="28" t="str">
        <f t="shared" si="10"/>
        <v>070080</v>
      </c>
      <c r="H644" s="111" t="s">
        <v>2024</v>
      </c>
    </row>
    <row r="645" spans="1:8" hidden="1" x14ac:dyDescent="0.15">
      <c r="A645" s="72">
        <v>5558</v>
      </c>
      <c r="B645" s="112" t="s">
        <v>1662</v>
      </c>
      <c r="C645" s="28" t="s">
        <v>1663</v>
      </c>
      <c r="D645" s="28" t="s">
        <v>1789</v>
      </c>
      <c r="E645" s="67">
        <v>1</v>
      </c>
      <c r="F645" s="28" t="s">
        <v>1859</v>
      </c>
      <c r="G645" s="28" t="str">
        <f t="shared" si="10"/>
        <v>070080</v>
      </c>
      <c r="H645" s="111" t="s">
        <v>2024</v>
      </c>
    </row>
    <row r="646" spans="1:8" hidden="1" x14ac:dyDescent="0.15">
      <c r="A646" s="72">
        <v>5559</v>
      </c>
      <c r="B646" s="112" t="s">
        <v>1664</v>
      </c>
      <c r="C646" s="28" t="s">
        <v>1665</v>
      </c>
      <c r="D646" s="28" t="s">
        <v>1792</v>
      </c>
      <c r="E646" s="67">
        <v>2</v>
      </c>
      <c r="F646" s="28" t="s">
        <v>1859</v>
      </c>
      <c r="G646" s="28" t="str">
        <f t="shared" si="10"/>
        <v>070080</v>
      </c>
      <c r="H646" s="111" t="s">
        <v>2024</v>
      </c>
    </row>
    <row r="647" spans="1:8" hidden="1" x14ac:dyDescent="0.15">
      <c r="A647" s="72">
        <v>5560</v>
      </c>
      <c r="B647" s="112" t="s">
        <v>1666</v>
      </c>
      <c r="C647" s="28" t="s">
        <v>1667</v>
      </c>
      <c r="D647" s="28" t="s">
        <v>1792</v>
      </c>
      <c r="E647" s="67">
        <v>2</v>
      </c>
      <c r="F647" s="28" t="s">
        <v>1859</v>
      </c>
      <c r="G647" s="28" t="str">
        <f t="shared" si="10"/>
        <v>070080</v>
      </c>
      <c r="H647" s="111" t="s">
        <v>2024</v>
      </c>
    </row>
    <row r="648" spans="1:8" hidden="1" x14ac:dyDescent="0.15">
      <c r="A648" s="72">
        <v>5561</v>
      </c>
      <c r="B648" s="112" t="s">
        <v>1668</v>
      </c>
      <c r="C648" s="28" t="s">
        <v>1669</v>
      </c>
      <c r="D648" s="28" t="s">
        <v>1789</v>
      </c>
      <c r="E648" s="67">
        <v>1</v>
      </c>
      <c r="F648" s="28" t="s">
        <v>1859</v>
      </c>
      <c r="G648" s="28" t="str">
        <f t="shared" si="10"/>
        <v>070080</v>
      </c>
      <c r="H648" s="111" t="s">
        <v>2024</v>
      </c>
    </row>
    <row r="649" spans="1:8" hidden="1" x14ac:dyDescent="0.15">
      <c r="A649" s="72">
        <v>5562</v>
      </c>
      <c r="B649" s="112" t="s">
        <v>1670</v>
      </c>
      <c r="C649" s="28" t="s">
        <v>1671</v>
      </c>
      <c r="D649" s="28" t="s">
        <v>1789</v>
      </c>
      <c r="E649" s="67">
        <v>1</v>
      </c>
      <c r="F649" s="28" t="s">
        <v>1859</v>
      </c>
      <c r="G649" s="28" t="str">
        <f t="shared" si="10"/>
        <v>070080</v>
      </c>
      <c r="H649" s="111" t="s">
        <v>2024</v>
      </c>
    </row>
    <row r="650" spans="1:8" hidden="1" x14ac:dyDescent="0.15">
      <c r="A650" s="72">
        <v>5563</v>
      </c>
      <c r="B650" s="112" t="s">
        <v>1672</v>
      </c>
      <c r="C650" s="28" t="s">
        <v>1673</v>
      </c>
      <c r="D650" s="28" t="s">
        <v>1789</v>
      </c>
      <c r="E650" s="67">
        <v>1</v>
      </c>
      <c r="F650" s="28" t="s">
        <v>1859</v>
      </c>
      <c r="G650" s="28" t="str">
        <f t="shared" si="10"/>
        <v>070080</v>
      </c>
      <c r="H650" s="111" t="s">
        <v>2024</v>
      </c>
    </row>
    <row r="651" spans="1:8" x14ac:dyDescent="0.15">
      <c r="A651" s="72">
        <v>5630</v>
      </c>
      <c r="B651" s="112" t="s">
        <v>1674</v>
      </c>
      <c r="C651" s="28" t="s">
        <v>1675</v>
      </c>
      <c r="D651" s="28" t="s">
        <v>1789</v>
      </c>
      <c r="E651" s="67">
        <v>1</v>
      </c>
      <c r="F651" s="28" t="s">
        <v>58</v>
      </c>
      <c r="G651" s="28" t="str">
        <f t="shared" si="10"/>
        <v>070081</v>
      </c>
      <c r="H651" s="111" t="s">
        <v>2024</v>
      </c>
    </row>
    <row r="652" spans="1:8" x14ac:dyDescent="0.15">
      <c r="A652" s="72">
        <v>5631</v>
      </c>
      <c r="B652" s="112" t="s">
        <v>1676</v>
      </c>
      <c r="C652" s="28" t="s">
        <v>1677</v>
      </c>
      <c r="D652" s="28" t="s">
        <v>1789</v>
      </c>
      <c r="E652" s="67">
        <v>1</v>
      </c>
      <c r="F652" s="28" t="s">
        <v>58</v>
      </c>
      <c r="G652" s="28" t="str">
        <f t="shared" si="10"/>
        <v>070081</v>
      </c>
      <c r="H652" s="111" t="s">
        <v>2024</v>
      </c>
    </row>
    <row r="653" spans="1:8" x14ac:dyDescent="0.15">
      <c r="A653" s="72">
        <v>5632</v>
      </c>
      <c r="B653" s="112" t="s">
        <v>1678</v>
      </c>
      <c r="C653" s="28" t="s">
        <v>1679</v>
      </c>
      <c r="D653" s="28" t="s">
        <v>1789</v>
      </c>
      <c r="E653" s="67">
        <v>1</v>
      </c>
      <c r="F653" s="28" t="s">
        <v>58</v>
      </c>
      <c r="G653" s="28" t="str">
        <f t="shared" si="10"/>
        <v>070081</v>
      </c>
      <c r="H653" s="111" t="s">
        <v>2024</v>
      </c>
    </row>
    <row r="654" spans="1:8" x14ac:dyDescent="0.15">
      <c r="A654" s="72">
        <v>5633</v>
      </c>
      <c r="B654" s="112" t="s">
        <v>1680</v>
      </c>
      <c r="C654" s="28" t="s">
        <v>1681</v>
      </c>
      <c r="D654" s="28" t="s">
        <v>1789</v>
      </c>
      <c r="E654" s="67">
        <v>1</v>
      </c>
      <c r="F654" s="28" t="s">
        <v>58</v>
      </c>
      <c r="G654" s="28" t="str">
        <f t="shared" si="10"/>
        <v>070081</v>
      </c>
      <c r="H654" s="111" t="s">
        <v>2024</v>
      </c>
    </row>
    <row r="655" spans="1:8" x14ac:dyDescent="0.15">
      <c r="A655" s="72">
        <v>5634</v>
      </c>
      <c r="B655" s="112" t="s">
        <v>1682</v>
      </c>
      <c r="C655" s="28" t="s">
        <v>1683</v>
      </c>
      <c r="D655" s="28" t="s">
        <v>1792</v>
      </c>
      <c r="E655" s="67">
        <v>2</v>
      </c>
      <c r="F655" s="28" t="s">
        <v>58</v>
      </c>
      <c r="G655" s="28" t="str">
        <f t="shared" si="10"/>
        <v>070081</v>
      </c>
      <c r="H655" s="111" t="s">
        <v>2024</v>
      </c>
    </row>
    <row r="656" spans="1:8" x14ac:dyDescent="0.15">
      <c r="A656" s="72">
        <v>5635</v>
      </c>
      <c r="B656" s="112" t="s">
        <v>1684</v>
      </c>
      <c r="C656" s="28" t="s">
        <v>1685</v>
      </c>
      <c r="D656" s="28" t="s">
        <v>1792</v>
      </c>
      <c r="E656" s="67">
        <v>2</v>
      </c>
      <c r="F656" s="28" t="s">
        <v>58</v>
      </c>
      <c r="G656" s="28" t="str">
        <f t="shared" si="10"/>
        <v>070081</v>
      </c>
      <c r="H656" s="111" t="s">
        <v>2024</v>
      </c>
    </row>
    <row r="657" spans="1:8" x14ac:dyDescent="0.15">
      <c r="A657" s="72">
        <v>5636</v>
      </c>
      <c r="B657" s="112" t="s">
        <v>1686</v>
      </c>
      <c r="C657" s="28" t="s">
        <v>1687</v>
      </c>
      <c r="D657" s="28" t="s">
        <v>1792</v>
      </c>
      <c r="E657" s="67">
        <v>2</v>
      </c>
      <c r="F657" s="28" t="s">
        <v>58</v>
      </c>
      <c r="G657" s="28" t="str">
        <f t="shared" si="10"/>
        <v>070081</v>
      </c>
      <c r="H657" s="111" t="s">
        <v>2024</v>
      </c>
    </row>
    <row r="658" spans="1:8" x14ac:dyDescent="0.15">
      <c r="A658" s="72">
        <v>5637</v>
      </c>
      <c r="B658" s="112" t="s">
        <v>1688</v>
      </c>
      <c r="C658" s="28" t="s">
        <v>1689</v>
      </c>
      <c r="D658" s="28" t="s">
        <v>1792</v>
      </c>
      <c r="E658" s="67">
        <v>2</v>
      </c>
      <c r="F658" s="28" t="s">
        <v>58</v>
      </c>
      <c r="G658" s="28" t="str">
        <f t="shared" si="10"/>
        <v>070081</v>
      </c>
      <c r="H658" s="111" t="s">
        <v>2024</v>
      </c>
    </row>
    <row r="659" spans="1:8" x14ac:dyDescent="0.15">
      <c r="A659" s="72">
        <v>5638</v>
      </c>
      <c r="B659" s="112" t="s">
        <v>1690</v>
      </c>
      <c r="C659" s="28" t="s">
        <v>1691</v>
      </c>
      <c r="D659" s="28" t="s">
        <v>1792</v>
      </c>
      <c r="E659" s="67">
        <v>2</v>
      </c>
      <c r="F659" s="28" t="s">
        <v>58</v>
      </c>
      <c r="G659" s="28" t="str">
        <f t="shared" si="10"/>
        <v>070081</v>
      </c>
      <c r="H659" s="111" t="s">
        <v>2024</v>
      </c>
    </row>
    <row r="660" spans="1:8" x14ac:dyDescent="0.15">
      <c r="A660" s="72">
        <v>5639</v>
      </c>
      <c r="B660" s="112" t="s">
        <v>1692</v>
      </c>
      <c r="C660" s="28" t="s">
        <v>1693</v>
      </c>
      <c r="D660" s="28" t="s">
        <v>1789</v>
      </c>
      <c r="E660" s="67">
        <v>1</v>
      </c>
      <c r="F660" s="28" t="s">
        <v>58</v>
      </c>
      <c r="G660" s="28" t="str">
        <f t="shared" si="10"/>
        <v>070081</v>
      </c>
      <c r="H660" s="111" t="s">
        <v>2024</v>
      </c>
    </row>
    <row r="661" spans="1:8" x14ac:dyDescent="0.15">
      <c r="A661" s="72">
        <v>5640</v>
      </c>
      <c r="B661" s="112" t="s">
        <v>1694</v>
      </c>
      <c r="C661" s="28" t="s">
        <v>1695</v>
      </c>
      <c r="D661" s="28" t="s">
        <v>1789</v>
      </c>
      <c r="E661" s="67">
        <v>1</v>
      </c>
      <c r="F661" s="28" t="s">
        <v>58</v>
      </c>
      <c r="G661" s="28" t="str">
        <f t="shared" si="10"/>
        <v>070081</v>
      </c>
      <c r="H661" s="111" t="s">
        <v>2024</v>
      </c>
    </row>
    <row r="662" spans="1:8" x14ac:dyDescent="0.15">
      <c r="A662" s="72">
        <v>5641</v>
      </c>
      <c r="B662" s="112" t="s">
        <v>1696</v>
      </c>
      <c r="C662" s="28" t="s">
        <v>1697</v>
      </c>
      <c r="D662" s="28" t="s">
        <v>1792</v>
      </c>
      <c r="E662" s="67">
        <v>2</v>
      </c>
      <c r="F662" s="28" t="s">
        <v>58</v>
      </c>
      <c r="G662" s="28" t="str">
        <f t="shared" si="10"/>
        <v>070081</v>
      </c>
      <c r="H662" s="111" t="s">
        <v>2024</v>
      </c>
    </row>
    <row r="663" spans="1:8" x14ac:dyDescent="0.15">
      <c r="A663" s="72">
        <v>5642</v>
      </c>
      <c r="B663" s="112" t="s">
        <v>1698</v>
      </c>
      <c r="C663" s="28" t="s">
        <v>1699</v>
      </c>
      <c r="D663" s="28" t="s">
        <v>1789</v>
      </c>
      <c r="E663" s="67">
        <v>1</v>
      </c>
      <c r="F663" s="28" t="s">
        <v>58</v>
      </c>
      <c r="G663" s="28" t="str">
        <f t="shared" si="10"/>
        <v>070081</v>
      </c>
      <c r="H663" s="111" t="s">
        <v>2024</v>
      </c>
    </row>
    <row r="664" spans="1:8" x14ac:dyDescent="0.15">
      <c r="A664" s="72">
        <v>5643</v>
      </c>
      <c r="B664" s="112" t="s">
        <v>1700</v>
      </c>
      <c r="C664" s="28" t="s">
        <v>1701</v>
      </c>
      <c r="D664" s="28" t="s">
        <v>1789</v>
      </c>
      <c r="E664" s="67">
        <v>1</v>
      </c>
      <c r="F664" s="28" t="s">
        <v>58</v>
      </c>
      <c r="G664" s="28" t="str">
        <f t="shared" si="10"/>
        <v>070081</v>
      </c>
      <c r="H664" s="111" t="s">
        <v>2024</v>
      </c>
    </row>
    <row r="665" spans="1:8" x14ac:dyDescent="0.15">
      <c r="A665" s="72">
        <v>5644</v>
      </c>
      <c r="B665" s="112" t="s">
        <v>1702</v>
      </c>
      <c r="C665" s="28" t="s">
        <v>1703</v>
      </c>
      <c r="D665" s="28" t="s">
        <v>1789</v>
      </c>
      <c r="E665" s="67">
        <v>1</v>
      </c>
      <c r="F665" s="28" t="s">
        <v>58</v>
      </c>
      <c r="G665" s="28" t="str">
        <f t="shared" si="10"/>
        <v>070081</v>
      </c>
      <c r="H665" s="111" t="s">
        <v>2024</v>
      </c>
    </row>
    <row r="666" spans="1:8" x14ac:dyDescent="0.15">
      <c r="A666" s="72">
        <v>5645</v>
      </c>
      <c r="B666" s="112" t="s">
        <v>1704</v>
      </c>
      <c r="C666" s="28" t="s">
        <v>1705</v>
      </c>
      <c r="D666" s="28" t="s">
        <v>1792</v>
      </c>
      <c r="E666" s="67">
        <v>2</v>
      </c>
      <c r="F666" s="28" t="s">
        <v>58</v>
      </c>
      <c r="G666" s="28" t="str">
        <f t="shared" si="10"/>
        <v>070081</v>
      </c>
      <c r="H666" s="111" t="s">
        <v>2024</v>
      </c>
    </row>
    <row r="667" spans="1:8" x14ac:dyDescent="0.15">
      <c r="A667" s="72">
        <v>5646</v>
      </c>
      <c r="B667" s="112" t="s">
        <v>1706</v>
      </c>
      <c r="C667" s="28" t="s">
        <v>1707</v>
      </c>
      <c r="D667" s="28" t="s">
        <v>1792</v>
      </c>
      <c r="E667" s="67">
        <v>2</v>
      </c>
      <c r="F667" s="28" t="s">
        <v>58</v>
      </c>
      <c r="G667" s="28" t="str">
        <f t="shared" si="10"/>
        <v>070081</v>
      </c>
      <c r="H667" s="111" t="s">
        <v>2024</v>
      </c>
    </row>
    <row r="668" spans="1:8" x14ac:dyDescent="0.15">
      <c r="A668" s="72">
        <v>5647</v>
      </c>
      <c r="B668" s="112" t="s">
        <v>1708</v>
      </c>
      <c r="C668" s="28" t="s">
        <v>1709</v>
      </c>
      <c r="D668" s="28" t="s">
        <v>1792</v>
      </c>
      <c r="E668" s="67">
        <v>2</v>
      </c>
      <c r="F668" s="28" t="s">
        <v>58</v>
      </c>
      <c r="G668" s="28" t="str">
        <f t="shared" si="10"/>
        <v>070081</v>
      </c>
      <c r="H668" s="111" t="s">
        <v>2024</v>
      </c>
    </row>
    <row r="669" spans="1:8" x14ac:dyDescent="0.15">
      <c r="A669" s="72">
        <v>5648</v>
      </c>
      <c r="B669" s="112" t="s">
        <v>1710</v>
      </c>
      <c r="C669" s="28" t="s">
        <v>1711</v>
      </c>
      <c r="D669" s="28" t="s">
        <v>1792</v>
      </c>
      <c r="E669" s="67">
        <v>2</v>
      </c>
      <c r="F669" s="28" t="s">
        <v>58</v>
      </c>
      <c r="G669" s="28" t="str">
        <f t="shared" si="10"/>
        <v>070081</v>
      </c>
      <c r="H669" s="111" t="s">
        <v>2024</v>
      </c>
    </row>
    <row r="670" spans="1:8" x14ac:dyDescent="0.15">
      <c r="A670" s="72">
        <v>5649</v>
      </c>
      <c r="B670" s="112" t="s">
        <v>1712</v>
      </c>
      <c r="C670" s="28" t="s">
        <v>1713</v>
      </c>
      <c r="D670" s="28" t="s">
        <v>1789</v>
      </c>
      <c r="E670" s="67">
        <v>1</v>
      </c>
      <c r="F670" s="28" t="s">
        <v>58</v>
      </c>
      <c r="G670" s="28" t="str">
        <f t="shared" si="10"/>
        <v>070081</v>
      </c>
      <c r="H670" s="111" t="s">
        <v>2024</v>
      </c>
    </row>
    <row r="671" spans="1:8" x14ac:dyDescent="0.15">
      <c r="A671" s="72">
        <v>5650</v>
      </c>
      <c r="B671" s="112" t="s">
        <v>1714</v>
      </c>
      <c r="C671" s="28" t="s">
        <v>1715</v>
      </c>
      <c r="D671" s="28" t="s">
        <v>1792</v>
      </c>
      <c r="E671" s="67">
        <v>2</v>
      </c>
      <c r="F671" s="28" t="s">
        <v>58</v>
      </c>
      <c r="G671" s="28" t="str">
        <f t="shared" si="10"/>
        <v>070081</v>
      </c>
      <c r="H671" s="111" t="s">
        <v>2024</v>
      </c>
    </row>
    <row r="672" spans="1:8" x14ac:dyDescent="0.15">
      <c r="A672" s="72">
        <v>5651</v>
      </c>
      <c r="B672" s="112" t="s">
        <v>1716</v>
      </c>
      <c r="C672" s="28" t="s">
        <v>1717</v>
      </c>
      <c r="D672" s="28" t="s">
        <v>1792</v>
      </c>
      <c r="E672" s="67">
        <v>2</v>
      </c>
      <c r="F672" s="28" t="s">
        <v>58</v>
      </c>
      <c r="G672" s="28" t="str">
        <f t="shared" si="10"/>
        <v>070081</v>
      </c>
      <c r="H672" s="111" t="s">
        <v>2024</v>
      </c>
    </row>
    <row r="673" spans="1:8" x14ac:dyDescent="0.15">
      <c r="A673" s="72">
        <v>5652</v>
      </c>
      <c r="B673" s="112" t="s">
        <v>1718</v>
      </c>
      <c r="C673" s="28" t="s">
        <v>1719</v>
      </c>
      <c r="D673" s="28" t="s">
        <v>1792</v>
      </c>
      <c r="E673" s="67">
        <v>2</v>
      </c>
      <c r="F673" s="28" t="s">
        <v>58</v>
      </c>
      <c r="G673" s="28" t="str">
        <f t="shared" si="10"/>
        <v>070081</v>
      </c>
      <c r="H673" s="111" t="s">
        <v>2024</v>
      </c>
    </row>
    <row r="674" spans="1:8" x14ac:dyDescent="0.15">
      <c r="A674" s="72">
        <v>5653</v>
      </c>
      <c r="B674" s="112" t="s">
        <v>1720</v>
      </c>
      <c r="C674" s="28" t="s">
        <v>1721</v>
      </c>
      <c r="D674" s="28" t="s">
        <v>1789</v>
      </c>
      <c r="E674" s="67">
        <v>1</v>
      </c>
      <c r="F674" s="28" t="s">
        <v>58</v>
      </c>
      <c r="G674" s="28" t="str">
        <f t="shared" si="10"/>
        <v>070081</v>
      </c>
      <c r="H674" s="111" t="s">
        <v>2024</v>
      </c>
    </row>
    <row r="675" spans="1:8" x14ac:dyDescent="0.15">
      <c r="A675" s="72">
        <v>5654</v>
      </c>
      <c r="B675" s="112" t="s">
        <v>1722</v>
      </c>
      <c r="C675" s="28" t="s">
        <v>1723</v>
      </c>
      <c r="D675" s="28" t="s">
        <v>1789</v>
      </c>
      <c r="E675" s="67">
        <v>1</v>
      </c>
      <c r="F675" s="28" t="s">
        <v>58</v>
      </c>
      <c r="G675" s="28" t="str">
        <f t="shared" si="10"/>
        <v>070081</v>
      </c>
      <c r="H675" s="111" t="s">
        <v>2024</v>
      </c>
    </row>
    <row r="676" spans="1:8" x14ac:dyDescent="0.15">
      <c r="A676" s="72">
        <v>5655</v>
      </c>
      <c r="B676" s="112" t="s">
        <v>1724</v>
      </c>
      <c r="C676" s="28" t="s">
        <v>1725</v>
      </c>
      <c r="D676" s="28" t="s">
        <v>1792</v>
      </c>
      <c r="E676" s="67">
        <v>2</v>
      </c>
      <c r="F676" s="28" t="s">
        <v>58</v>
      </c>
      <c r="G676" s="28" t="str">
        <f t="shared" si="10"/>
        <v>070081</v>
      </c>
      <c r="H676" s="111" t="s">
        <v>2024</v>
      </c>
    </row>
    <row r="677" spans="1:8" x14ac:dyDescent="0.15">
      <c r="A677" s="72">
        <v>5656</v>
      </c>
      <c r="B677" s="112" t="s">
        <v>1726</v>
      </c>
      <c r="C677" s="28" t="s">
        <v>1727</v>
      </c>
      <c r="D677" s="28" t="s">
        <v>1792</v>
      </c>
      <c r="E677" s="67">
        <v>2</v>
      </c>
      <c r="F677" s="28" t="s">
        <v>58</v>
      </c>
      <c r="G677" s="28" t="str">
        <f t="shared" si="10"/>
        <v>070081</v>
      </c>
      <c r="H677" s="111" t="s">
        <v>2024</v>
      </c>
    </row>
    <row r="678" spans="1:8" x14ac:dyDescent="0.15">
      <c r="A678" s="72">
        <v>5657</v>
      </c>
      <c r="B678" s="112" t="s">
        <v>1728</v>
      </c>
      <c r="C678" s="28" t="s">
        <v>1729</v>
      </c>
      <c r="D678" s="28" t="s">
        <v>1792</v>
      </c>
      <c r="E678" s="67">
        <v>2</v>
      </c>
      <c r="F678" s="28" t="s">
        <v>58</v>
      </c>
      <c r="G678" s="28" t="str">
        <f t="shared" si="10"/>
        <v>070081</v>
      </c>
      <c r="H678" s="111" t="s">
        <v>2024</v>
      </c>
    </row>
    <row r="679" spans="1:8" x14ac:dyDescent="0.15">
      <c r="A679" s="72">
        <v>5658</v>
      </c>
      <c r="B679" s="112" t="s">
        <v>1730</v>
      </c>
      <c r="C679" s="28" t="s">
        <v>1731</v>
      </c>
      <c r="D679" s="28" t="s">
        <v>1792</v>
      </c>
      <c r="E679" s="67">
        <v>2</v>
      </c>
      <c r="F679" s="28" t="s">
        <v>58</v>
      </c>
      <c r="G679" s="28" t="str">
        <f t="shared" si="10"/>
        <v>070081</v>
      </c>
      <c r="H679" s="111" t="s">
        <v>2024</v>
      </c>
    </row>
    <row r="680" spans="1:8" hidden="1" x14ac:dyDescent="0.15">
      <c r="A680" s="72">
        <v>5659</v>
      </c>
      <c r="B680" s="28" t="s">
        <v>1732</v>
      </c>
      <c r="C680" s="28" t="s">
        <v>1733</v>
      </c>
      <c r="D680" s="28" t="s">
        <v>1789</v>
      </c>
      <c r="E680" s="67">
        <v>1</v>
      </c>
      <c r="F680" s="28" t="s">
        <v>633</v>
      </c>
      <c r="G680" s="28" t="str">
        <f t="shared" si="10"/>
        <v>070082</v>
      </c>
    </row>
    <row r="681" spans="1:8" hidden="1" x14ac:dyDescent="0.15">
      <c r="A681" s="72">
        <v>5660</v>
      </c>
      <c r="B681" s="28" t="s">
        <v>1734</v>
      </c>
      <c r="C681" s="28" t="s">
        <v>1735</v>
      </c>
      <c r="D681" s="28" t="s">
        <v>1789</v>
      </c>
      <c r="E681" s="67">
        <v>1</v>
      </c>
      <c r="F681" s="28" t="s">
        <v>633</v>
      </c>
      <c r="G681" s="28" t="str">
        <f t="shared" si="10"/>
        <v>070082</v>
      </c>
    </row>
    <row r="682" spans="1:8" hidden="1" x14ac:dyDescent="0.15">
      <c r="A682" s="72">
        <v>5661</v>
      </c>
      <c r="B682" s="28" t="s">
        <v>1736</v>
      </c>
      <c r="C682" s="28" t="s">
        <v>1737</v>
      </c>
      <c r="D682" s="28" t="s">
        <v>1789</v>
      </c>
      <c r="E682" s="67">
        <v>1</v>
      </c>
      <c r="F682" s="28" t="s">
        <v>633</v>
      </c>
      <c r="G682" s="28" t="str">
        <f t="shared" si="10"/>
        <v>070082</v>
      </c>
    </row>
    <row r="683" spans="1:8" hidden="1" x14ac:dyDescent="0.15">
      <c r="A683" s="72">
        <v>5662</v>
      </c>
      <c r="B683" s="28" t="s">
        <v>1738</v>
      </c>
      <c r="C683" s="28" t="s">
        <v>1739</v>
      </c>
      <c r="D683" s="28" t="s">
        <v>1789</v>
      </c>
      <c r="E683" s="67">
        <v>1</v>
      </c>
      <c r="F683" s="28" t="s">
        <v>633</v>
      </c>
      <c r="G683" s="28" t="str">
        <f t="shared" si="10"/>
        <v>070082</v>
      </c>
    </row>
    <row r="684" spans="1:8" hidden="1" x14ac:dyDescent="0.15">
      <c r="A684" s="72">
        <v>5663</v>
      </c>
      <c r="B684" s="28" t="s">
        <v>1740</v>
      </c>
      <c r="C684" s="28" t="s">
        <v>1741</v>
      </c>
      <c r="D684" s="28" t="s">
        <v>1789</v>
      </c>
      <c r="E684" s="67">
        <v>1</v>
      </c>
      <c r="F684" s="28" t="s">
        <v>633</v>
      </c>
      <c r="G684" s="28" t="str">
        <f t="shared" si="10"/>
        <v>070082</v>
      </c>
    </row>
    <row r="685" spans="1:8" hidden="1" x14ac:dyDescent="0.15">
      <c r="A685" s="72">
        <v>5664</v>
      </c>
      <c r="B685" s="28" t="s">
        <v>1742</v>
      </c>
      <c r="C685" s="28" t="s">
        <v>1743</v>
      </c>
      <c r="D685" s="28" t="s">
        <v>1789</v>
      </c>
      <c r="E685" s="67">
        <v>1</v>
      </c>
      <c r="F685" s="28" t="s">
        <v>633</v>
      </c>
      <c r="G685" s="28" t="str">
        <f t="shared" si="10"/>
        <v>070082</v>
      </c>
    </row>
    <row r="686" spans="1:8" hidden="1" x14ac:dyDescent="0.15">
      <c r="A686" s="72">
        <v>5665</v>
      </c>
      <c r="B686" s="28" t="s">
        <v>1744</v>
      </c>
      <c r="C686" s="28" t="s">
        <v>1745</v>
      </c>
      <c r="D686" s="28" t="s">
        <v>1789</v>
      </c>
      <c r="E686" s="67">
        <v>1</v>
      </c>
      <c r="F686" s="28" t="s">
        <v>633</v>
      </c>
      <c r="G686" s="28" t="str">
        <f t="shared" si="10"/>
        <v>070082</v>
      </c>
    </row>
    <row r="687" spans="1:8" hidden="1" x14ac:dyDescent="0.15">
      <c r="A687" s="72">
        <v>5666</v>
      </c>
      <c r="B687" s="28" t="s">
        <v>1746</v>
      </c>
      <c r="C687" s="28" t="s">
        <v>1747</v>
      </c>
      <c r="D687" s="28" t="s">
        <v>1789</v>
      </c>
      <c r="E687" s="67">
        <v>1</v>
      </c>
      <c r="F687" s="28" t="s">
        <v>633</v>
      </c>
      <c r="G687" s="28" t="str">
        <f t="shared" si="10"/>
        <v>070082</v>
      </c>
    </row>
    <row r="688" spans="1:8" hidden="1" x14ac:dyDescent="0.15">
      <c r="A688" s="72">
        <v>5667</v>
      </c>
      <c r="B688" s="28" t="s">
        <v>1748</v>
      </c>
      <c r="C688" s="28" t="s">
        <v>1749</v>
      </c>
      <c r="D688" s="28" t="s">
        <v>1789</v>
      </c>
      <c r="E688" s="67">
        <v>1</v>
      </c>
      <c r="F688" s="28" t="s">
        <v>633</v>
      </c>
      <c r="G688" s="28" t="str">
        <f t="shared" si="10"/>
        <v>070082</v>
      </c>
    </row>
    <row r="689" spans="1:7" hidden="1" x14ac:dyDescent="0.15">
      <c r="A689" s="72">
        <v>5668</v>
      </c>
      <c r="B689" s="28" t="s">
        <v>1750</v>
      </c>
      <c r="C689" s="28" t="s">
        <v>1751</v>
      </c>
      <c r="D689" s="28" t="s">
        <v>1789</v>
      </c>
      <c r="E689" s="67">
        <v>1</v>
      </c>
      <c r="F689" s="28" t="s">
        <v>633</v>
      </c>
      <c r="G689" s="28" t="str">
        <f t="shared" si="10"/>
        <v>070082</v>
      </c>
    </row>
    <row r="690" spans="1:7" hidden="1" x14ac:dyDescent="0.15">
      <c r="A690" s="72">
        <v>5669</v>
      </c>
      <c r="B690" s="28" t="s">
        <v>1752</v>
      </c>
      <c r="C690" s="28" t="s">
        <v>1753</v>
      </c>
      <c r="D690" s="28" t="s">
        <v>1789</v>
      </c>
      <c r="E690" s="67">
        <v>1</v>
      </c>
      <c r="F690" s="28" t="s">
        <v>633</v>
      </c>
      <c r="G690" s="28" t="str">
        <f t="shared" si="10"/>
        <v>070082</v>
      </c>
    </row>
    <row r="691" spans="1:7" hidden="1" x14ac:dyDescent="0.15">
      <c r="A691" s="72">
        <v>5670</v>
      </c>
      <c r="B691" s="28" t="s">
        <v>1754</v>
      </c>
      <c r="C691" s="28" t="s">
        <v>1755</v>
      </c>
      <c r="D691" s="28" t="s">
        <v>1789</v>
      </c>
      <c r="E691" s="67">
        <v>1</v>
      </c>
      <c r="F691" s="28" t="s">
        <v>633</v>
      </c>
      <c r="G691" s="28" t="str">
        <f t="shared" si="10"/>
        <v>070082</v>
      </c>
    </row>
    <row r="692" spans="1:7" hidden="1" x14ac:dyDescent="0.15">
      <c r="A692" s="72">
        <v>5671</v>
      </c>
      <c r="B692" s="28" t="s">
        <v>1756</v>
      </c>
      <c r="C692" s="28" t="s">
        <v>1757</v>
      </c>
      <c r="D692" s="28" t="s">
        <v>1789</v>
      </c>
      <c r="E692" s="67">
        <v>1</v>
      </c>
      <c r="F692" s="28" t="s">
        <v>633</v>
      </c>
      <c r="G692" s="28" t="str">
        <f t="shared" si="10"/>
        <v>070082</v>
      </c>
    </row>
    <row r="693" spans="1:7" hidden="1" x14ac:dyDescent="0.15">
      <c r="A693" s="72">
        <v>5672</v>
      </c>
      <c r="B693" s="28" t="s">
        <v>1758</v>
      </c>
      <c r="C693" s="28" t="s">
        <v>1759</v>
      </c>
      <c r="D693" s="28" t="s">
        <v>1789</v>
      </c>
      <c r="E693" s="67">
        <v>1</v>
      </c>
      <c r="F693" s="28" t="s">
        <v>633</v>
      </c>
      <c r="G693" s="28" t="str">
        <f t="shared" si="10"/>
        <v>070082</v>
      </c>
    </row>
    <row r="694" spans="1:7" hidden="1" x14ac:dyDescent="0.15">
      <c r="A694" s="72">
        <v>5673</v>
      </c>
      <c r="B694" s="28" t="s">
        <v>1760</v>
      </c>
      <c r="C694" s="28" t="s">
        <v>1761</v>
      </c>
      <c r="D694" s="28" t="s">
        <v>1792</v>
      </c>
      <c r="E694" s="67">
        <v>2</v>
      </c>
      <c r="F694" s="28" t="s">
        <v>633</v>
      </c>
      <c r="G694" s="28" t="str">
        <f t="shared" si="10"/>
        <v>070082</v>
      </c>
    </row>
    <row r="695" spans="1:7" hidden="1" x14ac:dyDescent="0.15">
      <c r="A695" s="72">
        <v>5674</v>
      </c>
      <c r="B695" s="28" t="s">
        <v>1762</v>
      </c>
      <c r="C695" s="28" t="s">
        <v>1763</v>
      </c>
      <c r="D695" s="28" t="s">
        <v>1792</v>
      </c>
      <c r="E695" s="67">
        <v>2</v>
      </c>
      <c r="F695" s="28" t="s">
        <v>633</v>
      </c>
      <c r="G695" s="28" t="str">
        <f t="shared" si="10"/>
        <v>070082</v>
      </c>
    </row>
    <row r="696" spans="1:7" hidden="1" x14ac:dyDescent="0.15">
      <c r="A696" s="72">
        <v>5675</v>
      </c>
      <c r="B696" s="28" t="s">
        <v>1764</v>
      </c>
      <c r="C696" s="28" t="s">
        <v>1765</v>
      </c>
      <c r="D696" s="28" t="s">
        <v>1792</v>
      </c>
      <c r="E696" s="67">
        <v>2</v>
      </c>
      <c r="F696" s="28" t="s">
        <v>633</v>
      </c>
      <c r="G696" s="28" t="str">
        <f t="shared" si="10"/>
        <v>070082</v>
      </c>
    </row>
    <row r="697" spans="1:7" hidden="1" x14ac:dyDescent="0.15">
      <c r="A697" s="72">
        <v>5676</v>
      </c>
      <c r="B697" s="28" t="s">
        <v>1766</v>
      </c>
      <c r="C697" s="28" t="s">
        <v>1767</v>
      </c>
      <c r="D697" s="28" t="s">
        <v>1792</v>
      </c>
      <c r="E697" s="67">
        <v>2</v>
      </c>
      <c r="F697" s="28" t="s">
        <v>633</v>
      </c>
      <c r="G697" s="28" t="str">
        <f t="shared" si="10"/>
        <v>070082</v>
      </c>
    </row>
    <row r="698" spans="1:7" hidden="1" x14ac:dyDescent="0.15">
      <c r="A698" s="72">
        <v>5677</v>
      </c>
      <c r="B698" s="28" t="s">
        <v>1768</v>
      </c>
      <c r="C698" s="28" t="s">
        <v>1366</v>
      </c>
      <c r="D698" s="28" t="s">
        <v>1792</v>
      </c>
      <c r="E698" s="67">
        <v>2</v>
      </c>
      <c r="F698" s="28" t="s">
        <v>633</v>
      </c>
      <c r="G698" s="28" t="str">
        <f t="shared" si="10"/>
        <v>070082</v>
      </c>
    </row>
    <row r="699" spans="1:7" hidden="1" x14ac:dyDescent="0.15">
      <c r="A699" s="72">
        <v>5678</v>
      </c>
      <c r="B699" s="28" t="s">
        <v>1769</v>
      </c>
      <c r="C699" s="28" t="s">
        <v>1770</v>
      </c>
      <c r="D699" s="28" t="s">
        <v>1792</v>
      </c>
      <c r="E699" s="67">
        <v>2</v>
      </c>
      <c r="F699" s="28" t="s">
        <v>633</v>
      </c>
      <c r="G699" s="28" t="str">
        <f t="shared" si="10"/>
        <v>070082</v>
      </c>
    </row>
    <row r="700" spans="1:7" hidden="1" x14ac:dyDescent="0.15">
      <c r="A700" s="72">
        <v>5679</v>
      </c>
      <c r="B700" s="28" t="s">
        <v>1771</v>
      </c>
      <c r="C700" s="28" t="s">
        <v>1772</v>
      </c>
      <c r="D700" s="28" t="s">
        <v>1792</v>
      </c>
      <c r="E700" s="67">
        <v>2</v>
      </c>
      <c r="F700" s="28" t="s">
        <v>633</v>
      </c>
      <c r="G700" s="28" t="str">
        <f t="shared" si="10"/>
        <v>070082</v>
      </c>
    </row>
    <row r="701" spans="1:7" hidden="1" x14ac:dyDescent="0.15">
      <c r="A701" s="72">
        <v>5680</v>
      </c>
      <c r="B701" s="28" t="s">
        <v>1773</v>
      </c>
      <c r="C701" s="28" t="s">
        <v>1774</v>
      </c>
      <c r="D701" s="28" t="s">
        <v>1792</v>
      </c>
      <c r="E701" s="67">
        <v>2</v>
      </c>
      <c r="F701" s="28" t="s">
        <v>633</v>
      </c>
      <c r="G701" s="28" t="str">
        <f t="shared" si="10"/>
        <v>070082</v>
      </c>
    </row>
    <row r="702" spans="1:7" hidden="1" x14ac:dyDescent="0.15">
      <c r="A702" s="72">
        <v>5686</v>
      </c>
      <c r="B702" s="28" t="s">
        <v>1775</v>
      </c>
      <c r="C702" s="28" t="s">
        <v>1776</v>
      </c>
      <c r="D702" s="28" t="s">
        <v>1792</v>
      </c>
      <c r="E702" s="67">
        <v>2</v>
      </c>
      <c r="F702" s="28" t="s">
        <v>245</v>
      </c>
      <c r="G702" s="28" t="str">
        <f t="shared" si="10"/>
        <v>070083</v>
      </c>
    </row>
    <row r="703" spans="1:7" hidden="1" x14ac:dyDescent="0.15">
      <c r="A703" s="72">
        <v>5804</v>
      </c>
      <c r="B703" s="28" t="s">
        <v>1777</v>
      </c>
      <c r="C703" s="28" t="s">
        <v>1778</v>
      </c>
      <c r="D703" s="28" t="s">
        <v>1789</v>
      </c>
      <c r="E703" s="67">
        <v>1</v>
      </c>
      <c r="F703" s="28" t="s">
        <v>635</v>
      </c>
      <c r="G703" s="28" t="str">
        <f t="shared" si="10"/>
        <v>070084</v>
      </c>
    </row>
    <row r="704" spans="1:7" hidden="1" x14ac:dyDescent="0.15">
      <c r="A704" s="72">
        <v>5805</v>
      </c>
      <c r="B704" s="28" t="s">
        <v>1779</v>
      </c>
      <c r="C704" s="28" t="s">
        <v>1780</v>
      </c>
      <c r="D704" s="28" t="s">
        <v>1789</v>
      </c>
      <c r="E704" s="67">
        <v>1</v>
      </c>
      <c r="F704" s="28" t="s">
        <v>1944</v>
      </c>
      <c r="G704" s="28" t="str">
        <f t="shared" si="10"/>
        <v>070084</v>
      </c>
    </row>
    <row r="705" spans="1:7" hidden="1" x14ac:dyDescent="0.15">
      <c r="A705" s="72">
        <v>5806</v>
      </c>
      <c r="B705" s="28" t="s">
        <v>1781</v>
      </c>
      <c r="C705" s="28" t="s">
        <v>1782</v>
      </c>
      <c r="D705" s="28" t="s">
        <v>1789</v>
      </c>
      <c r="E705" s="67">
        <v>1</v>
      </c>
      <c r="F705" s="28" t="s">
        <v>635</v>
      </c>
      <c r="G705" s="28" t="str">
        <f t="shared" si="10"/>
        <v>070084</v>
      </c>
    </row>
    <row r="706" spans="1:7" hidden="1" x14ac:dyDescent="0.15">
      <c r="A706" s="72">
        <v>5807</v>
      </c>
      <c r="B706" s="28" t="s">
        <v>1783</v>
      </c>
      <c r="C706" s="28" t="s">
        <v>1784</v>
      </c>
      <c r="D706" s="28" t="s">
        <v>1792</v>
      </c>
      <c r="E706" s="67">
        <v>2</v>
      </c>
      <c r="F706" s="28" t="s">
        <v>635</v>
      </c>
      <c r="G706" s="28" t="str">
        <f t="shared" si="10"/>
        <v>070084</v>
      </c>
    </row>
    <row r="707" spans="1:7" hidden="1" x14ac:dyDescent="0.15">
      <c r="A707" s="72">
        <v>5808</v>
      </c>
      <c r="B707" s="28" t="s">
        <v>1785</v>
      </c>
      <c r="C707" s="28" t="s">
        <v>1786</v>
      </c>
      <c r="D707" s="28" t="s">
        <v>1792</v>
      </c>
      <c r="E707" s="67">
        <v>2</v>
      </c>
      <c r="F707" s="28" t="s">
        <v>635</v>
      </c>
      <c r="G707" s="28" t="str">
        <f t="shared" ref="G707:G740" si="11">VLOOKUP(F707,学校番号,2,FALSE)</f>
        <v>070084</v>
      </c>
    </row>
    <row r="708" spans="1:7" hidden="1" x14ac:dyDescent="0.15">
      <c r="A708" s="72">
        <v>5809</v>
      </c>
      <c r="B708" s="28" t="s">
        <v>1787</v>
      </c>
      <c r="C708" s="28" t="s">
        <v>1788</v>
      </c>
      <c r="D708" s="28" t="s">
        <v>1792</v>
      </c>
      <c r="E708" s="67">
        <v>2</v>
      </c>
      <c r="F708" s="28" t="s">
        <v>635</v>
      </c>
      <c r="G708" s="28" t="str">
        <f t="shared" si="11"/>
        <v>070084</v>
      </c>
    </row>
    <row r="709" spans="1:7" x14ac:dyDescent="0.15">
      <c r="A709" s="82"/>
      <c r="B709" s="27"/>
      <c r="C709" s="27"/>
      <c r="D709" s="27"/>
      <c r="E709" s="67" t="str">
        <f>IF(D709="","",IF(D709="男性",1,2))</f>
        <v/>
      </c>
      <c r="F709" s="27"/>
      <c r="G709" s="28" t="str">
        <f>IF(A709="","",VLOOKUP(F709,学校番号,2,FALSE))</f>
        <v/>
      </c>
    </row>
    <row r="710" spans="1:7" x14ac:dyDescent="0.15">
      <c r="A710" s="82"/>
      <c r="B710" s="27"/>
      <c r="C710" s="27"/>
      <c r="D710" s="27"/>
      <c r="E710" s="67" t="str">
        <f t="shared" ref="E710:E740" si="12">IF(D710="","",IF(D710="男性",1,2))</f>
        <v/>
      </c>
      <c r="F710" s="27"/>
      <c r="G710" s="28" t="str">
        <f>IF(A710="","",VLOOKUP(F710,学校番号,2,FALSE))</f>
        <v/>
      </c>
    </row>
    <row r="711" spans="1:7" x14ac:dyDescent="0.15">
      <c r="A711" s="82"/>
      <c r="B711" s="27"/>
      <c r="C711" s="27"/>
      <c r="D711" s="27"/>
      <c r="E711" s="67" t="str">
        <f t="shared" si="12"/>
        <v/>
      </c>
      <c r="F711" s="27"/>
      <c r="G711" s="28" t="str">
        <f>IF(A711="","",VLOOKUP(F711,学校番号,2,FALSE))</f>
        <v/>
      </c>
    </row>
    <row r="712" spans="1:7" x14ac:dyDescent="0.15">
      <c r="A712" s="82"/>
      <c r="B712" s="27"/>
      <c r="C712" s="27"/>
      <c r="D712" s="27"/>
      <c r="E712" s="67" t="str">
        <f t="shared" si="12"/>
        <v/>
      </c>
      <c r="F712" s="27"/>
      <c r="G712" s="28" t="str">
        <f>IF(A712="","",VLOOKUP(F712,学校番号,2,FALSE))</f>
        <v/>
      </c>
    </row>
    <row r="713" spans="1:7" x14ac:dyDescent="0.15">
      <c r="A713" s="82"/>
      <c r="B713" s="27"/>
      <c r="C713" s="27"/>
      <c r="D713" s="27"/>
      <c r="E713" s="67" t="str">
        <f t="shared" si="12"/>
        <v/>
      </c>
      <c r="F713" s="27"/>
      <c r="G713" s="28" t="str">
        <f>IF(A713="","",VLOOKUP(F713,学校番号,2,FALSE))</f>
        <v/>
      </c>
    </row>
    <row r="714" spans="1:7" x14ac:dyDescent="0.15">
      <c r="A714" s="82"/>
      <c r="B714" s="27"/>
      <c r="C714" s="27"/>
      <c r="D714" s="27"/>
      <c r="E714" s="67" t="str">
        <f t="shared" si="12"/>
        <v/>
      </c>
      <c r="F714" s="27"/>
      <c r="G714" s="28" t="str">
        <f>IF(A714="","",VLOOKUP(F714,学校番号,2,FALSE))</f>
        <v/>
      </c>
    </row>
    <row r="715" spans="1:7" x14ac:dyDescent="0.15">
      <c r="A715" s="82"/>
      <c r="B715" s="27"/>
      <c r="C715" s="27"/>
      <c r="D715" s="27"/>
      <c r="E715" s="67" t="str">
        <f t="shared" si="12"/>
        <v/>
      </c>
      <c r="F715" s="27"/>
      <c r="G715" s="28" t="str">
        <f>IF(A715="","",VLOOKUP(F715,学校番号,2,FALSE))</f>
        <v/>
      </c>
    </row>
    <row r="716" spans="1:7" x14ac:dyDescent="0.15">
      <c r="A716" s="82"/>
      <c r="B716" s="27"/>
      <c r="C716" s="27"/>
      <c r="D716" s="27"/>
      <c r="E716" s="67" t="str">
        <f t="shared" si="12"/>
        <v/>
      </c>
      <c r="F716" s="27"/>
      <c r="G716" s="28" t="str">
        <f>IF(A716="","",VLOOKUP(F716,学校番号,2,FALSE))</f>
        <v/>
      </c>
    </row>
    <row r="717" spans="1:7" x14ac:dyDescent="0.15">
      <c r="A717" s="82"/>
      <c r="B717" s="27"/>
      <c r="C717" s="27"/>
      <c r="D717" s="27"/>
      <c r="E717" s="67" t="str">
        <f t="shared" si="12"/>
        <v/>
      </c>
      <c r="F717" s="27"/>
      <c r="G717" s="28" t="str">
        <f>IF(A717="","",VLOOKUP(F717,学校番号,2,FALSE))</f>
        <v/>
      </c>
    </row>
    <row r="718" spans="1:7" x14ac:dyDescent="0.15">
      <c r="A718" s="82"/>
      <c r="B718" s="27"/>
      <c r="C718" s="27"/>
      <c r="D718" s="27"/>
      <c r="E718" s="67" t="str">
        <f t="shared" si="12"/>
        <v/>
      </c>
      <c r="F718" s="27"/>
      <c r="G718" s="28" t="str">
        <f>IF(A718="","",VLOOKUP(F718,学校番号,2,FALSE))</f>
        <v/>
      </c>
    </row>
    <row r="719" spans="1:7" x14ac:dyDescent="0.15">
      <c r="A719" s="82"/>
      <c r="B719" s="27"/>
      <c r="C719" s="27"/>
      <c r="D719" s="27"/>
      <c r="E719" s="67" t="str">
        <f t="shared" si="12"/>
        <v/>
      </c>
      <c r="F719" s="27"/>
      <c r="G719" s="28" t="str">
        <f>IF(A719="","",VLOOKUP(F719,学校番号,2,FALSE))</f>
        <v/>
      </c>
    </row>
    <row r="720" spans="1:7" x14ac:dyDescent="0.15">
      <c r="A720" s="82"/>
      <c r="B720" s="27"/>
      <c r="C720" s="27"/>
      <c r="D720" s="27"/>
      <c r="E720" s="67" t="str">
        <f t="shared" si="12"/>
        <v/>
      </c>
      <c r="F720" s="27"/>
      <c r="G720" s="28" t="str">
        <f>IF(A720="","",VLOOKUP(F720,学校番号,2,FALSE))</f>
        <v/>
      </c>
    </row>
    <row r="721" spans="1:7" x14ac:dyDescent="0.15">
      <c r="A721" s="82"/>
      <c r="B721" s="27"/>
      <c r="C721" s="27"/>
      <c r="D721" s="27"/>
      <c r="E721" s="67" t="str">
        <f t="shared" si="12"/>
        <v/>
      </c>
      <c r="F721" s="27"/>
      <c r="G721" s="28" t="str">
        <f>IF(A721="","",VLOOKUP(F721,学校番号,2,FALSE))</f>
        <v/>
      </c>
    </row>
    <row r="722" spans="1:7" x14ac:dyDescent="0.15">
      <c r="A722" s="82"/>
      <c r="B722" s="27"/>
      <c r="C722" s="27"/>
      <c r="D722" s="27"/>
      <c r="E722" s="67" t="str">
        <f t="shared" si="12"/>
        <v/>
      </c>
      <c r="F722" s="27"/>
      <c r="G722" s="28" t="str">
        <f>IF(A722="","",VLOOKUP(F722,学校番号,2,FALSE))</f>
        <v/>
      </c>
    </row>
    <row r="723" spans="1:7" x14ac:dyDescent="0.15">
      <c r="A723" s="82"/>
      <c r="B723" s="27"/>
      <c r="C723" s="27"/>
      <c r="D723" s="27"/>
      <c r="E723" s="67" t="str">
        <f t="shared" si="12"/>
        <v/>
      </c>
      <c r="F723" s="27"/>
      <c r="G723" s="28" t="str">
        <f>IF(A723="","",VLOOKUP(F723,学校番号,2,FALSE))</f>
        <v/>
      </c>
    </row>
    <row r="724" spans="1:7" x14ac:dyDescent="0.15">
      <c r="A724" s="82"/>
      <c r="B724" s="27"/>
      <c r="C724" s="27"/>
      <c r="D724" s="27"/>
      <c r="E724" s="67" t="str">
        <f t="shared" si="12"/>
        <v/>
      </c>
      <c r="F724" s="27"/>
      <c r="G724" s="28" t="str">
        <f>IF(A724="","",VLOOKUP(F724,学校番号,2,FALSE))</f>
        <v/>
      </c>
    </row>
    <row r="725" spans="1:7" x14ac:dyDescent="0.15">
      <c r="A725" s="82"/>
      <c r="B725" s="27"/>
      <c r="C725" s="27"/>
      <c r="D725" s="27"/>
      <c r="E725" s="67" t="str">
        <f t="shared" si="12"/>
        <v/>
      </c>
      <c r="F725" s="27"/>
      <c r="G725" s="28" t="str">
        <f>IF(A725="","",VLOOKUP(F725,学校番号,2,FALSE))</f>
        <v/>
      </c>
    </row>
    <row r="726" spans="1:7" x14ac:dyDescent="0.15">
      <c r="A726" s="82"/>
      <c r="B726" s="27"/>
      <c r="C726" s="27"/>
      <c r="D726" s="27"/>
      <c r="E726" s="67" t="str">
        <f t="shared" si="12"/>
        <v/>
      </c>
      <c r="F726" s="27"/>
      <c r="G726" s="28" t="str">
        <f>IF(A726="","",VLOOKUP(F726,学校番号,2,FALSE))</f>
        <v/>
      </c>
    </row>
    <row r="727" spans="1:7" x14ac:dyDescent="0.15">
      <c r="A727" s="82"/>
      <c r="B727" s="27"/>
      <c r="C727" s="27"/>
      <c r="D727" s="27"/>
      <c r="E727" s="67" t="str">
        <f t="shared" si="12"/>
        <v/>
      </c>
      <c r="F727" s="27"/>
      <c r="G727" s="28" t="str">
        <f>IF(A727="","",VLOOKUP(F727,学校番号,2,FALSE))</f>
        <v/>
      </c>
    </row>
    <row r="728" spans="1:7" x14ac:dyDescent="0.15">
      <c r="A728" s="82"/>
      <c r="B728" s="27"/>
      <c r="C728" s="27"/>
      <c r="D728" s="27"/>
      <c r="E728" s="67" t="str">
        <f t="shared" si="12"/>
        <v/>
      </c>
      <c r="F728" s="27"/>
      <c r="G728" s="28" t="str">
        <f>IF(A728="","",VLOOKUP(F728,学校番号,2,FALSE))</f>
        <v/>
      </c>
    </row>
    <row r="729" spans="1:7" x14ac:dyDescent="0.15">
      <c r="A729" s="82"/>
      <c r="B729" s="27"/>
      <c r="C729" s="27"/>
      <c r="D729" s="27"/>
      <c r="E729" s="67" t="str">
        <f t="shared" si="12"/>
        <v/>
      </c>
      <c r="F729" s="27"/>
      <c r="G729" s="28" t="str">
        <f>IF(A729="","",VLOOKUP(F729,学校番号,2,FALSE))</f>
        <v/>
      </c>
    </row>
    <row r="730" spans="1:7" x14ac:dyDescent="0.15">
      <c r="A730" s="82"/>
      <c r="B730" s="27"/>
      <c r="C730" s="27"/>
      <c r="D730" s="27"/>
      <c r="E730" s="67" t="str">
        <f t="shared" si="12"/>
        <v/>
      </c>
      <c r="F730" s="27"/>
      <c r="G730" s="28" t="str">
        <f>IF(A730="","",VLOOKUP(F730,学校番号,2,FALSE))</f>
        <v/>
      </c>
    </row>
    <row r="731" spans="1:7" x14ac:dyDescent="0.15">
      <c r="A731" s="82"/>
      <c r="B731" s="27"/>
      <c r="C731" s="27"/>
      <c r="D731" s="27"/>
      <c r="E731" s="67" t="str">
        <f t="shared" si="12"/>
        <v/>
      </c>
      <c r="F731" s="27"/>
      <c r="G731" s="28" t="str">
        <f>IF(A731="","",VLOOKUP(F731,学校番号,2,FALSE))</f>
        <v/>
      </c>
    </row>
    <row r="732" spans="1:7" x14ac:dyDescent="0.15">
      <c r="A732" s="82"/>
      <c r="B732" s="27"/>
      <c r="C732" s="27"/>
      <c r="D732" s="27"/>
      <c r="E732" s="67" t="str">
        <f t="shared" si="12"/>
        <v/>
      </c>
      <c r="F732" s="27"/>
      <c r="G732" s="28" t="str">
        <f>IF(A732="","",VLOOKUP(F732,学校番号,2,FALSE))</f>
        <v/>
      </c>
    </row>
    <row r="733" spans="1:7" x14ac:dyDescent="0.15">
      <c r="A733" s="82"/>
      <c r="B733" s="27"/>
      <c r="C733" s="27"/>
      <c r="D733" s="27"/>
      <c r="E733" s="67" t="str">
        <f t="shared" si="12"/>
        <v/>
      </c>
      <c r="F733" s="27"/>
      <c r="G733" s="28" t="str">
        <f>IF(A733="","",VLOOKUP(F733,学校番号,2,FALSE))</f>
        <v/>
      </c>
    </row>
    <row r="734" spans="1:7" x14ac:dyDescent="0.15">
      <c r="A734" s="82"/>
      <c r="B734" s="27"/>
      <c r="C734" s="27"/>
      <c r="D734" s="27"/>
      <c r="E734" s="67" t="str">
        <f t="shared" si="12"/>
        <v/>
      </c>
      <c r="F734" s="27"/>
      <c r="G734" s="28" t="str">
        <f>IF(A734="","",VLOOKUP(F734,学校番号,2,FALSE))</f>
        <v/>
      </c>
    </row>
    <row r="735" spans="1:7" x14ac:dyDescent="0.15">
      <c r="A735" s="82"/>
      <c r="B735" s="27"/>
      <c r="C735" s="27"/>
      <c r="D735" s="27"/>
      <c r="E735" s="67" t="str">
        <f t="shared" si="12"/>
        <v/>
      </c>
      <c r="F735" s="27"/>
      <c r="G735" s="28" t="str">
        <f>IF(A735="","",VLOOKUP(F735,学校番号,2,FALSE))</f>
        <v/>
      </c>
    </row>
    <row r="736" spans="1:7" x14ac:dyDescent="0.15">
      <c r="A736" s="82"/>
      <c r="B736" s="27"/>
      <c r="C736" s="27"/>
      <c r="D736" s="27"/>
      <c r="E736" s="67" t="str">
        <f t="shared" si="12"/>
        <v/>
      </c>
      <c r="F736" s="27"/>
      <c r="G736" s="28" t="str">
        <f>IF(A736="","",VLOOKUP(F736,学校番号,2,FALSE))</f>
        <v/>
      </c>
    </row>
    <row r="737" spans="1:7" x14ac:dyDescent="0.15">
      <c r="A737" s="82"/>
      <c r="B737" s="27"/>
      <c r="C737" s="27"/>
      <c r="D737" s="27"/>
      <c r="E737" s="67" t="str">
        <f t="shared" si="12"/>
        <v/>
      </c>
      <c r="F737" s="27"/>
      <c r="G737" s="28" t="str">
        <f>IF(A737="","",VLOOKUP(F737,学校番号,2,FALSE))</f>
        <v/>
      </c>
    </row>
    <row r="738" spans="1:7" x14ac:dyDescent="0.15">
      <c r="A738" s="82"/>
      <c r="B738" s="27"/>
      <c r="C738" s="27"/>
      <c r="D738" s="27"/>
      <c r="E738" s="67" t="str">
        <f t="shared" si="12"/>
        <v/>
      </c>
      <c r="F738" s="27"/>
      <c r="G738" s="28" t="str">
        <f>IF(A738="","",VLOOKUP(F738,学校番号,2,FALSE))</f>
        <v/>
      </c>
    </row>
    <row r="739" spans="1:7" x14ac:dyDescent="0.15">
      <c r="A739" s="82"/>
      <c r="B739" s="27"/>
      <c r="C739" s="27"/>
      <c r="D739" s="27"/>
      <c r="E739" s="67" t="str">
        <f t="shared" si="12"/>
        <v/>
      </c>
      <c r="F739" s="27"/>
      <c r="G739" s="28" t="str">
        <f>IF(A739="","",VLOOKUP(F739,学校番号,2,FALSE))</f>
        <v/>
      </c>
    </row>
    <row r="740" spans="1:7" x14ac:dyDescent="0.15">
      <c r="A740" s="82"/>
      <c r="B740" s="27"/>
      <c r="C740" s="27"/>
      <c r="D740" s="27"/>
      <c r="E740" s="67" t="str">
        <f t="shared" si="12"/>
        <v/>
      </c>
      <c r="F740" s="27"/>
      <c r="G740" s="28" t="str">
        <f>IF(A740="","",VLOOKUP(F740,学校番号,2,FALSE))</f>
        <v/>
      </c>
    </row>
  </sheetData>
  <sheetProtection sheet="1" selectLockedCells="1"/>
  <sortState ref="A2:L273">
    <sortCondition ref="A2:A273"/>
  </sortState>
  <phoneticPr fontId="4"/>
  <conditionalFormatting sqref="A1:A1048576">
    <cfRule type="duplicateValues" dxfId="0" priority="1"/>
  </conditionalFormatting>
  <dataValidations count="3">
    <dataValidation type="list" allowBlank="1" showInputMessage="1" showErrorMessage="1" sqref="D274:D321" xr:uid="{CAB694E2-0D05-4F30-9E81-67A9025263A1}">
      <formula1>$D$25:$D$26</formula1>
    </dataValidation>
    <dataValidation type="list" imeMode="off" allowBlank="1" showInputMessage="1" showErrorMessage="1" sqref="D709:D740" xr:uid="{A3EE9E7A-44D1-45F9-81E1-B76E4632382F}">
      <formula1>$D$675:$D$676</formula1>
    </dataValidation>
    <dataValidation imeMode="halfKatakana" allowBlank="1" showInputMessage="1" showErrorMessage="1" sqref="C709:C740" xr:uid="{DB41AA90-90D5-4C40-A2AC-985A62D0AD1B}"/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B5391EE-F64F-4B66-A219-922FF71C0F9F}">
          <x14:formula1>
            <xm:f>学校名!$A$3:$A$69</xm:f>
          </x14:formula1>
          <xm:sqref>F274:F321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rgb="FFFF0000"/>
  </sheetPr>
  <dimension ref="A1:Q120"/>
  <sheetViews>
    <sheetView tabSelected="1" zoomScaleNormal="100" workbookViewId="0">
      <pane ySplit="2" topLeftCell="A3" activePane="bottomLeft" state="frozen"/>
      <selection pane="bottomLeft" activeCell="H3" sqref="H3:I5"/>
    </sheetView>
  </sheetViews>
  <sheetFormatPr defaultRowHeight="20.100000000000001" customHeight="1" x14ac:dyDescent="0.15"/>
  <cols>
    <col min="1" max="1" width="8.625" style="41" customWidth="1"/>
    <col min="2" max="2" width="15" style="55" bestFit="1" customWidth="1"/>
    <col min="3" max="3" width="12.75" style="55" bestFit="1" customWidth="1"/>
    <col min="4" max="4" width="23.875" style="55" hidden="1" customWidth="1"/>
    <col min="5" max="5" width="5.5" style="21" hidden="1" customWidth="1"/>
    <col min="6" max="6" width="15.625" style="21" customWidth="1"/>
    <col min="7" max="7" width="7.5" style="21" hidden="1" customWidth="1"/>
    <col min="8" max="8" width="9" style="20" bestFit="1" customWidth="1"/>
    <col min="9" max="9" width="19.5" style="80" customWidth="1"/>
    <col min="10" max="10" width="5.625" style="55" hidden="1" customWidth="1"/>
    <col min="11" max="11" width="14.375" style="30" customWidth="1"/>
    <col min="12" max="12" width="1.5" style="20" customWidth="1"/>
    <col min="13" max="13" width="16.5" style="20" customWidth="1"/>
    <col min="14" max="14" width="13.25" style="20" customWidth="1"/>
    <col min="15" max="15" width="8.5" style="30" bestFit="1" customWidth="1"/>
    <col min="16" max="16" width="41" style="20" customWidth="1"/>
    <col min="17" max="17" width="4.125" style="20" customWidth="1"/>
    <col min="18" max="16384" width="9" style="20"/>
  </cols>
  <sheetData>
    <row r="1" spans="1:17" ht="20.100000000000001" customHeight="1" x14ac:dyDescent="0.15">
      <c r="H1" s="22" t="s">
        <v>40</v>
      </c>
      <c r="I1" s="77" t="s">
        <v>56</v>
      </c>
      <c r="J1" s="56"/>
      <c r="K1" s="22" t="s">
        <v>40</v>
      </c>
      <c r="M1" s="96" t="s">
        <v>29</v>
      </c>
      <c r="N1" s="97"/>
      <c r="O1" s="97"/>
      <c r="P1" s="97"/>
      <c r="Q1" s="98"/>
    </row>
    <row r="2" spans="1:17" s="25" customFormat="1" ht="20.100000000000001" customHeight="1" x14ac:dyDescent="0.15">
      <c r="A2" s="52" t="s">
        <v>44</v>
      </c>
      <c r="B2" s="70" t="s">
        <v>3</v>
      </c>
      <c r="C2" s="70" t="s">
        <v>4</v>
      </c>
      <c r="D2" s="70" t="s">
        <v>246</v>
      </c>
      <c r="E2" s="23" t="s">
        <v>201</v>
      </c>
      <c r="F2" s="23" t="s">
        <v>202</v>
      </c>
      <c r="G2" s="23" t="s">
        <v>202</v>
      </c>
      <c r="H2" s="24" t="s">
        <v>43</v>
      </c>
      <c r="I2" s="78" t="s">
        <v>7</v>
      </c>
      <c r="J2" s="57" t="s">
        <v>28</v>
      </c>
      <c r="K2" s="22" t="s">
        <v>8</v>
      </c>
      <c r="M2" s="99" t="s">
        <v>73</v>
      </c>
      <c r="N2" s="100"/>
      <c r="O2" s="100"/>
      <c r="P2" s="100"/>
      <c r="Q2" s="101"/>
    </row>
    <row r="3" spans="1:17" ht="20.100000000000001" customHeight="1" x14ac:dyDescent="0.15">
      <c r="A3" s="53">
        <f>202300000+H3</f>
        <v>202300000</v>
      </c>
      <c r="B3" s="71" t="str">
        <f t="shared" ref="B3:B66" si="0">IF(H3="","",VLOOKUP(H3,選手,2,FALSE))</f>
        <v/>
      </c>
      <c r="C3" s="71" t="str">
        <f t="shared" ref="C3:C34" si="1">IF(H3="","",ASC(VLOOKUP(H3,選手,3,FALSE)))</f>
        <v/>
      </c>
      <c r="D3" s="71" t="str">
        <f t="shared" ref="D3:D66" si="2">IF(H3="","",VLOOKUP(H3,選手,8,FALSE))</f>
        <v/>
      </c>
      <c r="E3" s="26" t="str">
        <f t="shared" ref="E3:E66" si="3">IF(H3="","",ASC(VLOOKUP(H3,選手,5,FALSE)))</f>
        <v/>
      </c>
      <c r="F3" s="26" t="str">
        <f t="shared" ref="F3:F66" si="4">IF(H3="","",VLOOKUP(H3,選手,6,FALSE))</f>
        <v/>
      </c>
      <c r="G3" s="26" t="str">
        <f t="shared" ref="G3:G66" si="5">IF(H3="","",ASC(VLOOKUP(H3,選手,7,FALSE)))</f>
        <v/>
      </c>
      <c r="H3" s="27"/>
      <c r="I3" s="79"/>
      <c r="J3" s="54" t="str">
        <f t="shared" ref="J3:J12" si="6">IF(I3="","",VLOOKUP(I3,種目コード,2,FALSE))</f>
        <v/>
      </c>
      <c r="K3" s="29"/>
      <c r="M3" s="99" t="s">
        <v>30</v>
      </c>
      <c r="N3" s="100"/>
      <c r="O3" s="100"/>
      <c r="P3" s="100"/>
      <c r="Q3" s="101"/>
    </row>
    <row r="4" spans="1:17" ht="20.100000000000001" customHeight="1" x14ac:dyDescent="0.15">
      <c r="A4" s="53">
        <f t="shared" ref="A4:A67" si="7">202300000+H4</f>
        <v>202300000</v>
      </c>
      <c r="B4" s="71" t="str">
        <f t="shared" si="0"/>
        <v/>
      </c>
      <c r="C4" s="71" t="str">
        <f t="shared" si="1"/>
        <v/>
      </c>
      <c r="D4" s="71" t="str">
        <f t="shared" si="2"/>
        <v/>
      </c>
      <c r="E4" s="26" t="str">
        <f t="shared" si="3"/>
        <v/>
      </c>
      <c r="F4" s="26" t="str">
        <f t="shared" si="4"/>
        <v/>
      </c>
      <c r="G4" s="26" t="str">
        <f t="shared" si="5"/>
        <v/>
      </c>
      <c r="H4" s="27"/>
      <c r="I4" s="79"/>
      <c r="J4" s="54" t="str">
        <f t="shared" si="6"/>
        <v/>
      </c>
      <c r="K4" s="29"/>
      <c r="M4" s="99" t="s">
        <v>31</v>
      </c>
      <c r="N4" s="100"/>
      <c r="O4" s="100"/>
      <c r="P4" s="100"/>
      <c r="Q4" s="101"/>
    </row>
    <row r="5" spans="1:17" ht="20.100000000000001" customHeight="1" thickBot="1" x14ac:dyDescent="0.2">
      <c r="A5" s="53">
        <f t="shared" si="7"/>
        <v>202300000</v>
      </c>
      <c r="B5" s="71" t="str">
        <f t="shared" si="0"/>
        <v/>
      </c>
      <c r="C5" s="71" t="str">
        <f t="shared" si="1"/>
        <v/>
      </c>
      <c r="D5" s="71" t="str">
        <f t="shared" si="2"/>
        <v/>
      </c>
      <c r="E5" s="26" t="str">
        <f t="shared" si="3"/>
        <v/>
      </c>
      <c r="F5" s="26" t="str">
        <f t="shared" si="4"/>
        <v/>
      </c>
      <c r="G5" s="26" t="str">
        <f t="shared" si="5"/>
        <v/>
      </c>
      <c r="H5" s="27"/>
      <c r="I5" s="79"/>
      <c r="J5" s="54" t="str">
        <f t="shared" si="6"/>
        <v/>
      </c>
      <c r="K5" s="29"/>
      <c r="M5" s="102" t="s">
        <v>66</v>
      </c>
      <c r="N5" s="103"/>
      <c r="O5" s="103"/>
      <c r="P5" s="103"/>
      <c r="Q5" s="104"/>
    </row>
    <row r="6" spans="1:17" ht="20.100000000000001" customHeight="1" x14ac:dyDescent="0.15">
      <c r="A6" s="53">
        <f t="shared" si="7"/>
        <v>202300000</v>
      </c>
      <c r="B6" s="71" t="str">
        <f t="shared" si="0"/>
        <v/>
      </c>
      <c r="C6" s="71" t="str">
        <f t="shared" si="1"/>
        <v/>
      </c>
      <c r="D6" s="71" t="str">
        <f t="shared" si="2"/>
        <v/>
      </c>
      <c r="E6" s="26" t="str">
        <f t="shared" si="3"/>
        <v/>
      </c>
      <c r="F6" s="26" t="str">
        <f t="shared" si="4"/>
        <v/>
      </c>
      <c r="G6" s="26" t="str">
        <f t="shared" si="5"/>
        <v/>
      </c>
      <c r="H6" s="27"/>
      <c r="I6" s="79"/>
      <c r="J6" s="54" t="str">
        <f t="shared" si="6"/>
        <v/>
      </c>
      <c r="K6" s="29"/>
    </row>
    <row r="7" spans="1:17" ht="20.100000000000001" customHeight="1" x14ac:dyDescent="0.15">
      <c r="A7" s="53">
        <f t="shared" si="7"/>
        <v>202300000</v>
      </c>
      <c r="B7" s="71" t="str">
        <f t="shared" si="0"/>
        <v/>
      </c>
      <c r="C7" s="71" t="str">
        <f t="shared" si="1"/>
        <v/>
      </c>
      <c r="D7" s="71" t="str">
        <f t="shared" si="2"/>
        <v/>
      </c>
      <c r="E7" s="26" t="str">
        <f t="shared" si="3"/>
        <v/>
      </c>
      <c r="F7" s="26" t="str">
        <f t="shared" si="4"/>
        <v/>
      </c>
      <c r="G7" s="26" t="str">
        <f t="shared" si="5"/>
        <v/>
      </c>
      <c r="H7" s="27"/>
      <c r="I7" s="79"/>
      <c r="J7" s="54" t="str">
        <f t="shared" si="6"/>
        <v/>
      </c>
      <c r="K7" s="29"/>
      <c r="M7" s="93" t="s">
        <v>14</v>
      </c>
      <c r="N7" s="94"/>
      <c r="O7" s="95"/>
      <c r="P7" s="31" t="s">
        <v>24</v>
      </c>
    </row>
    <row r="8" spans="1:17" ht="20.100000000000001" customHeight="1" x14ac:dyDescent="0.15">
      <c r="A8" s="53">
        <f t="shared" si="7"/>
        <v>202300000</v>
      </c>
      <c r="B8" s="71" t="str">
        <f t="shared" si="0"/>
        <v/>
      </c>
      <c r="C8" s="71" t="str">
        <f t="shared" si="1"/>
        <v/>
      </c>
      <c r="D8" s="71" t="str">
        <f t="shared" si="2"/>
        <v/>
      </c>
      <c r="E8" s="26" t="str">
        <f t="shared" si="3"/>
        <v/>
      </c>
      <c r="F8" s="26" t="str">
        <f t="shared" si="4"/>
        <v/>
      </c>
      <c r="G8" s="26" t="str">
        <f t="shared" si="5"/>
        <v/>
      </c>
      <c r="H8" s="27"/>
      <c r="I8" s="79"/>
      <c r="J8" s="54" t="str">
        <f t="shared" si="6"/>
        <v/>
      </c>
      <c r="K8" s="29"/>
      <c r="M8" s="32" t="s">
        <v>27</v>
      </c>
      <c r="N8" s="33" t="s">
        <v>15</v>
      </c>
      <c r="O8" s="34" t="s">
        <v>16</v>
      </c>
      <c r="P8" s="32" t="s">
        <v>25</v>
      </c>
    </row>
    <row r="9" spans="1:17" ht="20.100000000000001" customHeight="1" x14ac:dyDescent="0.15">
      <c r="A9" s="53">
        <f t="shared" si="7"/>
        <v>202300000</v>
      </c>
      <c r="B9" s="71" t="str">
        <f t="shared" si="0"/>
        <v/>
      </c>
      <c r="C9" s="71" t="str">
        <f t="shared" si="1"/>
        <v/>
      </c>
      <c r="D9" s="71" t="str">
        <f t="shared" si="2"/>
        <v/>
      </c>
      <c r="E9" s="26" t="str">
        <f t="shared" si="3"/>
        <v/>
      </c>
      <c r="F9" s="26" t="str">
        <f t="shared" si="4"/>
        <v/>
      </c>
      <c r="G9" s="26" t="str">
        <f t="shared" si="5"/>
        <v/>
      </c>
      <c r="H9" s="27"/>
      <c r="I9" s="79"/>
      <c r="J9" s="54" t="str">
        <f t="shared" si="6"/>
        <v/>
      </c>
      <c r="K9" s="29"/>
      <c r="M9" s="35"/>
      <c r="N9" s="33" t="s">
        <v>17</v>
      </c>
      <c r="O9" s="34" t="s">
        <v>18</v>
      </c>
      <c r="P9" s="35"/>
    </row>
    <row r="10" spans="1:17" ht="20.100000000000001" customHeight="1" x14ac:dyDescent="0.15">
      <c r="A10" s="53">
        <f t="shared" si="7"/>
        <v>202300000</v>
      </c>
      <c r="B10" s="71" t="str">
        <f t="shared" si="0"/>
        <v/>
      </c>
      <c r="C10" s="71" t="str">
        <f t="shared" si="1"/>
        <v/>
      </c>
      <c r="D10" s="71" t="str">
        <f t="shared" si="2"/>
        <v/>
      </c>
      <c r="E10" s="26" t="str">
        <f t="shared" si="3"/>
        <v/>
      </c>
      <c r="F10" s="26" t="str">
        <f t="shared" si="4"/>
        <v/>
      </c>
      <c r="G10" s="26" t="str">
        <f t="shared" si="5"/>
        <v/>
      </c>
      <c r="H10" s="27"/>
      <c r="I10" s="79"/>
      <c r="J10" s="54" t="str">
        <f t="shared" si="6"/>
        <v/>
      </c>
      <c r="K10" s="29"/>
      <c r="M10" s="32" t="s">
        <v>19</v>
      </c>
      <c r="N10" s="33" t="s">
        <v>20</v>
      </c>
      <c r="O10" s="34" t="s">
        <v>21</v>
      </c>
      <c r="P10" s="32" t="s">
        <v>26</v>
      </c>
    </row>
    <row r="11" spans="1:17" ht="20.100000000000001" customHeight="1" x14ac:dyDescent="0.15">
      <c r="A11" s="53">
        <f t="shared" si="7"/>
        <v>202300000</v>
      </c>
      <c r="B11" s="71" t="str">
        <f t="shared" si="0"/>
        <v/>
      </c>
      <c r="C11" s="71" t="str">
        <f t="shared" si="1"/>
        <v/>
      </c>
      <c r="D11" s="71" t="str">
        <f t="shared" si="2"/>
        <v/>
      </c>
      <c r="E11" s="26" t="str">
        <f t="shared" si="3"/>
        <v/>
      </c>
      <c r="F11" s="26" t="str">
        <f t="shared" si="4"/>
        <v/>
      </c>
      <c r="G11" s="26" t="str">
        <f t="shared" si="5"/>
        <v/>
      </c>
      <c r="H11" s="27"/>
      <c r="I11" s="79"/>
      <c r="J11" s="54" t="str">
        <f t="shared" si="6"/>
        <v/>
      </c>
      <c r="K11" s="29"/>
      <c r="M11" s="35"/>
      <c r="N11" s="33" t="s">
        <v>22</v>
      </c>
      <c r="O11" s="34" t="s">
        <v>23</v>
      </c>
      <c r="P11" s="35"/>
    </row>
    <row r="12" spans="1:17" ht="20.100000000000001" customHeight="1" x14ac:dyDescent="0.15">
      <c r="A12" s="53">
        <f t="shared" si="7"/>
        <v>202300000</v>
      </c>
      <c r="B12" s="71" t="str">
        <f t="shared" si="0"/>
        <v/>
      </c>
      <c r="C12" s="71" t="str">
        <f t="shared" si="1"/>
        <v/>
      </c>
      <c r="D12" s="71" t="str">
        <f t="shared" si="2"/>
        <v/>
      </c>
      <c r="E12" s="26" t="str">
        <f t="shared" si="3"/>
        <v/>
      </c>
      <c r="F12" s="26" t="str">
        <f t="shared" si="4"/>
        <v/>
      </c>
      <c r="G12" s="26" t="str">
        <f t="shared" si="5"/>
        <v/>
      </c>
      <c r="H12" s="27"/>
      <c r="I12" s="79"/>
      <c r="J12" s="54" t="str">
        <f t="shared" si="6"/>
        <v/>
      </c>
      <c r="K12" s="29"/>
      <c r="M12" s="36"/>
      <c r="N12" s="37"/>
      <c r="O12" s="38"/>
      <c r="P12" s="37"/>
    </row>
    <row r="13" spans="1:17" ht="20.100000000000001" customHeight="1" x14ac:dyDescent="0.15">
      <c r="A13" s="53">
        <f t="shared" si="7"/>
        <v>202300000</v>
      </c>
      <c r="B13" s="71" t="str">
        <f t="shared" si="0"/>
        <v/>
      </c>
      <c r="C13" s="71" t="str">
        <f t="shared" si="1"/>
        <v/>
      </c>
      <c r="D13" s="71" t="str">
        <f t="shared" si="2"/>
        <v/>
      </c>
      <c r="E13" s="26" t="str">
        <f t="shared" si="3"/>
        <v/>
      </c>
      <c r="F13" s="26" t="str">
        <f t="shared" si="4"/>
        <v/>
      </c>
      <c r="G13" s="26" t="str">
        <f t="shared" si="5"/>
        <v/>
      </c>
      <c r="H13" s="27"/>
      <c r="I13" s="79"/>
      <c r="J13" s="54" t="str">
        <f t="shared" ref="J13:J65" si="8">IF(I13="","",VLOOKUP(I13,種目コード,2,FALSE))</f>
        <v/>
      </c>
      <c r="K13" s="29"/>
      <c r="M13" s="110"/>
      <c r="N13" s="110"/>
      <c r="O13" s="110"/>
    </row>
    <row r="14" spans="1:17" ht="20.100000000000001" customHeight="1" x14ac:dyDescent="0.15">
      <c r="A14" s="53">
        <f t="shared" si="7"/>
        <v>202300000</v>
      </c>
      <c r="B14" s="71" t="str">
        <f t="shared" si="0"/>
        <v/>
      </c>
      <c r="C14" s="71" t="str">
        <f t="shared" si="1"/>
        <v/>
      </c>
      <c r="D14" s="71" t="str">
        <f t="shared" si="2"/>
        <v/>
      </c>
      <c r="E14" s="26" t="str">
        <f t="shared" si="3"/>
        <v/>
      </c>
      <c r="F14" s="26" t="str">
        <f t="shared" si="4"/>
        <v/>
      </c>
      <c r="G14" s="26" t="str">
        <f t="shared" si="5"/>
        <v/>
      </c>
      <c r="H14" s="27"/>
      <c r="I14" s="79"/>
      <c r="J14" s="54" t="str">
        <f t="shared" si="8"/>
        <v/>
      </c>
      <c r="K14" s="29"/>
      <c r="M14" s="110"/>
      <c r="N14" s="110"/>
      <c r="O14" s="110"/>
      <c r="P14" s="39"/>
    </row>
    <row r="15" spans="1:17" ht="20.100000000000001" customHeight="1" x14ac:dyDescent="0.15">
      <c r="A15" s="53">
        <f t="shared" si="7"/>
        <v>202300000</v>
      </c>
      <c r="B15" s="71" t="str">
        <f t="shared" si="0"/>
        <v/>
      </c>
      <c r="C15" s="71" t="str">
        <f t="shared" si="1"/>
        <v/>
      </c>
      <c r="D15" s="71" t="str">
        <f t="shared" si="2"/>
        <v/>
      </c>
      <c r="E15" s="26" t="str">
        <f t="shared" si="3"/>
        <v/>
      </c>
      <c r="F15" s="26" t="str">
        <f t="shared" si="4"/>
        <v/>
      </c>
      <c r="G15" s="26" t="str">
        <f t="shared" si="5"/>
        <v/>
      </c>
      <c r="H15" s="27"/>
      <c r="I15" s="79"/>
      <c r="J15" s="54" t="str">
        <f t="shared" si="8"/>
        <v/>
      </c>
      <c r="K15" s="29"/>
      <c r="M15" s="110"/>
      <c r="N15" s="110"/>
      <c r="O15" s="110"/>
      <c r="P15" s="39"/>
    </row>
    <row r="16" spans="1:17" ht="20.100000000000001" customHeight="1" x14ac:dyDescent="0.15">
      <c r="A16" s="53">
        <f t="shared" si="7"/>
        <v>202300000</v>
      </c>
      <c r="B16" s="71" t="str">
        <f t="shared" si="0"/>
        <v/>
      </c>
      <c r="C16" s="71" t="str">
        <f t="shared" si="1"/>
        <v/>
      </c>
      <c r="D16" s="71" t="str">
        <f t="shared" si="2"/>
        <v/>
      </c>
      <c r="E16" s="26" t="str">
        <f t="shared" si="3"/>
        <v/>
      </c>
      <c r="F16" s="26" t="str">
        <f t="shared" si="4"/>
        <v/>
      </c>
      <c r="G16" s="26" t="str">
        <f t="shared" si="5"/>
        <v/>
      </c>
      <c r="H16" s="27"/>
      <c r="I16" s="79"/>
      <c r="J16" s="54" t="str">
        <f t="shared" si="8"/>
        <v/>
      </c>
      <c r="K16" s="29"/>
      <c r="M16" s="110"/>
      <c r="N16" s="110"/>
      <c r="O16" s="110"/>
      <c r="P16" s="39"/>
    </row>
    <row r="17" spans="1:16" ht="20.100000000000001" customHeight="1" x14ac:dyDescent="0.15">
      <c r="A17" s="53">
        <f t="shared" si="7"/>
        <v>202300000</v>
      </c>
      <c r="B17" s="71" t="str">
        <f t="shared" si="0"/>
        <v/>
      </c>
      <c r="C17" s="71" t="str">
        <f t="shared" si="1"/>
        <v/>
      </c>
      <c r="D17" s="71" t="str">
        <f t="shared" si="2"/>
        <v/>
      </c>
      <c r="E17" s="26" t="str">
        <f t="shared" si="3"/>
        <v/>
      </c>
      <c r="F17" s="26" t="str">
        <f t="shared" si="4"/>
        <v/>
      </c>
      <c r="G17" s="26" t="str">
        <f t="shared" si="5"/>
        <v/>
      </c>
      <c r="H17" s="27"/>
      <c r="I17" s="79"/>
      <c r="J17" s="54" t="str">
        <f t="shared" si="8"/>
        <v/>
      </c>
      <c r="K17" s="29"/>
      <c r="M17" s="110"/>
      <c r="N17" s="110"/>
      <c r="O17" s="110"/>
      <c r="P17" s="39"/>
    </row>
    <row r="18" spans="1:16" ht="20.100000000000001" customHeight="1" x14ac:dyDescent="0.15">
      <c r="A18" s="53">
        <f t="shared" si="7"/>
        <v>202300000</v>
      </c>
      <c r="B18" s="71" t="str">
        <f t="shared" si="0"/>
        <v/>
      </c>
      <c r="C18" s="71" t="str">
        <f t="shared" si="1"/>
        <v/>
      </c>
      <c r="D18" s="71" t="str">
        <f t="shared" si="2"/>
        <v/>
      </c>
      <c r="E18" s="26" t="str">
        <f t="shared" si="3"/>
        <v/>
      </c>
      <c r="F18" s="26" t="str">
        <f t="shared" si="4"/>
        <v/>
      </c>
      <c r="G18" s="26" t="str">
        <f t="shared" si="5"/>
        <v/>
      </c>
      <c r="H18" s="27"/>
      <c r="I18" s="79"/>
      <c r="J18" s="54" t="str">
        <f t="shared" si="8"/>
        <v/>
      </c>
      <c r="K18" s="29"/>
      <c r="M18" s="110"/>
      <c r="N18" s="110"/>
      <c r="O18" s="110"/>
      <c r="P18" s="39"/>
    </row>
    <row r="19" spans="1:16" ht="20.100000000000001" customHeight="1" x14ac:dyDescent="0.15">
      <c r="A19" s="53">
        <f t="shared" si="7"/>
        <v>202300000</v>
      </c>
      <c r="B19" s="71" t="str">
        <f t="shared" si="0"/>
        <v/>
      </c>
      <c r="C19" s="71" t="str">
        <f t="shared" si="1"/>
        <v/>
      </c>
      <c r="D19" s="71" t="str">
        <f t="shared" si="2"/>
        <v/>
      </c>
      <c r="E19" s="26" t="str">
        <f t="shared" si="3"/>
        <v/>
      </c>
      <c r="F19" s="26" t="str">
        <f t="shared" si="4"/>
        <v/>
      </c>
      <c r="G19" s="26" t="str">
        <f t="shared" si="5"/>
        <v/>
      </c>
      <c r="H19" s="27"/>
      <c r="I19" s="79"/>
      <c r="J19" s="54" t="str">
        <f t="shared" si="8"/>
        <v/>
      </c>
      <c r="K19" s="29"/>
      <c r="M19" s="110"/>
      <c r="N19" s="110"/>
      <c r="O19" s="110"/>
      <c r="P19" s="39"/>
    </row>
    <row r="20" spans="1:16" ht="20.100000000000001" customHeight="1" x14ac:dyDescent="0.15">
      <c r="A20" s="53">
        <f t="shared" si="7"/>
        <v>202300000</v>
      </c>
      <c r="B20" s="71" t="str">
        <f t="shared" si="0"/>
        <v/>
      </c>
      <c r="C20" s="71" t="str">
        <f t="shared" si="1"/>
        <v/>
      </c>
      <c r="D20" s="71" t="str">
        <f t="shared" si="2"/>
        <v/>
      </c>
      <c r="E20" s="26" t="str">
        <f t="shared" si="3"/>
        <v/>
      </c>
      <c r="F20" s="26" t="str">
        <f t="shared" si="4"/>
        <v/>
      </c>
      <c r="G20" s="26" t="str">
        <f t="shared" si="5"/>
        <v/>
      </c>
      <c r="H20" s="27"/>
      <c r="I20" s="79"/>
      <c r="J20" s="54" t="str">
        <f t="shared" si="8"/>
        <v/>
      </c>
      <c r="K20" s="29"/>
      <c r="M20" s="110"/>
      <c r="N20" s="110"/>
      <c r="O20" s="110"/>
      <c r="P20" s="39"/>
    </row>
    <row r="21" spans="1:16" ht="20.100000000000001" customHeight="1" x14ac:dyDescent="0.15">
      <c r="A21" s="53">
        <f t="shared" si="7"/>
        <v>202300000</v>
      </c>
      <c r="B21" s="71" t="str">
        <f t="shared" si="0"/>
        <v/>
      </c>
      <c r="C21" s="71" t="str">
        <f t="shared" si="1"/>
        <v/>
      </c>
      <c r="D21" s="71" t="str">
        <f t="shared" si="2"/>
        <v/>
      </c>
      <c r="E21" s="26" t="str">
        <f t="shared" si="3"/>
        <v/>
      </c>
      <c r="F21" s="26" t="str">
        <f t="shared" si="4"/>
        <v/>
      </c>
      <c r="G21" s="26" t="str">
        <f t="shared" si="5"/>
        <v/>
      </c>
      <c r="H21" s="27"/>
      <c r="I21" s="79"/>
      <c r="J21" s="54" t="str">
        <f t="shared" si="8"/>
        <v/>
      </c>
      <c r="K21" s="29"/>
      <c r="M21" s="110"/>
      <c r="N21" s="110"/>
      <c r="O21" s="110"/>
      <c r="P21" s="39"/>
    </row>
    <row r="22" spans="1:16" ht="20.100000000000001" customHeight="1" x14ac:dyDescent="0.15">
      <c r="A22" s="53">
        <f t="shared" si="7"/>
        <v>202300000</v>
      </c>
      <c r="B22" s="71" t="str">
        <f t="shared" si="0"/>
        <v/>
      </c>
      <c r="C22" s="71" t="str">
        <f t="shared" si="1"/>
        <v/>
      </c>
      <c r="D22" s="71" t="str">
        <f t="shared" si="2"/>
        <v/>
      </c>
      <c r="E22" s="26" t="str">
        <f t="shared" si="3"/>
        <v/>
      </c>
      <c r="F22" s="26" t="str">
        <f t="shared" si="4"/>
        <v/>
      </c>
      <c r="G22" s="26" t="str">
        <f t="shared" si="5"/>
        <v/>
      </c>
      <c r="H22" s="27"/>
      <c r="I22" s="79"/>
      <c r="J22" s="54" t="str">
        <f t="shared" si="8"/>
        <v/>
      </c>
      <c r="K22" s="29"/>
      <c r="M22" s="110"/>
      <c r="N22" s="110"/>
      <c r="O22" s="110"/>
      <c r="P22" s="39"/>
    </row>
    <row r="23" spans="1:16" ht="20.100000000000001" customHeight="1" x14ac:dyDescent="0.15">
      <c r="A23" s="53">
        <f t="shared" si="7"/>
        <v>202300000</v>
      </c>
      <c r="B23" s="71" t="str">
        <f t="shared" si="0"/>
        <v/>
      </c>
      <c r="C23" s="71" t="str">
        <f t="shared" si="1"/>
        <v/>
      </c>
      <c r="D23" s="71" t="str">
        <f t="shared" si="2"/>
        <v/>
      </c>
      <c r="E23" s="26" t="str">
        <f t="shared" si="3"/>
        <v/>
      </c>
      <c r="F23" s="26" t="str">
        <f t="shared" si="4"/>
        <v/>
      </c>
      <c r="G23" s="26" t="str">
        <f t="shared" si="5"/>
        <v/>
      </c>
      <c r="H23" s="27"/>
      <c r="I23" s="79"/>
      <c r="J23" s="54" t="str">
        <f t="shared" si="8"/>
        <v/>
      </c>
      <c r="K23" s="29"/>
      <c r="M23" s="110"/>
      <c r="N23" s="110"/>
      <c r="O23" s="110"/>
      <c r="P23" s="39"/>
    </row>
    <row r="24" spans="1:16" ht="20.100000000000001" customHeight="1" x14ac:dyDescent="0.15">
      <c r="A24" s="53">
        <f t="shared" si="7"/>
        <v>202300000</v>
      </c>
      <c r="B24" s="71" t="str">
        <f t="shared" si="0"/>
        <v/>
      </c>
      <c r="C24" s="71" t="str">
        <f t="shared" si="1"/>
        <v/>
      </c>
      <c r="D24" s="71" t="str">
        <f t="shared" si="2"/>
        <v/>
      </c>
      <c r="E24" s="26" t="str">
        <f t="shared" si="3"/>
        <v/>
      </c>
      <c r="F24" s="26" t="str">
        <f t="shared" si="4"/>
        <v/>
      </c>
      <c r="G24" s="26" t="str">
        <f t="shared" si="5"/>
        <v/>
      </c>
      <c r="H24" s="27"/>
      <c r="I24" s="79"/>
      <c r="J24" s="54" t="str">
        <f t="shared" si="8"/>
        <v/>
      </c>
      <c r="K24" s="29"/>
      <c r="M24" s="110"/>
      <c r="N24" s="110"/>
      <c r="O24" s="110"/>
      <c r="P24" s="40"/>
    </row>
    <row r="25" spans="1:16" ht="20.100000000000001" customHeight="1" x14ac:dyDescent="0.15">
      <c r="A25" s="53">
        <f t="shared" si="7"/>
        <v>202300000</v>
      </c>
      <c r="B25" s="71" t="str">
        <f t="shared" si="0"/>
        <v/>
      </c>
      <c r="C25" s="71" t="str">
        <f t="shared" si="1"/>
        <v/>
      </c>
      <c r="D25" s="71" t="str">
        <f t="shared" si="2"/>
        <v/>
      </c>
      <c r="E25" s="26" t="str">
        <f t="shared" si="3"/>
        <v/>
      </c>
      <c r="F25" s="26" t="str">
        <f t="shared" si="4"/>
        <v/>
      </c>
      <c r="G25" s="26" t="str">
        <f t="shared" si="5"/>
        <v/>
      </c>
      <c r="H25" s="27"/>
      <c r="I25" s="79"/>
      <c r="J25" s="54" t="str">
        <f t="shared" si="8"/>
        <v/>
      </c>
      <c r="K25" s="29"/>
      <c r="M25" s="110"/>
      <c r="N25" s="110"/>
      <c r="O25" s="110"/>
      <c r="P25" s="40"/>
    </row>
    <row r="26" spans="1:16" ht="20.100000000000001" customHeight="1" x14ac:dyDescent="0.15">
      <c r="A26" s="53">
        <f t="shared" si="7"/>
        <v>202300000</v>
      </c>
      <c r="B26" s="71" t="str">
        <f t="shared" si="0"/>
        <v/>
      </c>
      <c r="C26" s="71" t="str">
        <f t="shared" si="1"/>
        <v/>
      </c>
      <c r="D26" s="71" t="str">
        <f t="shared" si="2"/>
        <v/>
      </c>
      <c r="E26" s="26" t="str">
        <f t="shared" si="3"/>
        <v/>
      </c>
      <c r="F26" s="26" t="str">
        <f t="shared" si="4"/>
        <v/>
      </c>
      <c r="G26" s="26" t="str">
        <f t="shared" si="5"/>
        <v/>
      </c>
      <c r="H26" s="27"/>
      <c r="I26" s="79"/>
      <c r="J26" s="54" t="str">
        <f t="shared" si="8"/>
        <v/>
      </c>
      <c r="K26" s="29"/>
      <c r="M26" s="110"/>
      <c r="N26" s="110"/>
      <c r="O26" s="110"/>
      <c r="P26" s="40"/>
    </row>
    <row r="27" spans="1:16" ht="20.100000000000001" customHeight="1" x14ac:dyDescent="0.15">
      <c r="A27" s="53">
        <f t="shared" si="7"/>
        <v>202300000</v>
      </c>
      <c r="B27" s="71" t="str">
        <f t="shared" si="0"/>
        <v/>
      </c>
      <c r="C27" s="71" t="str">
        <f t="shared" si="1"/>
        <v/>
      </c>
      <c r="D27" s="71" t="str">
        <f t="shared" si="2"/>
        <v/>
      </c>
      <c r="E27" s="26" t="str">
        <f t="shared" si="3"/>
        <v/>
      </c>
      <c r="F27" s="26" t="str">
        <f t="shared" si="4"/>
        <v/>
      </c>
      <c r="G27" s="26" t="str">
        <f t="shared" si="5"/>
        <v/>
      </c>
      <c r="H27" s="27"/>
      <c r="I27" s="79"/>
      <c r="J27" s="54" t="str">
        <f t="shared" si="8"/>
        <v/>
      </c>
      <c r="K27" s="29"/>
      <c r="M27" s="110"/>
      <c r="N27" s="110"/>
      <c r="O27" s="110"/>
      <c r="P27" s="40"/>
    </row>
    <row r="28" spans="1:16" ht="20.100000000000001" customHeight="1" x14ac:dyDescent="0.15">
      <c r="A28" s="53">
        <f t="shared" si="7"/>
        <v>202300000</v>
      </c>
      <c r="B28" s="71" t="str">
        <f t="shared" si="0"/>
        <v/>
      </c>
      <c r="C28" s="71" t="str">
        <f t="shared" si="1"/>
        <v/>
      </c>
      <c r="D28" s="71" t="str">
        <f t="shared" si="2"/>
        <v/>
      </c>
      <c r="E28" s="26" t="str">
        <f t="shared" si="3"/>
        <v/>
      </c>
      <c r="F28" s="26" t="str">
        <f t="shared" si="4"/>
        <v/>
      </c>
      <c r="G28" s="26" t="str">
        <f t="shared" si="5"/>
        <v/>
      </c>
      <c r="H28" s="27"/>
      <c r="I28" s="79"/>
      <c r="J28" s="54" t="str">
        <f t="shared" si="8"/>
        <v/>
      </c>
      <c r="K28" s="29"/>
      <c r="M28" s="40"/>
      <c r="N28" s="40"/>
      <c r="O28" s="40"/>
      <c r="P28" s="40"/>
    </row>
    <row r="29" spans="1:16" ht="20.100000000000001" customHeight="1" x14ac:dyDescent="0.15">
      <c r="A29" s="53">
        <f t="shared" si="7"/>
        <v>202300000</v>
      </c>
      <c r="B29" s="71" t="str">
        <f t="shared" si="0"/>
        <v/>
      </c>
      <c r="C29" s="71" t="str">
        <f t="shared" si="1"/>
        <v/>
      </c>
      <c r="D29" s="71" t="str">
        <f t="shared" si="2"/>
        <v/>
      </c>
      <c r="E29" s="26" t="str">
        <f t="shared" si="3"/>
        <v/>
      </c>
      <c r="F29" s="26" t="str">
        <f t="shared" si="4"/>
        <v/>
      </c>
      <c r="G29" s="26" t="str">
        <f t="shared" si="5"/>
        <v/>
      </c>
      <c r="H29" s="27"/>
      <c r="I29" s="79"/>
      <c r="J29" s="54" t="str">
        <f t="shared" si="8"/>
        <v/>
      </c>
      <c r="K29" s="29"/>
      <c r="M29" s="40"/>
      <c r="N29" s="40"/>
      <c r="O29" s="40"/>
      <c r="P29" s="40"/>
    </row>
    <row r="30" spans="1:16" ht="20.100000000000001" customHeight="1" x14ac:dyDescent="0.15">
      <c r="A30" s="53">
        <f t="shared" si="7"/>
        <v>202300000</v>
      </c>
      <c r="B30" s="71" t="str">
        <f t="shared" si="0"/>
        <v/>
      </c>
      <c r="C30" s="71" t="str">
        <f t="shared" si="1"/>
        <v/>
      </c>
      <c r="D30" s="71" t="str">
        <f t="shared" si="2"/>
        <v/>
      </c>
      <c r="E30" s="26" t="str">
        <f t="shared" si="3"/>
        <v/>
      </c>
      <c r="F30" s="26" t="str">
        <f t="shared" si="4"/>
        <v/>
      </c>
      <c r="G30" s="26" t="str">
        <f t="shared" si="5"/>
        <v/>
      </c>
      <c r="H30" s="27"/>
      <c r="I30" s="79"/>
      <c r="J30" s="54" t="str">
        <f t="shared" si="8"/>
        <v/>
      </c>
      <c r="K30" s="29"/>
      <c r="M30" s="40"/>
      <c r="N30" s="40"/>
      <c r="O30" s="40"/>
      <c r="P30" s="40"/>
    </row>
    <row r="31" spans="1:16" ht="20.100000000000001" customHeight="1" x14ac:dyDescent="0.15">
      <c r="A31" s="53">
        <f t="shared" si="7"/>
        <v>202300000</v>
      </c>
      <c r="B31" s="71" t="str">
        <f t="shared" si="0"/>
        <v/>
      </c>
      <c r="C31" s="71" t="str">
        <f t="shared" si="1"/>
        <v/>
      </c>
      <c r="D31" s="71" t="str">
        <f t="shared" si="2"/>
        <v/>
      </c>
      <c r="E31" s="26" t="str">
        <f t="shared" si="3"/>
        <v/>
      </c>
      <c r="F31" s="26" t="str">
        <f t="shared" si="4"/>
        <v/>
      </c>
      <c r="G31" s="26" t="str">
        <f t="shared" si="5"/>
        <v/>
      </c>
      <c r="H31" s="27"/>
      <c r="I31" s="79"/>
      <c r="J31" s="54" t="str">
        <f t="shared" si="8"/>
        <v/>
      </c>
      <c r="K31" s="29"/>
      <c r="M31" s="40"/>
      <c r="N31" s="40"/>
      <c r="O31" s="40"/>
      <c r="P31" s="40"/>
    </row>
    <row r="32" spans="1:16" ht="20.100000000000001" customHeight="1" x14ac:dyDescent="0.15">
      <c r="A32" s="53">
        <f t="shared" si="7"/>
        <v>202300000</v>
      </c>
      <c r="B32" s="71" t="str">
        <f t="shared" si="0"/>
        <v/>
      </c>
      <c r="C32" s="71" t="str">
        <f t="shared" si="1"/>
        <v/>
      </c>
      <c r="D32" s="71" t="str">
        <f t="shared" si="2"/>
        <v/>
      </c>
      <c r="E32" s="26" t="str">
        <f t="shared" si="3"/>
        <v/>
      </c>
      <c r="F32" s="26" t="str">
        <f t="shared" si="4"/>
        <v/>
      </c>
      <c r="G32" s="26" t="str">
        <f t="shared" si="5"/>
        <v/>
      </c>
      <c r="H32" s="27"/>
      <c r="I32" s="79"/>
      <c r="J32" s="54" t="str">
        <f t="shared" si="8"/>
        <v/>
      </c>
      <c r="K32" s="29"/>
      <c r="M32" s="40"/>
      <c r="N32" s="40"/>
      <c r="O32" s="40"/>
      <c r="P32" s="40"/>
    </row>
    <row r="33" spans="1:16" ht="20.100000000000001" customHeight="1" x14ac:dyDescent="0.15">
      <c r="A33" s="53">
        <f t="shared" si="7"/>
        <v>202300000</v>
      </c>
      <c r="B33" s="71" t="str">
        <f t="shared" si="0"/>
        <v/>
      </c>
      <c r="C33" s="71" t="str">
        <f t="shared" si="1"/>
        <v/>
      </c>
      <c r="D33" s="71" t="str">
        <f t="shared" si="2"/>
        <v/>
      </c>
      <c r="E33" s="26" t="str">
        <f t="shared" si="3"/>
        <v/>
      </c>
      <c r="F33" s="26" t="str">
        <f t="shared" si="4"/>
        <v/>
      </c>
      <c r="G33" s="26" t="str">
        <f t="shared" si="5"/>
        <v/>
      </c>
      <c r="H33" s="27"/>
      <c r="I33" s="79"/>
      <c r="J33" s="54" t="str">
        <f t="shared" si="8"/>
        <v/>
      </c>
      <c r="K33" s="29"/>
      <c r="M33" s="40"/>
      <c r="N33" s="40"/>
      <c r="O33" s="40"/>
      <c r="P33" s="40"/>
    </row>
    <row r="34" spans="1:16" ht="20.100000000000001" customHeight="1" x14ac:dyDescent="0.15">
      <c r="A34" s="53">
        <f t="shared" si="7"/>
        <v>202300000</v>
      </c>
      <c r="B34" s="71" t="str">
        <f t="shared" si="0"/>
        <v/>
      </c>
      <c r="C34" s="71" t="str">
        <f t="shared" si="1"/>
        <v/>
      </c>
      <c r="D34" s="71" t="str">
        <f t="shared" si="2"/>
        <v/>
      </c>
      <c r="E34" s="26" t="str">
        <f t="shared" si="3"/>
        <v/>
      </c>
      <c r="F34" s="26" t="str">
        <f t="shared" si="4"/>
        <v/>
      </c>
      <c r="G34" s="26" t="str">
        <f t="shared" si="5"/>
        <v/>
      </c>
      <c r="H34" s="27"/>
      <c r="I34" s="79"/>
      <c r="J34" s="54" t="str">
        <f t="shared" si="8"/>
        <v/>
      </c>
      <c r="K34" s="29"/>
    </row>
    <row r="35" spans="1:16" ht="20.100000000000001" customHeight="1" x14ac:dyDescent="0.15">
      <c r="A35" s="53">
        <f t="shared" si="7"/>
        <v>202300000</v>
      </c>
      <c r="B35" s="71" t="str">
        <f t="shared" si="0"/>
        <v/>
      </c>
      <c r="C35" s="71" t="str">
        <f t="shared" ref="C35:C66" si="9">IF(H35="","",ASC(VLOOKUP(H35,選手,3,FALSE)))</f>
        <v/>
      </c>
      <c r="D35" s="71" t="str">
        <f t="shared" si="2"/>
        <v/>
      </c>
      <c r="E35" s="26" t="str">
        <f t="shared" si="3"/>
        <v/>
      </c>
      <c r="F35" s="26" t="str">
        <f t="shared" si="4"/>
        <v/>
      </c>
      <c r="G35" s="26" t="str">
        <f t="shared" si="5"/>
        <v/>
      </c>
      <c r="H35" s="27"/>
      <c r="I35" s="79"/>
      <c r="J35" s="54" t="str">
        <f t="shared" si="8"/>
        <v/>
      </c>
      <c r="K35" s="29"/>
    </row>
    <row r="36" spans="1:16" ht="20.100000000000001" customHeight="1" x14ac:dyDescent="0.15">
      <c r="A36" s="53">
        <f t="shared" si="7"/>
        <v>202300000</v>
      </c>
      <c r="B36" s="71" t="str">
        <f t="shared" si="0"/>
        <v/>
      </c>
      <c r="C36" s="71" t="str">
        <f t="shared" si="9"/>
        <v/>
      </c>
      <c r="D36" s="71" t="str">
        <f t="shared" si="2"/>
        <v/>
      </c>
      <c r="E36" s="26" t="str">
        <f t="shared" si="3"/>
        <v/>
      </c>
      <c r="F36" s="26" t="str">
        <f t="shared" si="4"/>
        <v/>
      </c>
      <c r="G36" s="26" t="str">
        <f t="shared" si="5"/>
        <v/>
      </c>
      <c r="H36" s="27"/>
      <c r="I36" s="79"/>
      <c r="J36" s="54" t="str">
        <f t="shared" si="8"/>
        <v/>
      </c>
      <c r="K36" s="29"/>
    </row>
    <row r="37" spans="1:16" ht="20.100000000000001" customHeight="1" x14ac:dyDescent="0.15">
      <c r="A37" s="53">
        <f t="shared" si="7"/>
        <v>202300000</v>
      </c>
      <c r="B37" s="71" t="str">
        <f t="shared" si="0"/>
        <v/>
      </c>
      <c r="C37" s="71" t="str">
        <f t="shared" si="9"/>
        <v/>
      </c>
      <c r="D37" s="71" t="str">
        <f t="shared" si="2"/>
        <v/>
      </c>
      <c r="E37" s="26" t="str">
        <f t="shared" si="3"/>
        <v/>
      </c>
      <c r="F37" s="26" t="str">
        <f t="shared" si="4"/>
        <v/>
      </c>
      <c r="G37" s="26" t="str">
        <f t="shared" si="5"/>
        <v/>
      </c>
      <c r="H37" s="27"/>
      <c r="I37" s="79"/>
      <c r="J37" s="54" t="str">
        <f t="shared" si="8"/>
        <v/>
      </c>
      <c r="K37" s="29"/>
    </row>
    <row r="38" spans="1:16" ht="20.100000000000001" customHeight="1" x14ac:dyDescent="0.15">
      <c r="A38" s="53">
        <f t="shared" si="7"/>
        <v>202300000</v>
      </c>
      <c r="B38" s="71" t="str">
        <f t="shared" si="0"/>
        <v/>
      </c>
      <c r="C38" s="71" t="str">
        <f t="shared" si="9"/>
        <v/>
      </c>
      <c r="D38" s="71" t="str">
        <f t="shared" si="2"/>
        <v/>
      </c>
      <c r="E38" s="26" t="str">
        <f t="shared" si="3"/>
        <v/>
      </c>
      <c r="F38" s="26" t="str">
        <f t="shared" si="4"/>
        <v/>
      </c>
      <c r="G38" s="26" t="str">
        <f t="shared" si="5"/>
        <v/>
      </c>
      <c r="H38" s="27"/>
      <c r="I38" s="79"/>
      <c r="J38" s="54" t="str">
        <f t="shared" si="8"/>
        <v/>
      </c>
      <c r="K38" s="29"/>
    </row>
    <row r="39" spans="1:16" ht="20.100000000000001" customHeight="1" x14ac:dyDescent="0.15">
      <c r="A39" s="53">
        <f t="shared" si="7"/>
        <v>202300000</v>
      </c>
      <c r="B39" s="71" t="str">
        <f t="shared" si="0"/>
        <v/>
      </c>
      <c r="C39" s="71" t="str">
        <f t="shared" si="9"/>
        <v/>
      </c>
      <c r="D39" s="71" t="str">
        <f t="shared" si="2"/>
        <v/>
      </c>
      <c r="E39" s="26" t="str">
        <f t="shared" si="3"/>
        <v/>
      </c>
      <c r="F39" s="26" t="str">
        <f t="shared" si="4"/>
        <v/>
      </c>
      <c r="G39" s="26" t="str">
        <f t="shared" si="5"/>
        <v/>
      </c>
      <c r="H39" s="27"/>
      <c r="I39" s="79"/>
      <c r="J39" s="54" t="str">
        <f t="shared" si="8"/>
        <v/>
      </c>
      <c r="K39" s="29"/>
    </row>
    <row r="40" spans="1:16" ht="20.100000000000001" customHeight="1" x14ac:dyDescent="0.15">
      <c r="A40" s="53">
        <f t="shared" si="7"/>
        <v>202300000</v>
      </c>
      <c r="B40" s="71" t="str">
        <f t="shared" si="0"/>
        <v/>
      </c>
      <c r="C40" s="71" t="str">
        <f t="shared" si="9"/>
        <v/>
      </c>
      <c r="D40" s="71" t="str">
        <f t="shared" si="2"/>
        <v/>
      </c>
      <c r="E40" s="26" t="str">
        <f t="shared" si="3"/>
        <v/>
      </c>
      <c r="F40" s="26" t="str">
        <f t="shared" si="4"/>
        <v/>
      </c>
      <c r="G40" s="26" t="str">
        <f t="shared" si="5"/>
        <v/>
      </c>
      <c r="H40" s="27"/>
      <c r="I40" s="79"/>
      <c r="J40" s="54" t="str">
        <f t="shared" si="8"/>
        <v/>
      </c>
      <c r="K40" s="29"/>
    </row>
    <row r="41" spans="1:16" ht="20.100000000000001" customHeight="1" x14ac:dyDescent="0.15">
      <c r="A41" s="53">
        <f t="shared" si="7"/>
        <v>202300000</v>
      </c>
      <c r="B41" s="71" t="str">
        <f t="shared" si="0"/>
        <v/>
      </c>
      <c r="C41" s="71" t="str">
        <f t="shared" si="9"/>
        <v/>
      </c>
      <c r="D41" s="71" t="str">
        <f t="shared" si="2"/>
        <v/>
      </c>
      <c r="E41" s="26" t="str">
        <f t="shared" si="3"/>
        <v/>
      </c>
      <c r="F41" s="26" t="str">
        <f t="shared" si="4"/>
        <v/>
      </c>
      <c r="G41" s="26" t="str">
        <f t="shared" si="5"/>
        <v/>
      </c>
      <c r="H41" s="27"/>
      <c r="I41" s="79"/>
      <c r="J41" s="54" t="str">
        <f t="shared" si="8"/>
        <v/>
      </c>
      <c r="K41" s="29"/>
    </row>
    <row r="42" spans="1:16" ht="20.100000000000001" customHeight="1" x14ac:dyDescent="0.15">
      <c r="A42" s="53">
        <f t="shared" si="7"/>
        <v>202300000</v>
      </c>
      <c r="B42" s="71" t="str">
        <f t="shared" si="0"/>
        <v/>
      </c>
      <c r="C42" s="71" t="str">
        <f t="shared" si="9"/>
        <v/>
      </c>
      <c r="D42" s="71" t="str">
        <f t="shared" si="2"/>
        <v/>
      </c>
      <c r="E42" s="26" t="str">
        <f t="shared" si="3"/>
        <v/>
      </c>
      <c r="F42" s="26" t="str">
        <f t="shared" si="4"/>
        <v/>
      </c>
      <c r="G42" s="26" t="str">
        <f t="shared" si="5"/>
        <v/>
      </c>
      <c r="H42" s="27"/>
      <c r="I42" s="79"/>
      <c r="J42" s="54" t="str">
        <f t="shared" si="8"/>
        <v/>
      </c>
      <c r="K42" s="29"/>
    </row>
    <row r="43" spans="1:16" ht="20.100000000000001" customHeight="1" x14ac:dyDescent="0.15">
      <c r="A43" s="53">
        <f t="shared" si="7"/>
        <v>202300000</v>
      </c>
      <c r="B43" s="71" t="str">
        <f t="shared" si="0"/>
        <v/>
      </c>
      <c r="C43" s="71" t="str">
        <f t="shared" si="9"/>
        <v/>
      </c>
      <c r="D43" s="71" t="str">
        <f t="shared" si="2"/>
        <v/>
      </c>
      <c r="E43" s="26" t="str">
        <f t="shared" si="3"/>
        <v/>
      </c>
      <c r="F43" s="26" t="str">
        <f t="shared" si="4"/>
        <v/>
      </c>
      <c r="G43" s="26" t="str">
        <f t="shared" si="5"/>
        <v/>
      </c>
      <c r="H43" s="27"/>
      <c r="I43" s="79"/>
      <c r="J43" s="54" t="str">
        <f t="shared" si="8"/>
        <v/>
      </c>
      <c r="K43" s="29"/>
    </row>
    <row r="44" spans="1:16" ht="20.100000000000001" customHeight="1" x14ac:dyDescent="0.15">
      <c r="A44" s="53">
        <f t="shared" si="7"/>
        <v>202300000</v>
      </c>
      <c r="B44" s="71" t="str">
        <f t="shared" si="0"/>
        <v/>
      </c>
      <c r="C44" s="71" t="str">
        <f t="shared" si="9"/>
        <v/>
      </c>
      <c r="D44" s="71" t="str">
        <f t="shared" si="2"/>
        <v/>
      </c>
      <c r="E44" s="26" t="str">
        <f t="shared" si="3"/>
        <v/>
      </c>
      <c r="F44" s="26" t="str">
        <f t="shared" si="4"/>
        <v/>
      </c>
      <c r="G44" s="26" t="str">
        <f t="shared" si="5"/>
        <v/>
      </c>
      <c r="H44" s="27"/>
      <c r="I44" s="79"/>
      <c r="J44" s="54" t="str">
        <f t="shared" si="8"/>
        <v/>
      </c>
      <c r="K44" s="29"/>
    </row>
    <row r="45" spans="1:16" ht="20.100000000000001" customHeight="1" x14ac:dyDescent="0.15">
      <c r="A45" s="53">
        <f t="shared" si="7"/>
        <v>202300000</v>
      </c>
      <c r="B45" s="71" t="str">
        <f t="shared" si="0"/>
        <v/>
      </c>
      <c r="C45" s="71" t="str">
        <f t="shared" si="9"/>
        <v/>
      </c>
      <c r="D45" s="71" t="str">
        <f t="shared" si="2"/>
        <v/>
      </c>
      <c r="E45" s="26" t="str">
        <f t="shared" si="3"/>
        <v/>
      </c>
      <c r="F45" s="26" t="str">
        <f t="shared" si="4"/>
        <v/>
      </c>
      <c r="G45" s="26" t="str">
        <f t="shared" si="5"/>
        <v/>
      </c>
      <c r="H45" s="27"/>
      <c r="I45" s="79"/>
      <c r="J45" s="54" t="str">
        <f t="shared" si="8"/>
        <v/>
      </c>
      <c r="K45" s="29"/>
    </row>
    <row r="46" spans="1:16" ht="20.100000000000001" customHeight="1" x14ac:dyDescent="0.15">
      <c r="A46" s="53">
        <f t="shared" si="7"/>
        <v>202300000</v>
      </c>
      <c r="B46" s="71" t="str">
        <f t="shared" si="0"/>
        <v/>
      </c>
      <c r="C46" s="71" t="str">
        <f t="shared" si="9"/>
        <v/>
      </c>
      <c r="D46" s="71" t="str">
        <f t="shared" si="2"/>
        <v/>
      </c>
      <c r="E46" s="26" t="str">
        <f t="shared" si="3"/>
        <v/>
      </c>
      <c r="F46" s="26" t="str">
        <f t="shared" si="4"/>
        <v/>
      </c>
      <c r="G46" s="26" t="str">
        <f t="shared" si="5"/>
        <v/>
      </c>
      <c r="H46" s="27"/>
      <c r="I46" s="79"/>
      <c r="J46" s="54" t="str">
        <f t="shared" si="8"/>
        <v/>
      </c>
      <c r="K46" s="29"/>
    </row>
    <row r="47" spans="1:16" ht="20.100000000000001" customHeight="1" x14ac:dyDescent="0.15">
      <c r="A47" s="53">
        <f t="shared" si="7"/>
        <v>202300000</v>
      </c>
      <c r="B47" s="71" t="str">
        <f t="shared" si="0"/>
        <v/>
      </c>
      <c r="C47" s="71" t="str">
        <f t="shared" si="9"/>
        <v/>
      </c>
      <c r="D47" s="71" t="str">
        <f t="shared" si="2"/>
        <v/>
      </c>
      <c r="E47" s="26" t="str">
        <f t="shared" si="3"/>
        <v/>
      </c>
      <c r="F47" s="26" t="str">
        <f t="shared" si="4"/>
        <v/>
      </c>
      <c r="G47" s="26" t="str">
        <f t="shared" si="5"/>
        <v/>
      </c>
      <c r="H47" s="27"/>
      <c r="I47" s="79"/>
      <c r="J47" s="54" t="str">
        <f t="shared" si="8"/>
        <v/>
      </c>
      <c r="K47" s="29"/>
    </row>
    <row r="48" spans="1:16" ht="20.100000000000001" customHeight="1" x14ac:dyDescent="0.15">
      <c r="A48" s="53">
        <f t="shared" si="7"/>
        <v>202300000</v>
      </c>
      <c r="B48" s="71" t="str">
        <f t="shared" si="0"/>
        <v/>
      </c>
      <c r="C48" s="71" t="str">
        <f t="shared" si="9"/>
        <v/>
      </c>
      <c r="D48" s="71" t="str">
        <f t="shared" si="2"/>
        <v/>
      </c>
      <c r="E48" s="26" t="str">
        <f t="shared" si="3"/>
        <v/>
      </c>
      <c r="F48" s="26" t="str">
        <f t="shared" si="4"/>
        <v/>
      </c>
      <c r="G48" s="26" t="str">
        <f t="shared" si="5"/>
        <v/>
      </c>
      <c r="H48" s="27"/>
      <c r="I48" s="79"/>
      <c r="J48" s="54" t="str">
        <f t="shared" si="8"/>
        <v/>
      </c>
      <c r="K48" s="29"/>
    </row>
    <row r="49" spans="1:11" ht="20.100000000000001" customHeight="1" x14ac:dyDescent="0.15">
      <c r="A49" s="53">
        <f t="shared" si="7"/>
        <v>202300000</v>
      </c>
      <c r="B49" s="71" t="str">
        <f t="shared" si="0"/>
        <v/>
      </c>
      <c r="C49" s="71" t="str">
        <f t="shared" si="9"/>
        <v/>
      </c>
      <c r="D49" s="71" t="str">
        <f t="shared" si="2"/>
        <v/>
      </c>
      <c r="E49" s="26" t="str">
        <f t="shared" si="3"/>
        <v/>
      </c>
      <c r="F49" s="26" t="str">
        <f t="shared" si="4"/>
        <v/>
      </c>
      <c r="G49" s="26" t="str">
        <f t="shared" si="5"/>
        <v/>
      </c>
      <c r="H49" s="27"/>
      <c r="I49" s="79"/>
      <c r="J49" s="54" t="str">
        <f t="shared" si="8"/>
        <v/>
      </c>
      <c r="K49" s="29"/>
    </row>
    <row r="50" spans="1:11" ht="20.100000000000001" customHeight="1" x14ac:dyDescent="0.15">
      <c r="A50" s="53">
        <f t="shared" si="7"/>
        <v>202300000</v>
      </c>
      <c r="B50" s="71" t="str">
        <f t="shared" si="0"/>
        <v/>
      </c>
      <c r="C50" s="71" t="str">
        <f t="shared" si="9"/>
        <v/>
      </c>
      <c r="D50" s="71" t="str">
        <f t="shared" si="2"/>
        <v/>
      </c>
      <c r="E50" s="26" t="str">
        <f t="shared" si="3"/>
        <v/>
      </c>
      <c r="F50" s="26" t="str">
        <f t="shared" si="4"/>
        <v/>
      </c>
      <c r="G50" s="26" t="str">
        <f t="shared" si="5"/>
        <v/>
      </c>
      <c r="H50" s="27"/>
      <c r="I50" s="79"/>
      <c r="J50" s="54" t="str">
        <f t="shared" si="8"/>
        <v/>
      </c>
      <c r="K50" s="29"/>
    </row>
    <row r="51" spans="1:11" ht="20.100000000000001" customHeight="1" x14ac:dyDescent="0.15">
      <c r="A51" s="53">
        <f t="shared" si="7"/>
        <v>202300000</v>
      </c>
      <c r="B51" s="71" t="str">
        <f t="shared" si="0"/>
        <v/>
      </c>
      <c r="C51" s="71" t="str">
        <f t="shared" si="9"/>
        <v/>
      </c>
      <c r="D51" s="71" t="str">
        <f t="shared" si="2"/>
        <v/>
      </c>
      <c r="E51" s="26" t="str">
        <f t="shared" si="3"/>
        <v/>
      </c>
      <c r="F51" s="26" t="str">
        <f t="shared" si="4"/>
        <v/>
      </c>
      <c r="G51" s="26" t="str">
        <f t="shared" si="5"/>
        <v/>
      </c>
      <c r="H51" s="27"/>
      <c r="I51" s="79"/>
      <c r="J51" s="54" t="str">
        <f t="shared" si="8"/>
        <v/>
      </c>
      <c r="K51" s="29"/>
    </row>
    <row r="52" spans="1:11" ht="20.100000000000001" customHeight="1" x14ac:dyDescent="0.15">
      <c r="A52" s="53">
        <f t="shared" si="7"/>
        <v>202300000</v>
      </c>
      <c r="B52" s="71" t="str">
        <f t="shared" si="0"/>
        <v/>
      </c>
      <c r="C52" s="71" t="str">
        <f t="shared" si="9"/>
        <v/>
      </c>
      <c r="D52" s="71" t="str">
        <f t="shared" si="2"/>
        <v/>
      </c>
      <c r="E52" s="26" t="str">
        <f t="shared" si="3"/>
        <v/>
      </c>
      <c r="F52" s="26" t="str">
        <f t="shared" si="4"/>
        <v/>
      </c>
      <c r="G52" s="26" t="str">
        <f t="shared" si="5"/>
        <v/>
      </c>
      <c r="H52" s="27"/>
      <c r="I52" s="79"/>
      <c r="J52" s="54" t="str">
        <f t="shared" si="8"/>
        <v/>
      </c>
      <c r="K52" s="29"/>
    </row>
    <row r="53" spans="1:11" ht="20.100000000000001" customHeight="1" x14ac:dyDescent="0.15">
      <c r="A53" s="53">
        <f t="shared" si="7"/>
        <v>202300000</v>
      </c>
      <c r="B53" s="71" t="str">
        <f t="shared" si="0"/>
        <v/>
      </c>
      <c r="C53" s="71" t="str">
        <f t="shared" si="9"/>
        <v/>
      </c>
      <c r="D53" s="71" t="str">
        <f t="shared" si="2"/>
        <v/>
      </c>
      <c r="E53" s="26" t="str">
        <f t="shared" si="3"/>
        <v/>
      </c>
      <c r="F53" s="26" t="str">
        <f t="shared" si="4"/>
        <v/>
      </c>
      <c r="G53" s="26" t="str">
        <f t="shared" si="5"/>
        <v/>
      </c>
      <c r="H53" s="27"/>
      <c r="I53" s="79"/>
      <c r="J53" s="54" t="str">
        <f t="shared" si="8"/>
        <v/>
      </c>
      <c r="K53" s="29"/>
    </row>
    <row r="54" spans="1:11" ht="20.100000000000001" customHeight="1" x14ac:dyDescent="0.15">
      <c r="A54" s="53">
        <f t="shared" si="7"/>
        <v>202300000</v>
      </c>
      <c r="B54" s="71" t="str">
        <f t="shared" si="0"/>
        <v/>
      </c>
      <c r="C54" s="71" t="str">
        <f t="shared" si="9"/>
        <v/>
      </c>
      <c r="D54" s="71" t="str">
        <f t="shared" si="2"/>
        <v/>
      </c>
      <c r="E54" s="26" t="str">
        <f t="shared" si="3"/>
        <v/>
      </c>
      <c r="F54" s="26" t="str">
        <f t="shared" si="4"/>
        <v/>
      </c>
      <c r="G54" s="26" t="str">
        <f t="shared" si="5"/>
        <v/>
      </c>
      <c r="H54" s="27"/>
      <c r="I54" s="79"/>
      <c r="J54" s="54" t="str">
        <f t="shared" si="8"/>
        <v/>
      </c>
      <c r="K54" s="29"/>
    </row>
    <row r="55" spans="1:11" ht="20.100000000000001" customHeight="1" x14ac:dyDescent="0.15">
      <c r="A55" s="53">
        <f t="shared" si="7"/>
        <v>202300000</v>
      </c>
      <c r="B55" s="71" t="str">
        <f t="shared" si="0"/>
        <v/>
      </c>
      <c r="C55" s="71" t="str">
        <f t="shared" si="9"/>
        <v/>
      </c>
      <c r="D55" s="71" t="str">
        <f t="shared" si="2"/>
        <v/>
      </c>
      <c r="E55" s="26" t="str">
        <f t="shared" si="3"/>
        <v/>
      </c>
      <c r="F55" s="26" t="str">
        <f t="shared" si="4"/>
        <v/>
      </c>
      <c r="G55" s="26" t="str">
        <f t="shared" si="5"/>
        <v/>
      </c>
      <c r="H55" s="27"/>
      <c r="I55" s="79"/>
      <c r="J55" s="54" t="str">
        <f t="shared" si="8"/>
        <v/>
      </c>
      <c r="K55" s="29"/>
    </row>
    <row r="56" spans="1:11" ht="20.100000000000001" customHeight="1" x14ac:dyDescent="0.15">
      <c r="A56" s="53">
        <f t="shared" si="7"/>
        <v>202300000</v>
      </c>
      <c r="B56" s="71" t="str">
        <f t="shared" si="0"/>
        <v/>
      </c>
      <c r="C56" s="71" t="str">
        <f t="shared" si="9"/>
        <v/>
      </c>
      <c r="D56" s="71" t="str">
        <f t="shared" si="2"/>
        <v/>
      </c>
      <c r="E56" s="26" t="str">
        <f t="shared" si="3"/>
        <v/>
      </c>
      <c r="F56" s="26" t="str">
        <f t="shared" si="4"/>
        <v/>
      </c>
      <c r="G56" s="26" t="str">
        <f t="shared" si="5"/>
        <v/>
      </c>
      <c r="H56" s="27"/>
      <c r="I56" s="79"/>
      <c r="J56" s="54" t="str">
        <f t="shared" si="8"/>
        <v/>
      </c>
      <c r="K56" s="29"/>
    </row>
    <row r="57" spans="1:11" ht="20.100000000000001" customHeight="1" x14ac:dyDescent="0.15">
      <c r="A57" s="53">
        <f t="shared" si="7"/>
        <v>202300000</v>
      </c>
      <c r="B57" s="71" t="str">
        <f t="shared" si="0"/>
        <v/>
      </c>
      <c r="C57" s="71" t="str">
        <f t="shared" si="9"/>
        <v/>
      </c>
      <c r="D57" s="71" t="str">
        <f t="shared" si="2"/>
        <v/>
      </c>
      <c r="E57" s="26" t="str">
        <f t="shared" si="3"/>
        <v/>
      </c>
      <c r="F57" s="26" t="str">
        <f t="shared" si="4"/>
        <v/>
      </c>
      <c r="G57" s="26" t="str">
        <f t="shared" si="5"/>
        <v/>
      </c>
      <c r="H57" s="27"/>
      <c r="I57" s="79"/>
      <c r="J57" s="54" t="str">
        <f t="shared" si="8"/>
        <v/>
      </c>
      <c r="K57" s="29"/>
    </row>
    <row r="58" spans="1:11" ht="20.100000000000001" customHeight="1" x14ac:dyDescent="0.15">
      <c r="A58" s="53">
        <f t="shared" si="7"/>
        <v>202300000</v>
      </c>
      <c r="B58" s="71" t="str">
        <f t="shared" si="0"/>
        <v/>
      </c>
      <c r="C58" s="71" t="str">
        <f t="shared" si="9"/>
        <v/>
      </c>
      <c r="D58" s="71" t="str">
        <f t="shared" si="2"/>
        <v/>
      </c>
      <c r="E58" s="26" t="str">
        <f t="shared" si="3"/>
        <v/>
      </c>
      <c r="F58" s="26" t="str">
        <f t="shared" si="4"/>
        <v/>
      </c>
      <c r="G58" s="26" t="str">
        <f t="shared" si="5"/>
        <v/>
      </c>
      <c r="H58" s="27"/>
      <c r="I58" s="79"/>
      <c r="J58" s="54" t="str">
        <f t="shared" si="8"/>
        <v/>
      </c>
      <c r="K58" s="29"/>
    </row>
    <row r="59" spans="1:11" ht="20.100000000000001" customHeight="1" x14ac:dyDescent="0.15">
      <c r="A59" s="53">
        <f t="shared" si="7"/>
        <v>202300000</v>
      </c>
      <c r="B59" s="71" t="str">
        <f t="shared" si="0"/>
        <v/>
      </c>
      <c r="C59" s="71" t="str">
        <f t="shared" si="9"/>
        <v/>
      </c>
      <c r="D59" s="71" t="str">
        <f t="shared" si="2"/>
        <v/>
      </c>
      <c r="E59" s="26" t="str">
        <f t="shared" si="3"/>
        <v/>
      </c>
      <c r="F59" s="26" t="str">
        <f t="shared" si="4"/>
        <v/>
      </c>
      <c r="G59" s="26" t="str">
        <f t="shared" si="5"/>
        <v/>
      </c>
      <c r="H59" s="27"/>
      <c r="I59" s="79"/>
      <c r="J59" s="54" t="str">
        <f t="shared" si="8"/>
        <v/>
      </c>
      <c r="K59" s="29"/>
    </row>
    <row r="60" spans="1:11" ht="20.100000000000001" customHeight="1" x14ac:dyDescent="0.15">
      <c r="A60" s="53">
        <f t="shared" si="7"/>
        <v>202300000</v>
      </c>
      <c r="B60" s="71" t="str">
        <f t="shared" si="0"/>
        <v/>
      </c>
      <c r="C60" s="71" t="str">
        <f t="shared" si="9"/>
        <v/>
      </c>
      <c r="D60" s="71" t="str">
        <f t="shared" si="2"/>
        <v/>
      </c>
      <c r="E60" s="26" t="str">
        <f t="shared" si="3"/>
        <v/>
      </c>
      <c r="F60" s="26" t="str">
        <f t="shared" si="4"/>
        <v/>
      </c>
      <c r="G60" s="26" t="str">
        <f t="shared" si="5"/>
        <v/>
      </c>
      <c r="H60" s="27"/>
      <c r="I60" s="79"/>
      <c r="J60" s="54" t="str">
        <f t="shared" si="8"/>
        <v/>
      </c>
      <c r="K60" s="29"/>
    </row>
    <row r="61" spans="1:11" ht="20.100000000000001" customHeight="1" x14ac:dyDescent="0.15">
      <c r="A61" s="53">
        <f t="shared" si="7"/>
        <v>202300000</v>
      </c>
      <c r="B61" s="71" t="str">
        <f t="shared" si="0"/>
        <v/>
      </c>
      <c r="C61" s="71" t="str">
        <f t="shared" si="9"/>
        <v/>
      </c>
      <c r="D61" s="71" t="str">
        <f t="shared" si="2"/>
        <v/>
      </c>
      <c r="E61" s="26" t="str">
        <f t="shared" si="3"/>
        <v/>
      </c>
      <c r="F61" s="26" t="str">
        <f t="shared" si="4"/>
        <v/>
      </c>
      <c r="G61" s="26" t="str">
        <f t="shared" si="5"/>
        <v/>
      </c>
      <c r="H61" s="27"/>
      <c r="I61" s="79"/>
      <c r="J61" s="54" t="str">
        <f t="shared" si="8"/>
        <v/>
      </c>
      <c r="K61" s="29"/>
    </row>
    <row r="62" spans="1:11" ht="20.100000000000001" customHeight="1" x14ac:dyDescent="0.15">
      <c r="A62" s="53">
        <f t="shared" si="7"/>
        <v>202300000</v>
      </c>
      <c r="B62" s="71" t="str">
        <f t="shared" si="0"/>
        <v/>
      </c>
      <c r="C62" s="71" t="str">
        <f t="shared" si="9"/>
        <v/>
      </c>
      <c r="D62" s="71" t="str">
        <f t="shared" si="2"/>
        <v/>
      </c>
      <c r="E62" s="26" t="str">
        <f t="shared" si="3"/>
        <v/>
      </c>
      <c r="F62" s="26" t="str">
        <f t="shared" si="4"/>
        <v/>
      </c>
      <c r="G62" s="26" t="str">
        <f t="shared" si="5"/>
        <v/>
      </c>
      <c r="H62" s="27"/>
      <c r="I62" s="79"/>
      <c r="J62" s="54" t="str">
        <f t="shared" si="8"/>
        <v/>
      </c>
      <c r="K62" s="29"/>
    </row>
    <row r="63" spans="1:11" ht="20.100000000000001" customHeight="1" x14ac:dyDescent="0.15">
      <c r="A63" s="53">
        <f t="shared" si="7"/>
        <v>202300000</v>
      </c>
      <c r="B63" s="71" t="str">
        <f t="shared" si="0"/>
        <v/>
      </c>
      <c r="C63" s="71" t="str">
        <f t="shared" si="9"/>
        <v/>
      </c>
      <c r="D63" s="71" t="str">
        <f t="shared" si="2"/>
        <v/>
      </c>
      <c r="E63" s="26" t="str">
        <f t="shared" si="3"/>
        <v/>
      </c>
      <c r="F63" s="26" t="str">
        <f t="shared" si="4"/>
        <v/>
      </c>
      <c r="G63" s="26" t="str">
        <f t="shared" si="5"/>
        <v/>
      </c>
      <c r="H63" s="27"/>
      <c r="I63" s="79"/>
      <c r="J63" s="54" t="str">
        <f t="shared" si="8"/>
        <v/>
      </c>
      <c r="K63" s="29"/>
    </row>
    <row r="64" spans="1:11" ht="20.100000000000001" customHeight="1" x14ac:dyDescent="0.15">
      <c r="A64" s="53">
        <f t="shared" si="7"/>
        <v>202300000</v>
      </c>
      <c r="B64" s="71" t="str">
        <f t="shared" si="0"/>
        <v/>
      </c>
      <c r="C64" s="71" t="str">
        <f t="shared" si="9"/>
        <v/>
      </c>
      <c r="D64" s="71" t="str">
        <f t="shared" si="2"/>
        <v/>
      </c>
      <c r="E64" s="26" t="str">
        <f t="shared" si="3"/>
        <v/>
      </c>
      <c r="F64" s="26" t="str">
        <f t="shared" si="4"/>
        <v/>
      </c>
      <c r="G64" s="26" t="str">
        <f t="shared" si="5"/>
        <v/>
      </c>
      <c r="H64" s="27"/>
      <c r="I64" s="79"/>
      <c r="J64" s="54" t="str">
        <f t="shared" si="8"/>
        <v/>
      </c>
      <c r="K64" s="29"/>
    </row>
    <row r="65" spans="1:11" ht="20.100000000000001" customHeight="1" x14ac:dyDescent="0.15">
      <c r="A65" s="53">
        <f t="shared" si="7"/>
        <v>202300000</v>
      </c>
      <c r="B65" s="71" t="str">
        <f t="shared" si="0"/>
        <v/>
      </c>
      <c r="C65" s="71" t="str">
        <f t="shared" si="9"/>
        <v/>
      </c>
      <c r="D65" s="71" t="str">
        <f t="shared" si="2"/>
        <v/>
      </c>
      <c r="E65" s="26" t="str">
        <f t="shared" si="3"/>
        <v/>
      </c>
      <c r="F65" s="26" t="str">
        <f t="shared" si="4"/>
        <v/>
      </c>
      <c r="G65" s="26" t="str">
        <f t="shared" si="5"/>
        <v/>
      </c>
      <c r="H65" s="27"/>
      <c r="I65" s="79"/>
      <c r="J65" s="54" t="str">
        <f t="shared" si="8"/>
        <v/>
      </c>
      <c r="K65" s="29"/>
    </row>
    <row r="66" spans="1:11" ht="20.100000000000001" customHeight="1" x14ac:dyDescent="0.15">
      <c r="A66" s="53">
        <f t="shared" si="7"/>
        <v>202300000</v>
      </c>
      <c r="B66" s="71" t="str">
        <f t="shared" si="0"/>
        <v/>
      </c>
      <c r="C66" s="71" t="str">
        <f t="shared" si="9"/>
        <v/>
      </c>
      <c r="D66" s="71" t="str">
        <f t="shared" si="2"/>
        <v/>
      </c>
      <c r="E66" s="26" t="str">
        <f t="shared" si="3"/>
        <v/>
      </c>
      <c r="F66" s="26" t="str">
        <f t="shared" si="4"/>
        <v/>
      </c>
      <c r="G66" s="26" t="str">
        <f t="shared" si="5"/>
        <v/>
      </c>
      <c r="H66" s="27"/>
      <c r="I66" s="79"/>
      <c r="J66" s="54" t="str">
        <f t="shared" ref="J66:J120" si="10">IF(I66="","",VLOOKUP(I66,種目コード,2,FALSE))</f>
        <v/>
      </c>
      <c r="K66" s="29"/>
    </row>
    <row r="67" spans="1:11" ht="20.100000000000001" customHeight="1" x14ac:dyDescent="0.15">
      <c r="A67" s="53">
        <f t="shared" si="7"/>
        <v>202300000</v>
      </c>
      <c r="B67" s="71" t="str">
        <f t="shared" ref="B67:B120" si="11">IF(H67="","",VLOOKUP(H67,選手,2,FALSE))</f>
        <v/>
      </c>
      <c r="C67" s="71" t="str">
        <f t="shared" ref="C67:C120" si="12">IF(H67="","",ASC(VLOOKUP(H67,選手,3,FALSE)))</f>
        <v/>
      </c>
      <c r="D67" s="71" t="str">
        <f t="shared" ref="D67:D120" si="13">IF(H67="","",VLOOKUP(H67,選手,8,FALSE))</f>
        <v/>
      </c>
      <c r="E67" s="26" t="str">
        <f t="shared" ref="E67:E120" si="14">IF(H67="","",ASC(VLOOKUP(H67,選手,5,FALSE)))</f>
        <v/>
      </c>
      <c r="F67" s="26" t="str">
        <f t="shared" ref="F67:F120" si="15">IF(H67="","",VLOOKUP(H67,選手,6,FALSE))</f>
        <v/>
      </c>
      <c r="G67" s="26" t="str">
        <f t="shared" ref="G67:G120" si="16">IF(H67="","",ASC(VLOOKUP(H67,選手,7,FALSE)))</f>
        <v/>
      </c>
      <c r="H67" s="27"/>
      <c r="I67" s="79"/>
      <c r="J67" s="54" t="str">
        <f t="shared" si="10"/>
        <v/>
      </c>
      <c r="K67" s="29"/>
    </row>
    <row r="68" spans="1:11" ht="20.100000000000001" customHeight="1" x14ac:dyDescent="0.15">
      <c r="A68" s="53">
        <f t="shared" ref="A68:A120" si="17">202300000+H68</f>
        <v>202300000</v>
      </c>
      <c r="B68" s="71" t="str">
        <f t="shared" si="11"/>
        <v/>
      </c>
      <c r="C68" s="71" t="str">
        <f t="shared" si="12"/>
        <v/>
      </c>
      <c r="D68" s="71" t="str">
        <f t="shared" si="13"/>
        <v/>
      </c>
      <c r="E68" s="26" t="str">
        <f t="shared" si="14"/>
        <v/>
      </c>
      <c r="F68" s="26" t="str">
        <f t="shared" si="15"/>
        <v/>
      </c>
      <c r="G68" s="26" t="str">
        <f t="shared" si="16"/>
        <v/>
      </c>
      <c r="H68" s="27"/>
      <c r="I68" s="79"/>
      <c r="J68" s="54" t="str">
        <f t="shared" si="10"/>
        <v/>
      </c>
      <c r="K68" s="29"/>
    </row>
    <row r="69" spans="1:11" ht="20.100000000000001" customHeight="1" x14ac:dyDescent="0.15">
      <c r="A69" s="53">
        <f t="shared" si="17"/>
        <v>202300000</v>
      </c>
      <c r="B69" s="71" t="str">
        <f t="shared" si="11"/>
        <v/>
      </c>
      <c r="C69" s="71" t="str">
        <f t="shared" si="12"/>
        <v/>
      </c>
      <c r="D69" s="71" t="str">
        <f t="shared" si="13"/>
        <v/>
      </c>
      <c r="E69" s="26" t="str">
        <f t="shared" si="14"/>
        <v/>
      </c>
      <c r="F69" s="26" t="str">
        <f t="shared" si="15"/>
        <v/>
      </c>
      <c r="G69" s="26" t="str">
        <f t="shared" si="16"/>
        <v/>
      </c>
      <c r="H69" s="27"/>
      <c r="I69" s="79"/>
      <c r="J69" s="54" t="str">
        <f t="shared" si="10"/>
        <v/>
      </c>
      <c r="K69" s="29"/>
    </row>
    <row r="70" spans="1:11" ht="20.100000000000001" customHeight="1" x14ac:dyDescent="0.15">
      <c r="A70" s="53">
        <f t="shared" si="17"/>
        <v>202300000</v>
      </c>
      <c r="B70" s="71" t="str">
        <f t="shared" si="11"/>
        <v/>
      </c>
      <c r="C70" s="71" t="str">
        <f t="shared" si="12"/>
        <v/>
      </c>
      <c r="D70" s="71" t="str">
        <f t="shared" si="13"/>
        <v/>
      </c>
      <c r="E70" s="26" t="str">
        <f t="shared" si="14"/>
        <v/>
      </c>
      <c r="F70" s="26" t="str">
        <f t="shared" si="15"/>
        <v/>
      </c>
      <c r="G70" s="26" t="str">
        <f t="shared" si="16"/>
        <v/>
      </c>
      <c r="H70" s="27"/>
      <c r="I70" s="79"/>
      <c r="J70" s="54" t="str">
        <f t="shared" si="10"/>
        <v/>
      </c>
      <c r="K70" s="29"/>
    </row>
    <row r="71" spans="1:11" ht="20.100000000000001" customHeight="1" x14ac:dyDescent="0.15">
      <c r="A71" s="53">
        <f t="shared" si="17"/>
        <v>202300000</v>
      </c>
      <c r="B71" s="71" t="str">
        <f t="shared" si="11"/>
        <v/>
      </c>
      <c r="C71" s="71" t="str">
        <f t="shared" si="12"/>
        <v/>
      </c>
      <c r="D71" s="71" t="str">
        <f t="shared" si="13"/>
        <v/>
      </c>
      <c r="E71" s="26" t="str">
        <f t="shared" si="14"/>
        <v/>
      </c>
      <c r="F71" s="26" t="str">
        <f t="shared" si="15"/>
        <v/>
      </c>
      <c r="G71" s="26" t="str">
        <f t="shared" si="16"/>
        <v/>
      </c>
      <c r="H71" s="27"/>
      <c r="I71" s="79"/>
      <c r="J71" s="54" t="str">
        <f t="shared" si="10"/>
        <v/>
      </c>
      <c r="K71" s="29"/>
    </row>
    <row r="72" spans="1:11" ht="20.100000000000001" customHeight="1" x14ac:dyDescent="0.15">
      <c r="A72" s="53">
        <f t="shared" si="17"/>
        <v>202300000</v>
      </c>
      <c r="B72" s="71" t="str">
        <f t="shared" si="11"/>
        <v/>
      </c>
      <c r="C72" s="71" t="str">
        <f t="shared" si="12"/>
        <v/>
      </c>
      <c r="D72" s="71" t="str">
        <f t="shared" si="13"/>
        <v/>
      </c>
      <c r="E72" s="26" t="str">
        <f t="shared" si="14"/>
        <v/>
      </c>
      <c r="F72" s="26" t="str">
        <f t="shared" si="15"/>
        <v/>
      </c>
      <c r="G72" s="26" t="str">
        <f t="shared" si="16"/>
        <v/>
      </c>
      <c r="H72" s="27"/>
      <c r="I72" s="79"/>
      <c r="J72" s="54" t="str">
        <f t="shared" si="10"/>
        <v/>
      </c>
      <c r="K72" s="29"/>
    </row>
    <row r="73" spans="1:11" ht="20.100000000000001" customHeight="1" x14ac:dyDescent="0.15">
      <c r="A73" s="53">
        <f t="shared" si="17"/>
        <v>202300000</v>
      </c>
      <c r="B73" s="71" t="str">
        <f t="shared" si="11"/>
        <v/>
      </c>
      <c r="C73" s="71" t="str">
        <f t="shared" si="12"/>
        <v/>
      </c>
      <c r="D73" s="71" t="str">
        <f t="shared" si="13"/>
        <v/>
      </c>
      <c r="E73" s="26" t="str">
        <f t="shared" si="14"/>
        <v/>
      </c>
      <c r="F73" s="26" t="str">
        <f t="shared" si="15"/>
        <v/>
      </c>
      <c r="G73" s="26" t="str">
        <f t="shared" si="16"/>
        <v/>
      </c>
      <c r="H73" s="27"/>
      <c r="I73" s="79"/>
      <c r="J73" s="54" t="str">
        <f t="shared" si="10"/>
        <v/>
      </c>
      <c r="K73" s="29"/>
    </row>
    <row r="74" spans="1:11" ht="20.100000000000001" customHeight="1" x14ac:dyDescent="0.15">
      <c r="A74" s="53">
        <f t="shared" si="17"/>
        <v>202300000</v>
      </c>
      <c r="B74" s="71" t="str">
        <f t="shared" si="11"/>
        <v/>
      </c>
      <c r="C74" s="71" t="str">
        <f t="shared" si="12"/>
        <v/>
      </c>
      <c r="D74" s="71" t="str">
        <f t="shared" si="13"/>
        <v/>
      </c>
      <c r="E74" s="26" t="str">
        <f t="shared" si="14"/>
        <v/>
      </c>
      <c r="F74" s="26" t="str">
        <f t="shared" si="15"/>
        <v/>
      </c>
      <c r="G74" s="26" t="str">
        <f t="shared" si="16"/>
        <v/>
      </c>
      <c r="H74" s="27"/>
      <c r="I74" s="79"/>
      <c r="J74" s="54" t="str">
        <f t="shared" si="10"/>
        <v/>
      </c>
      <c r="K74" s="29"/>
    </row>
    <row r="75" spans="1:11" ht="20.100000000000001" customHeight="1" x14ac:dyDescent="0.15">
      <c r="A75" s="53">
        <f t="shared" si="17"/>
        <v>202300000</v>
      </c>
      <c r="B75" s="71" t="str">
        <f t="shared" si="11"/>
        <v/>
      </c>
      <c r="C75" s="71" t="str">
        <f t="shared" si="12"/>
        <v/>
      </c>
      <c r="D75" s="71" t="str">
        <f t="shared" si="13"/>
        <v/>
      </c>
      <c r="E75" s="26" t="str">
        <f t="shared" si="14"/>
        <v/>
      </c>
      <c r="F75" s="26" t="str">
        <f t="shared" si="15"/>
        <v/>
      </c>
      <c r="G75" s="26" t="str">
        <f t="shared" si="16"/>
        <v/>
      </c>
      <c r="H75" s="27"/>
      <c r="I75" s="79"/>
      <c r="J75" s="54" t="str">
        <f t="shared" si="10"/>
        <v/>
      </c>
      <c r="K75" s="29"/>
    </row>
    <row r="76" spans="1:11" ht="20.100000000000001" customHeight="1" x14ac:dyDescent="0.15">
      <c r="A76" s="53">
        <f t="shared" si="17"/>
        <v>202300000</v>
      </c>
      <c r="B76" s="71" t="str">
        <f t="shared" si="11"/>
        <v/>
      </c>
      <c r="C76" s="71" t="str">
        <f t="shared" si="12"/>
        <v/>
      </c>
      <c r="D76" s="71" t="str">
        <f t="shared" si="13"/>
        <v/>
      </c>
      <c r="E76" s="26" t="str">
        <f t="shared" si="14"/>
        <v/>
      </c>
      <c r="F76" s="26" t="str">
        <f t="shared" si="15"/>
        <v/>
      </c>
      <c r="G76" s="26" t="str">
        <f t="shared" si="16"/>
        <v/>
      </c>
      <c r="H76" s="27"/>
      <c r="I76" s="79"/>
      <c r="J76" s="54" t="str">
        <f t="shared" si="10"/>
        <v/>
      </c>
      <c r="K76" s="29"/>
    </row>
    <row r="77" spans="1:11" ht="20.100000000000001" customHeight="1" x14ac:dyDescent="0.15">
      <c r="A77" s="53">
        <f t="shared" si="17"/>
        <v>202300000</v>
      </c>
      <c r="B77" s="71" t="str">
        <f t="shared" si="11"/>
        <v/>
      </c>
      <c r="C77" s="71" t="str">
        <f t="shared" si="12"/>
        <v/>
      </c>
      <c r="D77" s="71" t="str">
        <f t="shared" si="13"/>
        <v/>
      </c>
      <c r="E77" s="26" t="str">
        <f t="shared" si="14"/>
        <v/>
      </c>
      <c r="F77" s="26" t="str">
        <f t="shared" si="15"/>
        <v/>
      </c>
      <c r="G77" s="26" t="str">
        <f t="shared" si="16"/>
        <v/>
      </c>
      <c r="H77" s="27"/>
      <c r="I77" s="79"/>
      <c r="J77" s="54" t="str">
        <f t="shared" si="10"/>
        <v/>
      </c>
      <c r="K77" s="29"/>
    </row>
    <row r="78" spans="1:11" ht="20.100000000000001" customHeight="1" x14ac:dyDescent="0.15">
      <c r="A78" s="53">
        <f t="shared" si="17"/>
        <v>202300000</v>
      </c>
      <c r="B78" s="71" t="str">
        <f t="shared" si="11"/>
        <v/>
      </c>
      <c r="C78" s="71" t="str">
        <f t="shared" si="12"/>
        <v/>
      </c>
      <c r="D78" s="71" t="str">
        <f t="shared" si="13"/>
        <v/>
      </c>
      <c r="E78" s="26" t="str">
        <f t="shared" si="14"/>
        <v/>
      </c>
      <c r="F78" s="26" t="str">
        <f t="shared" si="15"/>
        <v/>
      </c>
      <c r="G78" s="26" t="str">
        <f t="shared" si="16"/>
        <v/>
      </c>
      <c r="H78" s="27"/>
      <c r="I78" s="79"/>
      <c r="J78" s="54" t="str">
        <f t="shared" si="10"/>
        <v/>
      </c>
      <c r="K78" s="29"/>
    </row>
    <row r="79" spans="1:11" ht="20.100000000000001" customHeight="1" x14ac:dyDescent="0.15">
      <c r="A79" s="53">
        <f t="shared" si="17"/>
        <v>202300000</v>
      </c>
      <c r="B79" s="71" t="str">
        <f t="shared" si="11"/>
        <v/>
      </c>
      <c r="C79" s="71" t="str">
        <f t="shared" si="12"/>
        <v/>
      </c>
      <c r="D79" s="71" t="str">
        <f t="shared" si="13"/>
        <v/>
      </c>
      <c r="E79" s="26" t="str">
        <f t="shared" si="14"/>
        <v/>
      </c>
      <c r="F79" s="26" t="str">
        <f t="shared" si="15"/>
        <v/>
      </c>
      <c r="G79" s="26" t="str">
        <f t="shared" si="16"/>
        <v/>
      </c>
      <c r="H79" s="27"/>
      <c r="I79" s="79"/>
      <c r="J79" s="54" t="str">
        <f t="shared" si="10"/>
        <v/>
      </c>
      <c r="K79" s="29"/>
    </row>
    <row r="80" spans="1:11" ht="20.100000000000001" customHeight="1" x14ac:dyDescent="0.15">
      <c r="A80" s="53">
        <f t="shared" si="17"/>
        <v>202300000</v>
      </c>
      <c r="B80" s="71" t="str">
        <f t="shared" si="11"/>
        <v/>
      </c>
      <c r="C80" s="71" t="str">
        <f t="shared" si="12"/>
        <v/>
      </c>
      <c r="D80" s="71" t="str">
        <f t="shared" si="13"/>
        <v/>
      </c>
      <c r="E80" s="26" t="str">
        <f t="shared" si="14"/>
        <v/>
      </c>
      <c r="F80" s="26" t="str">
        <f t="shared" si="15"/>
        <v/>
      </c>
      <c r="G80" s="26" t="str">
        <f t="shared" si="16"/>
        <v/>
      </c>
      <c r="H80" s="27"/>
      <c r="I80" s="79"/>
      <c r="J80" s="54" t="str">
        <f t="shared" si="10"/>
        <v/>
      </c>
      <c r="K80" s="29"/>
    </row>
    <row r="81" spans="1:11" ht="20.100000000000001" customHeight="1" x14ac:dyDescent="0.15">
      <c r="A81" s="53">
        <f t="shared" si="17"/>
        <v>202300000</v>
      </c>
      <c r="B81" s="71" t="str">
        <f t="shared" si="11"/>
        <v/>
      </c>
      <c r="C81" s="71" t="str">
        <f t="shared" si="12"/>
        <v/>
      </c>
      <c r="D81" s="71" t="str">
        <f t="shared" si="13"/>
        <v/>
      </c>
      <c r="E81" s="26" t="str">
        <f t="shared" si="14"/>
        <v/>
      </c>
      <c r="F81" s="26" t="str">
        <f t="shared" si="15"/>
        <v/>
      </c>
      <c r="G81" s="26" t="str">
        <f t="shared" si="16"/>
        <v/>
      </c>
      <c r="H81" s="27"/>
      <c r="I81" s="79"/>
      <c r="J81" s="54" t="str">
        <f t="shared" si="10"/>
        <v/>
      </c>
      <c r="K81" s="29"/>
    </row>
    <row r="82" spans="1:11" ht="20.100000000000001" customHeight="1" x14ac:dyDescent="0.15">
      <c r="A82" s="53">
        <f t="shared" si="17"/>
        <v>202300000</v>
      </c>
      <c r="B82" s="71" t="str">
        <f t="shared" si="11"/>
        <v/>
      </c>
      <c r="C82" s="71" t="str">
        <f t="shared" si="12"/>
        <v/>
      </c>
      <c r="D82" s="71" t="str">
        <f t="shared" si="13"/>
        <v/>
      </c>
      <c r="E82" s="26" t="str">
        <f t="shared" si="14"/>
        <v/>
      </c>
      <c r="F82" s="26" t="str">
        <f t="shared" si="15"/>
        <v/>
      </c>
      <c r="G82" s="26" t="str">
        <f t="shared" si="16"/>
        <v/>
      </c>
      <c r="H82" s="27"/>
      <c r="I82" s="79"/>
      <c r="J82" s="54" t="str">
        <f t="shared" si="10"/>
        <v/>
      </c>
      <c r="K82" s="29"/>
    </row>
    <row r="83" spans="1:11" ht="20.100000000000001" customHeight="1" x14ac:dyDescent="0.15">
      <c r="A83" s="53">
        <f t="shared" si="17"/>
        <v>202300000</v>
      </c>
      <c r="B83" s="71" t="str">
        <f t="shared" si="11"/>
        <v/>
      </c>
      <c r="C83" s="71" t="str">
        <f t="shared" si="12"/>
        <v/>
      </c>
      <c r="D83" s="71" t="str">
        <f t="shared" si="13"/>
        <v/>
      </c>
      <c r="E83" s="26" t="str">
        <f t="shared" si="14"/>
        <v/>
      </c>
      <c r="F83" s="26" t="str">
        <f t="shared" si="15"/>
        <v/>
      </c>
      <c r="G83" s="26" t="str">
        <f t="shared" si="16"/>
        <v/>
      </c>
      <c r="H83" s="27"/>
      <c r="I83" s="79"/>
      <c r="J83" s="54" t="str">
        <f t="shared" si="10"/>
        <v/>
      </c>
      <c r="K83" s="29"/>
    </row>
    <row r="84" spans="1:11" ht="20.100000000000001" customHeight="1" x14ac:dyDescent="0.15">
      <c r="A84" s="53">
        <f t="shared" si="17"/>
        <v>202300000</v>
      </c>
      <c r="B84" s="71" t="str">
        <f t="shared" si="11"/>
        <v/>
      </c>
      <c r="C84" s="71" t="str">
        <f t="shared" si="12"/>
        <v/>
      </c>
      <c r="D84" s="71" t="str">
        <f t="shared" si="13"/>
        <v/>
      </c>
      <c r="E84" s="26" t="str">
        <f t="shared" si="14"/>
        <v/>
      </c>
      <c r="F84" s="26" t="str">
        <f t="shared" si="15"/>
        <v/>
      </c>
      <c r="G84" s="26" t="str">
        <f t="shared" si="16"/>
        <v/>
      </c>
      <c r="H84" s="27"/>
      <c r="I84" s="79"/>
      <c r="J84" s="54" t="str">
        <f t="shared" si="10"/>
        <v/>
      </c>
      <c r="K84" s="29"/>
    </row>
    <row r="85" spans="1:11" ht="20.100000000000001" customHeight="1" x14ac:dyDescent="0.15">
      <c r="A85" s="53">
        <f t="shared" si="17"/>
        <v>202300000</v>
      </c>
      <c r="B85" s="71" t="str">
        <f t="shared" si="11"/>
        <v/>
      </c>
      <c r="C85" s="71" t="str">
        <f t="shared" si="12"/>
        <v/>
      </c>
      <c r="D85" s="71" t="str">
        <f t="shared" si="13"/>
        <v/>
      </c>
      <c r="E85" s="26" t="str">
        <f t="shared" si="14"/>
        <v/>
      </c>
      <c r="F85" s="26" t="str">
        <f t="shared" si="15"/>
        <v/>
      </c>
      <c r="G85" s="26" t="str">
        <f t="shared" si="16"/>
        <v/>
      </c>
      <c r="H85" s="27"/>
      <c r="I85" s="79"/>
      <c r="J85" s="54" t="str">
        <f t="shared" si="10"/>
        <v/>
      </c>
      <c r="K85" s="29"/>
    </row>
    <row r="86" spans="1:11" ht="20.100000000000001" customHeight="1" x14ac:dyDescent="0.15">
      <c r="A86" s="53">
        <f t="shared" si="17"/>
        <v>202300000</v>
      </c>
      <c r="B86" s="71" t="str">
        <f t="shared" si="11"/>
        <v/>
      </c>
      <c r="C86" s="71" t="str">
        <f t="shared" si="12"/>
        <v/>
      </c>
      <c r="D86" s="71" t="str">
        <f t="shared" si="13"/>
        <v/>
      </c>
      <c r="E86" s="26" t="str">
        <f t="shared" si="14"/>
        <v/>
      </c>
      <c r="F86" s="26" t="str">
        <f t="shared" si="15"/>
        <v/>
      </c>
      <c r="G86" s="26" t="str">
        <f t="shared" si="16"/>
        <v/>
      </c>
      <c r="H86" s="27"/>
      <c r="I86" s="79"/>
      <c r="J86" s="54" t="str">
        <f t="shared" si="10"/>
        <v/>
      </c>
      <c r="K86" s="29"/>
    </row>
    <row r="87" spans="1:11" ht="20.100000000000001" customHeight="1" x14ac:dyDescent="0.15">
      <c r="A87" s="53">
        <f t="shared" si="17"/>
        <v>202300000</v>
      </c>
      <c r="B87" s="71" t="str">
        <f t="shared" si="11"/>
        <v/>
      </c>
      <c r="C87" s="71" t="str">
        <f t="shared" si="12"/>
        <v/>
      </c>
      <c r="D87" s="71" t="str">
        <f t="shared" si="13"/>
        <v/>
      </c>
      <c r="E87" s="26" t="str">
        <f t="shared" si="14"/>
        <v/>
      </c>
      <c r="F87" s="26" t="str">
        <f t="shared" si="15"/>
        <v/>
      </c>
      <c r="G87" s="26" t="str">
        <f t="shared" si="16"/>
        <v/>
      </c>
      <c r="H87" s="27"/>
      <c r="I87" s="79"/>
      <c r="J87" s="54" t="str">
        <f t="shared" si="10"/>
        <v/>
      </c>
      <c r="K87" s="29"/>
    </row>
    <row r="88" spans="1:11" ht="20.100000000000001" customHeight="1" x14ac:dyDescent="0.15">
      <c r="A88" s="53">
        <f t="shared" si="17"/>
        <v>202300000</v>
      </c>
      <c r="B88" s="71" t="str">
        <f t="shared" si="11"/>
        <v/>
      </c>
      <c r="C88" s="71" t="str">
        <f t="shared" si="12"/>
        <v/>
      </c>
      <c r="D88" s="71" t="str">
        <f t="shared" si="13"/>
        <v/>
      </c>
      <c r="E88" s="26" t="str">
        <f t="shared" si="14"/>
        <v/>
      </c>
      <c r="F88" s="26" t="str">
        <f t="shared" si="15"/>
        <v/>
      </c>
      <c r="G88" s="26" t="str">
        <f t="shared" si="16"/>
        <v/>
      </c>
      <c r="H88" s="27"/>
      <c r="I88" s="79"/>
      <c r="J88" s="54" t="str">
        <f t="shared" si="10"/>
        <v/>
      </c>
      <c r="K88" s="29"/>
    </row>
    <row r="89" spans="1:11" ht="20.100000000000001" customHeight="1" x14ac:dyDescent="0.15">
      <c r="A89" s="53">
        <f t="shared" si="17"/>
        <v>202300000</v>
      </c>
      <c r="B89" s="71" t="str">
        <f t="shared" si="11"/>
        <v/>
      </c>
      <c r="C89" s="71" t="str">
        <f t="shared" si="12"/>
        <v/>
      </c>
      <c r="D89" s="71" t="str">
        <f t="shared" si="13"/>
        <v/>
      </c>
      <c r="E89" s="26" t="str">
        <f t="shared" si="14"/>
        <v/>
      </c>
      <c r="F89" s="26" t="str">
        <f t="shared" si="15"/>
        <v/>
      </c>
      <c r="G89" s="26" t="str">
        <f t="shared" si="16"/>
        <v/>
      </c>
      <c r="H89" s="27"/>
      <c r="I89" s="79"/>
      <c r="J89" s="54" t="str">
        <f t="shared" si="10"/>
        <v/>
      </c>
      <c r="K89" s="29"/>
    </row>
    <row r="90" spans="1:11" ht="20.100000000000001" customHeight="1" x14ac:dyDescent="0.15">
      <c r="A90" s="53">
        <f t="shared" si="17"/>
        <v>202300000</v>
      </c>
      <c r="B90" s="71" t="str">
        <f t="shared" si="11"/>
        <v/>
      </c>
      <c r="C90" s="71" t="str">
        <f t="shared" si="12"/>
        <v/>
      </c>
      <c r="D90" s="71" t="str">
        <f t="shared" si="13"/>
        <v/>
      </c>
      <c r="E90" s="26" t="str">
        <f t="shared" si="14"/>
        <v/>
      </c>
      <c r="F90" s="26" t="str">
        <f t="shared" si="15"/>
        <v/>
      </c>
      <c r="G90" s="26" t="str">
        <f t="shared" si="16"/>
        <v/>
      </c>
      <c r="H90" s="27"/>
      <c r="I90" s="79"/>
      <c r="J90" s="54" t="str">
        <f t="shared" si="10"/>
        <v/>
      </c>
      <c r="K90" s="29"/>
    </row>
    <row r="91" spans="1:11" ht="20.100000000000001" customHeight="1" x14ac:dyDescent="0.15">
      <c r="A91" s="53">
        <f t="shared" si="17"/>
        <v>202300000</v>
      </c>
      <c r="B91" s="71" t="str">
        <f t="shared" si="11"/>
        <v/>
      </c>
      <c r="C91" s="71" t="str">
        <f t="shared" si="12"/>
        <v/>
      </c>
      <c r="D91" s="71" t="str">
        <f t="shared" si="13"/>
        <v/>
      </c>
      <c r="E91" s="26" t="str">
        <f t="shared" si="14"/>
        <v/>
      </c>
      <c r="F91" s="26" t="str">
        <f t="shared" si="15"/>
        <v/>
      </c>
      <c r="G91" s="26" t="str">
        <f t="shared" si="16"/>
        <v/>
      </c>
      <c r="H91" s="27"/>
      <c r="I91" s="79"/>
      <c r="J91" s="54" t="str">
        <f t="shared" si="10"/>
        <v/>
      </c>
      <c r="K91" s="29"/>
    </row>
    <row r="92" spans="1:11" ht="20.100000000000001" customHeight="1" x14ac:dyDescent="0.15">
      <c r="A92" s="53">
        <f t="shared" si="17"/>
        <v>202300000</v>
      </c>
      <c r="B92" s="71" t="str">
        <f t="shared" si="11"/>
        <v/>
      </c>
      <c r="C92" s="71" t="str">
        <f t="shared" si="12"/>
        <v/>
      </c>
      <c r="D92" s="71" t="str">
        <f t="shared" si="13"/>
        <v/>
      </c>
      <c r="E92" s="26" t="str">
        <f t="shared" si="14"/>
        <v/>
      </c>
      <c r="F92" s="26" t="str">
        <f t="shared" si="15"/>
        <v/>
      </c>
      <c r="G92" s="26" t="str">
        <f t="shared" si="16"/>
        <v/>
      </c>
      <c r="H92" s="27"/>
      <c r="I92" s="79"/>
      <c r="J92" s="54" t="str">
        <f t="shared" si="10"/>
        <v/>
      </c>
      <c r="K92" s="29"/>
    </row>
    <row r="93" spans="1:11" ht="20.100000000000001" customHeight="1" x14ac:dyDescent="0.15">
      <c r="A93" s="53">
        <f t="shared" si="17"/>
        <v>202300000</v>
      </c>
      <c r="B93" s="71" t="str">
        <f t="shared" si="11"/>
        <v/>
      </c>
      <c r="C93" s="71" t="str">
        <f t="shared" si="12"/>
        <v/>
      </c>
      <c r="D93" s="71" t="str">
        <f t="shared" si="13"/>
        <v/>
      </c>
      <c r="E93" s="26" t="str">
        <f t="shared" si="14"/>
        <v/>
      </c>
      <c r="F93" s="26" t="str">
        <f t="shared" si="15"/>
        <v/>
      </c>
      <c r="G93" s="26" t="str">
        <f t="shared" si="16"/>
        <v/>
      </c>
      <c r="H93" s="27"/>
      <c r="I93" s="79"/>
      <c r="J93" s="54" t="str">
        <f t="shared" si="10"/>
        <v/>
      </c>
      <c r="K93" s="29"/>
    </row>
    <row r="94" spans="1:11" ht="20.100000000000001" customHeight="1" x14ac:dyDescent="0.15">
      <c r="A94" s="53">
        <f t="shared" si="17"/>
        <v>202300000</v>
      </c>
      <c r="B94" s="71" t="str">
        <f t="shared" si="11"/>
        <v/>
      </c>
      <c r="C94" s="71" t="str">
        <f t="shared" si="12"/>
        <v/>
      </c>
      <c r="D94" s="71" t="str">
        <f t="shared" si="13"/>
        <v/>
      </c>
      <c r="E94" s="26" t="str">
        <f t="shared" si="14"/>
        <v/>
      </c>
      <c r="F94" s="26" t="str">
        <f t="shared" si="15"/>
        <v/>
      </c>
      <c r="G94" s="26" t="str">
        <f t="shared" si="16"/>
        <v/>
      </c>
      <c r="H94" s="27"/>
      <c r="I94" s="79"/>
      <c r="J94" s="54" t="str">
        <f t="shared" si="10"/>
        <v/>
      </c>
      <c r="K94" s="29"/>
    </row>
    <row r="95" spans="1:11" ht="20.100000000000001" customHeight="1" x14ac:dyDescent="0.15">
      <c r="A95" s="53">
        <f t="shared" si="17"/>
        <v>202300000</v>
      </c>
      <c r="B95" s="71" t="str">
        <f t="shared" si="11"/>
        <v/>
      </c>
      <c r="C95" s="71" t="str">
        <f t="shared" si="12"/>
        <v/>
      </c>
      <c r="D95" s="71" t="str">
        <f t="shared" si="13"/>
        <v/>
      </c>
      <c r="E95" s="26" t="str">
        <f t="shared" si="14"/>
        <v/>
      </c>
      <c r="F95" s="26" t="str">
        <f t="shared" si="15"/>
        <v/>
      </c>
      <c r="G95" s="26" t="str">
        <f t="shared" si="16"/>
        <v/>
      </c>
      <c r="H95" s="27"/>
      <c r="I95" s="79"/>
      <c r="J95" s="54" t="str">
        <f t="shared" si="10"/>
        <v/>
      </c>
      <c r="K95" s="29"/>
    </row>
    <row r="96" spans="1:11" ht="20.100000000000001" customHeight="1" x14ac:dyDescent="0.15">
      <c r="A96" s="53">
        <f t="shared" si="17"/>
        <v>202300000</v>
      </c>
      <c r="B96" s="71" t="str">
        <f t="shared" si="11"/>
        <v/>
      </c>
      <c r="C96" s="71" t="str">
        <f t="shared" si="12"/>
        <v/>
      </c>
      <c r="D96" s="71" t="str">
        <f t="shared" si="13"/>
        <v/>
      </c>
      <c r="E96" s="26" t="str">
        <f t="shared" si="14"/>
        <v/>
      </c>
      <c r="F96" s="26" t="str">
        <f t="shared" si="15"/>
        <v/>
      </c>
      <c r="G96" s="26" t="str">
        <f t="shared" si="16"/>
        <v/>
      </c>
      <c r="H96" s="27"/>
      <c r="I96" s="79"/>
      <c r="J96" s="54" t="str">
        <f t="shared" si="10"/>
        <v/>
      </c>
      <c r="K96" s="29"/>
    </row>
    <row r="97" spans="1:11" ht="20.100000000000001" customHeight="1" x14ac:dyDescent="0.15">
      <c r="A97" s="53">
        <f t="shared" si="17"/>
        <v>202300000</v>
      </c>
      <c r="B97" s="71" t="str">
        <f t="shared" si="11"/>
        <v/>
      </c>
      <c r="C97" s="71" t="str">
        <f t="shared" si="12"/>
        <v/>
      </c>
      <c r="D97" s="71" t="str">
        <f t="shared" si="13"/>
        <v/>
      </c>
      <c r="E97" s="26" t="str">
        <f t="shared" si="14"/>
        <v/>
      </c>
      <c r="F97" s="26" t="str">
        <f t="shared" si="15"/>
        <v/>
      </c>
      <c r="G97" s="26" t="str">
        <f t="shared" si="16"/>
        <v/>
      </c>
      <c r="H97" s="27"/>
      <c r="I97" s="79"/>
      <c r="J97" s="54" t="str">
        <f t="shared" si="10"/>
        <v/>
      </c>
      <c r="K97" s="29"/>
    </row>
    <row r="98" spans="1:11" ht="20.100000000000001" customHeight="1" x14ac:dyDescent="0.15">
      <c r="A98" s="53">
        <f t="shared" si="17"/>
        <v>202300000</v>
      </c>
      <c r="B98" s="71" t="str">
        <f t="shared" si="11"/>
        <v/>
      </c>
      <c r="C98" s="71" t="str">
        <f t="shared" si="12"/>
        <v/>
      </c>
      <c r="D98" s="71" t="str">
        <f t="shared" si="13"/>
        <v/>
      </c>
      <c r="E98" s="26" t="str">
        <f t="shared" si="14"/>
        <v/>
      </c>
      <c r="F98" s="26" t="str">
        <f t="shared" si="15"/>
        <v/>
      </c>
      <c r="G98" s="26" t="str">
        <f t="shared" si="16"/>
        <v/>
      </c>
      <c r="H98" s="27"/>
      <c r="I98" s="79"/>
      <c r="J98" s="54" t="str">
        <f t="shared" si="10"/>
        <v/>
      </c>
      <c r="K98" s="29"/>
    </row>
    <row r="99" spans="1:11" ht="20.100000000000001" customHeight="1" x14ac:dyDescent="0.15">
      <c r="A99" s="53">
        <f t="shared" si="17"/>
        <v>202300000</v>
      </c>
      <c r="B99" s="71" t="str">
        <f t="shared" si="11"/>
        <v/>
      </c>
      <c r="C99" s="71" t="str">
        <f t="shared" si="12"/>
        <v/>
      </c>
      <c r="D99" s="71" t="str">
        <f t="shared" si="13"/>
        <v/>
      </c>
      <c r="E99" s="26" t="str">
        <f t="shared" si="14"/>
        <v/>
      </c>
      <c r="F99" s="26" t="str">
        <f t="shared" si="15"/>
        <v/>
      </c>
      <c r="G99" s="26" t="str">
        <f t="shared" si="16"/>
        <v/>
      </c>
      <c r="H99" s="27"/>
      <c r="I99" s="79"/>
      <c r="J99" s="54" t="str">
        <f t="shared" si="10"/>
        <v/>
      </c>
      <c r="K99" s="29"/>
    </row>
    <row r="100" spans="1:11" ht="20.100000000000001" customHeight="1" x14ac:dyDescent="0.15">
      <c r="A100" s="53">
        <f t="shared" si="17"/>
        <v>202300000</v>
      </c>
      <c r="B100" s="71" t="str">
        <f t="shared" si="11"/>
        <v/>
      </c>
      <c r="C100" s="71" t="str">
        <f t="shared" si="12"/>
        <v/>
      </c>
      <c r="D100" s="71" t="str">
        <f t="shared" si="13"/>
        <v/>
      </c>
      <c r="E100" s="26" t="str">
        <f t="shared" si="14"/>
        <v/>
      </c>
      <c r="F100" s="26" t="str">
        <f t="shared" si="15"/>
        <v/>
      </c>
      <c r="G100" s="26" t="str">
        <f t="shared" si="16"/>
        <v/>
      </c>
      <c r="H100" s="27"/>
      <c r="I100" s="79"/>
      <c r="J100" s="54" t="str">
        <f t="shared" si="10"/>
        <v/>
      </c>
      <c r="K100" s="29"/>
    </row>
    <row r="101" spans="1:11" ht="20.100000000000001" customHeight="1" x14ac:dyDescent="0.15">
      <c r="A101" s="53">
        <f t="shared" si="17"/>
        <v>202300000</v>
      </c>
      <c r="B101" s="71" t="str">
        <f t="shared" si="11"/>
        <v/>
      </c>
      <c r="C101" s="71" t="str">
        <f t="shared" si="12"/>
        <v/>
      </c>
      <c r="D101" s="71" t="str">
        <f t="shared" si="13"/>
        <v/>
      </c>
      <c r="E101" s="26" t="str">
        <f t="shared" si="14"/>
        <v/>
      </c>
      <c r="F101" s="26" t="str">
        <f t="shared" si="15"/>
        <v/>
      </c>
      <c r="G101" s="26" t="str">
        <f t="shared" si="16"/>
        <v/>
      </c>
      <c r="H101" s="27"/>
      <c r="I101" s="79"/>
      <c r="J101" s="54" t="str">
        <f t="shared" si="10"/>
        <v/>
      </c>
      <c r="K101" s="29"/>
    </row>
    <row r="102" spans="1:11" ht="20.100000000000001" customHeight="1" x14ac:dyDescent="0.15">
      <c r="A102" s="53">
        <f t="shared" si="17"/>
        <v>202300000</v>
      </c>
      <c r="B102" s="71" t="str">
        <f t="shared" si="11"/>
        <v/>
      </c>
      <c r="C102" s="71" t="str">
        <f t="shared" si="12"/>
        <v/>
      </c>
      <c r="D102" s="71" t="str">
        <f t="shared" si="13"/>
        <v/>
      </c>
      <c r="E102" s="26" t="str">
        <f t="shared" si="14"/>
        <v/>
      </c>
      <c r="F102" s="26" t="str">
        <f t="shared" si="15"/>
        <v/>
      </c>
      <c r="G102" s="26" t="str">
        <f t="shared" si="16"/>
        <v/>
      </c>
      <c r="H102" s="27"/>
      <c r="I102" s="79"/>
      <c r="J102" s="54" t="str">
        <f t="shared" si="10"/>
        <v/>
      </c>
      <c r="K102" s="29"/>
    </row>
    <row r="103" spans="1:11" ht="20.100000000000001" customHeight="1" x14ac:dyDescent="0.15">
      <c r="A103" s="53">
        <f t="shared" si="17"/>
        <v>202300000</v>
      </c>
      <c r="B103" s="71" t="str">
        <f t="shared" si="11"/>
        <v/>
      </c>
      <c r="C103" s="71" t="str">
        <f t="shared" si="12"/>
        <v/>
      </c>
      <c r="D103" s="71" t="str">
        <f t="shared" si="13"/>
        <v/>
      </c>
      <c r="E103" s="26" t="str">
        <f t="shared" si="14"/>
        <v/>
      </c>
      <c r="F103" s="26" t="str">
        <f t="shared" si="15"/>
        <v/>
      </c>
      <c r="G103" s="26" t="str">
        <f t="shared" si="16"/>
        <v/>
      </c>
      <c r="H103" s="27"/>
      <c r="I103" s="79"/>
      <c r="J103" s="54" t="str">
        <f t="shared" si="10"/>
        <v/>
      </c>
      <c r="K103" s="29"/>
    </row>
    <row r="104" spans="1:11" ht="20.100000000000001" customHeight="1" x14ac:dyDescent="0.15">
      <c r="A104" s="53">
        <f t="shared" si="17"/>
        <v>202300000</v>
      </c>
      <c r="B104" s="71" t="str">
        <f t="shared" si="11"/>
        <v/>
      </c>
      <c r="C104" s="71" t="str">
        <f t="shared" si="12"/>
        <v/>
      </c>
      <c r="D104" s="71" t="str">
        <f t="shared" si="13"/>
        <v/>
      </c>
      <c r="E104" s="26" t="str">
        <f t="shared" si="14"/>
        <v/>
      </c>
      <c r="F104" s="26" t="str">
        <f t="shared" si="15"/>
        <v/>
      </c>
      <c r="G104" s="26" t="str">
        <f t="shared" si="16"/>
        <v/>
      </c>
      <c r="H104" s="27"/>
      <c r="I104" s="79"/>
      <c r="J104" s="54" t="str">
        <f t="shared" si="10"/>
        <v/>
      </c>
      <c r="K104" s="29"/>
    </row>
    <row r="105" spans="1:11" ht="20.100000000000001" customHeight="1" x14ac:dyDescent="0.15">
      <c r="A105" s="53">
        <f t="shared" si="17"/>
        <v>202300000</v>
      </c>
      <c r="B105" s="71" t="str">
        <f t="shared" si="11"/>
        <v/>
      </c>
      <c r="C105" s="71" t="str">
        <f t="shared" si="12"/>
        <v/>
      </c>
      <c r="D105" s="71" t="str">
        <f t="shared" si="13"/>
        <v/>
      </c>
      <c r="E105" s="26" t="str">
        <f t="shared" si="14"/>
        <v/>
      </c>
      <c r="F105" s="26" t="str">
        <f t="shared" si="15"/>
        <v/>
      </c>
      <c r="G105" s="26" t="str">
        <f t="shared" si="16"/>
        <v/>
      </c>
      <c r="H105" s="27"/>
      <c r="I105" s="79"/>
      <c r="J105" s="54" t="str">
        <f t="shared" si="10"/>
        <v/>
      </c>
      <c r="K105" s="29"/>
    </row>
    <row r="106" spans="1:11" ht="20.100000000000001" customHeight="1" x14ac:dyDescent="0.15">
      <c r="A106" s="53">
        <f t="shared" si="17"/>
        <v>202300000</v>
      </c>
      <c r="B106" s="71" t="str">
        <f t="shared" si="11"/>
        <v/>
      </c>
      <c r="C106" s="71" t="str">
        <f t="shared" si="12"/>
        <v/>
      </c>
      <c r="D106" s="71" t="str">
        <f t="shared" si="13"/>
        <v/>
      </c>
      <c r="E106" s="26" t="str">
        <f t="shared" si="14"/>
        <v/>
      </c>
      <c r="F106" s="26" t="str">
        <f t="shared" si="15"/>
        <v/>
      </c>
      <c r="G106" s="26" t="str">
        <f t="shared" si="16"/>
        <v/>
      </c>
      <c r="H106" s="27"/>
      <c r="I106" s="79"/>
      <c r="J106" s="54" t="str">
        <f t="shared" si="10"/>
        <v/>
      </c>
      <c r="K106" s="29"/>
    </row>
    <row r="107" spans="1:11" ht="20.100000000000001" customHeight="1" x14ac:dyDescent="0.15">
      <c r="A107" s="53">
        <f t="shared" si="17"/>
        <v>202300000</v>
      </c>
      <c r="B107" s="71" t="str">
        <f t="shared" si="11"/>
        <v/>
      </c>
      <c r="C107" s="71" t="str">
        <f t="shared" si="12"/>
        <v/>
      </c>
      <c r="D107" s="71" t="str">
        <f t="shared" si="13"/>
        <v/>
      </c>
      <c r="E107" s="26" t="str">
        <f t="shared" si="14"/>
        <v/>
      </c>
      <c r="F107" s="26" t="str">
        <f t="shared" si="15"/>
        <v/>
      </c>
      <c r="G107" s="26" t="str">
        <f t="shared" si="16"/>
        <v/>
      </c>
      <c r="H107" s="27"/>
      <c r="I107" s="79"/>
      <c r="J107" s="54" t="str">
        <f t="shared" si="10"/>
        <v/>
      </c>
      <c r="K107" s="29"/>
    </row>
    <row r="108" spans="1:11" ht="20.100000000000001" customHeight="1" x14ac:dyDescent="0.15">
      <c r="A108" s="53">
        <f t="shared" si="17"/>
        <v>202300000</v>
      </c>
      <c r="B108" s="71" t="str">
        <f t="shared" si="11"/>
        <v/>
      </c>
      <c r="C108" s="71" t="str">
        <f t="shared" si="12"/>
        <v/>
      </c>
      <c r="D108" s="71" t="str">
        <f t="shared" si="13"/>
        <v/>
      </c>
      <c r="E108" s="26" t="str">
        <f t="shared" si="14"/>
        <v/>
      </c>
      <c r="F108" s="26" t="str">
        <f t="shared" si="15"/>
        <v/>
      </c>
      <c r="G108" s="26" t="str">
        <f t="shared" si="16"/>
        <v/>
      </c>
      <c r="H108" s="27"/>
      <c r="I108" s="79"/>
      <c r="J108" s="54" t="str">
        <f t="shared" si="10"/>
        <v/>
      </c>
      <c r="K108" s="29"/>
    </row>
    <row r="109" spans="1:11" ht="20.100000000000001" customHeight="1" x14ac:dyDescent="0.15">
      <c r="A109" s="53">
        <f t="shared" si="17"/>
        <v>202300000</v>
      </c>
      <c r="B109" s="71" t="str">
        <f t="shared" si="11"/>
        <v/>
      </c>
      <c r="C109" s="71" t="str">
        <f t="shared" si="12"/>
        <v/>
      </c>
      <c r="D109" s="71" t="str">
        <f t="shared" si="13"/>
        <v/>
      </c>
      <c r="E109" s="26" t="str">
        <f t="shared" si="14"/>
        <v/>
      </c>
      <c r="F109" s="26" t="str">
        <f t="shared" si="15"/>
        <v/>
      </c>
      <c r="G109" s="26" t="str">
        <f t="shared" si="16"/>
        <v/>
      </c>
      <c r="H109" s="27"/>
      <c r="I109" s="79"/>
      <c r="J109" s="54" t="str">
        <f t="shared" si="10"/>
        <v/>
      </c>
      <c r="K109" s="29"/>
    </row>
    <row r="110" spans="1:11" ht="20.100000000000001" customHeight="1" x14ac:dyDescent="0.15">
      <c r="A110" s="53">
        <f t="shared" si="17"/>
        <v>202300000</v>
      </c>
      <c r="B110" s="71" t="str">
        <f t="shared" si="11"/>
        <v/>
      </c>
      <c r="C110" s="71" t="str">
        <f t="shared" si="12"/>
        <v/>
      </c>
      <c r="D110" s="71" t="str">
        <f t="shared" si="13"/>
        <v/>
      </c>
      <c r="E110" s="26" t="str">
        <f t="shared" si="14"/>
        <v/>
      </c>
      <c r="F110" s="26" t="str">
        <f t="shared" si="15"/>
        <v/>
      </c>
      <c r="G110" s="26" t="str">
        <f t="shared" si="16"/>
        <v/>
      </c>
      <c r="H110" s="27"/>
      <c r="I110" s="79"/>
      <c r="J110" s="54" t="str">
        <f t="shared" si="10"/>
        <v/>
      </c>
      <c r="K110" s="29"/>
    </row>
    <row r="111" spans="1:11" ht="20.100000000000001" customHeight="1" x14ac:dyDescent="0.15">
      <c r="A111" s="53">
        <f t="shared" si="17"/>
        <v>202300000</v>
      </c>
      <c r="B111" s="71" t="str">
        <f t="shared" si="11"/>
        <v/>
      </c>
      <c r="C111" s="71" t="str">
        <f t="shared" si="12"/>
        <v/>
      </c>
      <c r="D111" s="71" t="str">
        <f t="shared" si="13"/>
        <v/>
      </c>
      <c r="E111" s="26" t="str">
        <f t="shared" si="14"/>
        <v/>
      </c>
      <c r="F111" s="26" t="str">
        <f t="shared" si="15"/>
        <v/>
      </c>
      <c r="G111" s="26" t="str">
        <f t="shared" si="16"/>
        <v/>
      </c>
      <c r="H111" s="27"/>
      <c r="I111" s="79"/>
      <c r="J111" s="54" t="str">
        <f t="shared" si="10"/>
        <v/>
      </c>
      <c r="K111" s="29"/>
    </row>
    <row r="112" spans="1:11" ht="20.100000000000001" customHeight="1" x14ac:dyDescent="0.15">
      <c r="A112" s="53">
        <f t="shared" si="17"/>
        <v>202300000</v>
      </c>
      <c r="B112" s="71" t="str">
        <f t="shared" si="11"/>
        <v/>
      </c>
      <c r="C112" s="71" t="str">
        <f t="shared" si="12"/>
        <v/>
      </c>
      <c r="D112" s="71" t="str">
        <f t="shared" si="13"/>
        <v/>
      </c>
      <c r="E112" s="26" t="str">
        <f t="shared" si="14"/>
        <v/>
      </c>
      <c r="F112" s="26" t="str">
        <f t="shared" si="15"/>
        <v/>
      </c>
      <c r="G112" s="26" t="str">
        <f t="shared" si="16"/>
        <v/>
      </c>
      <c r="H112" s="27"/>
      <c r="I112" s="79"/>
      <c r="J112" s="54" t="str">
        <f t="shared" si="10"/>
        <v/>
      </c>
      <c r="K112" s="29"/>
    </row>
    <row r="113" spans="1:11" ht="20.100000000000001" customHeight="1" x14ac:dyDescent="0.15">
      <c r="A113" s="53">
        <f t="shared" si="17"/>
        <v>202300000</v>
      </c>
      <c r="B113" s="71" t="str">
        <f t="shared" si="11"/>
        <v/>
      </c>
      <c r="C113" s="71" t="str">
        <f t="shared" si="12"/>
        <v/>
      </c>
      <c r="D113" s="71" t="str">
        <f t="shared" si="13"/>
        <v/>
      </c>
      <c r="E113" s="26" t="str">
        <f t="shared" si="14"/>
        <v/>
      </c>
      <c r="F113" s="26" t="str">
        <f t="shared" si="15"/>
        <v/>
      </c>
      <c r="G113" s="26" t="str">
        <f t="shared" si="16"/>
        <v/>
      </c>
      <c r="H113" s="27"/>
      <c r="I113" s="79"/>
      <c r="J113" s="54" t="str">
        <f t="shared" si="10"/>
        <v/>
      </c>
      <c r="K113" s="29"/>
    </row>
    <row r="114" spans="1:11" ht="20.100000000000001" customHeight="1" x14ac:dyDescent="0.15">
      <c r="A114" s="53">
        <f t="shared" si="17"/>
        <v>202300000</v>
      </c>
      <c r="B114" s="71" t="str">
        <f t="shared" si="11"/>
        <v/>
      </c>
      <c r="C114" s="71" t="str">
        <f t="shared" si="12"/>
        <v/>
      </c>
      <c r="D114" s="71" t="str">
        <f t="shared" si="13"/>
        <v/>
      </c>
      <c r="E114" s="26" t="str">
        <f t="shared" si="14"/>
        <v/>
      </c>
      <c r="F114" s="26" t="str">
        <f t="shared" si="15"/>
        <v/>
      </c>
      <c r="G114" s="26" t="str">
        <f t="shared" si="16"/>
        <v/>
      </c>
      <c r="H114" s="27"/>
      <c r="I114" s="79"/>
      <c r="J114" s="54" t="str">
        <f t="shared" si="10"/>
        <v/>
      </c>
      <c r="K114" s="29"/>
    </row>
    <row r="115" spans="1:11" ht="20.100000000000001" customHeight="1" x14ac:dyDescent="0.15">
      <c r="A115" s="53">
        <f t="shared" si="17"/>
        <v>202300000</v>
      </c>
      <c r="B115" s="71" t="str">
        <f t="shared" si="11"/>
        <v/>
      </c>
      <c r="C115" s="71" t="str">
        <f t="shared" si="12"/>
        <v/>
      </c>
      <c r="D115" s="71" t="str">
        <f t="shared" si="13"/>
        <v/>
      </c>
      <c r="E115" s="26" t="str">
        <f t="shared" si="14"/>
        <v/>
      </c>
      <c r="F115" s="26" t="str">
        <f t="shared" si="15"/>
        <v/>
      </c>
      <c r="G115" s="26" t="str">
        <f t="shared" si="16"/>
        <v/>
      </c>
      <c r="H115" s="27"/>
      <c r="I115" s="79"/>
      <c r="J115" s="54" t="str">
        <f t="shared" si="10"/>
        <v/>
      </c>
      <c r="K115" s="29"/>
    </row>
    <row r="116" spans="1:11" ht="20.100000000000001" customHeight="1" x14ac:dyDescent="0.15">
      <c r="A116" s="53">
        <f t="shared" si="17"/>
        <v>202300000</v>
      </c>
      <c r="B116" s="71" t="str">
        <f t="shared" si="11"/>
        <v/>
      </c>
      <c r="C116" s="71" t="str">
        <f t="shared" si="12"/>
        <v/>
      </c>
      <c r="D116" s="71" t="str">
        <f t="shared" si="13"/>
        <v/>
      </c>
      <c r="E116" s="26" t="str">
        <f t="shared" si="14"/>
        <v/>
      </c>
      <c r="F116" s="26" t="str">
        <f t="shared" si="15"/>
        <v/>
      </c>
      <c r="G116" s="26" t="str">
        <f t="shared" si="16"/>
        <v/>
      </c>
      <c r="H116" s="27"/>
      <c r="I116" s="79"/>
      <c r="J116" s="54" t="str">
        <f t="shared" si="10"/>
        <v/>
      </c>
      <c r="K116" s="29"/>
    </row>
    <row r="117" spans="1:11" ht="20.100000000000001" customHeight="1" x14ac:dyDescent="0.15">
      <c r="A117" s="53">
        <f t="shared" si="17"/>
        <v>202300000</v>
      </c>
      <c r="B117" s="71" t="str">
        <f t="shared" si="11"/>
        <v/>
      </c>
      <c r="C117" s="71" t="str">
        <f t="shared" si="12"/>
        <v/>
      </c>
      <c r="D117" s="71" t="str">
        <f t="shared" si="13"/>
        <v/>
      </c>
      <c r="E117" s="26" t="str">
        <f t="shared" si="14"/>
        <v/>
      </c>
      <c r="F117" s="26" t="str">
        <f t="shared" si="15"/>
        <v/>
      </c>
      <c r="G117" s="26" t="str">
        <f t="shared" si="16"/>
        <v/>
      </c>
      <c r="H117" s="27"/>
      <c r="I117" s="79"/>
      <c r="J117" s="54" t="str">
        <f t="shared" si="10"/>
        <v/>
      </c>
      <c r="K117" s="29"/>
    </row>
    <row r="118" spans="1:11" ht="20.100000000000001" customHeight="1" x14ac:dyDescent="0.15">
      <c r="A118" s="53">
        <f t="shared" si="17"/>
        <v>202300000</v>
      </c>
      <c r="B118" s="71" t="str">
        <f t="shared" si="11"/>
        <v/>
      </c>
      <c r="C118" s="71" t="str">
        <f t="shared" si="12"/>
        <v/>
      </c>
      <c r="D118" s="71" t="str">
        <f t="shared" si="13"/>
        <v/>
      </c>
      <c r="E118" s="26" t="str">
        <f t="shared" si="14"/>
        <v/>
      </c>
      <c r="F118" s="26" t="str">
        <f t="shared" si="15"/>
        <v/>
      </c>
      <c r="G118" s="26" t="str">
        <f t="shared" si="16"/>
        <v/>
      </c>
      <c r="H118" s="27"/>
      <c r="I118" s="79"/>
      <c r="J118" s="54" t="str">
        <f t="shared" si="10"/>
        <v/>
      </c>
      <c r="K118" s="29"/>
    </row>
    <row r="119" spans="1:11" ht="20.100000000000001" customHeight="1" x14ac:dyDescent="0.15">
      <c r="A119" s="53">
        <f t="shared" si="17"/>
        <v>202300000</v>
      </c>
      <c r="B119" s="71" t="str">
        <f t="shared" si="11"/>
        <v/>
      </c>
      <c r="C119" s="71" t="str">
        <f t="shared" si="12"/>
        <v/>
      </c>
      <c r="D119" s="71" t="str">
        <f t="shared" si="13"/>
        <v/>
      </c>
      <c r="E119" s="26" t="str">
        <f t="shared" si="14"/>
        <v/>
      </c>
      <c r="F119" s="26" t="str">
        <f t="shared" si="15"/>
        <v/>
      </c>
      <c r="G119" s="26" t="str">
        <f t="shared" si="16"/>
        <v/>
      </c>
      <c r="H119" s="27"/>
      <c r="I119" s="79"/>
      <c r="J119" s="54" t="str">
        <f t="shared" si="10"/>
        <v/>
      </c>
      <c r="K119" s="29"/>
    </row>
    <row r="120" spans="1:11" ht="20.100000000000001" customHeight="1" x14ac:dyDescent="0.15">
      <c r="A120" s="53">
        <f t="shared" si="17"/>
        <v>202300000</v>
      </c>
      <c r="B120" s="71" t="str">
        <f t="shared" si="11"/>
        <v/>
      </c>
      <c r="C120" s="71" t="str">
        <f t="shared" si="12"/>
        <v/>
      </c>
      <c r="D120" s="71" t="str">
        <f t="shared" si="13"/>
        <v/>
      </c>
      <c r="E120" s="26" t="str">
        <f t="shared" si="14"/>
        <v/>
      </c>
      <c r="F120" s="26" t="str">
        <f t="shared" si="15"/>
        <v/>
      </c>
      <c r="G120" s="26" t="str">
        <f t="shared" si="16"/>
        <v/>
      </c>
      <c r="H120" s="27"/>
      <c r="I120" s="79"/>
      <c r="J120" s="54" t="str">
        <f t="shared" si="10"/>
        <v/>
      </c>
      <c r="K120" s="29"/>
    </row>
  </sheetData>
  <sheetProtection sheet="1" selectLockedCells="1"/>
  <mergeCells count="6">
    <mergeCell ref="M7:O7"/>
    <mergeCell ref="M1:Q1"/>
    <mergeCell ref="M2:Q2"/>
    <mergeCell ref="M3:Q3"/>
    <mergeCell ref="M5:Q5"/>
    <mergeCell ref="M4:Q4"/>
  </mergeCells>
  <phoneticPr fontId="2"/>
  <dataValidations count="3">
    <dataValidation showInputMessage="1" showErrorMessage="1" sqref="I2 I121:I65238" xr:uid="{00000000-0002-0000-0400-000000000000}"/>
    <dataValidation type="list" allowBlank="1" showInputMessage="1" showErrorMessage="1" sqref="I3:I120" xr:uid="{00000000-0002-0000-0400-000001000000}">
      <formula1>種目</formula1>
    </dataValidation>
    <dataValidation imeMode="disabled" allowBlank="1" showInputMessage="1" showErrorMessage="1" sqref="K3:K120 H3:H120" xr:uid="{990A8C05-60B3-42E5-A509-34704EAF1743}"/>
  </dataValidations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M13"/>
  <sheetViews>
    <sheetView zoomScaleNormal="100" workbookViewId="0">
      <pane ySplit="2" topLeftCell="A3" activePane="bottomLeft" state="frozen"/>
      <selection pane="bottomLeft" activeCell="E12" sqref="E12:J12"/>
    </sheetView>
  </sheetViews>
  <sheetFormatPr defaultRowHeight="13.5" x14ac:dyDescent="0.15"/>
  <cols>
    <col min="1" max="1" width="14.125" style="18" customWidth="1"/>
    <col min="2" max="2" width="11.625" style="42" bestFit="1" customWidth="1"/>
    <col min="3" max="3" width="13" style="43" bestFit="1" customWidth="1"/>
    <col min="4" max="4" width="9" style="51" bestFit="1" customWidth="1"/>
    <col min="5" max="10" width="15" style="19" bestFit="1" customWidth="1"/>
    <col min="11" max="11" width="10.25" style="18" bestFit="1" customWidth="1"/>
    <col min="12" max="12" width="8.5" style="51" bestFit="1" customWidth="1"/>
    <col min="13" max="13" width="4.125" style="18" customWidth="1"/>
    <col min="14" max="14" width="4.5" style="18" customWidth="1"/>
    <col min="15" max="16384" width="9" style="18"/>
  </cols>
  <sheetData>
    <row r="1" spans="1:13" ht="20.100000000000001" customHeight="1" x14ac:dyDescent="0.15">
      <c r="D1" s="44" t="s">
        <v>40</v>
      </c>
      <c r="K1" s="105"/>
      <c r="L1" s="106"/>
      <c r="M1" s="45"/>
    </row>
    <row r="2" spans="1:13" s="49" customFormat="1" ht="20.100000000000001" customHeight="1" thickBot="1" x14ac:dyDescent="0.2">
      <c r="A2" s="46" t="s">
        <v>204</v>
      </c>
      <c r="B2" s="48" t="s">
        <v>5</v>
      </c>
      <c r="C2" s="47" t="s">
        <v>6</v>
      </c>
      <c r="D2" s="44" t="s">
        <v>8</v>
      </c>
      <c r="E2" s="58" t="s">
        <v>205</v>
      </c>
      <c r="F2" s="58" t="s">
        <v>206</v>
      </c>
      <c r="G2" s="58" t="s">
        <v>207</v>
      </c>
      <c r="H2" s="58" t="s">
        <v>208</v>
      </c>
      <c r="I2" s="58" t="s">
        <v>209</v>
      </c>
      <c r="J2" s="58" t="s">
        <v>210</v>
      </c>
      <c r="K2" s="65"/>
      <c r="L2" s="66"/>
      <c r="M2" s="45"/>
    </row>
    <row r="3" spans="1:13" ht="20.100000000000001" customHeight="1" x14ac:dyDescent="0.15">
      <c r="A3" s="62"/>
      <c r="B3" s="64" t="s">
        <v>216</v>
      </c>
      <c r="C3" s="64" t="s">
        <v>218</v>
      </c>
      <c r="D3" s="83" t="s">
        <v>219</v>
      </c>
      <c r="E3" s="85"/>
      <c r="F3" s="59"/>
      <c r="G3" s="59"/>
      <c r="H3" s="59"/>
      <c r="I3" s="59"/>
      <c r="J3" s="60"/>
      <c r="K3" s="18" t="s">
        <v>211</v>
      </c>
      <c r="M3" s="45"/>
    </row>
    <row r="4" spans="1:13" ht="20.100000000000001" customHeight="1" thickBot="1" x14ac:dyDescent="0.2">
      <c r="A4" s="17" t="s">
        <v>212</v>
      </c>
      <c r="B4" s="50" t="str">
        <f>IF(C4="","",VLOOKUP(C4,学校番号,2,FALSE))</f>
        <v/>
      </c>
      <c r="C4" s="63" t="str">
        <f>IF(E3="","",VLOOKUP(E3,選手,6,FALSE))</f>
        <v/>
      </c>
      <c r="D4" s="84"/>
      <c r="E4" s="86" t="str">
        <f>IF(E3="","",E3+202300000)</f>
        <v/>
      </c>
      <c r="F4" s="87" t="str">
        <f t="shared" ref="F4:J4" si="0">IF(F3="","",F3+202300000)</f>
        <v/>
      </c>
      <c r="G4" s="87" t="str">
        <f t="shared" si="0"/>
        <v/>
      </c>
      <c r="H4" s="87" t="str">
        <f t="shared" si="0"/>
        <v/>
      </c>
      <c r="I4" s="87" t="str">
        <f t="shared" si="0"/>
        <v/>
      </c>
      <c r="J4" s="88" t="str">
        <f t="shared" si="0"/>
        <v/>
      </c>
      <c r="M4" s="45"/>
    </row>
    <row r="5" spans="1:13" ht="20.100000000000001" customHeight="1" thickBot="1" x14ac:dyDescent="0.2">
      <c r="B5" s="18"/>
      <c r="C5" s="18"/>
      <c r="E5" s="18"/>
      <c r="F5" s="18"/>
      <c r="G5" s="18"/>
      <c r="H5" s="18"/>
      <c r="I5" s="18"/>
      <c r="J5" s="18"/>
    </row>
    <row r="6" spans="1:13" ht="20.100000000000001" customHeight="1" thickBot="1" x14ac:dyDescent="0.2">
      <c r="A6" s="62"/>
      <c r="B6" s="64" t="s">
        <v>216</v>
      </c>
      <c r="C6" s="64" t="s">
        <v>217</v>
      </c>
      <c r="D6" s="83">
        <v>31245</v>
      </c>
      <c r="E6" s="85"/>
      <c r="F6" s="59"/>
      <c r="G6" s="59"/>
      <c r="H6" s="59"/>
      <c r="I6" s="59"/>
      <c r="J6" s="60"/>
      <c r="K6" s="18" t="s">
        <v>211</v>
      </c>
      <c r="M6" s="45"/>
    </row>
    <row r="7" spans="1:13" ht="20.100000000000001" customHeight="1" thickBot="1" x14ac:dyDescent="0.2">
      <c r="A7" s="17" t="s">
        <v>213</v>
      </c>
      <c r="B7" s="50" t="str">
        <f>IF(C7="","",VLOOKUP(C7,学校番号,2,FALSE))</f>
        <v/>
      </c>
      <c r="C7" s="61" t="str">
        <f>IF(E6="","",VLOOKUP(E6,選手,6,FALSE))</f>
        <v/>
      </c>
      <c r="D7" s="89"/>
      <c r="E7" s="86" t="str">
        <f>IF(E6="","",E6+202300000)</f>
        <v/>
      </c>
      <c r="F7" s="87" t="str">
        <f t="shared" ref="F7" si="1">IF(F6="","",F6+202300000)</f>
        <v/>
      </c>
      <c r="G7" s="87" t="str">
        <f t="shared" ref="G7" si="2">IF(G6="","",G6+202300000)</f>
        <v/>
      </c>
      <c r="H7" s="87" t="str">
        <f t="shared" ref="H7" si="3">IF(H6="","",H6+202300000)</f>
        <v/>
      </c>
      <c r="I7" s="87" t="str">
        <f t="shared" ref="I7" si="4">IF(I6="","",I6+202300000)</f>
        <v/>
      </c>
      <c r="J7" s="88" t="str">
        <f t="shared" ref="J7" si="5">IF(J6="","",J6+202300000)</f>
        <v/>
      </c>
      <c r="M7" s="45"/>
    </row>
    <row r="8" spans="1:13" ht="20.100000000000001" customHeight="1" thickBot="1" x14ac:dyDescent="0.2"/>
    <row r="9" spans="1:13" ht="20.100000000000001" customHeight="1" thickBot="1" x14ac:dyDescent="0.2">
      <c r="A9" s="62"/>
      <c r="B9" s="64" t="s">
        <v>216</v>
      </c>
      <c r="C9" s="64" t="s">
        <v>218</v>
      </c>
      <c r="D9" s="83" t="s">
        <v>219</v>
      </c>
      <c r="E9" s="85"/>
      <c r="F9" s="59"/>
      <c r="G9" s="59"/>
      <c r="H9" s="59"/>
      <c r="I9" s="59"/>
      <c r="J9" s="60"/>
      <c r="K9" s="18" t="s">
        <v>211</v>
      </c>
      <c r="M9" s="45"/>
    </row>
    <row r="10" spans="1:13" ht="20.100000000000001" customHeight="1" thickBot="1" x14ac:dyDescent="0.2">
      <c r="A10" s="17" t="s">
        <v>214</v>
      </c>
      <c r="B10" s="50" t="str">
        <f>IF(C10="","",VLOOKUP(C10,学校番号,2,FALSE))</f>
        <v/>
      </c>
      <c r="C10" s="61" t="str">
        <f>IF(E9="","",VLOOKUP(E9,選手,6,FALSE))</f>
        <v/>
      </c>
      <c r="D10" s="89"/>
      <c r="E10" s="86" t="str">
        <f>IF(E9="","",E9+202300000)</f>
        <v/>
      </c>
      <c r="F10" s="87" t="str">
        <f t="shared" ref="F10" si="6">IF(F9="","",F9+202300000)</f>
        <v/>
      </c>
      <c r="G10" s="87" t="str">
        <f t="shared" ref="G10" si="7">IF(G9="","",G9+202300000)</f>
        <v/>
      </c>
      <c r="H10" s="87" t="str">
        <f t="shared" ref="H10" si="8">IF(H9="","",H9+202300000)</f>
        <v/>
      </c>
      <c r="I10" s="87" t="str">
        <f t="shared" ref="I10" si="9">IF(I9="","",I9+202300000)</f>
        <v/>
      </c>
      <c r="J10" s="88" t="str">
        <f t="shared" ref="J10" si="10">IF(J9="","",J9+202300000)</f>
        <v/>
      </c>
      <c r="M10" s="45"/>
    </row>
    <row r="11" spans="1:13" ht="20.100000000000001" customHeight="1" thickBot="1" x14ac:dyDescent="0.2"/>
    <row r="12" spans="1:13" ht="20.100000000000001" customHeight="1" thickBot="1" x14ac:dyDescent="0.2">
      <c r="A12" s="62"/>
      <c r="B12" s="64" t="s">
        <v>216</v>
      </c>
      <c r="C12" s="64" t="s">
        <v>217</v>
      </c>
      <c r="D12" s="83">
        <v>31245</v>
      </c>
      <c r="E12" s="85"/>
      <c r="F12" s="59"/>
      <c r="G12" s="59"/>
      <c r="H12" s="59"/>
      <c r="I12" s="59"/>
      <c r="J12" s="60"/>
      <c r="K12" s="18" t="s">
        <v>211</v>
      </c>
      <c r="M12" s="45"/>
    </row>
    <row r="13" spans="1:13" ht="20.100000000000001" customHeight="1" thickBot="1" x14ac:dyDescent="0.2">
      <c r="A13" s="17" t="s">
        <v>215</v>
      </c>
      <c r="B13" s="50" t="str">
        <f>IF(C13="","",VLOOKUP(C13,学校番号,2,FALSE))</f>
        <v/>
      </c>
      <c r="C13" s="61" t="str">
        <f>IF(E12="","",VLOOKUP(E12,選手,6,FALSE))</f>
        <v/>
      </c>
      <c r="D13" s="89"/>
      <c r="E13" s="86" t="str">
        <f>IF(E12="","",E12+202300000)</f>
        <v/>
      </c>
      <c r="F13" s="87" t="str">
        <f t="shared" ref="F13" si="11">IF(F12="","",F12+202300000)</f>
        <v/>
      </c>
      <c r="G13" s="87" t="str">
        <f t="shared" ref="G13" si="12">IF(G12="","",G12+202300000)</f>
        <v/>
      </c>
      <c r="H13" s="87" t="str">
        <f t="shared" ref="H13" si="13">IF(H12="","",H12+202300000)</f>
        <v/>
      </c>
      <c r="I13" s="87" t="str">
        <f t="shared" ref="I13" si="14">IF(I12="","",I12+202300000)</f>
        <v/>
      </c>
      <c r="J13" s="88" t="str">
        <f t="shared" ref="J13" si="15">IF(J12="","",J12+202300000)</f>
        <v/>
      </c>
      <c r="M13" s="45"/>
    </row>
  </sheetData>
  <sheetProtection sheet="1" selectLockedCells="1"/>
  <mergeCells count="1">
    <mergeCell ref="K1:L1"/>
  </mergeCells>
  <phoneticPr fontId="8"/>
  <pageMargins left="0.7" right="0.7" top="0.75" bottom="0.75" header="0.3" footer="0.3"/>
  <pageSetup paperSize="9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1:I119"/>
  <sheetViews>
    <sheetView workbookViewId="0">
      <selection activeCell="K4" sqref="K4"/>
    </sheetView>
  </sheetViews>
  <sheetFormatPr defaultRowHeight="13.5" x14ac:dyDescent="0.15"/>
  <cols>
    <col min="1" max="1" width="10.5" style="20" bestFit="1" customWidth="1"/>
    <col min="2" max="2" width="15" style="20" bestFit="1" customWidth="1"/>
    <col min="3" max="4" width="14.625" style="20" customWidth="1"/>
    <col min="5" max="5" width="6.5" style="20" bestFit="1" customWidth="1"/>
    <col min="6" max="6" width="3.875" style="20" bestFit="1" customWidth="1"/>
    <col min="7" max="7" width="6.5" style="20" bestFit="1" customWidth="1"/>
    <col min="8" max="8" width="5.5" style="20" bestFit="1" customWidth="1"/>
    <col min="9" max="9" width="20.375" style="20" customWidth="1"/>
    <col min="10" max="16384" width="9" style="20"/>
  </cols>
  <sheetData>
    <row r="1" spans="1:9" x14ac:dyDescent="0.15">
      <c r="A1" s="20" t="s">
        <v>45</v>
      </c>
      <c r="B1" s="20" t="s">
        <v>46</v>
      </c>
      <c r="C1" s="20" t="s">
        <v>47</v>
      </c>
      <c r="D1" s="20" t="s">
        <v>247</v>
      </c>
      <c r="E1" s="20" t="s">
        <v>48</v>
      </c>
      <c r="F1" s="20" t="s">
        <v>49</v>
      </c>
      <c r="G1" s="20" t="s">
        <v>50</v>
      </c>
      <c r="H1" s="20" t="s">
        <v>51</v>
      </c>
      <c r="I1" s="20" t="s">
        <v>52</v>
      </c>
    </row>
    <row r="2" spans="1:9" x14ac:dyDescent="0.15">
      <c r="A2" s="20" t="str">
        <f>IF('②大会申し込みデータ（個人種目）'!H3="","",'②大会申し込みデータ（個人種目）'!A3)</f>
        <v/>
      </c>
      <c r="B2" s="20" t="str">
        <f>IF('②大会申し込みデータ（個人種目）'!H3="","",'②大会申し込みデータ（個人種目）'!B3)</f>
        <v/>
      </c>
      <c r="C2" s="20" t="str">
        <f>IF('②大会申し込みデータ（個人種目）'!H3="","",'②大会申し込みデータ（個人種目）'!C3)</f>
        <v/>
      </c>
      <c r="D2" s="20" t="str">
        <f>IF('②大会申し込みデータ（個人種目）'!H3="","",'②大会申し込みデータ（個人種目）'!D3)</f>
        <v/>
      </c>
      <c r="E2" s="20" t="str">
        <f>IF('②大会申し込みデータ（個人種目）'!H3="","",'②大会申し込みデータ（個人種目）'!E3)</f>
        <v/>
      </c>
      <c r="F2" s="20" t="str">
        <f>IF('②大会申し込みデータ（個人種目）'!H3="","","07")</f>
        <v/>
      </c>
      <c r="G2" s="20" t="str">
        <f>IF('②大会申し込みデータ（個人種目）'!H3="","",'②大会申し込みデータ（個人種目）'!G3)</f>
        <v/>
      </c>
      <c r="H2" s="20" t="str">
        <f>IF('②大会申し込みデータ（個人種目）'!H3="","",'②大会申し込みデータ（個人種目）'!H3)</f>
        <v/>
      </c>
      <c r="I2" s="20" t="str">
        <f>IF('②大会申し込みデータ（個人種目）'!H3="","",'②大会申し込みデータ（個人種目）'!J3&amp;" "&amp;'②大会申し込みデータ（個人種目）'!K3)</f>
        <v/>
      </c>
    </row>
    <row r="3" spans="1:9" x14ac:dyDescent="0.15">
      <c r="A3" s="20" t="str">
        <f>IF('②大会申し込みデータ（個人種目）'!H4="","",'②大会申し込みデータ（個人種目）'!A4)</f>
        <v/>
      </c>
      <c r="B3" s="20" t="str">
        <f>IF('②大会申し込みデータ（個人種目）'!H4="","",'②大会申し込みデータ（個人種目）'!B4)</f>
        <v/>
      </c>
      <c r="C3" s="20" t="str">
        <f>IF('②大会申し込みデータ（個人種目）'!H4="","",'②大会申し込みデータ（個人種目）'!C4)</f>
        <v/>
      </c>
      <c r="D3" s="20" t="str">
        <f>IF('②大会申し込みデータ（個人種目）'!H4="","",'②大会申し込みデータ（個人種目）'!D4)</f>
        <v/>
      </c>
      <c r="E3" s="20" t="str">
        <f>IF('②大会申し込みデータ（個人種目）'!H4="","",'②大会申し込みデータ（個人種目）'!E4)</f>
        <v/>
      </c>
      <c r="F3" s="20" t="str">
        <f>IF('②大会申し込みデータ（個人種目）'!H4="","","07")</f>
        <v/>
      </c>
      <c r="G3" s="20" t="str">
        <f>IF('②大会申し込みデータ（個人種目）'!H4="","",'②大会申し込みデータ（個人種目）'!G4)</f>
        <v/>
      </c>
      <c r="H3" s="20" t="str">
        <f>IF('②大会申し込みデータ（個人種目）'!H4="","",'②大会申し込みデータ（個人種目）'!H4)</f>
        <v/>
      </c>
      <c r="I3" s="20" t="str">
        <f>IF('②大会申し込みデータ（個人種目）'!H4="","",'②大会申し込みデータ（個人種目）'!J4&amp;" "&amp;'②大会申し込みデータ（個人種目）'!K4)</f>
        <v/>
      </c>
    </row>
    <row r="4" spans="1:9" x14ac:dyDescent="0.15">
      <c r="A4" s="20" t="str">
        <f>IF('②大会申し込みデータ（個人種目）'!H5="","",'②大会申し込みデータ（個人種目）'!A5)</f>
        <v/>
      </c>
      <c r="B4" s="20" t="str">
        <f>IF('②大会申し込みデータ（個人種目）'!H5="","",'②大会申し込みデータ（個人種目）'!B5)</f>
        <v/>
      </c>
      <c r="C4" s="20" t="str">
        <f>IF('②大会申し込みデータ（個人種目）'!H5="","",'②大会申し込みデータ（個人種目）'!C5)</f>
        <v/>
      </c>
      <c r="D4" s="20" t="str">
        <f>IF('②大会申し込みデータ（個人種目）'!H5="","",'②大会申し込みデータ（個人種目）'!D5)</f>
        <v/>
      </c>
      <c r="E4" s="20" t="str">
        <f>IF('②大会申し込みデータ（個人種目）'!H5="","",'②大会申し込みデータ（個人種目）'!E5)</f>
        <v/>
      </c>
      <c r="F4" s="20" t="str">
        <f>IF('②大会申し込みデータ（個人種目）'!H5="","","07")</f>
        <v/>
      </c>
      <c r="G4" s="20" t="str">
        <f>IF('②大会申し込みデータ（個人種目）'!H5="","",'②大会申し込みデータ（個人種目）'!G5)</f>
        <v/>
      </c>
      <c r="H4" s="20" t="str">
        <f>IF('②大会申し込みデータ（個人種目）'!H5="","",'②大会申し込みデータ（個人種目）'!H5)</f>
        <v/>
      </c>
      <c r="I4" s="20" t="str">
        <f>IF('②大会申し込みデータ（個人種目）'!H5="","",'②大会申し込みデータ（個人種目）'!J5&amp;" "&amp;'②大会申し込みデータ（個人種目）'!K5)</f>
        <v/>
      </c>
    </row>
    <row r="5" spans="1:9" x14ac:dyDescent="0.15">
      <c r="A5" s="20" t="str">
        <f>IF('②大会申し込みデータ（個人種目）'!H6="","",'②大会申し込みデータ（個人種目）'!A6)</f>
        <v/>
      </c>
      <c r="B5" s="20" t="str">
        <f>IF('②大会申し込みデータ（個人種目）'!H6="","",'②大会申し込みデータ（個人種目）'!B6)</f>
        <v/>
      </c>
      <c r="C5" s="20" t="str">
        <f>IF('②大会申し込みデータ（個人種目）'!H6="","",'②大会申し込みデータ（個人種目）'!C6)</f>
        <v/>
      </c>
      <c r="D5" s="20" t="str">
        <f>IF('②大会申し込みデータ（個人種目）'!H6="","",'②大会申し込みデータ（個人種目）'!D6)</f>
        <v/>
      </c>
      <c r="E5" s="20" t="str">
        <f>IF('②大会申し込みデータ（個人種目）'!H6="","",'②大会申し込みデータ（個人種目）'!E6)</f>
        <v/>
      </c>
      <c r="F5" s="20" t="str">
        <f>IF('②大会申し込みデータ（個人種目）'!H6="","","07")</f>
        <v/>
      </c>
      <c r="G5" s="20" t="str">
        <f>IF('②大会申し込みデータ（個人種目）'!H6="","",'②大会申し込みデータ（個人種目）'!G6)</f>
        <v/>
      </c>
      <c r="H5" s="20" t="str">
        <f>IF('②大会申し込みデータ（個人種目）'!H6="","",'②大会申し込みデータ（個人種目）'!H6)</f>
        <v/>
      </c>
      <c r="I5" s="20" t="str">
        <f>IF('②大会申し込みデータ（個人種目）'!H6="","",'②大会申し込みデータ（個人種目）'!J6&amp;" "&amp;'②大会申し込みデータ（個人種目）'!K6)</f>
        <v/>
      </c>
    </row>
    <row r="6" spans="1:9" x14ac:dyDescent="0.15">
      <c r="A6" s="20" t="str">
        <f>IF('②大会申し込みデータ（個人種目）'!H7="","",'②大会申し込みデータ（個人種目）'!A7)</f>
        <v/>
      </c>
      <c r="B6" s="20" t="str">
        <f>IF('②大会申し込みデータ（個人種目）'!H7="","",'②大会申し込みデータ（個人種目）'!B7)</f>
        <v/>
      </c>
      <c r="C6" s="20" t="str">
        <f>IF('②大会申し込みデータ（個人種目）'!H7="","",'②大会申し込みデータ（個人種目）'!C7)</f>
        <v/>
      </c>
      <c r="D6" s="20" t="str">
        <f>IF('②大会申し込みデータ（個人種目）'!H7="","",'②大会申し込みデータ（個人種目）'!D7)</f>
        <v/>
      </c>
      <c r="E6" s="20" t="str">
        <f>IF('②大会申し込みデータ（個人種目）'!H7="","",'②大会申し込みデータ（個人種目）'!E7)</f>
        <v/>
      </c>
      <c r="F6" s="20" t="str">
        <f>IF('②大会申し込みデータ（個人種目）'!H7="","","07")</f>
        <v/>
      </c>
      <c r="G6" s="20" t="str">
        <f>IF('②大会申し込みデータ（個人種目）'!H7="","",'②大会申し込みデータ（個人種目）'!G7)</f>
        <v/>
      </c>
      <c r="H6" s="20" t="str">
        <f>IF('②大会申し込みデータ（個人種目）'!H7="","",'②大会申し込みデータ（個人種目）'!H7)</f>
        <v/>
      </c>
      <c r="I6" s="20" t="str">
        <f>IF('②大会申し込みデータ（個人種目）'!H7="","",'②大会申し込みデータ（個人種目）'!J7&amp;" "&amp;'②大会申し込みデータ（個人種目）'!K7)</f>
        <v/>
      </c>
    </row>
    <row r="7" spans="1:9" x14ac:dyDescent="0.15">
      <c r="A7" s="20" t="str">
        <f>IF('②大会申し込みデータ（個人種目）'!H8="","",'②大会申し込みデータ（個人種目）'!A8)</f>
        <v/>
      </c>
      <c r="B7" s="20" t="str">
        <f>IF('②大会申し込みデータ（個人種目）'!H8="","",'②大会申し込みデータ（個人種目）'!B8)</f>
        <v/>
      </c>
      <c r="C7" s="20" t="str">
        <f>IF('②大会申し込みデータ（個人種目）'!H8="","",'②大会申し込みデータ（個人種目）'!C8)</f>
        <v/>
      </c>
      <c r="D7" s="20" t="str">
        <f>IF('②大会申し込みデータ（個人種目）'!H8="","",'②大会申し込みデータ（個人種目）'!D8)</f>
        <v/>
      </c>
      <c r="E7" s="20" t="str">
        <f>IF('②大会申し込みデータ（個人種目）'!H8="","",'②大会申し込みデータ（個人種目）'!E8)</f>
        <v/>
      </c>
      <c r="F7" s="20" t="str">
        <f>IF('②大会申し込みデータ（個人種目）'!H8="","","07")</f>
        <v/>
      </c>
      <c r="G7" s="20" t="str">
        <f>IF('②大会申し込みデータ（個人種目）'!H8="","",'②大会申し込みデータ（個人種目）'!G8)</f>
        <v/>
      </c>
      <c r="H7" s="20" t="str">
        <f>IF('②大会申し込みデータ（個人種目）'!H8="","",'②大会申し込みデータ（個人種目）'!H8)</f>
        <v/>
      </c>
      <c r="I7" s="20" t="str">
        <f>IF('②大会申し込みデータ（個人種目）'!H8="","",'②大会申し込みデータ（個人種目）'!J8&amp;" "&amp;'②大会申し込みデータ（個人種目）'!K8)</f>
        <v/>
      </c>
    </row>
    <row r="8" spans="1:9" x14ac:dyDescent="0.15">
      <c r="A8" s="20" t="str">
        <f>IF('②大会申し込みデータ（個人種目）'!H9="","",'②大会申し込みデータ（個人種目）'!A9)</f>
        <v/>
      </c>
      <c r="B8" s="20" t="str">
        <f>IF('②大会申し込みデータ（個人種目）'!H9="","",'②大会申し込みデータ（個人種目）'!B9)</f>
        <v/>
      </c>
      <c r="C8" s="20" t="str">
        <f>IF('②大会申し込みデータ（個人種目）'!H9="","",'②大会申し込みデータ（個人種目）'!C9)</f>
        <v/>
      </c>
      <c r="D8" s="20" t="str">
        <f>IF('②大会申し込みデータ（個人種目）'!H9="","",'②大会申し込みデータ（個人種目）'!D9)</f>
        <v/>
      </c>
      <c r="E8" s="20" t="str">
        <f>IF('②大会申し込みデータ（個人種目）'!H9="","",'②大会申し込みデータ（個人種目）'!E9)</f>
        <v/>
      </c>
      <c r="F8" s="20" t="str">
        <f>IF('②大会申し込みデータ（個人種目）'!H9="","","07")</f>
        <v/>
      </c>
      <c r="G8" s="20" t="str">
        <f>IF('②大会申し込みデータ（個人種目）'!H9="","",'②大会申し込みデータ（個人種目）'!G9)</f>
        <v/>
      </c>
      <c r="H8" s="20" t="str">
        <f>IF('②大会申し込みデータ（個人種目）'!H9="","",'②大会申し込みデータ（個人種目）'!H9)</f>
        <v/>
      </c>
      <c r="I8" s="20" t="str">
        <f>IF('②大会申し込みデータ（個人種目）'!H9="","",'②大会申し込みデータ（個人種目）'!J9&amp;" "&amp;'②大会申し込みデータ（個人種目）'!K9)</f>
        <v/>
      </c>
    </row>
    <row r="9" spans="1:9" x14ac:dyDescent="0.15">
      <c r="A9" s="20" t="str">
        <f>IF('②大会申し込みデータ（個人種目）'!H10="","",'②大会申し込みデータ（個人種目）'!A10)</f>
        <v/>
      </c>
      <c r="B9" s="20" t="str">
        <f>IF('②大会申し込みデータ（個人種目）'!H10="","",'②大会申し込みデータ（個人種目）'!B10)</f>
        <v/>
      </c>
      <c r="C9" s="20" t="str">
        <f>IF('②大会申し込みデータ（個人種目）'!H10="","",'②大会申し込みデータ（個人種目）'!C10)</f>
        <v/>
      </c>
      <c r="D9" s="20" t="str">
        <f>IF('②大会申し込みデータ（個人種目）'!H10="","",'②大会申し込みデータ（個人種目）'!D10)</f>
        <v/>
      </c>
      <c r="E9" s="20" t="str">
        <f>IF('②大会申し込みデータ（個人種目）'!H10="","",'②大会申し込みデータ（個人種目）'!E10)</f>
        <v/>
      </c>
      <c r="F9" s="20" t="str">
        <f>IF('②大会申し込みデータ（個人種目）'!H10="","","07")</f>
        <v/>
      </c>
      <c r="G9" s="20" t="str">
        <f>IF('②大会申し込みデータ（個人種目）'!H10="","",'②大会申し込みデータ（個人種目）'!G10)</f>
        <v/>
      </c>
      <c r="H9" s="20" t="str">
        <f>IF('②大会申し込みデータ（個人種目）'!H10="","",'②大会申し込みデータ（個人種目）'!H10)</f>
        <v/>
      </c>
      <c r="I9" s="20" t="str">
        <f>IF('②大会申し込みデータ（個人種目）'!H10="","",'②大会申し込みデータ（個人種目）'!J10&amp;" "&amp;'②大会申し込みデータ（個人種目）'!K10)</f>
        <v/>
      </c>
    </row>
    <row r="10" spans="1:9" x14ac:dyDescent="0.15">
      <c r="A10" s="20" t="str">
        <f>IF('②大会申し込みデータ（個人種目）'!H11="","",'②大会申し込みデータ（個人種目）'!A11)</f>
        <v/>
      </c>
      <c r="B10" s="20" t="str">
        <f>IF('②大会申し込みデータ（個人種目）'!H11="","",'②大会申し込みデータ（個人種目）'!B11)</f>
        <v/>
      </c>
      <c r="C10" s="20" t="str">
        <f>IF('②大会申し込みデータ（個人種目）'!H11="","",'②大会申し込みデータ（個人種目）'!C11)</f>
        <v/>
      </c>
      <c r="D10" s="20" t="str">
        <f>IF('②大会申し込みデータ（個人種目）'!H11="","",'②大会申し込みデータ（個人種目）'!D11)</f>
        <v/>
      </c>
      <c r="E10" s="20" t="str">
        <f>IF('②大会申し込みデータ（個人種目）'!H11="","",'②大会申し込みデータ（個人種目）'!E11)</f>
        <v/>
      </c>
      <c r="F10" s="20" t="str">
        <f>IF('②大会申し込みデータ（個人種目）'!H11="","","07")</f>
        <v/>
      </c>
      <c r="G10" s="20" t="str">
        <f>IF('②大会申し込みデータ（個人種目）'!H11="","",'②大会申し込みデータ（個人種目）'!G11)</f>
        <v/>
      </c>
      <c r="H10" s="20" t="str">
        <f>IF('②大会申し込みデータ（個人種目）'!H11="","",'②大会申し込みデータ（個人種目）'!H11)</f>
        <v/>
      </c>
      <c r="I10" s="20" t="str">
        <f>IF('②大会申し込みデータ（個人種目）'!H11="","",'②大会申し込みデータ（個人種目）'!J11&amp;" "&amp;'②大会申し込みデータ（個人種目）'!K11)</f>
        <v/>
      </c>
    </row>
    <row r="11" spans="1:9" x14ac:dyDescent="0.15">
      <c r="A11" s="20" t="str">
        <f>IF('②大会申し込みデータ（個人種目）'!H12="","",'②大会申し込みデータ（個人種目）'!A12)</f>
        <v/>
      </c>
      <c r="B11" s="20" t="str">
        <f>IF('②大会申し込みデータ（個人種目）'!H12="","",'②大会申し込みデータ（個人種目）'!B12)</f>
        <v/>
      </c>
      <c r="C11" s="20" t="str">
        <f>IF('②大会申し込みデータ（個人種目）'!H12="","",'②大会申し込みデータ（個人種目）'!C12)</f>
        <v/>
      </c>
      <c r="D11" s="20" t="str">
        <f>IF('②大会申し込みデータ（個人種目）'!H12="","",'②大会申し込みデータ（個人種目）'!D12)</f>
        <v/>
      </c>
      <c r="E11" s="20" t="str">
        <f>IF('②大会申し込みデータ（個人種目）'!H12="","",'②大会申し込みデータ（個人種目）'!E12)</f>
        <v/>
      </c>
      <c r="F11" s="20" t="str">
        <f>IF('②大会申し込みデータ（個人種目）'!H12="","","07")</f>
        <v/>
      </c>
      <c r="G11" s="20" t="str">
        <f>IF('②大会申し込みデータ（個人種目）'!H12="","",'②大会申し込みデータ（個人種目）'!G12)</f>
        <v/>
      </c>
      <c r="H11" s="20" t="str">
        <f>IF('②大会申し込みデータ（個人種目）'!H12="","",'②大会申し込みデータ（個人種目）'!H12)</f>
        <v/>
      </c>
      <c r="I11" s="20" t="str">
        <f>IF('②大会申し込みデータ（個人種目）'!H12="","",'②大会申し込みデータ（個人種目）'!J12&amp;" "&amp;'②大会申し込みデータ（個人種目）'!K12)</f>
        <v/>
      </c>
    </row>
    <row r="12" spans="1:9" x14ac:dyDescent="0.15">
      <c r="A12" s="20" t="str">
        <f>IF('②大会申し込みデータ（個人種目）'!H13="","",'②大会申し込みデータ（個人種目）'!A13)</f>
        <v/>
      </c>
      <c r="B12" s="20" t="str">
        <f>IF('②大会申し込みデータ（個人種目）'!H13="","",'②大会申し込みデータ（個人種目）'!B13)</f>
        <v/>
      </c>
      <c r="C12" s="20" t="str">
        <f>IF('②大会申し込みデータ（個人種目）'!H13="","",'②大会申し込みデータ（個人種目）'!C13)</f>
        <v/>
      </c>
      <c r="D12" s="20" t="str">
        <f>IF('②大会申し込みデータ（個人種目）'!H13="","",'②大会申し込みデータ（個人種目）'!D13)</f>
        <v/>
      </c>
      <c r="E12" s="20" t="str">
        <f>IF('②大会申し込みデータ（個人種目）'!H13="","",'②大会申し込みデータ（個人種目）'!E13)</f>
        <v/>
      </c>
      <c r="F12" s="20" t="str">
        <f>IF('②大会申し込みデータ（個人種目）'!H13="","","07")</f>
        <v/>
      </c>
      <c r="G12" s="20" t="str">
        <f>IF('②大会申し込みデータ（個人種目）'!H13="","",'②大会申し込みデータ（個人種目）'!G13)</f>
        <v/>
      </c>
      <c r="H12" s="20" t="str">
        <f>IF('②大会申し込みデータ（個人種目）'!H13="","",'②大会申し込みデータ（個人種目）'!H13)</f>
        <v/>
      </c>
      <c r="I12" s="20" t="str">
        <f>IF('②大会申し込みデータ（個人種目）'!H13="","",'②大会申し込みデータ（個人種目）'!J13&amp;" "&amp;'②大会申し込みデータ（個人種目）'!K13)</f>
        <v/>
      </c>
    </row>
    <row r="13" spans="1:9" x14ac:dyDescent="0.15">
      <c r="A13" s="20" t="str">
        <f>IF('②大会申し込みデータ（個人種目）'!H14="","",'②大会申し込みデータ（個人種目）'!A14)</f>
        <v/>
      </c>
      <c r="B13" s="20" t="str">
        <f>IF('②大会申し込みデータ（個人種目）'!H14="","",'②大会申し込みデータ（個人種目）'!B14)</f>
        <v/>
      </c>
      <c r="C13" s="20" t="str">
        <f>IF('②大会申し込みデータ（個人種目）'!H14="","",'②大会申し込みデータ（個人種目）'!C14)</f>
        <v/>
      </c>
      <c r="D13" s="20" t="str">
        <f>IF('②大会申し込みデータ（個人種目）'!H14="","",'②大会申し込みデータ（個人種目）'!D14)</f>
        <v/>
      </c>
      <c r="E13" s="20" t="str">
        <f>IF('②大会申し込みデータ（個人種目）'!H14="","",'②大会申し込みデータ（個人種目）'!E14)</f>
        <v/>
      </c>
      <c r="F13" s="20" t="str">
        <f>IF('②大会申し込みデータ（個人種目）'!H14="","","07")</f>
        <v/>
      </c>
      <c r="G13" s="20" t="str">
        <f>IF('②大会申し込みデータ（個人種目）'!H14="","",'②大会申し込みデータ（個人種目）'!G14)</f>
        <v/>
      </c>
      <c r="H13" s="20" t="str">
        <f>IF('②大会申し込みデータ（個人種目）'!H14="","",'②大会申し込みデータ（個人種目）'!H14)</f>
        <v/>
      </c>
      <c r="I13" s="20" t="str">
        <f>IF('②大会申し込みデータ（個人種目）'!H14="","",'②大会申し込みデータ（個人種目）'!J14&amp;" "&amp;'②大会申し込みデータ（個人種目）'!K14)</f>
        <v/>
      </c>
    </row>
    <row r="14" spans="1:9" x14ac:dyDescent="0.15">
      <c r="A14" s="20" t="str">
        <f>IF('②大会申し込みデータ（個人種目）'!H15="","",'②大会申し込みデータ（個人種目）'!A15)</f>
        <v/>
      </c>
      <c r="B14" s="20" t="str">
        <f>IF('②大会申し込みデータ（個人種目）'!H15="","",'②大会申し込みデータ（個人種目）'!B15)</f>
        <v/>
      </c>
      <c r="C14" s="20" t="str">
        <f>IF('②大会申し込みデータ（個人種目）'!H15="","",'②大会申し込みデータ（個人種目）'!C15)</f>
        <v/>
      </c>
      <c r="D14" s="20" t="str">
        <f>IF('②大会申し込みデータ（個人種目）'!H15="","",'②大会申し込みデータ（個人種目）'!D15)</f>
        <v/>
      </c>
      <c r="E14" s="20" t="str">
        <f>IF('②大会申し込みデータ（個人種目）'!H15="","",'②大会申し込みデータ（個人種目）'!E15)</f>
        <v/>
      </c>
      <c r="F14" s="20" t="str">
        <f>IF('②大会申し込みデータ（個人種目）'!H15="","","07")</f>
        <v/>
      </c>
      <c r="G14" s="20" t="str">
        <f>IF('②大会申し込みデータ（個人種目）'!H15="","",'②大会申し込みデータ（個人種目）'!G15)</f>
        <v/>
      </c>
      <c r="H14" s="20" t="str">
        <f>IF('②大会申し込みデータ（個人種目）'!H15="","",'②大会申し込みデータ（個人種目）'!H15)</f>
        <v/>
      </c>
      <c r="I14" s="20" t="str">
        <f>IF('②大会申し込みデータ（個人種目）'!H15="","",'②大会申し込みデータ（個人種目）'!J15&amp;" "&amp;'②大会申し込みデータ（個人種目）'!K15)</f>
        <v/>
      </c>
    </row>
    <row r="15" spans="1:9" x14ac:dyDescent="0.15">
      <c r="A15" s="20" t="str">
        <f>IF('②大会申し込みデータ（個人種目）'!H16="","",'②大会申し込みデータ（個人種目）'!A16)</f>
        <v/>
      </c>
      <c r="B15" s="20" t="str">
        <f>IF('②大会申し込みデータ（個人種目）'!H16="","",'②大会申し込みデータ（個人種目）'!B16)</f>
        <v/>
      </c>
      <c r="C15" s="20" t="str">
        <f>IF('②大会申し込みデータ（個人種目）'!H16="","",'②大会申し込みデータ（個人種目）'!C16)</f>
        <v/>
      </c>
      <c r="D15" s="20" t="str">
        <f>IF('②大会申し込みデータ（個人種目）'!H16="","",'②大会申し込みデータ（個人種目）'!D16)</f>
        <v/>
      </c>
      <c r="E15" s="20" t="str">
        <f>IF('②大会申し込みデータ（個人種目）'!H16="","",'②大会申し込みデータ（個人種目）'!E16)</f>
        <v/>
      </c>
      <c r="F15" s="20" t="str">
        <f>IF('②大会申し込みデータ（個人種目）'!H16="","","07")</f>
        <v/>
      </c>
      <c r="G15" s="20" t="str">
        <f>IF('②大会申し込みデータ（個人種目）'!H16="","",'②大会申し込みデータ（個人種目）'!G16)</f>
        <v/>
      </c>
      <c r="H15" s="20" t="str">
        <f>IF('②大会申し込みデータ（個人種目）'!H16="","",'②大会申し込みデータ（個人種目）'!H16)</f>
        <v/>
      </c>
      <c r="I15" s="20" t="str">
        <f>IF('②大会申し込みデータ（個人種目）'!H16="","",'②大会申し込みデータ（個人種目）'!J16&amp;" "&amp;'②大会申し込みデータ（個人種目）'!K16)</f>
        <v/>
      </c>
    </row>
    <row r="16" spans="1:9" x14ac:dyDescent="0.15">
      <c r="A16" s="20" t="str">
        <f>IF('②大会申し込みデータ（個人種目）'!H17="","",'②大会申し込みデータ（個人種目）'!A17)</f>
        <v/>
      </c>
      <c r="B16" s="20" t="str">
        <f>IF('②大会申し込みデータ（個人種目）'!H17="","",'②大会申し込みデータ（個人種目）'!B17)</f>
        <v/>
      </c>
      <c r="C16" s="20" t="str">
        <f>IF('②大会申し込みデータ（個人種目）'!H17="","",'②大会申し込みデータ（個人種目）'!C17)</f>
        <v/>
      </c>
      <c r="D16" s="20" t="str">
        <f>IF('②大会申し込みデータ（個人種目）'!H17="","",'②大会申し込みデータ（個人種目）'!D17)</f>
        <v/>
      </c>
      <c r="E16" s="20" t="str">
        <f>IF('②大会申し込みデータ（個人種目）'!H17="","",'②大会申し込みデータ（個人種目）'!E17)</f>
        <v/>
      </c>
      <c r="F16" s="20" t="str">
        <f>IF('②大会申し込みデータ（個人種目）'!H17="","","07")</f>
        <v/>
      </c>
      <c r="G16" s="20" t="str">
        <f>IF('②大会申し込みデータ（個人種目）'!H17="","",'②大会申し込みデータ（個人種目）'!G17)</f>
        <v/>
      </c>
      <c r="H16" s="20" t="str">
        <f>IF('②大会申し込みデータ（個人種目）'!H17="","",'②大会申し込みデータ（個人種目）'!H17)</f>
        <v/>
      </c>
      <c r="I16" s="20" t="str">
        <f>IF('②大会申し込みデータ（個人種目）'!H17="","",'②大会申し込みデータ（個人種目）'!J17&amp;" "&amp;'②大会申し込みデータ（個人種目）'!K17)</f>
        <v/>
      </c>
    </row>
    <row r="17" spans="1:9" x14ac:dyDescent="0.15">
      <c r="A17" s="20" t="str">
        <f>IF('②大会申し込みデータ（個人種目）'!H18="","",'②大会申し込みデータ（個人種目）'!A18)</f>
        <v/>
      </c>
      <c r="B17" s="20" t="str">
        <f>IF('②大会申し込みデータ（個人種目）'!H18="","",'②大会申し込みデータ（個人種目）'!B18)</f>
        <v/>
      </c>
      <c r="C17" s="20" t="str">
        <f>IF('②大会申し込みデータ（個人種目）'!H18="","",'②大会申し込みデータ（個人種目）'!C18)</f>
        <v/>
      </c>
      <c r="D17" s="20" t="str">
        <f>IF('②大会申し込みデータ（個人種目）'!H18="","",'②大会申し込みデータ（個人種目）'!D18)</f>
        <v/>
      </c>
      <c r="E17" s="20" t="str">
        <f>IF('②大会申し込みデータ（個人種目）'!H18="","",'②大会申し込みデータ（個人種目）'!E18)</f>
        <v/>
      </c>
      <c r="F17" s="20" t="str">
        <f>IF('②大会申し込みデータ（個人種目）'!H18="","","07")</f>
        <v/>
      </c>
      <c r="G17" s="20" t="str">
        <f>IF('②大会申し込みデータ（個人種目）'!H18="","",'②大会申し込みデータ（個人種目）'!G18)</f>
        <v/>
      </c>
      <c r="H17" s="20" t="str">
        <f>IF('②大会申し込みデータ（個人種目）'!H18="","",'②大会申し込みデータ（個人種目）'!H18)</f>
        <v/>
      </c>
      <c r="I17" s="20" t="str">
        <f>IF('②大会申し込みデータ（個人種目）'!H18="","",'②大会申し込みデータ（個人種目）'!J18&amp;" "&amp;'②大会申し込みデータ（個人種目）'!K18)</f>
        <v/>
      </c>
    </row>
    <row r="18" spans="1:9" x14ac:dyDescent="0.15">
      <c r="A18" s="20" t="str">
        <f>IF('②大会申し込みデータ（個人種目）'!H19="","",'②大会申し込みデータ（個人種目）'!A19)</f>
        <v/>
      </c>
      <c r="B18" s="20" t="str">
        <f>IF('②大会申し込みデータ（個人種目）'!H19="","",'②大会申し込みデータ（個人種目）'!B19)</f>
        <v/>
      </c>
      <c r="C18" s="20" t="str">
        <f>IF('②大会申し込みデータ（個人種目）'!H19="","",'②大会申し込みデータ（個人種目）'!C19)</f>
        <v/>
      </c>
      <c r="D18" s="20" t="str">
        <f>IF('②大会申し込みデータ（個人種目）'!H19="","",'②大会申し込みデータ（個人種目）'!D19)</f>
        <v/>
      </c>
      <c r="E18" s="20" t="str">
        <f>IF('②大会申し込みデータ（個人種目）'!H19="","",'②大会申し込みデータ（個人種目）'!E19)</f>
        <v/>
      </c>
      <c r="F18" s="20" t="str">
        <f>IF('②大会申し込みデータ（個人種目）'!H19="","","07")</f>
        <v/>
      </c>
      <c r="G18" s="20" t="str">
        <f>IF('②大会申し込みデータ（個人種目）'!H19="","",'②大会申し込みデータ（個人種目）'!G19)</f>
        <v/>
      </c>
      <c r="H18" s="20" t="str">
        <f>IF('②大会申し込みデータ（個人種目）'!H19="","",'②大会申し込みデータ（個人種目）'!H19)</f>
        <v/>
      </c>
      <c r="I18" s="20" t="str">
        <f>IF('②大会申し込みデータ（個人種目）'!H19="","",'②大会申し込みデータ（個人種目）'!J19&amp;" "&amp;'②大会申し込みデータ（個人種目）'!K19)</f>
        <v/>
      </c>
    </row>
    <row r="19" spans="1:9" x14ac:dyDescent="0.15">
      <c r="A19" s="20" t="str">
        <f>IF('②大会申し込みデータ（個人種目）'!H20="","",'②大会申し込みデータ（個人種目）'!A20)</f>
        <v/>
      </c>
      <c r="B19" s="20" t="str">
        <f>IF('②大会申し込みデータ（個人種目）'!H20="","",'②大会申し込みデータ（個人種目）'!B20)</f>
        <v/>
      </c>
      <c r="C19" s="20" t="str">
        <f>IF('②大会申し込みデータ（個人種目）'!H20="","",'②大会申し込みデータ（個人種目）'!C20)</f>
        <v/>
      </c>
      <c r="D19" s="20" t="str">
        <f>IF('②大会申し込みデータ（個人種目）'!H20="","",'②大会申し込みデータ（個人種目）'!D20)</f>
        <v/>
      </c>
      <c r="E19" s="20" t="str">
        <f>IF('②大会申し込みデータ（個人種目）'!H20="","",'②大会申し込みデータ（個人種目）'!E20)</f>
        <v/>
      </c>
      <c r="F19" s="20" t="str">
        <f>IF('②大会申し込みデータ（個人種目）'!H20="","","07")</f>
        <v/>
      </c>
      <c r="G19" s="20" t="str">
        <f>IF('②大会申し込みデータ（個人種目）'!H20="","",'②大会申し込みデータ（個人種目）'!G20)</f>
        <v/>
      </c>
      <c r="H19" s="20" t="str">
        <f>IF('②大会申し込みデータ（個人種目）'!H20="","",'②大会申し込みデータ（個人種目）'!H20)</f>
        <v/>
      </c>
      <c r="I19" s="20" t="str">
        <f>IF('②大会申し込みデータ（個人種目）'!H20="","",'②大会申し込みデータ（個人種目）'!J20&amp;" "&amp;'②大会申し込みデータ（個人種目）'!K20)</f>
        <v/>
      </c>
    </row>
    <row r="20" spans="1:9" x14ac:dyDescent="0.15">
      <c r="A20" s="20" t="str">
        <f>IF('②大会申し込みデータ（個人種目）'!H21="","",'②大会申し込みデータ（個人種目）'!A21)</f>
        <v/>
      </c>
      <c r="B20" s="20" t="str">
        <f>IF('②大会申し込みデータ（個人種目）'!H21="","",'②大会申し込みデータ（個人種目）'!B21)</f>
        <v/>
      </c>
      <c r="C20" s="20" t="str">
        <f>IF('②大会申し込みデータ（個人種目）'!H21="","",'②大会申し込みデータ（個人種目）'!C21)</f>
        <v/>
      </c>
      <c r="D20" s="20" t="str">
        <f>IF('②大会申し込みデータ（個人種目）'!H21="","",'②大会申し込みデータ（個人種目）'!D21)</f>
        <v/>
      </c>
      <c r="E20" s="20" t="str">
        <f>IF('②大会申し込みデータ（個人種目）'!H21="","",'②大会申し込みデータ（個人種目）'!E21)</f>
        <v/>
      </c>
      <c r="F20" s="20" t="str">
        <f>IF('②大会申し込みデータ（個人種目）'!H21="","","07")</f>
        <v/>
      </c>
      <c r="G20" s="20" t="str">
        <f>IF('②大会申し込みデータ（個人種目）'!H21="","",'②大会申し込みデータ（個人種目）'!G21)</f>
        <v/>
      </c>
      <c r="H20" s="20" t="str">
        <f>IF('②大会申し込みデータ（個人種目）'!H21="","",'②大会申し込みデータ（個人種目）'!H21)</f>
        <v/>
      </c>
      <c r="I20" s="20" t="str">
        <f>IF('②大会申し込みデータ（個人種目）'!H21="","",'②大会申し込みデータ（個人種目）'!J21&amp;" "&amp;'②大会申し込みデータ（個人種目）'!K21)</f>
        <v/>
      </c>
    </row>
    <row r="21" spans="1:9" x14ac:dyDescent="0.15">
      <c r="A21" s="20" t="str">
        <f>IF('②大会申し込みデータ（個人種目）'!H22="","",'②大会申し込みデータ（個人種目）'!A22)</f>
        <v/>
      </c>
      <c r="B21" s="20" t="str">
        <f>IF('②大会申し込みデータ（個人種目）'!H22="","",'②大会申し込みデータ（個人種目）'!B22)</f>
        <v/>
      </c>
      <c r="C21" s="20" t="str">
        <f>IF('②大会申し込みデータ（個人種目）'!H22="","",'②大会申し込みデータ（個人種目）'!C22)</f>
        <v/>
      </c>
      <c r="D21" s="20" t="str">
        <f>IF('②大会申し込みデータ（個人種目）'!H22="","",'②大会申し込みデータ（個人種目）'!D22)</f>
        <v/>
      </c>
      <c r="E21" s="20" t="str">
        <f>IF('②大会申し込みデータ（個人種目）'!H22="","",'②大会申し込みデータ（個人種目）'!E22)</f>
        <v/>
      </c>
      <c r="F21" s="20" t="str">
        <f>IF('②大会申し込みデータ（個人種目）'!H22="","","07")</f>
        <v/>
      </c>
      <c r="G21" s="20" t="str">
        <f>IF('②大会申し込みデータ（個人種目）'!H22="","",'②大会申し込みデータ（個人種目）'!G22)</f>
        <v/>
      </c>
      <c r="H21" s="20" t="str">
        <f>IF('②大会申し込みデータ（個人種目）'!H22="","",'②大会申し込みデータ（個人種目）'!H22)</f>
        <v/>
      </c>
      <c r="I21" s="20" t="str">
        <f>IF('②大会申し込みデータ（個人種目）'!H22="","",'②大会申し込みデータ（個人種目）'!J22&amp;" "&amp;'②大会申し込みデータ（個人種目）'!K22)</f>
        <v/>
      </c>
    </row>
    <row r="22" spans="1:9" x14ac:dyDescent="0.15">
      <c r="A22" s="20" t="str">
        <f>IF('②大会申し込みデータ（個人種目）'!H23="","",'②大会申し込みデータ（個人種目）'!A23)</f>
        <v/>
      </c>
      <c r="B22" s="20" t="str">
        <f>IF('②大会申し込みデータ（個人種目）'!H23="","",'②大会申し込みデータ（個人種目）'!B23)</f>
        <v/>
      </c>
      <c r="C22" s="20" t="str">
        <f>IF('②大会申し込みデータ（個人種目）'!H23="","",'②大会申し込みデータ（個人種目）'!C23)</f>
        <v/>
      </c>
      <c r="D22" s="20" t="str">
        <f>IF('②大会申し込みデータ（個人種目）'!H23="","",'②大会申し込みデータ（個人種目）'!D23)</f>
        <v/>
      </c>
      <c r="E22" s="20" t="str">
        <f>IF('②大会申し込みデータ（個人種目）'!H23="","",'②大会申し込みデータ（個人種目）'!E23)</f>
        <v/>
      </c>
      <c r="F22" s="20" t="str">
        <f>IF('②大会申し込みデータ（個人種目）'!H23="","","07")</f>
        <v/>
      </c>
      <c r="G22" s="20" t="str">
        <f>IF('②大会申し込みデータ（個人種目）'!H23="","",'②大会申し込みデータ（個人種目）'!G23)</f>
        <v/>
      </c>
      <c r="H22" s="20" t="str">
        <f>IF('②大会申し込みデータ（個人種目）'!H23="","",'②大会申し込みデータ（個人種目）'!H23)</f>
        <v/>
      </c>
      <c r="I22" s="20" t="str">
        <f>IF('②大会申し込みデータ（個人種目）'!H23="","",'②大会申し込みデータ（個人種目）'!J23&amp;" "&amp;'②大会申し込みデータ（個人種目）'!K23)</f>
        <v/>
      </c>
    </row>
    <row r="23" spans="1:9" x14ac:dyDescent="0.15">
      <c r="A23" s="20" t="str">
        <f>IF('②大会申し込みデータ（個人種目）'!H24="","",'②大会申し込みデータ（個人種目）'!A24)</f>
        <v/>
      </c>
      <c r="B23" s="20" t="str">
        <f>IF('②大会申し込みデータ（個人種目）'!H24="","",'②大会申し込みデータ（個人種目）'!B24)</f>
        <v/>
      </c>
      <c r="C23" s="20" t="str">
        <f>IF('②大会申し込みデータ（個人種目）'!H24="","",'②大会申し込みデータ（個人種目）'!C24)</f>
        <v/>
      </c>
      <c r="D23" s="20" t="str">
        <f>IF('②大会申し込みデータ（個人種目）'!H24="","",'②大会申し込みデータ（個人種目）'!D24)</f>
        <v/>
      </c>
      <c r="E23" s="20" t="str">
        <f>IF('②大会申し込みデータ（個人種目）'!H24="","",'②大会申し込みデータ（個人種目）'!E24)</f>
        <v/>
      </c>
      <c r="F23" s="20" t="str">
        <f>IF('②大会申し込みデータ（個人種目）'!H24="","","07")</f>
        <v/>
      </c>
      <c r="G23" s="20" t="str">
        <f>IF('②大会申し込みデータ（個人種目）'!H24="","",'②大会申し込みデータ（個人種目）'!G24)</f>
        <v/>
      </c>
      <c r="H23" s="20" t="str">
        <f>IF('②大会申し込みデータ（個人種目）'!H24="","",'②大会申し込みデータ（個人種目）'!H24)</f>
        <v/>
      </c>
      <c r="I23" s="20" t="str">
        <f>IF('②大会申し込みデータ（個人種目）'!H24="","",'②大会申し込みデータ（個人種目）'!J24&amp;" "&amp;'②大会申し込みデータ（個人種目）'!K24)</f>
        <v/>
      </c>
    </row>
    <row r="24" spans="1:9" x14ac:dyDescent="0.15">
      <c r="A24" s="20" t="str">
        <f>IF('②大会申し込みデータ（個人種目）'!H25="","",'②大会申し込みデータ（個人種目）'!A25)</f>
        <v/>
      </c>
      <c r="B24" s="20" t="str">
        <f>IF('②大会申し込みデータ（個人種目）'!H25="","",'②大会申し込みデータ（個人種目）'!B25)</f>
        <v/>
      </c>
      <c r="C24" s="20" t="str">
        <f>IF('②大会申し込みデータ（個人種目）'!H25="","",'②大会申し込みデータ（個人種目）'!C25)</f>
        <v/>
      </c>
      <c r="D24" s="20" t="str">
        <f>IF('②大会申し込みデータ（個人種目）'!H25="","",'②大会申し込みデータ（個人種目）'!D25)</f>
        <v/>
      </c>
      <c r="E24" s="20" t="str">
        <f>IF('②大会申し込みデータ（個人種目）'!H25="","",'②大会申し込みデータ（個人種目）'!E25)</f>
        <v/>
      </c>
      <c r="F24" s="20" t="str">
        <f>IF('②大会申し込みデータ（個人種目）'!H25="","","07")</f>
        <v/>
      </c>
      <c r="G24" s="20" t="str">
        <f>IF('②大会申し込みデータ（個人種目）'!H25="","",'②大会申し込みデータ（個人種目）'!G25)</f>
        <v/>
      </c>
      <c r="H24" s="20" t="str">
        <f>IF('②大会申し込みデータ（個人種目）'!H25="","",'②大会申し込みデータ（個人種目）'!H25)</f>
        <v/>
      </c>
      <c r="I24" s="20" t="str">
        <f>IF('②大会申し込みデータ（個人種目）'!H25="","",'②大会申し込みデータ（個人種目）'!J25&amp;" "&amp;'②大会申し込みデータ（個人種目）'!K25)</f>
        <v/>
      </c>
    </row>
    <row r="25" spans="1:9" x14ac:dyDescent="0.15">
      <c r="A25" s="20" t="str">
        <f>IF('②大会申し込みデータ（個人種目）'!H26="","",'②大会申し込みデータ（個人種目）'!A26)</f>
        <v/>
      </c>
      <c r="B25" s="20" t="str">
        <f>IF('②大会申し込みデータ（個人種目）'!H26="","",'②大会申し込みデータ（個人種目）'!B26)</f>
        <v/>
      </c>
      <c r="C25" s="20" t="str">
        <f>IF('②大会申し込みデータ（個人種目）'!H26="","",'②大会申し込みデータ（個人種目）'!C26)</f>
        <v/>
      </c>
      <c r="D25" s="20" t="str">
        <f>IF('②大会申し込みデータ（個人種目）'!H26="","",'②大会申し込みデータ（個人種目）'!D26)</f>
        <v/>
      </c>
      <c r="E25" s="20" t="str">
        <f>IF('②大会申し込みデータ（個人種目）'!H26="","",'②大会申し込みデータ（個人種目）'!E26)</f>
        <v/>
      </c>
      <c r="F25" s="20" t="str">
        <f>IF('②大会申し込みデータ（個人種目）'!H26="","","07")</f>
        <v/>
      </c>
      <c r="G25" s="20" t="str">
        <f>IF('②大会申し込みデータ（個人種目）'!H26="","",'②大会申し込みデータ（個人種目）'!G26)</f>
        <v/>
      </c>
      <c r="H25" s="20" t="str">
        <f>IF('②大会申し込みデータ（個人種目）'!H26="","",'②大会申し込みデータ（個人種目）'!H26)</f>
        <v/>
      </c>
      <c r="I25" s="20" t="str">
        <f>IF('②大会申し込みデータ（個人種目）'!H26="","",'②大会申し込みデータ（個人種目）'!J26&amp;" "&amp;'②大会申し込みデータ（個人種目）'!K26)</f>
        <v/>
      </c>
    </row>
    <row r="26" spans="1:9" x14ac:dyDescent="0.15">
      <c r="A26" s="20" t="str">
        <f>IF('②大会申し込みデータ（個人種目）'!H27="","",'②大会申し込みデータ（個人種目）'!A27)</f>
        <v/>
      </c>
      <c r="B26" s="20" t="str">
        <f>IF('②大会申し込みデータ（個人種目）'!H27="","",'②大会申し込みデータ（個人種目）'!B27)</f>
        <v/>
      </c>
      <c r="C26" s="20" t="str">
        <f>IF('②大会申し込みデータ（個人種目）'!H27="","",'②大会申し込みデータ（個人種目）'!C27)</f>
        <v/>
      </c>
      <c r="D26" s="20" t="str">
        <f>IF('②大会申し込みデータ（個人種目）'!H27="","",'②大会申し込みデータ（個人種目）'!D27)</f>
        <v/>
      </c>
      <c r="E26" s="20" t="str">
        <f>IF('②大会申し込みデータ（個人種目）'!H27="","",'②大会申し込みデータ（個人種目）'!E27)</f>
        <v/>
      </c>
      <c r="F26" s="20" t="str">
        <f>IF('②大会申し込みデータ（個人種目）'!H27="","","07")</f>
        <v/>
      </c>
      <c r="G26" s="20" t="str">
        <f>IF('②大会申し込みデータ（個人種目）'!H27="","",'②大会申し込みデータ（個人種目）'!G27)</f>
        <v/>
      </c>
      <c r="H26" s="20" t="str">
        <f>IF('②大会申し込みデータ（個人種目）'!H27="","",'②大会申し込みデータ（個人種目）'!H27)</f>
        <v/>
      </c>
      <c r="I26" s="20" t="str">
        <f>IF('②大会申し込みデータ（個人種目）'!H27="","",'②大会申し込みデータ（個人種目）'!J27&amp;" "&amp;'②大会申し込みデータ（個人種目）'!K27)</f>
        <v/>
      </c>
    </row>
    <row r="27" spans="1:9" x14ac:dyDescent="0.15">
      <c r="A27" s="20" t="str">
        <f>IF('②大会申し込みデータ（個人種目）'!H28="","",'②大会申し込みデータ（個人種目）'!A28)</f>
        <v/>
      </c>
      <c r="B27" s="20" t="str">
        <f>IF('②大会申し込みデータ（個人種目）'!H28="","",'②大会申し込みデータ（個人種目）'!B28)</f>
        <v/>
      </c>
      <c r="C27" s="20" t="str">
        <f>IF('②大会申し込みデータ（個人種目）'!H28="","",'②大会申し込みデータ（個人種目）'!C28)</f>
        <v/>
      </c>
      <c r="D27" s="20" t="str">
        <f>IF('②大会申し込みデータ（個人種目）'!H28="","",'②大会申し込みデータ（個人種目）'!D28)</f>
        <v/>
      </c>
      <c r="E27" s="20" t="str">
        <f>IF('②大会申し込みデータ（個人種目）'!H28="","",'②大会申し込みデータ（個人種目）'!E28)</f>
        <v/>
      </c>
      <c r="F27" s="20" t="str">
        <f>IF('②大会申し込みデータ（個人種目）'!H28="","","07")</f>
        <v/>
      </c>
      <c r="G27" s="20" t="str">
        <f>IF('②大会申し込みデータ（個人種目）'!H28="","",'②大会申し込みデータ（個人種目）'!G28)</f>
        <v/>
      </c>
      <c r="H27" s="20" t="str">
        <f>IF('②大会申し込みデータ（個人種目）'!H28="","",'②大会申し込みデータ（個人種目）'!H28)</f>
        <v/>
      </c>
      <c r="I27" s="20" t="str">
        <f>IF('②大会申し込みデータ（個人種目）'!H28="","",'②大会申し込みデータ（個人種目）'!J28&amp;" "&amp;'②大会申し込みデータ（個人種目）'!K28)</f>
        <v/>
      </c>
    </row>
    <row r="28" spans="1:9" x14ac:dyDescent="0.15">
      <c r="A28" s="20" t="str">
        <f>IF('②大会申し込みデータ（個人種目）'!H29="","",'②大会申し込みデータ（個人種目）'!A29)</f>
        <v/>
      </c>
      <c r="B28" s="20" t="str">
        <f>IF('②大会申し込みデータ（個人種目）'!H29="","",'②大会申し込みデータ（個人種目）'!B29)</f>
        <v/>
      </c>
      <c r="C28" s="20" t="str">
        <f>IF('②大会申し込みデータ（個人種目）'!H29="","",'②大会申し込みデータ（個人種目）'!C29)</f>
        <v/>
      </c>
      <c r="D28" s="20" t="str">
        <f>IF('②大会申し込みデータ（個人種目）'!H29="","",'②大会申し込みデータ（個人種目）'!D29)</f>
        <v/>
      </c>
      <c r="E28" s="20" t="str">
        <f>IF('②大会申し込みデータ（個人種目）'!H29="","",'②大会申し込みデータ（個人種目）'!E29)</f>
        <v/>
      </c>
      <c r="F28" s="20" t="str">
        <f>IF('②大会申し込みデータ（個人種目）'!H29="","","07")</f>
        <v/>
      </c>
      <c r="G28" s="20" t="str">
        <f>IF('②大会申し込みデータ（個人種目）'!H29="","",'②大会申し込みデータ（個人種目）'!G29)</f>
        <v/>
      </c>
      <c r="H28" s="20" t="str">
        <f>IF('②大会申し込みデータ（個人種目）'!H29="","",'②大会申し込みデータ（個人種目）'!H29)</f>
        <v/>
      </c>
      <c r="I28" s="20" t="str">
        <f>IF('②大会申し込みデータ（個人種目）'!H29="","",'②大会申し込みデータ（個人種目）'!J29&amp;" "&amp;'②大会申し込みデータ（個人種目）'!K29)</f>
        <v/>
      </c>
    </row>
    <row r="29" spans="1:9" x14ac:dyDescent="0.15">
      <c r="A29" s="20" t="str">
        <f>IF('②大会申し込みデータ（個人種目）'!H30="","",'②大会申し込みデータ（個人種目）'!A30)</f>
        <v/>
      </c>
      <c r="B29" s="20" t="str">
        <f>IF('②大会申し込みデータ（個人種目）'!H30="","",'②大会申し込みデータ（個人種目）'!B30)</f>
        <v/>
      </c>
      <c r="C29" s="20" t="str">
        <f>IF('②大会申し込みデータ（個人種目）'!H30="","",'②大会申し込みデータ（個人種目）'!C30)</f>
        <v/>
      </c>
      <c r="D29" s="20" t="str">
        <f>IF('②大会申し込みデータ（個人種目）'!H30="","",'②大会申し込みデータ（個人種目）'!D30)</f>
        <v/>
      </c>
      <c r="E29" s="20" t="str">
        <f>IF('②大会申し込みデータ（個人種目）'!H30="","",'②大会申し込みデータ（個人種目）'!E30)</f>
        <v/>
      </c>
      <c r="F29" s="20" t="str">
        <f>IF('②大会申し込みデータ（個人種目）'!H30="","","07")</f>
        <v/>
      </c>
      <c r="G29" s="20" t="str">
        <f>IF('②大会申し込みデータ（個人種目）'!H30="","",'②大会申し込みデータ（個人種目）'!G30)</f>
        <v/>
      </c>
      <c r="H29" s="20" t="str">
        <f>IF('②大会申し込みデータ（個人種目）'!H30="","",'②大会申し込みデータ（個人種目）'!H30)</f>
        <v/>
      </c>
      <c r="I29" s="20" t="str">
        <f>IF('②大会申し込みデータ（個人種目）'!H30="","",'②大会申し込みデータ（個人種目）'!J30&amp;" "&amp;'②大会申し込みデータ（個人種目）'!K30)</f>
        <v/>
      </c>
    </row>
    <row r="30" spans="1:9" x14ac:dyDescent="0.15">
      <c r="A30" s="20" t="str">
        <f>IF('②大会申し込みデータ（個人種目）'!H31="","",'②大会申し込みデータ（個人種目）'!A31)</f>
        <v/>
      </c>
      <c r="B30" s="20" t="str">
        <f>IF('②大会申し込みデータ（個人種目）'!H31="","",'②大会申し込みデータ（個人種目）'!B31)</f>
        <v/>
      </c>
      <c r="C30" s="20" t="str">
        <f>IF('②大会申し込みデータ（個人種目）'!H31="","",'②大会申し込みデータ（個人種目）'!C31)</f>
        <v/>
      </c>
      <c r="D30" s="20" t="str">
        <f>IF('②大会申し込みデータ（個人種目）'!H31="","",'②大会申し込みデータ（個人種目）'!D31)</f>
        <v/>
      </c>
      <c r="E30" s="20" t="str">
        <f>IF('②大会申し込みデータ（個人種目）'!H31="","",'②大会申し込みデータ（個人種目）'!E31)</f>
        <v/>
      </c>
      <c r="F30" s="20" t="str">
        <f>IF('②大会申し込みデータ（個人種目）'!H31="","","07")</f>
        <v/>
      </c>
      <c r="G30" s="20" t="str">
        <f>IF('②大会申し込みデータ（個人種目）'!H31="","",'②大会申し込みデータ（個人種目）'!G31)</f>
        <v/>
      </c>
      <c r="H30" s="20" t="str">
        <f>IF('②大会申し込みデータ（個人種目）'!H31="","",'②大会申し込みデータ（個人種目）'!H31)</f>
        <v/>
      </c>
      <c r="I30" s="20" t="str">
        <f>IF('②大会申し込みデータ（個人種目）'!H31="","",'②大会申し込みデータ（個人種目）'!J31&amp;" "&amp;'②大会申し込みデータ（個人種目）'!K31)</f>
        <v/>
      </c>
    </row>
    <row r="31" spans="1:9" x14ac:dyDescent="0.15">
      <c r="A31" s="20" t="str">
        <f>IF('②大会申し込みデータ（個人種目）'!H32="","",'②大会申し込みデータ（個人種目）'!A32)</f>
        <v/>
      </c>
      <c r="B31" s="20" t="str">
        <f>IF('②大会申し込みデータ（個人種目）'!H32="","",'②大会申し込みデータ（個人種目）'!B32)</f>
        <v/>
      </c>
      <c r="C31" s="20" t="str">
        <f>IF('②大会申し込みデータ（個人種目）'!H32="","",'②大会申し込みデータ（個人種目）'!C32)</f>
        <v/>
      </c>
      <c r="D31" s="20" t="str">
        <f>IF('②大会申し込みデータ（個人種目）'!H32="","",'②大会申し込みデータ（個人種目）'!D32)</f>
        <v/>
      </c>
      <c r="E31" s="20" t="str">
        <f>IF('②大会申し込みデータ（個人種目）'!H32="","",'②大会申し込みデータ（個人種目）'!E32)</f>
        <v/>
      </c>
      <c r="F31" s="20" t="str">
        <f>IF('②大会申し込みデータ（個人種目）'!H32="","","07")</f>
        <v/>
      </c>
      <c r="G31" s="20" t="str">
        <f>IF('②大会申し込みデータ（個人種目）'!H32="","",'②大会申し込みデータ（個人種目）'!G32)</f>
        <v/>
      </c>
      <c r="H31" s="20" t="str">
        <f>IF('②大会申し込みデータ（個人種目）'!H32="","",'②大会申し込みデータ（個人種目）'!H32)</f>
        <v/>
      </c>
      <c r="I31" s="20" t="str">
        <f>IF('②大会申し込みデータ（個人種目）'!H32="","",'②大会申し込みデータ（個人種目）'!J32&amp;" "&amp;'②大会申し込みデータ（個人種目）'!K32)</f>
        <v/>
      </c>
    </row>
    <row r="32" spans="1:9" x14ac:dyDescent="0.15">
      <c r="A32" s="20" t="str">
        <f>IF('②大会申し込みデータ（個人種目）'!H33="","",'②大会申し込みデータ（個人種目）'!A33)</f>
        <v/>
      </c>
      <c r="B32" s="20" t="str">
        <f>IF('②大会申し込みデータ（個人種目）'!H33="","",'②大会申し込みデータ（個人種目）'!B33)</f>
        <v/>
      </c>
      <c r="C32" s="20" t="str">
        <f>IF('②大会申し込みデータ（個人種目）'!H33="","",'②大会申し込みデータ（個人種目）'!C33)</f>
        <v/>
      </c>
      <c r="D32" s="20" t="str">
        <f>IF('②大会申し込みデータ（個人種目）'!H33="","",'②大会申し込みデータ（個人種目）'!D33)</f>
        <v/>
      </c>
      <c r="E32" s="20" t="str">
        <f>IF('②大会申し込みデータ（個人種目）'!H33="","",'②大会申し込みデータ（個人種目）'!E33)</f>
        <v/>
      </c>
      <c r="F32" s="20" t="str">
        <f>IF('②大会申し込みデータ（個人種目）'!H33="","","07")</f>
        <v/>
      </c>
      <c r="G32" s="20" t="str">
        <f>IF('②大会申し込みデータ（個人種目）'!H33="","",'②大会申し込みデータ（個人種目）'!G33)</f>
        <v/>
      </c>
      <c r="H32" s="20" t="str">
        <f>IF('②大会申し込みデータ（個人種目）'!H33="","",'②大会申し込みデータ（個人種目）'!H33)</f>
        <v/>
      </c>
      <c r="I32" s="20" t="str">
        <f>IF('②大会申し込みデータ（個人種目）'!H33="","",'②大会申し込みデータ（個人種目）'!J33&amp;" "&amp;'②大会申し込みデータ（個人種目）'!K33)</f>
        <v/>
      </c>
    </row>
    <row r="33" spans="1:9" x14ac:dyDescent="0.15">
      <c r="A33" s="20" t="str">
        <f>IF('②大会申し込みデータ（個人種目）'!H34="","",'②大会申し込みデータ（個人種目）'!A34)</f>
        <v/>
      </c>
      <c r="B33" s="20" t="str">
        <f>IF('②大会申し込みデータ（個人種目）'!H34="","",'②大会申し込みデータ（個人種目）'!B34)</f>
        <v/>
      </c>
      <c r="C33" s="20" t="str">
        <f>IF('②大会申し込みデータ（個人種目）'!H34="","",'②大会申し込みデータ（個人種目）'!C34)</f>
        <v/>
      </c>
      <c r="D33" s="20" t="str">
        <f>IF('②大会申し込みデータ（個人種目）'!H34="","",'②大会申し込みデータ（個人種目）'!D34)</f>
        <v/>
      </c>
      <c r="E33" s="20" t="str">
        <f>IF('②大会申し込みデータ（個人種目）'!H34="","",'②大会申し込みデータ（個人種目）'!E34)</f>
        <v/>
      </c>
      <c r="F33" s="20" t="str">
        <f>IF('②大会申し込みデータ（個人種目）'!H34="","","07")</f>
        <v/>
      </c>
      <c r="G33" s="20" t="str">
        <f>IF('②大会申し込みデータ（個人種目）'!H34="","",'②大会申し込みデータ（個人種目）'!G34)</f>
        <v/>
      </c>
      <c r="H33" s="20" t="str">
        <f>IF('②大会申し込みデータ（個人種目）'!H34="","",'②大会申し込みデータ（個人種目）'!H34)</f>
        <v/>
      </c>
      <c r="I33" s="20" t="str">
        <f>IF('②大会申し込みデータ（個人種目）'!H34="","",'②大会申し込みデータ（個人種目）'!J34&amp;" "&amp;'②大会申し込みデータ（個人種目）'!K34)</f>
        <v/>
      </c>
    </row>
    <row r="34" spans="1:9" x14ac:dyDescent="0.15">
      <c r="A34" s="20" t="str">
        <f>IF('②大会申し込みデータ（個人種目）'!H35="","",'②大会申し込みデータ（個人種目）'!A35)</f>
        <v/>
      </c>
      <c r="B34" s="20" t="str">
        <f>IF('②大会申し込みデータ（個人種目）'!H35="","",'②大会申し込みデータ（個人種目）'!B35)</f>
        <v/>
      </c>
      <c r="C34" s="20" t="str">
        <f>IF('②大会申し込みデータ（個人種目）'!H35="","",'②大会申し込みデータ（個人種目）'!C35)</f>
        <v/>
      </c>
      <c r="D34" s="20" t="str">
        <f>IF('②大会申し込みデータ（個人種目）'!H35="","",'②大会申し込みデータ（個人種目）'!D35)</f>
        <v/>
      </c>
      <c r="E34" s="20" t="str">
        <f>IF('②大会申し込みデータ（個人種目）'!H35="","",'②大会申し込みデータ（個人種目）'!E35)</f>
        <v/>
      </c>
      <c r="F34" s="20" t="str">
        <f>IF('②大会申し込みデータ（個人種目）'!H35="","","07")</f>
        <v/>
      </c>
      <c r="G34" s="20" t="str">
        <f>IF('②大会申し込みデータ（個人種目）'!H35="","",'②大会申し込みデータ（個人種目）'!G35)</f>
        <v/>
      </c>
      <c r="H34" s="20" t="str">
        <f>IF('②大会申し込みデータ（個人種目）'!H35="","",'②大会申し込みデータ（個人種目）'!H35)</f>
        <v/>
      </c>
      <c r="I34" s="20" t="str">
        <f>IF('②大会申し込みデータ（個人種目）'!H35="","",'②大会申し込みデータ（個人種目）'!J35&amp;" "&amp;'②大会申し込みデータ（個人種目）'!K35)</f>
        <v/>
      </c>
    </row>
    <row r="35" spans="1:9" x14ac:dyDescent="0.15">
      <c r="A35" s="20" t="str">
        <f>IF('②大会申し込みデータ（個人種目）'!H36="","",'②大会申し込みデータ（個人種目）'!A36)</f>
        <v/>
      </c>
      <c r="B35" s="20" t="str">
        <f>IF('②大会申し込みデータ（個人種目）'!H36="","",'②大会申し込みデータ（個人種目）'!B36)</f>
        <v/>
      </c>
      <c r="C35" s="20" t="str">
        <f>IF('②大会申し込みデータ（個人種目）'!H36="","",'②大会申し込みデータ（個人種目）'!C36)</f>
        <v/>
      </c>
      <c r="D35" s="20" t="str">
        <f>IF('②大会申し込みデータ（個人種目）'!H36="","",'②大会申し込みデータ（個人種目）'!D36)</f>
        <v/>
      </c>
      <c r="E35" s="20" t="str">
        <f>IF('②大会申し込みデータ（個人種目）'!H36="","",'②大会申し込みデータ（個人種目）'!E36)</f>
        <v/>
      </c>
      <c r="F35" s="20" t="str">
        <f>IF('②大会申し込みデータ（個人種目）'!H36="","","07")</f>
        <v/>
      </c>
      <c r="G35" s="20" t="str">
        <f>IF('②大会申し込みデータ（個人種目）'!H36="","",'②大会申し込みデータ（個人種目）'!G36)</f>
        <v/>
      </c>
      <c r="H35" s="20" t="str">
        <f>IF('②大会申し込みデータ（個人種目）'!H36="","",'②大会申し込みデータ（個人種目）'!H36)</f>
        <v/>
      </c>
      <c r="I35" s="20" t="str">
        <f>IF('②大会申し込みデータ（個人種目）'!H36="","",'②大会申し込みデータ（個人種目）'!J36&amp;" "&amp;'②大会申し込みデータ（個人種目）'!K36)</f>
        <v/>
      </c>
    </row>
    <row r="36" spans="1:9" x14ac:dyDescent="0.15">
      <c r="A36" s="20" t="str">
        <f>IF('②大会申し込みデータ（個人種目）'!H37="","",'②大会申し込みデータ（個人種目）'!A37)</f>
        <v/>
      </c>
      <c r="B36" s="20" t="str">
        <f>IF('②大会申し込みデータ（個人種目）'!H37="","",'②大会申し込みデータ（個人種目）'!B37)</f>
        <v/>
      </c>
      <c r="C36" s="20" t="str">
        <f>IF('②大会申し込みデータ（個人種目）'!H37="","",'②大会申し込みデータ（個人種目）'!C37)</f>
        <v/>
      </c>
      <c r="D36" s="20" t="str">
        <f>IF('②大会申し込みデータ（個人種目）'!H37="","",'②大会申し込みデータ（個人種目）'!D37)</f>
        <v/>
      </c>
      <c r="E36" s="20" t="str">
        <f>IF('②大会申し込みデータ（個人種目）'!H37="","",'②大会申し込みデータ（個人種目）'!E37)</f>
        <v/>
      </c>
      <c r="F36" s="20" t="str">
        <f>IF('②大会申し込みデータ（個人種目）'!H37="","","07")</f>
        <v/>
      </c>
      <c r="G36" s="20" t="str">
        <f>IF('②大会申し込みデータ（個人種目）'!H37="","",'②大会申し込みデータ（個人種目）'!G37)</f>
        <v/>
      </c>
      <c r="H36" s="20" t="str">
        <f>IF('②大会申し込みデータ（個人種目）'!H37="","",'②大会申し込みデータ（個人種目）'!H37)</f>
        <v/>
      </c>
      <c r="I36" s="20" t="str">
        <f>IF('②大会申し込みデータ（個人種目）'!H37="","",'②大会申し込みデータ（個人種目）'!J37&amp;" "&amp;'②大会申し込みデータ（個人種目）'!K37)</f>
        <v/>
      </c>
    </row>
    <row r="37" spans="1:9" x14ac:dyDescent="0.15">
      <c r="A37" s="20" t="str">
        <f>IF('②大会申し込みデータ（個人種目）'!H38="","",'②大会申し込みデータ（個人種目）'!A38)</f>
        <v/>
      </c>
      <c r="B37" s="20" t="str">
        <f>IF('②大会申し込みデータ（個人種目）'!H38="","",'②大会申し込みデータ（個人種目）'!B38)</f>
        <v/>
      </c>
      <c r="C37" s="20" t="str">
        <f>IF('②大会申し込みデータ（個人種目）'!H38="","",'②大会申し込みデータ（個人種目）'!C38)</f>
        <v/>
      </c>
      <c r="D37" s="20" t="str">
        <f>IF('②大会申し込みデータ（個人種目）'!H38="","",'②大会申し込みデータ（個人種目）'!D38)</f>
        <v/>
      </c>
      <c r="E37" s="20" t="str">
        <f>IF('②大会申し込みデータ（個人種目）'!H38="","",'②大会申し込みデータ（個人種目）'!E38)</f>
        <v/>
      </c>
      <c r="F37" s="20" t="str">
        <f>IF('②大会申し込みデータ（個人種目）'!H38="","","07")</f>
        <v/>
      </c>
      <c r="G37" s="20" t="str">
        <f>IF('②大会申し込みデータ（個人種目）'!H38="","",'②大会申し込みデータ（個人種目）'!G38)</f>
        <v/>
      </c>
      <c r="H37" s="20" t="str">
        <f>IF('②大会申し込みデータ（個人種目）'!H38="","",'②大会申し込みデータ（個人種目）'!H38)</f>
        <v/>
      </c>
      <c r="I37" s="20" t="str">
        <f>IF('②大会申し込みデータ（個人種目）'!H38="","",'②大会申し込みデータ（個人種目）'!J38&amp;" "&amp;'②大会申し込みデータ（個人種目）'!K38)</f>
        <v/>
      </c>
    </row>
    <row r="38" spans="1:9" x14ac:dyDescent="0.15">
      <c r="A38" s="20" t="str">
        <f>IF('②大会申し込みデータ（個人種目）'!H39="","",'②大会申し込みデータ（個人種目）'!A39)</f>
        <v/>
      </c>
      <c r="B38" s="20" t="str">
        <f>IF('②大会申し込みデータ（個人種目）'!H39="","",'②大会申し込みデータ（個人種目）'!B39)</f>
        <v/>
      </c>
      <c r="C38" s="20" t="str">
        <f>IF('②大会申し込みデータ（個人種目）'!H39="","",'②大会申し込みデータ（個人種目）'!C39)</f>
        <v/>
      </c>
      <c r="D38" s="20" t="str">
        <f>IF('②大会申し込みデータ（個人種目）'!H39="","",'②大会申し込みデータ（個人種目）'!D39)</f>
        <v/>
      </c>
      <c r="E38" s="20" t="str">
        <f>IF('②大会申し込みデータ（個人種目）'!H39="","",'②大会申し込みデータ（個人種目）'!E39)</f>
        <v/>
      </c>
      <c r="F38" s="20" t="str">
        <f>IF('②大会申し込みデータ（個人種目）'!H39="","","07")</f>
        <v/>
      </c>
      <c r="G38" s="20" t="str">
        <f>IF('②大会申し込みデータ（個人種目）'!H39="","",'②大会申し込みデータ（個人種目）'!G39)</f>
        <v/>
      </c>
      <c r="H38" s="20" t="str">
        <f>IF('②大会申し込みデータ（個人種目）'!H39="","",'②大会申し込みデータ（個人種目）'!H39)</f>
        <v/>
      </c>
      <c r="I38" s="20" t="str">
        <f>IF('②大会申し込みデータ（個人種目）'!H39="","",'②大会申し込みデータ（個人種目）'!J39&amp;" "&amp;'②大会申し込みデータ（個人種目）'!K39)</f>
        <v/>
      </c>
    </row>
    <row r="39" spans="1:9" x14ac:dyDescent="0.15">
      <c r="A39" s="20" t="str">
        <f>IF('②大会申し込みデータ（個人種目）'!H40="","",'②大会申し込みデータ（個人種目）'!A40)</f>
        <v/>
      </c>
      <c r="B39" s="20" t="str">
        <f>IF('②大会申し込みデータ（個人種目）'!H40="","",'②大会申し込みデータ（個人種目）'!B40)</f>
        <v/>
      </c>
      <c r="C39" s="20" t="str">
        <f>IF('②大会申し込みデータ（個人種目）'!H40="","",'②大会申し込みデータ（個人種目）'!C40)</f>
        <v/>
      </c>
      <c r="D39" s="20" t="str">
        <f>IF('②大会申し込みデータ（個人種目）'!H40="","",'②大会申し込みデータ（個人種目）'!D40)</f>
        <v/>
      </c>
      <c r="E39" s="20" t="str">
        <f>IF('②大会申し込みデータ（個人種目）'!H40="","",'②大会申し込みデータ（個人種目）'!E40)</f>
        <v/>
      </c>
      <c r="F39" s="20" t="str">
        <f>IF('②大会申し込みデータ（個人種目）'!H40="","","07")</f>
        <v/>
      </c>
      <c r="G39" s="20" t="str">
        <f>IF('②大会申し込みデータ（個人種目）'!H40="","",'②大会申し込みデータ（個人種目）'!G40)</f>
        <v/>
      </c>
      <c r="H39" s="20" t="str">
        <f>IF('②大会申し込みデータ（個人種目）'!H40="","",'②大会申し込みデータ（個人種目）'!H40)</f>
        <v/>
      </c>
      <c r="I39" s="20" t="str">
        <f>IF('②大会申し込みデータ（個人種目）'!H40="","",'②大会申し込みデータ（個人種目）'!J40&amp;" "&amp;'②大会申し込みデータ（個人種目）'!K40)</f>
        <v/>
      </c>
    </row>
    <row r="40" spans="1:9" x14ac:dyDescent="0.15">
      <c r="A40" s="20" t="str">
        <f>IF('②大会申し込みデータ（個人種目）'!H41="","",'②大会申し込みデータ（個人種目）'!A41)</f>
        <v/>
      </c>
      <c r="B40" s="20" t="str">
        <f>IF('②大会申し込みデータ（個人種目）'!H41="","",'②大会申し込みデータ（個人種目）'!B41)</f>
        <v/>
      </c>
      <c r="C40" s="20" t="str">
        <f>IF('②大会申し込みデータ（個人種目）'!H41="","",'②大会申し込みデータ（個人種目）'!C41)</f>
        <v/>
      </c>
      <c r="D40" s="20" t="str">
        <f>IF('②大会申し込みデータ（個人種目）'!H41="","",'②大会申し込みデータ（個人種目）'!D41)</f>
        <v/>
      </c>
      <c r="E40" s="20" t="str">
        <f>IF('②大会申し込みデータ（個人種目）'!H41="","",'②大会申し込みデータ（個人種目）'!E41)</f>
        <v/>
      </c>
      <c r="F40" s="20" t="str">
        <f>IF('②大会申し込みデータ（個人種目）'!H41="","","07")</f>
        <v/>
      </c>
      <c r="G40" s="20" t="str">
        <f>IF('②大会申し込みデータ（個人種目）'!H41="","",'②大会申し込みデータ（個人種目）'!G41)</f>
        <v/>
      </c>
      <c r="H40" s="20" t="str">
        <f>IF('②大会申し込みデータ（個人種目）'!H41="","",'②大会申し込みデータ（個人種目）'!H41)</f>
        <v/>
      </c>
      <c r="I40" s="20" t="str">
        <f>IF('②大会申し込みデータ（個人種目）'!H41="","",'②大会申し込みデータ（個人種目）'!J41&amp;" "&amp;'②大会申し込みデータ（個人種目）'!K41)</f>
        <v/>
      </c>
    </row>
    <row r="41" spans="1:9" x14ac:dyDescent="0.15">
      <c r="A41" s="20" t="str">
        <f>IF('②大会申し込みデータ（個人種目）'!H42="","",'②大会申し込みデータ（個人種目）'!A42)</f>
        <v/>
      </c>
      <c r="B41" s="20" t="str">
        <f>IF('②大会申し込みデータ（個人種目）'!H42="","",'②大会申し込みデータ（個人種目）'!B42)</f>
        <v/>
      </c>
      <c r="C41" s="20" t="str">
        <f>IF('②大会申し込みデータ（個人種目）'!H42="","",'②大会申し込みデータ（個人種目）'!C42)</f>
        <v/>
      </c>
      <c r="D41" s="20" t="str">
        <f>IF('②大会申し込みデータ（個人種目）'!H42="","",'②大会申し込みデータ（個人種目）'!D42)</f>
        <v/>
      </c>
      <c r="E41" s="20" t="str">
        <f>IF('②大会申し込みデータ（個人種目）'!H42="","",'②大会申し込みデータ（個人種目）'!E42)</f>
        <v/>
      </c>
      <c r="F41" s="20" t="str">
        <f>IF('②大会申し込みデータ（個人種目）'!H42="","","07")</f>
        <v/>
      </c>
      <c r="G41" s="20" t="str">
        <f>IF('②大会申し込みデータ（個人種目）'!H42="","",'②大会申し込みデータ（個人種目）'!G42)</f>
        <v/>
      </c>
      <c r="H41" s="20" t="str">
        <f>IF('②大会申し込みデータ（個人種目）'!H42="","",'②大会申し込みデータ（個人種目）'!H42)</f>
        <v/>
      </c>
      <c r="I41" s="20" t="str">
        <f>IF('②大会申し込みデータ（個人種目）'!H42="","",'②大会申し込みデータ（個人種目）'!J42&amp;" "&amp;'②大会申し込みデータ（個人種目）'!K42)</f>
        <v/>
      </c>
    </row>
    <row r="42" spans="1:9" x14ac:dyDescent="0.15">
      <c r="A42" s="20" t="str">
        <f>IF('②大会申し込みデータ（個人種目）'!H43="","",'②大会申し込みデータ（個人種目）'!A43)</f>
        <v/>
      </c>
      <c r="B42" s="20" t="str">
        <f>IF('②大会申し込みデータ（個人種目）'!H43="","",'②大会申し込みデータ（個人種目）'!B43)</f>
        <v/>
      </c>
      <c r="C42" s="20" t="str">
        <f>IF('②大会申し込みデータ（個人種目）'!H43="","",'②大会申し込みデータ（個人種目）'!C43)</f>
        <v/>
      </c>
      <c r="D42" s="20" t="str">
        <f>IF('②大会申し込みデータ（個人種目）'!H43="","",'②大会申し込みデータ（個人種目）'!D43)</f>
        <v/>
      </c>
      <c r="E42" s="20" t="str">
        <f>IF('②大会申し込みデータ（個人種目）'!H43="","",'②大会申し込みデータ（個人種目）'!E43)</f>
        <v/>
      </c>
      <c r="F42" s="20" t="str">
        <f>IF('②大会申し込みデータ（個人種目）'!H43="","","07")</f>
        <v/>
      </c>
      <c r="G42" s="20" t="str">
        <f>IF('②大会申し込みデータ（個人種目）'!H43="","",'②大会申し込みデータ（個人種目）'!G43)</f>
        <v/>
      </c>
      <c r="H42" s="20" t="str">
        <f>IF('②大会申し込みデータ（個人種目）'!H43="","",'②大会申し込みデータ（個人種目）'!H43)</f>
        <v/>
      </c>
      <c r="I42" s="20" t="str">
        <f>IF('②大会申し込みデータ（個人種目）'!H43="","",'②大会申し込みデータ（個人種目）'!J43&amp;" "&amp;'②大会申し込みデータ（個人種目）'!K43)</f>
        <v/>
      </c>
    </row>
    <row r="43" spans="1:9" x14ac:dyDescent="0.15">
      <c r="A43" s="20" t="str">
        <f>IF('②大会申し込みデータ（個人種目）'!H44="","",'②大会申し込みデータ（個人種目）'!A44)</f>
        <v/>
      </c>
      <c r="B43" s="20" t="str">
        <f>IF('②大会申し込みデータ（個人種目）'!H44="","",'②大会申し込みデータ（個人種目）'!B44)</f>
        <v/>
      </c>
      <c r="C43" s="20" t="str">
        <f>IF('②大会申し込みデータ（個人種目）'!H44="","",'②大会申し込みデータ（個人種目）'!C44)</f>
        <v/>
      </c>
      <c r="D43" s="20" t="str">
        <f>IF('②大会申し込みデータ（個人種目）'!H44="","",'②大会申し込みデータ（個人種目）'!D44)</f>
        <v/>
      </c>
      <c r="E43" s="20" t="str">
        <f>IF('②大会申し込みデータ（個人種目）'!H44="","",'②大会申し込みデータ（個人種目）'!E44)</f>
        <v/>
      </c>
      <c r="F43" s="20" t="str">
        <f>IF('②大会申し込みデータ（個人種目）'!H44="","","07")</f>
        <v/>
      </c>
      <c r="G43" s="20" t="str">
        <f>IF('②大会申し込みデータ（個人種目）'!H44="","",'②大会申し込みデータ（個人種目）'!G44)</f>
        <v/>
      </c>
      <c r="H43" s="20" t="str">
        <f>IF('②大会申し込みデータ（個人種目）'!H44="","",'②大会申し込みデータ（個人種目）'!H44)</f>
        <v/>
      </c>
      <c r="I43" s="20" t="str">
        <f>IF('②大会申し込みデータ（個人種目）'!H44="","",'②大会申し込みデータ（個人種目）'!J44&amp;" "&amp;'②大会申し込みデータ（個人種目）'!K44)</f>
        <v/>
      </c>
    </row>
    <row r="44" spans="1:9" x14ac:dyDescent="0.15">
      <c r="A44" s="20" t="str">
        <f>IF('②大会申し込みデータ（個人種目）'!H45="","",'②大会申し込みデータ（個人種目）'!A45)</f>
        <v/>
      </c>
      <c r="B44" s="20" t="str">
        <f>IF('②大会申し込みデータ（個人種目）'!H45="","",'②大会申し込みデータ（個人種目）'!B45)</f>
        <v/>
      </c>
      <c r="C44" s="20" t="str">
        <f>IF('②大会申し込みデータ（個人種目）'!H45="","",'②大会申し込みデータ（個人種目）'!C45)</f>
        <v/>
      </c>
      <c r="D44" s="20" t="str">
        <f>IF('②大会申し込みデータ（個人種目）'!H45="","",'②大会申し込みデータ（個人種目）'!D45)</f>
        <v/>
      </c>
      <c r="E44" s="20" t="str">
        <f>IF('②大会申し込みデータ（個人種目）'!H45="","",'②大会申し込みデータ（個人種目）'!E45)</f>
        <v/>
      </c>
      <c r="F44" s="20" t="str">
        <f>IF('②大会申し込みデータ（個人種目）'!H45="","","07")</f>
        <v/>
      </c>
      <c r="G44" s="20" t="str">
        <f>IF('②大会申し込みデータ（個人種目）'!H45="","",'②大会申し込みデータ（個人種目）'!G45)</f>
        <v/>
      </c>
      <c r="H44" s="20" t="str">
        <f>IF('②大会申し込みデータ（個人種目）'!H45="","",'②大会申し込みデータ（個人種目）'!H45)</f>
        <v/>
      </c>
      <c r="I44" s="20" t="str">
        <f>IF('②大会申し込みデータ（個人種目）'!H45="","",'②大会申し込みデータ（個人種目）'!J45&amp;" "&amp;'②大会申し込みデータ（個人種目）'!K45)</f>
        <v/>
      </c>
    </row>
    <row r="45" spans="1:9" x14ac:dyDescent="0.15">
      <c r="A45" s="20" t="str">
        <f>IF('②大会申し込みデータ（個人種目）'!H46="","",'②大会申し込みデータ（個人種目）'!A46)</f>
        <v/>
      </c>
      <c r="B45" s="20" t="str">
        <f>IF('②大会申し込みデータ（個人種目）'!H46="","",'②大会申し込みデータ（個人種目）'!B46)</f>
        <v/>
      </c>
      <c r="C45" s="20" t="str">
        <f>IF('②大会申し込みデータ（個人種目）'!H46="","",'②大会申し込みデータ（個人種目）'!C46)</f>
        <v/>
      </c>
      <c r="D45" s="20" t="str">
        <f>IF('②大会申し込みデータ（個人種目）'!H46="","",'②大会申し込みデータ（個人種目）'!D46)</f>
        <v/>
      </c>
      <c r="E45" s="20" t="str">
        <f>IF('②大会申し込みデータ（個人種目）'!H46="","",'②大会申し込みデータ（個人種目）'!E46)</f>
        <v/>
      </c>
      <c r="F45" s="20" t="str">
        <f>IF('②大会申し込みデータ（個人種目）'!H46="","","07")</f>
        <v/>
      </c>
      <c r="G45" s="20" t="str">
        <f>IF('②大会申し込みデータ（個人種目）'!H46="","",'②大会申し込みデータ（個人種目）'!G46)</f>
        <v/>
      </c>
      <c r="H45" s="20" t="str">
        <f>IF('②大会申し込みデータ（個人種目）'!H46="","",'②大会申し込みデータ（個人種目）'!H46)</f>
        <v/>
      </c>
      <c r="I45" s="20" t="str">
        <f>IF('②大会申し込みデータ（個人種目）'!H46="","",'②大会申し込みデータ（個人種目）'!J46&amp;" "&amp;'②大会申し込みデータ（個人種目）'!K46)</f>
        <v/>
      </c>
    </row>
    <row r="46" spans="1:9" x14ac:dyDescent="0.15">
      <c r="A46" s="20" t="str">
        <f>IF('②大会申し込みデータ（個人種目）'!H47="","",'②大会申し込みデータ（個人種目）'!A47)</f>
        <v/>
      </c>
      <c r="B46" s="20" t="str">
        <f>IF('②大会申し込みデータ（個人種目）'!H47="","",'②大会申し込みデータ（個人種目）'!B47)</f>
        <v/>
      </c>
      <c r="C46" s="20" t="str">
        <f>IF('②大会申し込みデータ（個人種目）'!H47="","",'②大会申し込みデータ（個人種目）'!C47)</f>
        <v/>
      </c>
      <c r="D46" s="20" t="str">
        <f>IF('②大会申し込みデータ（個人種目）'!H47="","",'②大会申し込みデータ（個人種目）'!D47)</f>
        <v/>
      </c>
      <c r="E46" s="20" t="str">
        <f>IF('②大会申し込みデータ（個人種目）'!H47="","",'②大会申し込みデータ（個人種目）'!E47)</f>
        <v/>
      </c>
      <c r="F46" s="20" t="str">
        <f>IF('②大会申し込みデータ（個人種目）'!H47="","","07")</f>
        <v/>
      </c>
      <c r="G46" s="20" t="str">
        <f>IF('②大会申し込みデータ（個人種目）'!H47="","",'②大会申し込みデータ（個人種目）'!G47)</f>
        <v/>
      </c>
      <c r="H46" s="20" t="str">
        <f>IF('②大会申し込みデータ（個人種目）'!H47="","",'②大会申し込みデータ（個人種目）'!H47)</f>
        <v/>
      </c>
      <c r="I46" s="20" t="str">
        <f>IF('②大会申し込みデータ（個人種目）'!H47="","",'②大会申し込みデータ（個人種目）'!J47&amp;" "&amp;'②大会申し込みデータ（個人種目）'!K47)</f>
        <v/>
      </c>
    </row>
    <row r="47" spans="1:9" x14ac:dyDescent="0.15">
      <c r="A47" s="20" t="str">
        <f>IF('②大会申し込みデータ（個人種目）'!H48="","",'②大会申し込みデータ（個人種目）'!A48)</f>
        <v/>
      </c>
      <c r="B47" s="20" t="str">
        <f>IF('②大会申し込みデータ（個人種目）'!H48="","",'②大会申し込みデータ（個人種目）'!B48)</f>
        <v/>
      </c>
      <c r="C47" s="20" t="str">
        <f>IF('②大会申し込みデータ（個人種目）'!H48="","",'②大会申し込みデータ（個人種目）'!C48)</f>
        <v/>
      </c>
      <c r="D47" s="20" t="str">
        <f>IF('②大会申し込みデータ（個人種目）'!H48="","",'②大会申し込みデータ（個人種目）'!D48)</f>
        <v/>
      </c>
      <c r="E47" s="20" t="str">
        <f>IF('②大会申し込みデータ（個人種目）'!H48="","",'②大会申し込みデータ（個人種目）'!E48)</f>
        <v/>
      </c>
      <c r="F47" s="20" t="str">
        <f>IF('②大会申し込みデータ（個人種目）'!H48="","","07")</f>
        <v/>
      </c>
      <c r="G47" s="20" t="str">
        <f>IF('②大会申し込みデータ（個人種目）'!H48="","",'②大会申し込みデータ（個人種目）'!G48)</f>
        <v/>
      </c>
      <c r="H47" s="20" t="str">
        <f>IF('②大会申し込みデータ（個人種目）'!H48="","",'②大会申し込みデータ（個人種目）'!H48)</f>
        <v/>
      </c>
      <c r="I47" s="20" t="str">
        <f>IF('②大会申し込みデータ（個人種目）'!H48="","",'②大会申し込みデータ（個人種目）'!J48&amp;" "&amp;'②大会申し込みデータ（個人種目）'!K48)</f>
        <v/>
      </c>
    </row>
    <row r="48" spans="1:9" x14ac:dyDescent="0.15">
      <c r="A48" s="20" t="str">
        <f>IF('②大会申し込みデータ（個人種目）'!H49="","",'②大会申し込みデータ（個人種目）'!A49)</f>
        <v/>
      </c>
      <c r="B48" s="20" t="str">
        <f>IF('②大会申し込みデータ（個人種目）'!H49="","",'②大会申し込みデータ（個人種目）'!B49)</f>
        <v/>
      </c>
      <c r="C48" s="20" t="str">
        <f>IF('②大会申し込みデータ（個人種目）'!H49="","",'②大会申し込みデータ（個人種目）'!C49)</f>
        <v/>
      </c>
      <c r="D48" s="20" t="str">
        <f>IF('②大会申し込みデータ（個人種目）'!H49="","",'②大会申し込みデータ（個人種目）'!D49)</f>
        <v/>
      </c>
      <c r="E48" s="20" t="str">
        <f>IF('②大会申し込みデータ（個人種目）'!H49="","",'②大会申し込みデータ（個人種目）'!E49)</f>
        <v/>
      </c>
      <c r="F48" s="20" t="str">
        <f>IF('②大会申し込みデータ（個人種目）'!H49="","","07")</f>
        <v/>
      </c>
      <c r="G48" s="20" t="str">
        <f>IF('②大会申し込みデータ（個人種目）'!H49="","",'②大会申し込みデータ（個人種目）'!G49)</f>
        <v/>
      </c>
      <c r="H48" s="20" t="str">
        <f>IF('②大会申し込みデータ（個人種目）'!H49="","",'②大会申し込みデータ（個人種目）'!H49)</f>
        <v/>
      </c>
      <c r="I48" s="20" t="str">
        <f>IF('②大会申し込みデータ（個人種目）'!H49="","",'②大会申し込みデータ（個人種目）'!J49&amp;" "&amp;'②大会申し込みデータ（個人種目）'!K49)</f>
        <v/>
      </c>
    </row>
    <row r="49" spans="1:9" x14ac:dyDescent="0.15">
      <c r="A49" s="20" t="str">
        <f>IF('②大会申し込みデータ（個人種目）'!H50="","",'②大会申し込みデータ（個人種目）'!A50)</f>
        <v/>
      </c>
      <c r="B49" s="20" t="str">
        <f>IF('②大会申し込みデータ（個人種目）'!H50="","",'②大会申し込みデータ（個人種目）'!B50)</f>
        <v/>
      </c>
      <c r="C49" s="20" t="str">
        <f>IF('②大会申し込みデータ（個人種目）'!H50="","",'②大会申し込みデータ（個人種目）'!C50)</f>
        <v/>
      </c>
      <c r="D49" s="20" t="str">
        <f>IF('②大会申し込みデータ（個人種目）'!H50="","",'②大会申し込みデータ（個人種目）'!D50)</f>
        <v/>
      </c>
      <c r="E49" s="20" t="str">
        <f>IF('②大会申し込みデータ（個人種目）'!H50="","",'②大会申し込みデータ（個人種目）'!E50)</f>
        <v/>
      </c>
      <c r="F49" s="20" t="str">
        <f>IF('②大会申し込みデータ（個人種目）'!H50="","","07")</f>
        <v/>
      </c>
      <c r="G49" s="20" t="str">
        <f>IF('②大会申し込みデータ（個人種目）'!H50="","",'②大会申し込みデータ（個人種目）'!G50)</f>
        <v/>
      </c>
      <c r="H49" s="20" t="str">
        <f>IF('②大会申し込みデータ（個人種目）'!H50="","",'②大会申し込みデータ（個人種目）'!H50)</f>
        <v/>
      </c>
      <c r="I49" s="20" t="str">
        <f>IF('②大会申し込みデータ（個人種目）'!H50="","",'②大会申し込みデータ（個人種目）'!J50&amp;" "&amp;'②大会申し込みデータ（個人種目）'!K50)</f>
        <v/>
      </c>
    </row>
    <row r="50" spans="1:9" x14ac:dyDescent="0.15">
      <c r="A50" s="20" t="str">
        <f>IF('②大会申し込みデータ（個人種目）'!H51="","",'②大会申し込みデータ（個人種目）'!A51)</f>
        <v/>
      </c>
      <c r="B50" s="20" t="str">
        <f>IF('②大会申し込みデータ（個人種目）'!H51="","",'②大会申し込みデータ（個人種目）'!B51)</f>
        <v/>
      </c>
      <c r="C50" s="20" t="str">
        <f>IF('②大会申し込みデータ（個人種目）'!H51="","",'②大会申し込みデータ（個人種目）'!C51)</f>
        <v/>
      </c>
      <c r="D50" s="20" t="str">
        <f>IF('②大会申し込みデータ（個人種目）'!H51="","",'②大会申し込みデータ（個人種目）'!D51)</f>
        <v/>
      </c>
      <c r="E50" s="20" t="str">
        <f>IF('②大会申し込みデータ（個人種目）'!H51="","",'②大会申し込みデータ（個人種目）'!E51)</f>
        <v/>
      </c>
      <c r="F50" s="20" t="str">
        <f>IF('②大会申し込みデータ（個人種目）'!H51="","","07")</f>
        <v/>
      </c>
      <c r="G50" s="20" t="str">
        <f>IF('②大会申し込みデータ（個人種目）'!H51="","",'②大会申し込みデータ（個人種目）'!G51)</f>
        <v/>
      </c>
      <c r="H50" s="20" t="str">
        <f>IF('②大会申し込みデータ（個人種目）'!H51="","",'②大会申し込みデータ（個人種目）'!H51)</f>
        <v/>
      </c>
      <c r="I50" s="20" t="str">
        <f>IF('②大会申し込みデータ（個人種目）'!H51="","",'②大会申し込みデータ（個人種目）'!J51&amp;" "&amp;'②大会申し込みデータ（個人種目）'!K51)</f>
        <v/>
      </c>
    </row>
    <row r="51" spans="1:9" x14ac:dyDescent="0.15">
      <c r="A51" s="20" t="str">
        <f>IF('②大会申し込みデータ（個人種目）'!H52="","",'②大会申し込みデータ（個人種目）'!A52)</f>
        <v/>
      </c>
      <c r="B51" s="20" t="str">
        <f>IF('②大会申し込みデータ（個人種目）'!H52="","",'②大会申し込みデータ（個人種目）'!B52)</f>
        <v/>
      </c>
      <c r="C51" s="20" t="str">
        <f>IF('②大会申し込みデータ（個人種目）'!H52="","",'②大会申し込みデータ（個人種目）'!C52)</f>
        <v/>
      </c>
      <c r="D51" s="20" t="str">
        <f>IF('②大会申し込みデータ（個人種目）'!H52="","",'②大会申し込みデータ（個人種目）'!D52)</f>
        <v/>
      </c>
      <c r="E51" s="20" t="str">
        <f>IF('②大会申し込みデータ（個人種目）'!H52="","",'②大会申し込みデータ（個人種目）'!E52)</f>
        <v/>
      </c>
      <c r="F51" s="20" t="str">
        <f>IF('②大会申し込みデータ（個人種目）'!H52="","","07")</f>
        <v/>
      </c>
      <c r="G51" s="20" t="str">
        <f>IF('②大会申し込みデータ（個人種目）'!H52="","",'②大会申し込みデータ（個人種目）'!G52)</f>
        <v/>
      </c>
      <c r="H51" s="20" t="str">
        <f>IF('②大会申し込みデータ（個人種目）'!H52="","",'②大会申し込みデータ（個人種目）'!H52)</f>
        <v/>
      </c>
      <c r="I51" s="20" t="str">
        <f>IF('②大会申し込みデータ（個人種目）'!H52="","",'②大会申し込みデータ（個人種目）'!J52&amp;" "&amp;'②大会申し込みデータ（個人種目）'!K52)</f>
        <v/>
      </c>
    </row>
    <row r="52" spans="1:9" x14ac:dyDescent="0.15">
      <c r="A52" s="20" t="str">
        <f>IF('②大会申し込みデータ（個人種目）'!H53="","",'②大会申し込みデータ（個人種目）'!A53)</f>
        <v/>
      </c>
      <c r="B52" s="20" t="str">
        <f>IF('②大会申し込みデータ（個人種目）'!H53="","",'②大会申し込みデータ（個人種目）'!B53)</f>
        <v/>
      </c>
      <c r="C52" s="20" t="str">
        <f>IF('②大会申し込みデータ（個人種目）'!H53="","",'②大会申し込みデータ（個人種目）'!C53)</f>
        <v/>
      </c>
      <c r="D52" s="20" t="str">
        <f>IF('②大会申し込みデータ（個人種目）'!H53="","",'②大会申し込みデータ（個人種目）'!D53)</f>
        <v/>
      </c>
      <c r="E52" s="20" t="str">
        <f>IF('②大会申し込みデータ（個人種目）'!H53="","",'②大会申し込みデータ（個人種目）'!E53)</f>
        <v/>
      </c>
      <c r="F52" s="20" t="str">
        <f>IF('②大会申し込みデータ（個人種目）'!H53="","","07")</f>
        <v/>
      </c>
      <c r="G52" s="20" t="str">
        <f>IF('②大会申し込みデータ（個人種目）'!H53="","",'②大会申し込みデータ（個人種目）'!G53)</f>
        <v/>
      </c>
      <c r="H52" s="20" t="str">
        <f>IF('②大会申し込みデータ（個人種目）'!H53="","",'②大会申し込みデータ（個人種目）'!H53)</f>
        <v/>
      </c>
      <c r="I52" s="20" t="str">
        <f>IF('②大会申し込みデータ（個人種目）'!H53="","",'②大会申し込みデータ（個人種目）'!J53&amp;" "&amp;'②大会申し込みデータ（個人種目）'!K53)</f>
        <v/>
      </c>
    </row>
    <row r="53" spans="1:9" x14ac:dyDescent="0.15">
      <c r="A53" s="20" t="str">
        <f>IF('②大会申し込みデータ（個人種目）'!H54="","",'②大会申し込みデータ（個人種目）'!A54)</f>
        <v/>
      </c>
      <c r="B53" s="20" t="str">
        <f>IF('②大会申し込みデータ（個人種目）'!H54="","",'②大会申し込みデータ（個人種目）'!B54)</f>
        <v/>
      </c>
      <c r="C53" s="20" t="str">
        <f>IF('②大会申し込みデータ（個人種目）'!H54="","",'②大会申し込みデータ（個人種目）'!C54)</f>
        <v/>
      </c>
      <c r="D53" s="20" t="str">
        <f>IF('②大会申し込みデータ（個人種目）'!H54="","",'②大会申し込みデータ（個人種目）'!D54)</f>
        <v/>
      </c>
      <c r="E53" s="20" t="str">
        <f>IF('②大会申し込みデータ（個人種目）'!H54="","",'②大会申し込みデータ（個人種目）'!E54)</f>
        <v/>
      </c>
      <c r="F53" s="20" t="str">
        <f>IF('②大会申し込みデータ（個人種目）'!H54="","","07")</f>
        <v/>
      </c>
      <c r="G53" s="20" t="str">
        <f>IF('②大会申し込みデータ（個人種目）'!H54="","",'②大会申し込みデータ（個人種目）'!G54)</f>
        <v/>
      </c>
      <c r="H53" s="20" t="str">
        <f>IF('②大会申し込みデータ（個人種目）'!H54="","",'②大会申し込みデータ（個人種目）'!H54)</f>
        <v/>
      </c>
      <c r="I53" s="20" t="str">
        <f>IF('②大会申し込みデータ（個人種目）'!H54="","",'②大会申し込みデータ（個人種目）'!J54&amp;" "&amp;'②大会申し込みデータ（個人種目）'!K54)</f>
        <v/>
      </c>
    </row>
    <row r="54" spans="1:9" x14ac:dyDescent="0.15">
      <c r="A54" s="20" t="str">
        <f>IF('②大会申し込みデータ（個人種目）'!H55="","",'②大会申し込みデータ（個人種目）'!A55)</f>
        <v/>
      </c>
      <c r="B54" s="20" t="str">
        <f>IF('②大会申し込みデータ（個人種目）'!H55="","",'②大会申し込みデータ（個人種目）'!B55)</f>
        <v/>
      </c>
      <c r="C54" s="20" t="str">
        <f>IF('②大会申し込みデータ（個人種目）'!H55="","",'②大会申し込みデータ（個人種目）'!C55)</f>
        <v/>
      </c>
      <c r="D54" s="20" t="str">
        <f>IF('②大会申し込みデータ（個人種目）'!H55="","",'②大会申し込みデータ（個人種目）'!D55)</f>
        <v/>
      </c>
      <c r="E54" s="20" t="str">
        <f>IF('②大会申し込みデータ（個人種目）'!H55="","",'②大会申し込みデータ（個人種目）'!E55)</f>
        <v/>
      </c>
      <c r="F54" s="20" t="str">
        <f>IF('②大会申し込みデータ（個人種目）'!H55="","","07")</f>
        <v/>
      </c>
      <c r="G54" s="20" t="str">
        <f>IF('②大会申し込みデータ（個人種目）'!H55="","",'②大会申し込みデータ（個人種目）'!G55)</f>
        <v/>
      </c>
      <c r="H54" s="20" t="str">
        <f>IF('②大会申し込みデータ（個人種目）'!H55="","",'②大会申し込みデータ（個人種目）'!H55)</f>
        <v/>
      </c>
      <c r="I54" s="20" t="str">
        <f>IF('②大会申し込みデータ（個人種目）'!H55="","",'②大会申し込みデータ（個人種目）'!J55&amp;" "&amp;'②大会申し込みデータ（個人種目）'!K55)</f>
        <v/>
      </c>
    </row>
    <row r="55" spans="1:9" x14ac:dyDescent="0.15">
      <c r="A55" s="20" t="str">
        <f>IF('②大会申し込みデータ（個人種目）'!H56="","",'②大会申し込みデータ（個人種目）'!A56)</f>
        <v/>
      </c>
      <c r="B55" s="20" t="str">
        <f>IF('②大会申し込みデータ（個人種目）'!H56="","",'②大会申し込みデータ（個人種目）'!B56)</f>
        <v/>
      </c>
      <c r="C55" s="20" t="str">
        <f>IF('②大会申し込みデータ（個人種目）'!H56="","",'②大会申し込みデータ（個人種目）'!C56)</f>
        <v/>
      </c>
      <c r="D55" s="20" t="str">
        <f>IF('②大会申し込みデータ（個人種目）'!H56="","",'②大会申し込みデータ（個人種目）'!D56)</f>
        <v/>
      </c>
      <c r="E55" s="20" t="str">
        <f>IF('②大会申し込みデータ（個人種目）'!H56="","",'②大会申し込みデータ（個人種目）'!E56)</f>
        <v/>
      </c>
      <c r="F55" s="20" t="str">
        <f>IF('②大会申し込みデータ（個人種目）'!H56="","","07")</f>
        <v/>
      </c>
      <c r="G55" s="20" t="str">
        <f>IF('②大会申し込みデータ（個人種目）'!H56="","",'②大会申し込みデータ（個人種目）'!G56)</f>
        <v/>
      </c>
      <c r="H55" s="20" t="str">
        <f>IF('②大会申し込みデータ（個人種目）'!H56="","",'②大会申し込みデータ（個人種目）'!H56)</f>
        <v/>
      </c>
      <c r="I55" s="20" t="str">
        <f>IF('②大会申し込みデータ（個人種目）'!H56="","",'②大会申し込みデータ（個人種目）'!J56&amp;" "&amp;'②大会申し込みデータ（個人種目）'!K56)</f>
        <v/>
      </c>
    </row>
    <row r="56" spans="1:9" x14ac:dyDescent="0.15">
      <c r="A56" s="20" t="str">
        <f>IF('②大会申し込みデータ（個人種目）'!H57="","",'②大会申し込みデータ（個人種目）'!A57)</f>
        <v/>
      </c>
      <c r="B56" s="20" t="str">
        <f>IF('②大会申し込みデータ（個人種目）'!H57="","",'②大会申し込みデータ（個人種目）'!B57)</f>
        <v/>
      </c>
      <c r="C56" s="20" t="str">
        <f>IF('②大会申し込みデータ（個人種目）'!H57="","",'②大会申し込みデータ（個人種目）'!C57)</f>
        <v/>
      </c>
      <c r="D56" s="20" t="str">
        <f>IF('②大会申し込みデータ（個人種目）'!H57="","",'②大会申し込みデータ（個人種目）'!D57)</f>
        <v/>
      </c>
      <c r="E56" s="20" t="str">
        <f>IF('②大会申し込みデータ（個人種目）'!H57="","",'②大会申し込みデータ（個人種目）'!E57)</f>
        <v/>
      </c>
      <c r="F56" s="20" t="str">
        <f>IF('②大会申し込みデータ（個人種目）'!H57="","","07")</f>
        <v/>
      </c>
      <c r="G56" s="20" t="str">
        <f>IF('②大会申し込みデータ（個人種目）'!H57="","",'②大会申し込みデータ（個人種目）'!G57)</f>
        <v/>
      </c>
      <c r="H56" s="20" t="str">
        <f>IF('②大会申し込みデータ（個人種目）'!H57="","",'②大会申し込みデータ（個人種目）'!H57)</f>
        <v/>
      </c>
      <c r="I56" s="20" t="str">
        <f>IF('②大会申し込みデータ（個人種目）'!H57="","",'②大会申し込みデータ（個人種目）'!J57&amp;" "&amp;'②大会申し込みデータ（個人種目）'!K57)</f>
        <v/>
      </c>
    </row>
    <row r="57" spans="1:9" x14ac:dyDescent="0.15">
      <c r="A57" s="20" t="str">
        <f>IF('②大会申し込みデータ（個人種目）'!H58="","",'②大会申し込みデータ（個人種目）'!A58)</f>
        <v/>
      </c>
      <c r="B57" s="20" t="str">
        <f>IF('②大会申し込みデータ（個人種目）'!H58="","",'②大会申し込みデータ（個人種目）'!B58)</f>
        <v/>
      </c>
      <c r="C57" s="20" t="str">
        <f>IF('②大会申し込みデータ（個人種目）'!H58="","",'②大会申し込みデータ（個人種目）'!C58)</f>
        <v/>
      </c>
      <c r="D57" s="20" t="str">
        <f>IF('②大会申し込みデータ（個人種目）'!H58="","",'②大会申し込みデータ（個人種目）'!D58)</f>
        <v/>
      </c>
      <c r="E57" s="20" t="str">
        <f>IF('②大会申し込みデータ（個人種目）'!H58="","",'②大会申し込みデータ（個人種目）'!E58)</f>
        <v/>
      </c>
      <c r="F57" s="20" t="str">
        <f>IF('②大会申し込みデータ（個人種目）'!H58="","","07")</f>
        <v/>
      </c>
      <c r="G57" s="20" t="str">
        <f>IF('②大会申し込みデータ（個人種目）'!H58="","",'②大会申し込みデータ（個人種目）'!G58)</f>
        <v/>
      </c>
      <c r="H57" s="20" t="str">
        <f>IF('②大会申し込みデータ（個人種目）'!H58="","",'②大会申し込みデータ（個人種目）'!H58)</f>
        <v/>
      </c>
      <c r="I57" s="20" t="str">
        <f>IF('②大会申し込みデータ（個人種目）'!H58="","",'②大会申し込みデータ（個人種目）'!J58&amp;" "&amp;'②大会申し込みデータ（個人種目）'!K58)</f>
        <v/>
      </c>
    </row>
    <row r="58" spans="1:9" x14ac:dyDescent="0.15">
      <c r="A58" s="20" t="str">
        <f>IF('②大会申し込みデータ（個人種目）'!H59="","",'②大会申し込みデータ（個人種目）'!A59)</f>
        <v/>
      </c>
      <c r="B58" s="20" t="str">
        <f>IF('②大会申し込みデータ（個人種目）'!H59="","",'②大会申し込みデータ（個人種目）'!B59)</f>
        <v/>
      </c>
      <c r="C58" s="20" t="str">
        <f>IF('②大会申し込みデータ（個人種目）'!H59="","",'②大会申し込みデータ（個人種目）'!C59)</f>
        <v/>
      </c>
      <c r="D58" s="20" t="str">
        <f>IF('②大会申し込みデータ（個人種目）'!H59="","",'②大会申し込みデータ（個人種目）'!D59)</f>
        <v/>
      </c>
      <c r="E58" s="20" t="str">
        <f>IF('②大会申し込みデータ（個人種目）'!H59="","",'②大会申し込みデータ（個人種目）'!E59)</f>
        <v/>
      </c>
      <c r="F58" s="20" t="str">
        <f>IF('②大会申し込みデータ（個人種目）'!H59="","","07")</f>
        <v/>
      </c>
      <c r="G58" s="20" t="str">
        <f>IF('②大会申し込みデータ（個人種目）'!H59="","",'②大会申し込みデータ（個人種目）'!G59)</f>
        <v/>
      </c>
      <c r="H58" s="20" t="str">
        <f>IF('②大会申し込みデータ（個人種目）'!H59="","",'②大会申し込みデータ（個人種目）'!H59)</f>
        <v/>
      </c>
      <c r="I58" s="20" t="str">
        <f>IF('②大会申し込みデータ（個人種目）'!H59="","",'②大会申し込みデータ（個人種目）'!J59&amp;" "&amp;'②大会申し込みデータ（個人種目）'!K59)</f>
        <v/>
      </c>
    </row>
    <row r="59" spans="1:9" x14ac:dyDescent="0.15">
      <c r="A59" s="20" t="str">
        <f>IF('②大会申し込みデータ（個人種目）'!H60="","",'②大会申し込みデータ（個人種目）'!A60)</f>
        <v/>
      </c>
      <c r="B59" s="20" t="str">
        <f>IF('②大会申し込みデータ（個人種目）'!H60="","",'②大会申し込みデータ（個人種目）'!B60)</f>
        <v/>
      </c>
      <c r="C59" s="20" t="str">
        <f>IF('②大会申し込みデータ（個人種目）'!H60="","",'②大会申し込みデータ（個人種目）'!C60)</f>
        <v/>
      </c>
      <c r="D59" s="20" t="str">
        <f>IF('②大会申し込みデータ（個人種目）'!H60="","",'②大会申し込みデータ（個人種目）'!D60)</f>
        <v/>
      </c>
      <c r="E59" s="20" t="str">
        <f>IF('②大会申し込みデータ（個人種目）'!H60="","",'②大会申し込みデータ（個人種目）'!E60)</f>
        <v/>
      </c>
      <c r="F59" s="20" t="str">
        <f>IF('②大会申し込みデータ（個人種目）'!H60="","","07")</f>
        <v/>
      </c>
      <c r="G59" s="20" t="str">
        <f>IF('②大会申し込みデータ（個人種目）'!H60="","",'②大会申し込みデータ（個人種目）'!G60)</f>
        <v/>
      </c>
      <c r="H59" s="20" t="str">
        <f>IF('②大会申し込みデータ（個人種目）'!H60="","",'②大会申し込みデータ（個人種目）'!H60)</f>
        <v/>
      </c>
      <c r="I59" s="20" t="str">
        <f>IF('②大会申し込みデータ（個人種目）'!H60="","",'②大会申し込みデータ（個人種目）'!J60&amp;" "&amp;'②大会申し込みデータ（個人種目）'!K60)</f>
        <v/>
      </c>
    </row>
    <row r="60" spans="1:9" x14ac:dyDescent="0.15">
      <c r="A60" s="20" t="str">
        <f>IF('②大会申し込みデータ（個人種目）'!H61="","",'②大会申し込みデータ（個人種目）'!A61)</f>
        <v/>
      </c>
      <c r="B60" s="20" t="str">
        <f>IF('②大会申し込みデータ（個人種目）'!H61="","",'②大会申し込みデータ（個人種目）'!B61)</f>
        <v/>
      </c>
      <c r="C60" s="20" t="str">
        <f>IF('②大会申し込みデータ（個人種目）'!H61="","",'②大会申し込みデータ（個人種目）'!C61)</f>
        <v/>
      </c>
      <c r="D60" s="20" t="str">
        <f>IF('②大会申し込みデータ（個人種目）'!H61="","",'②大会申し込みデータ（個人種目）'!D61)</f>
        <v/>
      </c>
      <c r="E60" s="20" t="str">
        <f>IF('②大会申し込みデータ（個人種目）'!H61="","",'②大会申し込みデータ（個人種目）'!E61)</f>
        <v/>
      </c>
      <c r="F60" s="20" t="str">
        <f>IF('②大会申し込みデータ（個人種目）'!H61="","","07")</f>
        <v/>
      </c>
      <c r="G60" s="20" t="str">
        <f>IF('②大会申し込みデータ（個人種目）'!H61="","",'②大会申し込みデータ（個人種目）'!G61)</f>
        <v/>
      </c>
      <c r="H60" s="20" t="str">
        <f>IF('②大会申し込みデータ（個人種目）'!H61="","",'②大会申し込みデータ（個人種目）'!H61)</f>
        <v/>
      </c>
      <c r="I60" s="20" t="str">
        <f>IF('②大会申し込みデータ（個人種目）'!H61="","",'②大会申し込みデータ（個人種目）'!J61&amp;" "&amp;'②大会申し込みデータ（個人種目）'!K61)</f>
        <v/>
      </c>
    </row>
    <row r="61" spans="1:9" x14ac:dyDescent="0.15">
      <c r="A61" s="20" t="str">
        <f>IF('②大会申し込みデータ（個人種目）'!H62="","",'②大会申し込みデータ（個人種目）'!A62)</f>
        <v/>
      </c>
      <c r="B61" s="20" t="str">
        <f>IF('②大会申し込みデータ（個人種目）'!H62="","",'②大会申し込みデータ（個人種目）'!B62)</f>
        <v/>
      </c>
      <c r="C61" s="20" t="str">
        <f>IF('②大会申し込みデータ（個人種目）'!H62="","",'②大会申し込みデータ（個人種目）'!C62)</f>
        <v/>
      </c>
      <c r="D61" s="20" t="str">
        <f>IF('②大会申し込みデータ（個人種目）'!H62="","",'②大会申し込みデータ（個人種目）'!D62)</f>
        <v/>
      </c>
      <c r="E61" s="20" t="str">
        <f>IF('②大会申し込みデータ（個人種目）'!H62="","",'②大会申し込みデータ（個人種目）'!E62)</f>
        <v/>
      </c>
      <c r="F61" s="20" t="str">
        <f>IF('②大会申し込みデータ（個人種目）'!H62="","","07")</f>
        <v/>
      </c>
      <c r="G61" s="20" t="str">
        <f>IF('②大会申し込みデータ（個人種目）'!H62="","",'②大会申し込みデータ（個人種目）'!G62)</f>
        <v/>
      </c>
      <c r="H61" s="20" t="str">
        <f>IF('②大会申し込みデータ（個人種目）'!H62="","",'②大会申し込みデータ（個人種目）'!H62)</f>
        <v/>
      </c>
      <c r="I61" s="20" t="str">
        <f>IF('②大会申し込みデータ（個人種目）'!H62="","",'②大会申し込みデータ（個人種目）'!J62&amp;" "&amp;'②大会申し込みデータ（個人種目）'!K62)</f>
        <v/>
      </c>
    </row>
    <row r="62" spans="1:9" x14ac:dyDescent="0.15">
      <c r="A62" s="20" t="str">
        <f>IF('②大会申し込みデータ（個人種目）'!H63="","",'②大会申し込みデータ（個人種目）'!A63)</f>
        <v/>
      </c>
      <c r="B62" s="20" t="str">
        <f>IF('②大会申し込みデータ（個人種目）'!H63="","",'②大会申し込みデータ（個人種目）'!B63)</f>
        <v/>
      </c>
      <c r="C62" s="20" t="str">
        <f>IF('②大会申し込みデータ（個人種目）'!H63="","",'②大会申し込みデータ（個人種目）'!C63)</f>
        <v/>
      </c>
      <c r="D62" s="20" t="str">
        <f>IF('②大会申し込みデータ（個人種目）'!H63="","",'②大会申し込みデータ（個人種目）'!D63)</f>
        <v/>
      </c>
      <c r="E62" s="20" t="str">
        <f>IF('②大会申し込みデータ（個人種目）'!H63="","",'②大会申し込みデータ（個人種目）'!E63)</f>
        <v/>
      </c>
      <c r="F62" s="20" t="str">
        <f>IF('②大会申し込みデータ（個人種目）'!H63="","","07")</f>
        <v/>
      </c>
      <c r="G62" s="20" t="str">
        <f>IF('②大会申し込みデータ（個人種目）'!H63="","",'②大会申し込みデータ（個人種目）'!G63)</f>
        <v/>
      </c>
      <c r="H62" s="20" t="str">
        <f>IF('②大会申し込みデータ（個人種目）'!H63="","",'②大会申し込みデータ（個人種目）'!H63)</f>
        <v/>
      </c>
      <c r="I62" s="20" t="str">
        <f>IF('②大会申し込みデータ（個人種目）'!H63="","",'②大会申し込みデータ（個人種目）'!J63&amp;" "&amp;'②大会申し込みデータ（個人種目）'!K63)</f>
        <v/>
      </c>
    </row>
    <row r="63" spans="1:9" x14ac:dyDescent="0.15">
      <c r="A63" s="20" t="str">
        <f>IF('②大会申し込みデータ（個人種目）'!H64="","",'②大会申し込みデータ（個人種目）'!A64)</f>
        <v/>
      </c>
      <c r="B63" s="20" t="str">
        <f>IF('②大会申し込みデータ（個人種目）'!H64="","",'②大会申し込みデータ（個人種目）'!B64)</f>
        <v/>
      </c>
      <c r="C63" s="20" t="str">
        <f>IF('②大会申し込みデータ（個人種目）'!H64="","",'②大会申し込みデータ（個人種目）'!C64)</f>
        <v/>
      </c>
      <c r="D63" s="20" t="str">
        <f>IF('②大会申し込みデータ（個人種目）'!H64="","",'②大会申し込みデータ（個人種目）'!D64)</f>
        <v/>
      </c>
      <c r="E63" s="20" t="str">
        <f>IF('②大会申し込みデータ（個人種目）'!H64="","",'②大会申し込みデータ（個人種目）'!E64)</f>
        <v/>
      </c>
      <c r="F63" s="20" t="str">
        <f>IF('②大会申し込みデータ（個人種目）'!H64="","","07")</f>
        <v/>
      </c>
      <c r="G63" s="20" t="str">
        <f>IF('②大会申し込みデータ（個人種目）'!H64="","",'②大会申し込みデータ（個人種目）'!G64)</f>
        <v/>
      </c>
      <c r="H63" s="20" t="str">
        <f>IF('②大会申し込みデータ（個人種目）'!H64="","",'②大会申し込みデータ（個人種目）'!H64)</f>
        <v/>
      </c>
      <c r="I63" s="20" t="str">
        <f>IF('②大会申し込みデータ（個人種目）'!H64="","",'②大会申し込みデータ（個人種目）'!J64&amp;" "&amp;'②大会申し込みデータ（個人種目）'!K64)</f>
        <v/>
      </c>
    </row>
    <row r="64" spans="1:9" x14ac:dyDescent="0.15">
      <c r="A64" s="20" t="str">
        <f>IF('②大会申し込みデータ（個人種目）'!H65="","",'②大会申し込みデータ（個人種目）'!A65)</f>
        <v/>
      </c>
      <c r="B64" s="20" t="str">
        <f>IF('②大会申し込みデータ（個人種目）'!H65="","",'②大会申し込みデータ（個人種目）'!B65)</f>
        <v/>
      </c>
      <c r="C64" s="20" t="str">
        <f>IF('②大会申し込みデータ（個人種目）'!H65="","",'②大会申し込みデータ（個人種目）'!C65)</f>
        <v/>
      </c>
      <c r="D64" s="20" t="str">
        <f>IF('②大会申し込みデータ（個人種目）'!H65="","",'②大会申し込みデータ（個人種目）'!D65)</f>
        <v/>
      </c>
      <c r="E64" s="20" t="str">
        <f>IF('②大会申し込みデータ（個人種目）'!H65="","",'②大会申し込みデータ（個人種目）'!E65)</f>
        <v/>
      </c>
      <c r="F64" s="20" t="str">
        <f>IF('②大会申し込みデータ（個人種目）'!H65="","","07")</f>
        <v/>
      </c>
      <c r="G64" s="20" t="str">
        <f>IF('②大会申し込みデータ（個人種目）'!H65="","",'②大会申し込みデータ（個人種目）'!G65)</f>
        <v/>
      </c>
      <c r="H64" s="20" t="str">
        <f>IF('②大会申し込みデータ（個人種目）'!H65="","",'②大会申し込みデータ（個人種目）'!H65)</f>
        <v/>
      </c>
      <c r="I64" s="20" t="str">
        <f>IF('②大会申し込みデータ（個人種目）'!H65="","",'②大会申し込みデータ（個人種目）'!J65&amp;" "&amp;'②大会申し込みデータ（個人種目）'!K65)</f>
        <v/>
      </c>
    </row>
    <row r="65" spans="1:9" x14ac:dyDescent="0.15">
      <c r="A65" s="20" t="str">
        <f>IF('②大会申し込みデータ（個人種目）'!H66="","",'②大会申し込みデータ（個人種目）'!A66)</f>
        <v/>
      </c>
      <c r="B65" s="20" t="str">
        <f>IF('②大会申し込みデータ（個人種目）'!H66="","",'②大会申し込みデータ（個人種目）'!B66)</f>
        <v/>
      </c>
      <c r="C65" s="20" t="str">
        <f>IF('②大会申し込みデータ（個人種目）'!H66="","",'②大会申し込みデータ（個人種目）'!C66)</f>
        <v/>
      </c>
      <c r="D65" s="20" t="str">
        <f>IF('②大会申し込みデータ（個人種目）'!H66="","",'②大会申し込みデータ（個人種目）'!D66)</f>
        <v/>
      </c>
      <c r="E65" s="20" t="str">
        <f>IF('②大会申し込みデータ（個人種目）'!H66="","",'②大会申し込みデータ（個人種目）'!E66)</f>
        <v/>
      </c>
      <c r="F65" s="20" t="str">
        <f>IF('②大会申し込みデータ（個人種目）'!H66="","","07")</f>
        <v/>
      </c>
      <c r="G65" s="20" t="str">
        <f>IF('②大会申し込みデータ（個人種目）'!H66="","",'②大会申し込みデータ（個人種目）'!G66)</f>
        <v/>
      </c>
      <c r="H65" s="20" t="str">
        <f>IF('②大会申し込みデータ（個人種目）'!H66="","",'②大会申し込みデータ（個人種目）'!H66)</f>
        <v/>
      </c>
      <c r="I65" s="20" t="str">
        <f>IF('②大会申し込みデータ（個人種目）'!H66="","",'②大会申し込みデータ（個人種目）'!J66&amp;" "&amp;'②大会申し込みデータ（個人種目）'!K66)</f>
        <v/>
      </c>
    </row>
    <row r="66" spans="1:9" x14ac:dyDescent="0.15">
      <c r="A66" s="20" t="str">
        <f>IF('②大会申し込みデータ（個人種目）'!H67="","",'②大会申し込みデータ（個人種目）'!A67)</f>
        <v/>
      </c>
      <c r="B66" s="20" t="str">
        <f>IF('②大会申し込みデータ（個人種目）'!H67="","",'②大会申し込みデータ（個人種目）'!B67)</f>
        <v/>
      </c>
      <c r="C66" s="20" t="str">
        <f>IF('②大会申し込みデータ（個人種目）'!H67="","",'②大会申し込みデータ（個人種目）'!C67)</f>
        <v/>
      </c>
      <c r="D66" s="20" t="str">
        <f>IF('②大会申し込みデータ（個人種目）'!H67="","",'②大会申し込みデータ（個人種目）'!D67)</f>
        <v/>
      </c>
      <c r="E66" s="20" t="str">
        <f>IF('②大会申し込みデータ（個人種目）'!H67="","",'②大会申し込みデータ（個人種目）'!E67)</f>
        <v/>
      </c>
      <c r="F66" s="20" t="str">
        <f>IF('②大会申し込みデータ（個人種目）'!H67="","","07")</f>
        <v/>
      </c>
      <c r="G66" s="20" t="str">
        <f>IF('②大会申し込みデータ（個人種目）'!H67="","",'②大会申し込みデータ（個人種目）'!G67)</f>
        <v/>
      </c>
      <c r="H66" s="20" t="str">
        <f>IF('②大会申し込みデータ（個人種目）'!H67="","",'②大会申し込みデータ（個人種目）'!H67)</f>
        <v/>
      </c>
      <c r="I66" s="20" t="str">
        <f>IF('②大会申し込みデータ（個人種目）'!H67="","",'②大会申し込みデータ（個人種目）'!J67&amp;" "&amp;'②大会申し込みデータ（個人種目）'!K67)</f>
        <v/>
      </c>
    </row>
    <row r="67" spans="1:9" x14ac:dyDescent="0.15">
      <c r="A67" s="20" t="str">
        <f>IF('②大会申し込みデータ（個人種目）'!H68="","",'②大会申し込みデータ（個人種目）'!A68)</f>
        <v/>
      </c>
      <c r="B67" s="20" t="str">
        <f>IF('②大会申し込みデータ（個人種目）'!H68="","",'②大会申し込みデータ（個人種目）'!B68)</f>
        <v/>
      </c>
      <c r="C67" s="20" t="str">
        <f>IF('②大会申し込みデータ（個人種目）'!H68="","",'②大会申し込みデータ（個人種目）'!C68)</f>
        <v/>
      </c>
      <c r="D67" s="20" t="str">
        <f>IF('②大会申し込みデータ（個人種目）'!H68="","",'②大会申し込みデータ（個人種目）'!D68)</f>
        <v/>
      </c>
      <c r="E67" s="20" t="str">
        <f>IF('②大会申し込みデータ（個人種目）'!H68="","",'②大会申し込みデータ（個人種目）'!E68)</f>
        <v/>
      </c>
      <c r="F67" s="20" t="str">
        <f>IF('②大会申し込みデータ（個人種目）'!H68="","","07")</f>
        <v/>
      </c>
      <c r="G67" s="20" t="str">
        <f>IF('②大会申し込みデータ（個人種目）'!H68="","",'②大会申し込みデータ（個人種目）'!G68)</f>
        <v/>
      </c>
      <c r="H67" s="20" t="str">
        <f>IF('②大会申し込みデータ（個人種目）'!H68="","",'②大会申し込みデータ（個人種目）'!H68)</f>
        <v/>
      </c>
      <c r="I67" s="20" t="str">
        <f>IF('②大会申し込みデータ（個人種目）'!H68="","",'②大会申し込みデータ（個人種目）'!J68&amp;" "&amp;'②大会申し込みデータ（個人種目）'!K68)</f>
        <v/>
      </c>
    </row>
    <row r="68" spans="1:9" x14ac:dyDescent="0.15">
      <c r="A68" s="20" t="str">
        <f>IF('②大会申し込みデータ（個人種目）'!H69="","",'②大会申し込みデータ（個人種目）'!A69)</f>
        <v/>
      </c>
      <c r="B68" s="20" t="str">
        <f>IF('②大会申し込みデータ（個人種目）'!H69="","",'②大会申し込みデータ（個人種目）'!B69)</f>
        <v/>
      </c>
      <c r="C68" s="20" t="str">
        <f>IF('②大会申し込みデータ（個人種目）'!H69="","",'②大会申し込みデータ（個人種目）'!C69)</f>
        <v/>
      </c>
      <c r="D68" s="20" t="str">
        <f>IF('②大会申し込みデータ（個人種目）'!H69="","",'②大会申し込みデータ（個人種目）'!D69)</f>
        <v/>
      </c>
      <c r="E68" s="20" t="str">
        <f>IF('②大会申し込みデータ（個人種目）'!H69="","",'②大会申し込みデータ（個人種目）'!E69)</f>
        <v/>
      </c>
      <c r="F68" s="20" t="str">
        <f>IF('②大会申し込みデータ（個人種目）'!H69="","","07")</f>
        <v/>
      </c>
      <c r="G68" s="20" t="str">
        <f>IF('②大会申し込みデータ（個人種目）'!H69="","",'②大会申し込みデータ（個人種目）'!G69)</f>
        <v/>
      </c>
      <c r="H68" s="20" t="str">
        <f>IF('②大会申し込みデータ（個人種目）'!H69="","",'②大会申し込みデータ（個人種目）'!H69)</f>
        <v/>
      </c>
      <c r="I68" s="20" t="str">
        <f>IF('②大会申し込みデータ（個人種目）'!H69="","",'②大会申し込みデータ（個人種目）'!J69&amp;" "&amp;'②大会申し込みデータ（個人種目）'!K69)</f>
        <v/>
      </c>
    </row>
    <row r="69" spans="1:9" x14ac:dyDescent="0.15">
      <c r="A69" s="20" t="str">
        <f>IF('②大会申し込みデータ（個人種目）'!H70="","",'②大会申し込みデータ（個人種目）'!A70)</f>
        <v/>
      </c>
      <c r="B69" s="20" t="str">
        <f>IF('②大会申し込みデータ（個人種目）'!H70="","",'②大会申し込みデータ（個人種目）'!B70)</f>
        <v/>
      </c>
      <c r="C69" s="20" t="str">
        <f>IF('②大会申し込みデータ（個人種目）'!H70="","",'②大会申し込みデータ（個人種目）'!C70)</f>
        <v/>
      </c>
      <c r="D69" s="20" t="str">
        <f>IF('②大会申し込みデータ（個人種目）'!H70="","",'②大会申し込みデータ（個人種目）'!D70)</f>
        <v/>
      </c>
      <c r="E69" s="20" t="str">
        <f>IF('②大会申し込みデータ（個人種目）'!H70="","",'②大会申し込みデータ（個人種目）'!E70)</f>
        <v/>
      </c>
      <c r="F69" s="20" t="str">
        <f>IF('②大会申し込みデータ（個人種目）'!H70="","","07")</f>
        <v/>
      </c>
      <c r="G69" s="20" t="str">
        <f>IF('②大会申し込みデータ（個人種目）'!H70="","",'②大会申し込みデータ（個人種目）'!G70)</f>
        <v/>
      </c>
      <c r="H69" s="20" t="str">
        <f>IF('②大会申し込みデータ（個人種目）'!H70="","",'②大会申し込みデータ（個人種目）'!H70)</f>
        <v/>
      </c>
      <c r="I69" s="20" t="str">
        <f>IF('②大会申し込みデータ（個人種目）'!H70="","",'②大会申し込みデータ（個人種目）'!J70&amp;" "&amp;'②大会申し込みデータ（個人種目）'!K70)</f>
        <v/>
      </c>
    </row>
    <row r="70" spans="1:9" x14ac:dyDescent="0.15">
      <c r="A70" s="20" t="str">
        <f>IF('②大会申し込みデータ（個人種目）'!H71="","",'②大会申し込みデータ（個人種目）'!A71)</f>
        <v/>
      </c>
      <c r="B70" s="20" t="str">
        <f>IF('②大会申し込みデータ（個人種目）'!H71="","",'②大会申し込みデータ（個人種目）'!B71)</f>
        <v/>
      </c>
      <c r="C70" s="20" t="str">
        <f>IF('②大会申し込みデータ（個人種目）'!H71="","",'②大会申し込みデータ（個人種目）'!C71)</f>
        <v/>
      </c>
      <c r="D70" s="20" t="str">
        <f>IF('②大会申し込みデータ（個人種目）'!H71="","",'②大会申し込みデータ（個人種目）'!D71)</f>
        <v/>
      </c>
      <c r="E70" s="20" t="str">
        <f>IF('②大会申し込みデータ（個人種目）'!H71="","",'②大会申し込みデータ（個人種目）'!E71)</f>
        <v/>
      </c>
      <c r="F70" s="20" t="str">
        <f>IF('②大会申し込みデータ（個人種目）'!H71="","","07")</f>
        <v/>
      </c>
      <c r="G70" s="20" t="str">
        <f>IF('②大会申し込みデータ（個人種目）'!H71="","",'②大会申し込みデータ（個人種目）'!G71)</f>
        <v/>
      </c>
      <c r="H70" s="20" t="str">
        <f>IF('②大会申し込みデータ（個人種目）'!H71="","",'②大会申し込みデータ（個人種目）'!H71)</f>
        <v/>
      </c>
      <c r="I70" s="20" t="str">
        <f>IF('②大会申し込みデータ（個人種目）'!H71="","",'②大会申し込みデータ（個人種目）'!J71&amp;" "&amp;'②大会申し込みデータ（個人種目）'!K71)</f>
        <v/>
      </c>
    </row>
    <row r="71" spans="1:9" x14ac:dyDescent="0.15">
      <c r="A71" s="20" t="str">
        <f>IF('②大会申し込みデータ（個人種目）'!H72="","",'②大会申し込みデータ（個人種目）'!A72)</f>
        <v/>
      </c>
      <c r="B71" s="20" t="str">
        <f>IF('②大会申し込みデータ（個人種目）'!H72="","",'②大会申し込みデータ（個人種目）'!B72)</f>
        <v/>
      </c>
      <c r="C71" s="20" t="str">
        <f>IF('②大会申し込みデータ（個人種目）'!H72="","",'②大会申し込みデータ（個人種目）'!C72)</f>
        <v/>
      </c>
      <c r="D71" s="20" t="str">
        <f>IF('②大会申し込みデータ（個人種目）'!H72="","",'②大会申し込みデータ（個人種目）'!D72)</f>
        <v/>
      </c>
      <c r="E71" s="20" t="str">
        <f>IF('②大会申し込みデータ（個人種目）'!H72="","",'②大会申し込みデータ（個人種目）'!E72)</f>
        <v/>
      </c>
      <c r="F71" s="20" t="str">
        <f>IF('②大会申し込みデータ（個人種目）'!H72="","","07")</f>
        <v/>
      </c>
      <c r="G71" s="20" t="str">
        <f>IF('②大会申し込みデータ（個人種目）'!H72="","",'②大会申し込みデータ（個人種目）'!G72)</f>
        <v/>
      </c>
      <c r="H71" s="20" t="str">
        <f>IF('②大会申し込みデータ（個人種目）'!H72="","",'②大会申し込みデータ（個人種目）'!H72)</f>
        <v/>
      </c>
      <c r="I71" s="20" t="str">
        <f>IF('②大会申し込みデータ（個人種目）'!H72="","",'②大会申し込みデータ（個人種目）'!J72&amp;" "&amp;'②大会申し込みデータ（個人種目）'!K72)</f>
        <v/>
      </c>
    </row>
    <row r="72" spans="1:9" x14ac:dyDescent="0.15">
      <c r="A72" s="20" t="str">
        <f>IF('②大会申し込みデータ（個人種目）'!H73="","",'②大会申し込みデータ（個人種目）'!A73)</f>
        <v/>
      </c>
      <c r="B72" s="20" t="str">
        <f>IF('②大会申し込みデータ（個人種目）'!H73="","",'②大会申し込みデータ（個人種目）'!B73)</f>
        <v/>
      </c>
      <c r="C72" s="20" t="str">
        <f>IF('②大会申し込みデータ（個人種目）'!H73="","",'②大会申し込みデータ（個人種目）'!C73)</f>
        <v/>
      </c>
      <c r="D72" s="20" t="str">
        <f>IF('②大会申し込みデータ（個人種目）'!H73="","",'②大会申し込みデータ（個人種目）'!D73)</f>
        <v/>
      </c>
      <c r="E72" s="20" t="str">
        <f>IF('②大会申し込みデータ（個人種目）'!H73="","",'②大会申し込みデータ（個人種目）'!E73)</f>
        <v/>
      </c>
      <c r="F72" s="20" t="str">
        <f>IF('②大会申し込みデータ（個人種目）'!H73="","","07")</f>
        <v/>
      </c>
      <c r="G72" s="20" t="str">
        <f>IF('②大会申し込みデータ（個人種目）'!H73="","",'②大会申し込みデータ（個人種目）'!G73)</f>
        <v/>
      </c>
      <c r="H72" s="20" t="str">
        <f>IF('②大会申し込みデータ（個人種目）'!H73="","",'②大会申し込みデータ（個人種目）'!H73)</f>
        <v/>
      </c>
      <c r="I72" s="20" t="str">
        <f>IF('②大会申し込みデータ（個人種目）'!H73="","",'②大会申し込みデータ（個人種目）'!J73&amp;" "&amp;'②大会申し込みデータ（個人種目）'!K73)</f>
        <v/>
      </c>
    </row>
    <row r="73" spans="1:9" x14ac:dyDescent="0.15">
      <c r="A73" s="20" t="str">
        <f>IF('②大会申し込みデータ（個人種目）'!H74="","",'②大会申し込みデータ（個人種目）'!A74)</f>
        <v/>
      </c>
      <c r="B73" s="20" t="str">
        <f>IF('②大会申し込みデータ（個人種目）'!H74="","",'②大会申し込みデータ（個人種目）'!B74)</f>
        <v/>
      </c>
      <c r="C73" s="20" t="str">
        <f>IF('②大会申し込みデータ（個人種目）'!H74="","",'②大会申し込みデータ（個人種目）'!C74)</f>
        <v/>
      </c>
      <c r="D73" s="20" t="str">
        <f>IF('②大会申し込みデータ（個人種目）'!H74="","",'②大会申し込みデータ（個人種目）'!D74)</f>
        <v/>
      </c>
      <c r="E73" s="20" t="str">
        <f>IF('②大会申し込みデータ（個人種目）'!H74="","",'②大会申し込みデータ（個人種目）'!E74)</f>
        <v/>
      </c>
      <c r="F73" s="20" t="str">
        <f>IF('②大会申し込みデータ（個人種目）'!H74="","","07")</f>
        <v/>
      </c>
      <c r="G73" s="20" t="str">
        <f>IF('②大会申し込みデータ（個人種目）'!H74="","",'②大会申し込みデータ（個人種目）'!G74)</f>
        <v/>
      </c>
      <c r="H73" s="20" t="str">
        <f>IF('②大会申し込みデータ（個人種目）'!H74="","",'②大会申し込みデータ（個人種目）'!H74)</f>
        <v/>
      </c>
      <c r="I73" s="20" t="str">
        <f>IF('②大会申し込みデータ（個人種目）'!H74="","",'②大会申し込みデータ（個人種目）'!J74&amp;" "&amp;'②大会申し込みデータ（個人種目）'!K74)</f>
        <v/>
      </c>
    </row>
    <row r="74" spans="1:9" x14ac:dyDescent="0.15">
      <c r="A74" s="20" t="str">
        <f>IF('②大会申し込みデータ（個人種目）'!H75="","",'②大会申し込みデータ（個人種目）'!A75)</f>
        <v/>
      </c>
      <c r="B74" s="20" t="str">
        <f>IF('②大会申し込みデータ（個人種目）'!H75="","",'②大会申し込みデータ（個人種目）'!B75)</f>
        <v/>
      </c>
      <c r="C74" s="20" t="str">
        <f>IF('②大会申し込みデータ（個人種目）'!H75="","",'②大会申し込みデータ（個人種目）'!C75)</f>
        <v/>
      </c>
      <c r="D74" s="20" t="str">
        <f>IF('②大会申し込みデータ（個人種目）'!H75="","",'②大会申し込みデータ（個人種目）'!D75)</f>
        <v/>
      </c>
      <c r="E74" s="20" t="str">
        <f>IF('②大会申し込みデータ（個人種目）'!H75="","",'②大会申し込みデータ（個人種目）'!E75)</f>
        <v/>
      </c>
      <c r="F74" s="20" t="str">
        <f>IF('②大会申し込みデータ（個人種目）'!H75="","","07")</f>
        <v/>
      </c>
      <c r="G74" s="20" t="str">
        <f>IF('②大会申し込みデータ（個人種目）'!H75="","",'②大会申し込みデータ（個人種目）'!G75)</f>
        <v/>
      </c>
      <c r="H74" s="20" t="str">
        <f>IF('②大会申し込みデータ（個人種目）'!H75="","",'②大会申し込みデータ（個人種目）'!H75)</f>
        <v/>
      </c>
      <c r="I74" s="20" t="str">
        <f>IF('②大会申し込みデータ（個人種目）'!H75="","",'②大会申し込みデータ（個人種目）'!J75&amp;" "&amp;'②大会申し込みデータ（個人種目）'!K75)</f>
        <v/>
      </c>
    </row>
    <row r="75" spans="1:9" x14ac:dyDescent="0.15">
      <c r="A75" s="20" t="str">
        <f>IF('②大会申し込みデータ（個人種目）'!H76="","",'②大会申し込みデータ（個人種目）'!A76)</f>
        <v/>
      </c>
      <c r="B75" s="20" t="str">
        <f>IF('②大会申し込みデータ（個人種目）'!H76="","",'②大会申し込みデータ（個人種目）'!B76)</f>
        <v/>
      </c>
      <c r="C75" s="20" t="str">
        <f>IF('②大会申し込みデータ（個人種目）'!H76="","",'②大会申し込みデータ（個人種目）'!C76)</f>
        <v/>
      </c>
      <c r="D75" s="20" t="str">
        <f>IF('②大会申し込みデータ（個人種目）'!H76="","",'②大会申し込みデータ（個人種目）'!D76)</f>
        <v/>
      </c>
      <c r="E75" s="20" t="str">
        <f>IF('②大会申し込みデータ（個人種目）'!H76="","",'②大会申し込みデータ（個人種目）'!E76)</f>
        <v/>
      </c>
      <c r="F75" s="20" t="str">
        <f>IF('②大会申し込みデータ（個人種目）'!H76="","","07")</f>
        <v/>
      </c>
      <c r="G75" s="20" t="str">
        <f>IF('②大会申し込みデータ（個人種目）'!H76="","",'②大会申し込みデータ（個人種目）'!G76)</f>
        <v/>
      </c>
      <c r="H75" s="20" t="str">
        <f>IF('②大会申し込みデータ（個人種目）'!H76="","",'②大会申し込みデータ（個人種目）'!H76)</f>
        <v/>
      </c>
      <c r="I75" s="20" t="str">
        <f>IF('②大会申し込みデータ（個人種目）'!H76="","",'②大会申し込みデータ（個人種目）'!J76&amp;" "&amp;'②大会申し込みデータ（個人種目）'!K76)</f>
        <v/>
      </c>
    </row>
    <row r="76" spans="1:9" x14ac:dyDescent="0.15">
      <c r="A76" s="20" t="str">
        <f>IF('②大会申し込みデータ（個人種目）'!H77="","",'②大会申し込みデータ（個人種目）'!A77)</f>
        <v/>
      </c>
      <c r="B76" s="20" t="str">
        <f>IF('②大会申し込みデータ（個人種目）'!H77="","",'②大会申し込みデータ（個人種目）'!B77)</f>
        <v/>
      </c>
      <c r="C76" s="20" t="str">
        <f>IF('②大会申し込みデータ（個人種目）'!H77="","",'②大会申し込みデータ（個人種目）'!C77)</f>
        <v/>
      </c>
      <c r="D76" s="20" t="str">
        <f>IF('②大会申し込みデータ（個人種目）'!H77="","",'②大会申し込みデータ（個人種目）'!D77)</f>
        <v/>
      </c>
      <c r="E76" s="20" t="str">
        <f>IF('②大会申し込みデータ（個人種目）'!H77="","",'②大会申し込みデータ（個人種目）'!E77)</f>
        <v/>
      </c>
      <c r="F76" s="20" t="str">
        <f>IF('②大会申し込みデータ（個人種目）'!H77="","","07")</f>
        <v/>
      </c>
      <c r="G76" s="20" t="str">
        <f>IF('②大会申し込みデータ（個人種目）'!H77="","",'②大会申し込みデータ（個人種目）'!G77)</f>
        <v/>
      </c>
      <c r="H76" s="20" t="str">
        <f>IF('②大会申し込みデータ（個人種目）'!H77="","",'②大会申し込みデータ（個人種目）'!H77)</f>
        <v/>
      </c>
      <c r="I76" s="20" t="str">
        <f>IF('②大会申し込みデータ（個人種目）'!H77="","",'②大会申し込みデータ（個人種目）'!J77&amp;" "&amp;'②大会申し込みデータ（個人種目）'!K77)</f>
        <v/>
      </c>
    </row>
    <row r="77" spans="1:9" x14ac:dyDescent="0.15">
      <c r="A77" s="20" t="str">
        <f>IF('②大会申し込みデータ（個人種目）'!H78="","",'②大会申し込みデータ（個人種目）'!A78)</f>
        <v/>
      </c>
      <c r="B77" s="20" t="str">
        <f>IF('②大会申し込みデータ（個人種目）'!H78="","",'②大会申し込みデータ（個人種目）'!B78)</f>
        <v/>
      </c>
      <c r="C77" s="20" t="str">
        <f>IF('②大会申し込みデータ（個人種目）'!H78="","",'②大会申し込みデータ（個人種目）'!C78)</f>
        <v/>
      </c>
      <c r="D77" s="20" t="str">
        <f>IF('②大会申し込みデータ（個人種目）'!H78="","",'②大会申し込みデータ（個人種目）'!D78)</f>
        <v/>
      </c>
      <c r="E77" s="20" t="str">
        <f>IF('②大会申し込みデータ（個人種目）'!H78="","",'②大会申し込みデータ（個人種目）'!E78)</f>
        <v/>
      </c>
      <c r="F77" s="20" t="str">
        <f>IF('②大会申し込みデータ（個人種目）'!H78="","","07")</f>
        <v/>
      </c>
      <c r="G77" s="20" t="str">
        <f>IF('②大会申し込みデータ（個人種目）'!H78="","",'②大会申し込みデータ（個人種目）'!G78)</f>
        <v/>
      </c>
      <c r="H77" s="20" t="str">
        <f>IF('②大会申し込みデータ（個人種目）'!H78="","",'②大会申し込みデータ（個人種目）'!H78)</f>
        <v/>
      </c>
      <c r="I77" s="20" t="str">
        <f>IF('②大会申し込みデータ（個人種目）'!H78="","",'②大会申し込みデータ（個人種目）'!J78&amp;" "&amp;'②大会申し込みデータ（個人種目）'!K78)</f>
        <v/>
      </c>
    </row>
    <row r="78" spans="1:9" x14ac:dyDescent="0.15">
      <c r="A78" s="20" t="str">
        <f>IF('②大会申し込みデータ（個人種目）'!H79="","",'②大会申し込みデータ（個人種目）'!A79)</f>
        <v/>
      </c>
      <c r="B78" s="20" t="str">
        <f>IF('②大会申し込みデータ（個人種目）'!H79="","",'②大会申し込みデータ（個人種目）'!B79)</f>
        <v/>
      </c>
      <c r="C78" s="20" t="str">
        <f>IF('②大会申し込みデータ（個人種目）'!H79="","",'②大会申し込みデータ（個人種目）'!C79)</f>
        <v/>
      </c>
      <c r="D78" s="20" t="str">
        <f>IF('②大会申し込みデータ（個人種目）'!H79="","",'②大会申し込みデータ（個人種目）'!D79)</f>
        <v/>
      </c>
      <c r="E78" s="20" t="str">
        <f>IF('②大会申し込みデータ（個人種目）'!H79="","",'②大会申し込みデータ（個人種目）'!E79)</f>
        <v/>
      </c>
      <c r="F78" s="20" t="str">
        <f>IF('②大会申し込みデータ（個人種目）'!H79="","","07")</f>
        <v/>
      </c>
      <c r="G78" s="20" t="str">
        <f>IF('②大会申し込みデータ（個人種目）'!H79="","",'②大会申し込みデータ（個人種目）'!G79)</f>
        <v/>
      </c>
      <c r="H78" s="20" t="str">
        <f>IF('②大会申し込みデータ（個人種目）'!H79="","",'②大会申し込みデータ（個人種目）'!H79)</f>
        <v/>
      </c>
      <c r="I78" s="20" t="str">
        <f>IF('②大会申し込みデータ（個人種目）'!H79="","",'②大会申し込みデータ（個人種目）'!J79&amp;" "&amp;'②大会申し込みデータ（個人種目）'!K79)</f>
        <v/>
      </c>
    </row>
    <row r="79" spans="1:9" x14ac:dyDescent="0.15">
      <c r="A79" s="20" t="str">
        <f>IF('②大会申し込みデータ（個人種目）'!H80="","",'②大会申し込みデータ（個人種目）'!A80)</f>
        <v/>
      </c>
      <c r="B79" s="20" t="str">
        <f>IF('②大会申し込みデータ（個人種目）'!H80="","",'②大会申し込みデータ（個人種目）'!B80)</f>
        <v/>
      </c>
      <c r="C79" s="20" t="str">
        <f>IF('②大会申し込みデータ（個人種目）'!H80="","",'②大会申し込みデータ（個人種目）'!C80)</f>
        <v/>
      </c>
      <c r="D79" s="20" t="str">
        <f>IF('②大会申し込みデータ（個人種目）'!H80="","",'②大会申し込みデータ（個人種目）'!D80)</f>
        <v/>
      </c>
      <c r="E79" s="20" t="str">
        <f>IF('②大会申し込みデータ（個人種目）'!H80="","",'②大会申し込みデータ（個人種目）'!E80)</f>
        <v/>
      </c>
      <c r="F79" s="20" t="str">
        <f>IF('②大会申し込みデータ（個人種目）'!H80="","","07")</f>
        <v/>
      </c>
      <c r="G79" s="20" t="str">
        <f>IF('②大会申し込みデータ（個人種目）'!H80="","",'②大会申し込みデータ（個人種目）'!G80)</f>
        <v/>
      </c>
      <c r="H79" s="20" t="str">
        <f>IF('②大会申し込みデータ（個人種目）'!H80="","",'②大会申し込みデータ（個人種目）'!H80)</f>
        <v/>
      </c>
      <c r="I79" s="20" t="str">
        <f>IF('②大会申し込みデータ（個人種目）'!H80="","",'②大会申し込みデータ（個人種目）'!J80&amp;" "&amp;'②大会申し込みデータ（個人種目）'!K80)</f>
        <v/>
      </c>
    </row>
    <row r="80" spans="1:9" x14ac:dyDescent="0.15">
      <c r="A80" s="20" t="str">
        <f>IF('②大会申し込みデータ（個人種目）'!H81="","",'②大会申し込みデータ（個人種目）'!A81)</f>
        <v/>
      </c>
      <c r="B80" s="20" t="str">
        <f>IF('②大会申し込みデータ（個人種目）'!H81="","",'②大会申し込みデータ（個人種目）'!B81)</f>
        <v/>
      </c>
      <c r="C80" s="20" t="str">
        <f>IF('②大会申し込みデータ（個人種目）'!H81="","",'②大会申し込みデータ（個人種目）'!C81)</f>
        <v/>
      </c>
      <c r="D80" s="20" t="str">
        <f>IF('②大会申し込みデータ（個人種目）'!H81="","",'②大会申し込みデータ（個人種目）'!D81)</f>
        <v/>
      </c>
      <c r="E80" s="20" t="str">
        <f>IF('②大会申し込みデータ（個人種目）'!H81="","",'②大会申し込みデータ（個人種目）'!E81)</f>
        <v/>
      </c>
      <c r="F80" s="20" t="str">
        <f>IF('②大会申し込みデータ（個人種目）'!H81="","","07")</f>
        <v/>
      </c>
      <c r="G80" s="20" t="str">
        <f>IF('②大会申し込みデータ（個人種目）'!H81="","",'②大会申し込みデータ（個人種目）'!G81)</f>
        <v/>
      </c>
      <c r="H80" s="20" t="str">
        <f>IF('②大会申し込みデータ（個人種目）'!H81="","",'②大会申し込みデータ（個人種目）'!H81)</f>
        <v/>
      </c>
      <c r="I80" s="20" t="str">
        <f>IF('②大会申し込みデータ（個人種目）'!H81="","",'②大会申し込みデータ（個人種目）'!J81&amp;" "&amp;'②大会申し込みデータ（個人種目）'!K81)</f>
        <v/>
      </c>
    </row>
    <row r="81" spans="1:9" x14ac:dyDescent="0.15">
      <c r="A81" s="20" t="str">
        <f>IF('②大会申し込みデータ（個人種目）'!H82="","",'②大会申し込みデータ（個人種目）'!A82)</f>
        <v/>
      </c>
      <c r="B81" s="20" t="str">
        <f>IF('②大会申し込みデータ（個人種目）'!H82="","",'②大会申し込みデータ（個人種目）'!B82)</f>
        <v/>
      </c>
      <c r="C81" s="20" t="str">
        <f>IF('②大会申し込みデータ（個人種目）'!H82="","",'②大会申し込みデータ（個人種目）'!C82)</f>
        <v/>
      </c>
      <c r="D81" s="20" t="str">
        <f>IF('②大会申し込みデータ（個人種目）'!H82="","",'②大会申し込みデータ（個人種目）'!D82)</f>
        <v/>
      </c>
      <c r="E81" s="20" t="str">
        <f>IF('②大会申し込みデータ（個人種目）'!H82="","",'②大会申し込みデータ（個人種目）'!E82)</f>
        <v/>
      </c>
      <c r="F81" s="20" t="str">
        <f>IF('②大会申し込みデータ（個人種目）'!H82="","","07")</f>
        <v/>
      </c>
      <c r="G81" s="20" t="str">
        <f>IF('②大会申し込みデータ（個人種目）'!H82="","",'②大会申し込みデータ（個人種目）'!G82)</f>
        <v/>
      </c>
      <c r="H81" s="20" t="str">
        <f>IF('②大会申し込みデータ（個人種目）'!H82="","",'②大会申し込みデータ（個人種目）'!H82)</f>
        <v/>
      </c>
      <c r="I81" s="20" t="str">
        <f>IF('②大会申し込みデータ（個人種目）'!H82="","",'②大会申し込みデータ（個人種目）'!J82&amp;" "&amp;'②大会申し込みデータ（個人種目）'!K82)</f>
        <v/>
      </c>
    </row>
    <row r="82" spans="1:9" x14ac:dyDescent="0.15">
      <c r="A82" s="20" t="str">
        <f>IF('②大会申し込みデータ（個人種目）'!H83="","",'②大会申し込みデータ（個人種目）'!A83)</f>
        <v/>
      </c>
      <c r="B82" s="20" t="str">
        <f>IF('②大会申し込みデータ（個人種目）'!H83="","",'②大会申し込みデータ（個人種目）'!B83)</f>
        <v/>
      </c>
      <c r="C82" s="20" t="str">
        <f>IF('②大会申し込みデータ（個人種目）'!H83="","",'②大会申し込みデータ（個人種目）'!C83)</f>
        <v/>
      </c>
      <c r="D82" s="20" t="str">
        <f>IF('②大会申し込みデータ（個人種目）'!H83="","",'②大会申し込みデータ（個人種目）'!D83)</f>
        <v/>
      </c>
      <c r="E82" s="20" t="str">
        <f>IF('②大会申し込みデータ（個人種目）'!H83="","",'②大会申し込みデータ（個人種目）'!E83)</f>
        <v/>
      </c>
      <c r="F82" s="20" t="str">
        <f>IF('②大会申し込みデータ（個人種目）'!H83="","","07")</f>
        <v/>
      </c>
      <c r="G82" s="20" t="str">
        <f>IF('②大会申し込みデータ（個人種目）'!H83="","",'②大会申し込みデータ（個人種目）'!G83)</f>
        <v/>
      </c>
      <c r="H82" s="20" t="str">
        <f>IF('②大会申し込みデータ（個人種目）'!H83="","",'②大会申し込みデータ（個人種目）'!H83)</f>
        <v/>
      </c>
      <c r="I82" s="20" t="str">
        <f>IF('②大会申し込みデータ（個人種目）'!H83="","",'②大会申し込みデータ（個人種目）'!J83&amp;" "&amp;'②大会申し込みデータ（個人種目）'!K83)</f>
        <v/>
      </c>
    </row>
    <row r="83" spans="1:9" x14ac:dyDescent="0.15">
      <c r="A83" s="20" t="str">
        <f>IF('②大会申し込みデータ（個人種目）'!H84="","",'②大会申し込みデータ（個人種目）'!A84)</f>
        <v/>
      </c>
      <c r="B83" s="20" t="str">
        <f>IF('②大会申し込みデータ（個人種目）'!H84="","",'②大会申し込みデータ（個人種目）'!B84)</f>
        <v/>
      </c>
      <c r="C83" s="20" t="str">
        <f>IF('②大会申し込みデータ（個人種目）'!H84="","",'②大会申し込みデータ（個人種目）'!C84)</f>
        <v/>
      </c>
      <c r="D83" s="20" t="str">
        <f>IF('②大会申し込みデータ（個人種目）'!H84="","",'②大会申し込みデータ（個人種目）'!D84)</f>
        <v/>
      </c>
      <c r="E83" s="20" t="str">
        <f>IF('②大会申し込みデータ（個人種目）'!H84="","",'②大会申し込みデータ（個人種目）'!E84)</f>
        <v/>
      </c>
      <c r="F83" s="20" t="str">
        <f>IF('②大会申し込みデータ（個人種目）'!H84="","","07")</f>
        <v/>
      </c>
      <c r="G83" s="20" t="str">
        <f>IF('②大会申し込みデータ（個人種目）'!H84="","",'②大会申し込みデータ（個人種目）'!G84)</f>
        <v/>
      </c>
      <c r="H83" s="20" t="str">
        <f>IF('②大会申し込みデータ（個人種目）'!H84="","",'②大会申し込みデータ（個人種目）'!H84)</f>
        <v/>
      </c>
      <c r="I83" s="20" t="str">
        <f>IF('②大会申し込みデータ（個人種目）'!H84="","",'②大会申し込みデータ（個人種目）'!J84&amp;" "&amp;'②大会申し込みデータ（個人種目）'!K84)</f>
        <v/>
      </c>
    </row>
    <row r="84" spans="1:9" x14ac:dyDescent="0.15">
      <c r="A84" s="20" t="str">
        <f>IF('②大会申し込みデータ（個人種目）'!H85="","",'②大会申し込みデータ（個人種目）'!A85)</f>
        <v/>
      </c>
      <c r="B84" s="20" t="str">
        <f>IF('②大会申し込みデータ（個人種目）'!H85="","",'②大会申し込みデータ（個人種目）'!B85)</f>
        <v/>
      </c>
      <c r="C84" s="20" t="str">
        <f>IF('②大会申し込みデータ（個人種目）'!H85="","",'②大会申し込みデータ（個人種目）'!C85)</f>
        <v/>
      </c>
      <c r="D84" s="20" t="str">
        <f>IF('②大会申し込みデータ（個人種目）'!H85="","",'②大会申し込みデータ（個人種目）'!D85)</f>
        <v/>
      </c>
      <c r="E84" s="20" t="str">
        <f>IF('②大会申し込みデータ（個人種目）'!H85="","",'②大会申し込みデータ（個人種目）'!E85)</f>
        <v/>
      </c>
      <c r="F84" s="20" t="str">
        <f>IF('②大会申し込みデータ（個人種目）'!H85="","","07")</f>
        <v/>
      </c>
      <c r="G84" s="20" t="str">
        <f>IF('②大会申し込みデータ（個人種目）'!H85="","",'②大会申し込みデータ（個人種目）'!G85)</f>
        <v/>
      </c>
      <c r="H84" s="20" t="str">
        <f>IF('②大会申し込みデータ（個人種目）'!H85="","",'②大会申し込みデータ（個人種目）'!H85)</f>
        <v/>
      </c>
      <c r="I84" s="20" t="str">
        <f>IF('②大会申し込みデータ（個人種目）'!H85="","",'②大会申し込みデータ（個人種目）'!J85&amp;" "&amp;'②大会申し込みデータ（個人種目）'!K85)</f>
        <v/>
      </c>
    </row>
    <row r="85" spans="1:9" x14ac:dyDescent="0.15">
      <c r="A85" s="20" t="str">
        <f>IF('②大会申し込みデータ（個人種目）'!H86="","",'②大会申し込みデータ（個人種目）'!A86)</f>
        <v/>
      </c>
      <c r="B85" s="20" t="str">
        <f>IF('②大会申し込みデータ（個人種目）'!H86="","",'②大会申し込みデータ（個人種目）'!B86)</f>
        <v/>
      </c>
      <c r="C85" s="20" t="str">
        <f>IF('②大会申し込みデータ（個人種目）'!H86="","",'②大会申し込みデータ（個人種目）'!C86)</f>
        <v/>
      </c>
      <c r="D85" s="20" t="str">
        <f>IF('②大会申し込みデータ（個人種目）'!H86="","",'②大会申し込みデータ（個人種目）'!D86)</f>
        <v/>
      </c>
      <c r="E85" s="20" t="str">
        <f>IF('②大会申し込みデータ（個人種目）'!H86="","",'②大会申し込みデータ（個人種目）'!E86)</f>
        <v/>
      </c>
      <c r="F85" s="20" t="str">
        <f>IF('②大会申し込みデータ（個人種目）'!H86="","","07")</f>
        <v/>
      </c>
      <c r="G85" s="20" t="str">
        <f>IF('②大会申し込みデータ（個人種目）'!H86="","",'②大会申し込みデータ（個人種目）'!G86)</f>
        <v/>
      </c>
      <c r="H85" s="20" t="str">
        <f>IF('②大会申し込みデータ（個人種目）'!H86="","",'②大会申し込みデータ（個人種目）'!H86)</f>
        <v/>
      </c>
      <c r="I85" s="20" t="str">
        <f>IF('②大会申し込みデータ（個人種目）'!H86="","",'②大会申し込みデータ（個人種目）'!J86&amp;" "&amp;'②大会申し込みデータ（個人種目）'!K86)</f>
        <v/>
      </c>
    </row>
    <row r="86" spans="1:9" x14ac:dyDescent="0.15">
      <c r="A86" s="20" t="str">
        <f>IF('②大会申し込みデータ（個人種目）'!H87="","",'②大会申し込みデータ（個人種目）'!A87)</f>
        <v/>
      </c>
      <c r="B86" s="20" t="str">
        <f>IF('②大会申し込みデータ（個人種目）'!H87="","",'②大会申し込みデータ（個人種目）'!B87)</f>
        <v/>
      </c>
      <c r="C86" s="20" t="str">
        <f>IF('②大会申し込みデータ（個人種目）'!H87="","",'②大会申し込みデータ（個人種目）'!C87)</f>
        <v/>
      </c>
      <c r="D86" s="20" t="str">
        <f>IF('②大会申し込みデータ（個人種目）'!H87="","",'②大会申し込みデータ（個人種目）'!D87)</f>
        <v/>
      </c>
      <c r="E86" s="20" t="str">
        <f>IF('②大会申し込みデータ（個人種目）'!H87="","",'②大会申し込みデータ（個人種目）'!E87)</f>
        <v/>
      </c>
      <c r="F86" s="20" t="str">
        <f>IF('②大会申し込みデータ（個人種目）'!H87="","","07")</f>
        <v/>
      </c>
      <c r="G86" s="20" t="str">
        <f>IF('②大会申し込みデータ（個人種目）'!H87="","",'②大会申し込みデータ（個人種目）'!G87)</f>
        <v/>
      </c>
      <c r="H86" s="20" t="str">
        <f>IF('②大会申し込みデータ（個人種目）'!H87="","",'②大会申し込みデータ（個人種目）'!H87)</f>
        <v/>
      </c>
      <c r="I86" s="20" t="str">
        <f>IF('②大会申し込みデータ（個人種目）'!H87="","",'②大会申し込みデータ（個人種目）'!J87&amp;" "&amp;'②大会申し込みデータ（個人種目）'!K87)</f>
        <v/>
      </c>
    </row>
    <row r="87" spans="1:9" x14ac:dyDescent="0.15">
      <c r="A87" s="20" t="str">
        <f>IF('②大会申し込みデータ（個人種目）'!H88="","",'②大会申し込みデータ（個人種目）'!A88)</f>
        <v/>
      </c>
      <c r="B87" s="20" t="str">
        <f>IF('②大会申し込みデータ（個人種目）'!H88="","",'②大会申し込みデータ（個人種目）'!B88)</f>
        <v/>
      </c>
      <c r="C87" s="20" t="str">
        <f>IF('②大会申し込みデータ（個人種目）'!H88="","",'②大会申し込みデータ（個人種目）'!C88)</f>
        <v/>
      </c>
      <c r="D87" s="20" t="str">
        <f>IF('②大会申し込みデータ（個人種目）'!H88="","",'②大会申し込みデータ（個人種目）'!D88)</f>
        <v/>
      </c>
      <c r="E87" s="20" t="str">
        <f>IF('②大会申し込みデータ（個人種目）'!H88="","",'②大会申し込みデータ（個人種目）'!E88)</f>
        <v/>
      </c>
      <c r="F87" s="20" t="str">
        <f>IF('②大会申し込みデータ（個人種目）'!H88="","","07")</f>
        <v/>
      </c>
      <c r="G87" s="20" t="str">
        <f>IF('②大会申し込みデータ（個人種目）'!H88="","",'②大会申し込みデータ（個人種目）'!G88)</f>
        <v/>
      </c>
      <c r="H87" s="20" t="str">
        <f>IF('②大会申し込みデータ（個人種目）'!H88="","",'②大会申し込みデータ（個人種目）'!H88)</f>
        <v/>
      </c>
      <c r="I87" s="20" t="str">
        <f>IF('②大会申し込みデータ（個人種目）'!H88="","",'②大会申し込みデータ（個人種目）'!J88&amp;" "&amp;'②大会申し込みデータ（個人種目）'!K88)</f>
        <v/>
      </c>
    </row>
    <row r="88" spans="1:9" x14ac:dyDescent="0.15">
      <c r="A88" s="20" t="str">
        <f>IF('②大会申し込みデータ（個人種目）'!H89="","",'②大会申し込みデータ（個人種目）'!A89)</f>
        <v/>
      </c>
      <c r="B88" s="20" t="str">
        <f>IF('②大会申し込みデータ（個人種目）'!H89="","",'②大会申し込みデータ（個人種目）'!B89)</f>
        <v/>
      </c>
      <c r="C88" s="20" t="str">
        <f>IF('②大会申し込みデータ（個人種目）'!H89="","",'②大会申し込みデータ（個人種目）'!C89)</f>
        <v/>
      </c>
      <c r="D88" s="20" t="str">
        <f>IF('②大会申し込みデータ（個人種目）'!H89="","",'②大会申し込みデータ（個人種目）'!D89)</f>
        <v/>
      </c>
      <c r="E88" s="20" t="str">
        <f>IF('②大会申し込みデータ（個人種目）'!H89="","",'②大会申し込みデータ（個人種目）'!E89)</f>
        <v/>
      </c>
      <c r="F88" s="20" t="str">
        <f>IF('②大会申し込みデータ（個人種目）'!H89="","","07")</f>
        <v/>
      </c>
      <c r="G88" s="20" t="str">
        <f>IF('②大会申し込みデータ（個人種目）'!H89="","",'②大会申し込みデータ（個人種目）'!G89)</f>
        <v/>
      </c>
      <c r="H88" s="20" t="str">
        <f>IF('②大会申し込みデータ（個人種目）'!H89="","",'②大会申し込みデータ（個人種目）'!H89)</f>
        <v/>
      </c>
      <c r="I88" s="20" t="str">
        <f>IF('②大会申し込みデータ（個人種目）'!H89="","",'②大会申し込みデータ（個人種目）'!J89&amp;" "&amp;'②大会申し込みデータ（個人種目）'!K89)</f>
        <v/>
      </c>
    </row>
    <row r="89" spans="1:9" x14ac:dyDescent="0.15">
      <c r="A89" s="20" t="str">
        <f>IF('②大会申し込みデータ（個人種目）'!H90="","",'②大会申し込みデータ（個人種目）'!A90)</f>
        <v/>
      </c>
      <c r="B89" s="20" t="str">
        <f>IF('②大会申し込みデータ（個人種目）'!H90="","",'②大会申し込みデータ（個人種目）'!B90)</f>
        <v/>
      </c>
      <c r="C89" s="20" t="str">
        <f>IF('②大会申し込みデータ（個人種目）'!H90="","",'②大会申し込みデータ（個人種目）'!C90)</f>
        <v/>
      </c>
      <c r="D89" s="20" t="str">
        <f>IF('②大会申し込みデータ（個人種目）'!H90="","",'②大会申し込みデータ（個人種目）'!D90)</f>
        <v/>
      </c>
      <c r="E89" s="20" t="str">
        <f>IF('②大会申し込みデータ（個人種目）'!H90="","",'②大会申し込みデータ（個人種目）'!E90)</f>
        <v/>
      </c>
      <c r="F89" s="20" t="str">
        <f>IF('②大会申し込みデータ（個人種目）'!H90="","","07")</f>
        <v/>
      </c>
      <c r="G89" s="20" t="str">
        <f>IF('②大会申し込みデータ（個人種目）'!H90="","",'②大会申し込みデータ（個人種目）'!G90)</f>
        <v/>
      </c>
      <c r="H89" s="20" t="str">
        <f>IF('②大会申し込みデータ（個人種目）'!H90="","",'②大会申し込みデータ（個人種目）'!H90)</f>
        <v/>
      </c>
      <c r="I89" s="20" t="str">
        <f>IF('②大会申し込みデータ（個人種目）'!H90="","",'②大会申し込みデータ（個人種目）'!J90&amp;" "&amp;'②大会申し込みデータ（個人種目）'!K90)</f>
        <v/>
      </c>
    </row>
    <row r="90" spans="1:9" x14ac:dyDescent="0.15">
      <c r="A90" s="20" t="str">
        <f>IF('②大会申し込みデータ（個人種目）'!H91="","",'②大会申し込みデータ（個人種目）'!A91)</f>
        <v/>
      </c>
      <c r="B90" s="20" t="str">
        <f>IF('②大会申し込みデータ（個人種目）'!H91="","",'②大会申し込みデータ（個人種目）'!B91)</f>
        <v/>
      </c>
      <c r="C90" s="20" t="str">
        <f>IF('②大会申し込みデータ（個人種目）'!H91="","",'②大会申し込みデータ（個人種目）'!C91)</f>
        <v/>
      </c>
      <c r="D90" s="20" t="str">
        <f>IF('②大会申し込みデータ（個人種目）'!H91="","",'②大会申し込みデータ（個人種目）'!D91)</f>
        <v/>
      </c>
      <c r="E90" s="20" t="str">
        <f>IF('②大会申し込みデータ（個人種目）'!H91="","",'②大会申し込みデータ（個人種目）'!E91)</f>
        <v/>
      </c>
      <c r="F90" s="20" t="str">
        <f>IF('②大会申し込みデータ（個人種目）'!H91="","","07")</f>
        <v/>
      </c>
      <c r="G90" s="20" t="str">
        <f>IF('②大会申し込みデータ（個人種目）'!H91="","",'②大会申し込みデータ（個人種目）'!G91)</f>
        <v/>
      </c>
      <c r="H90" s="20" t="str">
        <f>IF('②大会申し込みデータ（個人種目）'!H91="","",'②大会申し込みデータ（個人種目）'!H91)</f>
        <v/>
      </c>
      <c r="I90" s="20" t="str">
        <f>IF('②大会申し込みデータ（個人種目）'!H91="","",'②大会申し込みデータ（個人種目）'!J91&amp;" "&amp;'②大会申し込みデータ（個人種目）'!K91)</f>
        <v/>
      </c>
    </row>
    <row r="91" spans="1:9" x14ac:dyDescent="0.15">
      <c r="A91" s="20" t="str">
        <f>IF('②大会申し込みデータ（個人種目）'!H92="","",'②大会申し込みデータ（個人種目）'!A92)</f>
        <v/>
      </c>
      <c r="B91" s="20" t="str">
        <f>IF('②大会申し込みデータ（個人種目）'!H92="","",'②大会申し込みデータ（個人種目）'!B92)</f>
        <v/>
      </c>
      <c r="C91" s="20" t="str">
        <f>IF('②大会申し込みデータ（個人種目）'!H92="","",'②大会申し込みデータ（個人種目）'!C92)</f>
        <v/>
      </c>
      <c r="D91" s="20" t="str">
        <f>IF('②大会申し込みデータ（個人種目）'!H92="","",'②大会申し込みデータ（個人種目）'!D92)</f>
        <v/>
      </c>
      <c r="E91" s="20" t="str">
        <f>IF('②大会申し込みデータ（個人種目）'!H92="","",'②大会申し込みデータ（個人種目）'!E92)</f>
        <v/>
      </c>
      <c r="F91" s="20" t="str">
        <f>IF('②大会申し込みデータ（個人種目）'!H92="","","07")</f>
        <v/>
      </c>
      <c r="G91" s="20" t="str">
        <f>IF('②大会申し込みデータ（個人種目）'!H92="","",'②大会申し込みデータ（個人種目）'!G92)</f>
        <v/>
      </c>
      <c r="H91" s="20" t="str">
        <f>IF('②大会申し込みデータ（個人種目）'!H92="","",'②大会申し込みデータ（個人種目）'!H92)</f>
        <v/>
      </c>
      <c r="I91" s="20" t="str">
        <f>IF('②大会申し込みデータ（個人種目）'!H92="","",'②大会申し込みデータ（個人種目）'!J92&amp;" "&amp;'②大会申し込みデータ（個人種目）'!K92)</f>
        <v/>
      </c>
    </row>
    <row r="92" spans="1:9" x14ac:dyDescent="0.15">
      <c r="A92" s="20" t="str">
        <f>IF('②大会申し込みデータ（個人種目）'!H93="","",'②大会申し込みデータ（個人種目）'!A93)</f>
        <v/>
      </c>
      <c r="B92" s="20" t="str">
        <f>IF('②大会申し込みデータ（個人種目）'!H93="","",'②大会申し込みデータ（個人種目）'!B93)</f>
        <v/>
      </c>
      <c r="C92" s="20" t="str">
        <f>IF('②大会申し込みデータ（個人種目）'!H93="","",'②大会申し込みデータ（個人種目）'!C93)</f>
        <v/>
      </c>
      <c r="D92" s="20" t="str">
        <f>IF('②大会申し込みデータ（個人種目）'!H93="","",'②大会申し込みデータ（個人種目）'!D93)</f>
        <v/>
      </c>
      <c r="E92" s="20" t="str">
        <f>IF('②大会申し込みデータ（個人種目）'!H93="","",'②大会申し込みデータ（個人種目）'!E93)</f>
        <v/>
      </c>
      <c r="F92" s="20" t="str">
        <f>IF('②大会申し込みデータ（個人種目）'!H93="","","07")</f>
        <v/>
      </c>
      <c r="G92" s="20" t="str">
        <f>IF('②大会申し込みデータ（個人種目）'!H93="","",'②大会申し込みデータ（個人種目）'!G93)</f>
        <v/>
      </c>
      <c r="H92" s="20" t="str">
        <f>IF('②大会申し込みデータ（個人種目）'!H93="","",'②大会申し込みデータ（個人種目）'!H93)</f>
        <v/>
      </c>
      <c r="I92" s="20" t="str">
        <f>IF('②大会申し込みデータ（個人種目）'!H93="","",'②大会申し込みデータ（個人種目）'!J93&amp;" "&amp;'②大会申し込みデータ（個人種目）'!K93)</f>
        <v/>
      </c>
    </row>
    <row r="93" spans="1:9" x14ac:dyDescent="0.15">
      <c r="A93" s="20" t="str">
        <f>IF('②大会申し込みデータ（個人種目）'!H94="","",'②大会申し込みデータ（個人種目）'!A94)</f>
        <v/>
      </c>
      <c r="B93" s="20" t="str">
        <f>IF('②大会申し込みデータ（個人種目）'!H94="","",'②大会申し込みデータ（個人種目）'!B94)</f>
        <v/>
      </c>
      <c r="C93" s="20" t="str">
        <f>IF('②大会申し込みデータ（個人種目）'!H94="","",'②大会申し込みデータ（個人種目）'!C94)</f>
        <v/>
      </c>
      <c r="D93" s="20" t="str">
        <f>IF('②大会申し込みデータ（個人種目）'!H94="","",'②大会申し込みデータ（個人種目）'!D94)</f>
        <v/>
      </c>
      <c r="E93" s="20" t="str">
        <f>IF('②大会申し込みデータ（個人種目）'!H94="","",'②大会申し込みデータ（個人種目）'!E94)</f>
        <v/>
      </c>
      <c r="F93" s="20" t="str">
        <f>IF('②大会申し込みデータ（個人種目）'!H94="","","07")</f>
        <v/>
      </c>
      <c r="G93" s="20" t="str">
        <f>IF('②大会申し込みデータ（個人種目）'!H94="","",'②大会申し込みデータ（個人種目）'!G94)</f>
        <v/>
      </c>
      <c r="H93" s="20" t="str">
        <f>IF('②大会申し込みデータ（個人種目）'!H94="","",'②大会申し込みデータ（個人種目）'!H94)</f>
        <v/>
      </c>
      <c r="I93" s="20" t="str">
        <f>IF('②大会申し込みデータ（個人種目）'!H94="","",'②大会申し込みデータ（個人種目）'!J94&amp;" "&amp;'②大会申し込みデータ（個人種目）'!K94)</f>
        <v/>
      </c>
    </row>
    <row r="94" spans="1:9" x14ac:dyDescent="0.15">
      <c r="A94" s="20" t="str">
        <f>IF('②大会申し込みデータ（個人種目）'!H95="","",'②大会申し込みデータ（個人種目）'!A95)</f>
        <v/>
      </c>
      <c r="B94" s="20" t="str">
        <f>IF('②大会申し込みデータ（個人種目）'!H95="","",'②大会申し込みデータ（個人種目）'!B95)</f>
        <v/>
      </c>
      <c r="C94" s="20" t="str">
        <f>IF('②大会申し込みデータ（個人種目）'!H95="","",'②大会申し込みデータ（個人種目）'!C95)</f>
        <v/>
      </c>
      <c r="D94" s="20" t="str">
        <f>IF('②大会申し込みデータ（個人種目）'!H95="","",'②大会申し込みデータ（個人種目）'!D95)</f>
        <v/>
      </c>
      <c r="E94" s="20" t="str">
        <f>IF('②大会申し込みデータ（個人種目）'!H95="","",'②大会申し込みデータ（個人種目）'!E95)</f>
        <v/>
      </c>
      <c r="F94" s="20" t="str">
        <f>IF('②大会申し込みデータ（個人種目）'!H95="","","07")</f>
        <v/>
      </c>
      <c r="G94" s="20" t="str">
        <f>IF('②大会申し込みデータ（個人種目）'!H95="","",'②大会申し込みデータ（個人種目）'!G95)</f>
        <v/>
      </c>
      <c r="H94" s="20" t="str">
        <f>IF('②大会申し込みデータ（個人種目）'!H95="","",'②大会申し込みデータ（個人種目）'!H95)</f>
        <v/>
      </c>
      <c r="I94" s="20" t="str">
        <f>IF('②大会申し込みデータ（個人種目）'!H95="","",'②大会申し込みデータ（個人種目）'!J95&amp;" "&amp;'②大会申し込みデータ（個人種目）'!K95)</f>
        <v/>
      </c>
    </row>
    <row r="95" spans="1:9" x14ac:dyDescent="0.15">
      <c r="A95" s="20" t="str">
        <f>IF('②大会申し込みデータ（個人種目）'!H96="","",'②大会申し込みデータ（個人種目）'!A96)</f>
        <v/>
      </c>
      <c r="B95" s="20" t="str">
        <f>IF('②大会申し込みデータ（個人種目）'!H96="","",'②大会申し込みデータ（個人種目）'!B96)</f>
        <v/>
      </c>
      <c r="C95" s="20" t="str">
        <f>IF('②大会申し込みデータ（個人種目）'!H96="","",'②大会申し込みデータ（個人種目）'!C96)</f>
        <v/>
      </c>
      <c r="D95" s="20" t="str">
        <f>IF('②大会申し込みデータ（個人種目）'!H96="","",'②大会申し込みデータ（個人種目）'!D96)</f>
        <v/>
      </c>
      <c r="E95" s="20" t="str">
        <f>IF('②大会申し込みデータ（個人種目）'!H96="","",'②大会申し込みデータ（個人種目）'!E96)</f>
        <v/>
      </c>
      <c r="F95" s="20" t="str">
        <f>IF('②大会申し込みデータ（個人種目）'!H96="","","07")</f>
        <v/>
      </c>
      <c r="G95" s="20" t="str">
        <f>IF('②大会申し込みデータ（個人種目）'!H96="","",'②大会申し込みデータ（個人種目）'!G96)</f>
        <v/>
      </c>
      <c r="H95" s="20" t="str">
        <f>IF('②大会申し込みデータ（個人種目）'!H96="","",'②大会申し込みデータ（個人種目）'!H96)</f>
        <v/>
      </c>
      <c r="I95" s="20" t="str">
        <f>IF('②大会申し込みデータ（個人種目）'!H96="","",'②大会申し込みデータ（個人種目）'!J96&amp;" "&amp;'②大会申し込みデータ（個人種目）'!K96)</f>
        <v/>
      </c>
    </row>
    <row r="96" spans="1:9" x14ac:dyDescent="0.15">
      <c r="A96" s="20" t="str">
        <f>IF('②大会申し込みデータ（個人種目）'!H97="","",'②大会申し込みデータ（個人種目）'!A97)</f>
        <v/>
      </c>
      <c r="B96" s="20" t="str">
        <f>IF('②大会申し込みデータ（個人種目）'!H97="","",'②大会申し込みデータ（個人種目）'!B97)</f>
        <v/>
      </c>
      <c r="C96" s="20" t="str">
        <f>IF('②大会申し込みデータ（個人種目）'!H97="","",'②大会申し込みデータ（個人種目）'!C97)</f>
        <v/>
      </c>
      <c r="D96" s="20" t="str">
        <f>IF('②大会申し込みデータ（個人種目）'!H97="","",'②大会申し込みデータ（個人種目）'!D97)</f>
        <v/>
      </c>
      <c r="E96" s="20" t="str">
        <f>IF('②大会申し込みデータ（個人種目）'!H97="","",'②大会申し込みデータ（個人種目）'!E97)</f>
        <v/>
      </c>
      <c r="F96" s="20" t="str">
        <f>IF('②大会申し込みデータ（個人種目）'!H97="","","07")</f>
        <v/>
      </c>
      <c r="G96" s="20" t="str">
        <f>IF('②大会申し込みデータ（個人種目）'!H97="","",'②大会申し込みデータ（個人種目）'!G97)</f>
        <v/>
      </c>
      <c r="H96" s="20" t="str">
        <f>IF('②大会申し込みデータ（個人種目）'!H97="","",'②大会申し込みデータ（個人種目）'!H97)</f>
        <v/>
      </c>
      <c r="I96" s="20" t="str">
        <f>IF('②大会申し込みデータ（個人種目）'!H97="","",'②大会申し込みデータ（個人種目）'!J97&amp;" "&amp;'②大会申し込みデータ（個人種目）'!K97)</f>
        <v/>
      </c>
    </row>
    <row r="97" spans="1:9" x14ac:dyDescent="0.15">
      <c r="A97" s="20" t="str">
        <f>IF('②大会申し込みデータ（個人種目）'!H98="","",'②大会申し込みデータ（個人種目）'!A98)</f>
        <v/>
      </c>
      <c r="B97" s="20" t="str">
        <f>IF('②大会申し込みデータ（個人種目）'!H98="","",'②大会申し込みデータ（個人種目）'!B98)</f>
        <v/>
      </c>
      <c r="C97" s="20" t="str">
        <f>IF('②大会申し込みデータ（個人種目）'!H98="","",'②大会申し込みデータ（個人種目）'!C98)</f>
        <v/>
      </c>
      <c r="D97" s="20" t="str">
        <f>IF('②大会申し込みデータ（個人種目）'!H98="","",'②大会申し込みデータ（個人種目）'!D98)</f>
        <v/>
      </c>
      <c r="E97" s="20" t="str">
        <f>IF('②大会申し込みデータ（個人種目）'!H98="","",'②大会申し込みデータ（個人種目）'!E98)</f>
        <v/>
      </c>
      <c r="F97" s="20" t="str">
        <f>IF('②大会申し込みデータ（個人種目）'!H98="","","07")</f>
        <v/>
      </c>
      <c r="G97" s="20" t="str">
        <f>IF('②大会申し込みデータ（個人種目）'!H98="","",'②大会申し込みデータ（個人種目）'!G98)</f>
        <v/>
      </c>
      <c r="H97" s="20" t="str">
        <f>IF('②大会申し込みデータ（個人種目）'!H98="","",'②大会申し込みデータ（個人種目）'!H98)</f>
        <v/>
      </c>
      <c r="I97" s="20" t="str">
        <f>IF('②大会申し込みデータ（個人種目）'!H98="","",'②大会申し込みデータ（個人種目）'!J98&amp;" "&amp;'②大会申し込みデータ（個人種目）'!K98)</f>
        <v/>
      </c>
    </row>
    <row r="98" spans="1:9" x14ac:dyDescent="0.15">
      <c r="A98" s="20" t="str">
        <f>IF('②大会申し込みデータ（個人種目）'!H99="","",'②大会申し込みデータ（個人種目）'!A99)</f>
        <v/>
      </c>
      <c r="B98" s="20" t="str">
        <f>IF('②大会申し込みデータ（個人種目）'!H99="","",'②大会申し込みデータ（個人種目）'!B99)</f>
        <v/>
      </c>
      <c r="C98" s="20" t="str">
        <f>IF('②大会申し込みデータ（個人種目）'!H99="","",'②大会申し込みデータ（個人種目）'!C99)</f>
        <v/>
      </c>
      <c r="D98" s="20" t="str">
        <f>IF('②大会申し込みデータ（個人種目）'!H99="","",'②大会申し込みデータ（個人種目）'!D99)</f>
        <v/>
      </c>
      <c r="E98" s="20" t="str">
        <f>IF('②大会申し込みデータ（個人種目）'!H99="","",'②大会申し込みデータ（個人種目）'!E99)</f>
        <v/>
      </c>
      <c r="F98" s="20" t="str">
        <f>IF('②大会申し込みデータ（個人種目）'!H99="","","07")</f>
        <v/>
      </c>
      <c r="G98" s="20" t="str">
        <f>IF('②大会申し込みデータ（個人種目）'!H99="","",'②大会申し込みデータ（個人種目）'!G99)</f>
        <v/>
      </c>
      <c r="H98" s="20" t="str">
        <f>IF('②大会申し込みデータ（個人種目）'!H99="","",'②大会申し込みデータ（個人種目）'!H99)</f>
        <v/>
      </c>
      <c r="I98" s="20" t="str">
        <f>IF('②大会申し込みデータ（個人種目）'!H99="","",'②大会申し込みデータ（個人種目）'!J99&amp;" "&amp;'②大会申し込みデータ（個人種目）'!K99)</f>
        <v/>
      </c>
    </row>
    <row r="99" spans="1:9" x14ac:dyDescent="0.15">
      <c r="A99" s="20" t="str">
        <f>IF('②大会申し込みデータ（個人種目）'!H100="","",'②大会申し込みデータ（個人種目）'!A100)</f>
        <v/>
      </c>
      <c r="B99" s="20" t="str">
        <f>IF('②大会申し込みデータ（個人種目）'!H100="","",'②大会申し込みデータ（個人種目）'!B100)</f>
        <v/>
      </c>
      <c r="C99" s="20" t="str">
        <f>IF('②大会申し込みデータ（個人種目）'!H100="","",'②大会申し込みデータ（個人種目）'!C100)</f>
        <v/>
      </c>
      <c r="D99" s="20" t="str">
        <f>IF('②大会申し込みデータ（個人種目）'!H100="","",'②大会申し込みデータ（個人種目）'!D100)</f>
        <v/>
      </c>
      <c r="E99" s="20" t="str">
        <f>IF('②大会申し込みデータ（個人種目）'!H100="","",'②大会申し込みデータ（個人種目）'!E100)</f>
        <v/>
      </c>
      <c r="F99" s="20" t="str">
        <f>IF('②大会申し込みデータ（個人種目）'!H100="","","07")</f>
        <v/>
      </c>
      <c r="G99" s="20" t="str">
        <f>IF('②大会申し込みデータ（個人種目）'!H100="","",'②大会申し込みデータ（個人種目）'!G100)</f>
        <v/>
      </c>
      <c r="H99" s="20" t="str">
        <f>IF('②大会申し込みデータ（個人種目）'!H100="","",'②大会申し込みデータ（個人種目）'!H100)</f>
        <v/>
      </c>
      <c r="I99" s="20" t="str">
        <f>IF('②大会申し込みデータ（個人種目）'!H100="","",'②大会申し込みデータ（個人種目）'!J100&amp;" "&amp;'②大会申し込みデータ（個人種目）'!K100)</f>
        <v/>
      </c>
    </row>
    <row r="100" spans="1:9" x14ac:dyDescent="0.15">
      <c r="A100" s="20" t="str">
        <f>IF('②大会申し込みデータ（個人種目）'!H101="","",'②大会申し込みデータ（個人種目）'!A101)</f>
        <v/>
      </c>
      <c r="B100" s="20" t="str">
        <f>IF('②大会申し込みデータ（個人種目）'!H101="","",'②大会申し込みデータ（個人種目）'!B101)</f>
        <v/>
      </c>
      <c r="C100" s="20" t="str">
        <f>IF('②大会申し込みデータ（個人種目）'!H101="","",'②大会申し込みデータ（個人種目）'!C101)</f>
        <v/>
      </c>
      <c r="D100" s="20" t="str">
        <f>IF('②大会申し込みデータ（個人種目）'!H101="","",'②大会申し込みデータ（個人種目）'!D101)</f>
        <v/>
      </c>
      <c r="E100" s="20" t="str">
        <f>IF('②大会申し込みデータ（個人種目）'!H101="","",'②大会申し込みデータ（個人種目）'!E101)</f>
        <v/>
      </c>
      <c r="F100" s="20" t="str">
        <f>IF('②大会申し込みデータ（個人種目）'!H101="","","07")</f>
        <v/>
      </c>
      <c r="G100" s="20" t="str">
        <f>IF('②大会申し込みデータ（個人種目）'!H101="","",'②大会申し込みデータ（個人種目）'!G101)</f>
        <v/>
      </c>
      <c r="H100" s="20" t="str">
        <f>IF('②大会申し込みデータ（個人種目）'!H101="","",'②大会申し込みデータ（個人種目）'!H101)</f>
        <v/>
      </c>
      <c r="I100" s="20" t="str">
        <f>IF('②大会申し込みデータ（個人種目）'!H101="","",'②大会申し込みデータ（個人種目）'!J101&amp;" "&amp;'②大会申し込みデータ（個人種目）'!K101)</f>
        <v/>
      </c>
    </row>
    <row r="101" spans="1:9" x14ac:dyDescent="0.15">
      <c r="A101" s="20" t="str">
        <f>IF('②大会申し込みデータ（個人種目）'!H102="","",'②大会申し込みデータ（個人種目）'!A102)</f>
        <v/>
      </c>
      <c r="B101" s="20" t="str">
        <f>IF('②大会申し込みデータ（個人種目）'!H102="","",'②大会申し込みデータ（個人種目）'!B102)</f>
        <v/>
      </c>
      <c r="C101" s="20" t="str">
        <f>IF('②大会申し込みデータ（個人種目）'!H102="","",'②大会申し込みデータ（個人種目）'!C102)</f>
        <v/>
      </c>
      <c r="D101" s="20" t="str">
        <f>IF('②大会申し込みデータ（個人種目）'!H102="","",'②大会申し込みデータ（個人種目）'!D102)</f>
        <v/>
      </c>
      <c r="E101" s="20" t="str">
        <f>IF('②大会申し込みデータ（個人種目）'!H102="","",'②大会申し込みデータ（個人種目）'!E102)</f>
        <v/>
      </c>
      <c r="F101" s="20" t="str">
        <f>IF('②大会申し込みデータ（個人種目）'!H102="","","07")</f>
        <v/>
      </c>
      <c r="G101" s="20" t="str">
        <f>IF('②大会申し込みデータ（個人種目）'!H102="","",'②大会申し込みデータ（個人種目）'!G102)</f>
        <v/>
      </c>
      <c r="H101" s="20" t="str">
        <f>IF('②大会申し込みデータ（個人種目）'!H102="","",'②大会申し込みデータ（個人種目）'!H102)</f>
        <v/>
      </c>
      <c r="I101" s="20" t="str">
        <f>IF('②大会申し込みデータ（個人種目）'!H102="","",'②大会申し込みデータ（個人種目）'!J102&amp;" "&amp;'②大会申し込みデータ（個人種目）'!K102)</f>
        <v/>
      </c>
    </row>
    <row r="102" spans="1:9" x14ac:dyDescent="0.15">
      <c r="A102" s="20" t="str">
        <f>IF('②大会申し込みデータ（個人種目）'!H103="","",'②大会申し込みデータ（個人種目）'!A103)</f>
        <v/>
      </c>
      <c r="B102" s="20" t="str">
        <f>IF('②大会申し込みデータ（個人種目）'!H103="","",'②大会申し込みデータ（個人種目）'!B103)</f>
        <v/>
      </c>
      <c r="C102" s="20" t="str">
        <f>IF('②大会申し込みデータ（個人種目）'!H103="","",'②大会申し込みデータ（個人種目）'!C103)</f>
        <v/>
      </c>
      <c r="D102" s="20" t="str">
        <f>IF('②大会申し込みデータ（個人種目）'!H103="","",'②大会申し込みデータ（個人種目）'!D103)</f>
        <v/>
      </c>
      <c r="E102" s="20" t="str">
        <f>IF('②大会申し込みデータ（個人種目）'!H103="","",'②大会申し込みデータ（個人種目）'!E103)</f>
        <v/>
      </c>
      <c r="F102" s="20" t="str">
        <f>IF('②大会申し込みデータ（個人種目）'!H103="","","07")</f>
        <v/>
      </c>
      <c r="G102" s="20" t="str">
        <f>IF('②大会申し込みデータ（個人種目）'!H103="","",'②大会申し込みデータ（個人種目）'!G103)</f>
        <v/>
      </c>
      <c r="H102" s="20" t="str">
        <f>IF('②大会申し込みデータ（個人種目）'!H103="","",'②大会申し込みデータ（個人種目）'!H103)</f>
        <v/>
      </c>
      <c r="I102" s="20" t="str">
        <f>IF('②大会申し込みデータ（個人種目）'!H103="","",'②大会申し込みデータ（個人種目）'!J103&amp;" "&amp;'②大会申し込みデータ（個人種目）'!K103)</f>
        <v/>
      </c>
    </row>
    <row r="103" spans="1:9" x14ac:dyDescent="0.15">
      <c r="A103" s="20" t="str">
        <f>IF('②大会申し込みデータ（個人種目）'!H104="","",'②大会申し込みデータ（個人種目）'!A104)</f>
        <v/>
      </c>
      <c r="B103" s="20" t="str">
        <f>IF('②大会申し込みデータ（個人種目）'!H104="","",'②大会申し込みデータ（個人種目）'!B104)</f>
        <v/>
      </c>
      <c r="C103" s="20" t="str">
        <f>IF('②大会申し込みデータ（個人種目）'!H104="","",'②大会申し込みデータ（個人種目）'!C104)</f>
        <v/>
      </c>
      <c r="D103" s="20" t="str">
        <f>IF('②大会申し込みデータ（個人種目）'!H104="","",'②大会申し込みデータ（個人種目）'!D104)</f>
        <v/>
      </c>
      <c r="E103" s="20" t="str">
        <f>IF('②大会申し込みデータ（個人種目）'!H104="","",'②大会申し込みデータ（個人種目）'!E104)</f>
        <v/>
      </c>
      <c r="F103" s="20" t="str">
        <f>IF('②大会申し込みデータ（個人種目）'!H104="","","07")</f>
        <v/>
      </c>
      <c r="G103" s="20" t="str">
        <f>IF('②大会申し込みデータ（個人種目）'!H104="","",'②大会申し込みデータ（個人種目）'!G104)</f>
        <v/>
      </c>
      <c r="H103" s="20" t="str">
        <f>IF('②大会申し込みデータ（個人種目）'!H104="","",'②大会申し込みデータ（個人種目）'!H104)</f>
        <v/>
      </c>
      <c r="I103" s="20" t="str">
        <f>IF('②大会申し込みデータ（個人種目）'!H104="","",'②大会申し込みデータ（個人種目）'!J104&amp;" "&amp;'②大会申し込みデータ（個人種目）'!K104)</f>
        <v/>
      </c>
    </row>
    <row r="104" spans="1:9" x14ac:dyDescent="0.15">
      <c r="A104" s="20" t="str">
        <f>IF('②大会申し込みデータ（個人種目）'!H105="","",'②大会申し込みデータ（個人種目）'!A105)</f>
        <v/>
      </c>
      <c r="B104" s="20" t="str">
        <f>IF('②大会申し込みデータ（個人種目）'!H105="","",'②大会申し込みデータ（個人種目）'!B105)</f>
        <v/>
      </c>
      <c r="C104" s="20" t="str">
        <f>IF('②大会申し込みデータ（個人種目）'!H105="","",'②大会申し込みデータ（個人種目）'!C105)</f>
        <v/>
      </c>
      <c r="D104" s="20" t="str">
        <f>IF('②大会申し込みデータ（個人種目）'!H105="","",'②大会申し込みデータ（個人種目）'!D105)</f>
        <v/>
      </c>
      <c r="E104" s="20" t="str">
        <f>IF('②大会申し込みデータ（個人種目）'!H105="","",'②大会申し込みデータ（個人種目）'!E105)</f>
        <v/>
      </c>
      <c r="F104" s="20" t="str">
        <f>IF('②大会申し込みデータ（個人種目）'!H105="","","07")</f>
        <v/>
      </c>
      <c r="G104" s="20" t="str">
        <f>IF('②大会申し込みデータ（個人種目）'!H105="","",'②大会申し込みデータ（個人種目）'!G105)</f>
        <v/>
      </c>
      <c r="H104" s="20" t="str">
        <f>IF('②大会申し込みデータ（個人種目）'!H105="","",'②大会申し込みデータ（個人種目）'!H105)</f>
        <v/>
      </c>
      <c r="I104" s="20" t="str">
        <f>IF('②大会申し込みデータ（個人種目）'!H105="","",'②大会申し込みデータ（個人種目）'!J105&amp;" "&amp;'②大会申し込みデータ（個人種目）'!K105)</f>
        <v/>
      </c>
    </row>
    <row r="105" spans="1:9" x14ac:dyDescent="0.15">
      <c r="A105" s="20" t="str">
        <f>IF('②大会申し込みデータ（個人種目）'!H106="","",'②大会申し込みデータ（個人種目）'!A106)</f>
        <v/>
      </c>
      <c r="B105" s="20" t="str">
        <f>IF('②大会申し込みデータ（個人種目）'!H106="","",'②大会申し込みデータ（個人種目）'!B106)</f>
        <v/>
      </c>
      <c r="C105" s="20" t="str">
        <f>IF('②大会申し込みデータ（個人種目）'!H106="","",'②大会申し込みデータ（個人種目）'!C106)</f>
        <v/>
      </c>
      <c r="D105" s="20" t="str">
        <f>IF('②大会申し込みデータ（個人種目）'!H106="","",'②大会申し込みデータ（個人種目）'!D106)</f>
        <v/>
      </c>
      <c r="E105" s="20" t="str">
        <f>IF('②大会申し込みデータ（個人種目）'!H106="","",'②大会申し込みデータ（個人種目）'!E106)</f>
        <v/>
      </c>
      <c r="F105" s="20" t="str">
        <f>IF('②大会申し込みデータ（個人種目）'!H106="","","07")</f>
        <v/>
      </c>
      <c r="G105" s="20" t="str">
        <f>IF('②大会申し込みデータ（個人種目）'!H106="","",'②大会申し込みデータ（個人種目）'!G106)</f>
        <v/>
      </c>
      <c r="H105" s="20" t="str">
        <f>IF('②大会申し込みデータ（個人種目）'!H106="","",'②大会申し込みデータ（個人種目）'!H106)</f>
        <v/>
      </c>
      <c r="I105" s="20" t="str">
        <f>IF('②大会申し込みデータ（個人種目）'!H106="","",'②大会申し込みデータ（個人種目）'!J106&amp;" "&amp;'②大会申し込みデータ（個人種目）'!K106)</f>
        <v/>
      </c>
    </row>
    <row r="106" spans="1:9" x14ac:dyDescent="0.15">
      <c r="A106" s="20" t="str">
        <f>IF('②大会申し込みデータ（個人種目）'!H107="","",'②大会申し込みデータ（個人種目）'!A107)</f>
        <v/>
      </c>
      <c r="B106" s="20" t="str">
        <f>IF('②大会申し込みデータ（個人種目）'!H107="","",'②大会申し込みデータ（個人種目）'!B107)</f>
        <v/>
      </c>
      <c r="C106" s="20" t="str">
        <f>IF('②大会申し込みデータ（個人種目）'!H107="","",'②大会申し込みデータ（個人種目）'!C107)</f>
        <v/>
      </c>
      <c r="D106" s="20" t="str">
        <f>IF('②大会申し込みデータ（個人種目）'!H107="","",'②大会申し込みデータ（個人種目）'!D107)</f>
        <v/>
      </c>
      <c r="E106" s="20" t="str">
        <f>IF('②大会申し込みデータ（個人種目）'!H107="","",'②大会申し込みデータ（個人種目）'!E107)</f>
        <v/>
      </c>
      <c r="F106" s="20" t="str">
        <f>IF('②大会申し込みデータ（個人種目）'!H107="","","07")</f>
        <v/>
      </c>
      <c r="G106" s="20" t="str">
        <f>IF('②大会申し込みデータ（個人種目）'!H107="","",'②大会申し込みデータ（個人種目）'!G107)</f>
        <v/>
      </c>
      <c r="H106" s="20" t="str">
        <f>IF('②大会申し込みデータ（個人種目）'!H107="","",'②大会申し込みデータ（個人種目）'!H107)</f>
        <v/>
      </c>
      <c r="I106" s="20" t="str">
        <f>IF('②大会申し込みデータ（個人種目）'!H107="","",'②大会申し込みデータ（個人種目）'!J107&amp;" "&amp;'②大会申し込みデータ（個人種目）'!K107)</f>
        <v/>
      </c>
    </row>
    <row r="107" spans="1:9" x14ac:dyDescent="0.15">
      <c r="A107" s="20" t="str">
        <f>IF('②大会申し込みデータ（個人種目）'!H108="","",'②大会申し込みデータ（個人種目）'!A108)</f>
        <v/>
      </c>
      <c r="B107" s="20" t="str">
        <f>IF('②大会申し込みデータ（個人種目）'!H108="","",'②大会申し込みデータ（個人種目）'!B108)</f>
        <v/>
      </c>
      <c r="C107" s="20" t="str">
        <f>IF('②大会申し込みデータ（個人種目）'!H108="","",'②大会申し込みデータ（個人種目）'!C108)</f>
        <v/>
      </c>
      <c r="D107" s="20" t="str">
        <f>IF('②大会申し込みデータ（個人種目）'!H108="","",'②大会申し込みデータ（個人種目）'!D108)</f>
        <v/>
      </c>
      <c r="E107" s="20" t="str">
        <f>IF('②大会申し込みデータ（個人種目）'!H108="","",'②大会申し込みデータ（個人種目）'!E108)</f>
        <v/>
      </c>
      <c r="F107" s="20" t="str">
        <f>IF('②大会申し込みデータ（個人種目）'!H108="","","07")</f>
        <v/>
      </c>
      <c r="G107" s="20" t="str">
        <f>IF('②大会申し込みデータ（個人種目）'!H108="","",'②大会申し込みデータ（個人種目）'!G108)</f>
        <v/>
      </c>
      <c r="H107" s="20" t="str">
        <f>IF('②大会申し込みデータ（個人種目）'!H108="","",'②大会申し込みデータ（個人種目）'!H108)</f>
        <v/>
      </c>
      <c r="I107" s="20" t="str">
        <f>IF('②大会申し込みデータ（個人種目）'!H108="","",'②大会申し込みデータ（個人種目）'!J108&amp;" "&amp;'②大会申し込みデータ（個人種目）'!K108)</f>
        <v/>
      </c>
    </row>
    <row r="108" spans="1:9" x14ac:dyDescent="0.15">
      <c r="A108" s="20" t="str">
        <f>IF('②大会申し込みデータ（個人種目）'!H109="","",'②大会申し込みデータ（個人種目）'!A109)</f>
        <v/>
      </c>
      <c r="B108" s="20" t="str">
        <f>IF('②大会申し込みデータ（個人種目）'!H109="","",'②大会申し込みデータ（個人種目）'!B109)</f>
        <v/>
      </c>
      <c r="C108" s="20" t="str">
        <f>IF('②大会申し込みデータ（個人種目）'!H109="","",'②大会申し込みデータ（個人種目）'!C109)</f>
        <v/>
      </c>
      <c r="D108" s="20" t="str">
        <f>IF('②大会申し込みデータ（個人種目）'!H109="","",'②大会申し込みデータ（個人種目）'!D109)</f>
        <v/>
      </c>
      <c r="E108" s="20" t="str">
        <f>IF('②大会申し込みデータ（個人種目）'!H109="","",'②大会申し込みデータ（個人種目）'!E109)</f>
        <v/>
      </c>
      <c r="F108" s="20" t="str">
        <f>IF('②大会申し込みデータ（個人種目）'!H109="","","07")</f>
        <v/>
      </c>
      <c r="G108" s="20" t="str">
        <f>IF('②大会申し込みデータ（個人種目）'!H109="","",'②大会申し込みデータ（個人種目）'!G109)</f>
        <v/>
      </c>
      <c r="H108" s="20" t="str">
        <f>IF('②大会申し込みデータ（個人種目）'!H109="","",'②大会申し込みデータ（個人種目）'!H109)</f>
        <v/>
      </c>
      <c r="I108" s="20" t="str">
        <f>IF('②大会申し込みデータ（個人種目）'!H109="","",'②大会申し込みデータ（個人種目）'!J109&amp;" "&amp;'②大会申し込みデータ（個人種目）'!K109)</f>
        <v/>
      </c>
    </row>
    <row r="109" spans="1:9" x14ac:dyDescent="0.15">
      <c r="A109" s="20" t="str">
        <f>IF('②大会申し込みデータ（個人種目）'!H110="","",'②大会申し込みデータ（個人種目）'!A110)</f>
        <v/>
      </c>
      <c r="B109" s="20" t="str">
        <f>IF('②大会申し込みデータ（個人種目）'!H110="","",'②大会申し込みデータ（個人種目）'!B110)</f>
        <v/>
      </c>
      <c r="C109" s="20" t="str">
        <f>IF('②大会申し込みデータ（個人種目）'!H110="","",'②大会申し込みデータ（個人種目）'!C110)</f>
        <v/>
      </c>
      <c r="D109" s="20" t="str">
        <f>IF('②大会申し込みデータ（個人種目）'!H110="","",'②大会申し込みデータ（個人種目）'!D110)</f>
        <v/>
      </c>
      <c r="E109" s="20" t="str">
        <f>IF('②大会申し込みデータ（個人種目）'!H110="","",'②大会申し込みデータ（個人種目）'!E110)</f>
        <v/>
      </c>
      <c r="F109" s="20" t="str">
        <f>IF('②大会申し込みデータ（個人種目）'!H110="","","07")</f>
        <v/>
      </c>
      <c r="G109" s="20" t="str">
        <f>IF('②大会申し込みデータ（個人種目）'!H110="","",'②大会申し込みデータ（個人種目）'!G110)</f>
        <v/>
      </c>
      <c r="H109" s="20" t="str">
        <f>IF('②大会申し込みデータ（個人種目）'!H110="","",'②大会申し込みデータ（個人種目）'!H110)</f>
        <v/>
      </c>
      <c r="I109" s="20" t="str">
        <f>IF('②大会申し込みデータ（個人種目）'!H110="","",'②大会申し込みデータ（個人種目）'!J110&amp;" "&amp;'②大会申し込みデータ（個人種目）'!K110)</f>
        <v/>
      </c>
    </row>
    <row r="110" spans="1:9" x14ac:dyDescent="0.15">
      <c r="A110" s="20" t="str">
        <f>IF('②大会申し込みデータ（個人種目）'!H111="","",'②大会申し込みデータ（個人種目）'!A111)</f>
        <v/>
      </c>
      <c r="B110" s="20" t="str">
        <f>IF('②大会申し込みデータ（個人種目）'!H111="","",'②大会申し込みデータ（個人種目）'!B111)</f>
        <v/>
      </c>
      <c r="C110" s="20" t="str">
        <f>IF('②大会申し込みデータ（個人種目）'!H111="","",'②大会申し込みデータ（個人種目）'!C111)</f>
        <v/>
      </c>
      <c r="D110" s="20" t="str">
        <f>IF('②大会申し込みデータ（個人種目）'!H111="","",'②大会申し込みデータ（個人種目）'!D111)</f>
        <v/>
      </c>
      <c r="E110" s="20" t="str">
        <f>IF('②大会申し込みデータ（個人種目）'!H111="","",'②大会申し込みデータ（個人種目）'!E111)</f>
        <v/>
      </c>
      <c r="F110" s="20" t="str">
        <f>IF('②大会申し込みデータ（個人種目）'!H111="","","07")</f>
        <v/>
      </c>
      <c r="G110" s="20" t="str">
        <f>IF('②大会申し込みデータ（個人種目）'!H111="","",'②大会申し込みデータ（個人種目）'!G111)</f>
        <v/>
      </c>
      <c r="H110" s="20" t="str">
        <f>IF('②大会申し込みデータ（個人種目）'!H111="","",'②大会申し込みデータ（個人種目）'!H111)</f>
        <v/>
      </c>
      <c r="I110" s="20" t="str">
        <f>IF('②大会申し込みデータ（個人種目）'!H111="","",'②大会申し込みデータ（個人種目）'!J111&amp;" "&amp;'②大会申し込みデータ（個人種目）'!K111)</f>
        <v/>
      </c>
    </row>
    <row r="111" spans="1:9" x14ac:dyDescent="0.15">
      <c r="A111" s="20" t="str">
        <f>IF('②大会申し込みデータ（個人種目）'!H112="","",'②大会申し込みデータ（個人種目）'!A112)</f>
        <v/>
      </c>
      <c r="B111" s="20" t="str">
        <f>IF('②大会申し込みデータ（個人種目）'!H112="","",'②大会申し込みデータ（個人種目）'!B112)</f>
        <v/>
      </c>
      <c r="C111" s="20" t="str">
        <f>IF('②大会申し込みデータ（個人種目）'!H112="","",'②大会申し込みデータ（個人種目）'!C112)</f>
        <v/>
      </c>
      <c r="D111" s="20" t="str">
        <f>IF('②大会申し込みデータ（個人種目）'!H112="","",'②大会申し込みデータ（個人種目）'!D112)</f>
        <v/>
      </c>
      <c r="E111" s="20" t="str">
        <f>IF('②大会申し込みデータ（個人種目）'!H112="","",'②大会申し込みデータ（個人種目）'!E112)</f>
        <v/>
      </c>
      <c r="F111" s="20" t="str">
        <f>IF('②大会申し込みデータ（個人種目）'!H112="","","07")</f>
        <v/>
      </c>
      <c r="G111" s="20" t="str">
        <f>IF('②大会申し込みデータ（個人種目）'!H112="","",'②大会申し込みデータ（個人種目）'!G112)</f>
        <v/>
      </c>
      <c r="H111" s="20" t="str">
        <f>IF('②大会申し込みデータ（個人種目）'!H112="","",'②大会申し込みデータ（個人種目）'!H112)</f>
        <v/>
      </c>
      <c r="I111" s="20" t="str">
        <f>IF('②大会申し込みデータ（個人種目）'!H112="","",'②大会申し込みデータ（個人種目）'!J112&amp;" "&amp;'②大会申し込みデータ（個人種目）'!K112)</f>
        <v/>
      </c>
    </row>
    <row r="112" spans="1:9" x14ac:dyDescent="0.15">
      <c r="A112" s="20" t="str">
        <f>IF('②大会申し込みデータ（個人種目）'!H113="","",'②大会申し込みデータ（個人種目）'!A113)</f>
        <v/>
      </c>
      <c r="B112" s="20" t="str">
        <f>IF('②大会申し込みデータ（個人種目）'!H113="","",'②大会申し込みデータ（個人種目）'!B113)</f>
        <v/>
      </c>
      <c r="C112" s="20" t="str">
        <f>IF('②大会申し込みデータ（個人種目）'!H113="","",'②大会申し込みデータ（個人種目）'!C113)</f>
        <v/>
      </c>
      <c r="D112" s="20" t="str">
        <f>IF('②大会申し込みデータ（個人種目）'!H113="","",'②大会申し込みデータ（個人種目）'!D113)</f>
        <v/>
      </c>
      <c r="E112" s="20" t="str">
        <f>IF('②大会申し込みデータ（個人種目）'!H113="","",'②大会申し込みデータ（個人種目）'!E113)</f>
        <v/>
      </c>
      <c r="F112" s="20" t="str">
        <f>IF('②大会申し込みデータ（個人種目）'!H113="","","07")</f>
        <v/>
      </c>
      <c r="G112" s="20" t="str">
        <f>IF('②大会申し込みデータ（個人種目）'!H113="","",'②大会申し込みデータ（個人種目）'!G113)</f>
        <v/>
      </c>
      <c r="H112" s="20" t="str">
        <f>IF('②大会申し込みデータ（個人種目）'!H113="","",'②大会申し込みデータ（個人種目）'!H113)</f>
        <v/>
      </c>
      <c r="I112" s="20" t="str">
        <f>IF('②大会申し込みデータ（個人種目）'!H113="","",'②大会申し込みデータ（個人種目）'!J113&amp;" "&amp;'②大会申し込みデータ（個人種目）'!K113)</f>
        <v/>
      </c>
    </row>
    <row r="113" spans="1:9" x14ac:dyDescent="0.15">
      <c r="A113" s="20" t="str">
        <f>IF('②大会申し込みデータ（個人種目）'!H114="","",'②大会申し込みデータ（個人種目）'!A114)</f>
        <v/>
      </c>
      <c r="B113" s="20" t="str">
        <f>IF('②大会申し込みデータ（個人種目）'!H114="","",'②大会申し込みデータ（個人種目）'!B114)</f>
        <v/>
      </c>
      <c r="C113" s="20" t="str">
        <f>IF('②大会申し込みデータ（個人種目）'!H114="","",'②大会申し込みデータ（個人種目）'!C114)</f>
        <v/>
      </c>
      <c r="D113" s="20" t="str">
        <f>IF('②大会申し込みデータ（個人種目）'!H114="","",'②大会申し込みデータ（個人種目）'!D114)</f>
        <v/>
      </c>
      <c r="E113" s="20" t="str">
        <f>IF('②大会申し込みデータ（個人種目）'!H114="","",'②大会申し込みデータ（個人種目）'!E114)</f>
        <v/>
      </c>
      <c r="F113" s="20" t="str">
        <f>IF('②大会申し込みデータ（個人種目）'!H114="","","07")</f>
        <v/>
      </c>
      <c r="G113" s="20" t="str">
        <f>IF('②大会申し込みデータ（個人種目）'!H114="","",'②大会申し込みデータ（個人種目）'!G114)</f>
        <v/>
      </c>
      <c r="H113" s="20" t="str">
        <f>IF('②大会申し込みデータ（個人種目）'!H114="","",'②大会申し込みデータ（個人種目）'!H114)</f>
        <v/>
      </c>
      <c r="I113" s="20" t="str">
        <f>IF('②大会申し込みデータ（個人種目）'!H114="","",'②大会申し込みデータ（個人種目）'!J114&amp;" "&amp;'②大会申し込みデータ（個人種目）'!K114)</f>
        <v/>
      </c>
    </row>
    <row r="114" spans="1:9" x14ac:dyDescent="0.15">
      <c r="A114" s="20" t="str">
        <f>IF('②大会申し込みデータ（個人種目）'!H115="","",'②大会申し込みデータ（個人種目）'!A115)</f>
        <v/>
      </c>
      <c r="B114" s="20" t="str">
        <f>IF('②大会申し込みデータ（個人種目）'!H115="","",'②大会申し込みデータ（個人種目）'!B115)</f>
        <v/>
      </c>
      <c r="C114" s="20" t="str">
        <f>IF('②大会申し込みデータ（個人種目）'!H115="","",'②大会申し込みデータ（個人種目）'!C115)</f>
        <v/>
      </c>
      <c r="D114" s="20" t="str">
        <f>IF('②大会申し込みデータ（個人種目）'!H115="","",'②大会申し込みデータ（個人種目）'!D115)</f>
        <v/>
      </c>
      <c r="E114" s="20" t="str">
        <f>IF('②大会申し込みデータ（個人種目）'!H115="","",'②大会申し込みデータ（個人種目）'!E115)</f>
        <v/>
      </c>
      <c r="F114" s="20" t="str">
        <f>IF('②大会申し込みデータ（個人種目）'!H115="","","07")</f>
        <v/>
      </c>
      <c r="G114" s="20" t="str">
        <f>IF('②大会申し込みデータ（個人種目）'!H115="","",'②大会申し込みデータ（個人種目）'!G115)</f>
        <v/>
      </c>
      <c r="H114" s="20" t="str">
        <f>IF('②大会申し込みデータ（個人種目）'!H115="","",'②大会申し込みデータ（個人種目）'!H115)</f>
        <v/>
      </c>
      <c r="I114" s="20" t="str">
        <f>IF('②大会申し込みデータ（個人種目）'!H115="","",'②大会申し込みデータ（個人種目）'!J115&amp;" "&amp;'②大会申し込みデータ（個人種目）'!K115)</f>
        <v/>
      </c>
    </row>
    <row r="115" spans="1:9" x14ac:dyDescent="0.15">
      <c r="A115" s="20" t="str">
        <f>IF('②大会申し込みデータ（個人種目）'!H116="","",'②大会申し込みデータ（個人種目）'!A116)</f>
        <v/>
      </c>
      <c r="B115" s="20" t="str">
        <f>IF('②大会申し込みデータ（個人種目）'!H116="","",'②大会申し込みデータ（個人種目）'!B116)</f>
        <v/>
      </c>
      <c r="C115" s="20" t="str">
        <f>IF('②大会申し込みデータ（個人種目）'!H116="","",'②大会申し込みデータ（個人種目）'!C116)</f>
        <v/>
      </c>
      <c r="D115" s="20" t="str">
        <f>IF('②大会申し込みデータ（個人種目）'!H116="","",'②大会申し込みデータ（個人種目）'!D116)</f>
        <v/>
      </c>
      <c r="E115" s="20" t="str">
        <f>IF('②大会申し込みデータ（個人種目）'!H116="","",'②大会申し込みデータ（個人種目）'!E116)</f>
        <v/>
      </c>
      <c r="F115" s="20" t="str">
        <f>IF('②大会申し込みデータ（個人種目）'!H116="","","07")</f>
        <v/>
      </c>
      <c r="G115" s="20" t="str">
        <f>IF('②大会申し込みデータ（個人種目）'!H116="","",'②大会申し込みデータ（個人種目）'!G116)</f>
        <v/>
      </c>
      <c r="H115" s="20" t="str">
        <f>IF('②大会申し込みデータ（個人種目）'!H116="","",'②大会申し込みデータ（個人種目）'!H116)</f>
        <v/>
      </c>
      <c r="I115" s="20" t="str">
        <f>IF('②大会申し込みデータ（個人種目）'!H116="","",'②大会申し込みデータ（個人種目）'!J116&amp;" "&amp;'②大会申し込みデータ（個人種目）'!K116)</f>
        <v/>
      </c>
    </row>
    <row r="116" spans="1:9" x14ac:dyDescent="0.15">
      <c r="A116" s="20" t="str">
        <f>IF('②大会申し込みデータ（個人種目）'!H117="","",'②大会申し込みデータ（個人種目）'!A117)</f>
        <v/>
      </c>
      <c r="B116" s="20" t="str">
        <f>IF('②大会申し込みデータ（個人種目）'!H117="","",'②大会申し込みデータ（個人種目）'!B117)</f>
        <v/>
      </c>
      <c r="C116" s="20" t="str">
        <f>IF('②大会申し込みデータ（個人種目）'!H117="","",'②大会申し込みデータ（個人種目）'!C117)</f>
        <v/>
      </c>
      <c r="D116" s="20" t="str">
        <f>IF('②大会申し込みデータ（個人種目）'!H117="","",'②大会申し込みデータ（個人種目）'!D117)</f>
        <v/>
      </c>
      <c r="E116" s="20" t="str">
        <f>IF('②大会申し込みデータ（個人種目）'!H117="","",'②大会申し込みデータ（個人種目）'!E117)</f>
        <v/>
      </c>
      <c r="F116" s="20" t="str">
        <f>IF('②大会申し込みデータ（個人種目）'!H117="","","07")</f>
        <v/>
      </c>
      <c r="G116" s="20" t="str">
        <f>IF('②大会申し込みデータ（個人種目）'!H117="","",'②大会申し込みデータ（個人種目）'!G117)</f>
        <v/>
      </c>
      <c r="H116" s="20" t="str">
        <f>IF('②大会申し込みデータ（個人種目）'!H117="","",'②大会申し込みデータ（個人種目）'!H117)</f>
        <v/>
      </c>
      <c r="I116" s="20" t="str">
        <f>IF('②大会申し込みデータ（個人種目）'!H117="","",'②大会申し込みデータ（個人種目）'!J117&amp;" "&amp;'②大会申し込みデータ（個人種目）'!K117)</f>
        <v/>
      </c>
    </row>
    <row r="117" spans="1:9" x14ac:dyDescent="0.15">
      <c r="A117" s="20" t="str">
        <f>IF('②大会申し込みデータ（個人種目）'!H118="","",'②大会申し込みデータ（個人種目）'!A118)</f>
        <v/>
      </c>
      <c r="B117" s="20" t="str">
        <f>IF('②大会申し込みデータ（個人種目）'!H118="","",'②大会申し込みデータ（個人種目）'!B118)</f>
        <v/>
      </c>
      <c r="C117" s="20" t="str">
        <f>IF('②大会申し込みデータ（個人種目）'!H118="","",'②大会申し込みデータ（個人種目）'!C118)</f>
        <v/>
      </c>
      <c r="D117" s="20" t="str">
        <f>IF('②大会申し込みデータ（個人種目）'!H118="","",'②大会申し込みデータ（個人種目）'!D118)</f>
        <v/>
      </c>
      <c r="E117" s="20" t="str">
        <f>IF('②大会申し込みデータ（個人種目）'!H118="","",'②大会申し込みデータ（個人種目）'!E118)</f>
        <v/>
      </c>
      <c r="F117" s="20" t="str">
        <f>IF('②大会申し込みデータ（個人種目）'!H118="","","07")</f>
        <v/>
      </c>
      <c r="G117" s="20" t="str">
        <f>IF('②大会申し込みデータ（個人種目）'!H118="","",'②大会申し込みデータ（個人種目）'!G118)</f>
        <v/>
      </c>
      <c r="H117" s="20" t="str">
        <f>IF('②大会申し込みデータ（個人種目）'!H118="","",'②大会申し込みデータ（個人種目）'!H118)</f>
        <v/>
      </c>
      <c r="I117" s="20" t="str">
        <f>IF('②大会申し込みデータ（個人種目）'!H118="","",'②大会申し込みデータ（個人種目）'!J118&amp;" "&amp;'②大会申し込みデータ（個人種目）'!K118)</f>
        <v/>
      </c>
    </row>
    <row r="118" spans="1:9" x14ac:dyDescent="0.15">
      <c r="A118" s="20" t="str">
        <f>IF('②大会申し込みデータ（個人種目）'!H119="","",'②大会申し込みデータ（個人種目）'!A119)</f>
        <v/>
      </c>
      <c r="B118" s="20" t="str">
        <f>IF('②大会申し込みデータ（個人種目）'!H119="","",'②大会申し込みデータ（個人種目）'!B119)</f>
        <v/>
      </c>
      <c r="C118" s="20" t="str">
        <f>IF('②大会申し込みデータ（個人種目）'!H119="","",'②大会申し込みデータ（個人種目）'!C119)</f>
        <v/>
      </c>
      <c r="D118" s="20" t="str">
        <f>IF('②大会申し込みデータ（個人種目）'!H119="","",'②大会申し込みデータ（個人種目）'!D119)</f>
        <v/>
      </c>
      <c r="E118" s="20" t="str">
        <f>IF('②大会申し込みデータ（個人種目）'!H119="","",'②大会申し込みデータ（個人種目）'!E119)</f>
        <v/>
      </c>
      <c r="F118" s="20" t="str">
        <f>IF('②大会申し込みデータ（個人種目）'!H119="","","07")</f>
        <v/>
      </c>
      <c r="G118" s="20" t="str">
        <f>IF('②大会申し込みデータ（個人種目）'!H119="","",'②大会申し込みデータ（個人種目）'!G119)</f>
        <v/>
      </c>
      <c r="H118" s="20" t="str">
        <f>IF('②大会申し込みデータ（個人種目）'!H119="","",'②大会申し込みデータ（個人種目）'!H119)</f>
        <v/>
      </c>
      <c r="I118" s="20" t="str">
        <f>IF('②大会申し込みデータ（個人種目）'!H119="","",'②大会申し込みデータ（個人種目）'!J119&amp;" "&amp;'②大会申し込みデータ（個人種目）'!K119)</f>
        <v/>
      </c>
    </row>
    <row r="119" spans="1:9" x14ac:dyDescent="0.15">
      <c r="A119" s="20" t="str">
        <f>IF('②大会申し込みデータ（個人種目）'!H120="","",'②大会申し込みデータ（個人種目）'!A120)</f>
        <v/>
      </c>
      <c r="B119" s="20" t="str">
        <f>IF('②大会申し込みデータ（個人種目）'!H120="","",'②大会申し込みデータ（個人種目）'!B120)</f>
        <v/>
      </c>
      <c r="C119" s="20" t="str">
        <f>IF('②大会申し込みデータ（個人種目）'!H120="","",'②大会申し込みデータ（個人種目）'!C120)</f>
        <v/>
      </c>
      <c r="D119" s="20" t="str">
        <f>IF('②大会申し込みデータ（個人種目）'!H120="","",'②大会申し込みデータ（個人種目）'!D120)</f>
        <v/>
      </c>
      <c r="E119" s="20" t="str">
        <f>IF('②大会申し込みデータ（個人種目）'!H120="","",'②大会申し込みデータ（個人種目）'!E120)</f>
        <v/>
      </c>
      <c r="F119" s="20" t="str">
        <f>IF('②大会申し込みデータ（個人種目）'!H120="","","07")</f>
        <v/>
      </c>
      <c r="G119" s="20" t="str">
        <f>IF('②大会申し込みデータ（個人種目）'!H120="","",'②大会申し込みデータ（個人種目）'!G120)</f>
        <v/>
      </c>
      <c r="H119" s="20" t="str">
        <f>IF('②大会申し込みデータ（個人種目）'!H120="","",'②大会申し込みデータ（個人種目）'!H120)</f>
        <v/>
      </c>
      <c r="I119" s="20" t="str">
        <f>IF('②大会申し込みデータ（個人種目）'!H120="","",'②大会申し込みデータ（個人種目）'!J120&amp;" "&amp;'②大会申し込みデータ（個人種目）'!K120)</f>
        <v/>
      </c>
    </row>
  </sheetData>
  <sheetProtection sheet="1" selectLockedCells="1" selectUnlockedCells="1"/>
  <phoneticPr fontId="5"/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Sheet1</vt:lpstr>
      <vt:lpstr>学校名</vt:lpstr>
      <vt:lpstr>種目コード</vt:lpstr>
      <vt:lpstr>①選手データ</vt:lpstr>
      <vt:lpstr>②大会申し込みデータ（個人種目）</vt:lpstr>
      <vt:lpstr>③大会申し込みデータ（リレー）</vt:lpstr>
      <vt:lpstr>MAT</vt:lpstr>
      <vt:lpstr>学校番号</vt:lpstr>
      <vt:lpstr>種別</vt:lpstr>
      <vt:lpstr>種目</vt:lpstr>
      <vt:lpstr>種目コード</vt:lpstr>
      <vt:lpstr>選手</vt:lpstr>
      <vt:lpstr>大会コード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ssuzuki</dc:creator>
  <cp:lastModifiedBy>suzuki</cp:lastModifiedBy>
  <dcterms:created xsi:type="dcterms:W3CDTF">2011-08-24T11:16:29Z</dcterms:created>
  <dcterms:modified xsi:type="dcterms:W3CDTF">2023-06-04T12:30:28Z</dcterms:modified>
</cp:coreProperties>
</file>