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192.168.0.152\共有\04.2_data\$$$\2025\13_SHUMOKU\"/>
    </mc:Choice>
  </mc:AlternateContent>
  <xr:revisionPtr revIDLastSave="0" documentId="13_ncr:1_{3F1D4058-A552-49AB-A51E-725073ECB918}" xr6:coauthVersionLast="47" xr6:coauthVersionMax="47" xr10:uidLastSave="{00000000-0000-0000-0000-000000000000}"/>
  <workbookProtection workbookAlgorithmName="SHA-512" workbookHashValue="JW9pQKk7zhGCtevsWoHe0oYLIEjuT0HFYN9WC5sPN8MeciVFUJLRyZVtYjVo3eSzGg43PbwXxxc9TFBixnbUbw==" workbookSaltValue="ddfPVF5B45yjd8kNx3+1DA==" workbookSpinCount="100000" lockStructure="1"/>
  <bookViews>
    <workbookView xWindow="-108" yWindow="-108" windowWidth="26136" windowHeight="16776" xr2:uid="{00000000-000D-0000-FFFF-FFFF00000000}"/>
  </bookViews>
  <sheets>
    <sheet name="事前欠場届" sheetId="2" r:id="rId1"/>
    <sheet name="エントリーマスター" sheetId="4" state="hidden" r:id="rId2"/>
    <sheet name="設定" sheetId="3" state="hidden" r:id="rId3"/>
    <sheet name="master" sheetId="5" state="hidden" r:id="rId4"/>
    <sheet name="元master" sheetId="6" state="hidden" r:id="rId5"/>
  </sheets>
  <definedNames>
    <definedName name="_xlnm._FilterDatabase" localSheetId="1" hidden="1">エントリーマスター!$A$1:$AA$2369</definedName>
    <definedName name="_xlnm.Print_Area" localSheetId="0">事前欠場届!$A$1:$J$36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3000" i="4" l="1"/>
  <c r="AM3000" i="4"/>
  <c r="AL3000" i="4"/>
  <c r="AK3000" i="4"/>
  <c r="AJ3000" i="4"/>
  <c r="AI3000" i="4"/>
  <c r="AH3000" i="4"/>
  <c r="AG3000" i="4"/>
  <c r="AN2999" i="4"/>
  <c r="AM2999" i="4"/>
  <c r="AL2999" i="4"/>
  <c r="AK2999" i="4"/>
  <c r="AJ2999" i="4"/>
  <c r="AI2999" i="4"/>
  <c r="AH2999" i="4"/>
  <c r="AG2999" i="4"/>
  <c r="AN2998" i="4"/>
  <c r="AM2998" i="4"/>
  <c r="AL2998" i="4"/>
  <c r="AK2998" i="4"/>
  <c r="AJ2998" i="4"/>
  <c r="AI2998" i="4"/>
  <c r="AH2998" i="4"/>
  <c r="AG2998" i="4"/>
  <c r="AN2997" i="4"/>
  <c r="AM2997" i="4"/>
  <c r="AL2997" i="4"/>
  <c r="AK2997" i="4"/>
  <c r="AJ2997" i="4"/>
  <c r="AI2997" i="4"/>
  <c r="AH2997" i="4"/>
  <c r="AG2997" i="4"/>
  <c r="AN2996" i="4"/>
  <c r="AM2996" i="4"/>
  <c r="AL2996" i="4"/>
  <c r="AK2996" i="4"/>
  <c r="AJ2996" i="4"/>
  <c r="AI2996" i="4"/>
  <c r="AH2996" i="4"/>
  <c r="AG2996" i="4"/>
  <c r="AN2995" i="4"/>
  <c r="AM2995" i="4"/>
  <c r="AL2995" i="4"/>
  <c r="AK2995" i="4"/>
  <c r="AJ2995" i="4"/>
  <c r="AI2995" i="4"/>
  <c r="AH2995" i="4"/>
  <c r="AG2995" i="4"/>
  <c r="AN2994" i="4"/>
  <c r="AM2994" i="4"/>
  <c r="AL2994" i="4"/>
  <c r="AK2994" i="4"/>
  <c r="AJ2994" i="4"/>
  <c r="AI2994" i="4"/>
  <c r="AH2994" i="4"/>
  <c r="AG2994" i="4"/>
  <c r="AN2993" i="4"/>
  <c r="AM2993" i="4"/>
  <c r="AL2993" i="4"/>
  <c r="AK2993" i="4"/>
  <c r="AJ2993" i="4"/>
  <c r="AI2993" i="4"/>
  <c r="AH2993" i="4"/>
  <c r="AG2993" i="4"/>
  <c r="AN2992" i="4"/>
  <c r="AM2992" i="4"/>
  <c r="AL2992" i="4"/>
  <c r="AK2992" i="4"/>
  <c r="AJ2992" i="4"/>
  <c r="AI2992" i="4"/>
  <c r="AH2992" i="4"/>
  <c r="AG2992" i="4"/>
  <c r="AN2991" i="4"/>
  <c r="AM2991" i="4"/>
  <c r="AL2991" i="4"/>
  <c r="AK2991" i="4"/>
  <c r="AJ2991" i="4"/>
  <c r="AI2991" i="4"/>
  <c r="AH2991" i="4"/>
  <c r="AG2991" i="4"/>
  <c r="AN2990" i="4"/>
  <c r="AM2990" i="4"/>
  <c r="AL2990" i="4"/>
  <c r="AK2990" i="4"/>
  <c r="AJ2990" i="4"/>
  <c r="AI2990" i="4"/>
  <c r="AH2990" i="4"/>
  <c r="AG2990" i="4"/>
  <c r="AN2989" i="4"/>
  <c r="AM2989" i="4"/>
  <c r="AL2989" i="4"/>
  <c r="AK2989" i="4"/>
  <c r="AJ2989" i="4"/>
  <c r="AI2989" i="4"/>
  <c r="AH2989" i="4"/>
  <c r="AG2989" i="4"/>
  <c r="AN2988" i="4"/>
  <c r="AM2988" i="4"/>
  <c r="AL2988" i="4"/>
  <c r="AK2988" i="4"/>
  <c r="AJ2988" i="4"/>
  <c r="AI2988" i="4"/>
  <c r="AH2988" i="4"/>
  <c r="AG2988" i="4"/>
  <c r="AN2987" i="4"/>
  <c r="AM2987" i="4"/>
  <c r="AL2987" i="4"/>
  <c r="AK2987" i="4"/>
  <c r="AJ2987" i="4"/>
  <c r="AI2987" i="4"/>
  <c r="AH2987" i="4"/>
  <c r="AG2987" i="4"/>
  <c r="AN2986" i="4"/>
  <c r="AM2986" i="4"/>
  <c r="AL2986" i="4"/>
  <c r="AK2986" i="4"/>
  <c r="AJ2986" i="4"/>
  <c r="AI2986" i="4"/>
  <c r="AH2986" i="4"/>
  <c r="AG2986" i="4"/>
  <c r="AN2985" i="4"/>
  <c r="AM2985" i="4"/>
  <c r="AL2985" i="4"/>
  <c r="AK2985" i="4"/>
  <c r="AJ2985" i="4"/>
  <c r="AI2985" i="4"/>
  <c r="AH2985" i="4"/>
  <c r="AG2985" i="4"/>
  <c r="AN2984" i="4"/>
  <c r="AM2984" i="4"/>
  <c r="AL2984" i="4"/>
  <c r="AK2984" i="4"/>
  <c r="AJ2984" i="4"/>
  <c r="AI2984" i="4"/>
  <c r="AH2984" i="4"/>
  <c r="AG2984" i="4"/>
  <c r="AN2983" i="4"/>
  <c r="AM2983" i="4"/>
  <c r="AL2983" i="4"/>
  <c r="AK2983" i="4"/>
  <c r="AJ2983" i="4"/>
  <c r="AI2983" i="4"/>
  <c r="AH2983" i="4"/>
  <c r="AG2983" i="4"/>
  <c r="AN2982" i="4"/>
  <c r="AM2982" i="4"/>
  <c r="AL2982" i="4"/>
  <c r="AK2982" i="4"/>
  <c r="AJ2982" i="4"/>
  <c r="AI2982" i="4"/>
  <c r="AH2982" i="4"/>
  <c r="AG2982" i="4"/>
  <c r="AN2981" i="4"/>
  <c r="AM2981" i="4"/>
  <c r="AL2981" i="4"/>
  <c r="AK2981" i="4"/>
  <c r="AJ2981" i="4"/>
  <c r="AI2981" i="4"/>
  <c r="AH2981" i="4"/>
  <c r="AG2981" i="4"/>
  <c r="AN2980" i="4"/>
  <c r="AM2980" i="4"/>
  <c r="AL2980" i="4"/>
  <c r="AK2980" i="4"/>
  <c r="AJ2980" i="4"/>
  <c r="AI2980" i="4"/>
  <c r="AH2980" i="4"/>
  <c r="AG2980" i="4"/>
  <c r="AN2979" i="4"/>
  <c r="AM2979" i="4"/>
  <c r="AL2979" i="4"/>
  <c r="AK2979" i="4"/>
  <c r="AJ2979" i="4"/>
  <c r="AI2979" i="4"/>
  <c r="AH2979" i="4"/>
  <c r="AG2979" i="4"/>
  <c r="AN2978" i="4"/>
  <c r="AM2978" i="4"/>
  <c r="AL2978" i="4"/>
  <c r="AK2978" i="4"/>
  <c r="AJ2978" i="4"/>
  <c r="AI2978" i="4"/>
  <c r="AH2978" i="4"/>
  <c r="AG2978" i="4"/>
  <c r="AN2977" i="4"/>
  <c r="AM2977" i="4"/>
  <c r="AL2977" i="4"/>
  <c r="AK2977" i="4"/>
  <c r="AJ2977" i="4"/>
  <c r="AI2977" i="4"/>
  <c r="AH2977" i="4"/>
  <c r="AG2977" i="4"/>
  <c r="AN2976" i="4"/>
  <c r="AM2976" i="4"/>
  <c r="AL2976" i="4"/>
  <c r="AK2976" i="4"/>
  <c r="AJ2976" i="4"/>
  <c r="AI2976" i="4"/>
  <c r="AH2976" i="4"/>
  <c r="AG2976" i="4"/>
  <c r="AN2975" i="4"/>
  <c r="AM2975" i="4"/>
  <c r="AL2975" i="4"/>
  <c r="AK2975" i="4"/>
  <c r="AJ2975" i="4"/>
  <c r="AI2975" i="4"/>
  <c r="AH2975" i="4"/>
  <c r="AG2975" i="4"/>
  <c r="AN2974" i="4"/>
  <c r="AM2974" i="4"/>
  <c r="AL2974" i="4"/>
  <c r="AK2974" i="4"/>
  <c r="AJ2974" i="4"/>
  <c r="AI2974" i="4"/>
  <c r="AH2974" i="4"/>
  <c r="AG2974" i="4"/>
  <c r="AN2973" i="4"/>
  <c r="AM2973" i="4"/>
  <c r="AL2973" i="4"/>
  <c r="AK2973" i="4"/>
  <c r="AJ2973" i="4"/>
  <c r="AI2973" i="4"/>
  <c r="AH2973" i="4"/>
  <c r="AG2973" i="4"/>
  <c r="AN2972" i="4"/>
  <c r="AM2972" i="4"/>
  <c r="AL2972" i="4"/>
  <c r="AK2972" i="4"/>
  <c r="AJ2972" i="4"/>
  <c r="AI2972" i="4"/>
  <c r="AH2972" i="4"/>
  <c r="AG2972" i="4"/>
  <c r="AN2971" i="4"/>
  <c r="AM2971" i="4"/>
  <c r="AL2971" i="4"/>
  <c r="AK2971" i="4"/>
  <c r="AJ2971" i="4"/>
  <c r="AI2971" i="4"/>
  <c r="AH2971" i="4"/>
  <c r="AG2971" i="4"/>
  <c r="AN2970" i="4"/>
  <c r="AM2970" i="4"/>
  <c r="AL2970" i="4"/>
  <c r="AK2970" i="4"/>
  <c r="AJ2970" i="4"/>
  <c r="AI2970" i="4"/>
  <c r="AH2970" i="4"/>
  <c r="AG2970" i="4"/>
  <c r="AN2969" i="4"/>
  <c r="AM2969" i="4"/>
  <c r="AL2969" i="4"/>
  <c r="AK2969" i="4"/>
  <c r="AJ2969" i="4"/>
  <c r="AI2969" i="4"/>
  <c r="AH2969" i="4"/>
  <c r="AG2969" i="4"/>
  <c r="AN2968" i="4"/>
  <c r="AM2968" i="4"/>
  <c r="AL2968" i="4"/>
  <c r="AK2968" i="4"/>
  <c r="AJ2968" i="4"/>
  <c r="AI2968" i="4"/>
  <c r="AH2968" i="4"/>
  <c r="AG2968" i="4"/>
  <c r="AN2967" i="4"/>
  <c r="AM2967" i="4"/>
  <c r="AL2967" i="4"/>
  <c r="AK2967" i="4"/>
  <c r="AJ2967" i="4"/>
  <c r="AI2967" i="4"/>
  <c r="AH2967" i="4"/>
  <c r="AG2967" i="4"/>
  <c r="AN2966" i="4"/>
  <c r="AM2966" i="4"/>
  <c r="AL2966" i="4"/>
  <c r="AK2966" i="4"/>
  <c r="AJ2966" i="4"/>
  <c r="AI2966" i="4"/>
  <c r="AH2966" i="4"/>
  <c r="AG2966" i="4"/>
  <c r="AN2965" i="4"/>
  <c r="AM2965" i="4"/>
  <c r="AL2965" i="4"/>
  <c r="AK2965" i="4"/>
  <c r="AJ2965" i="4"/>
  <c r="AI2965" i="4"/>
  <c r="AH2965" i="4"/>
  <c r="AG2965" i="4"/>
  <c r="AN2964" i="4"/>
  <c r="AM2964" i="4"/>
  <c r="AL2964" i="4"/>
  <c r="AK2964" i="4"/>
  <c r="AJ2964" i="4"/>
  <c r="AI2964" i="4"/>
  <c r="AH2964" i="4"/>
  <c r="AG2964" i="4"/>
  <c r="AN2963" i="4"/>
  <c r="AM2963" i="4"/>
  <c r="AL2963" i="4"/>
  <c r="AK2963" i="4"/>
  <c r="AJ2963" i="4"/>
  <c r="AI2963" i="4"/>
  <c r="AH2963" i="4"/>
  <c r="AG2963" i="4"/>
  <c r="AN2962" i="4"/>
  <c r="AM2962" i="4"/>
  <c r="AL2962" i="4"/>
  <c r="AK2962" i="4"/>
  <c r="AJ2962" i="4"/>
  <c r="AI2962" i="4"/>
  <c r="AH2962" i="4"/>
  <c r="AG2962" i="4"/>
  <c r="AN2961" i="4"/>
  <c r="AM2961" i="4"/>
  <c r="AL2961" i="4"/>
  <c r="AK2961" i="4"/>
  <c r="AJ2961" i="4"/>
  <c r="AI2961" i="4"/>
  <c r="AH2961" i="4"/>
  <c r="AG2961" i="4"/>
  <c r="AN2960" i="4"/>
  <c r="AM2960" i="4"/>
  <c r="AL2960" i="4"/>
  <c r="AK2960" i="4"/>
  <c r="AJ2960" i="4"/>
  <c r="AI2960" i="4"/>
  <c r="AH2960" i="4"/>
  <c r="AG2960" i="4"/>
  <c r="AN2959" i="4"/>
  <c r="AM2959" i="4"/>
  <c r="AL2959" i="4"/>
  <c r="AK2959" i="4"/>
  <c r="AJ2959" i="4"/>
  <c r="AI2959" i="4"/>
  <c r="AH2959" i="4"/>
  <c r="AG2959" i="4"/>
  <c r="AN2958" i="4"/>
  <c r="AM2958" i="4"/>
  <c r="AL2958" i="4"/>
  <c r="AK2958" i="4"/>
  <c r="AJ2958" i="4"/>
  <c r="AI2958" i="4"/>
  <c r="AH2958" i="4"/>
  <c r="AG2958" i="4"/>
  <c r="AN2957" i="4"/>
  <c r="AM2957" i="4"/>
  <c r="AL2957" i="4"/>
  <c r="AK2957" i="4"/>
  <c r="AJ2957" i="4"/>
  <c r="AI2957" i="4"/>
  <c r="AH2957" i="4"/>
  <c r="AG2957" i="4"/>
  <c r="AN2956" i="4"/>
  <c r="AM2956" i="4"/>
  <c r="AL2956" i="4"/>
  <c r="AK2956" i="4"/>
  <c r="AJ2956" i="4"/>
  <c r="AI2956" i="4"/>
  <c r="AH2956" i="4"/>
  <c r="AG2956" i="4"/>
  <c r="AN2955" i="4"/>
  <c r="AM2955" i="4"/>
  <c r="AL2955" i="4"/>
  <c r="AK2955" i="4"/>
  <c r="AJ2955" i="4"/>
  <c r="AI2955" i="4"/>
  <c r="AH2955" i="4"/>
  <c r="AG2955" i="4"/>
  <c r="AN2954" i="4"/>
  <c r="AM2954" i="4"/>
  <c r="AL2954" i="4"/>
  <c r="AK2954" i="4"/>
  <c r="AJ2954" i="4"/>
  <c r="AI2954" i="4"/>
  <c r="AH2954" i="4"/>
  <c r="AG2954" i="4"/>
  <c r="AN2953" i="4"/>
  <c r="AM2953" i="4"/>
  <c r="AL2953" i="4"/>
  <c r="AK2953" i="4"/>
  <c r="AJ2953" i="4"/>
  <c r="AI2953" i="4"/>
  <c r="AH2953" i="4"/>
  <c r="AG2953" i="4"/>
  <c r="AN2952" i="4"/>
  <c r="AM2952" i="4"/>
  <c r="AL2952" i="4"/>
  <c r="AK2952" i="4"/>
  <c r="AJ2952" i="4"/>
  <c r="AI2952" i="4"/>
  <c r="AH2952" i="4"/>
  <c r="AG2952" i="4"/>
  <c r="AN2951" i="4"/>
  <c r="AM2951" i="4"/>
  <c r="AL2951" i="4"/>
  <c r="AK2951" i="4"/>
  <c r="AJ2951" i="4"/>
  <c r="AI2951" i="4"/>
  <c r="AH2951" i="4"/>
  <c r="AG2951" i="4"/>
  <c r="AN2950" i="4"/>
  <c r="AM2950" i="4"/>
  <c r="AL2950" i="4"/>
  <c r="AK2950" i="4"/>
  <c r="AJ2950" i="4"/>
  <c r="AI2950" i="4"/>
  <c r="AH2950" i="4"/>
  <c r="AG2950" i="4"/>
  <c r="AN2949" i="4"/>
  <c r="AM2949" i="4"/>
  <c r="AL2949" i="4"/>
  <c r="AK2949" i="4"/>
  <c r="AJ2949" i="4"/>
  <c r="AI2949" i="4"/>
  <c r="AH2949" i="4"/>
  <c r="AG2949" i="4"/>
  <c r="AN2948" i="4"/>
  <c r="AM2948" i="4"/>
  <c r="AL2948" i="4"/>
  <c r="AK2948" i="4"/>
  <c r="AJ2948" i="4"/>
  <c r="AI2948" i="4"/>
  <c r="AH2948" i="4"/>
  <c r="AG2948" i="4"/>
  <c r="AN2947" i="4"/>
  <c r="AM2947" i="4"/>
  <c r="AL2947" i="4"/>
  <c r="AK2947" i="4"/>
  <c r="AJ2947" i="4"/>
  <c r="AI2947" i="4"/>
  <c r="AH2947" i="4"/>
  <c r="AG2947" i="4"/>
  <c r="AN2946" i="4"/>
  <c r="AM2946" i="4"/>
  <c r="AL2946" i="4"/>
  <c r="AK2946" i="4"/>
  <c r="AJ2946" i="4"/>
  <c r="AI2946" i="4"/>
  <c r="AH2946" i="4"/>
  <c r="AG2946" i="4"/>
  <c r="AN2945" i="4"/>
  <c r="AM2945" i="4"/>
  <c r="AL2945" i="4"/>
  <c r="AK2945" i="4"/>
  <c r="AJ2945" i="4"/>
  <c r="AI2945" i="4"/>
  <c r="AH2945" i="4"/>
  <c r="AG2945" i="4"/>
  <c r="AN2944" i="4"/>
  <c r="AM2944" i="4"/>
  <c r="AL2944" i="4"/>
  <c r="AK2944" i="4"/>
  <c r="AJ2944" i="4"/>
  <c r="AI2944" i="4"/>
  <c r="AH2944" i="4"/>
  <c r="AG2944" i="4"/>
  <c r="AN2943" i="4"/>
  <c r="AM2943" i="4"/>
  <c r="AL2943" i="4"/>
  <c r="AK2943" i="4"/>
  <c r="AJ2943" i="4"/>
  <c r="AI2943" i="4"/>
  <c r="AH2943" i="4"/>
  <c r="AG2943" i="4"/>
  <c r="AN2942" i="4"/>
  <c r="AM2942" i="4"/>
  <c r="AL2942" i="4"/>
  <c r="AK2942" i="4"/>
  <c r="AJ2942" i="4"/>
  <c r="AI2942" i="4"/>
  <c r="AH2942" i="4"/>
  <c r="AG2942" i="4"/>
  <c r="AN2941" i="4"/>
  <c r="AM2941" i="4"/>
  <c r="AL2941" i="4"/>
  <c r="AK2941" i="4"/>
  <c r="AJ2941" i="4"/>
  <c r="AI2941" i="4"/>
  <c r="AH2941" i="4"/>
  <c r="AG2941" i="4"/>
  <c r="AN2940" i="4"/>
  <c r="AM2940" i="4"/>
  <c r="AL2940" i="4"/>
  <c r="AK2940" i="4"/>
  <c r="AJ2940" i="4"/>
  <c r="AI2940" i="4"/>
  <c r="AH2940" i="4"/>
  <c r="AG2940" i="4"/>
  <c r="AN2939" i="4"/>
  <c r="AM2939" i="4"/>
  <c r="AL2939" i="4"/>
  <c r="AK2939" i="4"/>
  <c r="AJ2939" i="4"/>
  <c r="AI2939" i="4"/>
  <c r="AH2939" i="4"/>
  <c r="AG2939" i="4"/>
  <c r="AN2938" i="4"/>
  <c r="AM2938" i="4"/>
  <c r="AL2938" i="4"/>
  <c r="AK2938" i="4"/>
  <c r="AJ2938" i="4"/>
  <c r="AI2938" i="4"/>
  <c r="AH2938" i="4"/>
  <c r="AG2938" i="4"/>
  <c r="AN2937" i="4"/>
  <c r="AM2937" i="4"/>
  <c r="AL2937" i="4"/>
  <c r="AK2937" i="4"/>
  <c r="AJ2937" i="4"/>
  <c r="AI2937" i="4"/>
  <c r="AH2937" i="4"/>
  <c r="AG2937" i="4"/>
  <c r="AN2936" i="4"/>
  <c r="AM2936" i="4"/>
  <c r="AL2936" i="4"/>
  <c r="AK2936" i="4"/>
  <c r="AJ2936" i="4"/>
  <c r="AI2936" i="4"/>
  <c r="AH2936" i="4"/>
  <c r="AG2936" i="4"/>
  <c r="AN2935" i="4"/>
  <c r="AM2935" i="4"/>
  <c r="AL2935" i="4"/>
  <c r="AK2935" i="4"/>
  <c r="AJ2935" i="4"/>
  <c r="AI2935" i="4"/>
  <c r="AH2935" i="4"/>
  <c r="AG2935" i="4"/>
  <c r="AN2934" i="4"/>
  <c r="AM2934" i="4"/>
  <c r="AL2934" i="4"/>
  <c r="AK2934" i="4"/>
  <c r="AJ2934" i="4"/>
  <c r="AI2934" i="4"/>
  <c r="AH2934" i="4"/>
  <c r="AG2934" i="4"/>
  <c r="AN2933" i="4"/>
  <c r="AM2933" i="4"/>
  <c r="AL2933" i="4"/>
  <c r="AK2933" i="4"/>
  <c r="AJ2933" i="4"/>
  <c r="AI2933" i="4"/>
  <c r="AH2933" i="4"/>
  <c r="AG2933" i="4"/>
  <c r="AN2932" i="4"/>
  <c r="AM2932" i="4"/>
  <c r="AL2932" i="4"/>
  <c r="AK2932" i="4"/>
  <c r="AJ2932" i="4"/>
  <c r="AI2932" i="4"/>
  <c r="AH2932" i="4"/>
  <c r="AG2932" i="4"/>
  <c r="AN2931" i="4"/>
  <c r="AM2931" i="4"/>
  <c r="AL2931" i="4"/>
  <c r="AK2931" i="4"/>
  <c r="AJ2931" i="4"/>
  <c r="AI2931" i="4"/>
  <c r="AH2931" i="4"/>
  <c r="AG2931" i="4"/>
  <c r="AN2930" i="4"/>
  <c r="AM2930" i="4"/>
  <c r="AL2930" i="4"/>
  <c r="AK2930" i="4"/>
  <c r="AJ2930" i="4"/>
  <c r="AI2930" i="4"/>
  <c r="AH2930" i="4"/>
  <c r="AG2930" i="4"/>
  <c r="AN2929" i="4"/>
  <c r="AM2929" i="4"/>
  <c r="AL2929" i="4"/>
  <c r="AK2929" i="4"/>
  <c r="AJ2929" i="4"/>
  <c r="AI2929" i="4"/>
  <c r="AH2929" i="4"/>
  <c r="AG2929" i="4"/>
  <c r="AN2928" i="4"/>
  <c r="AM2928" i="4"/>
  <c r="AL2928" i="4"/>
  <c r="AK2928" i="4"/>
  <c r="AJ2928" i="4"/>
  <c r="AI2928" i="4"/>
  <c r="AH2928" i="4"/>
  <c r="AG2928" i="4"/>
  <c r="AN2927" i="4"/>
  <c r="AM2927" i="4"/>
  <c r="AL2927" i="4"/>
  <c r="AK2927" i="4"/>
  <c r="AJ2927" i="4"/>
  <c r="AI2927" i="4"/>
  <c r="AH2927" i="4"/>
  <c r="AG2927" i="4"/>
  <c r="AN2926" i="4"/>
  <c r="AM2926" i="4"/>
  <c r="AL2926" i="4"/>
  <c r="AK2926" i="4"/>
  <c r="AJ2926" i="4"/>
  <c r="AI2926" i="4"/>
  <c r="AH2926" i="4"/>
  <c r="AG2926" i="4"/>
  <c r="AN2925" i="4"/>
  <c r="AM2925" i="4"/>
  <c r="AL2925" i="4"/>
  <c r="AK2925" i="4"/>
  <c r="AJ2925" i="4"/>
  <c r="AI2925" i="4"/>
  <c r="AH2925" i="4"/>
  <c r="AG2925" i="4"/>
  <c r="AN2924" i="4"/>
  <c r="AM2924" i="4"/>
  <c r="AL2924" i="4"/>
  <c r="AK2924" i="4"/>
  <c r="AJ2924" i="4"/>
  <c r="AI2924" i="4"/>
  <c r="AH2924" i="4"/>
  <c r="AG2924" i="4"/>
  <c r="AN2923" i="4"/>
  <c r="AM2923" i="4"/>
  <c r="AL2923" i="4"/>
  <c r="AK2923" i="4"/>
  <c r="AJ2923" i="4"/>
  <c r="AI2923" i="4"/>
  <c r="AH2923" i="4"/>
  <c r="AG2923" i="4"/>
  <c r="AN2922" i="4"/>
  <c r="AM2922" i="4"/>
  <c r="AL2922" i="4"/>
  <c r="AK2922" i="4"/>
  <c r="AJ2922" i="4"/>
  <c r="AI2922" i="4"/>
  <c r="AH2922" i="4"/>
  <c r="AG2922" i="4"/>
  <c r="AN2921" i="4"/>
  <c r="AM2921" i="4"/>
  <c r="AL2921" i="4"/>
  <c r="AK2921" i="4"/>
  <c r="AJ2921" i="4"/>
  <c r="AI2921" i="4"/>
  <c r="AH2921" i="4"/>
  <c r="AG2921" i="4"/>
  <c r="AN2920" i="4"/>
  <c r="AM2920" i="4"/>
  <c r="AL2920" i="4"/>
  <c r="AK2920" i="4"/>
  <c r="AJ2920" i="4"/>
  <c r="AI2920" i="4"/>
  <c r="AH2920" i="4"/>
  <c r="AG2920" i="4"/>
  <c r="AN2919" i="4"/>
  <c r="AM2919" i="4"/>
  <c r="AL2919" i="4"/>
  <c r="AK2919" i="4"/>
  <c r="AJ2919" i="4"/>
  <c r="AI2919" i="4"/>
  <c r="AH2919" i="4"/>
  <c r="AG2919" i="4"/>
  <c r="AN2918" i="4"/>
  <c r="AM2918" i="4"/>
  <c r="AL2918" i="4"/>
  <c r="AK2918" i="4"/>
  <c r="AJ2918" i="4"/>
  <c r="AI2918" i="4"/>
  <c r="AH2918" i="4"/>
  <c r="AG2918" i="4"/>
  <c r="AN2917" i="4"/>
  <c r="AM2917" i="4"/>
  <c r="AL2917" i="4"/>
  <c r="AK2917" i="4"/>
  <c r="AJ2917" i="4"/>
  <c r="AI2917" i="4"/>
  <c r="AH2917" i="4"/>
  <c r="AG2917" i="4"/>
  <c r="AN2916" i="4"/>
  <c r="AM2916" i="4"/>
  <c r="AL2916" i="4"/>
  <c r="AK2916" i="4"/>
  <c r="AJ2916" i="4"/>
  <c r="AI2916" i="4"/>
  <c r="AH2916" i="4"/>
  <c r="AG2916" i="4"/>
  <c r="AN2915" i="4"/>
  <c r="AM2915" i="4"/>
  <c r="AL2915" i="4"/>
  <c r="AK2915" i="4"/>
  <c r="AJ2915" i="4"/>
  <c r="AI2915" i="4"/>
  <c r="AH2915" i="4"/>
  <c r="AG2915" i="4"/>
  <c r="AN2914" i="4"/>
  <c r="AM2914" i="4"/>
  <c r="AL2914" i="4"/>
  <c r="AK2914" i="4"/>
  <c r="AJ2914" i="4"/>
  <c r="AI2914" i="4"/>
  <c r="AH2914" i="4"/>
  <c r="AG2914" i="4"/>
  <c r="AN2913" i="4"/>
  <c r="AM2913" i="4"/>
  <c r="AL2913" i="4"/>
  <c r="AK2913" i="4"/>
  <c r="AJ2913" i="4"/>
  <c r="AI2913" i="4"/>
  <c r="AH2913" i="4"/>
  <c r="AG2913" i="4"/>
  <c r="AN2912" i="4"/>
  <c r="AM2912" i="4"/>
  <c r="AL2912" i="4"/>
  <c r="AK2912" i="4"/>
  <c r="AJ2912" i="4"/>
  <c r="AI2912" i="4"/>
  <c r="AH2912" i="4"/>
  <c r="AG2912" i="4"/>
  <c r="AN2911" i="4"/>
  <c r="AM2911" i="4"/>
  <c r="AL2911" i="4"/>
  <c r="AK2911" i="4"/>
  <c r="AJ2911" i="4"/>
  <c r="AI2911" i="4"/>
  <c r="AH2911" i="4"/>
  <c r="AG2911" i="4"/>
  <c r="AN2910" i="4"/>
  <c r="AM2910" i="4"/>
  <c r="AL2910" i="4"/>
  <c r="AK2910" i="4"/>
  <c r="AJ2910" i="4"/>
  <c r="AI2910" i="4"/>
  <c r="AH2910" i="4"/>
  <c r="AG2910" i="4"/>
  <c r="AN2909" i="4"/>
  <c r="AM2909" i="4"/>
  <c r="AL2909" i="4"/>
  <c r="AK2909" i="4"/>
  <c r="AJ2909" i="4"/>
  <c r="AI2909" i="4"/>
  <c r="AH2909" i="4"/>
  <c r="AG2909" i="4"/>
  <c r="AN2908" i="4"/>
  <c r="AM2908" i="4"/>
  <c r="AL2908" i="4"/>
  <c r="AK2908" i="4"/>
  <c r="AJ2908" i="4"/>
  <c r="AI2908" i="4"/>
  <c r="AH2908" i="4"/>
  <c r="AG2908" i="4"/>
  <c r="AN2907" i="4"/>
  <c r="AM2907" i="4"/>
  <c r="AL2907" i="4"/>
  <c r="AK2907" i="4"/>
  <c r="AJ2907" i="4"/>
  <c r="AI2907" i="4"/>
  <c r="AH2907" i="4"/>
  <c r="AG2907" i="4"/>
  <c r="AN2906" i="4"/>
  <c r="AM2906" i="4"/>
  <c r="AL2906" i="4"/>
  <c r="AK2906" i="4"/>
  <c r="AJ2906" i="4"/>
  <c r="AI2906" i="4"/>
  <c r="AH2906" i="4"/>
  <c r="AG2906" i="4"/>
  <c r="AN2905" i="4"/>
  <c r="AM2905" i="4"/>
  <c r="AL2905" i="4"/>
  <c r="AK2905" i="4"/>
  <c r="AJ2905" i="4"/>
  <c r="AI2905" i="4"/>
  <c r="AH2905" i="4"/>
  <c r="AG2905" i="4"/>
  <c r="AN2904" i="4"/>
  <c r="AM2904" i="4"/>
  <c r="AL2904" i="4"/>
  <c r="AK2904" i="4"/>
  <c r="AJ2904" i="4"/>
  <c r="AI2904" i="4"/>
  <c r="AH2904" i="4"/>
  <c r="AG2904" i="4"/>
  <c r="AN2903" i="4"/>
  <c r="AM2903" i="4"/>
  <c r="AL2903" i="4"/>
  <c r="AK2903" i="4"/>
  <c r="AJ2903" i="4"/>
  <c r="AI2903" i="4"/>
  <c r="AH2903" i="4"/>
  <c r="AG2903" i="4"/>
  <c r="AN2902" i="4"/>
  <c r="AM2902" i="4"/>
  <c r="AL2902" i="4"/>
  <c r="AK2902" i="4"/>
  <c r="AJ2902" i="4"/>
  <c r="AI2902" i="4"/>
  <c r="AH2902" i="4"/>
  <c r="AG2902" i="4"/>
  <c r="AN2901" i="4"/>
  <c r="AM2901" i="4"/>
  <c r="AL2901" i="4"/>
  <c r="AK2901" i="4"/>
  <c r="AJ2901" i="4"/>
  <c r="AI2901" i="4"/>
  <c r="AH2901" i="4"/>
  <c r="AG2901" i="4"/>
  <c r="AN2900" i="4"/>
  <c r="AM2900" i="4"/>
  <c r="AL2900" i="4"/>
  <c r="AK2900" i="4"/>
  <c r="AJ2900" i="4"/>
  <c r="AI2900" i="4"/>
  <c r="AH2900" i="4"/>
  <c r="AG2900" i="4"/>
  <c r="AN2899" i="4"/>
  <c r="AM2899" i="4"/>
  <c r="AL2899" i="4"/>
  <c r="AK2899" i="4"/>
  <c r="AJ2899" i="4"/>
  <c r="AI2899" i="4"/>
  <c r="AH2899" i="4"/>
  <c r="AG2899" i="4"/>
  <c r="AN2898" i="4"/>
  <c r="AM2898" i="4"/>
  <c r="AL2898" i="4"/>
  <c r="AK2898" i="4"/>
  <c r="AJ2898" i="4"/>
  <c r="AI2898" i="4"/>
  <c r="AH2898" i="4"/>
  <c r="AG2898" i="4"/>
  <c r="AN2897" i="4"/>
  <c r="AM2897" i="4"/>
  <c r="AL2897" i="4"/>
  <c r="AK2897" i="4"/>
  <c r="AJ2897" i="4"/>
  <c r="AI2897" i="4"/>
  <c r="AH2897" i="4"/>
  <c r="AG2897" i="4"/>
  <c r="AN2896" i="4"/>
  <c r="AM2896" i="4"/>
  <c r="AL2896" i="4"/>
  <c r="AK2896" i="4"/>
  <c r="AJ2896" i="4"/>
  <c r="AI2896" i="4"/>
  <c r="AH2896" i="4"/>
  <c r="AG2896" i="4"/>
  <c r="AN2895" i="4"/>
  <c r="AM2895" i="4"/>
  <c r="AL2895" i="4"/>
  <c r="AK2895" i="4"/>
  <c r="AJ2895" i="4"/>
  <c r="AI2895" i="4"/>
  <c r="AH2895" i="4"/>
  <c r="AG2895" i="4"/>
  <c r="AN2894" i="4"/>
  <c r="AM2894" i="4"/>
  <c r="AL2894" i="4"/>
  <c r="AK2894" i="4"/>
  <c r="AJ2894" i="4"/>
  <c r="AI2894" i="4"/>
  <c r="AH2894" i="4"/>
  <c r="AG2894" i="4"/>
  <c r="AN2893" i="4"/>
  <c r="AM2893" i="4"/>
  <c r="AL2893" i="4"/>
  <c r="AK2893" i="4"/>
  <c r="AJ2893" i="4"/>
  <c r="AI2893" i="4"/>
  <c r="AH2893" i="4"/>
  <c r="AG2893" i="4"/>
  <c r="AN2892" i="4"/>
  <c r="AM2892" i="4"/>
  <c r="AL2892" i="4"/>
  <c r="AK2892" i="4"/>
  <c r="AJ2892" i="4"/>
  <c r="AI2892" i="4"/>
  <c r="AH2892" i="4"/>
  <c r="AG2892" i="4"/>
  <c r="AN2891" i="4"/>
  <c r="AM2891" i="4"/>
  <c r="AL2891" i="4"/>
  <c r="AK2891" i="4"/>
  <c r="AJ2891" i="4"/>
  <c r="AI2891" i="4"/>
  <c r="AH2891" i="4"/>
  <c r="AG2891" i="4"/>
  <c r="AN2890" i="4"/>
  <c r="AM2890" i="4"/>
  <c r="AL2890" i="4"/>
  <c r="AK2890" i="4"/>
  <c r="AJ2890" i="4"/>
  <c r="AI2890" i="4"/>
  <c r="AH2890" i="4"/>
  <c r="AG2890" i="4"/>
  <c r="AN2889" i="4"/>
  <c r="AM2889" i="4"/>
  <c r="AL2889" i="4"/>
  <c r="AK2889" i="4"/>
  <c r="AJ2889" i="4"/>
  <c r="AI2889" i="4"/>
  <c r="AH2889" i="4"/>
  <c r="AG2889" i="4"/>
  <c r="AN2888" i="4"/>
  <c r="AM2888" i="4"/>
  <c r="AL2888" i="4"/>
  <c r="AK2888" i="4"/>
  <c r="AJ2888" i="4"/>
  <c r="AI2888" i="4"/>
  <c r="AH2888" i="4"/>
  <c r="AG2888" i="4"/>
  <c r="AN2887" i="4"/>
  <c r="AM2887" i="4"/>
  <c r="AL2887" i="4"/>
  <c r="AK2887" i="4"/>
  <c r="AJ2887" i="4"/>
  <c r="AI2887" i="4"/>
  <c r="AH2887" i="4"/>
  <c r="AG2887" i="4"/>
  <c r="AN2886" i="4"/>
  <c r="AM2886" i="4"/>
  <c r="AL2886" i="4"/>
  <c r="AK2886" i="4"/>
  <c r="AJ2886" i="4"/>
  <c r="AI2886" i="4"/>
  <c r="AH2886" i="4"/>
  <c r="AG2886" i="4"/>
  <c r="AN2885" i="4"/>
  <c r="AM2885" i="4"/>
  <c r="AL2885" i="4"/>
  <c r="AK2885" i="4"/>
  <c r="AJ2885" i="4"/>
  <c r="AI2885" i="4"/>
  <c r="AH2885" i="4"/>
  <c r="AG2885" i="4"/>
  <c r="AN2884" i="4"/>
  <c r="AM2884" i="4"/>
  <c r="AL2884" i="4"/>
  <c r="AK2884" i="4"/>
  <c r="AJ2884" i="4"/>
  <c r="AI2884" i="4"/>
  <c r="AH2884" i="4"/>
  <c r="AG2884" i="4"/>
  <c r="AN2883" i="4"/>
  <c r="AM2883" i="4"/>
  <c r="AL2883" i="4"/>
  <c r="AK2883" i="4"/>
  <c r="AJ2883" i="4"/>
  <c r="AI2883" i="4"/>
  <c r="AH2883" i="4"/>
  <c r="AG2883" i="4"/>
  <c r="AN2882" i="4"/>
  <c r="AM2882" i="4"/>
  <c r="AL2882" i="4"/>
  <c r="AK2882" i="4"/>
  <c r="AJ2882" i="4"/>
  <c r="AI2882" i="4"/>
  <c r="AH2882" i="4"/>
  <c r="AG2882" i="4"/>
  <c r="AN2881" i="4"/>
  <c r="AM2881" i="4"/>
  <c r="AL2881" i="4"/>
  <c r="AK2881" i="4"/>
  <c r="AJ2881" i="4"/>
  <c r="AI2881" i="4"/>
  <c r="AH2881" i="4"/>
  <c r="AG2881" i="4"/>
  <c r="AN2880" i="4"/>
  <c r="AM2880" i="4"/>
  <c r="AL2880" i="4"/>
  <c r="AK2880" i="4"/>
  <c r="AJ2880" i="4"/>
  <c r="AI2880" i="4"/>
  <c r="AH2880" i="4"/>
  <c r="AG2880" i="4"/>
  <c r="AN2879" i="4"/>
  <c r="AM2879" i="4"/>
  <c r="AL2879" i="4"/>
  <c r="AK2879" i="4"/>
  <c r="AJ2879" i="4"/>
  <c r="AI2879" i="4"/>
  <c r="AH2879" i="4"/>
  <c r="AG2879" i="4"/>
  <c r="AN2878" i="4"/>
  <c r="AM2878" i="4"/>
  <c r="AL2878" i="4"/>
  <c r="AK2878" i="4"/>
  <c r="AJ2878" i="4"/>
  <c r="AI2878" i="4"/>
  <c r="AH2878" i="4"/>
  <c r="AG2878" i="4"/>
  <c r="AN2877" i="4"/>
  <c r="AM2877" i="4"/>
  <c r="AL2877" i="4"/>
  <c r="AK2877" i="4"/>
  <c r="AJ2877" i="4"/>
  <c r="AI2877" i="4"/>
  <c r="AH2877" i="4"/>
  <c r="AG2877" i="4"/>
  <c r="AN2876" i="4"/>
  <c r="AM2876" i="4"/>
  <c r="AL2876" i="4"/>
  <c r="AK2876" i="4"/>
  <c r="AJ2876" i="4"/>
  <c r="AI2876" i="4"/>
  <c r="AH2876" i="4"/>
  <c r="AG2876" i="4"/>
  <c r="AN2875" i="4"/>
  <c r="AM2875" i="4"/>
  <c r="AL2875" i="4"/>
  <c r="AK2875" i="4"/>
  <c r="AJ2875" i="4"/>
  <c r="AI2875" i="4"/>
  <c r="AH2875" i="4"/>
  <c r="AG2875" i="4"/>
  <c r="AN2874" i="4"/>
  <c r="AM2874" i="4"/>
  <c r="AL2874" i="4"/>
  <c r="AK2874" i="4"/>
  <c r="AJ2874" i="4"/>
  <c r="AI2874" i="4"/>
  <c r="AH2874" i="4"/>
  <c r="AG2874" i="4"/>
  <c r="AN2873" i="4"/>
  <c r="AM2873" i="4"/>
  <c r="AL2873" i="4"/>
  <c r="AK2873" i="4"/>
  <c r="AJ2873" i="4"/>
  <c r="AI2873" i="4"/>
  <c r="AH2873" i="4"/>
  <c r="AG2873" i="4"/>
  <c r="AN2872" i="4"/>
  <c r="AM2872" i="4"/>
  <c r="AL2872" i="4"/>
  <c r="AK2872" i="4"/>
  <c r="AJ2872" i="4"/>
  <c r="AI2872" i="4"/>
  <c r="AH2872" i="4"/>
  <c r="AG2872" i="4"/>
  <c r="AN2871" i="4"/>
  <c r="AM2871" i="4"/>
  <c r="AL2871" i="4"/>
  <c r="AK2871" i="4"/>
  <c r="AJ2871" i="4"/>
  <c r="AI2871" i="4"/>
  <c r="AH2871" i="4"/>
  <c r="AG2871" i="4"/>
  <c r="AN2870" i="4"/>
  <c r="AM2870" i="4"/>
  <c r="AL2870" i="4"/>
  <c r="AK2870" i="4"/>
  <c r="AJ2870" i="4"/>
  <c r="AI2870" i="4"/>
  <c r="AH2870" i="4"/>
  <c r="AG2870" i="4"/>
  <c r="AN2869" i="4"/>
  <c r="AM2869" i="4"/>
  <c r="AL2869" i="4"/>
  <c r="AK2869" i="4"/>
  <c r="AJ2869" i="4"/>
  <c r="AI2869" i="4"/>
  <c r="AH2869" i="4"/>
  <c r="AG2869" i="4"/>
  <c r="AN2868" i="4"/>
  <c r="AM2868" i="4"/>
  <c r="AL2868" i="4"/>
  <c r="AK2868" i="4"/>
  <c r="AJ2868" i="4"/>
  <c r="AI2868" i="4"/>
  <c r="AH2868" i="4"/>
  <c r="AG2868" i="4"/>
  <c r="AN2867" i="4"/>
  <c r="AM2867" i="4"/>
  <c r="AL2867" i="4"/>
  <c r="AK2867" i="4"/>
  <c r="AJ2867" i="4"/>
  <c r="AI2867" i="4"/>
  <c r="AH2867" i="4"/>
  <c r="AG2867" i="4"/>
  <c r="AN2866" i="4"/>
  <c r="AM2866" i="4"/>
  <c r="AL2866" i="4"/>
  <c r="AK2866" i="4"/>
  <c r="AJ2866" i="4"/>
  <c r="AI2866" i="4"/>
  <c r="AH2866" i="4"/>
  <c r="AG2866" i="4"/>
  <c r="AN2865" i="4"/>
  <c r="AM2865" i="4"/>
  <c r="AL2865" i="4"/>
  <c r="AK2865" i="4"/>
  <c r="AJ2865" i="4"/>
  <c r="AI2865" i="4"/>
  <c r="AH2865" i="4"/>
  <c r="AG2865" i="4"/>
  <c r="AN2864" i="4"/>
  <c r="AM2864" i="4"/>
  <c r="AL2864" i="4"/>
  <c r="AK2864" i="4"/>
  <c r="AJ2864" i="4"/>
  <c r="AI2864" i="4"/>
  <c r="AH2864" i="4"/>
  <c r="AG2864" i="4"/>
  <c r="AN2863" i="4"/>
  <c r="AM2863" i="4"/>
  <c r="AL2863" i="4"/>
  <c r="AK2863" i="4"/>
  <c r="AJ2863" i="4"/>
  <c r="AI2863" i="4"/>
  <c r="AH2863" i="4"/>
  <c r="AG2863" i="4"/>
  <c r="AN2862" i="4"/>
  <c r="AM2862" i="4"/>
  <c r="AL2862" i="4"/>
  <c r="AK2862" i="4"/>
  <c r="AJ2862" i="4"/>
  <c r="AI2862" i="4"/>
  <c r="AH2862" i="4"/>
  <c r="AG2862" i="4"/>
  <c r="AN2861" i="4"/>
  <c r="AM2861" i="4"/>
  <c r="AL2861" i="4"/>
  <c r="AK2861" i="4"/>
  <c r="AJ2861" i="4"/>
  <c r="AI2861" i="4"/>
  <c r="AH2861" i="4"/>
  <c r="AG2861" i="4"/>
  <c r="AN2860" i="4"/>
  <c r="AM2860" i="4"/>
  <c r="AL2860" i="4"/>
  <c r="AK2860" i="4"/>
  <c r="AJ2860" i="4"/>
  <c r="AI2860" i="4"/>
  <c r="AH2860" i="4"/>
  <c r="AG2860" i="4"/>
  <c r="AN2859" i="4"/>
  <c r="AM2859" i="4"/>
  <c r="AL2859" i="4"/>
  <c r="AK2859" i="4"/>
  <c r="AJ2859" i="4"/>
  <c r="AI2859" i="4"/>
  <c r="AH2859" i="4"/>
  <c r="AG2859" i="4"/>
  <c r="AN2858" i="4"/>
  <c r="AM2858" i="4"/>
  <c r="AL2858" i="4"/>
  <c r="AK2858" i="4"/>
  <c r="AJ2858" i="4"/>
  <c r="AI2858" i="4"/>
  <c r="AH2858" i="4"/>
  <c r="AG2858" i="4"/>
  <c r="AN2857" i="4"/>
  <c r="AM2857" i="4"/>
  <c r="AL2857" i="4"/>
  <c r="AK2857" i="4"/>
  <c r="AJ2857" i="4"/>
  <c r="AI2857" i="4"/>
  <c r="AH2857" i="4"/>
  <c r="AG2857" i="4"/>
  <c r="AN2856" i="4"/>
  <c r="AM2856" i="4"/>
  <c r="AL2856" i="4"/>
  <c r="AK2856" i="4"/>
  <c r="AJ2856" i="4"/>
  <c r="AI2856" i="4"/>
  <c r="AH2856" i="4"/>
  <c r="AG2856" i="4"/>
  <c r="AN2855" i="4"/>
  <c r="AM2855" i="4"/>
  <c r="AL2855" i="4"/>
  <c r="AK2855" i="4"/>
  <c r="AJ2855" i="4"/>
  <c r="AI2855" i="4"/>
  <c r="AH2855" i="4"/>
  <c r="AG2855" i="4"/>
  <c r="AN2854" i="4"/>
  <c r="AM2854" i="4"/>
  <c r="AL2854" i="4"/>
  <c r="AK2854" i="4"/>
  <c r="AJ2854" i="4"/>
  <c r="AI2854" i="4"/>
  <c r="AH2854" i="4"/>
  <c r="AG2854" i="4"/>
  <c r="AN2853" i="4"/>
  <c r="AM2853" i="4"/>
  <c r="AL2853" i="4"/>
  <c r="AK2853" i="4"/>
  <c r="AJ2853" i="4"/>
  <c r="AI2853" i="4"/>
  <c r="AH2853" i="4"/>
  <c r="AG2853" i="4"/>
  <c r="AN2852" i="4"/>
  <c r="AM2852" i="4"/>
  <c r="AL2852" i="4"/>
  <c r="AK2852" i="4"/>
  <c r="AJ2852" i="4"/>
  <c r="AI2852" i="4"/>
  <c r="AH2852" i="4"/>
  <c r="AG2852" i="4"/>
  <c r="AN2851" i="4"/>
  <c r="AM2851" i="4"/>
  <c r="AL2851" i="4"/>
  <c r="AK2851" i="4"/>
  <c r="AJ2851" i="4"/>
  <c r="AI2851" i="4"/>
  <c r="AH2851" i="4"/>
  <c r="AG2851" i="4"/>
  <c r="AN2850" i="4"/>
  <c r="AM2850" i="4"/>
  <c r="AL2850" i="4"/>
  <c r="AK2850" i="4"/>
  <c r="AJ2850" i="4"/>
  <c r="AI2850" i="4"/>
  <c r="AH2850" i="4"/>
  <c r="AG2850" i="4"/>
  <c r="AN2849" i="4"/>
  <c r="AM2849" i="4"/>
  <c r="AL2849" i="4"/>
  <c r="AK2849" i="4"/>
  <c r="AJ2849" i="4"/>
  <c r="AI2849" i="4"/>
  <c r="AH2849" i="4"/>
  <c r="AG2849" i="4"/>
  <c r="AN2848" i="4"/>
  <c r="AM2848" i="4"/>
  <c r="AL2848" i="4"/>
  <c r="AK2848" i="4"/>
  <c r="AJ2848" i="4"/>
  <c r="AI2848" i="4"/>
  <c r="AH2848" i="4"/>
  <c r="AG2848" i="4"/>
  <c r="AN2847" i="4"/>
  <c r="AM2847" i="4"/>
  <c r="AL2847" i="4"/>
  <c r="AK2847" i="4"/>
  <c r="AJ2847" i="4"/>
  <c r="AI2847" i="4"/>
  <c r="AH2847" i="4"/>
  <c r="AG2847" i="4"/>
  <c r="AN2846" i="4"/>
  <c r="AM2846" i="4"/>
  <c r="AL2846" i="4"/>
  <c r="AK2846" i="4"/>
  <c r="AJ2846" i="4"/>
  <c r="AI2846" i="4"/>
  <c r="AH2846" i="4"/>
  <c r="AG2846" i="4"/>
  <c r="AN2845" i="4"/>
  <c r="AM2845" i="4"/>
  <c r="AL2845" i="4"/>
  <c r="AK2845" i="4"/>
  <c r="AJ2845" i="4"/>
  <c r="AI2845" i="4"/>
  <c r="AH2845" i="4"/>
  <c r="AG2845" i="4"/>
  <c r="AN2844" i="4"/>
  <c r="AM2844" i="4"/>
  <c r="AL2844" i="4"/>
  <c r="AK2844" i="4"/>
  <c r="AJ2844" i="4"/>
  <c r="AI2844" i="4"/>
  <c r="AH2844" i="4"/>
  <c r="AG2844" i="4"/>
  <c r="AN2843" i="4"/>
  <c r="AM2843" i="4"/>
  <c r="AL2843" i="4"/>
  <c r="AK2843" i="4"/>
  <c r="AJ2843" i="4"/>
  <c r="AI2843" i="4"/>
  <c r="AH2843" i="4"/>
  <c r="AG2843" i="4"/>
  <c r="AN2842" i="4"/>
  <c r="AM2842" i="4"/>
  <c r="AL2842" i="4"/>
  <c r="AK2842" i="4"/>
  <c r="AJ2842" i="4"/>
  <c r="AI2842" i="4"/>
  <c r="AH2842" i="4"/>
  <c r="AG2842" i="4"/>
  <c r="AN2841" i="4"/>
  <c r="AM2841" i="4"/>
  <c r="AL2841" i="4"/>
  <c r="AK2841" i="4"/>
  <c r="AJ2841" i="4"/>
  <c r="AI2841" i="4"/>
  <c r="AH2841" i="4"/>
  <c r="AG2841" i="4"/>
  <c r="AN2840" i="4"/>
  <c r="AM2840" i="4"/>
  <c r="AL2840" i="4"/>
  <c r="AK2840" i="4"/>
  <c r="AJ2840" i="4"/>
  <c r="AI2840" i="4"/>
  <c r="AH2840" i="4"/>
  <c r="AG2840" i="4"/>
  <c r="AN2839" i="4"/>
  <c r="AM2839" i="4"/>
  <c r="AL2839" i="4"/>
  <c r="AK2839" i="4"/>
  <c r="AJ2839" i="4"/>
  <c r="AI2839" i="4"/>
  <c r="AH2839" i="4"/>
  <c r="AG2839" i="4"/>
  <c r="AN2838" i="4"/>
  <c r="AM2838" i="4"/>
  <c r="AL2838" i="4"/>
  <c r="AK2838" i="4"/>
  <c r="AJ2838" i="4"/>
  <c r="AI2838" i="4"/>
  <c r="AH2838" i="4"/>
  <c r="AG2838" i="4"/>
  <c r="AN2837" i="4"/>
  <c r="AM2837" i="4"/>
  <c r="AL2837" i="4"/>
  <c r="AK2837" i="4"/>
  <c r="AJ2837" i="4"/>
  <c r="AI2837" i="4"/>
  <c r="AH2837" i="4"/>
  <c r="AG2837" i="4"/>
  <c r="AN2836" i="4"/>
  <c r="AM2836" i="4"/>
  <c r="AL2836" i="4"/>
  <c r="AK2836" i="4"/>
  <c r="AJ2836" i="4"/>
  <c r="AI2836" i="4"/>
  <c r="AH2836" i="4"/>
  <c r="AG2836" i="4"/>
  <c r="AN2835" i="4"/>
  <c r="AM2835" i="4"/>
  <c r="AL2835" i="4"/>
  <c r="AK2835" i="4"/>
  <c r="AJ2835" i="4"/>
  <c r="AI2835" i="4"/>
  <c r="AH2835" i="4"/>
  <c r="AG2835" i="4"/>
  <c r="AN2834" i="4"/>
  <c r="AM2834" i="4"/>
  <c r="AL2834" i="4"/>
  <c r="AK2834" i="4"/>
  <c r="AJ2834" i="4"/>
  <c r="AI2834" i="4"/>
  <c r="AH2834" i="4"/>
  <c r="AG2834" i="4"/>
  <c r="AN2833" i="4"/>
  <c r="AM2833" i="4"/>
  <c r="AL2833" i="4"/>
  <c r="AK2833" i="4"/>
  <c r="AJ2833" i="4"/>
  <c r="AI2833" i="4"/>
  <c r="AH2833" i="4"/>
  <c r="AG2833" i="4"/>
  <c r="AN2832" i="4"/>
  <c r="AM2832" i="4"/>
  <c r="AL2832" i="4"/>
  <c r="AK2832" i="4"/>
  <c r="AJ2832" i="4"/>
  <c r="AI2832" i="4"/>
  <c r="AH2832" i="4"/>
  <c r="AG2832" i="4"/>
  <c r="AN2831" i="4"/>
  <c r="AM2831" i="4"/>
  <c r="AL2831" i="4"/>
  <c r="AK2831" i="4"/>
  <c r="AJ2831" i="4"/>
  <c r="AI2831" i="4"/>
  <c r="AH2831" i="4"/>
  <c r="AG2831" i="4"/>
  <c r="AN2830" i="4"/>
  <c r="AM2830" i="4"/>
  <c r="AL2830" i="4"/>
  <c r="AK2830" i="4"/>
  <c r="AJ2830" i="4"/>
  <c r="AI2830" i="4"/>
  <c r="AH2830" i="4"/>
  <c r="AG2830" i="4"/>
  <c r="AN2829" i="4"/>
  <c r="AM2829" i="4"/>
  <c r="AL2829" i="4"/>
  <c r="AK2829" i="4"/>
  <c r="AJ2829" i="4"/>
  <c r="AI2829" i="4"/>
  <c r="AH2829" i="4"/>
  <c r="AG2829" i="4"/>
  <c r="AN2828" i="4"/>
  <c r="AM2828" i="4"/>
  <c r="AL2828" i="4"/>
  <c r="AK2828" i="4"/>
  <c r="AJ2828" i="4"/>
  <c r="AI2828" i="4"/>
  <c r="AH2828" i="4"/>
  <c r="AG2828" i="4"/>
  <c r="AN2827" i="4"/>
  <c r="AM2827" i="4"/>
  <c r="AL2827" i="4"/>
  <c r="AK2827" i="4"/>
  <c r="AJ2827" i="4"/>
  <c r="AI2827" i="4"/>
  <c r="AH2827" i="4"/>
  <c r="AG2827" i="4"/>
  <c r="AN2826" i="4"/>
  <c r="AM2826" i="4"/>
  <c r="AL2826" i="4"/>
  <c r="AK2826" i="4"/>
  <c r="AJ2826" i="4"/>
  <c r="AI2826" i="4"/>
  <c r="AH2826" i="4"/>
  <c r="AG2826" i="4"/>
  <c r="AN2825" i="4"/>
  <c r="AM2825" i="4"/>
  <c r="AL2825" i="4"/>
  <c r="AK2825" i="4"/>
  <c r="AJ2825" i="4"/>
  <c r="AI2825" i="4"/>
  <c r="AH2825" i="4"/>
  <c r="AG2825" i="4"/>
  <c r="AN2824" i="4"/>
  <c r="AM2824" i="4"/>
  <c r="AL2824" i="4"/>
  <c r="AK2824" i="4"/>
  <c r="AJ2824" i="4"/>
  <c r="AI2824" i="4"/>
  <c r="AH2824" i="4"/>
  <c r="AG2824" i="4"/>
  <c r="AN2823" i="4"/>
  <c r="AM2823" i="4"/>
  <c r="AL2823" i="4"/>
  <c r="AK2823" i="4"/>
  <c r="AJ2823" i="4"/>
  <c r="AI2823" i="4"/>
  <c r="AH2823" i="4"/>
  <c r="AG2823" i="4"/>
  <c r="AN2822" i="4"/>
  <c r="AM2822" i="4"/>
  <c r="AL2822" i="4"/>
  <c r="AK2822" i="4"/>
  <c r="AJ2822" i="4"/>
  <c r="AI2822" i="4"/>
  <c r="AH2822" i="4"/>
  <c r="AG2822" i="4"/>
  <c r="AN2821" i="4"/>
  <c r="AM2821" i="4"/>
  <c r="AL2821" i="4"/>
  <c r="AK2821" i="4"/>
  <c r="AJ2821" i="4"/>
  <c r="AI2821" i="4"/>
  <c r="AH2821" i="4"/>
  <c r="AG2821" i="4"/>
  <c r="AN2820" i="4"/>
  <c r="AM2820" i="4"/>
  <c r="AL2820" i="4"/>
  <c r="AK2820" i="4"/>
  <c r="AJ2820" i="4"/>
  <c r="AI2820" i="4"/>
  <c r="AH2820" i="4"/>
  <c r="AG2820" i="4"/>
  <c r="AN2819" i="4"/>
  <c r="AM2819" i="4"/>
  <c r="AL2819" i="4"/>
  <c r="AK2819" i="4"/>
  <c r="AJ2819" i="4"/>
  <c r="AI2819" i="4"/>
  <c r="AH2819" i="4"/>
  <c r="AG2819" i="4"/>
  <c r="AN2818" i="4"/>
  <c r="AM2818" i="4"/>
  <c r="AL2818" i="4"/>
  <c r="AK2818" i="4"/>
  <c r="AJ2818" i="4"/>
  <c r="AI2818" i="4"/>
  <c r="AH2818" i="4"/>
  <c r="AG2818" i="4"/>
  <c r="AN2817" i="4"/>
  <c r="AM2817" i="4"/>
  <c r="AL2817" i="4"/>
  <c r="AK2817" i="4"/>
  <c r="AJ2817" i="4"/>
  <c r="AI2817" i="4"/>
  <c r="AH2817" i="4"/>
  <c r="AG2817" i="4"/>
  <c r="AN2816" i="4"/>
  <c r="AM2816" i="4"/>
  <c r="AL2816" i="4"/>
  <c r="AK2816" i="4"/>
  <c r="AJ2816" i="4"/>
  <c r="AI2816" i="4"/>
  <c r="AH2816" i="4"/>
  <c r="AG2816" i="4"/>
  <c r="AN2815" i="4"/>
  <c r="AM2815" i="4"/>
  <c r="AL2815" i="4"/>
  <c r="AK2815" i="4"/>
  <c r="AJ2815" i="4"/>
  <c r="AI2815" i="4"/>
  <c r="AH2815" i="4"/>
  <c r="AG2815" i="4"/>
  <c r="AN2814" i="4"/>
  <c r="AM2814" i="4"/>
  <c r="AL2814" i="4"/>
  <c r="AK2814" i="4"/>
  <c r="AJ2814" i="4"/>
  <c r="AI2814" i="4"/>
  <c r="AH2814" i="4"/>
  <c r="AG2814" i="4"/>
  <c r="AN2813" i="4"/>
  <c r="AM2813" i="4"/>
  <c r="AL2813" i="4"/>
  <c r="AK2813" i="4"/>
  <c r="AJ2813" i="4"/>
  <c r="AI2813" i="4"/>
  <c r="AH2813" i="4"/>
  <c r="AG2813" i="4"/>
  <c r="AN2812" i="4"/>
  <c r="AM2812" i="4"/>
  <c r="AL2812" i="4"/>
  <c r="AK2812" i="4"/>
  <c r="AJ2812" i="4"/>
  <c r="AI2812" i="4"/>
  <c r="AH2812" i="4"/>
  <c r="AG2812" i="4"/>
  <c r="AN2811" i="4"/>
  <c r="AM2811" i="4"/>
  <c r="AL2811" i="4"/>
  <c r="AK2811" i="4"/>
  <c r="AJ2811" i="4"/>
  <c r="AI2811" i="4"/>
  <c r="AH2811" i="4"/>
  <c r="AG2811" i="4"/>
  <c r="AN2810" i="4"/>
  <c r="AM2810" i="4"/>
  <c r="AL2810" i="4"/>
  <c r="AK2810" i="4"/>
  <c r="AJ2810" i="4"/>
  <c r="AI2810" i="4"/>
  <c r="AH2810" i="4"/>
  <c r="AG2810" i="4"/>
  <c r="AN2809" i="4"/>
  <c r="AM2809" i="4"/>
  <c r="AL2809" i="4"/>
  <c r="AK2809" i="4"/>
  <c r="AJ2809" i="4"/>
  <c r="AI2809" i="4"/>
  <c r="AH2809" i="4"/>
  <c r="AG2809" i="4"/>
  <c r="AN2808" i="4"/>
  <c r="AM2808" i="4"/>
  <c r="AL2808" i="4"/>
  <c r="AK2808" i="4"/>
  <c r="AJ2808" i="4"/>
  <c r="AI2808" i="4"/>
  <c r="AH2808" i="4"/>
  <c r="AG2808" i="4"/>
  <c r="AN2807" i="4"/>
  <c r="AM2807" i="4"/>
  <c r="AL2807" i="4"/>
  <c r="AK2807" i="4"/>
  <c r="AJ2807" i="4"/>
  <c r="AI2807" i="4"/>
  <c r="AH2807" i="4"/>
  <c r="AG2807" i="4"/>
  <c r="AN2806" i="4"/>
  <c r="AM2806" i="4"/>
  <c r="AL2806" i="4"/>
  <c r="AK2806" i="4"/>
  <c r="AJ2806" i="4"/>
  <c r="AI2806" i="4"/>
  <c r="AH2806" i="4"/>
  <c r="AG2806" i="4"/>
  <c r="AN2805" i="4"/>
  <c r="AM2805" i="4"/>
  <c r="AL2805" i="4"/>
  <c r="AK2805" i="4"/>
  <c r="AJ2805" i="4"/>
  <c r="AI2805" i="4"/>
  <c r="AH2805" i="4"/>
  <c r="AG2805" i="4"/>
  <c r="AN2804" i="4"/>
  <c r="AM2804" i="4"/>
  <c r="AL2804" i="4"/>
  <c r="AK2804" i="4"/>
  <c r="AJ2804" i="4"/>
  <c r="AI2804" i="4"/>
  <c r="AH2804" i="4"/>
  <c r="AG2804" i="4"/>
  <c r="AN2803" i="4"/>
  <c r="AM2803" i="4"/>
  <c r="AL2803" i="4"/>
  <c r="AK2803" i="4"/>
  <c r="AJ2803" i="4"/>
  <c r="AI2803" i="4"/>
  <c r="AH2803" i="4"/>
  <c r="AG2803" i="4"/>
  <c r="AN2802" i="4"/>
  <c r="AM2802" i="4"/>
  <c r="AL2802" i="4"/>
  <c r="AK2802" i="4"/>
  <c r="AJ2802" i="4"/>
  <c r="AI2802" i="4"/>
  <c r="AH2802" i="4"/>
  <c r="AG2802" i="4"/>
  <c r="AN2801" i="4"/>
  <c r="AM2801" i="4"/>
  <c r="AL2801" i="4"/>
  <c r="AK2801" i="4"/>
  <c r="AJ2801" i="4"/>
  <c r="AI2801" i="4"/>
  <c r="AH2801" i="4"/>
  <c r="AG2801" i="4"/>
  <c r="AN2800" i="4"/>
  <c r="AM2800" i="4"/>
  <c r="AL2800" i="4"/>
  <c r="AK2800" i="4"/>
  <c r="AJ2800" i="4"/>
  <c r="AI2800" i="4"/>
  <c r="AH2800" i="4"/>
  <c r="AG2800" i="4"/>
  <c r="AN2799" i="4"/>
  <c r="AM2799" i="4"/>
  <c r="AL2799" i="4"/>
  <c r="AK2799" i="4"/>
  <c r="AJ2799" i="4"/>
  <c r="AI2799" i="4"/>
  <c r="AH2799" i="4"/>
  <c r="AG2799" i="4"/>
  <c r="AN2798" i="4"/>
  <c r="AM2798" i="4"/>
  <c r="AL2798" i="4"/>
  <c r="AK2798" i="4"/>
  <c r="AJ2798" i="4"/>
  <c r="AI2798" i="4"/>
  <c r="AH2798" i="4"/>
  <c r="AG2798" i="4"/>
  <c r="AN2797" i="4"/>
  <c r="AM2797" i="4"/>
  <c r="AL2797" i="4"/>
  <c r="AK2797" i="4"/>
  <c r="AJ2797" i="4"/>
  <c r="AI2797" i="4"/>
  <c r="AH2797" i="4"/>
  <c r="AG2797" i="4"/>
  <c r="AN2796" i="4"/>
  <c r="AM2796" i="4"/>
  <c r="AL2796" i="4"/>
  <c r="AK2796" i="4"/>
  <c r="AJ2796" i="4"/>
  <c r="AI2796" i="4"/>
  <c r="AH2796" i="4"/>
  <c r="AG2796" i="4"/>
  <c r="AN2795" i="4"/>
  <c r="AM2795" i="4"/>
  <c r="AL2795" i="4"/>
  <c r="AK2795" i="4"/>
  <c r="AJ2795" i="4"/>
  <c r="AI2795" i="4"/>
  <c r="AH2795" i="4"/>
  <c r="AG2795" i="4"/>
  <c r="AN2794" i="4"/>
  <c r="AM2794" i="4"/>
  <c r="AL2794" i="4"/>
  <c r="AK2794" i="4"/>
  <c r="AJ2794" i="4"/>
  <c r="AI2794" i="4"/>
  <c r="AH2794" i="4"/>
  <c r="AG2794" i="4"/>
  <c r="AN2793" i="4"/>
  <c r="AM2793" i="4"/>
  <c r="AL2793" i="4"/>
  <c r="AK2793" i="4"/>
  <c r="AJ2793" i="4"/>
  <c r="AI2793" i="4"/>
  <c r="AH2793" i="4"/>
  <c r="AG2793" i="4"/>
  <c r="AN2792" i="4"/>
  <c r="AM2792" i="4"/>
  <c r="AL2792" i="4"/>
  <c r="AK2792" i="4"/>
  <c r="AJ2792" i="4"/>
  <c r="AI2792" i="4"/>
  <c r="AH2792" i="4"/>
  <c r="AG2792" i="4"/>
  <c r="AN2791" i="4"/>
  <c r="AM2791" i="4"/>
  <c r="AL2791" i="4"/>
  <c r="AK2791" i="4"/>
  <c r="AJ2791" i="4"/>
  <c r="AI2791" i="4"/>
  <c r="AH2791" i="4"/>
  <c r="AG2791" i="4"/>
  <c r="AN2790" i="4"/>
  <c r="AM2790" i="4"/>
  <c r="AL2790" i="4"/>
  <c r="AK2790" i="4"/>
  <c r="AJ2790" i="4"/>
  <c r="AI2790" i="4"/>
  <c r="AH2790" i="4"/>
  <c r="AG2790" i="4"/>
  <c r="AN2789" i="4"/>
  <c r="AM2789" i="4"/>
  <c r="AL2789" i="4"/>
  <c r="AK2789" i="4"/>
  <c r="AJ2789" i="4"/>
  <c r="AI2789" i="4"/>
  <c r="AH2789" i="4"/>
  <c r="AG2789" i="4"/>
  <c r="AN2788" i="4"/>
  <c r="AM2788" i="4"/>
  <c r="AL2788" i="4"/>
  <c r="AK2788" i="4"/>
  <c r="AJ2788" i="4"/>
  <c r="AI2788" i="4"/>
  <c r="AH2788" i="4"/>
  <c r="AG2788" i="4"/>
  <c r="AN2787" i="4"/>
  <c r="AM2787" i="4"/>
  <c r="AL2787" i="4"/>
  <c r="AK2787" i="4"/>
  <c r="AJ2787" i="4"/>
  <c r="AI2787" i="4"/>
  <c r="AH2787" i="4"/>
  <c r="AG2787" i="4"/>
  <c r="AN2786" i="4"/>
  <c r="AM2786" i="4"/>
  <c r="AL2786" i="4"/>
  <c r="AK2786" i="4"/>
  <c r="AJ2786" i="4"/>
  <c r="AI2786" i="4"/>
  <c r="AH2786" i="4"/>
  <c r="AG2786" i="4"/>
  <c r="AN2785" i="4"/>
  <c r="AM2785" i="4"/>
  <c r="AL2785" i="4"/>
  <c r="AK2785" i="4"/>
  <c r="AJ2785" i="4"/>
  <c r="AI2785" i="4"/>
  <c r="AH2785" i="4"/>
  <c r="AG2785" i="4"/>
  <c r="AN2784" i="4"/>
  <c r="AM2784" i="4"/>
  <c r="AL2784" i="4"/>
  <c r="AK2784" i="4"/>
  <c r="AJ2784" i="4"/>
  <c r="AI2784" i="4"/>
  <c r="AH2784" i="4"/>
  <c r="AG2784" i="4"/>
  <c r="AN2783" i="4"/>
  <c r="AM2783" i="4"/>
  <c r="AL2783" i="4"/>
  <c r="AK2783" i="4"/>
  <c r="AJ2783" i="4"/>
  <c r="AI2783" i="4"/>
  <c r="AH2783" i="4"/>
  <c r="AG2783" i="4"/>
  <c r="AN2782" i="4"/>
  <c r="AM2782" i="4"/>
  <c r="AL2782" i="4"/>
  <c r="AK2782" i="4"/>
  <c r="AJ2782" i="4"/>
  <c r="AI2782" i="4"/>
  <c r="AH2782" i="4"/>
  <c r="AG2782" i="4"/>
  <c r="AN2781" i="4"/>
  <c r="AM2781" i="4"/>
  <c r="AL2781" i="4"/>
  <c r="AK2781" i="4"/>
  <c r="AJ2781" i="4"/>
  <c r="AI2781" i="4"/>
  <c r="AH2781" i="4"/>
  <c r="AG2781" i="4"/>
  <c r="AN2780" i="4"/>
  <c r="AM2780" i="4"/>
  <c r="AL2780" i="4"/>
  <c r="AK2780" i="4"/>
  <c r="AJ2780" i="4"/>
  <c r="AI2780" i="4"/>
  <c r="AH2780" i="4"/>
  <c r="AG2780" i="4"/>
  <c r="AN2779" i="4"/>
  <c r="AM2779" i="4"/>
  <c r="AL2779" i="4"/>
  <c r="AK2779" i="4"/>
  <c r="AJ2779" i="4"/>
  <c r="AI2779" i="4"/>
  <c r="AH2779" i="4"/>
  <c r="AG2779" i="4"/>
  <c r="AN2778" i="4"/>
  <c r="AM2778" i="4"/>
  <c r="AL2778" i="4"/>
  <c r="AK2778" i="4"/>
  <c r="AJ2778" i="4"/>
  <c r="AI2778" i="4"/>
  <c r="AH2778" i="4"/>
  <c r="AG2778" i="4"/>
  <c r="AN2777" i="4"/>
  <c r="AM2777" i="4"/>
  <c r="AL2777" i="4"/>
  <c r="AK2777" i="4"/>
  <c r="AJ2777" i="4"/>
  <c r="AI2777" i="4"/>
  <c r="AH2777" i="4"/>
  <c r="AG2777" i="4"/>
  <c r="AN2776" i="4"/>
  <c r="AM2776" i="4"/>
  <c r="AL2776" i="4"/>
  <c r="AK2776" i="4"/>
  <c r="AJ2776" i="4"/>
  <c r="AI2776" i="4"/>
  <c r="AH2776" i="4"/>
  <c r="AG2776" i="4"/>
  <c r="AN2775" i="4"/>
  <c r="AM2775" i="4"/>
  <c r="AL2775" i="4"/>
  <c r="AK2775" i="4"/>
  <c r="AJ2775" i="4"/>
  <c r="AI2775" i="4"/>
  <c r="AH2775" i="4"/>
  <c r="AG2775" i="4"/>
  <c r="AN2774" i="4"/>
  <c r="AM2774" i="4"/>
  <c r="AL2774" i="4"/>
  <c r="AK2774" i="4"/>
  <c r="AJ2774" i="4"/>
  <c r="AI2774" i="4"/>
  <c r="AH2774" i="4"/>
  <c r="AG2774" i="4"/>
  <c r="AN2773" i="4"/>
  <c r="AM2773" i="4"/>
  <c r="AL2773" i="4"/>
  <c r="AK2773" i="4"/>
  <c r="AJ2773" i="4"/>
  <c r="AI2773" i="4"/>
  <c r="AH2773" i="4"/>
  <c r="AG2773" i="4"/>
  <c r="AN2772" i="4"/>
  <c r="AM2772" i="4"/>
  <c r="AL2772" i="4"/>
  <c r="AK2772" i="4"/>
  <c r="AJ2772" i="4"/>
  <c r="AI2772" i="4"/>
  <c r="AH2772" i="4"/>
  <c r="AG2772" i="4"/>
  <c r="AN2771" i="4"/>
  <c r="AM2771" i="4"/>
  <c r="AL2771" i="4"/>
  <c r="AK2771" i="4"/>
  <c r="AJ2771" i="4"/>
  <c r="AI2771" i="4"/>
  <c r="AH2771" i="4"/>
  <c r="AG2771" i="4"/>
  <c r="AN2770" i="4"/>
  <c r="AM2770" i="4"/>
  <c r="AL2770" i="4"/>
  <c r="AK2770" i="4"/>
  <c r="AJ2770" i="4"/>
  <c r="AI2770" i="4"/>
  <c r="AH2770" i="4"/>
  <c r="AG2770" i="4"/>
  <c r="AN2769" i="4"/>
  <c r="AM2769" i="4"/>
  <c r="AL2769" i="4"/>
  <c r="AK2769" i="4"/>
  <c r="AJ2769" i="4"/>
  <c r="AI2769" i="4"/>
  <c r="AH2769" i="4"/>
  <c r="AG2769" i="4"/>
  <c r="AN2768" i="4"/>
  <c r="AM2768" i="4"/>
  <c r="AL2768" i="4"/>
  <c r="AK2768" i="4"/>
  <c r="AJ2768" i="4"/>
  <c r="AI2768" i="4"/>
  <c r="AH2768" i="4"/>
  <c r="AG2768" i="4"/>
  <c r="AN2767" i="4"/>
  <c r="AM2767" i="4"/>
  <c r="AL2767" i="4"/>
  <c r="AK2767" i="4"/>
  <c r="AJ2767" i="4"/>
  <c r="AI2767" i="4"/>
  <c r="AH2767" i="4"/>
  <c r="AG2767" i="4"/>
  <c r="AN2766" i="4"/>
  <c r="AM2766" i="4"/>
  <c r="AL2766" i="4"/>
  <c r="AK2766" i="4"/>
  <c r="AJ2766" i="4"/>
  <c r="AI2766" i="4"/>
  <c r="AH2766" i="4"/>
  <c r="AG2766" i="4"/>
  <c r="AN2765" i="4"/>
  <c r="AM2765" i="4"/>
  <c r="AL2765" i="4"/>
  <c r="AK2765" i="4"/>
  <c r="AJ2765" i="4"/>
  <c r="AI2765" i="4"/>
  <c r="AH2765" i="4"/>
  <c r="AG2765" i="4"/>
  <c r="AN2764" i="4"/>
  <c r="AM2764" i="4"/>
  <c r="AL2764" i="4"/>
  <c r="AK2764" i="4"/>
  <c r="AJ2764" i="4"/>
  <c r="AI2764" i="4"/>
  <c r="AH2764" i="4"/>
  <c r="AG2764" i="4"/>
  <c r="AN2763" i="4"/>
  <c r="AM2763" i="4"/>
  <c r="AL2763" i="4"/>
  <c r="AK2763" i="4"/>
  <c r="AJ2763" i="4"/>
  <c r="AI2763" i="4"/>
  <c r="AH2763" i="4"/>
  <c r="AG2763" i="4"/>
  <c r="AN2762" i="4"/>
  <c r="AM2762" i="4"/>
  <c r="AL2762" i="4"/>
  <c r="AK2762" i="4"/>
  <c r="AJ2762" i="4"/>
  <c r="AI2762" i="4"/>
  <c r="AH2762" i="4"/>
  <c r="AG2762" i="4"/>
  <c r="AN2761" i="4"/>
  <c r="AM2761" i="4"/>
  <c r="AL2761" i="4"/>
  <c r="AK2761" i="4"/>
  <c r="AJ2761" i="4"/>
  <c r="AI2761" i="4"/>
  <c r="AH2761" i="4"/>
  <c r="AG2761" i="4"/>
  <c r="AN2760" i="4"/>
  <c r="AM2760" i="4"/>
  <c r="AL2760" i="4"/>
  <c r="AK2760" i="4"/>
  <c r="AJ2760" i="4"/>
  <c r="AI2760" i="4"/>
  <c r="AH2760" i="4"/>
  <c r="AG2760" i="4"/>
  <c r="AN2759" i="4"/>
  <c r="AM2759" i="4"/>
  <c r="AL2759" i="4"/>
  <c r="AK2759" i="4"/>
  <c r="AJ2759" i="4"/>
  <c r="AI2759" i="4"/>
  <c r="AH2759" i="4"/>
  <c r="AG2759" i="4"/>
  <c r="AN2758" i="4"/>
  <c r="AM2758" i="4"/>
  <c r="AL2758" i="4"/>
  <c r="AK2758" i="4"/>
  <c r="AJ2758" i="4"/>
  <c r="AI2758" i="4"/>
  <c r="AH2758" i="4"/>
  <c r="AG2758" i="4"/>
  <c r="AN2757" i="4"/>
  <c r="AM2757" i="4"/>
  <c r="AL2757" i="4"/>
  <c r="AK2757" i="4"/>
  <c r="AJ2757" i="4"/>
  <c r="AI2757" i="4"/>
  <c r="AH2757" i="4"/>
  <c r="AG2757" i="4"/>
  <c r="AN2756" i="4"/>
  <c r="AM2756" i="4"/>
  <c r="AL2756" i="4"/>
  <c r="AK2756" i="4"/>
  <c r="AJ2756" i="4"/>
  <c r="AI2756" i="4"/>
  <c r="AH2756" i="4"/>
  <c r="AG2756" i="4"/>
  <c r="AN2755" i="4"/>
  <c r="AM2755" i="4"/>
  <c r="AL2755" i="4"/>
  <c r="AK2755" i="4"/>
  <c r="AJ2755" i="4"/>
  <c r="AI2755" i="4"/>
  <c r="AH2755" i="4"/>
  <c r="AG2755" i="4"/>
  <c r="AN2754" i="4"/>
  <c r="AM2754" i="4"/>
  <c r="AL2754" i="4"/>
  <c r="AK2754" i="4"/>
  <c r="AJ2754" i="4"/>
  <c r="AI2754" i="4"/>
  <c r="AH2754" i="4"/>
  <c r="AG2754" i="4"/>
  <c r="AN2753" i="4"/>
  <c r="AM2753" i="4"/>
  <c r="AL2753" i="4"/>
  <c r="AK2753" i="4"/>
  <c r="AJ2753" i="4"/>
  <c r="AI2753" i="4"/>
  <c r="AH2753" i="4"/>
  <c r="AG2753" i="4"/>
  <c r="AN2752" i="4"/>
  <c r="AM2752" i="4"/>
  <c r="AL2752" i="4"/>
  <c r="AK2752" i="4"/>
  <c r="AJ2752" i="4"/>
  <c r="AI2752" i="4"/>
  <c r="AH2752" i="4"/>
  <c r="AG2752" i="4"/>
  <c r="AN2751" i="4"/>
  <c r="AM2751" i="4"/>
  <c r="AL2751" i="4"/>
  <c r="AK2751" i="4"/>
  <c r="AJ2751" i="4"/>
  <c r="AI2751" i="4"/>
  <c r="AH2751" i="4"/>
  <c r="AG2751" i="4"/>
  <c r="AN2750" i="4"/>
  <c r="AM2750" i="4"/>
  <c r="AL2750" i="4"/>
  <c r="AK2750" i="4"/>
  <c r="AJ2750" i="4"/>
  <c r="AI2750" i="4"/>
  <c r="AH2750" i="4"/>
  <c r="AG2750" i="4"/>
  <c r="AN2749" i="4"/>
  <c r="AM2749" i="4"/>
  <c r="AL2749" i="4"/>
  <c r="AK2749" i="4"/>
  <c r="AJ2749" i="4"/>
  <c r="AI2749" i="4"/>
  <c r="AH2749" i="4"/>
  <c r="AG2749" i="4"/>
  <c r="AN2748" i="4"/>
  <c r="AM2748" i="4"/>
  <c r="AL2748" i="4"/>
  <c r="AK2748" i="4"/>
  <c r="AJ2748" i="4"/>
  <c r="AI2748" i="4"/>
  <c r="AH2748" i="4"/>
  <c r="AG2748" i="4"/>
  <c r="AN2747" i="4"/>
  <c r="AM2747" i="4"/>
  <c r="AL2747" i="4"/>
  <c r="AK2747" i="4"/>
  <c r="AJ2747" i="4"/>
  <c r="AI2747" i="4"/>
  <c r="AH2747" i="4"/>
  <c r="AG2747" i="4"/>
  <c r="AN2746" i="4"/>
  <c r="AM2746" i="4"/>
  <c r="AL2746" i="4"/>
  <c r="AK2746" i="4"/>
  <c r="AJ2746" i="4"/>
  <c r="AI2746" i="4"/>
  <c r="AH2746" i="4"/>
  <c r="AG2746" i="4"/>
  <c r="AN2745" i="4"/>
  <c r="AM2745" i="4"/>
  <c r="AL2745" i="4"/>
  <c r="AK2745" i="4"/>
  <c r="AJ2745" i="4"/>
  <c r="AI2745" i="4"/>
  <c r="AH2745" i="4"/>
  <c r="AG2745" i="4"/>
  <c r="AN2744" i="4"/>
  <c r="AM2744" i="4"/>
  <c r="AL2744" i="4"/>
  <c r="AK2744" i="4"/>
  <c r="AJ2744" i="4"/>
  <c r="AI2744" i="4"/>
  <c r="AH2744" i="4"/>
  <c r="AG2744" i="4"/>
  <c r="AN2743" i="4"/>
  <c r="AM2743" i="4"/>
  <c r="AL2743" i="4"/>
  <c r="AK2743" i="4"/>
  <c r="AJ2743" i="4"/>
  <c r="AI2743" i="4"/>
  <c r="AH2743" i="4"/>
  <c r="AG2743" i="4"/>
  <c r="AN2742" i="4"/>
  <c r="AM2742" i="4"/>
  <c r="AL2742" i="4"/>
  <c r="AK2742" i="4"/>
  <c r="AJ2742" i="4"/>
  <c r="AI2742" i="4"/>
  <c r="AH2742" i="4"/>
  <c r="AG2742" i="4"/>
  <c r="AN2741" i="4"/>
  <c r="AM2741" i="4"/>
  <c r="AL2741" i="4"/>
  <c r="AK2741" i="4"/>
  <c r="AJ2741" i="4"/>
  <c r="AI2741" i="4"/>
  <c r="AH2741" i="4"/>
  <c r="AG2741" i="4"/>
  <c r="AN2740" i="4"/>
  <c r="AM2740" i="4"/>
  <c r="AL2740" i="4"/>
  <c r="AK2740" i="4"/>
  <c r="AJ2740" i="4"/>
  <c r="AI2740" i="4"/>
  <c r="AH2740" i="4"/>
  <c r="AG2740" i="4"/>
  <c r="AN2739" i="4"/>
  <c r="AM2739" i="4"/>
  <c r="AL2739" i="4"/>
  <c r="AK2739" i="4"/>
  <c r="AJ2739" i="4"/>
  <c r="AI2739" i="4"/>
  <c r="AH2739" i="4"/>
  <c r="AG2739" i="4"/>
  <c r="AN2738" i="4"/>
  <c r="AM2738" i="4"/>
  <c r="AL2738" i="4"/>
  <c r="AK2738" i="4"/>
  <c r="AJ2738" i="4"/>
  <c r="AI2738" i="4"/>
  <c r="AH2738" i="4"/>
  <c r="AG2738" i="4"/>
  <c r="AN2737" i="4"/>
  <c r="AM2737" i="4"/>
  <c r="AL2737" i="4"/>
  <c r="AK2737" i="4"/>
  <c r="AJ2737" i="4"/>
  <c r="AI2737" i="4"/>
  <c r="AH2737" i="4"/>
  <c r="AG2737" i="4"/>
  <c r="AN2736" i="4"/>
  <c r="AM2736" i="4"/>
  <c r="AL2736" i="4"/>
  <c r="AK2736" i="4"/>
  <c r="AJ2736" i="4"/>
  <c r="AI2736" i="4"/>
  <c r="AH2736" i="4"/>
  <c r="AG2736" i="4"/>
  <c r="AN2735" i="4"/>
  <c r="AM2735" i="4"/>
  <c r="AL2735" i="4"/>
  <c r="AK2735" i="4"/>
  <c r="AJ2735" i="4"/>
  <c r="AI2735" i="4"/>
  <c r="AH2735" i="4"/>
  <c r="AG2735" i="4"/>
  <c r="AN2734" i="4"/>
  <c r="AM2734" i="4"/>
  <c r="AL2734" i="4"/>
  <c r="AK2734" i="4"/>
  <c r="AJ2734" i="4"/>
  <c r="AI2734" i="4"/>
  <c r="AH2734" i="4"/>
  <c r="AG2734" i="4"/>
  <c r="AN2733" i="4"/>
  <c r="AM2733" i="4"/>
  <c r="AL2733" i="4"/>
  <c r="AK2733" i="4"/>
  <c r="AJ2733" i="4"/>
  <c r="AI2733" i="4"/>
  <c r="AH2733" i="4"/>
  <c r="AG2733" i="4"/>
  <c r="AN2732" i="4"/>
  <c r="AM2732" i="4"/>
  <c r="AL2732" i="4"/>
  <c r="AK2732" i="4"/>
  <c r="AJ2732" i="4"/>
  <c r="AI2732" i="4"/>
  <c r="AH2732" i="4"/>
  <c r="AG2732" i="4"/>
  <c r="AN2731" i="4"/>
  <c r="AM2731" i="4"/>
  <c r="AL2731" i="4"/>
  <c r="AK2731" i="4"/>
  <c r="AJ2731" i="4"/>
  <c r="AI2731" i="4"/>
  <c r="AH2731" i="4"/>
  <c r="AG2731" i="4"/>
  <c r="AN2730" i="4"/>
  <c r="AM2730" i="4"/>
  <c r="AL2730" i="4"/>
  <c r="AK2730" i="4"/>
  <c r="AJ2730" i="4"/>
  <c r="AI2730" i="4"/>
  <c r="AH2730" i="4"/>
  <c r="AG2730" i="4"/>
  <c r="AN2729" i="4"/>
  <c r="AM2729" i="4"/>
  <c r="AL2729" i="4"/>
  <c r="AK2729" i="4"/>
  <c r="AJ2729" i="4"/>
  <c r="AI2729" i="4"/>
  <c r="AH2729" i="4"/>
  <c r="AG2729" i="4"/>
  <c r="AN2728" i="4"/>
  <c r="AM2728" i="4"/>
  <c r="AL2728" i="4"/>
  <c r="AK2728" i="4"/>
  <c r="AJ2728" i="4"/>
  <c r="AI2728" i="4"/>
  <c r="AH2728" i="4"/>
  <c r="AG2728" i="4"/>
  <c r="AN2727" i="4"/>
  <c r="AM2727" i="4"/>
  <c r="AL2727" i="4"/>
  <c r="AK2727" i="4"/>
  <c r="AJ2727" i="4"/>
  <c r="AI2727" i="4"/>
  <c r="AH2727" i="4"/>
  <c r="AG2727" i="4"/>
  <c r="AN2726" i="4"/>
  <c r="AM2726" i="4"/>
  <c r="AL2726" i="4"/>
  <c r="AK2726" i="4"/>
  <c r="AJ2726" i="4"/>
  <c r="AI2726" i="4"/>
  <c r="AH2726" i="4"/>
  <c r="AG2726" i="4"/>
  <c r="AN2725" i="4"/>
  <c r="AM2725" i="4"/>
  <c r="AL2725" i="4"/>
  <c r="AK2725" i="4"/>
  <c r="AJ2725" i="4"/>
  <c r="AI2725" i="4"/>
  <c r="AH2725" i="4"/>
  <c r="AG2725" i="4"/>
  <c r="AN2724" i="4"/>
  <c r="AM2724" i="4"/>
  <c r="AL2724" i="4"/>
  <c r="AK2724" i="4"/>
  <c r="AJ2724" i="4"/>
  <c r="AI2724" i="4"/>
  <c r="AH2724" i="4"/>
  <c r="AG2724" i="4"/>
  <c r="AN2723" i="4"/>
  <c r="AM2723" i="4"/>
  <c r="AL2723" i="4"/>
  <c r="AK2723" i="4"/>
  <c r="AJ2723" i="4"/>
  <c r="AI2723" i="4"/>
  <c r="AH2723" i="4"/>
  <c r="AG2723" i="4"/>
  <c r="AN2722" i="4"/>
  <c r="AM2722" i="4"/>
  <c r="AL2722" i="4"/>
  <c r="AK2722" i="4"/>
  <c r="AJ2722" i="4"/>
  <c r="AI2722" i="4"/>
  <c r="AH2722" i="4"/>
  <c r="AG2722" i="4"/>
  <c r="AN2721" i="4"/>
  <c r="AM2721" i="4"/>
  <c r="AL2721" i="4"/>
  <c r="AK2721" i="4"/>
  <c r="AJ2721" i="4"/>
  <c r="AI2721" i="4"/>
  <c r="AH2721" i="4"/>
  <c r="AG2721" i="4"/>
  <c r="AN2720" i="4"/>
  <c r="AM2720" i="4"/>
  <c r="AL2720" i="4"/>
  <c r="AK2720" i="4"/>
  <c r="AJ2720" i="4"/>
  <c r="AI2720" i="4"/>
  <c r="AH2720" i="4"/>
  <c r="AG2720" i="4"/>
  <c r="AN2719" i="4"/>
  <c r="AM2719" i="4"/>
  <c r="AL2719" i="4"/>
  <c r="AK2719" i="4"/>
  <c r="AJ2719" i="4"/>
  <c r="AI2719" i="4"/>
  <c r="AH2719" i="4"/>
  <c r="AG2719" i="4"/>
  <c r="AN2718" i="4"/>
  <c r="AM2718" i="4"/>
  <c r="AL2718" i="4"/>
  <c r="AK2718" i="4"/>
  <c r="AJ2718" i="4"/>
  <c r="AI2718" i="4"/>
  <c r="AH2718" i="4"/>
  <c r="AG2718" i="4"/>
  <c r="AN2717" i="4"/>
  <c r="AM2717" i="4"/>
  <c r="AL2717" i="4"/>
  <c r="AK2717" i="4"/>
  <c r="AJ2717" i="4"/>
  <c r="AI2717" i="4"/>
  <c r="AH2717" i="4"/>
  <c r="AG2717" i="4"/>
  <c r="AN2716" i="4"/>
  <c r="AM2716" i="4"/>
  <c r="AL2716" i="4"/>
  <c r="AK2716" i="4"/>
  <c r="AJ2716" i="4"/>
  <c r="AI2716" i="4"/>
  <c r="AH2716" i="4"/>
  <c r="AG2716" i="4"/>
  <c r="AN2715" i="4"/>
  <c r="AM2715" i="4"/>
  <c r="AL2715" i="4"/>
  <c r="AK2715" i="4"/>
  <c r="AJ2715" i="4"/>
  <c r="AI2715" i="4"/>
  <c r="AH2715" i="4"/>
  <c r="AG2715" i="4"/>
  <c r="AN2714" i="4"/>
  <c r="AM2714" i="4"/>
  <c r="AL2714" i="4"/>
  <c r="AK2714" i="4"/>
  <c r="AJ2714" i="4"/>
  <c r="AI2714" i="4"/>
  <c r="AH2714" i="4"/>
  <c r="AG2714" i="4"/>
  <c r="AN2713" i="4"/>
  <c r="AM2713" i="4"/>
  <c r="AL2713" i="4"/>
  <c r="AK2713" i="4"/>
  <c r="AJ2713" i="4"/>
  <c r="AI2713" i="4"/>
  <c r="AH2713" i="4"/>
  <c r="AG2713" i="4"/>
  <c r="AN2712" i="4"/>
  <c r="AM2712" i="4"/>
  <c r="AL2712" i="4"/>
  <c r="AK2712" i="4"/>
  <c r="AJ2712" i="4"/>
  <c r="AI2712" i="4"/>
  <c r="AH2712" i="4"/>
  <c r="AG2712" i="4"/>
  <c r="AN2711" i="4"/>
  <c r="AM2711" i="4"/>
  <c r="AL2711" i="4"/>
  <c r="AK2711" i="4"/>
  <c r="AJ2711" i="4"/>
  <c r="AI2711" i="4"/>
  <c r="AH2711" i="4"/>
  <c r="AG2711" i="4"/>
  <c r="AN2710" i="4"/>
  <c r="AM2710" i="4"/>
  <c r="AL2710" i="4"/>
  <c r="AK2710" i="4"/>
  <c r="AJ2710" i="4"/>
  <c r="AI2710" i="4"/>
  <c r="AH2710" i="4"/>
  <c r="AG2710" i="4"/>
  <c r="AN2709" i="4"/>
  <c r="AM2709" i="4"/>
  <c r="AL2709" i="4"/>
  <c r="AK2709" i="4"/>
  <c r="AJ2709" i="4"/>
  <c r="AI2709" i="4"/>
  <c r="AH2709" i="4"/>
  <c r="AG2709" i="4"/>
  <c r="AN2708" i="4"/>
  <c r="AM2708" i="4"/>
  <c r="AL2708" i="4"/>
  <c r="AK2708" i="4"/>
  <c r="AJ2708" i="4"/>
  <c r="AI2708" i="4"/>
  <c r="AH2708" i="4"/>
  <c r="AG2708" i="4"/>
  <c r="AN2707" i="4"/>
  <c r="AM2707" i="4"/>
  <c r="AL2707" i="4"/>
  <c r="AK2707" i="4"/>
  <c r="AJ2707" i="4"/>
  <c r="AI2707" i="4"/>
  <c r="AH2707" i="4"/>
  <c r="AG2707" i="4"/>
  <c r="AN2706" i="4"/>
  <c r="AM2706" i="4"/>
  <c r="AL2706" i="4"/>
  <c r="AK2706" i="4"/>
  <c r="AJ2706" i="4"/>
  <c r="AI2706" i="4"/>
  <c r="AH2706" i="4"/>
  <c r="AG2706" i="4"/>
  <c r="AN2705" i="4"/>
  <c r="AM2705" i="4"/>
  <c r="AL2705" i="4"/>
  <c r="AK2705" i="4"/>
  <c r="AJ2705" i="4"/>
  <c r="AI2705" i="4"/>
  <c r="AH2705" i="4"/>
  <c r="AG2705" i="4"/>
  <c r="AN2704" i="4"/>
  <c r="AM2704" i="4"/>
  <c r="AL2704" i="4"/>
  <c r="AK2704" i="4"/>
  <c r="AJ2704" i="4"/>
  <c r="AI2704" i="4"/>
  <c r="AH2704" i="4"/>
  <c r="AG2704" i="4"/>
  <c r="AN2703" i="4"/>
  <c r="AM2703" i="4"/>
  <c r="AL2703" i="4"/>
  <c r="AK2703" i="4"/>
  <c r="AJ2703" i="4"/>
  <c r="AI2703" i="4"/>
  <c r="AH2703" i="4"/>
  <c r="AG2703" i="4"/>
  <c r="AN2702" i="4"/>
  <c r="AM2702" i="4"/>
  <c r="AL2702" i="4"/>
  <c r="AK2702" i="4"/>
  <c r="AJ2702" i="4"/>
  <c r="AI2702" i="4"/>
  <c r="AH2702" i="4"/>
  <c r="AG2702" i="4"/>
  <c r="AN2701" i="4"/>
  <c r="AM2701" i="4"/>
  <c r="AL2701" i="4"/>
  <c r="AK2701" i="4"/>
  <c r="AJ2701" i="4"/>
  <c r="AI2701" i="4"/>
  <c r="AH2701" i="4"/>
  <c r="AG2701" i="4"/>
  <c r="AN2700" i="4"/>
  <c r="AM2700" i="4"/>
  <c r="AL2700" i="4"/>
  <c r="AK2700" i="4"/>
  <c r="AJ2700" i="4"/>
  <c r="AI2700" i="4"/>
  <c r="AH2700" i="4"/>
  <c r="AG2700" i="4"/>
  <c r="AN2699" i="4"/>
  <c r="AM2699" i="4"/>
  <c r="AL2699" i="4"/>
  <c r="AK2699" i="4"/>
  <c r="AJ2699" i="4"/>
  <c r="AI2699" i="4"/>
  <c r="AH2699" i="4"/>
  <c r="AG2699" i="4"/>
  <c r="AN2698" i="4"/>
  <c r="AM2698" i="4"/>
  <c r="AL2698" i="4"/>
  <c r="AK2698" i="4"/>
  <c r="AJ2698" i="4"/>
  <c r="AI2698" i="4"/>
  <c r="AH2698" i="4"/>
  <c r="AG2698" i="4"/>
  <c r="AN2697" i="4"/>
  <c r="AM2697" i="4"/>
  <c r="AL2697" i="4"/>
  <c r="AK2697" i="4"/>
  <c r="AJ2697" i="4"/>
  <c r="AI2697" i="4"/>
  <c r="AH2697" i="4"/>
  <c r="AG2697" i="4"/>
  <c r="AN2696" i="4"/>
  <c r="AM2696" i="4"/>
  <c r="AL2696" i="4"/>
  <c r="AK2696" i="4"/>
  <c r="AJ2696" i="4"/>
  <c r="AI2696" i="4"/>
  <c r="AH2696" i="4"/>
  <c r="AG2696" i="4"/>
  <c r="AN2695" i="4"/>
  <c r="AM2695" i="4"/>
  <c r="AL2695" i="4"/>
  <c r="AK2695" i="4"/>
  <c r="AJ2695" i="4"/>
  <c r="AI2695" i="4"/>
  <c r="AH2695" i="4"/>
  <c r="AG2695" i="4"/>
  <c r="AN2694" i="4"/>
  <c r="AM2694" i="4"/>
  <c r="AL2694" i="4"/>
  <c r="AK2694" i="4"/>
  <c r="AJ2694" i="4"/>
  <c r="AI2694" i="4"/>
  <c r="AH2694" i="4"/>
  <c r="AG2694" i="4"/>
  <c r="AN2693" i="4"/>
  <c r="AM2693" i="4"/>
  <c r="AL2693" i="4"/>
  <c r="AK2693" i="4"/>
  <c r="AJ2693" i="4"/>
  <c r="AI2693" i="4"/>
  <c r="AH2693" i="4"/>
  <c r="AG2693" i="4"/>
  <c r="AN2692" i="4"/>
  <c r="AM2692" i="4"/>
  <c r="AL2692" i="4"/>
  <c r="AK2692" i="4"/>
  <c r="AJ2692" i="4"/>
  <c r="AI2692" i="4"/>
  <c r="AH2692" i="4"/>
  <c r="AG2692" i="4"/>
  <c r="AN2691" i="4"/>
  <c r="AM2691" i="4"/>
  <c r="AL2691" i="4"/>
  <c r="AK2691" i="4"/>
  <c r="AJ2691" i="4"/>
  <c r="AI2691" i="4"/>
  <c r="AH2691" i="4"/>
  <c r="AG2691" i="4"/>
  <c r="AN2690" i="4"/>
  <c r="AM2690" i="4"/>
  <c r="AL2690" i="4"/>
  <c r="AK2690" i="4"/>
  <c r="AJ2690" i="4"/>
  <c r="AI2690" i="4"/>
  <c r="AH2690" i="4"/>
  <c r="AG2690" i="4"/>
  <c r="AN2689" i="4"/>
  <c r="AM2689" i="4"/>
  <c r="AL2689" i="4"/>
  <c r="AK2689" i="4"/>
  <c r="AJ2689" i="4"/>
  <c r="AI2689" i="4"/>
  <c r="AH2689" i="4"/>
  <c r="AG2689" i="4"/>
  <c r="AN2688" i="4"/>
  <c r="AM2688" i="4"/>
  <c r="AL2688" i="4"/>
  <c r="AK2688" i="4"/>
  <c r="AJ2688" i="4"/>
  <c r="AI2688" i="4"/>
  <c r="AH2688" i="4"/>
  <c r="AG2688" i="4"/>
  <c r="AN2687" i="4"/>
  <c r="AM2687" i="4"/>
  <c r="AL2687" i="4"/>
  <c r="AK2687" i="4"/>
  <c r="AJ2687" i="4"/>
  <c r="AI2687" i="4"/>
  <c r="AH2687" i="4"/>
  <c r="AG2687" i="4"/>
  <c r="AN2686" i="4"/>
  <c r="AM2686" i="4"/>
  <c r="AL2686" i="4"/>
  <c r="AK2686" i="4"/>
  <c r="AJ2686" i="4"/>
  <c r="AI2686" i="4"/>
  <c r="AH2686" i="4"/>
  <c r="AG2686" i="4"/>
  <c r="AN2685" i="4"/>
  <c r="AM2685" i="4"/>
  <c r="AL2685" i="4"/>
  <c r="AK2685" i="4"/>
  <c r="AJ2685" i="4"/>
  <c r="AI2685" i="4"/>
  <c r="AH2685" i="4"/>
  <c r="AG2685" i="4"/>
  <c r="AN2684" i="4"/>
  <c r="AM2684" i="4"/>
  <c r="AL2684" i="4"/>
  <c r="AK2684" i="4"/>
  <c r="AJ2684" i="4"/>
  <c r="AI2684" i="4"/>
  <c r="AH2684" i="4"/>
  <c r="AG2684" i="4"/>
  <c r="AN2683" i="4"/>
  <c r="AM2683" i="4"/>
  <c r="AL2683" i="4"/>
  <c r="AK2683" i="4"/>
  <c r="AJ2683" i="4"/>
  <c r="AI2683" i="4"/>
  <c r="AH2683" i="4"/>
  <c r="AG2683" i="4"/>
  <c r="AN2682" i="4"/>
  <c r="AM2682" i="4"/>
  <c r="AL2682" i="4"/>
  <c r="AK2682" i="4"/>
  <c r="AJ2682" i="4"/>
  <c r="AI2682" i="4"/>
  <c r="AH2682" i="4"/>
  <c r="AG2682" i="4"/>
  <c r="AN2681" i="4"/>
  <c r="AM2681" i="4"/>
  <c r="AL2681" i="4"/>
  <c r="AK2681" i="4"/>
  <c r="AJ2681" i="4"/>
  <c r="AI2681" i="4"/>
  <c r="AH2681" i="4"/>
  <c r="AG2681" i="4"/>
  <c r="AN2680" i="4"/>
  <c r="AM2680" i="4"/>
  <c r="AL2680" i="4"/>
  <c r="AK2680" i="4"/>
  <c r="AJ2680" i="4"/>
  <c r="AI2680" i="4"/>
  <c r="AH2680" i="4"/>
  <c r="AG2680" i="4"/>
  <c r="AN2679" i="4"/>
  <c r="AM2679" i="4"/>
  <c r="AL2679" i="4"/>
  <c r="AK2679" i="4"/>
  <c r="AJ2679" i="4"/>
  <c r="AI2679" i="4"/>
  <c r="AH2679" i="4"/>
  <c r="AG2679" i="4"/>
  <c r="AN2678" i="4"/>
  <c r="AM2678" i="4"/>
  <c r="AL2678" i="4"/>
  <c r="AK2678" i="4"/>
  <c r="AJ2678" i="4"/>
  <c r="AI2678" i="4"/>
  <c r="AH2678" i="4"/>
  <c r="AG2678" i="4"/>
  <c r="AN2677" i="4"/>
  <c r="AM2677" i="4"/>
  <c r="AL2677" i="4"/>
  <c r="AK2677" i="4"/>
  <c r="AJ2677" i="4"/>
  <c r="AI2677" i="4"/>
  <c r="AH2677" i="4"/>
  <c r="AG2677" i="4"/>
  <c r="AN2676" i="4"/>
  <c r="AM2676" i="4"/>
  <c r="AL2676" i="4"/>
  <c r="AK2676" i="4"/>
  <c r="AJ2676" i="4"/>
  <c r="AI2676" i="4"/>
  <c r="AH2676" i="4"/>
  <c r="AG2676" i="4"/>
  <c r="AN2675" i="4"/>
  <c r="AM2675" i="4"/>
  <c r="AL2675" i="4"/>
  <c r="AK2675" i="4"/>
  <c r="AJ2675" i="4"/>
  <c r="AI2675" i="4"/>
  <c r="AH2675" i="4"/>
  <c r="AG2675" i="4"/>
  <c r="AN2674" i="4"/>
  <c r="AM2674" i="4"/>
  <c r="AL2674" i="4"/>
  <c r="AK2674" i="4"/>
  <c r="AJ2674" i="4"/>
  <c r="AI2674" i="4"/>
  <c r="AH2674" i="4"/>
  <c r="AG2674" i="4"/>
  <c r="AN2673" i="4"/>
  <c r="AM2673" i="4"/>
  <c r="AL2673" i="4"/>
  <c r="AK2673" i="4"/>
  <c r="AJ2673" i="4"/>
  <c r="AI2673" i="4"/>
  <c r="AH2673" i="4"/>
  <c r="AG2673" i="4"/>
  <c r="AN2672" i="4"/>
  <c r="AM2672" i="4"/>
  <c r="AL2672" i="4"/>
  <c r="AK2672" i="4"/>
  <c r="AJ2672" i="4"/>
  <c r="AI2672" i="4"/>
  <c r="AH2672" i="4"/>
  <c r="AG2672" i="4"/>
  <c r="AN2671" i="4"/>
  <c r="AM2671" i="4"/>
  <c r="AL2671" i="4"/>
  <c r="AK2671" i="4"/>
  <c r="AJ2671" i="4"/>
  <c r="AI2671" i="4"/>
  <c r="AH2671" i="4"/>
  <c r="AG2671" i="4"/>
  <c r="AN2670" i="4"/>
  <c r="AM2670" i="4"/>
  <c r="AL2670" i="4"/>
  <c r="AK2670" i="4"/>
  <c r="AJ2670" i="4"/>
  <c r="AI2670" i="4"/>
  <c r="AH2670" i="4"/>
  <c r="AG2670" i="4"/>
  <c r="AN2669" i="4"/>
  <c r="AM2669" i="4"/>
  <c r="AL2669" i="4"/>
  <c r="AK2669" i="4"/>
  <c r="AJ2669" i="4"/>
  <c r="AI2669" i="4"/>
  <c r="AH2669" i="4"/>
  <c r="AG2669" i="4"/>
  <c r="AN2668" i="4"/>
  <c r="AM2668" i="4"/>
  <c r="AL2668" i="4"/>
  <c r="AK2668" i="4"/>
  <c r="AJ2668" i="4"/>
  <c r="AI2668" i="4"/>
  <c r="AH2668" i="4"/>
  <c r="AG2668" i="4"/>
  <c r="AN2667" i="4"/>
  <c r="AM2667" i="4"/>
  <c r="AL2667" i="4"/>
  <c r="AK2667" i="4"/>
  <c r="AJ2667" i="4"/>
  <c r="AI2667" i="4"/>
  <c r="AH2667" i="4"/>
  <c r="AG2667" i="4"/>
  <c r="AN2666" i="4"/>
  <c r="AM2666" i="4"/>
  <c r="AL2666" i="4"/>
  <c r="AK2666" i="4"/>
  <c r="AJ2666" i="4"/>
  <c r="AI2666" i="4"/>
  <c r="AH2666" i="4"/>
  <c r="AG2666" i="4"/>
  <c r="AN2665" i="4"/>
  <c r="AM2665" i="4"/>
  <c r="AL2665" i="4"/>
  <c r="AK2665" i="4"/>
  <c r="AJ2665" i="4"/>
  <c r="AI2665" i="4"/>
  <c r="AH2665" i="4"/>
  <c r="AG2665" i="4"/>
  <c r="AN2664" i="4"/>
  <c r="AM2664" i="4"/>
  <c r="AL2664" i="4"/>
  <c r="AK2664" i="4"/>
  <c r="AJ2664" i="4"/>
  <c r="AI2664" i="4"/>
  <c r="AH2664" i="4"/>
  <c r="AG2664" i="4"/>
  <c r="AN2663" i="4"/>
  <c r="AM2663" i="4"/>
  <c r="AL2663" i="4"/>
  <c r="AK2663" i="4"/>
  <c r="AJ2663" i="4"/>
  <c r="AI2663" i="4"/>
  <c r="AH2663" i="4"/>
  <c r="AG2663" i="4"/>
  <c r="AN2662" i="4"/>
  <c r="AM2662" i="4"/>
  <c r="AL2662" i="4"/>
  <c r="AK2662" i="4"/>
  <c r="AJ2662" i="4"/>
  <c r="AI2662" i="4"/>
  <c r="AH2662" i="4"/>
  <c r="AG2662" i="4"/>
  <c r="AN2661" i="4"/>
  <c r="AM2661" i="4"/>
  <c r="AL2661" i="4"/>
  <c r="AK2661" i="4"/>
  <c r="AJ2661" i="4"/>
  <c r="AI2661" i="4"/>
  <c r="AH2661" i="4"/>
  <c r="AG2661" i="4"/>
  <c r="AN2660" i="4"/>
  <c r="AM2660" i="4"/>
  <c r="AL2660" i="4"/>
  <c r="AK2660" i="4"/>
  <c r="AJ2660" i="4"/>
  <c r="AI2660" i="4"/>
  <c r="AH2660" i="4"/>
  <c r="AG2660" i="4"/>
  <c r="AN2659" i="4"/>
  <c r="AM2659" i="4"/>
  <c r="AL2659" i="4"/>
  <c r="AK2659" i="4"/>
  <c r="AJ2659" i="4"/>
  <c r="AI2659" i="4"/>
  <c r="AH2659" i="4"/>
  <c r="AG2659" i="4"/>
  <c r="AN2658" i="4"/>
  <c r="AM2658" i="4"/>
  <c r="AL2658" i="4"/>
  <c r="AK2658" i="4"/>
  <c r="AJ2658" i="4"/>
  <c r="AI2658" i="4"/>
  <c r="AH2658" i="4"/>
  <c r="AG2658" i="4"/>
  <c r="AN2657" i="4"/>
  <c r="AM2657" i="4"/>
  <c r="AL2657" i="4"/>
  <c r="AK2657" i="4"/>
  <c r="AJ2657" i="4"/>
  <c r="AI2657" i="4"/>
  <c r="AH2657" i="4"/>
  <c r="AG2657" i="4"/>
  <c r="AN2656" i="4"/>
  <c r="AM2656" i="4"/>
  <c r="AL2656" i="4"/>
  <c r="AK2656" i="4"/>
  <c r="AJ2656" i="4"/>
  <c r="AI2656" i="4"/>
  <c r="AH2656" i="4"/>
  <c r="AG2656" i="4"/>
  <c r="AN2655" i="4"/>
  <c r="AM2655" i="4"/>
  <c r="AL2655" i="4"/>
  <c r="AK2655" i="4"/>
  <c r="AJ2655" i="4"/>
  <c r="AI2655" i="4"/>
  <c r="AH2655" i="4"/>
  <c r="AG2655" i="4"/>
  <c r="AN2654" i="4"/>
  <c r="AM2654" i="4"/>
  <c r="AL2654" i="4"/>
  <c r="AK2654" i="4"/>
  <c r="AJ2654" i="4"/>
  <c r="AI2654" i="4"/>
  <c r="AH2654" i="4"/>
  <c r="AG2654" i="4"/>
  <c r="AN2653" i="4"/>
  <c r="AM2653" i="4"/>
  <c r="AL2653" i="4"/>
  <c r="AK2653" i="4"/>
  <c r="AJ2653" i="4"/>
  <c r="AI2653" i="4"/>
  <c r="AH2653" i="4"/>
  <c r="AG2653" i="4"/>
  <c r="AN2652" i="4"/>
  <c r="AM2652" i="4"/>
  <c r="AL2652" i="4"/>
  <c r="AK2652" i="4"/>
  <c r="AJ2652" i="4"/>
  <c r="AI2652" i="4"/>
  <c r="AH2652" i="4"/>
  <c r="AG2652" i="4"/>
  <c r="AN2651" i="4"/>
  <c r="AM2651" i="4"/>
  <c r="AL2651" i="4"/>
  <c r="AK2651" i="4"/>
  <c r="AJ2651" i="4"/>
  <c r="AI2651" i="4"/>
  <c r="AH2651" i="4"/>
  <c r="AG2651" i="4"/>
  <c r="AN2650" i="4"/>
  <c r="AM2650" i="4"/>
  <c r="AL2650" i="4"/>
  <c r="AK2650" i="4"/>
  <c r="AJ2650" i="4"/>
  <c r="AI2650" i="4"/>
  <c r="AH2650" i="4"/>
  <c r="AG2650" i="4"/>
  <c r="AN2649" i="4"/>
  <c r="AM2649" i="4"/>
  <c r="AL2649" i="4"/>
  <c r="AK2649" i="4"/>
  <c r="AJ2649" i="4"/>
  <c r="AI2649" i="4"/>
  <c r="AH2649" i="4"/>
  <c r="AG2649" i="4"/>
  <c r="AN2648" i="4"/>
  <c r="AM2648" i="4"/>
  <c r="AL2648" i="4"/>
  <c r="AK2648" i="4"/>
  <c r="AJ2648" i="4"/>
  <c r="AI2648" i="4"/>
  <c r="AH2648" i="4"/>
  <c r="AG2648" i="4"/>
  <c r="AN2647" i="4"/>
  <c r="AM2647" i="4"/>
  <c r="AL2647" i="4"/>
  <c r="AK2647" i="4"/>
  <c r="AJ2647" i="4"/>
  <c r="AI2647" i="4"/>
  <c r="AH2647" i="4"/>
  <c r="AG2647" i="4"/>
  <c r="AN2646" i="4"/>
  <c r="AM2646" i="4"/>
  <c r="AL2646" i="4"/>
  <c r="AK2646" i="4"/>
  <c r="AJ2646" i="4"/>
  <c r="AI2646" i="4"/>
  <c r="AH2646" i="4"/>
  <c r="AG2646" i="4"/>
  <c r="AN2645" i="4"/>
  <c r="AM2645" i="4"/>
  <c r="AL2645" i="4"/>
  <c r="AK2645" i="4"/>
  <c r="AJ2645" i="4"/>
  <c r="AI2645" i="4"/>
  <c r="AH2645" i="4"/>
  <c r="AG2645" i="4"/>
  <c r="AN2644" i="4"/>
  <c r="AM2644" i="4"/>
  <c r="AL2644" i="4"/>
  <c r="AK2644" i="4"/>
  <c r="AJ2644" i="4"/>
  <c r="AI2644" i="4"/>
  <c r="AH2644" i="4"/>
  <c r="AG2644" i="4"/>
  <c r="AN2643" i="4"/>
  <c r="AM2643" i="4"/>
  <c r="AL2643" i="4"/>
  <c r="AK2643" i="4"/>
  <c r="AJ2643" i="4"/>
  <c r="AI2643" i="4"/>
  <c r="AH2643" i="4"/>
  <c r="AG2643" i="4"/>
  <c r="AN2642" i="4"/>
  <c r="AM2642" i="4"/>
  <c r="AL2642" i="4"/>
  <c r="AK2642" i="4"/>
  <c r="AJ2642" i="4"/>
  <c r="AI2642" i="4"/>
  <c r="AH2642" i="4"/>
  <c r="AG2642" i="4"/>
  <c r="AN2641" i="4"/>
  <c r="AM2641" i="4"/>
  <c r="AL2641" i="4"/>
  <c r="AK2641" i="4"/>
  <c r="AJ2641" i="4"/>
  <c r="AI2641" i="4"/>
  <c r="AH2641" i="4"/>
  <c r="AG2641" i="4"/>
  <c r="AN2640" i="4"/>
  <c r="AM2640" i="4"/>
  <c r="AL2640" i="4"/>
  <c r="AK2640" i="4"/>
  <c r="AJ2640" i="4"/>
  <c r="AI2640" i="4"/>
  <c r="AH2640" i="4"/>
  <c r="AG2640" i="4"/>
  <c r="AN2639" i="4"/>
  <c r="AM2639" i="4"/>
  <c r="AL2639" i="4"/>
  <c r="AK2639" i="4"/>
  <c r="AJ2639" i="4"/>
  <c r="AI2639" i="4"/>
  <c r="AH2639" i="4"/>
  <c r="AG2639" i="4"/>
  <c r="AN2638" i="4"/>
  <c r="AM2638" i="4"/>
  <c r="AL2638" i="4"/>
  <c r="AK2638" i="4"/>
  <c r="AJ2638" i="4"/>
  <c r="AI2638" i="4"/>
  <c r="AH2638" i="4"/>
  <c r="AG2638" i="4"/>
  <c r="AN2637" i="4"/>
  <c r="AM2637" i="4"/>
  <c r="AL2637" i="4"/>
  <c r="AK2637" i="4"/>
  <c r="AJ2637" i="4"/>
  <c r="AI2637" i="4"/>
  <c r="AH2637" i="4"/>
  <c r="AG2637" i="4"/>
  <c r="AN2636" i="4"/>
  <c r="AM2636" i="4"/>
  <c r="AL2636" i="4"/>
  <c r="AK2636" i="4"/>
  <c r="AJ2636" i="4"/>
  <c r="AI2636" i="4"/>
  <c r="AH2636" i="4"/>
  <c r="AG2636" i="4"/>
  <c r="AN2635" i="4"/>
  <c r="AM2635" i="4"/>
  <c r="AL2635" i="4"/>
  <c r="AK2635" i="4"/>
  <c r="AJ2635" i="4"/>
  <c r="AI2635" i="4"/>
  <c r="AH2635" i="4"/>
  <c r="AG2635" i="4"/>
  <c r="AN2634" i="4"/>
  <c r="AM2634" i="4"/>
  <c r="AL2634" i="4"/>
  <c r="AK2634" i="4"/>
  <c r="AJ2634" i="4"/>
  <c r="AI2634" i="4"/>
  <c r="AH2634" i="4"/>
  <c r="AG2634" i="4"/>
  <c r="AN2633" i="4"/>
  <c r="AM2633" i="4"/>
  <c r="AL2633" i="4"/>
  <c r="AK2633" i="4"/>
  <c r="AJ2633" i="4"/>
  <c r="AI2633" i="4"/>
  <c r="AH2633" i="4"/>
  <c r="AG2633" i="4"/>
  <c r="AN2632" i="4"/>
  <c r="AM2632" i="4"/>
  <c r="AL2632" i="4"/>
  <c r="AK2632" i="4"/>
  <c r="AJ2632" i="4"/>
  <c r="AI2632" i="4"/>
  <c r="AH2632" i="4"/>
  <c r="AG2632" i="4"/>
  <c r="AN2631" i="4"/>
  <c r="AM2631" i="4"/>
  <c r="AL2631" i="4"/>
  <c r="AK2631" i="4"/>
  <c r="AJ2631" i="4"/>
  <c r="AI2631" i="4"/>
  <c r="AH2631" i="4"/>
  <c r="AG2631" i="4"/>
  <c r="AN2630" i="4"/>
  <c r="AM2630" i="4"/>
  <c r="AL2630" i="4"/>
  <c r="AK2630" i="4"/>
  <c r="AJ2630" i="4"/>
  <c r="AI2630" i="4"/>
  <c r="AH2630" i="4"/>
  <c r="AG2630" i="4"/>
  <c r="AN2629" i="4"/>
  <c r="AM2629" i="4"/>
  <c r="AL2629" i="4"/>
  <c r="AK2629" i="4"/>
  <c r="AJ2629" i="4"/>
  <c r="AI2629" i="4"/>
  <c r="AH2629" i="4"/>
  <c r="AG2629" i="4"/>
  <c r="AN2628" i="4"/>
  <c r="AM2628" i="4"/>
  <c r="AL2628" i="4"/>
  <c r="AK2628" i="4"/>
  <c r="AJ2628" i="4"/>
  <c r="AI2628" i="4"/>
  <c r="AH2628" i="4"/>
  <c r="AG2628" i="4"/>
  <c r="AN2627" i="4"/>
  <c r="AM2627" i="4"/>
  <c r="AL2627" i="4"/>
  <c r="AK2627" i="4"/>
  <c r="AJ2627" i="4"/>
  <c r="AI2627" i="4"/>
  <c r="AH2627" i="4"/>
  <c r="AG2627" i="4"/>
  <c r="AN2626" i="4"/>
  <c r="AM2626" i="4"/>
  <c r="AL2626" i="4"/>
  <c r="AK2626" i="4"/>
  <c r="AJ2626" i="4"/>
  <c r="AI2626" i="4"/>
  <c r="AH2626" i="4"/>
  <c r="AG2626" i="4"/>
  <c r="AN2625" i="4"/>
  <c r="AM2625" i="4"/>
  <c r="AL2625" i="4"/>
  <c r="AK2625" i="4"/>
  <c r="AJ2625" i="4"/>
  <c r="AI2625" i="4"/>
  <c r="AH2625" i="4"/>
  <c r="AG2625" i="4"/>
  <c r="AN2624" i="4"/>
  <c r="AM2624" i="4"/>
  <c r="AL2624" i="4"/>
  <c r="AK2624" i="4"/>
  <c r="AJ2624" i="4"/>
  <c r="AI2624" i="4"/>
  <c r="AH2624" i="4"/>
  <c r="AG2624" i="4"/>
  <c r="AN2623" i="4"/>
  <c r="AM2623" i="4"/>
  <c r="AL2623" i="4"/>
  <c r="AK2623" i="4"/>
  <c r="AJ2623" i="4"/>
  <c r="AI2623" i="4"/>
  <c r="AH2623" i="4"/>
  <c r="AG2623" i="4"/>
  <c r="AN2622" i="4"/>
  <c r="AM2622" i="4"/>
  <c r="AL2622" i="4"/>
  <c r="AK2622" i="4"/>
  <c r="AJ2622" i="4"/>
  <c r="AI2622" i="4"/>
  <c r="AH2622" i="4"/>
  <c r="AG2622" i="4"/>
  <c r="AN2621" i="4"/>
  <c r="AM2621" i="4"/>
  <c r="AL2621" i="4"/>
  <c r="AK2621" i="4"/>
  <c r="AJ2621" i="4"/>
  <c r="AI2621" i="4"/>
  <c r="AH2621" i="4"/>
  <c r="AG2621" i="4"/>
  <c r="AN2620" i="4"/>
  <c r="AM2620" i="4"/>
  <c r="AL2620" i="4"/>
  <c r="AK2620" i="4"/>
  <c r="AJ2620" i="4"/>
  <c r="AI2620" i="4"/>
  <c r="AH2620" i="4"/>
  <c r="AG2620" i="4"/>
  <c r="AN2619" i="4"/>
  <c r="AM2619" i="4"/>
  <c r="AL2619" i="4"/>
  <c r="AK2619" i="4"/>
  <c r="AJ2619" i="4"/>
  <c r="AI2619" i="4"/>
  <c r="AH2619" i="4"/>
  <c r="AG2619" i="4"/>
  <c r="AN2618" i="4"/>
  <c r="AM2618" i="4"/>
  <c r="AL2618" i="4"/>
  <c r="AK2618" i="4"/>
  <c r="AJ2618" i="4"/>
  <c r="AI2618" i="4"/>
  <c r="AH2618" i="4"/>
  <c r="AG2618" i="4"/>
  <c r="AN2617" i="4"/>
  <c r="AM2617" i="4"/>
  <c r="AL2617" i="4"/>
  <c r="AK2617" i="4"/>
  <c r="AJ2617" i="4"/>
  <c r="AI2617" i="4"/>
  <c r="AH2617" i="4"/>
  <c r="AG2617" i="4"/>
  <c r="AN2616" i="4"/>
  <c r="AM2616" i="4"/>
  <c r="AL2616" i="4"/>
  <c r="AK2616" i="4"/>
  <c r="AJ2616" i="4"/>
  <c r="AI2616" i="4"/>
  <c r="AH2616" i="4"/>
  <c r="AG2616" i="4"/>
  <c r="AN2615" i="4"/>
  <c r="AM2615" i="4"/>
  <c r="AL2615" i="4"/>
  <c r="AK2615" i="4"/>
  <c r="AJ2615" i="4"/>
  <c r="AI2615" i="4"/>
  <c r="AH2615" i="4"/>
  <c r="AG2615" i="4"/>
  <c r="AN2614" i="4"/>
  <c r="AM2614" i="4"/>
  <c r="AL2614" i="4"/>
  <c r="AK2614" i="4"/>
  <c r="AJ2614" i="4"/>
  <c r="AI2614" i="4"/>
  <c r="AH2614" i="4"/>
  <c r="AG2614" i="4"/>
  <c r="AN2613" i="4"/>
  <c r="AM2613" i="4"/>
  <c r="AL2613" i="4"/>
  <c r="AK2613" i="4"/>
  <c r="AJ2613" i="4"/>
  <c r="AI2613" i="4"/>
  <c r="AH2613" i="4"/>
  <c r="AG2613" i="4"/>
  <c r="AN2612" i="4"/>
  <c r="AM2612" i="4"/>
  <c r="AL2612" i="4"/>
  <c r="AK2612" i="4"/>
  <c r="AJ2612" i="4"/>
  <c r="AI2612" i="4"/>
  <c r="AH2612" i="4"/>
  <c r="AG2612" i="4"/>
  <c r="AN2611" i="4"/>
  <c r="AM2611" i="4"/>
  <c r="AL2611" i="4"/>
  <c r="AK2611" i="4"/>
  <c r="AJ2611" i="4"/>
  <c r="AI2611" i="4"/>
  <c r="AH2611" i="4"/>
  <c r="AG2611" i="4"/>
  <c r="AN2610" i="4"/>
  <c r="AM2610" i="4"/>
  <c r="AL2610" i="4"/>
  <c r="AK2610" i="4"/>
  <c r="AJ2610" i="4"/>
  <c r="AI2610" i="4"/>
  <c r="AH2610" i="4"/>
  <c r="AG2610" i="4"/>
  <c r="AN2609" i="4"/>
  <c r="AM2609" i="4"/>
  <c r="AL2609" i="4"/>
  <c r="AK2609" i="4"/>
  <c r="AJ2609" i="4"/>
  <c r="AI2609" i="4"/>
  <c r="AH2609" i="4"/>
  <c r="AG2609" i="4"/>
  <c r="AN2608" i="4"/>
  <c r="AM2608" i="4"/>
  <c r="AL2608" i="4"/>
  <c r="AK2608" i="4"/>
  <c r="AJ2608" i="4"/>
  <c r="AI2608" i="4"/>
  <c r="AH2608" i="4"/>
  <c r="AG2608" i="4"/>
  <c r="AN2607" i="4"/>
  <c r="AM2607" i="4"/>
  <c r="AL2607" i="4"/>
  <c r="AK2607" i="4"/>
  <c r="AJ2607" i="4"/>
  <c r="AI2607" i="4"/>
  <c r="AH2607" i="4"/>
  <c r="AG2607" i="4"/>
  <c r="AN2606" i="4"/>
  <c r="AM2606" i="4"/>
  <c r="AL2606" i="4"/>
  <c r="AK2606" i="4"/>
  <c r="AJ2606" i="4"/>
  <c r="AI2606" i="4"/>
  <c r="AH2606" i="4"/>
  <c r="AG2606" i="4"/>
  <c r="AN2605" i="4"/>
  <c r="AM2605" i="4"/>
  <c r="AL2605" i="4"/>
  <c r="AK2605" i="4"/>
  <c r="AJ2605" i="4"/>
  <c r="AI2605" i="4"/>
  <c r="AH2605" i="4"/>
  <c r="AG2605" i="4"/>
  <c r="AN2604" i="4"/>
  <c r="AM2604" i="4"/>
  <c r="AL2604" i="4"/>
  <c r="AK2604" i="4"/>
  <c r="AJ2604" i="4"/>
  <c r="AI2604" i="4"/>
  <c r="AH2604" i="4"/>
  <c r="AG2604" i="4"/>
  <c r="AN2603" i="4"/>
  <c r="AM2603" i="4"/>
  <c r="AL2603" i="4"/>
  <c r="AK2603" i="4"/>
  <c r="AJ2603" i="4"/>
  <c r="AI2603" i="4"/>
  <c r="AH2603" i="4"/>
  <c r="AG2603" i="4"/>
  <c r="AN2602" i="4"/>
  <c r="AM2602" i="4"/>
  <c r="AL2602" i="4"/>
  <c r="AK2602" i="4"/>
  <c r="AJ2602" i="4"/>
  <c r="AI2602" i="4"/>
  <c r="AH2602" i="4"/>
  <c r="AG2602" i="4"/>
  <c r="AN2601" i="4"/>
  <c r="AM2601" i="4"/>
  <c r="AL2601" i="4"/>
  <c r="AK2601" i="4"/>
  <c r="AJ2601" i="4"/>
  <c r="AI2601" i="4"/>
  <c r="AH2601" i="4"/>
  <c r="AG2601" i="4"/>
  <c r="AN2600" i="4"/>
  <c r="AM2600" i="4"/>
  <c r="AL2600" i="4"/>
  <c r="AK2600" i="4"/>
  <c r="AJ2600" i="4"/>
  <c r="AI2600" i="4"/>
  <c r="AH2600" i="4"/>
  <c r="AG2600" i="4"/>
  <c r="AN2599" i="4"/>
  <c r="AM2599" i="4"/>
  <c r="AL2599" i="4"/>
  <c r="AK2599" i="4"/>
  <c r="AJ2599" i="4"/>
  <c r="AI2599" i="4"/>
  <c r="AH2599" i="4"/>
  <c r="AG2599" i="4"/>
  <c r="AN2598" i="4"/>
  <c r="AM2598" i="4"/>
  <c r="AL2598" i="4"/>
  <c r="AK2598" i="4"/>
  <c r="AJ2598" i="4"/>
  <c r="AI2598" i="4"/>
  <c r="AH2598" i="4"/>
  <c r="AG2598" i="4"/>
  <c r="AN2597" i="4"/>
  <c r="AM2597" i="4"/>
  <c r="AL2597" i="4"/>
  <c r="AK2597" i="4"/>
  <c r="AJ2597" i="4"/>
  <c r="AI2597" i="4"/>
  <c r="AH2597" i="4"/>
  <c r="AG2597" i="4"/>
  <c r="AN2596" i="4"/>
  <c r="AM2596" i="4"/>
  <c r="AL2596" i="4"/>
  <c r="AK2596" i="4"/>
  <c r="AJ2596" i="4"/>
  <c r="AI2596" i="4"/>
  <c r="AH2596" i="4"/>
  <c r="AG2596" i="4"/>
  <c r="AN2595" i="4"/>
  <c r="AM2595" i="4"/>
  <c r="AL2595" i="4"/>
  <c r="AK2595" i="4"/>
  <c r="AJ2595" i="4"/>
  <c r="AI2595" i="4"/>
  <c r="AH2595" i="4"/>
  <c r="AG2595" i="4"/>
  <c r="AN2594" i="4"/>
  <c r="AM2594" i="4"/>
  <c r="AL2594" i="4"/>
  <c r="AK2594" i="4"/>
  <c r="AJ2594" i="4"/>
  <c r="AI2594" i="4"/>
  <c r="AH2594" i="4"/>
  <c r="AG2594" i="4"/>
  <c r="AN2593" i="4"/>
  <c r="AM2593" i="4"/>
  <c r="AL2593" i="4"/>
  <c r="AK2593" i="4"/>
  <c r="AJ2593" i="4"/>
  <c r="AI2593" i="4"/>
  <c r="AH2593" i="4"/>
  <c r="AG2593" i="4"/>
  <c r="AN2592" i="4"/>
  <c r="AM2592" i="4"/>
  <c r="AL2592" i="4"/>
  <c r="AK2592" i="4"/>
  <c r="AJ2592" i="4"/>
  <c r="AI2592" i="4"/>
  <c r="AH2592" i="4"/>
  <c r="AG2592" i="4"/>
  <c r="AN2591" i="4"/>
  <c r="AM2591" i="4"/>
  <c r="AL2591" i="4"/>
  <c r="AK2591" i="4"/>
  <c r="AJ2591" i="4"/>
  <c r="AI2591" i="4"/>
  <c r="AH2591" i="4"/>
  <c r="AG2591" i="4"/>
  <c r="AN2590" i="4"/>
  <c r="AM2590" i="4"/>
  <c r="AL2590" i="4"/>
  <c r="AK2590" i="4"/>
  <c r="AJ2590" i="4"/>
  <c r="AI2590" i="4"/>
  <c r="AH2590" i="4"/>
  <c r="AG2590" i="4"/>
  <c r="AN2589" i="4"/>
  <c r="AM2589" i="4"/>
  <c r="AL2589" i="4"/>
  <c r="AK2589" i="4"/>
  <c r="AJ2589" i="4"/>
  <c r="AI2589" i="4"/>
  <c r="AH2589" i="4"/>
  <c r="AG2589" i="4"/>
  <c r="AN2588" i="4"/>
  <c r="AM2588" i="4"/>
  <c r="AL2588" i="4"/>
  <c r="AK2588" i="4"/>
  <c r="AJ2588" i="4"/>
  <c r="AI2588" i="4"/>
  <c r="AH2588" i="4"/>
  <c r="AG2588" i="4"/>
  <c r="AN2587" i="4"/>
  <c r="AM2587" i="4"/>
  <c r="AL2587" i="4"/>
  <c r="AK2587" i="4"/>
  <c r="AJ2587" i="4"/>
  <c r="AI2587" i="4"/>
  <c r="AH2587" i="4"/>
  <c r="AG2587" i="4"/>
  <c r="AN2586" i="4"/>
  <c r="AM2586" i="4"/>
  <c r="AL2586" i="4"/>
  <c r="AK2586" i="4"/>
  <c r="AJ2586" i="4"/>
  <c r="AI2586" i="4"/>
  <c r="AH2586" i="4"/>
  <c r="AG2586" i="4"/>
  <c r="AN2585" i="4"/>
  <c r="AM2585" i="4"/>
  <c r="AL2585" i="4"/>
  <c r="AK2585" i="4"/>
  <c r="AJ2585" i="4"/>
  <c r="AI2585" i="4"/>
  <c r="AH2585" i="4"/>
  <c r="AG2585" i="4"/>
  <c r="AN2584" i="4"/>
  <c r="AM2584" i="4"/>
  <c r="AL2584" i="4"/>
  <c r="AK2584" i="4"/>
  <c r="AJ2584" i="4"/>
  <c r="AI2584" i="4"/>
  <c r="AH2584" i="4"/>
  <c r="AG2584" i="4"/>
  <c r="AN2583" i="4"/>
  <c r="AM2583" i="4"/>
  <c r="AL2583" i="4"/>
  <c r="AK2583" i="4"/>
  <c r="AJ2583" i="4"/>
  <c r="AI2583" i="4"/>
  <c r="AH2583" i="4"/>
  <c r="AG2583" i="4"/>
  <c r="AN2582" i="4"/>
  <c r="AM2582" i="4"/>
  <c r="AL2582" i="4"/>
  <c r="AK2582" i="4"/>
  <c r="AJ2582" i="4"/>
  <c r="AI2582" i="4"/>
  <c r="AH2582" i="4"/>
  <c r="AG2582" i="4"/>
  <c r="AN2581" i="4"/>
  <c r="AM2581" i="4"/>
  <c r="AL2581" i="4"/>
  <c r="AK2581" i="4"/>
  <c r="AJ2581" i="4"/>
  <c r="AI2581" i="4"/>
  <c r="AH2581" i="4"/>
  <c r="AG2581" i="4"/>
  <c r="AN2580" i="4"/>
  <c r="AM2580" i="4"/>
  <c r="AL2580" i="4"/>
  <c r="AK2580" i="4"/>
  <c r="AJ2580" i="4"/>
  <c r="AI2580" i="4"/>
  <c r="AH2580" i="4"/>
  <c r="AG2580" i="4"/>
  <c r="AN2579" i="4"/>
  <c r="AM2579" i="4"/>
  <c r="AL2579" i="4"/>
  <c r="AK2579" i="4"/>
  <c r="AJ2579" i="4"/>
  <c r="AI2579" i="4"/>
  <c r="AH2579" i="4"/>
  <c r="AG2579" i="4"/>
  <c r="AN2578" i="4"/>
  <c r="AM2578" i="4"/>
  <c r="AL2578" i="4"/>
  <c r="AK2578" i="4"/>
  <c r="AJ2578" i="4"/>
  <c r="AI2578" i="4"/>
  <c r="AH2578" i="4"/>
  <c r="AG2578" i="4"/>
  <c r="AN2577" i="4"/>
  <c r="AM2577" i="4"/>
  <c r="AL2577" i="4"/>
  <c r="AK2577" i="4"/>
  <c r="AJ2577" i="4"/>
  <c r="AI2577" i="4"/>
  <c r="AH2577" i="4"/>
  <c r="AG2577" i="4"/>
  <c r="AN2576" i="4"/>
  <c r="AM2576" i="4"/>
  <c r="AL2576" i="4"/>
  <c r="AK2576" i="4"/>
  <c r="AJ2576" i="4"/>
  <c r="AI2576" i="4"/>
  <c r="AH2576" i="4"/>
  <c r="AG2576" i="4"/>
  <c r="AN2575" i="4"/>
  <c r="AM2575" i="4"/>
  <c r="AL2575" i="4"/>
  <c r="AK2575" i="4"/>
  <c r="AJ2575" i="4"/>
  <c r="AI2575" i="4"/>
  <c r="AH2575" i="4"/>
  <c r="AG2575" i="4"/>
  <c r="AN2574" i="4"/>
  <c r="AM2574" i="4"/>
  <c r="AL2574" i="4"/>
  <c r="AK2574" i="4"/>
  <c r="AJ2574" i="4"/>
  <c r="AI2574" i="4"/>
  <c r="AH2574" i="4"/>
  <c r="AG2574" i="4"/>
  <c r="AN2573" i="4"/>
  <c r="AM2573" i="4"/>
  <c r="AL2573" i="4"/>
  <c r="AK2573" i="4"/>
  <c r="AJ2573" i="4"/>
  <c r="AI2573" i="4"/>
  <c r="AH2573" i="4"/>
  <c r="AG2573" i="4"/>
  <c r="AN2572" i="4"/>
  <c r="AM2572" i="4"/>
  <c r="AL2572" i="4"/>
  <c r="AK2572" i="4"/>
  <c r="AJ2572" i="4"/>
  <c r="AI2572" i="4"/>
  <c r="AH2572" i="4"/>
  <c r="AG2572" i="4"/>
  <c r="AN2571" i="4"/>
  <c r="AM2571" i="4"/>
  <c r="AL2571" i="4"/>
  <c r="AK2571" i="4"/>
  <c r="AJ2571" i="4"/>
  <c r="AI2571" i="4"/>
  <c r="AH2571" i="4"/>
  <c r="AG2571" i="4"/>
  <c r="AN2570" i="4"/>
  <c r="AM2570" i="4"/>
  <c r="AL2570" i="4"/>
  <c r="AK2570" i="4"/>
  <c r="AJ2570" i="4"/>
  <c r="AI2570" i="4"/>
  <c r="AH2570" i="4"/>
  <c r="AG2570" i="4"/>
  <c r="AN2569" i="4"/>
  <c r="AM2569" i="4"/>
  <c r="AL2569" i="4"/>
  <c r="AK2569" i="4"/>
  <c r="AJ2569" i="4"/>
  <c r="AI2569" i="4"/>
  <c r="AH2569" i="4"/>
  <c r="AG2569" i="4"/>
  <c r="AN2568" i="4"/>
  <c r="AM2568" i="4"/>
  <c r="AL2568" i="4"/>
  <c r="AK2568" i="4"/>
  <c r="AJ2568" i="4"/>
  <c r="AI2568" i="4"/>
  <c r="AH2568" i="4"/>
  <c r="AG2568" i="4"/>
  <c r="AN2567" i="4"/>
  <c r="AM2567" i="4"/>
  <c r="AL2567" i="4"/>
  <c r="AK2567" i="4"/>
  <c r="AJ2567" i="4"/>
  <c r="AI2567" i="4"/>
  <c r="AH2567" i="4"/>
  <c r="AG2567" i="4"/>
  <c r="AN2566" i="4"/>
  <c r="AM2566" i="4"/>
  <c r="AL2566" i="4"/>
  <c r="AK2566" i="4"/>
  <c r="AJ2566" i="4"/>
  <c r="AI2566" i="4"/>
  <c r="AH2566" i="4"/>
  <c r="AG2566" i="4"/>
  <c r="AN2565" i="4"/>
  <c r="AM2565" i="4"/>
  <c r="AL2565" i="4"/>
  <c r="AK2565" i="4"/>
  <c r="AJ2565" i="4"/>
  <c r="AI2565" i="4"/>
  <c r="AH2565" i="4"/>
  <c r="AG2565" i="4"/>
  <c r="AN2564" i="4"/>
  <c r="AM2564" i="4"/>
  <c r="AL2564" i="4"/>
  <c r="AK2564" i="4"/>
  <c r="AJ2564" i="4"/>
  <c r="AI2564" i="4"/>
  <c r="AH2564" i="4"/>
  <c r="AG2564" i="4"/>
  <c r="AN2563" i="4"/>
  <c r="AM2563" i="4"/>
  <c r="AL2563" i="4"/>
  <c r="AK2563" i="4"/>
  <c r="AJ2563" i="4"/>
  <c r="AI2563" i="4"/>
  <c r="AH2563" i="4"/>
  <c r="AG2563" i="4"/>
  <c r="AN2562" i="4"/>
  <c r="AM2562" i="4"/>
  <c r="AL2562" i="4"/>
  <c r="AK2562" i="4"/>
  <c r="AJ2562" i="4"/>
  <c r="AI2562" i="4"/>
  <c r="AH2562" i="4"/>
  <c r="AG2562" i="4"/>
  <c r="AN2561" i="4"/>
  <c r="AM2561" i="4"/>
  <c r="AL2561" i="4"/>
  <c r="AK2561" i="4"/>
  <c r="AJ2561" i="4"/>
  <c r="AI2561" i="4"/>
  <c r="AH2561" i="4"/>
  <c r="AG2561" i="4"/>
  <c r="AN2560" i="4"/>
  <c r="AM2560" i="4"/>
  <c r="AL2560" i="4"/>
  <c r="AK2560" i="4"/>
  <c r="AJ2560" i="4"/>
  <c r="AI2560" i="4"/>
  <c r="AH2560" i="4"/>
  <c r="AG2560" i="4"/>
  <c r="AN2559" i="4"/>
  <c r="AM2559" i="4"/>
  <c r="AL2559" i="4"/>
  <c r="AK2559" i="4"/>
  <c r="AJ2559" i="4"/>
  <c r="AI2559" i="4"/>
  <c r="AH2559" i="4"/>
  <c r="AG2559" i="4"/>
  <c r="AN2558" i="4"/>
  <c r="AM2558" i="4"/>
  <c r="AL2558" i="4"/>
  <c r="AK2558" i="4"/>
  <c r="AJ2558" i="4"/>
  <c r="AI2558" i="4"/>
  <c r="AH2558" i="4"/>
  <c r="AG2558" i="4"/>
  <c r="AN2557" i="4"/>
  <c r="AM2557" i="4"/>
  <c r="AL2557" i="4"/>
  <c r="AK2557" i="4"/>
  <c r="AJ2557" i="4"/>
  <c r="AI2557" i="4"/>
  <c r="AH2557" i="4"/>
  <c r="AG2557" i="4"/>
  <c r="AN2556" i="4"/>
  <c r="AM2556" i="4"/>
  <c r="AL2556" i="4"/>
  <c r="AK2556" i="4"/>
  <c r="AJ2556" i="4"/>
  <c r="AI2556" i="4"/>
  <c r="AH2556" i="4"/>
  <c r="AG2556" i="4"/>
  <c r="AN2555" i="4"/>
  <c r="AM2555" i="4"/>
  <c r="AL2555" i="4"/>
  <c r="AK2555" i="4"/>
  <c r="AJ2555" i="4"/>
  <c r="AI2555" i="4"/>
  <c r="AH2555" i="4"/>
  <c r="AG2555" i="4"/>
  <c r="AN2554" i="4"/>
  <c r="AM2554" i="4"/>
  <c r="AL2554" i="4"/>
  <c r="AK2554" i="4"/>
  <c r="AJ2554" i="4"/>
  <c r="AI2554" i="4"/>
  <c r="AH2554" i="4"/>
  <c r="AG2554" i="4"/>
  <c r="AN2553" i="4"/>
  <c r="AM2553" i="4"/>
  <c r="AL2553" i="4"/>
  <c r="AK2553" i="4"/>
  <c r="AJ2553" i="4"/>
  <c r="AI2553" i="4"/>
  <c r="AH2553" i="4"/>
  <c r="AG2553" i="4"/>
  <c r="AN2552" i="4"/>
  <c r="AM2552" i="4"/>
  <c r="AL2552" i="4"/>
  <c r="AK2552" i="4"/>
  <c r="AJ2552" i="4"/>
  <c r="AI2552" i="4"/>
  <c r="AH2552" i="4"/>
  <c r="AG2552" i="4"/>
  <c r="AN2551" i="4"/>
  <c r="AM2551" i="4"/>
  <c r="AL2551" i="4"/>
  <c r="AK2551" i="4"/>
  <c r="AJ2551" i="4"/>
  <c r="AI2551" i="4"/>
  <c r="AH2551" i="4"/>
  <c r="AG2551" i="4"/>
  <c r="AN2550" i="4"/>
  <c r="AM2550" i="4"/>
  <c r="AL2550" i="4"/>
  <c r="AK2550" i="4"/>
  <c r="AJ2550" i="4"/>
  <c r="AI2550" i="4"/>
  <c r="AH2550" i="4"/>
  <c r="AG2550" i="4"/>
  <c r="AN2549" i="4"/>
  <c r="AM2549" i="4"/>
  <c r="AL2549" i="4"/>
  <c r="AK2549" i="4"/>
  <c r="AJ2549" i="4"/>
  <c r="AI2549" i="4"/>
  <c r="AH2549" i="4"/>
  <c r="AG2549" i="4"/>
  <c r="AN2548" i="4"/>
  <c r="AM2548" i="4"/>
  <c r="AL2548" i="4"/>
  <c r="AK2548" i="4"/>
  <c r="AJ2548" i="4"/>
  <c r="AI2548" i="4"/>
  <c r="AH2548" i="4"/>
  <c r="AG2548" i="4"/>
  <c r="AN2547" i="4"/>
  <c r="AM2547" i="4"/>
  <c r="AL2547" i="4"/>
  <c r="AK2547" i="4"/>
  <c r="AJ2547" i="4"/>
  <c r="AI2547" i="4"/>
  <c r="AH2547" i="4"/>
  <c r="AG2547" i="4"/>
  <c r="AN2546" i="4"/>
  <c r="AM2546" i="4"/>
  <c r="AL2546" i="4"/>
  <c r="AK2546" i="4"/>
  <c r="AJ2546" i="4"/>
  <c r="AI2546" i="4"/>
  <c r="AH2546" i="4"/>
  <c r="AG2546" i="4"/>
  <c r="AN2545" i="4"/>
  <c r="AM2545" i="4"/>
  <c r="AL2545" i="4"/>
  <c r="AK2545" i="4"/>
  <c r="AJ2545" i="4"/>
  <c r="AI2545" i="4"/>
  <c r="AH2545" i="4"/>
  <c r="AG2545" i="4"/>
  <c r="AN2544" i="4"/>
  <c r="AM2544" i="4"/>
  <c r="AL2544" i="4"/>
  <c r="AK2544" i="4"/>
  <c r="AJ2544" i="4"/>
  <c r="AI2544" i="4"/>
  <c r="AH2544" i="4"/>
  <c r="AG2544" i="4"/>
  <c r="AN2543" i="4"/>
  <c r="AM2543" i="4"/>
  <c r="AL2543" i="4"/>
  <c r="AK2543" i="4"/>
  <c r="AJ2543" i="4"/>
  <c r="AI2543" i="4"/>
  <c r="AH2543" i="4"/>
  <c r="AG2543" i="4"/>
  <c r="AN2542" i="4"/>
  <c r="AM2542" i="4"/>
  <c r="AL2542" i="4"/>
  <c r="AK2542" i="4"/>
  <c r="AJ2542" i="4"/>
  <c r="AI2542" i="4"/>
  <c r="AH2542" i="4"/>
  <c r="AG2542" i="4"/>
  <c r="AN2541" i="4"/>
  <c r="AM2541" i="4"/>
  <c r="AL2541" i="4"/>
  <c r="AK2541" i="4"/>
  <c r="AJ2541" i="4"/>
  <c r="AI2541" i="4"/>
  <c r="AH2541" i="4"/>
  <c r="AG2541" i="4"/>
  <c r="AN2540" i="4"/>
  <c r="AM2540" i="4"/>
  <c r="AL2540" i="4"/>
  <c r="AK2540" i="4"/>
  <c r="AJ2540" i="4"/>
  <c r="AI2540" i="4"/>
  <c r="AH2540" i="4"/>
  <c r="AG2540" i="4"/>
  <c r="AN2539" i="4"/>
  <c r="AM2539" i="4"/>
  <c r="AL2539" i="4"/>
  <c r="AK2539" i="4"/>
  <c r="AJ2539" i="4"/>
  <c r="AI2539" i="4"/>
  <c r="AH2539" i="4"/>
  <c r="AG2539" i="4"/>
  <c r="AN2538" i="4"/>
  <c r="AM2538" i="4"/>
  <c r="AL2538" i="4"/>
  <c r="AK2538" i="4"/>
  <c r="AJ2538" i="4"/>
  <c r="AI2538" i="4"/>
  <c r="AH2538" i="4"/>
  <c r="AG2538" i="4"/>
  <c r="AN2537" i="4"/>
  <c r="AM2537" i="4"/>
  <c r="AL2537" i="4"/>
  <c r="AK2537" i="4"/>
  <c r="AJ2537" i="4"/>
  <c r="AI2537" i="4"/>
  <c r="AH2537" i="4"/>
  <c r="AG2537" i="4"/>
  <c r="AN2536" i="4"/>
  <c r="AM2536" i="4"/>
  <c r="AL2536" i="4"/>
  <c r="AK2536" i="4"/>
  <c r="AJ2536" i="4"/>
  <c r="AI2536" i="4"/>
  <c r="AH2536" i="4"/>
  <c r="AG2536" i="4"/>
  <c r="AN2535" i="4"/>
  <c r="AM2535" i="4"/>
  <c r="AL2535" i="4"/>
  <c r="AK2535" i="4"/>
  <c r="AJ2535" i="4"/>
  <c r="AI2535" i="4"/>
  <c r="AH2535" i="4"/>
  <c r="AG2535" i="4"/>
  <c r="AN2534" i="4"/>
  <c r="AM2534" i="4"/>
  <c r="AL2534" i="4"/>
  <c r="AK2534" i="4"/>
  <c r="AJ2534" i="4"/>
  <c r="AI2534" i="4"/>
  <c r="AH2534" i="4"/>
  <c r="AG2534" i="4"/>
  <c r="AN2533" i="4"/>
  <c r="AM2533" i="4"/>
  <c r="AL2533" i="4"/>
  <c r="AK2533" i="4"/>
  <c r="AJ2533" i="4"/>
  <c r="AI2533" i="4"/>
  <c r="AH2533" i="4"/>
  <c r="AG2533" i="4"/>
  <c r="AN2532" i="4"/>
  <c r="AM2532" i="4"/>
  <c r="AL2532" i="4"/>
  <c r="AK2532" i="4"/>
  <c r="AJ2532" i="4"/>
  <c r="AI2532" i="4"/>
  <c r="AH2532" i="4"/>
  <c r="AG2532" i="4"/>
  <c r="AN2531" i="4"/>
  <c r="AM2531" i="4"/>
  <c r="AL2531" i="4"/>
  <c r="AK2531" i="4"/>
  <c r="AJ2531" i="4"/>
  <c r="AI2531" i="4"/>
  <c r="AH2531" i="4"/>
  <c r="AG2531" i="4"/>
  <c r="AN2530" i="4"/>
  <c r="AM2530" i="4"/>
  <c r="AL2530" i="4"/>
  <c r="AK2530" i="4"/>
  <c r="AJ2530" i="4"/>
  <c r="AI2530" i="4"/>
  <c r="AH2530" i="4"/>
  <c r="AG2530" i="4"/>
  <c r="AN2529" i="4"/>
  <c r="AM2529" i="4"/>
  <c r="AL2529" i="4"/>
  <c r="AK2529" i="4"/>
  <c r="AJ2529" i="4"/>
  <c r="AI2529" i="4"/>
  <c r="AH2529" i="4"/>
  <c r="AG2529" i="4"/>
  <c r="AN2528" i="4"/>
  <c r="AM2528" i="4"/>
  <c r="AL2528" i="4"/>
  <c r="AK2528" i="4"/>
  <c r="AJ2528" i="4"/>
  <c r="AI2528" i="4"/>
  <c r="AH2528" i="4"/>
  <c r="AG2528" i="4"/>
  <c r="AN2527" i="4"/>
  <c r="AM2527" i="4"/>
  <c r="AL2527" i="4"/>
  <c r="AK2527" i="4"/>
  <c r="AJ2527" i="4"/>
  <c r="AI2527" i="4"/>
  <c r="AH2527" i="4"/>
  <c r="AG2527" i="4"/>
  <c r="AN2526" i="4"/>
  <c r="AM2526" i="4"/>
  <c r="AL2526" i="4"/>
  <c r="AK2526" i="4"/>
  <c r="AJ2526" i="4"/>
  <c r="AI2526" i="4"/>
  <c r="AH2526" i="4"/>
  <c r="AG2526" i="4"/>
  <c r="AN2525" i="4"/>
  <c r="AM2525" i="4"/>
  <c r="AL2525" i="4"/>
  <c r="AK2525" i="4"/>
  <c r="AJ2525" i="4"/>
  <c r="AI2525" i="4"/>
  <c r="AH2525" i="4"/>
  <c r="AG2525" i="4"/>
  <c r="AN2524" i="4"/>
  <c r="AM2524" i="4"/>
  <c r="AL2524" i="4"/>
  <c r="AK2524" i="4"/>
  <c r="AJ2524" i="4"/>
  <c r="AI2524" i="4"/>
  <c r="AH2524" i="4"/>
  <c r="AG2524" i="4"/>
  <c r="AN2523" i="4"/>
  <c r="AM2523" i="4"/>
  <c r="AL2523" i="4"/>
  <c r="AK2523" i="4"/>
  <c r="AJ2523" i="4"/>
  <c r="AI2523" i="4"/>
  <c r="AH2523" i="4"/>
  <c r="AG2523" i="4"/>
  <c r="AN2522" i="4"/>
  <c r="AM2522" i="4"/>
  <c r="AL2522" i="4"/>
  <c r="AK2522" i="4"/>
  <c r="AJ2522" i="4"/>
  <c r="AI2522" i="4"/>
  <c r="AH2522" i="4"/>
  <c r="AG2522" i="4"/>
  <c r="AN2521" i="4"/>
  <c r="AM2521" i="4"/>
  <c r="AL2521" i="4"/>
  <c r="AK2521" i="4"/>
  <c r="AJ2521" i="4"/>
  <c r="AI2521" i="4"/>
  <c r="AH2521" i="4"/>
  <c r="AG2521" i="4"/>
  <c r="AN2520" i="4"/>
  <c r="AM2520" i="4"/>
  <c r="AL2520" i="4"/>
  <c r="AK2520" i="4"/>
  <c r="AJ2520" i="4"/>
  <c r="AI2520" i="4"/>
  <c r="AH2520" i="4"/>
  <c r="AG2520" i="4"/>
  <c r="AN2519" i="4"/>
  <c r="AM2519" i="4"/>
  <c r="AL2519" i="4"/>
  <c r="AK2519" i="4"/>
  <c r="AJ2519" i="4"/>
  <c r="AI2519" i="4"/>
  <c r="AH2519" i="4"/>
  <c r="AG2519" i="4"/>
  <c r="AN2518" i="4"/>
  <c r="AM2518" i="4"/>
  <c r="AL2518" i="4"/>
  <c r="AK2518" i="4"/>
  <c r="AJ2518" i="4"/>
  <c r="AI2518" i="4"/>
  <c r="AH2518" i="4"/>
  <c r="AG2518" i="4"/>
  <c r="AN2517" i="4"/>
  <c r="AM2517" i="4"/>
  <c r="AL2517" i="4"/>
  <c r="AK2517" i="4"/>
  <c r="AJ2517" i="4"/>
  <c r="AI2517" i="4"/>
  <c r="AH2517" i="4"/>
  <c r="AG2517" i="4"/>
  <c r="AN2516" i="4"/>
  <c r="AM2516" i="4"/>
  <c r="AL2516" i="4"/>
  <c r="AK2516" i="4"/>
  <c r="AJ2516" i="4"/>
  <c r="AI2516" i="4"/>
  <c r="AH2516" i="4"/>
  <c r="AG2516" i="4"/>
  <c r="AN2515" i="4"/>
  <c r="AM2515" i="4"/>
  <c r="AL2515" i="4"/>
  <c r="AK2515" i="4"/>
  <c r="AJ2515" i="4"/>
  <c r="AI2515" i="4"/>
  <c r="AH2515" i="4"/>
  <c r="AG2515" i="4"/>
  <c r="AN2514" i="4"/>
  <c r="AM2514" i="4"/>
  <c r="AL2514" i="4"/>
  <c r="AK2514" i="4"/>
  <c r="AJ2514" i="4"/>
  <c r="AI2514" i="4"/>
  <c r="AH2514" i="4"/>
  <c r="AG2514" i="4"/>
  <c r="AN2513" i="4"/>
  <c r="AM2513" i="4"/>
  <c r="AL2513" i="4"/>
  <c r="AK2513" i="4"/>
  <c r="AJ2513" i="4"/>
  <c r="AI2513" i="4"/>
  <c r="AH2513" i="4"/>
  <c r="AG2513" i="4"/>
  <c r="AN2512" i="4"/>
  <c r="AM2512" i="4"/>
  <c r="AL2512" i="4"/>
  <c r="AK2512" i="4"/>
  <c r="AJ2512" i="4"/>
  <c r="AI2512" i="4"/>
  <c r="AH2512" i="4"/>
  <c r="AG2512" i="4"/>
  <c r="AN2511" i="4"/>
  <c r="AM2511" i="4"/>
  <c r="AL2511" i="4"/>
  <c r="AK2511" i="4"/>
  <c r="AJ2511" i="4"/>
  <c r="AI2511" i="4"/>
  <c r="AH2511" i="4"/>
  <c r="AG2511" i="4"/>
  <c r="AN2510" i="4"/>
  <c r="AM2510" i="4"/>
  <c r="AL2510" i="4"/>
  <c r="AK2510" i="4"/>
  <c r="AJ2510" i="4"/>
  <c r="AI2510" i="4"/>
  <c r="AH2510" i="4"/>
  <c r="AG2510" i="4"/>
  <c r="AN2509" i="4"/>
  <c r="AM2509" i="4"/>
  <c r="AL2509" i="4"/>
  <c r="AK2509" i="4"/>
  <c r="AJ2509" i="4"/>
  <c r="AI2509" i="4"/>
  <c r="AH2509" i="4"/>
  <c r="AG2509" i="4"/>
  <c r="AN2508" i="4"/>
  <c r="AM2508" i="4"/>
  <c r="AL2508" i="4"/>
  <c r="AK2508" i="4"/>
  <c r="AJ2508" i="4"/>
  <c r="AI2508" i="4"/>
  <c r="AH2508" i="4"/>
  <c r="AG2508" i="4"/>
  <c r="AN2507" i="4"/>
  <c r="AM2507" i="4"/>
  <c r="AL2507" i="4"/>
  <c r="AK2507" i="4"/>
  <c r="AJ2507" i="4"/>
  <c r="AI2507" i="4"/>
  <c r="AH2507" i="4"/>
  <c r="AG2507" i="4"/>
  <c r="AN2506" i="4"/>
  <c r="AM2506" i="4"/>
  <c r="AL2506" i="4"/>
  <c r="AK2506" i="4"/>
  <c r="AJ2506" i="4"/>
  <c r="AI2506" i="4"/>
  <c r="AH2506" i="4"/>
  <c r="AG2506" i="4"/>
  <c r="AN2505" i="4"/>
  <c r="AM2505" i="4"/>
  <c r="AL2505" i="4"/>
  <c r="AK2505" i="4"/>
  <c r="AJ2505" i="4"/>
  <c r="AI2505" i="4"/>
  <c r="AH2505" i="4"/>
  <c r="AG2505" i="4"/>
  <c r="AN2504" i="4"/>
  <c r="AM2504" i="4"/>
  <c r="AL2504" i="4"/>
  <c r="AK2504" i="4"/>
  <c r="AJ2504" i="4"/>
  <c r="AI2504" i="4"/>
  <c r="AH2504" i="4"/>
  <c r="AG2504" i="4"/>
  <c r="AN2503" i="4"/>
  <c r="AM2503" i="4"/>
  <c r="AL2503" i="4"/>
  <c r="AK2503" i="4"/>
  <c r="AJ2503" i="4"/>
  <c r="AI2503" i="4"/>
  <c r="AH2503" i="4"/>
  <c r="AG2503" i="4"/>
  <c r="AN2502" i="4"/>
  <c r="AM2502" i="4"/>
  <c r="AL2502" i="4"/>
  <c r="AK2502" i="4"/>
  <c r="AJ2502" i="4"/>
  <c r="AI2502" i="4"/>
  <c r="AH2502" i="4"/>
  <c r="AG2502" i="4"/>
  <c r="AN2501" i="4"/>
  <c r="AM2501" i="4"/>
  <c r="AL2501" i="4"/>
  <c r="AK2501" i="4"/>
  <c r="AJ2501" i="4"/>
  <c r="AI2501" i="4"/>
  <c r="AH2501" i="4"/>
  <c r="AG2501" i="4"/>
  <c r="AN2500" i="4"/>
  <c r="AM2500" i="4"/>
  <c r="AL2500" i="4"/>
  <c r="AK2500" i="4"/>
  <c r="AJ2500" i="4"/>
  <c r="AI2500" i="4"/>
  <c r="AH2500" i="4"/>
  <c r="AG2500" i="4"/>
  <c r="AN2499" i="4"/>
  <c r="AM2499" i="4"/>
  <c r="AL2499" i="4"/>
  <c r="AK2499" i="4"/>
  <c r="AJ2499" i="4"/>
  <c r="AI2499" i="4"/>
  <c r="AH2499" i="4"/>
  <c r="AG2499" i="4"/>
  <c r="AN2498" i="4"/>
  <c r="AM2498" i="4"/>
  <c r="AL2498" i="4"/>
  <c r="AK2498" i="4"/>
  <c r="AJ2498" i="4"/>
  <c r="AI2498" i="4"/>
  <c r="AH2498" i="4"/>
  <c r="AG2498" i="4"/>
  <c r="AN2497" i="4"/>
  <c r="AM2497" i="4"/>
  <c r="AL2497" i="4"/>
  <c r="AK2497" i="4"/>
  <c r="AJ2497" i="4"/>
  <c r="AI2497" i="4"/>
  <c r="AH2497" i="4"/>
  <c r="AG2497" i="4"/>
  <c r="AN2496" i="4"/>
  <c r="AM2496" i="4"/>
  <c r="AL2496" i="4"/>
  <c r="AK2496" i="4"/>
  <c r="AJ2496" i="4"/>
  <c r="AI2496" i="4"/>
  <c r="AH2496" i="4"/>
  <c r="AG2496" i="4"/>
  <c r="AN2495" i="4"/>
  <c r="AM2495" i="4"/>
  <c r="AL2495" i="4"/>
  <c r="AK2495" i="4"/>
  <c r="AJ2495" i="4"/>
  <c r="AI2495" i="4"/>
  <c r="AH2495" i="4"/>
  <c r="AG2495" i="4"/>
  <c r="AN2494" i="4"/>
  <c r="AM2494" i="4"/>
  <c r="AL2494" i="4"/>
  <c r="AK2494" i="4"/>
  <c r="AJ2494" i="4"/>
  <c r="AI2494" i="4"/>
  <c r="AH2494" i="4"/>
  <c r="AG2494" i="4"/>
  <c r="AN2493" i="4"/>
  <c r="AM2493" i="4"/>
  <c r="AL2493" i="4"/>
  <c r="AK2493" i="4"/>
  <c r="AJ2493" i="4"/>
  <c r="AI2493" i="4"/>
  <c r="AH2493" i="4"/>
  <c r="AG2493" i="4"/>
  <c r="AN2492" i="4"/>
  <c r="AM2492" i="4"/>
  <c r="AL2492" i="4"/>
  <c r="AK2492" i="4"/>
  <c r="AJ2492" i="4"/>
  <c r="AI2492" i="4"/>
  <c r="AH2492" i="4"/>
  <c r="AG2492" i="4"/>
  <c r="AN2491" i="4"/>
  <c r="AM2491" i="4"/>
  <c r="AL2491" i="4"/>
  <c r="AK2491" i="4"/>
  <c r="AJ2491" i="4"/>
  <c r="AI2491" i="4"/>
  <c r="AH2491" i="4"/>
  <c r="AG2491" i="4"/>
  <c r="AN2490" i="4"/>
  <c r="AM2490" i="4"/>
  <c r="AL2490" i="4"/>
  <c r="AK2490" i="4"/>
  <c r="AJ2490" i="4"/>
  <c r="AI2490" i="4"/>
  <c r="AH2490" i="4"/>
  <c r="AG2490" i="4"/>
  <c r="AN2489" i="4"/>
  <c r="AM2489" i="4"/>
  <c r="AL2489" i="4"/>
  <c r="AK2489" i="4"/>
  <c r="AJ2489" i="4"/>
  <c r="AI2489" i="4"/>
  <c r="AH2489" i="4"/>
  <c r="AG2489" i="4"/>
  <c r="AN2488" i="4"/>
  <c r="AM2488" i="4"/>
  <c r="AL2488" i="4"/>
  <c r="AK2488" i="4"/>
  <c r="AJ2488" i="4"/>
  <c r="AI2488" i="4"/>
  <c r="AH2488" i="4"/>
  <c r="AG2488" i="4"/>
  <c r="AN2487" i="4"/>
  <c r="AM2487" i="4"/>
  <c r="AL2487" i="4"/>
  <c r="AK2487" i="4"/>
  <c r="AJ2487" i="4"/>
  <c r="AI2487" i="4"/>
  <c r="AH2487" i="4"/>
  <c r="AG2487" i="4"/>
  <c r="AN2486" i="4"/>
  <c r="AM2486" i="4"/>
  <c r="AL2486" i="4"/>
  <c r="AK2486" i="4"/>
  <c r="AJ2486" i="4"/>
  <c r="AI2486" i="4"/>
  <c r="AH2486" i="4"/>
  <c r="AG2486" i="4"/>
  <c r="AN2485" i="4"/>
  <c r="AM2485" i="4"/>
  <c r="AL2485" i="4"/>
  <c r="AK2485" i="4"/>
  <c r="AJ2485" i="4"/>
  <c r="AI2485" i="4"/>
  <c r="AH2485" i="4"/>
  <c r="AG2485" i="4"/>
  <c r="AN2484" i="4"/>
  <c r="AM2484" i="4"/>
  <c r="AL2484" i="4"/>
  <c r="AK2484" i="4"/>
  <c r="AJ2484" i="4"/>
  <c r="AI2484" i="4"/>
  <c r="AH2484" i="4"/>
  <c r="AG2484" i="4"/>
  <c r="AN2483" i="4"/>
  <c r="AM2483" i="4"/>
  <c r="AL2483" i="4"/>
  <c r="AK2483" i="4"/>
  <c r="AJ2483" i="4"/>
  <c r="AI2483" i="4"/>
  <c r="AH2483" i="4"/>
  <c r="AG2483" i="4"/>
  <c r="AN2482" i="4"/>
  <c r="AM2482" i="4"/>
  <c r="AL2482" i="4"/>
  <c r="AK2482" i="4"/>
  <c r="AJ2482" i="4"/>
  <c r="AI2482" i="4"/>
  <c r="AH2482" i="4"/>
  <c r="AG2482" i="4"/>
  <c r="AN2481" i="4"/>
  <c r="AM2481" i="4"/>
  <c r="AL2481" i="4"/>
  <c r="AK2481" i="4"/>
  <c r="AJ2481" i="4"/>
  <c r="AI2481" i="4"/>
  <c r="AH2481" i="4"/>
  <c r="AG2481" i="4"/>
  <c r="AN2480" i="4"/>
  <c r="AM2480" i="4"/>
  <c r="AL2480" i="4"/>
  <c r="AK2480" i="4"/>
  <c r="AJ2480" i="4"/>
  <c r="AI2480" i="4"/>
  <c r="AH2480" i="4"/>
  <c r="AG2480" i="4"/>
  <c r="AN2479" i="4"/>
  <c r="AM2479" i="4"/>
  <c r="AL2479" i="4"/>
  <c r="AK2479" i="4"/>
  <c r="AJ2479" i="4"/>
  <c r="AI2479" i="4"/>
  <c r="AH2479" i="4"/>
  <c r="AG2479" i="4"/>
  <c r="AN2478" i="4"/>
  <c r="AM2478" i="4"/>
  <c r="AL2478" i="4"/>
  <c r="AK2478" i="4"/>
  <c r="AJ2478" i="4"/>
  <c r="AI2478" i="4"/>
  <c r="AH2478" i="4"/>
  <c r="AG2478" i="4"/>
  <c r="AN2477" i="4"/>
  <c r="AM2477" i="4"/>
  <c r="AL2477" i="4"/>
  <c r="AK2477" i="4"/>
  <c r="AJ2477" i="4"/>
  <c r="AI2477" i="4"/>
  <c r="AH2477" i="4"/>
  <c r="AG2477" i="4"/>
  <c r="AN2476" i="4"/>
  <c r="AM2476" i="4"/>
  <c r="AL2476" i="4"/>
  <c r="AK2476" i="4"/>
  <c r="AJ2476" i="4"/>
  <c r="AI2476" i="4"/>
  <c r="AH2476" i="4"/>
  <c r="AG2476" i="4"/>
  <c r="AN2475" i="4"/>
  <c r="AM2475" i="4"/>
  <c r="AL2475" i="4"/>
  <c r="AK2475" i="4"/>
  <c r="AJ2475" i="4"/>
  <c r="AI2475" i="4"/>
  <c r="AH2475" i="4"/>
  <c r="AG2475" i="4"/>
  <c r="AN2474" i="4"/>
  <c r="AM2474" i="4"/>
  <c r="AL2474" i="4"/>
  <c r="AK2474" i="4"/>
  <c r="AJ2474" i="4"/>
  <c r="AI2474" i="4"/>
  <c r="AH2474" i="4"/>
  <c r="AG2474" i="4"/>
  <c r="AN2473" i="4"/>
  <c r="AM2473" i="4"/>
  <c r="AL2473" i="4"/>
  <c r="AK2473" i="4"/>
  <c r="AJ2473" i="4"/>
  <c r="AI2473" i="4"/>
  <c r="AH2473" i="4"/>
  <c r="AG2473" i="4"/>
  <c r="AN2472" i="4"/>
  <c r="AM2472" i="4"/>
  <c r="AL2472" i="4"/>
  <c r="AK2472" i="4"/>
  <c r="AJ2472" i="4"/>
  <c r="AI2472" i="4"/>
  <c r="AH2472" i="4"/>
  <c r="AG2472" i="4"/>
  <c r="AN2471" i="4"/>
  <c r="AM2471" i="4"/>
  <c r="AL2471" i="4"/>
  <c r="AK2471" i="4"/>
  <c r="AJ2471" i="4"/>
  <c r="AI2471" i="4"/>
  <c r="AH2471" i="4"/>
  <c r="AG2471" i="4"/>
  <c r="AN2470" i="4"/>
  <c r="AM2470" i="4"/>
  <c r="AL2470" i="4"/>
  <c r="AK2470" i="4"/>
  <c r="AJ2470" i="4"/>
  <c r="AI2470" i="4"/>
  <c r="AH2470" i="4"/>
  <c r="AG2470" i="4"/>
  <c r="AN2469" i="4"/>
  <c r="AM2469" i="4"/>
  <c r="AL2469" i="4"/>
  <c r="AK2469" i="4"/>
  <c r="AJ2469" i="4"/>
  <c r="AI2469" i="4"/>
  <c r="AH2469" i="4"/>
  <c r="AG2469" i="4"/>
  <c r="AN2468" i="4"/>
  <c r="AM2468" i="4"/>
  <c r="AL2468" i="4"/>
  <c r="AK2468" i="4"/>
  <c r="AJ2468" i="4"/>
  <c r="AI2468" i="4"/>
  <c r="AH2468" i="4"/>
  <c r="AG2468" i="4"/>
  <c r="AN2467" i="4"/>
  <c r="AM2467" i="4"/>
  <c r="AL2467" i="4"/>
  <c r="AK2467" i="4"/>
  <c r="AJ2467" i="4"/>
  <c r="AI2467" i="4"/>
  <c r="AH2467" i="4"/>
  <c r="AG2467" i="4"/>
  <c r="AN2466" i="4"/>
  <c r="AM2466" i="4"/>
  <c r="AL2466" i="4"/>
  <c r="AK2466" i="4"/>
  <c r="AJ2466" i="4"/>
  <c r="AI2466" i="4"/>
  <c r="AH2466" i="4"/>
  <c r="AG2466" i="4"/>
  <c r="AN2465" i="4"/>
  <c r="AM2465" i="4"/>
  <c r="AL2465" i="4"/>
  <c r="AK2465" i="4"/>
  <c r="AJ2465" i="4"/>
  <c r="AI2465" i="4"/>
  <c r="AH2465" i="4"/>
  <c r="AG2465" i="4"/>
  <c r="AN2464" i="4"/>
  <c r="AM2464" i="4"/>
  <c r="AL2464" i="4"/>
  <c r="AK2464" i="4"/>
  <c r="AJ2464" i="4"/>
  <c r="AI2464" i="4"/>
  <c r="AH2464" i="4"/>
  <c r="AG2464" i="4"/>
  <c r="AN2463" i="4"/>
  <c r="AM2463" i="4"/>
  <c r="AL2463" i="4"/>
  <c r="AK2463" i="4"/>
  <c r="AJ2463" i="4"/>
  <c r="AI2463" i="4"/>
  <c r="AH2463" i="4"/>
  <c r="AG2463" i="4"/>
  <c r="AN2462" i="4"/>
  <c r="AM2462" i="4"/>
  <c r="AL2462" i="4"/>
  <c r="AK2462" i="4"/>
  <c r="AJ2462" i="4"/>
  <c r="AI2462" i="4"/>
  <c r="AH2462" i="4"/>
  <c r="AG2462" i="4"/>
  <c r="AN2461" i="4"/>
  <c r="AM2461" i="4"/>
  <c r="AL2461" i="4"/>
  <c r="AK2461" i="4"/>
  <c r="AJ2461" i="4"/>
  <c r="AI2461" i="4"/>
  <c r="AH2461" i="4"/>
  <c r="AG2461" i="4"/>
  <c r="AN2460" i="4"/>
  <c r="AM2460" i="4"/>
  <c r="AL2460" i="4"/>
  <c r="AK2460" i="4"/>
  <c r="AJ2460" i="4"/>
  <c r="AI2460" i="4"/>
  <c r="AH2460" i="4"/>
  <c r="AG2460" i="4"/>
  <c r="AN2459" i="4"/>
  <c r="AM2459" i="4"/>
  <c r="AL2459" i="4"/>
  <c r="AK2459" i="4"/>
  <c r="AJ2459" i="4"/>
  <c r="AI2459" i="4"/>
  <c r="AH2459" i="4"/>
  <c r="AG2459" i="4"/>
  <c r="AN2458" i="4"/>
  <c r="AM2458" i="4"/>
  <c r="AL2458" i="4"/>
  <c r="AK2458" i="4"/>
  <c r="AJ2458" i="4"/>
  <c r="AI2458" i="4"/>
  <c r="AH2458" i="4"/>
  <c r="AG2458" i="4"/>
  <c r="AN2457" i="4"/>
  <c r="AM2457" i="4"/>
  <c r="AL2457" i="4"/>
  <c r="AK2457" i="4"/>
  <c r="AJ2457" i="4"/>
  <c r="AI2457" i="4"/>
  <c r="AH2457" i="4"/>
  <c r="AG2457" i="4"/>
  <c r="AN2456" i="4"/>
  <c r="AM2456" i="4"/>
  <c r="AL2456" i="4"/>
  <c r="AK2456" i="4"/>
  <c r="AJ2456" i="4"/>
  <c r="AI2456" i="4"/>
  <c r="AH2456" i="4"/>
  <c r="AG2456" i="4"/>
  <c r="AN2455" i="4"/>
  <c r="AM2455" i="4"/>
  <c r="AL2455" i="4"/>
  <c r="AK2455" i="4"/>
  <c r="AJ2455" i="4"/>
  <c r="AI2455" i="4"/>
  <c r="AH2455" i="4"/>
  <c r="AG2455" i="4"/>
  <c r="AN2454" i="4"/>
  <c r="AM2454" i="4"/>
  <c r="AL2454" i="4"/>
  <c r="AK2454" i="4"/>
  <c r="AJ2454" i="4"/>
  <c r="AI2454" i="4"/>
  <c r="AH2454" i="4"/>
  <c r="AG2454" i="4"/>
  <c r="AN2453" i="4"/>
  <c r="AM2453" i="4"/>
  <c r="AL2453" i="4"/>
  <c r="AK2453" i="4"/>
  <c r="AJ2453" i="4"/>
  <c r="AI2453" i="4"/>
  <c r="AH2453" i="4"/>
  <c r="AG2453" i="4"/>
  <c r="AN2452" i="4"/>
  <c r="AM2452" i="4"/>
  <c r="AL2452" i="4"/>
  <c r="AK2452" i="4"/>
  <c r="AJ2452" i="4"/>
  <c r="AI2452" i="4"/>
  <c r="AH2452" i="4"/>
  <c r="AG2452" i="4"/>
  <c r="AN2451" i="4"/>
  <c r="AM2451" i="4"/>
  <c r="AL2451" i="4"/>
  <c r="AK2451" i="4"/>
  <c r="AJ2451" i="4"/>
  <c r="AI2451" i="4"/>
  <c r="AH2451" i="4"/>
  <c r="AG2451" i="4"/>
  <c r="AN2450" i="4"/>
  <c r="AM2450" i="4"/>
  <c r="AL2450" i="4"/>
  <c r="AK2450" i="4"/>
  <c r="AJ2450" i="4"/>
  <c r="AI2450" i="4"/>
  <c r="AH2450" i="4"/>
  <c r="AG2450" i="4"/>
  <c r="AN2449" i="4"/>
  <c r="AM2449" i="4"/>
  <c r="AL2449" i="4"/>
  <c r="AK2449" i="4"/>
  <c r="AJ2449" i="4"/>
  <c r="AI2449" i="4"/>
  <c r="AH2449" i="4"/>
  <c r="AG2449" i="4"/>
  <c r="AN2448" i="4"/>
  <c r="AM2448" i="4"/>
  <c r="AL2448" i="4"/>
  <c r="AK2448" i="4"/>
  <c r="AJ2448" i="4"/>
  <c r="AI2448" i="4"/>
  <c r="AH2448" i="4"/>
  <c r="AG2448" i="4"/>
  <c r="AN2447" i="4"/>
  <c r="AM2447" i="4"/>
  <c r="AL2447" i="4"/>
  <c r="AK2447" i="4"/>
  <c r="AJ2447" i="4"/>
  <c r="AI2447" i="4"/>
  <c r="AH2447" i="4"/>
  <c r="AG2447" i="4"/>
  <c r="AN2446" i="4"/>
  <c r="AM2446" i="4"/>
  <c r="AL2446" i="4"/>
  <c r="AK2446" i="4"/>
  <c r="AJ2446" i="4"/>
  <c r="AI2446" i="4"/>
  <c r="AH2446" i="4"/>
  <c r="AG2446" i="4"/>
  <c r="AN2445" i="4"/>
  <c r="AM2445" i="4"/>
  <c r="AL2445" i="4"/>
  <c r="AK2445" i="4"/>
  <c r="AJ2445" i="4"/>
  <c r="AI2445" i="4"/>
  <c r="AH2445" i="4"/>
  <c r="AG2445" i="4"/>
  <c r="AN2444" i="4"/>
  <c r="AM2444" i="4"/>
  <c r="AL2444" i="4"/>
  <c r="AK2444" i="4"/>
  <c r="AJ2444" i="4"/>
  <c r="AI2444" i="4"/>
  <c r="AH2444" i="4"/>
  <c r="AG2444" i="4"/>
  <c r="AN2443" i="4"/>
  <c r="AM2443" i="4"/>
  <c r="AL2443" i="4"/>
  <c r="AK2443" i="4"/>
  <c r="AJ2443" i="4"/>
  <c r="AI2443" i="4"/>
  <c r="AH2443" i="4"/>
  <c r="AG2443" i="4"/>
  <c r="AN2442" i="4"/>
  <c r="AM2442" i="4"/>
  <c r="AL2442" i="4"/>
  <c r="AK2442" i="4"/>
  <c r="AJ2442" i="4"/>
  <c r="AI2442" i="4"/>
  <c r="AH2442" i="4"/>
  <c r="AG2442" i="4"/>
  <c r="AN2441" i="4"/>
  <c r="AM2441" i="4"/>
  <c r="AL2441" i="4"/>
  <c r="AK2441" i="4"/>
  <c r="AJ2441" i="4"/>
  <c r="AI2441" i="4"/>
  <c r="AH2441" i="4"/>
  <c r="AG2441" i="4"/>
  <c r="AN2440" i="4"/>
  <c r="AM2440" i="4"/>
  <c r="AL2440" i="4"/>
  <c r="AK2440" i="4"/>
  <c r="AJ2440" i="4"/>
  <c r="AI2440" i="4"/>
  <c r="AH2440" i="4"/>
  <c r="AG2440" i="4"/>
  <c r="AN2439" i="4"/>
  <c r="AM2439" i="4"/>
  <c r="AL2439" i="4"/>
  <c r="AK2439" i="4"/>
  <c r="AJ2439" i="4"/>
  <c r="AI2439" i="4"/>
  <c r="AH2439" i="4"/>
  <c r="AG2439" i="4"/>
  <c r="AN2438" i="4"/>
  <c r="AM2438" i="4"/>
  <c r="AL2438" i="4"/>
  <c r="AK2438" i="4"/>
  <c r="AJ2438" i="4"/>
  <c r="AI2438" i="4"/>
  <c r="AH2438" i="4"/>
  <c r="AG2438" i="4"/>
  <c r="AN2437" i="4"/>
  <c r="AM2437" i="4"/>
  <c r="AL2437" i="4"/>
  <c r="AK2437" i="4"/>
  <c r="AJ2437" i="4"/>
  <c r="AI2437" i="4"/>
  <c r="AH2437" i="4"/>
  <c r="AG2437" i="4"/>
  <c r="AN2436" i="4"/>
  <c r="AM2436" i="4"/>
  <c r="AL2436" i="4"/>
  <c r="AK2436" i="4"/>
  <c r="AJ2436" i="4"/>
  <c r="AI2436" i="4"/>
  <c r="AH2436" i="4"/>
  <c r="AG2436" i="4"/>
  <c r="AN2435" i="4"/>
  <c r="AM2435" i="4"/>
  <c r="AL2435" i="4"/>
  <c r="AK2435" i="4"/>
  <c r="AJ2435" i="4"/>
  <c r="AI2435" i="4"/>
  <c r="AH2435" i="4"/>
  <c r="AG2435" i="4"/>
  <c r="AN2434" i="4"/>
  <c r="AM2434" i="4"/>
  <c r="AL2434" i="4"/>
  <c r="AK2434" i="4"/>
  <c r="AJ2434" i="4"/>
  <c r="AI2434" i="4"/>
  <c r="AH2434" i="4"/>
  <c r="AG2434" i="4"/>
  <c r="AN2433" i="4"/>
  <c r="AM2433" i="4"/>
  <c r="AL2433" i="4"/>
  <c r="AK2433" i="4"/>
  <c r="AJ2433" i="4"/>
  <c r="AI2433" i="4"/>
  <c r="AH2433" i="4"/>
  <c r="AG2433" i="4"/>
  <c r="AN2432" i="4"/>
  <c r="AM2432" i="4"/>
  <c r="AL2432" i="4"/>
  <c r="AK2432" i="4"/>
  <c r="AJ2432" i="4"/>
  <c r="AI2432" i="4"/>
  <c r="AH2432" i="4"/>
  <c r="AG2432" i="4"/>
  <c r="AN2431" i="4"/>
  <c r="AM2431" i="4"/>
  <c r="AL2431" i="4"/>
  <c r="AK2431" i="4"/>
  <c r="AJ2431" i="4"/>
  <c r="AI2431" i="4"/>
  <c r="AH2431" i="4"/>
  <c r="AG2431" i="4"/>
  <c r="AN2430" i="4"/>
  <c r="AM2430" i="4"/>
  <c r="AL2430" i="4"/>
  <c r="AK2430" i="4"/>
  <c r="AJ2430" i="4"/>
  <c r="AI2430" i="4"/>
  <c r="AH2430" i="4"/>
  <c r="AG2430" i="4"/>
  <c r="AN2429" i="4"/>
  <c r="AM2429" i="4"/>
  <c r="AL2429" i="4"/>
  <c r="AK2429" i="4"/>
  <c r="AJ2429" i="4"/>
  <c r="AI2429" i="4"/>
  <c r="AH2429" i="4"/>
  <c r="AG2429" i="4"/>
  <c r="AN2428" i="4"/>
  <c r="AM2428" i="4"/>
  <c r="AL2428" i="4"/>
  <c r="AK2428" i="4"/>
  <c r="AJ2428" i="4"/>
  <c r="AI2428" i="4"/>
  <c r="AH2428" i="4"/>
  <c r="AG2428" i="4"/>
  <c r="AN2427" i="4"/>
  <c r="AM2427" i="4"/>
  <c r="AL2427" i="4"/>
  <c r="AK2427" i="4"/>
  <c r="AJ2427" i="4"/>
  <c r="AI2427" i="4"/>
  <c r="AH2427" i="4"/>
  <c r="AG2427" i="4"/>
  <c r="AN2426" i="4"/>
  <c r="AM2426" i="4"/>
  <c r="AL2426" i="4"/>
  <c r="AK2426" i="4"/>
  <c r="AJ2426" i="4"/>
  <c r="AI2426" i="4"/>
  <c r="AH2426" i="4"/>
  <c r="AG2426" i="4"/>
  <c r="AN2425" i="4"/>
  <c r="AM2425" i="4"/>
  <c r="AL2425" i="4"/>
  <c r="AK2425" i="4"/>
  <c r="AJ2425" i="4"/>
  <c r="AI2425" i="4"/>
  <c r="AH2425" i="4"/>
  <c r="AG2425" i="4"/>
  <c r="AN2424" i="4"/>
  <c r="AM2424" i="4"/>
  <c r="AL2424" i="4"/>
  <c r="AK2424" i="4"/>
  <c r="AJ2424" i="4"/>
  <c r="AI2424" i="4"/>
  <c r="AH2424" i="4"/>
  <c r="AG2424" i="4"/>
  <c r="AN2423" i="4"/>
  <c r="AM2423" i="4"/>
  <c r="AL2423" i="4"/>
  <c r="AK2423" i="4"/>
  <c r="AJ2423" i="4"/>
  <c r="AI2423" i="4"/>
  <c r="AH2423" i="4"/>
  <c r="AG2423" i="4"/>
  <c r="AN2422" i="4"/>
  <c r="AM2422" i="4"/>
  <c r="AL2422" i="4"/>
  <c r="AK2422" i="4"/>
  <c r="AJ2422" i="4"/>
  <c r="AI2422" i="4"/>
  <c r="AH2422" i="4"/>
  <c r="AG2422" i="4"/>
  <c r="AN2421" i="4"/>
  <c r="AM2421" i="4"/>
  <c r="AL2421" i="4"/>
  <c r="AK2421" i="4"/>
  <c r="AJ2421" i="4"/>
  <c r="AI2421" i="4"/>
  <c r="AH2421" i="4"/>
  <c r="AG2421" i="4"/>
  <c r="AN2420" i="4"/>
  <c r="AM2420" i="4"/>
  <c r="AL2420" i="4"/>
  <c r="AK2420" i="4"/>
  <c r="AJ2420" i="4"/>
  <c r="AI2420" i="4"/>
  <c r="AH2420" i="4"/>
  <c r="AG2420" i="4"/>
  <c r="AN2419" i="4"/>
  <c r="AM2419" i="4"/>
  <c r="AL2419" i="4"/>
  <c r="AK2419" i="4"/>
  <c r="AJ2419" i="4"/>
  <c r="AI2419" i="4"/>
  <c r="AH2419" i="4"/>
  <c r="AG2419" i="4"/>
  <c r="AN2418" i="4"/>
  <c r="AM2418" i="4"/>
  <c r="AL2418" i="4"/>
  <c r="AK2418" i="4"/>
  <c r="AJ2418" i="4"/>
  <c r="AI2418" i="4"/>
  <c r="AH2418" i="4"/>
  <c r="AG2418" i="4"/>
  <c r="AN2417" i="4"/>
  <c r="AM2417" i="4"/>
  <c r="AL2417" i="4"/>
  <c r="AK2417" i="4"/>
  <c r="AJ2417" i="4"/>
  <c r="AI2417" i="4"/>
  <c r="AH2417" i="4"/>
  <c r="AG2417" i="4"/>
  <c r="AN2416" i="4"/>
  <c r="AM2416" i="4"/>
  <c r="AL2416" i="4"/>
  <c r="AK2416" i="4"/>
  <c r="AJ2416" i="4"/>
  <c r="AI2416" i="4"/>
  <c r="AH2416" i="4"/>
  <c r="AG2416" i="4"/>
  <c r="AN2415" i="4"/>
  <c r="AM2415" i="4"/>
  <c r="AL2415" i="4"/>
  <c r="AK2415" i="4"/>
  <c r="AJ2415" i="4"/>
  <c r="AI2415" i="4"/>
  <c r="AH2415" i="4"/>
  <c r="AG2415" i="4"/>
  <c r="AN2414" i="4"/>
  <c r="AM2414" i="4"/>
  <c r="AL2414" i="4"/>
  <c r="AK2414" i="4"/>
  <c r="AJ2414" i="4"/>
  <c r="AI2414" i="4"/>
  <c r="AH2414" i="4"/>
  <c r="AG2414" i="4"/>
  <c r="AN2413" i="4"/>
  <c r="AM2413" i="4"/>
  <c r="AL2413" i="4"/>
  <c r="AK2413" i="4"/>
  <c r="AJ2413" i="4"/>
  <c r="AI2413" i="4"/>
  <c r="AH2413" i="4"/>
  <c r="AG2413" i="4"/>
  <c r="AN2412" i="4"/>
  <c r="AM2412" i="4"/>
  <c r="AL2412" i="4"/>
  <c r="AK2412" i="4"/>
  <c r="AJ2412" i="4"/>
  <c r="AI2412" i="4"/>
  <c r="AH2412" i="4"/>
  <c r="AG2412" i="4"/>
  <c r="AN2411" i="4"/>
  <c r="AM2411" i="4"/>
  <c r="AL2411" i="4"/>
  <c r="AK2411" i="4"/>
  <c r="AJ2411" i="4"/>
  <c r="AI2411" i="4"/>
  <c r="AH2411" i="4"/>
  <c r="AG2411" i="4"/>
  <c r="AN2410" i="4"/>
  <c r="AM2410" i="4"/>
  <c r="AL2410" i="4"/>
  <c r="AK2410" i="4"/>
  <c r="AJ2410" i="4"/>
  <c r="AI2410" i="4"/>
  <c r="AH2410" i="4"/>
  <c r="AG2410" i="4"/>
  <c r="AN2409" i="4"/>
  <c r="AM2409" i="4"/>
  <c r="AL2409" i="4"/>
  <c r="AK2409" i="4"/>
  <c r="AJ2409" i="4"/>
  <c r="AI2409" i="4"/>
  <c r="AH2409" i="4"/>
  <c r="AG2409" i="4"/>
  <c r="AN2408" i="4"/>
  <c r="AM2408" i="4"/>
  <c r="AL2408" i="4"/>
  <c r="AK2408" i="4"/>
  <c r="AJ2408" i="4"/>
  <c r="AI2408" i="4"/>
  <c r="AH2408" i="4"/>
  <c r="AG2408" i="4"/>
  <c r="AN2407" i="4"/>
  <c r="AM2407" i="4"/>
  <c r="AL2407" i="4"/>
  <c r="AK2407" i="4"/>
  <c r="AJ2407" i="4"/>
  <c r="AI2407" i="4"/>
  <c r="AH2407" i="4"/>
  <c r="AG2407" i="4"/>
  <c r="AN2406" i="4"/>
  <c r="AM2406" i="4"/>
  <c r="AL2406" i="4"/>
  <c r="AK2406" i="4"/>
  <c r="AJ2406" i="4"/>
  <c r="AI2406" i="4"/>
  <c r="AH2406" i="4"/>
  <c r="AG2406" i="4"/>
  <c r="AN2405" i="4"/>
  <c r="AM2405" i="4"/>
  <c r="AL2405" i="4"/>
  <c r="AK2405" i="4"/>
  <c r="AJ2405" i="4"/>
  <c r="AI2405" i="4"/>
  <c r="AH2405" i="4"/>
  <c r="AG2405" i="4"/>
  <c r="AN2404" i="4"/>
  <c r="AM2404" i="4"/>
  <c r="AL2404" i="4"/>
  <c r="AK2404" i="4"/>
  <c r="AJ2404" i="4"/>
  <c r="AI2404" i="4"/>
  <c r="AH2404" i="4"/>
  <c r="AG2404" i="4"/>
  <c r="AN2403" i="4"/>
  <c r="AM2403" i="4"/>
  <c r="AL2403" i="4"/>
  <c r="AK2403" i="4"/>
  <c r="AJ2403" i="4"/>
  <c r="AI2403" i="4"/>
  <c r="AH2403" i="4"/>
  <c r="AG2403" i="4"/>
  <c r="AN2402" i="4"/>
  <c r="AM2402" i="4"/>
  <c r="AL2402" i="4"/>
  <c r="AK2402" i="4"/>
  <c r="AJ2402" i="4"/>
  <c r="AI2402" i="4"/>
  <c r="AH2402" i="4"/>
  <c r="AG2402" i="4"/>
  <c r="AN2401" i="4"/>
  <c r="AM2401" i="4"/>
  <c r="AL2401" i="4"/>
  <c r="AK2401" i="4"/>
  <c r="AJ2401" i="4"/>
  <c r="AI2401" i="4"/>
  <c r="AH2401" i="4"/>
  <c r="AG2401" i="4"/>
  <c r="AN2400" i="4"/>
  <c r="AM2400" i="4"/>
  <c r="AL2400" i="4"/>
  <c r="AK2400" i="4"/>
  <c r="AJ2400" i="4"/>
  <c r="AI2400" i="4"/>
  <c r="AH2400" i="4"/>
  <c r="AG2400" i="4"/>
  <c r="AN2399" i="4"/>
  <c r="AM2399" i="4"/>
  <c r="AL2399" i="4"/>
  <c r="AK2399" i="4"/>
  <c r="AJ2399" i="4"/>
  <c r="AI2399" i="4"/>
  <c r="AH2399" i="4"/>
  <c r="AG2399" i="4"/>
  <c r="AN2398" i="4"/>
  <c r="AM2398" i="4"/>
  <c r="AL2398" i="4"/>
  <c r="AK2398" i="4"/>
  <c r="AJ2398" i="4"/>
  <c r="AI2398" i="4"/>
  <c r="AH2398" i="4"/>
  <c r="AG2398" i="4"/>
  <c r="AN2397" i="4"/>
  <c r="AM2397" i="4"/>
  <c r="AL2397" i="4"/>
  <c r="AK2397" i="4"/>
  <c r="AJ2397" i="4"/>
  <c r="AI2397" i="4"/>
  <c r="AH2397" i="4"/>
  <c r="AG2397" i="4"/>
  <c r="AN2396" i="4"/>
  <c r="AM2396" i="4"/>
  <c r="AL2396" i="4"/>
  <c r="AK2396" i="4"/>
  <c r="AJ2396" i="4"/>
  <c r="AI2396" i="4"/>
  <c r="AH2396" i="4"/>
  <c r="AG2396" i="4"/>
  <c r="AN2395" i="4"/>
  <c r="AM2395" i="4"/>
  <c r="AL2395" i="4"/>
  <c r="AK2395" i="4"/>
  <c r="AJ2395" i="4"/>
  <c r="AI2395" i="4"/>
  <c r="AH2395" i="4"/>
  <c r="AG2395" i="4"/>
  <c r="AN2394" i="4"/>
  <c r="AM2394" i="4"/>
  <c r="AL2394" i="4"/>
  <c r="AK2394" i="4"/>
  <c r="AJ2394" i="4"/>
  <c r="AI2394" i="4"/>
  <c r="AH2394" i="4"/>
  <c r="AG2394" i="4"/>
  <c r="AN2393" i="4"/>
  <c r="AM2393" i="4"/>
  <c r="AL2393" i="4"/>
  <c r="AK2393" i="4"/>
  <c r="AJ2393" i="4"/>
  <c r="AI2393" i="4"/>
  <c r="AH2393" i="4"/>
  <c r="AG2393" i="4"/>
  <c r="AN2392" i="4"/>
  <c r="AM2392" i="4"/>
  <c r="AL2392" i="4"/>
  <c r="AK2392" i="4"/>
  <c r="AJ2392" i="4"/>
  <c r="AI2392" i="4"/>
  <c r="AH2392" i="4"/>
  <c r="AG2392" i="4"/>
  <c r="AN2391" i="4"/>
  <c r="AM2391" i="4"/>
  <c r="AL2391" i="4"/>
  <c r="AK2391" i="4"/>
  <c r="AJ2391" i="4"/>
  <c r="AI2391" i="4"/>
  <c r="AH2391" i="4"/>
  <c r="AG2391" i="4"/>
  <c r="AN2390" i="4"/>
  <c r="AM2390" i="4"/>
  <c r="AL2390" i="4"/>
  <c r="AK2390" i="4"/>
  <c r="AJ2390" i="4"/>
  <c r="AI2390" i="4"/>
  <c r="AH2390" i="4"/>
  <c r="AG2390" i="4"/>
  <c r="AN2389" i="4"/>
  <c r="AM2389" i="4"/>
  <c r="AL2389" i="4"/>
  <c r="AK2389" i="4"/>
  <c r="AJ2389" i="4"/>
  <c r="AI2389" i="4"/>
  <c r="AH2389" i="4"/>
  <c r="AG2389" i="4"/>
  <c r="AN2388" i="4"/>
  <c r="AM2388" i="4"/>
  <c r="AL2388" i="4"/>
  <c r="AK2388" i="4"/>
  <c r="AJ2388" i="4"/>
  <c r="AI2388" i="4"/>
  <c r="AH2388" i="4"/>
  <c r="AG2388" i="4"/>
  <c r="AN2387" i="4"/>
  <c r="AM2387" i="4"/>
  <c r="AL2387" i="4"/>
  <c r="AK2387" i="4"/>
  <c r="AJ2387" i="4"/>
  <c r="AI2387" i="4"/>
  <c r="AH2387" i="4"/>
  <c r="AG2387" i="4"/>
  <c r="AN2386" i="4"/>
  <c r="AM2386" i="4"/>
  <c r="AL2386" i="4"/>
  <c r="AK2386" i="4"/>
  <c r="AJ2386" i="4"/>
  <c r="AI2386" i="4"/>
  <c r="AH2386" i="4"/>
  <c r="AG2386" i="4"/>
  <c r="AN2385" i="4"/>
  <c r="AM2385" i="4"/>
  <c r="AL2385" i="4"/>
  <c r="AK2385" i="4"/>
  <c r="AJ2385" i="4"/>
  <c r="AI2385" i="4"/>
  <c r="AH2385" i="4"/>
  <c r="AG2385" i="4"/>
  <c r="AN2384" i="4"/>
  <c r="AM2384" i="4"/>
  <c r="AL2384" i="4"/>
  <c r="AK2384" i="4"/>
  <c r="AJ2384" i="4"/>
  <c r="AI2384" i="4"/>
  <c r="AH2384" i="4"/>
  <c r="AG2384" i="4"/>
  <c r="AN2383" i="4"/>
  <c r="AM2383" i="4"/>
  <c r="AL2383" i="4"/>
  <c r="AK2383" i="4"/>
  <c r="AJ2383" i="4"/>
  <c r="AI2383" i="4"/>
  <c r="AH2383" i="4"/>
  <c r="AG2383" i="4"/>
  <c r="AN2382" i="4"/>
  <c r="AM2382" i="4"/>
  <c r="AL2382" i="4"/>
  <c r="AK2382" i="4"/>
  <c r="AJ2382" i="4"/>
  <c r="AI2382" i="4"/>
  <c r="AH2382" i="4"/>
  <c r="AG2382" i="4"/>
  <c r="AN2381" i="4"/>
  <c r="AM2381" i="4"/>
  <c r="AL2381" i="4"/>
  <c r="AK2381" i="4"/>
  <c r="AJ2381" i="4"/>
  <c r="AI2381" i="4"/>
  <c r="AH2381" i="4"/>
  <c r="AG2381" i="4"/>
  <c r="AN2380" i="4"/>
  <c r="AM2380" i="4"/>
  <c r="AL2380" i="4"/>
  <c r="AK2380" i="4"/>
  <c r="AJ2380" i="4"/>
  <c r="AI2380" i="4"/>
  <c r="AH2380" i="4"/>
  <c r="AG2380" i="4"/>
  <c r="AN2379" i="4"/>
  <c r="AM2379" i="4"/>
  <c r="AL2379" i="4"/>
  <c r="AK2379" i="4"/>
  <c r="AJ2379" i="4"/>
  <c r="AI2379" i="4"/>
  <c r="AH2379" i="4"/>
  <c r="AG2379" i="4"/>
  <c r="AN2378" i="4"/>
  <c r="AM2378" i="4"/>
  <c r="AL2378" i="4"/>
  <c r="AK2378" i="4"/>
  <c r="AJ2378" i="4"/>
  <c r="AI2378" i="4"/>
  <c r="AH2378" i="4"/>
  <c r="AG2378" i="4"/>
  <c r="AN2377" i="4"/>
  <c r="AM2377" i="4"/>
  <c r="AL2377" i="4"/>
  <c r="AK2377" i="4"/>
  <c r="AJ2377" i="4"/>
  <c r="AI2377" i="4"/>
  <c r="AH2377" i="4"/>
  <c r="AG2377" i="4"/>
  <c r="AN2376" i="4"/>
  <c r="AM2376" i="4"/>
  <c r="AL2376" i="4"/>
  <c r="AK2376" i="4"/>
  <c r="AJ2376" i="4"/>
  <c r="AI2376" i="4"/>
  <c r="AH2376" i="4"/>
  <c r="AG2376" i="4"/>
  <c r="AN2375" i="4"/>
  <c r="AM2375" i="4"/>
  <c r="AL2375" i="4"/>
  <c r="AK2375" i="4"/>
  <c r="AJ2375" i="4"/>
  <c r="AI2375" i="4"/>
  <c r="AH2375" i="4"/>
  <c r="AG2375" i="4"/>
  <c r="AN2374" i="4"/>
  <c r="AM2374" i="4"/>
  <c r="AL2374" i="4"/>
  <c r="AK2374" i="4"/>
  <c r="AJ2374" i="4"/>
  <c r="AI2374" i="4"/>
  <c r="AH2374" i="4"/>
  <c r="AG2374" i="4"/>
  <c r="AN2373" i="4"/>
  <c r="AM2373" i="4"/>
  <c r="AL2373" i="4"/>
  <c r="AK2373" i="4"/>
  <c r="AJ2373" i="4"/>
  <c r="AI2373" i="4"/>
  <c r="AH2373" i="4"/>
  <c r="AG2373" i="4"/>
  <c r="AN2372" i="4"/>
  <c r="AM2372" i="4"/>
  <c r="AL2372" i="4"/>
  <c r="AK2372" i="4"/>
  <c r="AJ2372" i="4"/>
  <c r="AI2372" i="4"/>
  <c r="AH2372" i="4"/>
  <c r="AG2372" i="4"/>
  <c r="AN2371" i="4"/>
  <c r="AM2371" i="4"/>
  <c r="AL2371" i="4"/>
  <c r="AK2371" i="4"/>
  <c r="AJ2371" i="4"/>
  <c r="AI2371" i="4"/>
  <c r="AH2371" i="4"/>
  <c r="AG2371" i="4"/>
  <c r="AN2370" i="4"/>
  <c r="AM2370" i="4"/>
  <c r="AL2370" i="4"/>
  <c r="AK2370" i="4"/>
  <c r="AJ2370" i="4"/>
  <c r="AI2370" i="4"/>
  <c r="AH2370" i="4"/>
  <c r="AG2370" i="4"/>
  <c r="AN2369" i="4"/>
  <c r="AM2369" i="4"/>
  <c r="AL2369" i="4"/>
  <c r="AK2369" i="4"/>
  <c r="AJ2369" i="4"/>
  <c r="AI2369" i="4"/>
  <c r="AH2369" i="4"/>
  <c r="AG2369" i="4"/>
  <c r="AN2368" i="4"/>
  <c r="AM2368" i="4"/>
  <c r="AL2368" i="4"/>
  <c r="AK2368" i="4"/>
  <c r="AJ2368" i="4"/>
  <c r="AI2368" i="4"/>
  <c r="AH2368" i="4"/>
  <c r="AG2368" i="4"/>
  <c r="AN2367" i="4"/>
  <c r="AM2367" i="4"/>
  <c r="AL2367" i="4"/>
  <c r="AK2367" i="4"/>
  <c r="AJ2367" i="4"/>
  <c r="AI2367" i="4"/>
  <c r="AH2367" i="4"/>
  <c r="AG2367" i="4"/>
  <c r="AN2366" i="4"/>
  <c r="AM2366" i="4"/>
  <c r="AL2366" i="4"/>
  <c r="AK2366" i="4"/>
  <c r="AJ2366" i="4"/>
  <c r="AI2366" i="4"/>
  <c r="AH2366" i="4"/>
  <c r="AG2366" i="4"/>
  <c r="AN2365" i="4"/>
  <c r="AM2365" i="4"/>
  <c r="AL2365" i="4"/>
  <c r="AK2365" i="4"/>
  <c r="AJ2365" i="4"/>
  <c r="AI2365" i="4"/>
  <c r="AH2365" i="4"/>
  <c r="AG2365" i="4"/>
  <c r="AN2364" i="4"/>
  <c r="AM2364" i="4"/>
  <c r="AL2364" i="4"/>
  <c r="AK2364" i="4"/>
  <c r="AJ2364" i="4"/>
  <c r="AI2364" i="4"/>
  <c r="AH2364" i="4"/>
  <c r="AG2364" i="4"/>
  <c r="AN2363" i="4"/>
  <c r="AM2363" i="4"/>
  <c r="AL2363" i="4"/>
  <c r="AK2363" i="4"/>
  <c r="AJ2363" i="4"/>
  <c r="AI2363" i="4"/>
  <c r="AH2363" i="4"/>
  <c r="AG2363" i="4"/>
  <c r="AN2362" i="4"/>
  <c r="AM2362" i="4"/>
  <c r="AL2362" i="4"/>
  <c r="AK2362" i="4"/>
  <c r="AJ2362" i="4"/>
  <c r="AI2362" i="4"/>
  <c r="AH2362" i="4"/>
  <c r="AG2362" i="4"/>
  <c r="AN2361" i="4"/>
  <c r="AM2361" i="4"/>
  <c r="AL2361" i="4"/>
  <c r="AK2361" i="4"/>
  <c r="AJ2361" i="4"/>
  <c r="AI2361" i="4"/>
  <c r="AH2361" i="4"/>
  <c r="AG2361" i="4"/>
  <c r="AN2360" i="4"/>
  <c r="AM2360" i="4"/>
  <c r="AL2360" i="4"/>
  <c r="AK2360" i="4"/>
  <c r="AJ2360" i="4"/>
  <c r="AI2360" i="4"/>
  <c r="AH2360" i="4"/>
  <c r="AG2360" i="4"/>
  <c r="AN2359" i="4"/>
  <c r="AM2359" i="4"/>
  <c r="AL2359" i="4"/>
  <c r="AK2359" i="4"/>
  <c r="AJ2359" i="4"/>
  <c r="AI2359" i="4"/>
  <c r="AH2359" i="4"/>
  <c r="AG2359" i="4"/>
  <c r="AN2358" i="4"/>
  <c r="AM2358" i="4"/>
  <c r="AL2358" i="4"/>
  <c r="AK2358" i="4"/>
  <c r="AJ2358" i="4"/>
  <c r="AI2358" i="4"/>
  <c r="AH2358" i="4"/>
  <c r="AG2358" i="4"/>
  <c r="AN2357" i="4"/>
  <c r="AM2357" i="4"/>
  <c r="AL2357" i="4"/>
  <c r="AK2357" i="4"/>
  <c r="AJ2357" i="4"/>
  <c r="AI2357" i="4"/>
  <c r="AH2357" i="4"/>
  <c r="AG2357" i="4"/>
  <c r="AN2356" i="4"/>
  <c r="AM2356" i="4"/>
  <c r="AL2356" i="4"/>
  <c r="AK2356" i="4"/>
  <c r="AJ2356" i="4"/>
  <c r="AI2356" i="4"/>
  <c r="AH2356" i="4"/>
  <c r="AG2356" i="4"/>
  <c r="AN2355" i="4"/>
  <c r="AM2355" i="4"/>
  <c r="AL2355" i="4"/>
  <c r="AK2355" i="4"/>
  <c r="AJ2355" i="4"/>
  <c r="AI2355" i="4"/>
  <c r="AH2355" i="4"/>
  <c r="AG2355" i="4"/>
  <c r="AN2354" i="4"/>
  <c r="AM2354" i="4"/>
  <c r="AL2354" i="4"/>
  <c r="AK2354" i="4"/>
  <c r="AJ2354" i="4"/>
  <c r="AI2354" i="4"/>
  <c r="AH2354" i="4"/>
  <c r="AG2354" i="4"/>
  <c r="AN2353" i="4"/>
  <c r="AM2353" i="4"/>
  <c r="AL2353" i="4"/>
  <c r="AK2353" i="4"/>
  <c r="AJ2353" i="4"/>
  <c r="AI2353" i="4"/>
  <c r="AH2353" i="4"/>
  <c r="AG2353" i="4"/>
  <c r="AN2352" i="4"/>
  <c r="AM2352" i="4"/>
  <c r="AL2352" i="4"/>
  <c r="AK2352" i="4"/>
  <c r="AJ2352" i="4"/>
  <c r="AI2352" i="4"/>
  <c r="AH2352" i="4"/>
  <c r="AG2352" i="4"/>
  <c r="AN2351" i="4"/>
  <c r="AM2351" i="4"/>
  <c r="AL2351" i="4"/>
  <c r="AK2351" i="4"/>
  <c r="AJ2351" i="4"/>
  <c r="AI2351" i="4"/>
  <c r="AH2351" i="4"/>
  <c r="AG2351" i="4"/>
  <c r="AN2350" i="4"/>
  <c r="AM2350" i="4"/>
  <c r="AL2350" i="4"/>
  <c r="AK2350" i="4"/>
  <c r="AJ2350" i="4"/>
  <c r="AI2350" i="4"/>
  <c r="AH2350" i="4"/>
  <c r="AG2350" i="4"/>
  <c r="AN2349" i="4"/>
  <c r="AM2349" i="4"/>
  <c r="AL2349" i="4"/>
  <c r="AK2349" i="4"/>
  <c r="AJ2349" i="4"/>
  <c r="AI2349" i="4"/>
  <c r="AH2349" i="4"/>
  <c r="AG2349" i="4"/>
  <c r="AN2348" i="4"/>
  <c r="AM2348" i="4"/>
  <c r="AL2348" i="4"/>
  <c r="AK2348" i="4"/>
  <c r="AJ2348" i="4"/>
  <c r="AI2348" i="4"/>
  <c r="AH2348" i="4"/>
  <c r="AG2348" i="4"/>
  <c r="AN2347" i="4"/>
  <c r="AM2347" i="4"/>
  <c r="AL2347" i="4"/>
  <c r="AK2347" i="4"/>
  <c r="AJ2347" i="4"/>
  <c r="AI2347" i="4"/>
  <c r="AH2347" i="4"/>
  <c r="AG2347" i="4"/>
  <c r="AN2346" i="4"/>
  <c r="AM2346" i="4"/>
  <c r="AL2346" i="4"/>
  <c r="AK2346" i="4"/>
  <c r="AJ2346" i="4"/>
  <c r="AI2346" i="4"/>
  <c r="AH2346" i="4"/>
  <c r="AG2346" i="4"/>
  <c r="AN2345" i="4"/>
  <c r="AM2345" i="4"/>
  <c r="AL2345" i="4"/>
  <c r="AK2345" i="4"/>
  <c r="AJ2345" i="4"/>
  <c r="AI2345" i="4"/>
  <c r="AH2345" i="4"/>
  <c r="AG2345" i="4"/>
  <c r="AN2344" i="4"/>
  <c r="AM2344" i="4"/>
  <c r="AL2344" i="4"/>
  <c r="AK2344" i="4"/>
  <c r="AJ2344" i="4"/>
  <c r="AI2344" i="4"/>
  <c r="AH2344" i="4"/>
  <c r="AG2344" i="4"/>
  <c r="AN2343" i="4"/>
  <c r="AM2343" i="4"/>
  <c r="AL2343" i="4"/>
  <c r="AK2343" i="4"/>
  <c r="AJ2343" i="4"/>
  <c r="AI2343" i="4"/>
  <c r="AH2343" i="4"/>
  <c r="AG2343" i="4"/>
  <c r="AN2342" i="4"/>
  <c r="AM2342" i="4"/>
  <c r="AL2342" i="4"/>
  <c r="AK2342" i="4"/>
  <c r="AJ2342" i="4"/>
  <c r="AI2342" i="4"/>
  <c r="AH2342" i="4"/>
  <c r="AG2342" i="4"/>
  <c r="AN2341" i="4"/>
  <c r="AM2341" i="4"/>
  <c r="AL2341" i="4"/>
  <c r="AK2341" i="4"/>
  <c r="AJ2341" i="4"/>
  <c r="AI2341" i="4"/>
  <c r="AH2341" i="4"/>
  <c r="AG2341" i="4"/>
  <c r="AN2340" i="4"/>
  <c r="AM2340" i="4"/>
  <c r="AL2340" i="4"/>
  <c r="AK2340" i="4"/>
  <c r="AJ2340" i="4"/>
  <c r="AI2340" i="4"/>
  <c r="AH2340" i="4"/>
  <c r="AG2340" i="4"/>
  <c r="AN2339" i="4"/>
  <c r="AM2339" i="4"/>
  <c r="AL2339" i="4"/>
  <c r="AK2339" i="4"/>
  <c r="AJ2339" i="4"/>
  <c r="AI2339" i="4"/>
  <c r="AH2339" i="4"/>
  <c r="AG2339" i="4"/>
  <c r="AN2338" i="4"/>
  <c r="AM2338" i="4"/>
  <c r="AL2338" i="4"/>
  <c r="AK2338" i="4"/>
  <c r="AJ2338" i="4"/>
  <c r="AI2338" i="4"/>
  <c r="AH2338" i="4"/>
  <c r="AG2338" i="4"/>
  <c r="AN2337" i="4"/>
  <c r="AM2337" i="4"/>
  <c r="AL2337" i="4"/>
  <c r="AK2337" i="4"/>
  <c r="AJ2337" i="4"/>
  <c r="AI2337" i="4"/>
  <c r="AH2337" i="4"/>
  <c r="AG2337" i="4"/>
  <c r="AN2336" i="4"/>
  <c r="AM2336" i="4"/>
  <c r="AL2336" i="4"/>
  <c r="AK2336" i="4"/>
  <c r="AJ2336" i="4"/>
  <c r="AI2336" i="4"/>
  <c r="AH2336" i="4"/>
  <c r="AG2336" i="4"/>
  <c r="AN2335" i="4"/>
  <c r="AM2335" i="4"/>
  <c r="AL2335" i="4"/>
  <c r="AK2335" i="4"/>
  <c r="AJ2335" i="4"/>
  <c r="AI2335" i="4"/>
  <c r="AH2335" i="4"/>
  <c r="AG2335" i="4"/>
  <c r="AN2334" i="4"/>
  <c r="AM2334" i="4"/>
  <c r="AL2334" i="4"/>
  <c r="AK2334" i="4"/>
  <c r="AJ2334" i="4"/>
  <c r="AI2334" i="4"/>
  <c r="AH2334" i="4"/>
  <c r="AG2334" i="4"/>
  <c r="AN2333" i="4"/>
  <c r="AM2333" i="4"/>
  <c r="AL2333" i="4"/>
  <c r="AK2333" i="4"/>
  <c r="AJ2333" i="4"/>
  <c r="AI2333" i="4"/>
  <c r="AH2333" i="4"/>
  <c r="AG2333" i="4"/>
  <c r="AN2332" i="4"/>
  <c r="AM2332" i="4"/>
  <c r="AL2332" i="4"/>
  <c r="AK2332" i="4"/>
  <c r="AJ2332" i="4"/>
  <c r="AI2332" i="4"/>
  <c r="AH2332" i="4"/>
  <c r="AG2332" i="4"/>
  <c r="AN2331" i="4"/>
  <c r="AM2331" i="4"/>
  <c r="AL2331" i="4"/>
  <c r="AK2331" i="4"/>
  <c r="AJ2331" i="4"/>
  <c r="AI2331" i="4"/>
  <c r="AH2331" i="4"/>
  <c r="AG2331" i="4"/>
  <c r="AN2330" i="4"/>
  <c r="AM2330" i="4"/>
  <c r="AL2330" i="4"/>
  <c r="AK2330" i="4"/>
  <c r="AJ2330" i="4"/>
  <c r="AI2330" i="4"/>
  <c r="AH2330" i="4"/>
  <c r="AG2330" i="4"/>
  <c r="AN2329" i="4"/>
  <c r="AM2329" i="4"/>
  <c r="AL2329" i="4"/>
  <c r="AK2329" i="4"/>
  <c r="AJ2329" i="4"/>
  <c r="AI2329" i="4"/>
  <c r="AH2329" i="4"/>
  <c r="AG2329" i="4"/>
  <c r="AN2328" i="4"/>
  <c r="AM2328" i="4"/>
  <c r="AL2328" i="4"/>
  <c r="AK2328" i="4"/>
  <c r="AJ2328" i="4"/>
  <c r="AI2328" i="4"/>
  <c r="AH2328" i="4"/>
  <c r="AG2328" i="4"/>
  <c r="AN2327" i="4"/>
  <c r="AM2327" i="4"/>
  <c r="AL2327" i="4"/>
  <c r="AK2327" i="4"/>
  <c r="AJ2327" i="4"/>
  <c r="AI2327" i="4"/>
  <c r="AH2327" i="4"/>
  <c r="AG2327" i="4"/>
  <c r="AN2326" i="4"/>
  <c r="AM2326" i="4"/>
  <c r="AL2326" i="4"/>
  <c r="AK2326" i="4"/>
  <c r="AJ2326" i="4"/>
  <c r="AI2326" i="4"/>
  <c r="AH2326" i="4"/>
  <c r="AG2326" i="4"/>
  <c r="AN2325" i="4"/>
  <c r="AM2325" i="4"/>
  <c r="AL2325" i="4"/>
  <c r="AK2325" i="4"/>
  <c r="AJ2325" i="4"/>
  <c r="AI2325" i="4"/>
  <c r="AH2325" i="4"/>
  <c r="AG2325" i="4"/>
  <c r="AN2324" i="4"/>
  <c r="AM2324" i="4"/>
  <c r="AL2324" i="4"/>
  <c r="AK2324" i="4"/>
  <c r="AJ2324" i="4"/>
  <c r="AI2324" i="4"/>
  <c r="AH2324" i="4"/>
  <c r="AG2324" i="4"/>
  <c r="AN2323" i="4"/>
  <c r="AM2323" i="4"/>
  <c r="AL2323" i="4"/>
  <c r="AK2323" i="4"/>
  <c r="AJ2323" i="4"/>
  <c r="AI2323" i="4"/>
  <c r="AH2323" i="4"/>
  <c r="AG2323" i="4"/>
  <c r="AN2322" i="4"/>
  <c r="AM2322" i="4"/>
  <c r="AL2322" i="4"/>
  <c r="AK2322" i="4"/>
  <c r="AJ2322" i="4"/>
  <c r="AI2322" i="4"/>
  <c r="AH2322" i="4"/>
  <c r="AG2322" i="4"/>
  <c r="AN2321" i="4"/>
  <c r="AM2321" i="4"/>
  <c r="AL2321" i="4"/>
  <c r="AK2321" i="4"/>
  <c r="AJ2321" i="4"/>
  <c r="AI2321" i="4"/>
  <c r="AH2321" i="4"/>
  <c r="AG2321" i="4"/>
  <c r="AN2320" i="4"/>
  <c r="AM2320" i="4"/>
  <c r="AL2320" i="4"/>
  <c r="AK2320" i="4"/>
  <c r="AJ2320" i="4"/>
  <c r="AI2320" i="4"/>
  <c r="AH2320" i="4"/>
  <c r="AG2320" i="4"/>
  <c r="AN2319" i="4"/>
  <c r="AM2319" i="4"/>
  <c r="AL2319" i="4"/>
  <c r="AK2319" i="4"/>
  <c r="AJ2319" i="4"/>
  <c r="AI2319" i="4"/>
  <c r="AH2319" i="4"/>
  <c r="AG2319" i="4"/>
  <c r="AN2318" i="4"/>
  <c r="AM2318" i="4"/>
  <c r="AL2318" i="4"/>
  <c r="AK2318" i="4"/>
  <c r="AJ2318" i="4"/>
  <c r="AI2318" i="4"/>
  <c r="AH2318" i="4"/>
  <c r="AG2318" i="4"/>
  <c r="AN2317" i="4"/>
  <c r="AM2317" i="4"/>
  <c r="AL2317" i="4"/>
  <c r="AK2317" i="4"/>
  <c r="AJ2317" i="4"/>
  <c r="AI2317" i="4"/>
  <c r="AH2317" i="4"/>
  <c r="AG2317" i="4"/>
  <c r="AN2316" i="4"/>
  <c r="AM2316" i="4"/>
  <c r="AL2316" i="4"/>
  <c r="AK2316" i="4"/>
  <c r="AJ2316" i="4"/>
  <c r="AI2316" i="4"/>
  <c r="AH2316" i="4"/>
  <c r="AG2316" i="4"/>
  <c r="AN2315" i="4"/>
  <c r="AM2315" i="4"/>
  <c r="AL2315" i="4"/>
  <c r="AK2315" i="4"/>
  <c r="AJ2315" i="4"/>
  <c r="AI2315" i="4"/>
  <c r="AH2315" i="4"/>
  <c r="AG2315" i="4"/>
  <c r="AN2314" i="4"/>
  <c r="AM2314" i="4"/>
  <c r="AL2314" i="4"/>
  <c r="AK2314" i="4"/>
  <c r="AJ2314" i="4"/>
  <c r="AI2314" i="4"/>
  <c r="AH2314" i="4"/>
  <c r="AG2314" i="4"/>
  <c r="AN2313" i="4"/>
  <c r="AM2313" i="4"/>
  <c r="AL2313" i="4"/>
  <c r="AK2313" i="4"/>
  <c r="AJ2313" i="4"/>
  <c r="AI2313" i="4"/>
  <c r="AH2313" i="4"/>
  <c r="AG2313" i="4"/>
  <c r="AN2312" i="4"/>
  <c r="AM2312" i="4"/>
  <c r="AL2312" i="4"/>
  <c r="AK2312" i="4"/>
  <c r="AJ2312" i="4"/>
  <c r="AI2312" i="4"/>
  <c r="AH2312" i="4"/>
  <c r="AG2312" i="4"/>
  <c r="AN2311" i="4"/>
  <c r="AM2311" i="4"/>
  <c r="AL2311" i="4"/>
  <c r="AK2311" i="4"/>
  <c r="AJ2311" i="4"/>
  <c r="AI2311" i="4"/>
  <c r="AH2311" i="4"/>
  <c r="AG2311" i="4"/>
  <c r="AN2310" i="4"/>
  <c r="AM2310" i="4"/>
  <c r="AL2310" i="4"/>
  <c r="AK2310" i="4"/>
  <c r="AJ2310" i="4"/>
  <c r="AI2310" i="4"/>
  <c r="AH2310" i="4"/>
  <c r="AG2310" i="4"/>
  <c r="AN2309" i="4"/>
  <c r="AM2309" i="4"/>
  <c r="AL2309" i="4"/>
  <c r="AK2309" i="4"/>
  <c r="AJ2309" i="4"/>
  <c r="AI2309" i="4"/>
  <c r="AH2309" i="4"/>
  <c r="AG2309" i="4"/>
  <c r="AN2308" i="4"/>
  <c r="AM2308" i="4"/>
  <c r="AL2308" i="4"/>
  <c r="AK2308" i="4"/>
  <c r="AJ2308" i="4"/>
  <c r="AI2308" i="4"/>
  <c r="AH2308" i="4"/>
  <c r="AG2308" i="4"/>
  <c r="AN2307" i="4"/>
  <c r="AM2307" i="4"/>
  <c r="AL2307" i="4"/>
  <c r="AK2307" i="4"/>
  <c r="AJ2307" i="4"/>
  <c r="AI2307" i="4"/>
  <c r="AH2307" i="4"/>
  <c r="AG2307" i="4"/>
  <c r="AN2306" i="4"/>
  <c r="AM2306" i="4"/>
  <c r="AL2306" i="4"/>
  <c r="AK2306" i="4"/>
  <c r="AJ2306" i="4"/>
  <c r="AI2306" i="4"/>
  <c r="AH2306" i="4"/>
  <c r="AG2306" i="4"/>
  <c r="AN2305" i="4"/>
  <c r="AM2305" i="4"/>
  <c r="AL2305" i="4"/>
  <c r="AK2305" i="4"/>
  <c r="AJ2305" i="4"/>
  <c r="AI2305" i="4"/>
  <c r="AH2305" i="4"/>
  <c r="AG2305" i="4"/>
  <c r="AN2304" i="4"/>
  <c r="AM2304" i="4"/>
  <c r="AL2304" i="4"/>
  <c r="AK2304" i="4"/>
  <c r="AJ2304" i="4"/>
  <c r="AI2304" i="4"/>
  <c r="AH2304" i="4"/>
  <c r="AG2304" i="4"/>
  <c r="AN2303" i="4"/>
  <c r="AM2303" i="4"/>
  <c r="AL2303" i="4"/>
  <c r="AK2303" i="4"/>
  <c r="AJ2303" i="4"/>
  <c r="AI2303" i="4"/>
  <c r="AH2303" i="4"/>
  <c r="AG2303" i="4"/>
  <c r="AN2302" i="4"/>
  <c r="AM2302" i="4"/>
  <c r="AL2302" i="4"/>
  <c r="AK2302" i="4"/>
  <c r="AJ2302" i="4"/>
  <c r="AI2302" i="4"/>
  <c r="AH2302" i="4"/>
  <c r="AG2302" i="4"/>
  <c r="AN2301" i="4"/>
  <c r="AM2301" i="4"/>
  <c r="AL2301" i="4"/>
  <c r="AK2301" i="4"/>
  <c r="AJ2301" i="4"/>
  <c r="AI2301" i="4"/>
  <c r="AH2301" i="4"/>
  <c r="AG2301" i="4"/>
  <c r="AN2300" i="4"/>
  <c r="AM2300" i="4"/>
  <c r="AL2300" i="4"/>
  <c r="AK2300" i="4"/>
  <c r="AJ2300" i="4"/>
  <c r="AI2300" i="4"/>
  <c r="AH2300" i="4"/>
  <c r="AG2300" i="4"/>
  <c r="AN2299" i="4"/>
  <c r="AM2299" i="4"/>
  <c r="AL2299" i="4"/>
  <c r="AK2299" i="4"/>
  <c r="AJ2299" i="4"/>
  <c r="AI2299" i="4"/>
  <c r="AH2299" i="4"/>
  <c r="AG2299" i="4"/>
  <c r="AN2298" i="4"/>
  <c r="AM2298" i="4"/>
  <c r="AL2298" i="4"/>
  <c r="AK2298" i="4"/>
  <c r="AJ2298" i="4"/>
  <c r="AI2298" i="4"/>
  <c r="AH2298" i="4"/>
  <c r="AG2298" i="4"/>
  <c r="AN2297" i="4"/>
  <c r="AM2297" i="4"/>
  <c r="AL2297" i="4"/>
  <c r="AK2297" i="4"/>
  <c r="AJ2297" i="4"/>
  <c r="AI2297" i="4"/>
  <c r="AH2297" i="4"/>
  <c r="AG2297" i="4"/>
  <c r="AN2296" i="4"/>
  <c r="AM2296" i="4"/>
  <c r="AL2296" i="4"/>
  <c r="AK2296" i="4"/>
  <c r="AJ2296" i="4"/>
  <c r="AI2296" i="4"/>
  <c r="AH2296" i="4"/>
  <c r="AG2296" i="4"/>
  <c r="AN2295" i="4"/>
  <c r="AM2295" i="4"/>
  <c r="AL2295" i="4"/>
  <c r="AK2295" i="4"/>
  <c r="AJ2295" i="4"/>
  <c r="AI2295" i="4"/>
  <c r="AH2295" i="4"/>
  <c r="AG2295" i="4"/>
  <c r="AN2294" i="4"/>
  <c r="AM2294" i="4"/>
  <c r="AL2294" i="4"/>
  <c r="AK2294" i="4"/>
  <c r="AJ2294" i="4"/>
  <c r="AI2294" i="4"/>
  <c r="AH2294" i="4"/>
  <c r="AG2294" i="4"/>
  <c r="AN2293" i="4"/>
  <c r="AM2293" i="4"/>
  <c r="AL2293" i="4"/>
  <c r="AK2293" i="4"/>
  <c r="AJ2293" i="4"/>
  <c r="AI2293" i="4"/>
  <c r="AH2293" i="4"/>
  <c r="AG2293" i="4"/>
  <c r="AN2292" i="4"/>
  <c r="AM2292" i="4"/>
  <c r="AL2292" i="4"/>
  <c r="AK2292" i="4"/>
  <c r="AJ2292" i="4"/>
  <c r="AI2292" i="4"/>
  <c r="AH2292" i="4"/>
  <c r="AG2292" i="4"/>
  <c r="AN2291" i="4"/>
  <c r="AM2291" i="4"/>
  <c r="AL2291" i="4"/>
  <c r="AK2291" i="4"/>
  <c r="AJ2291" i="4"/>
  <c r="AI2291" i="4"/>
  <c r="AH2291" i="4"/>
  <c r="AG2291" i="4"/>
  <c r="AN2290" i="4"/>
  <c r="AM2290" i="4"/>
  <c r="AL2290" i="4"/>
  <c r="AK2290" i="4"/>
  <c r="AJ2290" i="4"/>
  <c r="AI2290" i="4"/>
  <c r="AH2290" i="4"/>
  <c r="AG2290" i="4"/>
  <c r="AN2289" i="4"/>
  <c r="AM2289" i="4"/>
  <c r="AL2289" i="4"/>
  <c r="AK2289" i="4"/>
  <c r="AJ2289" i="4"/>
  <c r="AI2289" i="4"/>
  <c r="AH2289" i="4"/>
  <c r="AG2289" i="4"/>
  <c r="AN2288" i="4"/>
  <c r="AM2288" i="4"/>
  <c r="AL2288" i="4"/>
  <c r="AK2288" i="4"/>
  <c r="AJ2288" i="4"/>
  <c r="AI2288" i="4"/>
  <c r="AH2288" i="4"/>
  <c r="AG2288" i="4"/>
  <c r="AN2287" i="4"/>
  <c r="AM2287" i="4"/>
  <c r="AL2287" i="4"/>
  <c r="AK2287" i="4"/>
  <c r="AJ2287" i="4"/>
  <c r="AI2287" i="4"/>
  <c r="AH2287" i="4"/>
  <c r="AG2287" i="4"/>
  <c r="AN2286" i="4"/>
  <c r="AM2286" i="4"/>
  <c r="AL2286" i="4"/>
  <c r="AK2286" i="4"/>
  <c r="AJ2286" i="4"/>
  <c r="AI2286" i="4"/>
  <c r="AH2286" i="4"/>
  <c r="AG2286" i="4"/>
  <c r="AN2285" i="4"/>
  <c r="AM2285" i="4"/>
  <c r="AL2285" i="4"/>
  <c r="AK2285" i="4"/>
  <c r="AJ2285" i="4"/>
  <c r="AI2285" i="4"/>
  <c r="AH2285" i="4"/>
  <c r="AG2285" i="4"/>
  <c r="AN2284" i="4"/>
  <c r="AM2284" i="4"/>
  <c r="AL2284" i="4"/>
  <c r="AK2284" i="4"/>
  <c r="AJ2284" i="4"/>
  <c r="AI2284" i="4"/>
  <c r="AH2284" i="4"/>
  <c r="AG2284" i="4"/>
  <c r="AN2283" i="4"/>
  <c r="AM2283" i="4"/>
  <c r="AL2283" i="4"/>
  <c r="AK2283" i="4"/>
  <c r="AJ2283" i="4"/>
  <c r="AI2283" i="4"/>
  <c r="AH2283" i="4"/>
  <c r="AG2283" i="4"/>
  <c r="AN2282" i="4"/>
  <c r="AM2282" i="4"/>
  <c r="AL2282" i="4"/>
  <c r="AK2282" i="4"/>
  <c r="AJ2282" i="4"/>
  <c r="AI2282" i="4"/>
  <c r="AH2282" i="4"/>
  <c r="AG2282" i="4"/>
  <c r="AN2281" i="4"/>
  <c r="AM2281" i="4"/>
  <c r="AL2281" i="4"/>
  <c r="AK2281" i="4"/>
  <c r="AJ2281" i="4"/>
  <c r="AI2281" i="4"/>
  <c r="AH2281" i="4"/>
  <c r="AG2281" i="4"/>
  <c r="AN2280" i="4"/>
  <c r="AM2280" i="4"/>
  <c r="AL2280" i="4"/>
  <c r="AK2280" i="4"/>
  <c r="AJ2280" i="4"/>
  <c r="AI2280" i="4"/>
  <c r="AH2280" i="4"/>
  <c r="AG2280" i="4"/>
  <c r="AN2279" i="4"/>
  <c r="AM2279" i="4"/>
  <c r="AL2279" i="4"/>
  <c r="AK2279" i="4"/>
  <c r="AJ2279" i="4"/>
  <c r="AI2279" i="4"/>
  <c r="AH2279" i="4"/>
  <c r="AG2279" i="4"/>
  <c r="AN2278" i="4"/>
  <c r="AM2278" i="4"/>
  <c r="AL2278" i="4"/>
  <c r="AK2278" i="4"/>
  <c r="AJ2278" i="4"/>
  <c r="AI2278" i="4"/>
  <c r="AH2278" i="4"/>
  <c r="AG2278" i="4"/>
  <c r="AN2277" i="4"/>
  <c r="AM2277" i="4"/>
  <c r="AL2277" i="4"/>
  <c r="AK2277" i="4"/>
  <c r="AJ2277" i="4"/>
  <c r="AI2277" i="4"/>
  <c r="AH2277" i="4"/>
  <c r="AG2277" i="4"/>
  <c r="AN2276" i="4"/>
  <c r="AM2276" i="4"/>
  <c r="AL2276" i="4"/>
  <c r="AK2276" i="4"/>
  <c r="AJ2276" i="4"/>
  <c r="AI2276" i="4"/>
  <c r="AH2276" i="4"/>
  <c r="AG2276" i="4"/>
  <c r="AN2275" i="4"/>
  <c r="AM2275" i="4"/>
  <c r="AL2275" i="4"/>
  <c r="AK2275" i="4"/>
  <c r="AJ2275" i="4"/>
  <c r="AI2275" i="4"/>
  <c r="AH2275" i="4"/>
  <c r="AG2275" i="4"/>
  <c r="AN2274" i="4"/>
  <c r="AM2274" i="4"/>
  <c r="AL2274" i="4"/>
  <c r="AK2274" i="4"/>
  <c r="AJ2274" i="4"/>
  <c r="AI2274" i="4"/>
  <c r="AH2274" i="4"/>
  <c r="AG2274" i="4"/>
  <c r="AN2273" i="4"/>
  <c r="AM2273" i="4"/>
  <c r="AL2273" i="4"/>
  <c r="AK2273" i="4"/>
  <c r="AJ2273" i="4"/>
  <c r="AI2273" i="4"/>
  <c r="AH2273" i="4"/>
  <c r="AG2273" i="4"/>
  <c r="AN2272" i="4"/>
  <c r="AM2272" i="4"/>
  <c r="AL2272" i="4"/>
  <c r="AK2272" i="4"/>
  <c r="AJ2272" i="4"/>
  <c r="AI2272" i="4"/>
  <c r="AH2272" i="4"/>
  <c r="AG2272" i="4"/>
  <c r="AN2271" i="4"/>
  <c r="AM2271" i="4"/>
  <c r="AL2271" i="4"/>
  <c r="AK2271" i="4"/>
  <c r="AJ2271" i="4"/>
  <c r="AI2271" i="4"/>
  <c r="AH2271" i="4"/>
  <c r="AG2271" i="4"/>
  <c r="AN2270" i="4"/>
  <c r="AM2270" i="4"/>
  <c r="AL2270" i="4"/>
  <c r="AK2270" i="4"/>
  <c r="AJ2270" i="4"/>
  <c r="AI2270" i="4"/>
  <c r="AH2270" i="4"/>
  <c r="AG2270" i="4"/>
  <c r="AN2269" i="4"/>
  <c r="AM2269" i="4"/>
  <c r="AL2269" i="4"/>
  <c r="AK2269" i="4"/>
  <c r="AJ2269" i="4"/>
  <c r="AI2269" i="4"/>
  <c r="AH2269" i="4"/>
  <c r="AG2269" i="4"/>
  <c r="AN2268" i="4"/>
  <c r="AM2268" i="4"/>
  <c r="AL2268" i="4"/>
  <c r="AK2268" i="4"/>
  <c r="AJ2268" i="4"/>
  <c r="AI2268" i="4"/>
  <c r="AH2268" i="4"/>
  <c r="AG2268" i="4"/>
  <c r="AN2267" i="4"/>
  <c r="AM2267" i="4"/>
  <c r="AL2267" i="4"/>
  <c r="AK2267" i="4"/>
  <c r="AJ2267" i="4"/>
  <c r="AI2267" i="4"/>
  <c r="AH2267" i="4"/>
  <c r="AG2267" i="4"/>
  <c r="AN2266" i="4"/>
  <c r="AM2266" i="4"/>
  <c r="AL2266" i="4"/>
  <c r="AK2266" i="4"/>
  <c r="AJ2266" i="4"/>
  <c r="AI2266" i="4"/>
  <c r="AH2266" i="4"/>
  <c r="AG2266" i="4"/>
  <c r="AN2265" i="4"/>
  <c r="AM2265" i="4"/>
  <c r="AL2265" i="4"/>
  <c r="AK2265" i="4"/>
  <c r="AJ2265" i="4"/>
  <c r="AI2265" i="4"/>
  <c r="AH2265" i="4"/>
  <c r="AG2265" i="4"/>
  <c r="AN2264" i="4"/>
  <c r="AM2264" i="4"/>
  <c r="AL2264" i="4"/>
  <c r="AK2264" i="4"/>
  <c r="AJ2264" i="4"/>
  <c r="AI2264" i="4"/>
  <c r="AH2264" i="4"/>
  <c r="AG2264" i="4"/>
  <c r="AN2263" i="4"/>
  <c r="AM2263" i="4"/>
  <c r="AL2263" i="4"/>
  <c r="AK2263" i="4"/>
  <c r="AJ2263" i="4"/>
  <c r="AI2263" i="4"/>
  <c r="AH2263" i="4"/>
  <c r="AG2263" i="4"/>
  <c r="AN2262" i="4"/>
  <c r="AM2262" i="4"/>
  <c r="AL2262" i="4"/>
  <c r="AK2262" i="4"/>
  <c r="AJ2262" i="4"/>
  <c r="AI2262" i="4"/>
  <c r="AH2262" i="4"/>
  <c r="AG2262" i="4"/>
  <c r="AN2261" i="4"/>
  <c r="AM2261" i="4"/>
  <c r="AL2261" i="4"/>
  <c r="AK2261" i="4"/>
  <c r="AJ2261" i="4"/>
  <c r="AI2261" i="4"/>
  <c r="AH2261" i="4"/>
  <c r="AG2261" i="4"/>
  <c r="AN2260" i="4"/>
  <c r="AM2260" i="4"/>
  <c r="AL2260" i="4"/>
  <c r="AK2260" i="4"/>
  <c r="AJ2260" i="4"/>
  <c r="AI2260" i="4"/>
  <c r="AH2260" i="4"/>
  <c r="AG2260" i="4"/>
  <c r="AN2259" i="4"/>
  <c r="AM2259" i="4"/>
  <c r="AL2259" i="4"/>
  <c r="AK2259" i="4"/>
  <c r="AJ2259" i="4"/>
  <c r="AI2259" i="4"/>
  <c r="AH2259" i="4"/>
  <c r="AG2259" i="4"/>
  <c r="AN2258" i="4"/>
  <c r="AM2258" i="4"/>
  <c r="AL2258" i="4"/>
  <c r="AK2258" i="4"/>
  <c r="AJ2258" i="4"/>
  <c r="AI2258" i="4"/>
  <c r="AH2258" i="4"/>
  <c r="AG2258" i="4"/>
  <c r="AN2257" i="4"/>
  <c r="AM2257" i="4"/>
  <c r="AL2257" i="4"/>
  <c r="AK2257" i="4"/>
  <c r="AJ2257" i="4"/>
  <c r="AI2257" i="4"/>
  <c r="AH2257" i="4"/>
  <c r="AG2257" i="4"/>
  <c r="AN2256" i="4"/>
  <c r="AM2256" i="4"/>
  <c r="AL2256" i="4"/>
  <c r="AK2256" i="4"/>
  <c r="AJ2256" i="4"/>
  <c r="AI2256" i="4"/>
  <c r="AH2256" i="4"/>
  <c r="AG2256" i="4"/>
  <c r="AN2255" i="4"/>
  <c r="AM2255" i="4"/>
  <c r="AL2255" i="4"/>
  <c r="AK2255" i="4"/>
  <c r="AJ2255" i="4"/>
  <c r="AI2255" i="4"/>
  <c r="AH2255" i="4"/>
  <c r="AG2255" i="4"/>
  <c r="AN2254" i="4"/>
  <c r="AM2254" i="4"/>
  <c r="AL2254" i="4"/>
  <c r="AK2254" i="4"/>
  <c r="AJ2254" i="4"/>
  <c r="AI2254" i="4"/>
  <c r="AH2254" i="4"/>
  <c r="AG2254" i="4"/>
  <c r="AN2253" i="4"/>
  <c r="AM2253" i="4"/>
  <c r="AL2253" i="4"/>
  <c r="AK2253" i="4"/>
  <c r="AJ2253" i="4"/>
  <c r="AI2253" i="4"/>
  <c r="AH2253" i="4"/>
  <c r="AG2253" i="4"/>
  <c r="AN2252" i="4"/>
  <c r="AM2252" i="4"/>
  <c r="AL2252" i="4"/>
  <c r="AK2252" i="4"/>
  <c r="AJ2252" i="4"/>
  <c r="AI2252" i="4"/>
  <c r="AH2252" i="4"/>
  <c r="AG2252" i="4"/>
  <c r="AN2251" i="4"/>
  <c r="AM2251" i="4"/>
  <c r="AL2251" i="4"/>
  <c r="AK2251" i="4"/>
  <c r="AJ2251" i="4"/>
  <c r="AI2251" i="4"/>
  <c r="AH2251" i="4"/>
  <c r="AG2251" i="4"/>
  <c r="AN2250" i="4"/>
  <c r="AM2250" i="4"/>
  <c r="AL2250" i="4"/>
  <c r="AK2250" i="4"/>
  <c r="AJ2250" i="4"/>
  <c r="AI2250" i="4"/>
  <c r="AH2250" i="4"/>
  <c r="AG2250" i="4"/>
  <c r="AN2249" i="4"/>
  <c r="AM2249" i="4"/>
  <c r="AL2249" i="4"/>
  <c r="AK2249" i="4"/>
  <c r="AJ2249" i="4"/>
  <c r="AI2249" i="4"/>
  <c r="AH2249" i="4"/>
  <c r="AG2249" i="4"/>
  <c r="AN2248" i="4"/>
  <c r="AM2248" i="4"/>
  <c r="AL2248" i="4"/>
  <c r="AK2248" i="4"/>
  <c r="AJ2248" i="4"/>
  <c r="AI2248" i="4"/>
  <c r="AH2248" i="4"/>
  <c r="AG2248" i="4"/>
  <c r="AN2247" i="4"/>
  <c r="AM2247" i="4"/>
  <c r="AL2247" i="4"/>
  <c r="AK2247" i="4"/>
  <c r="AJ2247" i="4"/>
  <c r="AI2247" i="4"/>
  <c r="AH2247" i="4"/>
  <c r="AG2247" i="4"/>
  <c r="AN2246" i="4"/>
  <c r="AM2246" i="4"/>
  <c r="AL2246" i="4"/>
  <c r="AK2246" i="4"/>
  <c r="AJ2246" i="4"/>
  <c r="AI2246" i="4"/>
  <c r="AH2246" i="4"/>
  <c r="AG2246" i="4"/>
  <c r="AN2245" i="4"/>
  <c r="AM2245" i="4"/>
  <c r="AL2245" i="4"/>
  <c r="AK2245" i="4"/>
  <c r="AJ2245" i="4"/>
  <c r="AI2245" i="4"/>
  <c r="AH2245" i="4"/>
  <c r="AG2245" i="4"/>
  <c r="AN2244" i="4"/>
  <c r="AM2244" i="4"/>
  <c r="AL2244" i="4"/>
  <c r="AK2244" i="4"/>
  <c r="AJ2244" i="4"/>
  <c r="AI2244" i="4"/>
  <c r="AH2244" i="4"/>
  <c r="AG2244" i="4"/>
  <c r="AN2243" i="4"/>
  <c r="AM2243" i="4"/>
  <c r="AL2243" i="4"/>
  <c r="AK2243" i="4"/>
  <c r="AJ2243" i="4"/>
  <c r="AI2243" i="4"/>
  <c r="AH2243" i="4"/>
  <c r="AG2243" i="4"/>
  <c r="AN2242" i="4"/>
  <c r="AM2242" i="4"/>
  <c r="AL2242" i="4"/>
  <c r="AK2242" i="4"/>
  <c r="AJ2242" i="4"/>
  <c r="AI2242" i="4"/>
  <c r="AH2242" i="4"/>
  <c r="AG2242" i="4"/>
  <c r="AN2241" i="4"/>
  <c r="AM2241" i="4"/>
  <c r="AL2241" i="4"/>
  <c r="AK2241" i="4"/>
  <c r="AJ2241" i="4"/>
  <c r="AI2241" i="4"/>
  <c r="AH2241" i="4"/>
  <c r="AG2241" i="4"/>
  <c r="AN2240" i="4"/>
  <c r="AM2240" i="4"/>
  <c r="AL2240" i="4"/>
  <c r="AK2240" i="4"/>
  <c r="AJ2240" i="4"/>
  <c r="AI2240" i="4"/>
  <c r="AH2240" i="4"/>
  <c r="AG2240" i="4"/>
  <c r="AN2239" i="4"/>
  <c r="AM2239" i="4"/>
  <c r="AL2239" i="4"/>
  <c r="AK2239" i="4"/>
  <c r="AJ2239" i="4"/>
  <c r="AI2239" i="4"/>
  <c r="AH2239" i="4"/>
  <c r="AG2239" i="4"/>
  <c r="AN2238" i="4"/>
  <c r="AM2238" i="4"/>
  <c r="AL2238" i="4"/>
  <c r="AK2238" i="4"/>
  <c r="AJ2238" i="4"/>
  <c r="AI2238" i="4"/>
  <c r="AH2238" i="4"/>
  <c r="AG2238" i="4"/>
  <c r="AN2237" i="4"/>
  <c r="AM2237" i="4"/>
  <c r="AL2237" i="4"/>
  <c r="AK2237" i="4"/>
  <c r="AJ2237" i="4"/>
  <c r="AI2237" i="4"/>
  <c r="AH2237" i="4"/>
  <c r="AG2237" i="4"/>
  <c r="AN2236" i="4"/>
  <c r="AM2236" i="4"/>
  <c r="AL2236" i="4"/>
  <c r="AK2236" i="4"/>
  <c r="AJ2236" i="4"/>
  <c r="AI2236" i="4"/>
  <c r="AH2236" i="4"/>
  <c r="AG2236" i="4"/>
  <c r="AN2235" i="4"/>
  <c r="AM2235" i="4"/>
  <c r="AL2235" i="4"/>
  <c r="AK2235" i="4"/>
  <c r="AJ2235" i="4"/>
  <c r="AI2235" i="4"/>
  <c r="AH2235" i="4"/>
  <c r="AG2235" i="4"/>
  <c r="AN2234" i="4"/>
  <c r="AM2234" i="4"/>
  <c r="AL2234" i="4"/>
  <c r="AK2234" i="4"/>
  <c r="AJ2234" i="4"/>
  <c r="AI2234" i="4"/>
  <c r="AH2234" i="4"/>
  <c r="AG2234" i="4"/>
  <c r="AN2233" i="4"/>
  <c r="AM2233" i="4"/>
  <c r="AL2233" i="4"/>
  <c r="AK2233" i="4"/>
  <c r="AJ2233" i="4"/>
  <c r="AI2233" i="4"/>
  <c r="AH2233" i="4"/>
  <c r="AG2233" i="4"/>
  <c r="AN2232" i="4"/>
  <c r="AM2232" i="4"/>
  <c r="AL2232" i="4"/>
  <c r="AK2232" i="4"/>
  <c r="AJ2232" i="4"/>
  <c r="AI2232" i="4"/>
  <c r="AH2232" i="4"/>
  <c r="AG2232" i="4"/>
  <c r="AN2231" i="4"/>
  <c r="AM2231" i="4"/>
  <c r="AL2231" i="4"/>
  <c r="AK2231" i="4"/>
  <c r="AJ2231" i="4"/>
  <c r="AI2231" i="4"/>
  <c r="AH2231" i="4"/>
  <c r="AG2231" i="4"/>
  <c r="AN2230" i="4"/>
  <c r="AM2230" i="4"/>
  <c r="AL2230" i="4"/>
  <c r="AK2230" i="4"/>
  <c r="AJ2230" i="4"/>
  <c r="AI2230" i="4"/>
  <c r="AH2230" i="4"/>
  <c r="AG2230" i="4"/>
  <c r="AN2229" i="4"/>
  <c r="AM2229" i="4"/>
  <c r="AL2229" i="4"/>
  <c r="AK2229" i="4"/>
  <c r="AJ2229" i="4"/>
  <c r="AI2229" i="4"/>
  <c r="AH2229" i="4"/>
  <c r="AG2229" i="4"/>
  <c r="AN2228" i="4"/>
  <c r="AM2228" i="4"/>
  <c r="AL2228" i="4"/>
  <c r="AK2228" i="4"/>
  <c r="AJ2228" i="4"/>
  <c r="AI2228" i="4"/>
  <c r="AH2228" i="4"/>
  <c r="AG2228" i="4"/>
  <c r="AN2227" i="4"/>
  <c r="AM2227" i="4"/>
  <c r="AL2227" i="4"/>
  <c r="AK2227" i="4"/>
  <c r="AJ2227" i="4"/>
  <c r="AI2227" i="4"/>
  <c r="AH2227" i="4"/>
  <c r="AG2227" i="4"/>
  <c r="AN2226" i="4"/>
  <c r="AM2226" i="4"/>
  <c r="AL2226" i="4"/>
  <c r="AK2226" i="4"/>
  <c r="AJ2226" i="4"/>
  <c r="AI2226" i="4"/>
  <c r="AH2226" i="4"/>
  <c r="AG2226" i="4"/>
  <c r="AN2225" i="4"/>
  <c r="AM2225" i="4"/>
  <c r="AL2225" i="4"/>
  <c r="AK2225" i="4"/>
  <c r="AJ2225" i="4"/>
  <c r="AI2225" i="4"/>
  <c r="AH2225" i="4"/>
  <c r="AG2225" i="4"/>
  <c r="AN2224" i="4"/>
  <c r="AM2224" i="4"/>
  <c r="AL2224" i="4"/>
  <c r="AK2224" i="4"/>
  <c r="AJ2224" i="4"/>
  <c r="AI2224" i="4"/>
  <c r="AH2224" i="4"/>
  <c r="AG2224" i="4"/>
  <c r="AN2223" i="4"/>
  <c r="AM2223" i="4"/>
  <c r="AL2223" i="4"/>
  <c r="AK2223" i="4"/>
  <c r="AJ2223" i="4"/>
  <c r="AI2223" i="4"/>
  <c r="AH2223" i="4"/>
  <c r="AG2223" i="4"/>
  <c r="AN2222" i="4"/>
  <c r="AM2222" i="4"/>
  <c r="AL2222" i="4"/>
  <c r="AK2222" i="4"/>
  <c r="AJ2222" i="4"/>
  <c r="AI2222" i="4"/>
  <c r="AH2222" i="4"/>
  <c r="AG2222" i="4"/>
  <c r="AN2221" i="4"/>
  <c r="AM2221" i="4"/>
  <c r="AL2221" i="4"/>
  <c r="AK2221" i="4"/>
  <c r="AJ2221" i="4"/>
  <c r="AI2221" i="4"/>
  <c r="AH2221" i="4"/>
  <c r="AG2221" i="4"/>
  <c r="AN2220" i="4"/>
  <c r="AM2220" i="4"/>
  <c r="AL2220" i="4"/>
  <c r="AK2220" i="4"/>
  <c r="AJ2220" i="4"/>
  <c r="AI2220" i="4"/>
  <c r="AH2220" i="4"/>
  <c r="AG2220" i="4"/>
  <c r="AN2219" i="4"/>
  <c r="AM2219" i="4"/>
  <c r="AL2219" i="4"/>
  <c r="AK2219" i="4"/>
  <c r="AJ2219" i="4"/>
  <c r="AI2219" i="4"/>
  <c r="AH2219" i="4"/>
  <c r="AG2219" i="4"/>
  <c r="AN2218" i="4"/>
  <c r="AM2218" i="4"/>
  <c r="AL2218" i="4"/>
  <c r="AK2218" i="4"/>
  <c r="AJ2218" i="4"/>
  <c r="AI2218" i="4"/>
  <c r="AH2218" i="4"/>
  <c r="AG2218" i="4"/>
  <c r="AN2217" i="4"/>
  <c r="AM2217" i="4"/>
  <c r="AL2217" i="4"/>
  <c r="AK2217" i="4"/>
  <c r="AJ2217" i="4"/>
  <c r="AI2217" i="4"/>
  <c r="AH2217" i="4"/>
  <c r="AG2217" i="4"/>
  <c r="AN2216" i="4"/>
  <c r="AM2216" i="4"/>
  <c r="AL2216" i="4"/>
  <c r="AK2216" i="4"/>
  <c r="AJ2216" i="4"/>
  <c r="AI2216" i="4"/>
  <c r="AH2216" i="4"/>
  <c r="AG2216" i="4"/>
  <c r="AN2215" i="4"/>
  <c r="AM2215" i="4"/>
  <c r="AL2215" i="4"/>
  <c r="AK2215" i="4"/>
  <c r="AJ2215" i="4"/>
  <c r="AI2215" i="4"/>
  <c r="AH2215" i="4"/>
  <c r="AG2215" i="4"/>
  <c r="AN2214" i="4"/>
  <c r="AM2214" i="4"/>
  <c r="AL2214" i="4"/>
  <c r="AK2214" i="4"/>
  <c r="AJ2214" i="4"/>
  <c r="AI2214" i="4"/>
  <c r="AH2214" i="4"/>
  <c r="AG2214" i="4"/>
  <c r="AN2213" i="4"/>
  <c r="AM2213" i="4"/>
  <c r="AL2213" i="4"/>
  <c r="AK2213" i="4"/>
  <c r="AJ2213" i="4"/>
  <c r="AI2213" i="4"/>
  <c r="AH2213" i="4"/>
  <c r="AG2213" i="4"/>
  <c r="AN2212" i="4"/>
  <c r="AM2212" i="4"/>
  <c r="AL2212" i="4"/>
  <c r="AK2212" i="4"/>
  <c r="AJ2212" i="4"/>
  <c r="AI2212" i="4"/>
  <c r="AH2212" i="4"/>
  <c r="AG2212" i="4"/>
  <c r="AN2211" i="4"/>
  <c r="AM2211" i="4"/>
  <c r="AL2211" i="4"/>
  <c r="AK2211" i="4"/>
  <c r="AJ2211" i="4"/>
  <c r="AI2211" i="4"/>
  <c r="AH2211" i="4"/>
  <c r="AG2211" i="4"/>
  <c r="AN2210" i="4"/>
  <c r="AM2210" i="4"/>
  <c r="AL2210" i="4"/>
  <c r="AK2210" i="4"/>
  <c r="AJ2210" i="4"/>
  <c r="AI2210" i="4"/>
  <c r="AH2210" i="4"/>
  <c r="AG2210" i="4"/>
  <c r="AN2209" i="4"/>
  <c r="AM2209" i="4"/>
  <c r="AL2209" i="4"/>
  <c r="AK2209" i="4"/>
  <c r="AJ2209" i="4"/>
  <c r="AI2209" i="4"/>
  <c r="AH2209" i="4"/>
  <c r="AG2209" i="4"/>
  <c r="AN2208" i="4"/>
  <c r="AM2208" i="4"/>
  <c r="AL2208" i="4"/>
  <c r="AK2208" i="4"/>
  <c r="AJ2208" i="4"/>
  <c r="AI2208" i="4"/>
  <c r="AH2208" i="4"/>
  <c r="AG2208" i="4"/>
  <c r="AN2207" i="4"/>
  <c r="AM2207" i="4"/>
  <c r="AL2207" i="4"/>
  <c r="AK2207" i="4"/>
  <c r="AJ2207" i="4"/>
  <c r="AI2207" i="4"/>
  <c r="AH2207" i="4"/>
  <c r="AG2207" i="4"/>
  <c r="AN2206" i="4"/>
  <c r="AM2206" i="4"/>
  <c r="AL2206" i="4"/>
  <c r="AK2206" i="4"/>
  <c r="AJ2206" i="4"/>
  <c r="AI2206" i="4"/>
  <c r="AH2206" i="4"/>
  <c r="AG2206" i="4"/>
  <c r="AN2205" i="4"/>
  <c r="AM2205" i="4"/>
  <c r="AL2205" i="4"/>
  <c r="AK2205" i="4"/>
  <c r="AJ2205" i="4"/>
  <c r="AI2205" i="4"/>
  <c r="AH2205" i="4"/>
  <c r="AG2205" i="4"/>
  <c r="AN2204" i="4"/>
  <c r="AM2204" i="4"/>
  <c r="AL2204" i="4"/>
  <c r="AK2204" i="4"/>
  <c r="AJ2204" i="4"/>
  <c r="AI2204" i="4"/>
  <c r="AH2204" i="4"/>
  <c r="AG2204" i="4"/>
  <c r="AN2203" i="4"/>
  <c r="AM2203" i="4"/>
  <c r="AL2203" i="4"/>
  <c r="AK2203" i="4"/>
  <c r="AJ2203" i="4"/>
  <c r="AI2203" i="4"/>
  <c r="AH2203" i="4"/>
  <c r="AG2203" i="4"/>
  <c r="AN2202" i="4"/>
  <c r="AM2202" i="4"/>
  <c r="AL2202" i="4"/>
  <c r="AK2202" i="4"/>
  <c r="AJ2202" i="4"/>
  <c r="AI2202" i="4"/>
  <c r="AH2202" i="4"/>
  <c r="AG2202" i="4"/>
  <c r="AN2201" i="4"/>
  <c r="AM2201" i="4"/>
  <c r="AL2201" i="4"/>
  <c r="AK2201" i="4"/>
  <c r="AJ2201" i="4"/>
  <c r="AI2201" i="4"/>
  <c r="AH2201" i="4"/>
  <c r="AG2201" i="4"/>
  <c r="AN2200" i="4"/>
  <c r="AM2200" i="4"/>
  <c r="AL2200" i="4"/>
  <c r="AK2200" i="4"/>
  <c r="AJ2200" i="4"/>
  <c r="AI2200" i="4"/>
  <c r="AH2200" i="4"/>
  <c r="AG2200" i="4"/>
  <c r="AN2199" i="4"/>
  <c r="AM2199" i="4"/>
  <c r="AL2199" i="4"/>
  <c r="AK2199" i="4"/>
  <c r="AJ2199" i="4"/>
  <c r="AI2199" i="4"/>
  <c r="AH2199" i="4"/>
  <c r="AG2199" i="4"/>
  <c r="AN2198" i="4"/>
  <c r="AM2198" i="4"/>
  <c r="AL2198" i="4"/>
  <c r="AK2198" i="4"/>
  <c r="AJ2198" i="4"/>
  <c r="AI2198" i="4"/>
  <c r="AH2198" i="4"/>
  <c r="AG2198" i="4"/>
  <c r="AN2197" i="4"/>
  <c r="AM2197" i="4"/>
  <c r="AL2197" i="4"/>
  <c r="AK2197" i="4"/>
  <c r="AJ2197" i="4"/>
  <c r="AI2197" i="4"/>
  <c r="AH2197" i="4"/>
  <c r="AG2197" i="4"/>
  <c r="AN2196" i="4"/>
  <c r="AM2196" i="4"/>
  <c r="AL2196" i="4"/>
  <c r="AK2196" i="4"/>
  <c r="AJ2196" i="4"/>
  <c r="AI2196" i="4"/>
  <c r="AH2196" i="4"/>
  <c r="AG2196" i="4"/>
  <c r="AN2195" i="4"/>
  <c r="AM2195" i="4"/>
  <c r="AL2195" i="4"/>
  <c r="AK2195" i="4"/>
  <c r="AJ2195" i="4"/>
  <c r="AI2195" i="4"/>
  <c r="AH2195" i="4"/>
  <c r="AG2195" i="4"/>
  <c r="AN2194" i="4"/>
  <c r="AM2194" i="4"/>
  <c r="AL2194" i="4"/>
  <c r="AK2194" i="4"/>
  <c r="AJ2194" i="4"/>
  <c r="AI2194" i="4"/>
  <c r="AH2194" i="4"/>
  <c r="AG2194" i="4"/>
  <c r="AN2193" i="4"/>
  <c r="AM2193" i="4"/>
  <c r="AL2193" i="4"/>
  <c r="AK2193" i="4"/>
  <c r="AJ2193" i="4"/>
  <c r="AI2193" i="4"/>
  <c r="AH2193" i="4"/>
  <c r="AG2193" i="4"/>
  <c r="AN2192" i="4"/>
  <c r="AM2192" i="4"/>
  <c r="AL2192" i="4"/>
  <c r="AK2192" i="4"/>
  <c r="AJ2192" i="4"/>
  <c r="AI2192" i="4"/>
  <c r="AH2192" i="4"/>
  <c r="AG2192" i="4"/>
  <c r="AN2191" i="4"/>
  <c r="AM2191" i="4"/>
  <c r="AL2191" i="4"/>
  <c r="AK2191" i="4"/>
  <c r="AJ2191" i="4"/>
  <c r="AI2191" i="4"/>
  <c r="AH2191" i="4"/>
  <c r="AG2191" i="4"/>
  <c r="AN2190" i="4"/>
  <c r="AM2190" i="4"/>
  <c r="AL2190" i="4"/>
  <c r="AK2190" i="4"/>
  <c r="AJ2190" i="4"/>
  <c r="AI2190" i="4"/>
  <c r="AH2190" i="4"/>
  <c r="AG2190" i="4"/>
  <c r="AN2189" i="4"/>
  <c r="AM2189" i="4"/>
  <c r="AL2189" i="4"/>
  <c r="AK2189" i="4"/>
  <c r="AJ2189" i="4"/>
  <c r="AI2189" i="4"/>
  <c r="AH2189" i="4"/>
  <c r="AG2189" i="4"/>
  <c r="AN2188" i="4"/>
  <c r="AM2188" i="4"/>
  <c r="AL2188" i="4"/>
  <c r="AK2188" i="4"/>
  <c r="AJ2188" i="4"/>
  <c r="AI2188" i="4"/>
  <c r="AH2188" i="4"/>
  <c r="AG2188" i="4"/>
  <c r="AN2187" i="4"/>
  <c r="AM2187" i="4"/>
  <c r="AL2187" i="4"/>
  <c r="AK2187" i="4"/>
  <c r="AJ2187" i="4"/>
  <c r="AI2187" i="4"/>
  <c r="AH2187" i="4"/>
  <c r="AG2187" i="4"/>
  <c r="AN2186" i="4"/>
  <c r="AM2186" i="4"/>
  <c r="AL2186" i="4"/>
  <c r="AK2186" i="4"/>
  <c r="AJ2186" i="4"/>
  <c r="AI2186" i="4"/>
  <c r="AH2186" i="4"/>
  <c r="AG2186" i="4"/>
  <c r="AN2185" i="4"/>
  <c r="AM2185" i="4"/>
  <c r="AL2185" i="4"/>
  <c r="AK2185" i="4"/>
  <c r="AJ2185" i="4"/>
  <c r="AI2185" i="4"/>
  <c r="AH2185" i="4"/>
  <c r="AG2185" i="4"/>
  <c r="AN2184" i="4"/>
  <c r="AM2184" i="4"/>
  <c r="AL2184" i="4"/>
  <c r="AK2184" i="4"/>
  <c r="AJ2184" i="4"/>
  <c r="AI2184" i="4"/>
  <c r="AH2184" i="4"/>
  <c r="AG2184" i="4"/>
  <c r="AN2183" i="4"/>
  <c r="AM2183" i="4"/>
  <c r="AL2183" i="4"/>
  <c r="AK2183" i="4"/>
  <c r="AJ2183" i="4"/>
  <c r="AI2183" i="4"/>
  <c r="AH2183" i="4"/>
  <c r="AG2183" i="4"/>
  <c r="AN2182" i="4"/>
  <c r="AM2182" i="4"/>
  <c r="AL2182" i="4"/>
  <c r="AK2182" i="4"/>
  <c r="AJ2182" i="4"/>
  <c r="AI2182" i="4"/>
  <c r="AH2182" i="4"/>
  <c r="AG2182" i="4"/>
  <c r="AN2181" i="4"/>
  <c r="AM2181" i="4"/>
  <c r="AL2181" i="4"/>
  <c r="AK2181" i="4"/>
  <c r="AJ2181" i="4"/>
  <c r="AI2181" i="4"/>
  <c r="AH2181" i="4"/>
  <c r="AG2181" i="4"/>
  <c r="AN2180" i="4"/>
  <c r="AM2180" i="4"/>
  <c r="AL2180" i="4"/>
  <c r="AK2180" i="4"/>
  <c r="AJ2180" i="4"/>
  <c r="AI2180" i="4"/>
  <c r="AH2180" i="4"/>
  <c r="AG2180" i="4"/>
  <c r="AN2179" i="4"/>
  <c r="AM2179" i="4"/>
  <c r="AL2179" i="4"/>
  <c r="AK2179" i="4"/>
  <c r="AJ2179" i="4"/>
  <c r="AI2179" i="4"/>
  <c r="AH2179" i="4"/>
  <c r="AG2179" i="4"/>
  <c r="AN2178" i="4"/>
  <c r="AM2178" i="4"/>
  <c r="AL2178" i="4"/>
  <c r="AK2178" i="4"/>
  <c r="AJ2178" i="4"/>
  <c r="AI2178" i="4"/>
  <c r="AH2178" i="4"/>
  <c r="AG2178" i="4"/>
  <c r="AN2177" i="4"/>
  <c r="AM2177" i="4"/>
  <c r="AL2177" i="4"/>
  <c r="AK2177" i="4"/>
  <c r="AJ2177" i="4"/>
  <c r="AI2177" i="4"/>
  <c r="AH2177" i="4"/>
  <c r="AG2177" i="4"/>
  <c r="AN2176" i="4"/>
  <c r="AM2176" i="4"/>
  <c r="AL2176" i="4"/>
  <c r="AK2176" i="4"/>
  <c r="AJ2176" i="4"/>
  <c r="AI2176" i="4"/>
  <c r="AH2176" i="4"/>
  <c r="AG2176" i="4"/>
  <c r="AN2175" i="4"/>
  <c r="AM2175" i="4"/>
  <c r="AL2175" i="4"/>
  <c r="AK2175" i="4"/>
  <c r="AJ2175" i="4"/>
  <c r="AI2175" i="4"/>
  <c r="AH2175" i="4"/>
  <c r="AG2175" i="4"/>
  <c r="AN2174" i="4"/>
  <c r="AM2174" i="4"/>
  <c r="AL2174" i="4"/>
  <c r="AK2174" i="4"/>
  <c r="AJ2174" i="4"/>
  <c r="AI2174" i="4"/>
  <c r="AH2174" i="4"/>
  <c r="AG2174" i="4"/>
  <c r="AN2173" i="4"/>
  <c r="AM2173" i="4"/>
  <c r="AL2173" i="4"/>
  <c r="AK2173" i="4"/>
  <c r="AJ2173" i="4"/>
  <c r="AI2173" i="4"/>
  <c r="AH2173" i="4"/>
  <c r="AG2173" i="4"/>
  <c r="AN2172" i="4"/>
  <c r="AM2172" i="4"/>
  <c r="AL2172" i="4"/>
  <c r="AK2172" i="4"/>
  <c r="AJ2172" i="4"/>
  <c r="AI2172" i="4"/>
  <c r="AH2172" i="4"/>
  <c r="AG2172" i="4"/>
  <c r="AN2171" i="4"/>
  <c r="AM2171" i="4"/>
  <c r="AL2171" i="4"/>
  <c r="AK2171" i="4"/>
  <c r="AJ2171" i="4"/>
  <c r="AI2171" i="4"/>
  <c r="AH2171" i="4"/>
  <c r="AG2171" i="4"/>
  <c r="AN2170" i="4"/>
  <c r="AM2170" i="4"/>
  <c r="AL2170" i="4"/>
  <c r="AK2170" i="4"/>
  <c r="AJ2170" i="4"/>
  <c r="AI2170" i="4"/>
  <c r="AH2170" i="4"/>
  <c r="AG2170" i="4"/>
  <c r="AN2169" i="4"/>
  <c r="AM2169" i="4"/>
  <c r="AL2169" i="4"/>
  <c r="AK2169" i="4"/>
  <c r="AJ2169" i="4"/>
  <c r="AI2169" i="4"/>
  <c r="AH2169" i="4"/>
  <c r="AG2169" i="4"/>
  <c r="AN2168" i="4"/>
  <c r="AM2168" i="4"/>
  <c r="AL2168" i="4"/>
  <c r="AK2168" i="4"/>
  <c r="AJ2168" i="4"/>
  <c r="AI2168" i="4"/>
  <c r="AH2168" i="4"/>
  <c r="AG2168" i="4"/>
  <c r="AN2167" i="4"/>
  <c r="AM2167" i="4"/>
  <c r="AL2167" i="4"/>
  <c r="AK2167" i="4"/>
  <c r="AJ2167" i="4"/>
  <c r="AI2167" i="4"/>
  <c r="AH2167" i="4"/>
  <c r="AG2167" i="4"/>
  <c r="AN2166" i="4"/>
  <c r="AM2166" i="4"/>
  <c r="AL2166" i="4"/>
  <c r="AK2166" i="4"/>
  <c r="AJ2166" i="4"/>
  <c r="AI2166" i="4"/>
  <c r="AH2166" i="4"/>
  <c r="AG2166" i="4"/>
  <c r="AN2165" i="4"/>
  <c r="AM2165" i="4"/>
  <c r="AL2165" i="4"/>
  <c r="AK2165" i="4"/>
  <c r="AJ2165" i="4"/>
  <c r="AI2165" i="4"/>
  <c r="AH2165" i="4"/>
  <c r="AG2165" i="4"/>
  <c r="AN2164" i="4"/>
  <c r="AM2164" i="4"/>
  <c r="AL2164" i="4"/>
  <c r="AK2164" i="4"/>
  <c r="AJ2164" i="4"/>
  <c r="AI2164" i="4"/>
  <c r="AH2164" i="4"/>
  <c r="AG2164" i="4"/>
  <c r="AN2163" i="4"/>
  <c r="AM2163" i="4"/>
  <c r="AL2163" i="4"/>
  <c r="AK2163" i="4"/>
  <c r="AJ2163" i="4"/>
  <c r="AI2163" i="4"/>
  <c r="AH2163" i="4"/>
  <c r="AG2163" i="4"/>
  <c r="AN2162" i="4"/>
  <c r="AM2162" i="4"/>
  <c r="AL2162" i="4"/>
  <c r="AK2162" i="4"/>
  <c r="AJ2162" i="4"/>
  <c r="AI2162" i="4"/>
  <c r="AH2162" i="4"/>
  <c r="AG2162" i="4"/>
  <c r="AN2161" i="4"/>
  <c r="AM2161" i="4"/>
  <c r="AL2161" i="4"/>
  <c r="AK2161" i="4"/>
  <c r="AJ2161" i="4"/>
  <c r="AI2161" i="4"/>
  <c r="AH2161" i="4"/>
  <c r="AG2161" i="4"/>
  <c r="AN2160" i="4"/>
  <c r="AM2160" i="4"/>
  <c r="AL2160" i="4"/>
  <c r="AK2160" i="4"/>
  <c r="AJ2160" i="4"/>
  <c r="AI2160" i="4"/>
  <c r="AH2160" i="4"/>
  <c r="AG2160" i="4"/>
  <c r="AN2159" i="4"/>
  <c r="AM2159" i="4"/>
  <c r="AL2159" i="4"/>
  <c r="AK2159" i="4"/>
  <c r="AJ2159" i="4"/>
  <c r="AI2159" i="4"/>
  <c r="AH2159" i="4"/>
  <c r="AG2159" i="4"/>
  <c r="AN2158" i="4"/>
  <c r="AM2158" i="4"/>
  <c r="AL2158" i="4"/>
  <c r="AK2158" i="4"/>
  <c r="AJ2158" i="4"/>
  <c r="AI2158" i="4"/>
  <c r="AH2158" i="4"/>
  <c r="AG2158" i="4"/>
  <c r="AN2157" i="4"/>
  <c r="AM2157" i="4"/>
  <c r="AL2157" i="4"/>
  <c r="AK2157" i="4"/>
  <c r="AJ2157" i="4"/>
  <c r="AI2157" i="4"/>
  <c r="AH2157" i="4"/>
  <c r="AG2157" i="4"/>
  <c r="AN2156" i="4"/>
  <c r="AM2156" i="4"/>
  <c r="AL2156" i="4"/>
  <c r="AK2156" i="4"/>
  <c r="AJ2156" i="4"/>
  <c r="AI2156" i="4"/>
  <c r="AH2156" i="4"/>
  <c r="AG2156" i="4"/>
  <c r="AN2155" i="4"/>
  <c r="AM2155" i="4"/>
  <c r="AL2155" i="4"/>
  <c r="AK2155" i="4"/>
  <c r="AJ2155" i="4"/>
  <c r="AI2155" i="4"/>
  <c r="AH2155" i="4"/>
  <c r="AG2155" i="4"/>
  <c r="AN2154" i="4"/>
  <c r="AM2154" i="4"/>
  <c r="AL2154" i="4"/>
  <c r="AK2154" i="4"/>
  <c r="AJ2154" i="4"/>
  <c r="AI2154" i="4"/>
  <c r="AH2154" i="4"/>
  <c r="AG2154" i="4"/>
  <c r="AN2153" i="4"/>
  <c r="AM2153" i="4"/>
  <c r="AL2153" i="4"/>
  <c r="AK2153" i="4"/>
  <c r="AJ2153" i="4"/>
  <c r="AI2153" i="4"/>
  <c r="AH2153" i="4"/>
  <c r="AG2153" i="4"/>
  <c r="AN2152" i="4"/>
  <c r="AM2152" i="4"/>
  <c r="AL2152" i="4"/>
  <c r="AK2152" i="4"/>
  <c r="AJ2152" i="4"/>
  <c r="AI2152" i="4"/>
  <c r="AH2152" i="4"/>
  <c r="AG2152" i="4"/>
  <c r="AN2151" i="4"/>
  <c r="AM2151" i="4"/>
  <c r="AL2151" i="4"/>
  <c r="AK2151" i="4"/>
  <c r="AJ2151" i="4"/>
  <c r="AI2151" i="4"/>
  <c r="AH2151" i="4"/>
  <c r="AG2151" i="4"/>
  <c r="AN2150" i="4"/>
  <c r="AM2150" i="4"/>
  <c r="AL2150" i="4"/>
  <c r="AK2150" i="4"/>
  <c r="AJ2150" i="4"/>
  <c r="AI2150" i="4"/>
  <c r="AH2150" i="4"/>
  <c r="AG2150" i="4"/>
  <c r="AN2149" i="4"/>
  <c r="AM2149" i="4"/>
  <c r="AL2149" i="4"/>
  <c r="AK2149" i="4"/>
  <c r="AJ2149" i="4"/>
  <c r="AI2149" i="4"/>
  <c r="AH2149" i="4"/>
  <c r="AG2149" i="4"/>
  <c r="AN2148" i="4"/>
  <c r="AM2148" i="4"/>
  <c r="AL2148" i="4"/>
  <c r="AK2148" i="4"/>
  <c r="AJ2148" i="4"/>
  <c r="AI2148" i="4"/>
  <c r="AH2148" i="4"/>
  <c r="AG2148" i="4"/>
  <c r="AN2147" i="4"/>
  <c r="AM2147" i="4"/>
  <c r="AL2147" i="4"/>
  <c r="AK2147" i="4"/>
  <c r="AJ2147" i="4"/>
  <c r="AI2147" i="4"/>
  <c r="AH2147" i="4"/>
  <c r="AG2147" i="4"/>
  <c r="AN2146" i="4"/>
  <c r="AM2146" i="4"/>
  <c r="AL2146" i="4"/>
  <c r="AK2146" i="4"/>
  <c r="AJ2146" i="4"/>
  <c r="AI2146" i="4"/>
  <c r="AH2146" i="4"/>
  <c r="AG2146" i="4"/>
  <c r="AN2145" i="4"/>
  <c r="AM2145" i="4"/>
  <c r="AL2145" i="4"/>
  <c r="AK2145" i="4"/>
  <c r="AJ2145" i="4"/>
  <c r="AI2145" i="4"/>
  <c r="AH2145" i="4"/>
  <c r="AG2145" i="4"/>
  <c r="AN2144" i="4"/>
  <c r="AM2144" i="4"/>
  <c r="AL2144" i="4"/>
  <c r="AK2144" i="4"/>
  <c r="AJ2144" i="4"/>
  <c r="AI2144" i="4"/>
  <c r="AH2144" i="4"/>
  <c r="AG2144" i="4"/>
  <c r="AN2143" i="4"/>
  <c r="AM2143" i="4"/>
  <c r="AL2143" i="4"/>
  <c r="AK2143" i="4"/>
  <c r="AJ2143" i="4"/>
  <c r="AI2143" i="4"/>
  <c r="AH2143" i="4"/>
  <c r="AG2143" i="4"/>
  <c r="AN2142" i="4"/>
  <c r="AM2142" i="4"/>
  <c r="AL2142" i="4"/>
  <c r="AK2142" i="4"/>
  <c r="AJ2142" i="4"/>
  <c r="AI2142" i="4"/>
  <c r="AH2142" i="4"/>
  <c r="AG2142" i="4"/>
  <c r="AN2141" i="4"/>
  <c r="AM2141" i="4"/>
  <c r="AL2141" i="4"/>
  <c r="AK2141" i="4"/>
  <c r="AJ2141" i="4"/>
  <c r="AI2141" i="4"/>
  <c r="AH2141" i="4"/>
  <c r="AG2141" i="4"/>
  <c r="AN2140" i="4"/>
  <c r="AM2140" i="4"/>
  <c r="AL2140" i="4"/>
  <c r="AK2140" i="4"/>
  <c r="AJ2140" i="4"/>
  <c r="AI2140" i="4"/>
  <c r="AH2140" i="4"/>
  <c r="AG2140" i="4"/>
  <c r="AN2139" i="4"/>
  <c r="AM2139" i="4"/>
  <c r="AL2139" i="4"/>
  <c r="AK2139" i="4"/>
  <c r="AJ2139" i="4"/>
  <c r="AI2139" i="4"/>
  <c r="AH2139" i="4"/>
  <c r="AG2139" i="4"/>
  <c r="AN2138" i="4"/>
  <c r="AM2138" i="4"/>
  <c r="AL2138" i="4"/>
  <c r="AK2138" i="4"/>
  <c r="AJ2138" i="4"/>
  <c r="AI2138" i="4"/>
  <c r="AH2138" i="4"/>
  <c r="AG2138" i="4"/>
  <c r="AN2137" i="4"/>
  <c r="AM2137" i="4"/>
  <c r="AL2137" i="4"/>
  <c r="AK2137" i="4"/>
  <c r="AJ2137" i="4"/>
  <c r="AI2137" i="4"/>
  <c r="AH2137" i="4"/>
  <c r="AG2137" i="4"/>
  <c r="AN2136" i="4"/>
  <c r="AM2136" i="4"/>
  <c r="AL2136" i="4"/>
  <c r="AK2136" i="4"/>
  <c r="AJ2136" i="4"/>
  <c r="AI2136" i="4"/>
  <c r="AH2136" i="4"/>
  <c r="AG2136" i="4"/>
  <c r="AN2135" i="4"/>
  <c r="AM2135" i="4"/>
  <c r="AL2135" i="4"/>
  <c r="AK2135" i="4"/>
  <c r="AJ2135" i="4"/>
  <c r="AI2135" i="4"/>
  <c r="AH2135" i="4"/>
  <c r="AG2135" i="4"/>
  <c r="AN2134" i="4"/>
  <c r="AM2134" i="4"/>
  <c r="AL2134" i="4"/>
  <c r="AK2134" i="4"/>
  <c r="AJ2134" i="4"/>
  <c r="AI2134" i="4"/>
  <c r="AH2134" i="4"/>
  <c r="AG2134" i="4"/>
  <c r="AN2133" i="4"/>
  <c r="AM2133" i="4"/>
  <c r="AL2133" i="4"/>
  <c r="AK2133" i="4"/>
  <c r="AJ2133" i="4"/>
  <c r="AI2133" i="4"/>
  <c r="AH2133" i="4"/>
  <c r="AG2133" i="4"/>
  <c r="AN2132" i="4"/>
  <c r="AM2132" i="4"/>
  <c r="AL2132" i="4"/>
  <c r="AK2132" i="4"/>
  <c r="AJ2132" i="4"/>
  <c r="AI2132" i="4"/>
  <c r="AH2132" i="4"/>
  <c r="AG2132" i="4"/>
  <c r="AN2131" i="4"/>
  <c r="AM2131" i="4"/>
  <c r="AL2131" i="4"/>
  <c r="AK2131" i="4"/>
  <c r="AJ2131" i="4"/>
  <c r="AI2131" i="4"/>
  <c r="AH2131" i="4"/>
  <c r="AG2131" i="4"/>
  <c r="AN2130" i="4"/>
  <c r="AM2130" i="4"/>
  <c r="AL2130" i="4"/>
  <c r="AK2130" i="4"/>
  <c r="AJ2130" i="4"/>
  <c r="AI2130" i="4"/>
  <c r="AH2130" i="4"/>
  <c r="AG2130" i="4"/>
  <c r="AN2129" i="4"/>
  <c r="AM2129" i="4"/>
  <c r="AL2129" i="4"/>
  <c r="AK2129" i="4"/>
  <c r="AJ2129" i="4"/>
  <c r="AI2129" i="4"/>
  <c r="AH2129" i="4"/>
  <c r="AG2129" i="4"/>
  <c r="AN2128" i="4"/>
  <c r="AM2128" i="4"/>
  <c r="AL2128" i="4"/>
  <c r="AK2128" i="4"/>
  <c r="AJ2128" i="4"/>
  <c r="AI2128" i="4"/>
  <c r="AH2128" i="4"/>
  <c r="AG2128" i="4"/>
  <c r="AN2127" i="4"/>
  <c r="AM2127" i="4"/>
  <c r="AL2127" i="4"/>
  <c r="AK2127" i="4"/>
  <c r="AJ2127" i="4"/>
  <c r="AI2127" i="4"/>
  <c r="AH2127" i="4"/>
  <c r="AG2127" i="4"/>
  <c r="AN2126" i="4"/>
  <c r="AM2126" i="4"/>
  <c r="AL2126" i="4"/>
  <c r="AK2126" i="4"/>
  <c r="AJ2126" i="4"/>
  <c r="AI2126" i="4"/>
  <c r="AH2126" i="4"/>
  <c r="AG2126" i="4"/>
  <c r="AN2125" i="4"/>
  <c r="AM2125" i="4"/>
  <c r="AL2125" i="4"/>
  <c r="AK2125" i="4"/>
  <c r="AJ2125" i="4"/>
  <c r="AI2125" i="4"/>
  <c r="AH2125" i="4"/>
  <c r="AG2125" i="4"/>
  <c r="AN2124" i="4"/>
  <c r="AM2124" i="4"/>
  <c r="AL2124" i="4"/>
  <c r="AK2124" i="4"/>
  <c r="AJ2124" i="4"/>
  <c r="AI2124" i="4"/>
  <c r="AH2124" i="4"/>
  <c r="AG2124" i="4"/>
  <c r="AN2123" i="4"/>
  <c r="AM2123" i="4"/>
  <c r="AL2123" i="4"/>
  <c r="AK2123" i="4"/>
  <c r="AJ2123" i="4"/>
  <c r="AI2123" i="4"/>
  <c r="AH2123" i="4"/>
  <c r="AG2123" i="4"/>
  <c r="AN2122" i="4"/>
  <c r="AM2122" i="4"/>
  <c r="AL2122" i="4"/>
  <c r="AK2122" i="4"/>
  <c r="AJ2122" i="4"/>
  <c r="AI2122" i="4"/>
  <c r="AH2122" i="4"/>
  <c r="AG2122" i="4"/>
  <c r="AN2121" i="4"/>
  <c r="AM2121" i="4"/>
  <c r="AL2121" i="4"/>
  <c r="AK2121" i="4"/>
  <c r="AJ2121" i="4"/>
  <c r="AI2121" i="4"/>
  <c r="AH2121" i="4"/>
  <c r="AG2121" i="4"/>
  <c r="AN2120" i="4"/>
  <c r="AM2120" i="4"/>
  <c r="AL2120" i="4"/>
  <c r="AK2120" i="4"/>
  <c r="AJ2120" i="4"/>
  <c r="AI2120" i="4"/>
  <c r="AH2120" i="4"/>
  <c r="AG2120" i="4"/>
  <c r="AN2119" i="4"/>
  <c r="AM2119" i="4"/>
  <c r="AL2119" i="4"/>
  <c r="AK2119" i="4"/>
  <c r="AJ2119" i="4"/>
  <c r="AI2119" i="4"/>
  <c r="AH2119" i="4"/>
  <c r="AG2119" i="4"/>
  <c r="AN2118" i="4"/>
  <c r="AM2118" i="4"/>
  <c r="AL2118" i="4"/>
  <c r="AK2118" i="4"/>
  <c r="AJ2118" i="4"/>
  <c r="AI2118" i="4"/>
  <c r="AH2118" i="4"/>
  <c r="AG2118" i="4"/>
  <c r="AN2117" i="4"/>
  <c r="AM2117" i="4"/>
  <c r="AL2117" i="4"/>
  <c r="AK2117" i="4"/>
  <c r="AJ2117" i="4"/>
  <c r="AI2117" i="4"/>
  <c r="AH2117" i="4"/>
  <c r="AG2117" i="4"/>
  <c r="AN2116" i="4"/>
  <c r="AM2116" i="4"/>
  <c r="AL2116" i="4"/>
  <c r="AK2116" i="4"/>
  <c r="AJ2116" i="4"/>
  <c r="AI2116" i="4"/>
  <c r="AH2116" i="4"/>
  <c r="AG2116" i="4"/>
  <c r="AN2115" i="4"/>
  <c r="AM2115" i="4"/>
  <c r="AL2115" i="4"/>
  <c r="AK2115" i="4"/>
  <c r="AJ2115" i="4"/>
  <c r="AI2115" i="4"/>
  <c r="AH2115" i="4"/>
  <c r="AG2115" i="4"/>
  <c r="AN2114" i="4"/>
  <c r="AM2114" i="4"/>
  <c r="AL2114" i="4"/>
  <c r="AK2114" i="4"/>
  <c r="AJ2114" i="4"/>
  <c r="AI2114" i="4"/>
  <c r="AH2114" i="4"/>
  <c r="AG2114" i="4"/>
  <c r="AN2113" i="4"/>
  <c r="AM2113" i="4"/>
  <c r="AL2113" i="4"/>
  <c r="AK2113" i="4"/>
  <c r="AJ2113" i="4"/>
  <c r="AI2113" i="4"/>
  <c r="AH2113" i="4"/>
  <c r="AG2113" i="4"/>
  <c r="AN2112" i="4"/>
  <c r="AM2112" i="4"/>
  <c r="AL2112" i="4"/>
  <c r="AK2112" i="4"/>
  <c r="AJ2112" i="4"/>
  <c r="AI2112" i="4"/>
  <c r="AH2112" i="4"/>
  <c r="AG2112" i="4"/>
  <c r="AN2111" i="4"/>
  <c r="AM2111" i="4"/>
  <c r="AL2111" i="4"/>
  <c r="AK2111" i="4"/>
  <c r="AJ2111" i="4"/>
  <c r="AI2111" i="4"/>
  <c r="AH2111" i="4"/>
  <c r="AG2111" i="4"/>
  <c r="AN2110" i="4"/>
  <c r="AM2110" i="4"/>
  <c r="AL2110" i="4"/>
  <c r="AK2110" i="4"/>
  <c r="AJ2110" i="4"/>
  <c r="AI2110" i="4"/>
  <c r="AH2110" i="4"/>
  <c r="AG2110" i="4"/>
  <c r="AN2109" i="4"/>
  <c r="AM2109" i="4"/>
  <c r="AL2109" i="4"/>
  <c r="AK2109" i="4"/>
  <c r="AJ2109" i="4"/>
  <c r="AI2109" i="4"/>
  <c r="AH2109" i="4"/>
  <c r="AG2109" i="4"/>
  <c r="AN2108" i="4"/>
  <c r="AM2108" i="4"/>
  <c r="AL2108" i="4"/>
  <c r="AK2108" i="4"/>
  <c r="AJ2108" i="4"/>
  <c r="AI2108" i="4"/>
  <c r="AH2108" i="4"/>
  <c r="AG2108" i="4"/>
  <c r="AN2107" i="4"/>
  <c r="AM2107" i="4"/>
  <c r="AL2107" i="4"/>
  <c r="AK2107" i="4"/>
  <c r="AJ2107" i="4"/>
  <c r="AI2107" i="4"/>
  <c r="AH2107" i="4"/>
  <c r="AG2107" i="4"/>
  <c r="AN2106" i="4"/>
  <c r="AM2106" i="4"/>
  <c r="AL2106" i="4"/>
  <c r="AK2106" i="4"/>
  <c r="AJ2106" i="4"/>
  <c r="AI2106" i="4"/>
  <c r="AH2106" i="4"/>
  <c r="AG2106" i="4"/>
  <c r="AN2105" i="4"/>
  <c r="AM2105" i="4"/>
  <c r="AL2105" i="4"/>
  <c r="AK2105" i="4"/>
  <c r="AJ2105" i="4"/>
  <c r="AI2105" i="4"/>
  <c r="AH2105" i="4"/>
  <c r="AG2105" i="4"/>
  <c r="AN2104" i="4"/>
  <c r="AM2104" i="4"/>
  <c r="AL2104" i="4"/>
  <c r="AK2104" i="4"/>
  <c r="AJ2104" i="4"/>
  <c r="AI2104" i="4"/>
  <c r="AH2104" i="4"/>
  <c r="AG2104" i="4"/>
  <c r="AN2103" i="4"/>
  <c r="AM2103" i="4"/>
  <c r="AL2103" i="4"/>
  <c r="AK2103" i="4"/>
  <c r="AJ2103" i="4"/>
  <c r="AI2103" i="4"/>
  <c r="AH2103" i="4"/>
  <c r="AG2103" i="4"/>
  <c r="AN2102" i="4"/>
  <c r="AM2102" i="4"/>
  <c r="AL2102" i="4"/>
  <c r="AK2102" i="4"/>
  <c r="AJ2102" i="4"/>
  <c r="AI2102" i="4"/>
  <c r="AH2102" i="4"/>
  <c r="AG2102" i="4"/>
  <c r="AN2101" i="4"/>
  <c r="AM2101" i="4"/>
  <c r="AL2101" i="4"/>
  <c r="AK2101" i="4"/>
  <c r="AJ2101" i="4"/>
  <c r="AI2101" i="4"/>
  <c r="AH2101" i="4"/>
  <c r="AG2101" i="4"/>
  <c r="AN2100" i="4"/>
  <c r="AM2100" i="4"/>
  <c r="AL2100" i="4"/>
  <c r="AK2100" i="4"/>
  <c r="AJ2100" i="4"/>
  <c r="AI2100" i="4"/>
  <c r="AH2100" i="4"/>
  <c r="AG2100" i="4"/>
  <c r="AN2099" i="4"/>
  <c r="AM2099" i="4"/>
  <c r="AL2099" i="4"/>
  <c r="AK2099" i="4"/>
  <c r="AJ2099" i="4"/>
  <c r="AI2099" i="4"/>
  <c r="AH2099" i="4"/>
  <c r="AG2099" i="4"/>
  <c r="AN2098" i="4"/>
  <c r="AM2098" i="4"/>
  <c r="AL2098" i="4"/>
  <c r="AK2098" i="4"/>
  <c r="AJ2098" i="4"/>
  <c r="AI2098" i="4"/>
  <c r="AH2098" i="4"/>
  <c r="AG2098" i="4"/>
  <c r="AN2097" i="4"/>
  <c r="AM2097" i="4"/>
  <c r="AL2097" i="4"/>
  <c r="AK2097" i="4"/>
  <c r="AJ2097" i="4"/>
  <c r="AI2097" i="4"/>
  <c r="AH2097" i="4"/>
  <c r="AG2097" i="4"/>
  <c r="AN2096" i="4"/>
  <c r="AM2096" i="4"/>
  <c r="AL2096" i="4"/>
  <c r="AK2096" i="4"/>
  <c r="AJ2096" i="4"/>
  <c r="AI2096" i="4"/>
  <c r="AH2096" i="4"/>
  <c r="AG2096" i="4"/>
  <c r="AN2095" i="4"/>
  <c r="AM2095" i="4"/>
  <c r="AL2095" i="4"/>
  <c r="AK2095" i="4"/>
  <c r="AJ2095" i="4"/>
  <c r="AI2095" i="4"/>
  <c r="AH2095" i="4"/>
  <c r="AG2095" i="4"/>
  <c r="AN2094" i="4"/>
  <c r="AM2094" i="4"/>
  <c r="AL2094" i="4"/>
  <c r="AK2094" i="4"/>
  <c r="AJ2094" i="4"/>
  <c r="AI2094" i="4"/>
  <c r="AH2094" i="4"/>
  <c r="AG2094" i="4"/>
  <c r="AN2093" i="4"/>
  <c r="AM2093" i="4"/>
  <c r="AL2093" i="4"/>
  <c r="AK2093" i="4"/>
  <c r="AJ2093" i="4"/>
  <c r="AI2093" i="4"/>
  <c r="AH2093" i="4"/>
  <c r="AG2093" i="4"/>
  <c r="AN2092" i="4"/>
  <c r="AM2092" i="4"/>
  <c r="AL2092" i="4"/>
  <c r="AK2092" i="4"/>
  <c r="AJ2092" i="4"/>
  <c r="AI2092" i="4"/>
  <c r="AH2092" i="4"/>
  <c r="AG2092" i="4"/>
  <c r="AN2091" i="4"/>
  <c r="AM2091" i="4"/>
  <c r="AL2091" i="4"/>
  <c r="AK2091" i="4"/>
  <c r="AJ2091" i="4"/>
  <c r="AI2091" i="4"/>
  <c r="AH2091" i="4"/>
  <c r="AG2091" i="4"/>
  <c r="AN2090" i="4"/>
  <c r="AM2090" i="4"/>
  <c r="AL2090" i="4"/>
  <c r="AK2090" i="4"/>
  <c r="AJ2090" i="4"/>
  <c r="AI2090" i="4"/>
  <c r="AH2090" i="4"/>
  <c r="AG2090" i="4"/>
  <c r="AN2089" i="4"/>
  <c r="AM2089" i="4"/>
  <c r="AL2089" i="4"/>
  <c r="AK2089" i="4"/>
  <c r="AJ2089" i="4"/>
  <c r="AI2089" i="4"/>
  <c r="AH2089" i="4"/>
  <c r="AG2089" i="4"/>
  <c r="AN2088" i="4"/>
  <c r="AM2088" i="4"/>
  <c r="AL2088" i="4"/>
  <c r="AK2088" i="4"/>
  <c r="AJ2088" i="4"/>
  <c r="AI2088" i="4"/>
  <c r="AH2088" i="4"/>
  <c r="AG2088" i="4"/>
  <c r="AN2087" i="4"/>
  <c r="AM2087" i="4"/>
  <c r="AL2087" i="4"/>
  <c r="AK2087" i="4"/>
  <c r="AJ2087" i="4"/>
  <c r="AI2087" i="4"/>
  <c r="AH2087" i="4"/>
  <c r="AG2087" i="4"/>
  <c r="AN2086" i="4"/>
  <c r="AM2086" i="4"/>
  <c r="AL2086" i="4"/>
  <c r="AK2086" i="4"/>
  <c r="AJ2086" i="4"/>
  <c r="AI2086" i="4"/>
  <c r="AH2086" i="4"/>
  <c r="AG2086" i="4"/>
  <c r="AN2085" i="4"/>
  <c r="AM2085" i="4"/>
  <c r="AL2085" i="4"/>
  <c r="AK2085" i="4"/>
  <c r="AJ2085" i="4"/>
  <c r="AI2085" i="4"/>
  <c r="AH2085" i="4"/>
  <c r="AG2085" i="4"/>
  <c r="AN2084" i="4"/>
  <c r="AM2084" i="4"/>
  <c r="AL2084" i="4"/>
  <c r="AK2084" i="4"/>
  <c r="AJ2084" i="4"/>
  <c r="AI2084" i="4"/>
  <c r="AH2084" i="4"/>
  <c r="AG2084" i="4"/>
  <c r="AN2083" i="4"/>
  <c r="AM2083" i="4"/>
  <c r="AL2083" i="4"/>
  <c r="AK2083" i="4"/>
  <c r="AJ2083" i="4"/>
  <c r="AI2083" i="4"/>
  <c r="AH2083" i="4"/>
  <c r="AG2083" i="4"/>
  <c r="AN2082" i="4"/>
  <c r="AM2082" i="4"/>
  <c r="AL2082" i="4"/>
  <c r="AK2082" i="4"/>
  <c r="AJ2082" i="4"/>
  <c r="AI2082" i="4"/>
  <c r="AH2082" i="4"/>
  <c r="AG2082" i="4"/>
  <c r="AN2081" i="4"/>
  <c r="AM2081" i="4"/>
  <c r="AL2081" i="4"/>
  <c r="AK2081" i="4"/>
  <c r="AJ2081" i="4"/>
  <c r="AI2081" i="4"/>
  <c r="AH2081" i="4"/>
  <c r="AG2081" i="4"/>
  <c r="AN2080" i="4"/>
  <c r="AM2080" i="4"/>
  <c r="AL2080" i="4"/>
  <c r="AK2080" i="4"/>
  <c r="AJ2080" i="4"/>
  <c r="AI2080" i="4"/>
  <c r="AH2080" i="4"/>
  <c r="AG2080" i="4"/>
  <c r="AN2079" i="4"/>
  <c r="AM2079" i="4"/>
  <c r="AL2079" i="4"/>
  <c r="AK2079" i="4"/>
  <c r="AJ2079" i="4"/>
  <c r="AI2079" i="4"/>
  <c r="AH2079" i="4"/>
  <c r="AG2079" i="4"/>
  <c r="AN2078" i="4"/>
  <c r="AM2078" i="4"/>
  <c r="AL2078" i="4"/>
  <c r="AK2078" i="4"/>
  <c r="AJ2078" i="4"/>
  <c r="AI2078" i="4"/>
  <c r="AH2078" i="4"/>
  <c r="AG2078" i="4"/>
  <c r="AN2077" i="4"/>
  <c r="AM2077" i="4"/>
  <c r="AL2077" i="4"/>
  <c r="AK2077" i="4"/>
  <c r="AJ2077" i="4"/>
  <c r="AI2077" i="4"/>
  <c r="AH2077" i="4"/>
  <c r="AG2077" i="4"/>
  <c r="AN2076" i="4"/>
  <c r="AM2076" i="4"/>
  <c r="AL2076" i="4"/>
  <c r="AK2076" i="4"/>
  <c r="AJ2076" i="4"/>
  <c r="AI2076" i="4"/>
  <c r="AH2076" i="4"/>
  <c r="AG2076" i="4"/>
  <c r="AN2075" i="4"/>
  <c r="AM2075" i="4"/>
  <c r="AL2075" i="4"/>
  <c r="AK2075" i="4"/>
  <c r="AJ2075" i="4"/>
  <c r="AI2075" i="4"/>
  <c r="AH2075" i="4"/>
  <c r="AG2075" i="4"/>
  <c r="AN2074" i="4"/>
  <c r="AM2074" i="4"/>
  <c r="AL2074" i="4"/>
  <c r="AK2074" i="4"/>
  <c r="AJ2074" i="4"/>
  <c r="AI2074" i="4"/>
  <c r="AH2074" i="4"/>
  <c r="AG2074" i="4"/>
  <c r="AN2073" i="4"/>
  <c r="AM2073" i="4"/>
  <c r="AL2073" i="4"/>
  <c r="AK2073" i="4"/>
  <c r="AJ2073" i="4"/>
  <c r="AI2073" i="4"/>
  <c r="AH2073" i="4"/>
  <c r="AG2073" i="4"/>
  <c r="AN2072" i="4"/>
  <c r="AM2072" i="4"/>
  <c r="AL2072" i="4"/>
  <c r="AK2072" i="4"/>
  <c r="AJ2072" i="4"/>
  <c r="AI2072" i="4"/>
  <c r="AH2072" i="4"/>
  <c r="AG2072" i="4"/>
  <c r="AN2071" i="4"/>
  <c r="AM2071" i="4"/>
  <c r="AL2071" i="4"/>
  <c r="AK2071" i="4"/>
  <c r="AJ2071" i="4"/>
  <c r="AI2071" i="4"/>
  <c r="AH2071" i="4"/>
  <c r="AG2071" i="4"/>
  <c r="AN2070" i="4"/>
  <c r="AM2070" i="4"/>
  <c r="AL2070" i="4"/>
  <c r="AK2070" i="4"/>
  <c r="AJ2070" i="4"/>
  <c r="AI2070" i="4"/>
  <c r="AH2070" i="4"/>
  <c r="AG2070" i="4"/>
  <c r="AN2069" i="4"/>
  <c r="AM2069" i="4"/>
  <c r="AL2069" i="4"/>
  <c r="AK2069" i="4"/>
  <c r="AJ2069" i="4"/>
  <c r="AI2069" i="4"/>
  <c r="AH2069" i="4"/>
  <c r="AG2069" i="4"/>
  <c r="AN2068" i="4"/>
  <c r="AM2068" i="4"/>
  <c r="AL2068" i="4"/>
  <c r="AK2068" i="4"/>
  <c r="AJ2068" i="4"/>
  <c r="AI2068" i="4"/>
  <c r="AH2068" i="4"/>
  <c r="AG2068" i="4"/>
  <c r="AN2067" i="4"/>
  <c r="AM2067" i="4"/>
  <c r="AL2067" i="4"/>
  <c r="AK2067" i="4"/>
  <c r="AJ2067" i="4"/>
  <c r="AI2067" i="4"/>
  <c r="AH2067" i="4"/>
  <c r="AG2067" i="4"/>
  <c r="AN2066" i="4"/>
  <c r="AM2066" i="4"/>
  <c r="AL2066" i="4"/>
  <c r="AK2066" i="4"/>
  <c r="AJ2066" i="4"/>
  <c r="AI2066" i="4"/>
  <c r="AH2066" i="4"/>
  <c r="AG2066" i="4"/>
  <c r="AN2065" i="4"/>
  <c r="AM2065" i="4"/>
  <c r="AL2065" i="4"/>
  <c r="AK2065" i="4"/>
  <c r="AJ2065" i="4"/>
  <c r="AI2065" i="4"/>
  <c r="AH2065" i="4"/>
  <c r="AG2065" i="4"/>
  <c r="AN2064" i="4"/>
  <c r="AM2064" i="4"/>
  <c r="AL2064" i="4"/>
  <c r="AK2064" i="4"/>
  <c r="AJ2064" i="4"/>
  <c r="AI2064" i="4"/>
  <c r="AH2064" i="4"/>
  <c r="AG2064" i="4"/>
  <c r="AN2063" i="4"/>
  <c r="AM2063" i="4"/>
  <c r="AL2063" i="4"/>
  <c r="AK2063" i="4"/>
  <c r="AJ2063" i="4"/>
  <c r="AI2063" i="4"/>
  <c r="AH2063" i="4"/>
  <c r="AG2063" i="4"/>
  <c r="AN2062" i="4"/>
  <c r="AM2062" i="4"/>
  <c r="AL2062" i="4"/>
  <c r="AK2062" i="4"/>
  <c r="AJ2062" i="4"/>
  <c r="AI2062" i="4"/>
  <c r="AH2062" i="4"/>
  <c r="AG2062" i="4"/>
  <c r="AN2061" i="4"/>
  <c r="AM2061" i="4"/>
  <c r="AL2061" i="4"/>
  <c r="AK2061" i="4"/>
  <c r="AJ2061" i="4"/>
  <c r="AI2061" i="4"/>
  <c r="AH2061" i="4"/>
  <c r="AG2061" i="4"/>
  <c r="AN2060" i="4"/>
  <c r="AM2060" i="4"/>
  <c r="AL2060" i="4"/>
  <c r="AK2060" i="4"/>
  <c r="AJ2060" i="4"/>
  <c r="AI2060" i="4"/>
  <c r="AH2060" i="4"/>
  <c r="AG2060" i="4"/>
  <c r="AN2059" i="4"/>
  <c r="AM2059" i="4"/>
  <c r="AL2059" i="4"/>
  <c r="AK2059" i="4"/>
  <c r="AJ2059" i="4"/>
  <c r="AI2059" i="4"/>
  <c r="AH2059" i="4"/>
  <c r="AG2059" i="4"/>
  <c r="AN2058" i="4"/>
  <c r="AM2058" i="4"/>
  <c r="AL2058" i="4"/>
  <c r="AK2058" i="4"/>
  <c r="AJ2058" i="4"/>
  <c r="AI2058" i="4"/>
  <c r="AH2058" i="4"/>
  <c r="AG2058" i="4"/>
  <c r="AN2057" i="4"/>
  <c r="AM2057" i="4"/>
  <c r="AL2057" i="4"/>
  <c r="AK2057" i="4"/>
  <c r="AJ2057" i="4"/>
  <c r="AI2057" i="4"/>
  <c r="AH2057" i="4"/>
  <c r="AG2057" i="4"/>
  <c r="AN2056" i="4"/>
  <c r="AM2056" i="4"/>
  <c r="AL2056" i="4"/>
  <c r="AK2056" i="4"/>
  <c r="AJ2056" i="4"/>
  <c r="AI2056" i="4"/>
  <c r="AH2056" i="4"/>
  <c r="AG2056" i="4"/>
  <c r="AN2055" i="4"/>
  <c r="AM2055" i="4"/>
  <c r="AL2055" i="4"/>
  <c r="AK2055" i="4"/>
  <c r="AJ2055" i="4"/>
  <c r="AI2055" i="4"/>
  <c r="AH2055" i="4"/>
  <c r="AG2055" i="4"/>
  <c r="AN2054" i="4"/>
  <c r="AM2054" i="4"/>
  <c r="AL2054" i="4"/>
  <c r="AK2054" i="4"/>
  <c r="AJ2054" i="4"/>
  <c r="AI2054" i="4"/>
  <c r="AH2054" i="4"/>
  <c r="AG2054" i="4"/>
  <c r="AN2053" i="4"/>
  <c r="AM2053" i="4"/>
  <c r="AL2053" i="4"/>
  <c r="AK2053" i="4"/>
  <c r="AJ2053" i="4"/>
  <c r="AI2053" i="4"/>
  <c r="AH2053" i="4"/>
  <c r="AG2053" i="4"/>
  <c r="AN2052" i="4"/>
  <c r="AM2052" i="4"/>
  <c r="AL2052" i="4"/>
  <c r="AK2052" i="4"/>
  <c r="AJ2052" i="4"/>
  <c r="AI2052" i="4"/>
  <c r="AH2052" i="4"/>
  <c r="AG2052" i="4"/>
  <c r="AN2051" i="4"/>
  <c r="AM2051" i="4"/>
  <c r="AL2051" i="4"/>
  <c r="AK2051" i="4"/>
  <c r="AJ2051" i="4"/>
  <c r="AI2051" i="4"/>
  <c r="AH2051" i="4"/>
  <c r="AG2051" i="4"/>
  <c r="AN2050" i="4"/>
  <c r="AM2050" i="4"/>
  <c r="AL2050" i="4"/>
  <c r="AK2050" i="4"/>
  <c r="AJ2050" i="4"/>
  <c r="AI2050" i="4"/>
  <c r="AH2050" i="4"/>
  <c r="AG2050" i="4"/>
  <c r="AN2049" i="4"/>
  <c r="AM2049" i="4"/>
  <c r="AL2049" i="4"/>
  <c r="AK2049" i="4"/>
  <c r="AJ2049" i="4"/>
  <c r="AI2049" i="4"/>
  <c r="AH2049" i="4"/>
  <c r="AG2049" i="4"/>
  <c r="AN2048" i="4"/>
  <c r="AM2048" i="4"/>
  <c r="AL2048" i="4"/>
  <c r="AK2048" i="4"/>
  <c r="AJ2048" i="4"/>
  <c r="AI2048" i="4"/>
  <c r="AH2048" i="4"/>
  <c r="AG2048" i="4"/>
  <c r="AN2047" i="4"/>
  <c r="AM2047" i="4"/>
  <c r="AL2047" i="4"/>
  <c r="AK2047" i="4"/>
  <c r="AJ2047" i="4"/>
  <c r="AI2047" i="4"/>
  <c r="AH2047" i="4"/>
  <c r="AG2047" i="4"/>
  <c r="AN2046" i="4"/>
  <c r="AM2046" i="4"/>
  <c r="AL2046" i="4"/>
  <c r="AK2046" i="4"/>
  <c r="AJ2046" i="4"/>
  <c r="AI2046" i="4"/>
  <c r="AH2046" i="4"/>
  <c r="AG2046" i="4"/>
  <c r="AN2045" i="4"/>
  <c r="AM2045" i="4"/>
  <c r="AL2045" i="4"/>
  <c r="AK2045" i="4"/>
  <c r="AJ2045" i="4"/>
  <c r="AI2045" i="4"/>
  <c r="AH2045" i="4"/>
  <c r="AG2045" i="4"/>
  <c r="AN2044" i="4"/>
  <c r="AM2044" i="4"/>
  <c r="AL2044" i="4"/>
  <c r="AK2044" i="4"/>
  <c r="AJ2044" i="4"/>
  <c r="AI2044" i="4"/>
  <c r="AH2044" i="4"/>
  <c r="AG2044" i="4"/>
  <c r="AN2043" i="4"/>
  <c r="AM2043" i="4"/>
  <c r="AL2043" i="4"/>
  <c r="AK2043" i="4"/>
  <c r="AJ2043" i="4"/>
  <c r="AI2043" i="4"/>
  <c r="AH2043" i="4"/>
  <c r="AG2043" i="4"/>
  <c r="AN2042" i="4"/>
  <c r="AM2042" i="4"/>
  <c r="AL2042" i="4"/>
  <c r="AK2042" i="4"/>
  <c r="AJ2042" i="4"/>
  <c r="AI2042" i="4"/>
  <c r="AH2042" i="4"/>
  <c r="AG2042" i="4"/>
  <c r="AN2041" i="4"/>
  <c r="AM2041" i="4"/>
  <c r="AL2041" i="4"/>
  <c r="AK2041" i="4"/>
  <c r="AJ2041" i="4"/>
  <c r="AI2041" i="4"/>
  <c r="AH2041" i="4"/>
  <c r="AG2041" i="4"/>
  <c r="AN2040" i="4"/>
  <c r="AM2040" i="4"/>
  <c r="AL2040" i="4"/>
  <c r="AK2040" i="4"/>
  <c r="AJ2040" i="4"/>
  <c r="AI2040" i="4"/>
  <c r="AH2040" i="4"/>
  <c r="AG2040" i="4"/>
  <c r="AN2039" i="4"/>
  <c r="AM2039" i="4"/>
  <c r="AL2039" i="4"/>
  <c r="AK2039" i="4"/>
  <c r="AJ2039" i="4"/>
  <c r="AI2039" i="4"/>
  <c r="AH2039" i="4"/>
  <c r="AG2039" i="4"/>
  <c r="AN2038" i="4"/>
  <c r="AM2038" i="4"/>
  <c r="AL2038" i="4"/>
  <c r="AK2038" i="4"/>
  <c r="AJ2038" i="4"/>
  <c r="AI2038" i="4"/>
  <c r="AH2038" i="4"/>
  <c r="AG2038" i="4"/>
  <c r="AN2037" i="4"/>
  <c r="AM2037" i="4"/>
  <c r="AL2037" i="4"/>
  <c r="AK2037" i="4"/>
  <c r="AJ2037" i="4"/>
  <c r="AI2037" i="4"/>
  <c r="AH2037" i="4"/>
  <c r="AG2037" i="4"/>
  <c r="AN2036" i="4"/>
  <c r="AM2036" i="4"/>
  <c r="AL2036" i="4"/>
  <c r="AK2036" i="4"/>
  <c r="AJ2036" i="4"/>
  <c r="AI2036" i="4"/>
  <c r="AH2036" i="4"/>
  <c r="AG2036" i="4"/>
  <c r="AN2035" i="4"/>
  <c r="AM2035" i="4"/>
  <c r="AL2035" i="4"/>
  <c r="AK2035" i="4"/>
  <c r="AJ2035" i="4"/>
  <c r="AI2035" i="4"/>
  <c r="AH2035" i="4"/>
  <c r="AG2035" i="4"/>
  <c r="AN2034" i="4"/>
  <c r="AM2034" i="4"/>
  <c r="AL2034" i="4"/>
  <c r="AK2034" i="4"/>
  <c r="AJ2034" i="4"/>
  <c r="AI2034" i="4"/>
  <c r="AH2034" i="4"/>
  <c r="AG2034" i="4"/>
  <c r="AN2033" i="4"/>
  <c r="AM2033" i="4"/>
  <c r="AL2033" i="4"/>
  <c r="AK2033" i="4"/>
  <c r="AJ2033" i="4"/>
  <c r="AI2033" i="4"/>
  <c r="AH2033" i="4"/>
  <c r="AG2033" i="4"/>
  <c r="AN2032" i="4"/>
  <c r="AM2032" i="4"/>
  <c r="AL2032" i="4"/>
  <c r="AK2032" i="4"/>
  <c r="AJ2032" i="4"/>
  <c r="AI2032" i="4"/>
  <c r="AH2032" i="4"/>
  <c r="AG2032" i="4"/>
  <c r="AN2031" i="4"/>
  <c r="AM2031" i="4"/>
  <c r="AL2031" i="4"/>
  <c r="AK2031" i="4"/>
  <c r="AJ2031" i="4"/>
  <c r="AI2031" i="4"/>
  <c r="AH2031" i="4"/>
  <c r="AG2031" i="4"/>
  <c r="AN2030" i="4"/>
  <c r="AM2030" i="4"/>
  <c r="AL2030" i="4"/>
  <c r="AK2030" i="4"/>
  <c r="AJ2030" i="4"/>
  <c r="AI2030" i="4"/>
  <c r="AH2030" i="4"/>
  <c r="AG2030" i="4"/>
  <c r="AN2029" i="4"/>
  <c r="AM2029" i="4"/>
  <c r="AL2029" i="4"/>
  <c r="AK2029" i="4"/>
  <c r="AJ2029" i="4"/>
  <c r="AI2029" i="4"/>
  <c r="AH2029" i="4"/>
  <c r="AG2029" i="4"/>
  <c r="AN2028" i="4"/>
  <c r="AM2028" i="4"/>
  <c r="AL2028" i="4"/>
  <c r="AK2028" i="4"/>
  <c r="AJ2028" i="4"/>
  <c r="AI2028" i="4"/>
  <c r="AH2028" i="4"/>
  <c r="AG2028" i="4"/>
  <c r="AN2027" i="4"/>
  <c r="AM2027" i="4"/>
  <c r="AL2027" i="4"/>
  <c r="AK2027" i="4"/>
  <c r="AJ2027" i="4"/>
  <c r="AI2027" i="4"/>
  <c r="AH2027" i="4"/>
  <c r="AG2027" i="4"/>
  <c r="AN2026" i="4"/>
  <c r="AM2026" i="4"/>
  <c r="AL2026" i="4"/>
  <c r="AK2026" i="4"/>
  <c r="AJ2026" i="4"/>
  <c r="AI2026" i="4"/>
  <c r="AH2026" i="4"/>
  <c r="AG2026" i="4"/>
  <c r="AN2025" i="4"/>
  <c r="AM2025" i="4"/>
  <c r="AL2025" i="4"/>
  <c r="AK2025" i="4"/>
  <c r="AJ2025" i="4"/>
  <c r="AI2025" i="4"/>
  <c r="AH2025" i="4"/>
  <c r="AG2025" i="4"/>
  <c r="AN2024" i="4"/>
  <c r="AM2024" i="4"/>
  <c r="AL2024" i="4"/>
  <c r="AK2024" i="4"/>
  <c r="AJ2024" i="4"/>
  <c r="AI2024" i="4"/>
  <c r="AH2024" i="4"/>
  <c r="AG2024" i="4"/>
  <c r="AN2023" i="4"/>
  <c r="AM2023" i="4"/>
  <c r="AL2023" i="4"/>
  <c r="AK2023" i="4"/>
  <c r="AJ2023" i="4"/>
  <c r="AI2023" i="4"/>
  <c r="AH2023" i="4"/>
  <c r="AG2023" i="4"/>
  <c r="AN2022" i="4"/>
  <c r="AM2022" i="4"/>
  <c r="AL2022" i="4"/>
  <c r="AK2022" i="4"/>
  <c r="AJ2022" i="4"/>
  <c r="AI2022" i="4"/>
  <c r="AH2022" i="4"/>
  <c r="AG2022" i="4"/>
  <c r="AN2021" i="4"/>
  <c r="AM2021" i="4"/>
  <c r="AL2021" i="4"/>
  <c r="AK2021" i="4"/>
  <c r="AJ2021" i="4"/>
  <c r="AI2021" i="4"/>
  <c r="AH2021" i="4"/>
  <c r="AG2021" i="4"/>
  <c r="AN2020" i="4"/>
  <c r="AM2020" i="4"/>
  <c r="AL2020" i="4"/>
  <c r="AK2020" i="4"/>
  <c r="AJ2020" i="4"/>
  <c r="AI2020" i="4"/>
  <c r="AH2020" i="4"/>
  <c r="AG2020" i="4"/>
  <c r="AN2019" i="4"/>
  <c r="AM2019" i="4"/>
  <c r="AL2019" i="4"/>
  <c r="AK2019" i="4"/>
  <c r="AJ2019" i="4"/>
  <c r="AI2019" i="4"/>
  <c r="AH2019" i="4"/>
  <c r="AG2019" i="4"/>
  <c r="AN2018" i="4"/>
  <c r="AM2018" i="4"/>
  <c r="AL2018" i="4"/>
  <c r="AK2018" i="4"/>
  <c r="AJ2018" i="4"/>
  <c r="AI2018" i="4"/>
  <c r="AH2018" i="4"/>
  <c r="AG2018" i="4"/>
  <c r="AN2017" i="4"/>
  <c r="AM2017" i="4"/>
  <c r="AL2017" i="4"/>
  <c r="AK2017" i="4"/>
  <c r="AJ2017" i="4"/>
  <c r="AI2017" i="4"/>
  <c r="AH2017" i="4"/>
  <c r="AG2017" i="4"/>
  <c r="AN2016" i="4"/>
  <c r="AM2016" i="4"/>
  <c r="AL2016" i="4"/>
  <c r="AK2016" i="4"/>
  <c r="AJ2016" i="4"/>
  <c r="AI2016" i="4"/>
  <c r="AH2016" i="4"/>
  <c r="AG2016" i="4"/>
  <c r="AN2015" i="4"/>
  <c r="AM2015" i="4"/>
  <c r="AL2015" i="4"/>
  <c r="AK2015" i="4"/>
  <c r="AJ2015" i="4"/>
  <c r="AI2015" i="4"/>
  <c r="AH2015" i="4"/>
  <c r="AG2015" i="4"/>
  <c r="AN2014" i="4"/>
  <c r="AM2014" i="4"/>
  <c r="AL2014" i="4"/>
  <c r="AK2014" i="4"/>
  <c r="AJ2014" i="4"/>
  <c r="AI2014" i="4"/>
  <c r="AH2014" i="4"/>
  <c r="AG2014" i="4"/>
  <c r="AN2013" i="4"/>
  <c r="AM2013" i="4"/>
  <c r="AL2013" i="4"/>
  <c r="AK2013" i="4"/>
  <c r="AJ2013" i="4"/>
  <c r="AI2013" i="4"/>
  <c r="AH2013" i="4"/>
  <c r="AG2013" i="4"/>
  <c r="AN2012" i="4"/>
  <c r="AM2012" i="4"/>
  <c r="AL2012" i="4"/>
  <c r="AK2012" i="4"/>
  <c r="AJ2012" i="4"/>
  <c r="AI2012" i="4"/>
  <c r="AH2012" i="4"/>
  <c r="AG2012" i="4"/>
  <c r="AN2011" i="4"/>
  <c r="AM2011" i="4"/>
  <c r="AL2011" i="4"/>
  <c r="AK2011" i="4"/>
  <c r="AJ2011" i="4"/>
  <c r="AI2011" i="4"/>
  <c r="AH2011" i="4"/>
  <c r="AG2011" i="4"/>
  <c r="AN2010" i="4"/>
  <c r="AM2010" i="4"/>
  <c r="AL2010" i="4"/>
  <c r="AK2010" i="4"/>
  <c r="AJ2010" i="4"/>
  <c r="AI2010" i="4"/>
  <c r="AH2010" i="4"/>
  <c r="AG2010" i="4"/>
  <c r="AN2009" i="4"/>
  <c r="AM2009" i="4"/>
  <c r="AL2009" i="4"/>
  <c r="AK2009" i="4"/>
  <c r="AJ2009" i="4"/>
  <c r="AI2009" i="4"/>
  <c r="AH2009" i="4"/>
  <c r="AG2009" i="4"/>
  <c r="AN2008" i="4"/>
  <c r="AM2008" i="4"/>
  <c r="AL2008" i="4"/>
  <c r="AK2008" i="4"/>
  <c r="AJ2008" i="4"/>
  <c r="AI2008" i="4"/>
  <c r="AH2008" i="4"/>
  <c r="AG2008" i="4"/>
  <c r="AN2007" i="4"/>
  <c r="AM2007" i="4"/>
  <c r="AL2007" i="4"/>
  <c r="AK2007" i="4"/>
  <c r="AJ2007" i="4"/>
  <c r="AI2007" i="4"/>
  <c r="AH2007" i="4"/>
  <c r="AG2007" i="4"/>
  <c r="AN2006" i="4"/>
  <c r="AM2006" i="4"/>
  <c r="AL2006" i="4"/>
  <c r="AK2006" i="4"/>
  <c r="AJ2006" i="4"/>
  <c r="AI2006" i="4"/>
  <c r="AH2006" i="4"/>
  <c r="AG2006" i="4"/>
  <c r="AN2005" i="4"/>
  <c r="AM2005" i="4"/>
  <c r="AL2005" i="4"/>
  <c r="AK2005" i="4"/>
  <c r="AJ2005" i="4"/>
  <c r="AI2005" i="4"/>
  <c r="AH2005" i="4"/>
  <c r="AG2005" i="4"/>
  <c r="AN2004" i="4"/>
  <c r="AM2004" i="4"/>
  <c r="AL2004" i="4"/>
  <c r="AK2004" i="4"/>
  <c r="AJ2004" i="4"/>
  <c r="AI2004" i="4"/>
  <c r="AH2004" i="4"/>
  <c r="AG2004" i="4"/>
  <c r="AN2003" i="4"/>
  <c r="AM2003" i="4"/>
  <c r="AL2003" i="4"/>
  <c r="AK2003" i="4"/>
  <c r="AJ2003" i="4"/>
  <c r="AI2003" i="4"/>
  <c r="AH2003" i="4"/>
  <c r="AG2003" i="4"/>
  <c r="AN2002" i="4"/>
  <c r="AM2002" i="4"/>
  <c r="AL2002" i="4"/>
  <c r="AK2002" i="4"/>
  <c r="AJ2002" i="4"/>
  <c r="AI2002" i="4"/>
  <c r="AH2002" i="4"/>
  <c r="AG2002" i="4"/>
  <c r="AN2001" i="4"/>
  <c r="AM2001" i="4"/>
  <c r="AL2001" i="4"/>
  <c r="AK2001" i="4"/>
  <c r="AJ2001" i="4"/>
  <c r="AI2001" i="4"/>
  <c r="AH2001" i="4"/>
  <c r="AG2001" i="4"/>
  <c r="AN2000" i="4"/>
  <c r="AM2000" i="4"/>
  <c r="AL2000" i="4"/>
  <c r="AK2000" i="4"/>
  <c r="AJ2000" i="4"/>
  <c r="AI2000" i="4"/>
  <c r="AH2000" i="4"/>
  <c r="AG2000" i="4"/>
  <c r="AN1999" i="4"/>
  <c r="AM1999" i="4"/>
  <c r="AL1999" i="4"/>
  <c r="AK1999" i="4"/>
  <c r="AJ1999" i="4"/>
  <c r="AI1999" i="4"/>
  <c r="AH1999" i="4"/>
  <c r="AG1999" i="4"/>
  <c r="AN1998" i="4"/>
  <c r="AM1998" i="4"/>
  <c r="AL1998" i="4"/>
  <c r="AK1998" i="4"/>
  <c r="AJ1998" i="4"/>
  <c r="AI1998" i="4"/>
  <c r="AH1998" i="4"/>
  <c r="AG1998" i="4"/>
  <c r="AN1997" i="4"/>
  <c r="AM1997" i="4"/>
  <c r="AL1997" i="4"/>
  <c r="AK1997" i="4"/>
  <c r="AJ1997" i="4"/>
  <c r="AI1997" i="4"/>
  <c r="AH1997" i="4"/>
  <c r="AG1997" i="4"/>
  <c r="AN1996" i="4"/>
  <c r="AM1996" i="4"/>
  <c r="AL1996" i="4"/>
  <c r="AK1996" i="4"/>
  <c r="AJ1996" i="4"/>
  <c r="AI1996" i="4"/>
  <c r="AH1996" i="4"/>
  <c r="AG1996" i="4"/>
  <c r="AN1995" i="4"/>
  <c r="AM1995" i="4"/>
  <c r="AL1995" i="4"/>
  <c r="AK1995" i="4"/>
  <c r="AJ1995" i="4"/>
  <c r="AI1995" i="4"/>
  <c r="AH1995" i="4"/>
  <c r="AG1995" i="4"/>
  <c r="AN1994" i="4"/>
  <c r="AM1994" i="4"/>
  <c r="AL1994" i="4"/>
  <c r="AK1994" i="4"/>
  <c r="AJ1994" i="4"/>
  <c r="AI1994" i="4"/>
  <c r="AH1994" i="4"/>
  <c r="AG1994" i="4"/>
  <c r="AN1993" i="4"/>
  <c r="AM1993" i="4"/>
  <c r="AL1993" i="4"/>
  <c r="AK1993" i="4"/>
  <c r="AJ1993" i="4"/>
  <c r="AI1993" i="4"/>
  <c r="AH1993" i="4"/>
  <c r="AG1993" i="4"/>
  <c r="AN1992" i="4"/>
  <c r="AM1992" i="4"/>
  <c r="AL1992" i="4"/>
  <c r="AK1992" i="4"/>
  <c r="AJ1992" i="4"/>
  <c r="AI1992" i="4"/>
  <c r="AH1992" i="4"/>
  <c r="AG1992" i="4"/>
  <c r="AN1991" i="4"/>
  <c r="AM1991" i="4"/>
  <c r="AL1991" i="4"/>
  <c r="AK1991" i="4"/>
  <c r="AJ1991" i="4"/>
  <c r="AI1991" i="4"/>
  <c r="AH1991" i="4"/>
  <c r="AG1991" i="4"/>
  <c r="AN1990" i="4"/>
  <c r="AM1990" i="4"/>
  <c r="AL1990" i="4"/>
  <c r="AK1990" i="4"/>
  <c r="AJ1990" i="4"/>
  <c r="AI1990" i="4"/>
  <c r="AH1990" i="4"/>
  <c r="AG1990" i="4"/>
  <c r="AN1989" i="4"/>
  <c r="AM1989" i="4"/>
  <c r="AL1989" i="4"/>
  <c r="AK1989" i="4"/>
  <c r="AJ1989" i="4"/>
  <c r="AI1989" i="4"/>
  <c r="AH1989" i="4"/>
  <c r="AG1989" i="4"/>
  <c r="AN1988" i="4"/>
  <c r="AM1988" i="4"/>
  <c r="AL1988" i="4"/>
  <c r="AK1988" i="4"/>
  <c r="AJ1988" i="4"/>
  <c r="AI1988" i="4"/>
  <c r="AH1988" i="4"/>
  <c r="AG1988" i="4"/>
  <c r="AN1987" i="4"/>
  <c r="AM1987" i="4"/>
  <c r="AL1987" i="4"/>
  <c r="AK1987" i="4"/>
  <c r="AJ1987" i="4"/>
  <c r="AI1987" i="4"/>
  <c r="AH1987" i="4"/>
  <c r="AG1987" i="4"/>
  <c r="AN1986" i="4"/>
  <c r="AM1986" i="4"/>
  <c r="AL1986" i="4"/>
  <c r="AK1986" i="4"/>
  <c r="AJ1986" i="4"/>
  <c r="AI1986" i="4"/>
  <c r="AH1986" i="4"/>
  <c r="AG1986" i="4"/>
  <c r="AN1985" i="4"/>
  <c r="AM1985" i="4"/>
  <c r="AL1985" i="4"/>
  <c r="AK1985" i="4"/>
  <c r="AJ1985" i="4"/>
  <c r="AI1985" i="4"/>
  <c r="AH1985" i="4"/>
  <c r="AG1985" i="4"/>
  <c r="AN1984" i="4"/>
  <c r="AM1984" i="4"/>
  <c r="AL1984" i="4"/>
  <c r="AK1984" i="4"/>
  <c r="AJ1984" i="4"/>
  <c r="AI1984" i="4"/>
  <c r="AH1984" i="4"/>
  <c r="AG1984" i="4"/>
  <c r="AN1983" i="4"/>
  <c r="AM1983" i="4"/>
  <c r="AL1983" i="4"/>
  <c r="AK1983" i="4"/>
  <c r="AJ1983" i="4"/>
  <c r="AI1983" i="4"/>
  <c r="AH1983" i="4"/>
  <c r="AG1983" i="4"/>
  <c r="AN1982" i="4"/>
  <c r="AM1982" i="4"/>
  <c r="AL1982" i="4"/>
  <c r="AK1982" i="4"/>
  <c r="AJ1982" i="4"/>
  <c r="AI1982" i="4"/>
  <c r="AH1982" i="4"/>
  <c r="AG1982" i="4"/>
  <c r="AN1981" i="4"/>
  <c r="AM1981" i="4"/>
  <c r="AL1981" i="4"/>
  <c r="AK1981" i="4"/>
  <c r="AJ1981" i="4"/>
  <c r="AI1981" i="4"/>
  <c r="AH1981" i="4"/>
  <c r="AG1981" i="4"/>
  <c r="AN1980" i="4"/>
  <c r="AM1980" i="4"/>
  <c r="AL1980" i="4"/>
  <c r="AK1980" i="4"/>
  <c r="AJ1980" i="4"/>
  <c r="AI1980" i="4"/>
  <c r="AH1980" i="4"/>
  <c r="AG1980" i="4"/>
  <c r="AN1979" i="4"/>
  <c r="AM1979" i="4"/>
  <c r="AL1979" i="4"/>
  <c r="AK1979" i="4"/>
  <c r="AJ1979" i="4"/>
  <c r="AI1979" i="4"/>
  <c r="AH1979" i="4"/>
  <c r="AG1979" i="4"/>
  <c r="AN1978" i="4"/>
  <c r="AM1978" i="4"/>
  <c r="AL1978" i="4"/>
  <c r="AK1978" i="4"/>
  <c r="AJ1978" i="4"/>
  <c r="AI1978" i="4"/>
  <c r="AH1978" i="4"/>
  <c r="AG1978" i="4"/>
  <c r="AN1977" i="4"/>
  <c r="AM1977" i="4"/>
  <c r="AL1977" i="4"/>
  <c r="AK1977" i="4"/>
  <c r="AJ1977" i="4"/>
  <c r="AI1977" i="4"/>
  <c r="AH1977" i="4"/>
  <c r="AG1977" i="4"/>
  <c r="AN1976" i="4"/>
  <c r="AM1976" i="4"/>
  <c r="AL1976" i="4"/>
  <c r="AK1976" i="4"/>
  <c r="AJ1976" i="4"/>
  <c r="AI1976" i="4"/>
  <c r="AH1976" i="4"/>
  <c r="AG1976" i="4"/>
  <c r="AN1975" i="4"/>
  <c r="AM1975" i="4"/>
  <c r="AL1975" i="4"/>
  <c r="AK1975" i="4"/>
  <c r="AJ1975" i="4"/>
  <c r="AI1975" i="4"/>
  <c r="AH1975" i="4"/>
  <c r="AG1975" i="4"/>
  <c r="AN1974" i="4"/>
  <c r="AM1974" i="4"/>
  <c r="AL1974" i="4"/>
  <c r="AK1974" i="4"/>
  <c r="AJ1974" i="4"/>
  <c r="AI1974" i="4"/>
  <c r="AH1974" i="4"/>
  <c r="AG1974" i="4"/>
  <c r="AN1973" i="4"/>
  <c r="AM1973" i="4"/>
  <c r="AL1973" i="4"/>
  <c r="AK1973" i="4"/>
  <c r="AJ1973" i="4"/>
  <c r="AI1973" i="4"/>
  <c r="AH1973" i="4"/>
  <c r="AG1973" i="4"/>
  <c r="AN1972" i="4"/>
  <c r="AM1972" i="4"/>
  <c r="AL1972" i="4"/>
  <c r="AK1972" i="4"/>
  <c r="AJ1972" i="4"/>
  <c r="AI1972" i="4"/>
  <c r="AH1972" i="4"/>
  <c r="AG1972" i="4"/>
  <c r="AN1971" i="4"/>
  <c r="AM1971" i="4"/>
  <c r="AL1971" i="4"/>
  <c r="AK1971" i="4"/>
  <c r="AJ1971" i="4"/>
  <c r="AI1971" i="4"/>
  <c r="AH1971" i="4"/>
  <c r="AG1971" i="4"/>
  <c r="AN1970" i="4"/>
  <c r="AM1970" i="4"/>
  <c r="AL1970" i="4"/>
  <c r="AK1970" i="4"/>
  <c r="AJ1970" i="4"/>
  <c r="AI1970" i="4"/>
  <c r="AH1970" i="4"/>
  <c r="AG1970" i="4"/>
  <c r="AN1969" i="4"/>
  <c r="AM1969" i="4"/>
  <c r="AL1969" i="4"/>
  <c r="AK1969" i="4"/>
  <c r="AJ1969" i="4"/>
  <c r="AI1969" i="4"/>
  <c r="AH1969" i="4"/>
  <c r="AG1969" i="4"/>
  <c r="AN1968" i="4"/>
  <c r="AM1968" i="4"/>
  <c r="AL1968" i="4"/>
  <c r="AK1968" i="4"/>
  <c r="AJ1968" i="4"/>
  <c r="AI1968" i="4"/>
  <c r="AH1968" i="4"/>
  <c r="AG1968" i="4"/>
  <c r="AN1967" i="4"/>
  <c r="AM1967" i="4"/>
  <c r="AL1967" i="4"/>
  <c r="AK1967" i="4"/>
  <c r="AJ1967" i="4"/>
  <c r="AI1967" i="4"/>
  <c r="AH1967" i="4"/>
  <c r="AG1967" i="4"/>
  <c r="AN1966" i="4"/>
  <c r="AM1966" i="4"/>
  <c r="AL1966" i="4"/>
  <c r="AK1966" i="4"/>
  <c r="AJ1966" i="4"/>
  <c r="AI1966" i="4"/>
  <c r="AH1966" i="4"/>
  <c r="AG1966" i="4"/>
  <c r="AN1965" i="4"/>
  <c r="AM1965" i="4"/>
  <c r="AL1965" i="4"/>
  <c r="AK1965" i="4"/>
  <c r="AJ1965" i="4"/>
  <c r="AI1965" i="4"/>
  <c r="AH1965" i="4"/>
  <c r="AG1965" i="4"/>
  <c r="AN1964" i="4"/>
  <c r="AM1964" i="4"/>
  <c r="AL1964" i="4"/>
  <c r="AK1964" i="4"/>
  <c r="AJ1964" i="4"/>
  <c r="AI1964" i="4"/>
  <c r="AH1964" i="4"/>
  <c r="AG1964" i="4"/>
  <c r="AN1963" i="4"/>
  <c r="AM1963" i="4"/>
  <c r="AL1963" i="4"/>
  <c r="AK1963" i="4"/>
  <c r="AJ1963" i="4"/>
  <c r="AI1963" i="4"/>
  <c r="AH1963" i="4"/>
  <c r="AG1963" i="4"/>
  <c r="AN1962" i="4"/>
  <c r="AM1962" i="4"/>
  <c r="AL1962" i="4"/>
  <c r="AK1962" i="4"/>
  <c r="AJ1962" i="4"/>
  <c r="AI1962" i="4"/>
  <c r="AH1962" i="4"/>
  <c r="AG1962" i="4"/>
  <c r="AN1961" i="4"/>
  <c r="AM1961" i="4"/>
  <c r="AL1961" i="4"/>
  <c r="AK1961" i="4"/>
  <c r="AJ1961" i="4"/>
  <c r="AI1961" i="4"/>
  <c r="AH1961" i="4"/>
  <c r="AG1961" i="4"/>
  <c r="AN1960" i="4"/>
  <c r="AM1960" i="4"/>
  <c r="AL1960" i="4"/>
  <c r="AK1960" i="4"/>
  <c r="AJ1960" i="4"/>
  <c r="AI1960" i="4"/>
  <c r="AH1960" i="4"/>
  <c r="AG1960" i="4"/>
  <c r="AN1959" i="4"/>
  <c r="AM1959" i="4"/>
  <c r="AL1959" i="4"/>
  <c r="AK1959" i="4"/>
  <c r="AJ1959" i="4"/>
  <c r="AI1959" i="4"/>
  <c r="AH1959" i="4"/>
  <c r="AG1959" i="4"/>
  <c r="AN1958" i="4"/>
  <c r="AM1958" i="4"/>
  <c r="AL1958" i="4"/>
  <c r="AK1958" i="4"/>
  <c r="AJ1958" i="4"/>
  <c r="AI1958" i="4"/>
  <c r="AH1958" i="4"/>
  <c r="AG1958" i="4"/>
  <c r="AN1957" i="4"/>
  <c r="AM1957" i="4"/>
  <c r="AL1957" i="4"/>
  <c r="AK1957" i="4"/>
  <c r="AJ1957" i="4"/>
  <c r="AI1957" i="4"/>
  <c r="AH1957" i="4"/>
  <c r="AG1957" i="4"/>
  <c r="AN1956" i="4"/>
  <c r="AM1956" i="4"/>
  <c r="AL1956" i="4"/>
  <c r="AK1956" i="4"/>
  <c r="AJ1956" i="4"/>
  <c r="AI1956" i="4"/>
  <c r="AH1956" i="4"/>
  <c r="AG1956" i="4"/>
  <c r="AN1955" i="4"/>
  <c r="AM1955" i="4"/>
  <c r="AL1955" i="4"/>
  <c r="AK1955" i="4"/>
  <c r="AJ1955" i="4"/>
  <c r="AI1955" i="4"/>
  <c r="AH1955" i="4"/>
  <c r="AG1955" i="4"/>
  <c r="AN1954" i="4"/>
  <c r="AM1954" i="4"/>
  <c r="AL1954" i="4"/>
  <c r="AK1954" i="4"/>
  <c r="AJ1954" i="4"/>
  <c r="AI1954" i="4"/>
  <c r="AH1954" i="4"/>
  <c r="AG1954" i="4"/>
  <c r="AN1953" i="4"/>
  <c r="AM1953" i="4"/>
  <c r="AL1953" i="4"/>
  <c r="AK1953" i="4"/>
  <c r="AJ1953" i="4"/>
  <c r="AI1953" i="4"/>
  <c r="AH1953" i="4"/>
  <c r="AG1953" i="4"/>
  <c r="AN1952" i="4"/>
  <c r="AM1952" i="4"/>
  <c r="AL1952" i="4"/>
  <c r="AK1952" i="4"/>
  <c r="AJ1952" i="4"/>
  <c r="AI1952" i="4"/>
  <c r="AH1952" i="4"/>
  <c r="AG1952" i="4"/>
  <c r="AN1951" i="4"/>
  <c r="AM1951" i="4"/>
  <c r="AL1951" i="4"/>
  <c r="AK1951" i="4"/>
  <c r="AJ1951" i="4"/>
  <c r="AI1951" i="4"/>
  <c r="AH1951" i="4"/>
  <c r="AG1951" i="4"/>
  <c r="AN1950" i="4"/>
  <c r="AM1950" i="4"/>
  <c r="AL1950" i="4"/>
  <c r="AK1950" i="4"/>
  <c r="AJ1950" i="4"/>
  <c r="AI1950" i="4"/>
  <c r="AH1950" i="4"/>
  <c r="AG1950" i="4"/>
  <c r="AN1949" i="4"/>
  <c r="AM1949" i="4"/>
  <c r="AL1949" i="4"/>
  <c r="AK1949" i="4"/>
  <c r="AJ1949" i="4"/>
  <c r="AI1949" i="4"/>
  <c r="AH1949" i="4"/>
  <c r="AG1949" i="4"/>
  <c r="AN1948" i="4"/>
  <c r="AM1948" i="4"/>
  <c r="AL1948" i="4"/>
  <c r="AK1948" i="4"/>
  <c r="AJ1948" i="4"/>
  <c r="AI1948" i="4"/>
  <c r="AH1948" i="4"/>
  <c r="AG1948" i="4"/>
  <c r="AN1947" i="4"/>
  <c r="AM1947" i="4"/>
  <c r="AL1947" i="4"/>
  <c r="AK1947" i="4"/>
  <c r="AJ1947" i="4"/>
  <c r="AI1947" i="4"/>
  <c r="AH1947" i="4"/>
  <c r="AG1947" i="4"/>
  <c r="AN1946" i="4"/>
  <c r="AM1946" i="4"/>
  <c r="AL1946" i="4"/>
  <c r="AK1946" i="4"/>
  <c r="AJ1946" i="4"/>
  <c r="AI1946" i="4"/>
  <c r="AH1946" i="4"/>
  <c r="AG1946" i="4"/>
  <c r="AN1945" i="4"/>
  <c r="AM1945" i="4"/>
  <c r="AL1945" i="4"/>
  <c r="AK1945" i="4"/>
  <c r="AJ1945" i="4"/>
  <c r="AI1945" i="4"/>
  <c r="AH1945" i="4"/>
  <c r="AG1945" i="4"/>
  <c r="AN1944" i="4"/>
  <c r="AM1944" i="4"/>
  <c r="AL1944" i="4"/>
  <c r="AK1944" i="4"/>
  <c r="AJ1944" i="4"/>
  <c r="AI1944" i="4"/>
  <c r="AH1944" i="4"/>
  <c r="AG1944" i="4"/>
  <c r="AN1943" i="4"/>
  <c r="AM1943" i="4"/>
  <c r="AL1943" i="4"/>
  <c r="AK1943" i="4"/>
  <c r="AJ1943" i="4"/>
  <c r="AI1943" i="4"/>
  <c r="AH1943" i="4"/>
  <c r="AG1943" i="4"/>
  <c r="AN1942" i="4"/>
  <c r="AM1942" i="4"/>
  <c r="AL1942" i="4"/>
  <c r="AK1942" i="4"/>
  <c r="AJ1942" i="4"/>
  <c r="AI1942" i="4"/>
  <c r="AH1942" i="4"/>
  <c r="AG1942" i="4"/>
  <c r="AN1941" i="4"/>
  <c r="AM1941" i="4"/>
  <c r="AL1941" i="4"/>
  <c r="AK1941" i="4"/>
  <c r="AJ1941" i="4"/>
  <c r="AI1941" i="4"/>
  <c r="AH1941" i="4"/>
  <c r="AG1941" i="4"/>
  <c r="AN1940" i="4"/>
  <c r="AM1940" i="4"/>
  <c r="AL1940" i="4"/>
  <c r="AK1940" i="4"/>
  <c r="AJ1940" i="4"/>
  <c r="AI1940" i="4"/>
  <c r="AH1940" i="4"/>
  <c r="AG1940" i="4"/>
  <c r="AN1939" i="4"/>
  <c r="AM1939" i="4"/>
  <c r="AL1939" i="4"/>
  <c r="AK1939" i="4"/>
  <c r="AJ1939" i="4"/>
  <c r="AI1939" i="4"/>
  <c r="AH1939" i="4"/>
  <c r="AG1939" i="4"/>
  <c r="AN1938" i="4"/>
  <c r="AM1938" i="4"/>
  <c r="AL1938" i="4"/>
  <c r="AK1938" i="4"/>
  <c r="AJ1938" i="4"/>
  <c r="AI1938" i="4"/>
  <c r="AH1938" i="4"/>
  <c r="AG1938" i="4"/>
  <c r="AN1937" i="4"/>
  <c r="AM1937" i="4"/>
  <c r="AL1937" i="4"/>
  <c r="AK1937" i="4"/>
  <c r="AJ1937" i="4"/>
  <c r="AI1937" i="4"/>
  <c r="AH1937" i="4"/>
  <c r="AG1937" i="4"/>
  <c r="AN1936" i="4"/>
  <c r="AM1936" i="4"/>
  <c r="AL1936" i="4"/>
  <c r="AK1936" i="4"/>
  <c r="AJ1936" i="4"/>
  <c r="AI1936" i="4"/>
  <c r="AH1936" i="4"/>
  <c r="AG1936" i="4"/>
  <c r="AN1935" i="4"/>
  <c r="AM1935" i="4"/>
  <c r="AL1935" i="4"/>
  <c r="AK1935" i="4"/>
  <c r="AJ1935" i="4"/>
  <c r="AI1935" i="4"/>
  <c r="AH1935" i="4"/>
  <c r="AG1935" i="4"/>
  <c r="AN1934" i="4"/>
  <c r="AM1934" i="4"/>
  <c r="AL1934" i="4"/>
  <c r="AK1934" i="4"/>
  <c r="AJ1934" i="4"/>
  <c r="AI1934" i="4"/>
  <c r="AH1934" i="4"/>
  <c r="AG1934" i="4"/>
  <c r="AN1933" i="4"/>
  <c r="AM1933" i="4"/>
  <c r="AL1933" i="4"/>
  <c r="AK1933" i="4"/>
  <c r="AJ1933" i="4"/>
  <c r="AI1933" i="4"/>
  <c r="AH1933" i="4"/>
  <c r="AG1933" i="4"/>
  <c r="AN1932" i="4"/>
  <c r="AM1932" i="4"/>
  <c r="AL1932" i="4"/>
  <c r="AK1932" i="4"/>
  <c r="AJ1932" i="4"/>
  <c r="AI1932" i="4"/>
  <c r="AH1932" i="4"/>
  <c r="AG1932" i="4"/>
  <c r="AN1931" i="4"/>
  <c r="AM1931" i="4"/>
  <c r="AL1931" i="4"/>
  <c r="AK1931" i="4"/>
  <c r="AJ1931" i="4"/>
  <c r="AI1931" i="4"/>
  <c r="AH1931" i="4"/>
  <c r="AG1931" i="4"/>
  <c r="AN1930" i="4"/>
  <c r="AM1930" i="4"/>
  <c r="AL1930" i="4"/>
  <c r="AK1930" i="4"/>
  <c r="AJ1930" i="4"/>
  <c r="AI1930" i="4"/>
  <c r="AH1930" i="4"/>
  <c r="AG1930" i="4"/>
  <c r="AN1929" i="4"/>
  <c r="AM1929" i="4"/>
  <c r="AL1929" i="4"/>
  <c r="AK1929" i="4"/>
  <c r="AJ1929" i="4"/>
  <c r="AI1929" i="4"/>
  <c r="AH1929" i="4"/>
  <c r="AG1929" i="4"/>
  <c r="AN1928" i="4"/>
  <c r="AM1928" i="4"/>
  <c r="AL1928" i="4"/>
  <c r="AK1928" i="4"/>
  <c r="AJ1928" i="4"/>
  <c r="AI1928" i="4"/>
  <c r="AH1928" i="4"/>
  <c r="AG1928" i="4"/>
  <c r="AN1927" i="4"/>
  <c r="AM1927" i="4"/>
  <c r="AL1927" i="4"/>
  <c r="AK1927" i="4"/>
  <c r="AJ1927" i="4"/>
  <c r="AI1927" i="4"/>
  <c r="AH1927" i="4"/>
  <c r="AG1927" i="4"/>
  <c r="AN1926" i="4"/>
  <c r="AM1926" i="4"/>
  <c r="AL1926" i="4"/>
  <c r="AK1926" i="4"/>
  <c r="AJ1926" i="4"/>
  <c r="AI1926" i="4"/>
  <c r="AH1926" i="4"/>
  <c r="AG1926" i="4"/>
  <c r="AN1925" i="4"/>
  <c r="AM1925" i="4"/>
  <c r="AL1925" i="4"/>
  <c r="AK1925" i="4"/>
  <c r="AJ1925" i="4"/>
  <c r="AI1925" i="4"/>
  <c r="AH1925" i="4"/>
  <c r="AG1925" i="4"/>
  <c r="AN1924" i="4"/>
  <c r="AM1924" i="4"/>
  <c r="AL1924" i="4"/>
  <c r="AK1924" i="4"/>
  <c r="AJ1924" i="4"/>
  <c r="AI1924" i="4"/>
  <c r="AH1924" i="4"/>
  <c r="AG1924" i="4"/>
  <c r="AN1923" i="4"/>
  <c r="AM1923" i="4"/>
  <c r="AL1923" i="4"/>
  <c r="AK1923" i="4"/>
  <c r="AJ1923" i="4"/>
  <c r="AI1923" i="4"/>
  <c r="AH1923" i="4"/>
  <c r="AG1923" i="4"/>
  <c r="AN1922" i="4"/>
  <c r="AM1922" i="4"/>
  <c r="AL1922" i="4"/>
  <c r="AK1922" i="4"/>
  <c r="AJ1922" i="4"/>
  <c r="AI1922" i="4"/>
  <c r="AH1922" i="4"/>
  <c r="AG1922" i="4"/>
  <c r="AN1921" i="4"/>
  <c r="AM1921" i="4"/>
  <c r="AL1921" i="4"/>
  <c r="AK1921" i="4"/>
  <c r="AJ1921" i="4"/>
  <c r="AI1921" i="4"/>
  <c r="AH1921" i="4"/>
  <c r="AG1921" i="4"/>
  <c r="AN1920" i="4"/>
  <c r="AM1920" i="4"/>
  <c r="AL1920" i="4"/>
  <c r="AK1920" i="4"/>
  <c r="AJ1920" i="4"/>
  <c r="AI1920" i="4"/>
  <c r="AH1920" i="4"/>
  <c r="AG1920" i="4"/>
  <c r="AN1919" i="4"/>
  <c r="AM1919" i="4"/>
  <c r="AL1919" i="4"/>
  <c r="AK1919" i="4"/>
  <c r="AJ1919" i="4"/>
  <c r="AI1919" i="4"/>
  <c r="AH1919" i="4"/>
  <c r="AG1919" i="4"/>
  <c r="AN1918" i="4"/>
  <c r="AM1918" i="4"/>
  <c r="AL1918" i="4"/>
  <c r="AK1918" i="4"/>
  <c r="AJ1918" i="4"/>
  <c r="AI1918" i="4"/>
  <c r="AH1918" i="4"/>
  <c r="AG1918" i="4"/>
  <c r="AN1917" i="4"/>
  <c r="AM1917" i="4"/>
  <c r="AL1917" i="4"/>
  <c r="AK1917" i="4"/>
  <c r="AJ1917" i="4"/>
  <c r="AI1917" i="4"/>
  <c r="AH1917" i="4"/>
  <c r="AG1917" i="4"/>
  <c r="AN1916" i="4"/>
  <c r="AM1916" i="4"/>
  <c r="AL1916" i="4"/>
  <c r="AK1916" i="4"/>
  <c r="AJ1916" i="4"/>
  <c r="AI1916" i="4"/>
  <c r="AH1916" i="4"/>
  <c r="AG1916" i="4"/>
  <c r="AN1915" i="4"/>
  <c r="AM1915" i="4"/>
  <c r="AL1915" i="4"/>
  <c r="AK1915" i="4"/>
  <c r="AJ1915" i="4"/>
  <c r="AI1915" i="4"/>
  <c r="AH1915" i="4"/>
  <c r="AG1915" i="4"/>
  <c r="AN1914" i="4"/>
  <c r="AM1914" i="4"/>
  <c r="AL1914" i="4"/>
  <c r="AK1914" i="4"/>
  <c r="AJ1914" i="4"/>
  <c r="AI1914" i="4"/>
  <c r="AH1914" i="4"/>
  <c r="AG1914" i="4"/>
  <c r="AN1913" i="4"/>
  <c r="AM1913" i="4"/>
  <c r="AL1913" i="4"/>
  <c r="AK1913" i="4"/>
  <c r="AJ1913" i="4"/>
  <c r="AI1913" i="4"/>
  <c r="AH1913" i="4"/>
  <c r="AG1913" i="4"/>
  <c r="AN1912" i="4"/>
  <c r="AM1912" i="4"/>
  <c r="AL1912" i="4"/>
  <c r="AK1912" i="4"/>
  <c r="AJ1912" i="4"/>
  <c r="AI1912" i="4"/>
  <c r="AH1912" i="4"/>
  <c r="AG1912" i="4"/>
  <c r="AN1911" i="4"/>
  <c r="AM1911" i="4"/>
  <c r="AL1911" i="4"/>
  <c r="AK1911" i="4"/>
  <c r="AJ1911" i="4"/>
  <c r="AI1911" i="4"/>
  <c r="AH1911" i="4"/>
  <c r="AG1911" i="4"/>
  <c r="AN1910" i="4"/>
  <c r="AM1910" i="4"/>
  <c r="AL1910" i="4"/>
  <c r="AK1910" i="4"/>
  <c r="AJ1910" i="4"/>
  <c r="AI1910" i="4"/>
  <c r="AH1910" i="4"/>
  <c r="AG1910" i="4"/>
  <c r="AN1909" i="4"/>
  <c r="AM1909" i="4"/>
  <c r="AL1909" i="4"/>
  <c r="AK1909" i="4"/>
  <c r="AJ1909" i="4"/>
  <c r="AI1909" i="4"/>
  <c r="AH1909" i="4"/>
  <c r="AG1909" i="4"/>
  <c r="AN1908" i="4"/>
  <c r="AM1908" i="4"/>
  <c r="AL1908" i="4"/>
  <c r="AK1908" i="4"/>
  <c r="AJ1908" i="4"/>
  <c r="AI1908" i="4"/>
  <c r="AH1908" i="4"/>
  <c r="AG1908" i="4"/>
  <c r="AN1907" i="4"/>
  <c r="AM1907" i="4"/>
  <c r="AL1907" i="4"/>
  <c r="AK1907" i="4"/>
  <c r="AJ1907" i="4"/>
  <c r="AI1907" i="4"/>
  <c r="AH1907" i="4"/>
  <c r="AG1907" i="4"/>
  <c r="AN1906" i="4"/>
  <c r="AM1906" i="4"/>
  <c r="AL1906" i="4"/>
  <c r="AK1906" i="4"/>
  <c r="AJ1906" i="4"/>
  <c r="AI1906" i="4"/>
  <c r="AH1906" i="4"/>
  <c r="AG1906" i="4"/>
  <c r="AN1905" i="4"/>
  <c r="AM1905" i="4"/>
  <c r="AL1905" i="4"/>
  <c r="AK1905" i="4"/>
  <c r="AJ1905" i="4"/>
  <c r="AI1905" i="4"/>
  <c r="AH1905" i="4"/>
  <c r="AG1905" i="4"/>
  <c r="AN1904" i="4"/>
  <c r="AM1904" i="4"/>
  <c r="AL1904" i="4"/>
  <c r="AK1904" i="4"/>
  <c r="AJ1904" i="4"/>
  <c r="AI1904" i="4"/>
  <c r="AH1904" i="4"/>
  <c r="AG1904" i="4"/>
  <c r="AN1903" i="4"/>
  <c r="AM1903" i="4"/>
  <c r="AL1903" i="4"/>
  <c r="AK1903" i="4"/>
  <c r="AJ1903" i="4"/>
  <c r="AI1903" i="4"/>
  <c r="AH1903" i="4"/>
  <c r="AG1903" i="4"/>
  <c r="AN1902" i="4"/>
  <c r="AM1902" i="4"/>
  <c r="AL1902" i="4"/>
  <c r="AK1902" i="4"/>
  <c r="AJ1902" i="4"/>
  <c r="AI1902" i="4"/>
  <c r="AH1902" i="4"/>
  <c r="AG1902" i="4"/>
  <c r="AN1901" i="4"/>
  <c r="AM1901" i="4"/>
  <c r="AL1901" i="4"/>
  <c r="AK1901" i="4"/>
  <c r="AJ1901" i="4"/>
  <c r="AI1901" i="4"/>
  <c r="AH1901" i="4"/>
  <c r="AG1901" i="4"/>
  <c r="AN1900" i="4"/>
  <c r="AM1900" i="4"/>
  <c r="AL1900" i="4"/>
  <c r="AK1900" i="4"/>
  <c r="AJ1900" i="4"/>
  <c r="AI1900" i="4"/>
  <c r="AH1900" i="4"/>
  <c r="AG1900" i="4"/>
  <c r="AN1899" i="4"/>
  <c r="AM1899" i="4"/>
  <c r="AL1899" i="4"/>
  <c r="AK1899" i="4"/>
  <c r="AJ1899" i="4"/>
  <c r="AI1899" i="4"/>
  <c r="AH1899" i="4"/>
  <c r="AG1899" i="4"/>
  <c r="AN1898" i="4"/>
  <c r="AM1898" i="4"/>
  <c r="AL1898" i="4"/>
  <c r="AK1898" i="4"/>
  <c r="AJ1898" i="4"/>
  <c r="AI1898" i="4"/>
  <c r="AH1898" i="4"/>
  <c r="AG1898" i="4"/>
  <c r="AN1897" i="4"/>
  <c r="AM1897" i="4"/>
  <c r="AL1897" i="4"/>
  <c r="AK1897" i="4"/>
  <c r="AJ1897" i="4"/>
  <c r="AI1897" i="4"/>
  <c r="AH1897" i="4"/>
  <c r="AG1897" i="4"/>
  <c r="AN1896" i="4"/>
  <c r="AM1896" i="4"/>
  <c r="AL1896" i="4"/>
  <c r="AK1896" i="4"/>
  <c r="AJ1896" i="4"/>
  <c r="AI1896" i="4"/>
  <c r="AH1896" i="4"/>
  <c r="AG1896" i="4"/>
  <c r="AN1895" i="4"/>
  <c r="AM1895" i="4"/>
  <c r="AL1895" i="4"/>
  <c r="AK1895" i="4"/>
  <c r="AJ1895" i="4"/>
  <c r="AI1895" i="4"/>
  <c r="AH1895" i="4"/>
  <c r="AG1895" i="4"/>
  <c r="AN1894" i="4"/>
  <c r="AM1894" i="4"/>
  <c r="AL1894" i="4"/>
  <c r="AK1894" i="4"/>
  <c r="AJ1894" i="4"/>
  <c r="AI1894" i="4"/>
  <c r="AH1894" i="4"/>
  <c r="AG1894" i="4"/>
  <c r="AN1893" i="4"/>
  <c r="AM1893" i="4"/>
  <c r="AL1893" i="4"/>
  <c r="AK1893" i="4"/>
  <c r="AJ1893" i="4"/>
  <c r="AI1893" i="4"/>
  <c r="AH1893" i="4"/>
  <c r="AG1893" i="4"/>
  <c r="AN1892" i="4"/>
  <c r="AM1892" i="4"/>
  <c r="AL1892" i="4"/>
  <c r="AK1892" i="4"/>
  <c r="AJ1892" i="4"/>
  <c r="AI1892" i="4"/>
  <c r="AH1892" i="4"/>
  <c r="AG1892" i="4"/>
  <c r="AN1891" i="4"/>
  <c r="AM1891" i="4"/>
  <c r="AL1891" i="4"/>
  <c r="AK1891" i="4"/>
  <c r="AJ1891" i="4"/>
  <c r="AI1891" i="4"/>
  <c r="AH1891" i="4"/>
  <c r="AG1891" i="4"/>
  <c r="AN1890" i="4"/>
  <c r="AM1890" i="4"/>
  <c r="AL1890" i="4"/>
  <c r="AK1890" i="4"/>
  <c r="AJ1890" i="4"/>
  <c r="AI1890" i="4"/>
  <c r="AH1890" i="4"/>
  <c r="AG1890" i="4"/>
  <c r="AN1889" i="4"/>
  <c r="AM1889" i="4"/>
  <c r="AL1889" i="4"/>
  <c r="AK1889" i="4"/>
  <c r="AJ1889" i="4"/>
  <c r="AI1889" i="4"/>
  <c r="AH1889" i="4"/>
  <c r="AG1889" i="4"/>
  <c r="AN1888" i="4"/>
  <c r="AM1888" i="4"/>
  <c r="AL1888" i="4"/>
  <c r="AK1888" i="4"/>
  <c r="AJ1888" i="4"/>
  <c r="AI1888" i="4"/>
  <c r="AH1888" i="4"/>
  <c r="AG1888" i="4"/>
  <c r="AN1887" i="4"/>
  <c r="AM1887" i="4"/>
  <c r="AL1887" i="4"/>
  <c r="AK1887" i="4"/>
  <c r="AJ1887" i="4"/>
  <c r="AI1887" i="4"/>
  <c r="AH1887" i="4"/>
  <c r="AG1887" i="4"/>
  <c r="AN1886" i="4"/>
  <c r="AM1886" i="4"/>
  <c r="AL1886" i="4"/>
  <c r="AK1886" i="4"/>
  <c r="AJ1886" i="4"/>
  <c r="AI1886" i="4"/>
  <c r="AH1886" i="4"/>
  <c r="AG1886" i="4"/>
  <c r="AN1885" i="4"/>
  <c r="AM1885" i="4"/>
  <c r="AL1885" i="4"/>
  <c r="AK1885" i="4"/>
  <c r="AJ1885" i="4"/>
  <c r="AI1885" i="4"/>
  <c r="AH1885" i="4"/>
  <c r="AG1885" i="4"/>
  <c r="AN1884" i="4"/>
  <c r="AM1884" i="4"/>
  <c r="AL1884" i="4"/>
  <c r="AK1884" i="4"/>
  <c r="AJ1884" i="4"/>
  <c r="AI1884" i="4"/>
  <c r="AH1884" i="4"/>
  <c r="AG1884" i="4"/>
  <c r="AN1883" i="4"/>
  <c r="AM1883" i="4"/>
  <c r="AL1883" i="4"/>
  <c r="AK1883" i="4"/>
  <c r="AJ1883" i="4"/>
  <c r="AI1883" i="4"/>
  <c r="AH1883" i="4"/>
  <c r="AG1883" i="4"/>
  <c r="AN1882" i="4"/>
  <c r="AM1882" i="4"/>
  <c r="AL1882" i="4"/>
  <c r="AK1882" i="4"/>
  <c r="AJ1882" i="4"/>
  <c r="AI1882" i="4"/>
  <c r="AH1882" i="4"/>
  <c r="AG1882" i="4"/>
  <c r="AN1881" i="4"/>
  <c r="AM1881" i="4"/>
  <c r="AL1881" i="4"/>
  <c r="AK1881" i="4"/>
  <c r="AJ1881" i="4"/>
  <c r="AI1881" i="4"/>
  <c r="AH1881" i="4"/>
  <c r="AG1881" i="4"/>
  <c r="AN1880" i="4"/>
  <c r="AM1880" i="4"/>
  <c r="AL1880" i="4"/>
  <c r="AK1880" i="4"/>
  <c r="AJ1880" i="4"/>
  <c r="AI1880" i="4"/>
  <c r="AH1880" i="4"/>
  <c r="AG1880" i="4"/>
  <c r="AN1879" i="4"/>
  <c r="AM1879" i="4"/>
  <c r="AL1879" i="4"/>
  <c r="AK1879" i="4"/>
  <c r="AJ1879" i="4"/>
  <c r="AI1879" i="4"/>
  <c r="AH1879" i="4"/>
  <c r="AG1879" i="4"/>
  <c r="AN1878" i="4"/>
  <c r="AM1878" i="4"/>
  <c r="AL1878" i="4"/>
  <c r="AK1878" i="4"/>
  <c r="AJ1878" i="4"/>
  <c r="AI1878" i="4"/>
  <c r="AH1878" i="4"/>
  <c r="AG1878" i="4"/>
  <c r="AN1877" i="4"/>
  <c r="AM1877" i="4"/>
  <c r="AL1877" i="4"/>
  <c r="AK1877" i="4"/>
  <c r="AJ1877" i="4"/>
  <c r="AI1877" i="4"/>
  <c r="AH1877" i="4"/>
  <c r="AG1877" i="4"/>
  <c r="AN1876" i="4"/>
  <c r="AM1876" i="4"/>
  <c r="AL1876" i="4"/>
  <c r="AK1876" i="4"/>
  <c r="AJ1876" i="4"/>
  <c r="AI1876" i="4"/>
  <c r="AH1876" i="4"/>
  <c r="AG1876" i="4"/>
  <c r="AN1875" i="4"/>
  <c r="AM1875" i="4"/>
  <c r="AL1875" i="4"/>
  <c r="AK1875" i="4"/>
  <c r="AJ1875" i="4"/>
  <c r="AI1875" i="4"/>
  <c r="AH1875" i="4"/>
  <c r="AG1875" i="4"/>
  <c r="AN1874" i="4"/>
  <c r="AM1874" i="4"/>
  <c r="AL1874" i="4"/>
  <c r="AK1874" i="4"/>
  <c r="AJ1874" i="4"/>
  <c r="AI1874" i="4"/>
  <c r="AH1874" i="4"/>
  <c r="AG1874" i="4"/>
  <c r="AN1873" i="4"/>
  <c r="AM1873" i="4"/>
  <c r="AL1873" i="4"/>
  <c r="AK1873" i="4"/>
  <c r="AJ1873" i="4"/>
  <c r="AI1873" i="4"/>
  <c r="AH1873" i="4"/>
  <c r="AG1873" i="4"/>
  <c r="AN1872" i="4"/>
  <c r="AM1872" i="4"/>
  <c r="AL1872" i="4"/>
  <c r="AK1872" i="4"/>
  <c r="AJ1872" i="4"/>
  <c r="AI1872" i="4"/>
  <c r="AH1872" i="4"/>
  <c r="AG1872" i="4"/>
  <c r="AN1871" i="4"/>
  <c r="AM1871" i="4"/>
  <c r="AL1871" i="4"/>
  <c r="AK1871" i="4"/>
  <c r="AJ1871" i="4"/>
  <c r="AI1871" i="4"/>
  <c r="AH1871" i="4"/>
  <c r="AG1871" i="4"/>
  <c r="AN1870" i="4"/>
  <c r="AM1870" i="4"/>
  <c r="AL1870" i="4"/>
  <c r="AK1870" i="4"/>
  <c r="AJ1870" i="4"/>
  <c r="AI1870" i="4"/>
  <c r="AH1870" i="4"/>
  <c r="AG1870" i="4"/>
  <c r="AN1869" i="4"/>
  <c r="AM1869" i="4"/>
  <c r="AL1869" i="4"/>
  <c r="AK1869" i="4"/>
  <c r="AJ1869" i="4"/>
  <c r="AI1869" i="4"/>
  <c r="AH1869" i="4"/>
  <c r="AG1869" i="4"/>
  <c r="AN1868" i="4"/>
  <c r="AM1868" i="4"/>
  <c r="AL1868" i="4"/>
  <c r="AK1868" i="4"/>
  <c r="AJ1868" i="4"/>
  <c r="AI1868" i="4"/>
  <c r="AH1868" i="4"/>
  <c r="AG1868" i="4"/>
  <c r="AN1867" i="4"/>
  <c r="AM1867" i="4"/>
  <c r="AL1867" i="4"/>
  <c r="AK1867" i="4"/>
  <c r="AJ1867" i="4"/>
  <c r="AI1867" i="4"/>
  <c r="AH1867" i="4"/>
  <c r="AG1867" i="4"/>
  <c r="AN1866" i="4"/>
  <c r="AM1866" i="4"/>
  <c r="AL1866" i="4"/>
  <c r="AK1866" i="4"/>
  <c r="AJ1866" i="4"/>
  <c r="AI1866" i="4"/>
  <c r="AH1866" i="4"/>
  <c r="AG1866" i="4"/>
  <c r="AN1865" i="4"/>
  <c r="AM1865" i="4"/>
  <c r="AL1865" i="4"/>
  <c r="AK1865" i="4"/>
  <c r="AJ1865" i="4"/>
  <c r="AI1865" i="4"/>
  <c r="AH1865" i="4"/>
  <c r="AG1865" i="4"/>
  <c r="AN1864" i="4"/>
  <c r="AM1864" i="4"/>
  <c r="AL1864" i="4"/>
  <c r="AK1864" i="4"/>
  <c r="AJ1864" i="4"/>
  <c r="AI1864" i="4"/>
  <c r="AH1864" i="4"/>
  <c r="AG1864" i="4"/>
  <c r="AN1863" i="4"/>
  <c r="AM1863" i="4"/>
  <c r="AL1863" i="4"/>
  <c r="AK1863" i="4"/>
  <c r="AJ1863" i="4"/>
  <c r="AI1863" i="4"/>
  <c r="AH1863" i="4"/>
  <c r="AG1863" i="4"/>
  <c r="AN1862" i="4"/>
  <c r="AM1862" i="4"/>
  <c r="AL1862" i="4"/>
  <c r="AK1862" i="4"/>
  <c r="AJ1862" i="4"/>
  <c r="AI1862" i="4"/>
  <c r="AH1862" i="4"/>
  <c r="AG1862" i="4"/>
  <c r="AN1861" i="4"/>
  <c r="AM1861" i="4"/>
  <c r="AL1861" i="4"/>
  <c r="AK1861" i="4"/>
  <c r="AJ1861" i="4"/>
  <c r="AI1861" i="4"/>
  <c r="AH1861" i="4"/>
  <c r="AG1861" i="4"/>
  <c r="AN1860" i="4"/>
  <c r="AM1860" i="4"/>
  <c r="AL1860" i="4"/>
  <c r="AK1860" i="4"/>
  <c r="AJ1860" i="4"/>
  <c r="AI1860" i="4"/>
  <c r="AH1860" i="4"/>
  <c r="AG1860" i="4"/>
  <c r="AN1859" i="4"/>
  <c r="AM1859" i="4"/>
  <c r="AL1859" i="4"/>
  <c r="AK1859" i="4"/>
  <c r="AJ1859" i="4"/>
  <c r="AI1859" i="4"/>
  <c r="AH1859" i="4"/>
  <c r="AG1859" i="4"/>
  <c r="AN1858" i="4"/>
  <c r="AM1858" i="4"/>
  <c r="AL1858" i="4"/>
  <c r="AK1858" i="4"/>
  <c r="AJ1858" i="4"/>
  <c r="AI1858" i="4"/>
  <c r="AH1858" i="4"/>
  <c r="AG1858" i="4"/>
  <c r="AN1857" i="4"/>
  <c r="AM1857" i="4"/>
  <c r="AL1857" i="4"/>
  <c r="AK1857" i="4"/>
  <c r="AJ1857" i="4"/>
  <c r="AI1857" i="4"/>
  <c r="AH1857" i="4"/>
  <c r="AG1857" i="4"/>
  <c r="AN1856" i="4"/>
  <c r="AM1856" i="4"/>
  <c r="AL1856" i="4"/>
  <c r="AK1856" i="4"/>
  <c r="AJ1856" i="4"/>
  <c r="AI1856" i="4"/>
  <c r="AH1856" i="4"/>
  <c r="AG1856" i="4"/>
  <c r="AN1855" i="4"/>
  <c r="AM1855" i="4"/>
  <c r="AL1855" i="4"/>
  <c r="AK1855" i="4"/>
  <c r="AJ1855" i="4"/>
  <c r="AI1855" i="4"/>
  <c r="AH1855" i="4"/>
  <c r="AG1855" i="4"/>
  <c r="AN1854" i="4"/>
  <c r="AM1854" i="4"/>
  <c r="AL1854" i="4"/>
  <c r="AK1854" i="4"/>
  <c r="AJ1854" i="4"/>
  <c r="AI1854" i="4"/>
  <c r="AH1854" i="4"/>
  <c r="AG1854" i="4"/>
  <c r="AN1853" i="4"/>
  <c r="AM1853" i="4"/>
  <c r="AL1853" i="4"/>
  <c r="AK1853" i="4"/>
  <c r="AJ1853" i="4"/>
  <c r="AI1853" i="4"/>
  <c r="AH1853" i="4"/>
  <c r="AG1853" i="4"/>
  <c r="AN1852" i="4"/>
  <c r="AM1852" i="4"/>
  <c r="AL1852" i="4"/>
  <c r="AK1852" i="4"/>
  <c r="AJ1852" i="4"/>
  <c r="AI1852" i="4"/>
  <c r="AH1852" i="4"/>
  <c r="AG1852" i="4"/>
  <c r="AN1851" i="4"/>
  <c r="AM1851" i="4"/>
  <c r="AL1851" i="4"/>
  <c r="AK1851" i="4"/>
  <c r="AJ1851" i="4"/>
  <c r="AI1851" i="4"/>
  <c r="AH1851" i="4"/>
  <c r="AG1851" i="4"/>
  <c r="AN1850" i="4"/>
  <c r="AM1850" i="4"/>
  <c r="AL1850" i="4"/>
  <c r="AK1850" i="4"/>
  <c r="AJ1850" i="4"/>
  <c r="AI1850" i="4"/>
  <c r="AH1850" i="4"/>
  <c r="AG1850" i="4"/>
  <c r="AN1849" i="4"/>
  <c r="AM1849" i="4"/>
  <c r="AL1849" i="4"/>
  <c r="AK1849" i="4"/>
  <c r="AJ1849" i="4"/>
  <c r="AI1849" i="4"/>
  <c r="AH1849" i="4"/>
  <c r="AG1849" i="4"/>
  <c r="AN1848" i="4"/>
  <c r="AM1848" i="4"/>
  <c r="AL1848" i="4"/>
  <c r="AK1848" i="4"/>
  <c r="AJ1848" i="4"/>
  <c r="AI1848" i="4"/>
  <c r="AH1848" i="4"/>
  <c r="AG1848" i="4"/>
  <c r="AN1847" i="4"/>
  <c r="AM1847" i="4"/>
  <c r="AL1847" i="4"/>
  <c r="AK1847" i="4"/>
  <c r="AJ1847" i="4"/>
  <c r="AI1847" i="4"/>
  <c r="AH1847" i="4"/>
  <c r="AG1847" i="4"/>
  <c r="AN1846" i="4"/>
  <c r="AM1846" i="4"/>
  <c r="AL1846" i="4"/>
  <c r="AK1846" i="4"/>
  <c r="AJ1846" i="4"/>
  <c r="AI1846" i="4"/>
  <c r="AH1846" i="4"/>
  <c r="AG1846" i="4"/>
  <c r="AN1845" i="4"/>
  <c r="AM1845" i="4"/>
  <c r="AL1845" i="4"/>
  <c r="AK1845" i="4"/>
  <c r="AJ1845" i="4"/>
  <c r="AI1845" i="4"/>
  <c r="AH1845" i="4"/>
  <c r="AG1845" i="4"/>
  <c r="AN1844" i="4"/>
  <c r="AM1844" i="4"/>
  <c r="AL1844" i="4"/>
  <c r="AK1844" i="4"/>
  <c r="AJ1844" i="4"/>
  <c r="AI1844" i="4"/>
  <c r="AH1844" i="4"/>
  <c r="AG1844" i="4"/>
  <c r="AN1843" i="4"/>
  <c r="AM1843" i="4"/>
  <c r="AL1843" i="4"/>
  <c r="AK1843" i="4"/>
  <c r="AJ1843" i="4"/>
  <c r="AI1843" i="4"/>
  <c r="AH1843" i="4"/>
  <c r="AG1843" i="4"/>
  <c r="AN1842" i="4"/>
  <c r="AM1842" i="4"/>
  <c r="AL1842" i="4"/>
  <c r="AK1842" i="4"/>
  <c r="AJ1842" i="4"/>
  <c r="AI1842" i="4"/>
  <c r="AH1842" i="4"/>
  <c r="AG1842" i="4"/>
  <c r="AN1841" i="4"/>
  <c r="AM1841" i="4"/>
  <c r="AL1841" i="4"/>
  <c r="AK1841" i="4"/>
  <c r="AJ1841" i="4"/>
  <c r="AI1841" i="4"/>
  <c r="AH1841" i="4"/>
  <c r="AG1841" i="4"/>
  <c r="AN1840" i="4"/>
  <c r="AM1840" i="4"/>
  <c r="AL1840" i="4"/>
  <c r="AK1840" i="4"/>
  <c r="AJ1840" i="4"/>
  <c r="AI1840" i="4"/>
  <c r="AH1840" i="4"/>
  <c r="AG1840" i="4"/>
  <c r="AN1839" i="4"/>
  <c r="AM1839" i="4"/>
  <c r="AL1839" i="4"/>
  <c r="AK1839" i="4"/>
  <c r="AJ1839" i="4"/>
  <c r="AI1839" i="4"/>
  <c r="AH1839" i="4"/>
  <c r="AG1839" i="4"/>
  <c r="AN1838" i="4"/>
  <c r="AM1838" i="4"/>
  <c r="AL1838" i="4"/>
  <c r="AK1838" i="4"/>
  <c r="AJ1838" i="4"/>
  <c r="AI1838" i="4"/>
  <c r="AH1838" i="4"/>
  <c r="AG1838" i="4"/>
  <c r="AN1837" i="4"/>
  <c r="AM1837" i="4"/>
  <c r="AL1837" i="4"/>
  <c r="AK1837" i="4"/>
  <c r="AJ1837" i="4"/>
  <c r="AI1837" i="4"/>
  <c r="AH1837" i="4"/>
  <c r="AG1837" i="4"/>
  <c r="AN1836" i="4"/>
  <c r="AM1836" i="4"/>
  <c r="AL1836" i="4"/>
  <c r="AK1836" i="4"/>
  <c r="AJ1836" i="4"/>
  <c r="AI1836" i="4"/>
  <c r="AH1836" i="4"/>
  <c r="AG1836" i="4"/>
  <c r="AN1835" i="4"/>
  <c r="AM1835" i="4"/>
  <c r="AL1835" i="4"/>
  <c r="AK1835" i="4"/>
  <c r="AJ1835" i="4"/>
  <c r="AI1835" i="4"/>
  <c r="AH1835" i="4"/>
  <c r="AG1835" i="4"/>
  <c r="AN1834" i="4"/>
  <c r="AM1834" i="4"/>
  <c r="AL1834" i="4"/>
  <c r="AK1834" i="4"/>
  <c r="AJ1834" i="4"/>
  <c r="AI1834" i="4"/>
  <c r="AH1834" i="4"/>
  <c r="AG1834" i="4"/>
  <c r="AN1833" i="4"/>
  <c r="AM1833" i="4"/>
  <c r="AL1833" i="4"/>
  <c r="AK1833" i="4"/>
  <c r="AJ1833" i="4"/>
  <c r="AI1833" i="4"/>
  <c r="AH1833" i="4"/>
  <c r="AG1833" i="4"/>
  <c r="AN1832" i="4"/>
  <c r="AM1832" i="4"/>
  <c r="AL1832" i="4"/>
  <c r="AK1832" i="4"/>
  <c r="AJ1832" i="4"/>
  <c r="AI1832" i="4"/>
  <c r="AH1832" i="4"/>
  <c r="AG1832" i="4"/>
  <c r="AN1831" i="4"/>
  <c r="AM1831" i="4"/>
  <c r="AL1831" i="4"/>
  <c r="AK1831" i="4"/>
  <c r="AJ1831" i="4"/>
  <c r="AI1831" i="4"/>
  <c r="AH1831" i="4"/>
  <c r="AG1831" i="4"/>
  <c r="AN1830" i="4"/>
  <c r="AM1830" i="4"/>
  <c r="AL1830" i="4"/>
  <c r="AK1830" i="4"/>
  <c r="AJ1830" i="4"/>
  <c r="AI1830" i="4"/>
  <c r="AH1830" i="4"/>
  <c r="AG1830" i="4"/>
  <c r="AN1829" i="4"/>
  <c r="AM1829" i="4"/>
  <c r="AL1829" i="4"/>
  <c r="AK1829" i="4"/>
  <c r="AJ1829" i="4"/>
  <c r="AI1829" i="4"/>
  <c r="AH1829" i="4"/>
  <c r="AG1829" i="4"/>
  <c r="AN1828" i="4"/>
  <c r="AM1828" i="4"/>
  <c r="AL1828" i="4"/>
  <c r="AK1828" i="4"/>
  <c r="AJ1828" i="4"/>
  <c r="AI1828" i="4"/>
  <c r="AH1828" i="4"/>
  <c r="AG1828" i="4"/>
  <c r="AN1827" i="4"/>
  <c r="AM1827" i="4"/>
  <c r="AL1827" i="4"/>
  <c r="AK1827" i="4"/>
  <c r="AJ1827" i="4"/>
  <c r="AI1827" i="4"/>
  <c r="AH1827" i="4"/>
  <c r="AG1827" i="4"/>
  <c r="AN1826" i="4"/>
  <c r="AM1826" i="4"/>
  <c r="AL1826" i="4"/>
  <c r="AK1826" i="4"/>
  <c r="AJ1826" i="4"/>
  <c r="AI1826" i="4"/>
  <c r="AH1826" i="4"/>
  <c r="AG1826" i="4"/>
  <c r="AN1825" i="4"/>
  <c r="AM1825" i="4"/>
  <c r="AL1825" i="4"/>
  <c r="AK1825" i="4"/>
  <c r="AJ1825" i="4"/>
  <c r="AI1825" i="4"/>
  <c r="AH1825" i="4"/>
  <c r="AG1825" i="4"/>
  <c r="AN1824" i="4"/>
  <c r="AM1824" i="4"/>
  <c r="AL1824" i="4"/>
  <c r="AK1824" i="4"/>
  <c r="AJ1824" i="4"/>
  <c r="AI1824" i="4"/>
  <c r="AH1824" i="4"/>
  <c r="AG1824" i="4"/>
  <c r="AN1823" i="4"/>
  <c r="AM1823" i="4"/>
  <c r="AL1823" i="4"/>
  <c r="AK1823" i="4"/>
  <c r="AJ1823" i="4"/>
  <c r="AI1823" i="4"/>
  <c r="AH1823" i="4"/>
  <c r="AG1823" i="4"/>
  <c r="AN1822" i="4"/>
  <c r="AM1822" i="4"/>
  <c r="AL1822" i="4"/>
  <c r="AK1822" i="4"/>
  <c r="AJ1822" i="4"/>
  <c r="AI1822" i="4"/>
  <c r="AH1822" i="4"/>
  <c r="AG1822" i="4"/>
  <c r="AN1821" i="4"/>
  <c r="AM1821" i="4"/>
  <c r="AL1821" i="4"/>
  <c r="AK1821" i="4"/>
  <c r="AJ1821" i="4"/>
  <c r="AI1821" i="4"/>
  <c r="AH1821" i="4"/>
  <c r="AG1821" i="4"/>
  <c r="AN1820" i="4"/>
  <c r="AM1820" i="4"/>
  <c r="AL1820" i="4"/>
  <c r="AK1820" i="4"/>
  <c r="AJ1820" i="4"/>
  <c r="AI1820" i="4"/>
  <c r="AH1820" i="4"/>
  <c r="AG1820" i="4"/>
  <c r="AN1819" i="4"/>
  <c r="AM1819" i="4"/>
  <c r="AL1819" i="4"/>
  <c r="AK1819" i="4"/>
  <c r="AJ1819" i="4"/>
  <c r="AI1819" i="4"/>
  <c r="AH1819" i="4"/>
  <c r="AG1819" i="4"/>
  <c r="AN1818" i="4"/>
  <c r="AM1818" i="4"/>
  <c r="AL1818" i="4"/>
  <c r="AK1818" i="4"/>
  <c r="AJ1818" i="4"/>
  <c r="AI1818" i="4"/>
  <c r="AH1818" i="4"/>
  <c r="AG1818" i="4"/>
  <c r="AN1817" i="4"/>
  <c r="AM1817" i="4"/>
  <c r="AL1817" i="4"/>
  <c r="AK1817" i="4"/>
  <c r="AJ1817" i="4"/>
  <c r="AI1817" i="4"/>
  <c r="AH1817" i="4"/>
  <c r="AG1817" i="4"/>
  <c r="AN1816" i="4"/>
  <c r="AM1816" i="4"/>
  <c r="AL1816" i="4"/>
  <c r="AK1816" i="4"/>
  <c r="AJ1816" i="4"/>
  <c r="AI1816" i="4"/>
  <c r="AH1816" i="4"/>
  <c r="AG1816" i="4"/>
  <c r="AN1815" i="4"/>
  <c r="AM1815" i="4"/>
  <c r="AL1815" i="4"/>
  <c r="AK1815" i="4"/>
  <c r="AJ1815" i="4"/>
  <c r="AI1815" i="4"/>
  <c r="AH1815" i="4"/>
  <c r="AG1815" i="4"/>
  <c r="AN1814" i="4"/>
  <c r="AM1814" i="4"/>
  <c r="AL1814" i="4"/>
  <c r="AK1814" i="4"/>
  <c r="AJ1814" i="4"/>
  <c r="AI1814" i="4"/>
  <c r="AH1814" i="4"/>
  <c r="AG1814" i="4"/>
  <c r="AN1813" i="4"/>
  <c r="AM1813" i="4"/>
  <c r="AL1813" i="4"/>
  <c r="AK1813" i="4"/>
  <c r="AJ1813" i="4"/>
  <c r="AI1813" i="4"/>
  <c r="AH1813" i="4"/>
  <c r="AG1813" i="4"/>
  <c r="AN1812" i="4"/>
  <c r="AM1812" i="4"/>
  <c r="AL1812" i="4"/>
  <c r="AK1812" i="4"/>
  <c r="AJ1812" i="4"/>
  <c r="AI1812" i="4"/>
  <c r="AH1812" i="4"/>
  <c r="AG1812" i="4"/>
  <c r="AN1811" i="4"/>
  <c r="AM1811" i="4"/>
  <c r="AL1811" i="4"/>
  <c r="AK1811" i="4"/>
  <c r="AJ1811" i="4"/>
  <c r="AI1811" i="4"/>
  <c r="AH1811" i="4"/>
  <c r="AG1811" i="4"/>
  <c r="AN1810" i="4"/>
  <c r="AM1810" i="4"/>
  <c r="AL1810" i="4"/>
  <c r="AK1810" i="4"/>
  <c r="AJ1810" i="4"/>
  <c r="AI1810" i="4"/>
  <c r="AH1810" i="4"/>
  <c r="AG1810" i="4"/>
  <c r="AN1809" i="4"/>
  <c r="AM1809" i="4"/>
  <c r="AL1809" i="4"/>
  <c r="AK1809" i="4"/>
  <c r="AJ1809" i="4"/>
  <c r="AI1809" i="4"/>
  <c r="AH1809" i="4"/>
  <c r="AG1809" i="4"/>
  <c r="AN1808" i="4"/>
  <c r="AM1808" i="4"/>
  <c r="AL1808" i="4"/>
  <c r="AK1808" i="4"/>
  <c r="AJ1808" i="4"/>
  <c r="AI1808" i="4"/>
  <c r="AH1808" i="4"/>
  <c r="AG1808" i="4"/>
  <c r="AN1807" i="4"/>
  <c r="AM1807" i="4"/>
  <c r="AL1807" i="4"/>
  <c r="AK1807" i="4"/>
  <c r="AJ1807" i="4"/>
  <c r="AI1807" i="4"/>
  <c r="AH1807" i="4"/>
  <c r="AG1807" i="4"/>
  <c r="AN1806" i="4"/>
  <c r="AM1806" i="4"/>
  <c r="AL1806" i="4"/>
  <c r="AK1806" i="4"/>
  <c r="AJ1806" i="4"/>
  <c r="AI1806" i="4"/>
  <c r="AH1806" i="4"/>
  <c r="AG1806" i="4"/>
  <c r="AN1805" i="4"/>
  <c r="AM1805" i="4"/>
  <c r="AL1805" i="4"/>
  <c r="AK1805" i="4"/>
  <c r="AJ1805" i="4"/>
  <c r="AI1805" i="4"/>
  <c r="AH1805" i="4"/>
  <c r="AG1805" i="4"/>
  <c r="AN1804" i="4"/>
  <c r="AM1804" i="4"/>
  <c r="AL1804" i="4"/>
  <c r="AK1804" i="4"/>
  <c r="AJ1804" i="4"/>
  <c r="AI1804" i="4"/>
  <c r="AH1804" i="4"/>
  <c r="AG1804" i="4"/>
  <c r="AN1803" i="4"/>
  <c r="AM1803" i="4"/>
  <c r="AL1803" i="4"/>
  <c r="AK1803" i="4"/>
  <c r="AJ1803" i="4"/>
  <c r="AI1803" i="4"/>
  <c r="AH1803" i="4"/>
  <c r="AG1803" i="4"/>
  <c r="AN1802" i="4"/>
  <c r="AM1802" i="4"/>
  <c r="AL1802" i="4"/>
  <c r="AK1802" i="4"/>
  <c r="AJ1802" i="4"/>
  <c r="AI1802" i="4"/>
  <c r="AH1802" i="4"/>
  <c r="AG1802" i="4"/>
  <c r="AN1801" i="4"/>
  <c r="AM1801" i="4"/>
  <c r="AL1801" i="4"/>
  <c r="AK1801" i="4"/>
  <c r="AJ1801" i="4"/>
  <c r="AI1801" i="4"/>
  <c r="AH1801" i="4"/>
  <c r="AG1801" i="4"/>
  <c r="AN1800" i="4"/>
  <c r="AM1800" i="4"/>
  <c r="AL1800" i="4"/>
  <c r="AK1800" i="4"/>
  <c r="AJ1800" i="4"/>
  <c r="AI1800" i="4"/>
  <c r="AH1800" i="4"/>
  <c r="AG1800" i="4"/>
  <c r="AN1799" i="4"/>
  <c r="AM1799" i="4"/>
  <c r="AL1799" i="4"/>
  <c r="AK1799" i="4"/>
  <c r="AJ1799" i="4"/>
  <c r="AI1799" i="4"/>
  <c r="AH1799" i="4"/>
  <c r="AG1799" i="4"/>
  <c r="AN1798" i="4"/>
  <c r="AM1798" i="4"/>
  <c r="AL1798" i="4"/>
  <c r="AK1798" i="4"/>
  <c r="AJ1798" i="4"/>
  <c r="AI1798" i="4"/>
  <c r="AH1798" i="4"/>
  <c r="AG1798" i="4"/>
  <c r="AN1797" i="4"/>
  <c r="AM1797" i="4"/>
  <c r="AL1797" i="4"/>
  <c r="AK1797" i="4"/>
  <c r="AJ1797" i="4"/>
  <c r="AI1797" i="4"/>
  <c r="AH1797" i="4"/>
  <c r="AG1797" i="4"/>
  <c r="AN1796" i="4"/>
  <c r="AM1796" i="4"/>
  <c r="AL1796" i="4"/>
  <c r="AK1796" i="4"/>
  <c r="AJ1796" i="4"/>
  <c r="AI1796" i="4"/>
  <c r="AH1796" i="4"/>
  <c r="AG1796" i="4"/>
  <c r="AN1795" i="4"/>
  <c r="AM1795" i="4"/>
  <c r="AL1795" i="4"/>
  <c r="AK1795" i="4"/>
  <c r="AJ1795" i="4"/>
  <c r="AI1795" i="4"/>
  <c r="AH1795" i="4"/>
  <c r="AG1795" i="4"/>
  <c r="AN1794" i="4"/>
  <c r="AM1794" i="4"/>
  <c r="AL1794" i="4"/>
  <c r="AK1794" i="4"/>
  <c r="AJ1794" i="4"/>
  <c r="AI1794" i="4"/>
  <c r="AH1794" i="4"/>
  <c r="AG1794" i="4"/>
  <c r="AN1793" i="4"/>
  <c r="AM1793" i="4"/>
  <c r="AL1793" i="4"/>
  <c r="AK1793" i="4"/>
  <c r="AJ1793" i="4"/>
  <c r="AI1793" i="4"/>
  <c r="AH1793" i="4"/>
  <c r="AG1793" i="4"/>
  <c r="AN1792" i="4"/>
  <c r="AM1792" i="4"/>
  <c r="AL1792" i="4"/>
  <c r="AK1792" i="4"/>
  <c r="AJ1792" i="4"/>
  <c r="AI1792" i="4"/>
  <c r="AH1792" i="4"/>
  <c r="AG1792" i="4"/>
  <c r="AN1791" i="4"/>
  <c r="AM1791" i="4"/>
  <c r="AL1791" i="4"/>
  <c r="AK1791" i="4"/>
  <c r="AJ1791" i="4"/>
  <c r="AI1791" i="4"/>
  <c r="AH1791" i="4"/>
  <c r="AG1791" i="4"/>
  <c r="AN1790" i="4"/>
  <c r="AM1790" i="4"/>
  <c r="AL1790" i="4"/>
  <c r="AK1790" i="4"/>
  <c r="AJ1790" i="4"/>
  <c r="AI1790" i="4"/>
  <c r="AH1790" i="4"/>
  <c r="AG1790" i="4"/>
  <c r="AN1789" i="4"/>
  <c r="AM1789" i="4"/>
  <c r="AL1789" i="4"/>
  <c r="AK1789" i="4"/>
  <c r="AJ1789" i="4"/>
  <c r="AI1789" i="4"/>
  <c r="AH1789" i="4"/>
  <c r="AG1789" i="4"/>
  <c r="AN1788" i="4"/>
  <c r="AM1788" i="4"/>
  <c r="AL1788" i="4"/>
  <c r="AK1788" i="4"/>
  <c r="AJ1788" i="4"/>
  <c r="AI1788" i="4"/>
  <c r="AH1788" i="4"/>
  <c r="AG1788" i="4"/>
  <c r="AN1787" i="4"/>
  <c r="AM1787" i="4"/>
  <c r="AL1787" i="4"/>
  <c r="AK1787" i="4"/>
  <c r="AJ1787" i="4"/>
  <c r="AI1787" i="4"/>
  <c r="AH1787" i="4"/>
  <c r="AG1787" i="4"/>
  <c r="AN1786" i="4"/>
  <c r="AM1786" i="4"/>
  <c r="AL1786" i="4"/>
  <c r="AK1786" i="4"/>
  <c r="AJ1786" i="4"/>
  <c r="AI1786" i="4"/>
  <c r="AH1786" i="4"/>
  <c r="AG1786" i="4"/>
  <c r="AN1785" i="4"/>
  <c r="AM1785" i="4"/>
  <c r="AL1785" i="4"/>
  <c r="AK1785" i="4"/>
  <c r="AJ1785" i="4"/>
  <c r="AI1785" i="4"/>
  <c r="AH1785" i="4"/>
  <c r="AG1785" i="4"/>
  <c r="AN1784" i="4"/>
  <c r="AM1784" i="4"/>
  <c r="AL1784" i="4"/>
  <c r="AK1784" i="4"/>
  <c r="AJ1784" i="4"/>
  <c r="AI1784" i="4"/>
  <c r="AH1784" i="4"/>
  <c r="AG1784" i="4"/>
  <c r="AN1783" i="4"/>
  <c r="AM1783" i="4"/>
  <c r="AL1783" i="4"/>
  <c r="AK1783" i="4"/>
  <c r="AJ1783" i="4"/>
  <c r="AI1783" i="4"/>
  <c r="AH1783" i="4"/>
  <c r="AG1783" i="4"/>
  <c r="AN1782" i="4"/>
  <c r="AM1782" i="4"/>
  <c r="AL1782" i="4"/>
  <c r="AK1782" i="4"/>
  <c r="AJ1782" i="4"/>
  <c r="AI1782" i="4"/>
  <c r="AH1782" i="4"/>
  <c r="AG1782" i="4"/>
  <c r="AN1781" i="4"/>
  <c r="AM1781" i="4"/>
  <c r="AL1781" i="4"/>
  <c r="AK1781" i="4"/>
  <c r="AJ1781" i="4"/>
  <c r="AI1781" i="4"/>
  <c r="AH1781" i="4"/>
  <c r="AG1781" i="4"/>
  <c r="AN1780" i="4"/>
  <c r="AM1780" i="4"/>
  <c r="AL1780" i="4"/>
  <c r="AK1780" i="4"/>
  <c r="AJ1780" i="4"/>
  <c r="AI1780" i="4"/>
  <c r="AH1780" i="4"/>
  <c r="AG1780" i="4"/>
  <c r="AN1779" i="4"/>
  <c r="AM1779" i="4"/>
  <c r="AL1779" i="4"/>
  <c r="AK1779" i="4"/>
  <c r="AJ1779" i="4"/>
  <c r="AI1779" i="4"/>
  <c r="AH1779" i="4"/>
  <c r="AG1779" i="4"/>
  <c r="AN1778" i="4"/>
  <c r="AM1778" i="4"/>
  <c r="AL1778" i="4"/>
  <c r="AK1778" i="4"/>
  <c r="AJ1778" i="4"/>
  <c r="AI1778" i="4"/>
  <c r="AH1778" i="4"/>
  <c r="AG1778" i="4"/>
  <c r="AN1777" i="4"/>
  <c r="AM1777" i="4"/>
  <c r="AL1777" i="4"/>
  <c r="AK1777" i="4"/>
  <c r="AJ1777" i="4"/>
  <c r="AI1777" i="4"/>
  <c r="AH1777" i="4"/>
  <c r="AG1777" i="4"/>
  <c r="AN1776" i="4"/>
  <c r="AM1776" i="4"/>
  <c r="AL1776" i="4"/>
  <c r="AK1776" i="4"/>
  <c r="AJ1776" i="4"/>
  <c r="AI1776" i="4"/>
  <c r="AH1776" i="4"/>
  <c r="AG1776" i="4"/>
  <c r="AN1775" i="4"/>
  <c r="AM1775" i="4"/>
  <c r="AL1775" i="4"/>
  <c r="AK1775" i="4"/>
  <c r="AJ1775" i="4"/>
  <c r="AI1775" i="4"/>
  <c r="AH1775" i="4"/>
  <c r="AG1775" i="4"/>
  <c r="AN1774" i="4"/>
  <c r="AM1774" i="4"/>
  <c r="AL1774" i="4"/>
  <c r="AK1774" i="4"/>
  <c r="AJ1774" i="4"/>
  <c r="AI1774" i="4"/>
  <c r="AH1774" i="4"/>
  <c r="AG1774" i="4"/>
  <c r="AN1773" i="4"/>
  <c r="AM1773" i="4"/>
  <c r="AL1773" i="4"/>
  <c r="AK1773" i="4"/>
  <c r="AJ1773" i="4"/>
  <c r="AI1773" i="4"/>
  <c r="AH1773" i="4"/>
  <c r="AG1773" i="4"/>
  <c r="AN1772" i="4"/>
  <c r="AM1772" i="4"/>
  <c r="AL1772" i="4"/>
  <c r="AK1772" i="4"/>
  <c r="AJ1772" i="4"/>
  <c r="AI1772" i="4"/>
  <c r="AH1772" i="4"/>
  <c r="AG1772" i="4"/>
  <c r="AN1771" i="4"/>
  <c r="AM1771" i="4"/>
  <c r="AL1771" i="4"/>
  <c r="AK1771" i="4"/>
  <c r="AJ1771" i="4"/>
  <c r="AI1771" i="4"/>
  <c r="AH1771" i="4"/>
  <c r="AG1771" i="4"/>
  <c r="AN1770" i="4"/>
  <c r="AM1770" i="4"/>
  <c r="AL1770" i="4"/>
  <c r="AK1770" i="4"/>
  <c r="AJ1770" i="4"/>
  <c r="AI1770" i="4"/>
  <c r="AH1770" i="4"/>
  <c r="AG1770" i="4"/>
  <c r="AN1769" i="4"/>
  <c r="AM1769" i="4"/>
  <c r="AL1769" i="4"/>
  <c r="AK1769" i="4"/>
  <c r="AJ1769" i="4"/>
  <c r="AI1769" i="4"/>
  <c r="AH1769" i="4"/>
  <c r="AG1769" i="4"/>
  <c r="AN1768" i="4"/>
  <c r="AM1768" i="4"/>
  <c r="AL1768" i="4"/>
  <c r="AK1768" i="4"/>
  <c r="AJ1768" i="4"/>
  <c r="AI1768" i="4"/>
  <c r="AH1768" i="4"/>
  <c r="AG1768" i="4"/>
  <c r="AN1767" i="4"/>
  <c r="AM1767" i="4"/>
  <c r="AL1767" i="4"/>
  <c r="AK1767" i="4"/>
  <c r="AJ1767" i="4"/>
  <c r="AI1767" i="4"/>
  <c r="AH1767" i="4"/>
  <c r="AG1767" i="4"/>
  <c r="AN1766" i="4"/>
  <c r="AM1766" i="4"/>
  <c r="AL1766" i="4"/>
  <c r="AK1766" i="4"/>
  <c r="AJ1766" i="4"/>
  <c r="AI1766" i="4"/>
  <c r="AH1766" i="4"/>
  <c r="AG1766" i="4"/>
  <c r="AN1765" i="4"/>
  <c r="AM1765" i="4"/>
  <c r="AL1765" i="4"/>
  <c r="AK1765" i="4"/>
  <c r="AJ1765" i="4"/>
  <c r="AI1765" i="4"/>
  <c r="AH1765" i="4"/>
  <c r="AG1765" i="4"/>
  <c r="AN1764" i="4"/>
  <c r="AM1764" i="4"/>
  <c r="AL1764" i="4"/>
  <c r="AK1764" i="4"/>
  <c r="AJ1764" i="4"/>
  <c r="AI1764" i="4"/>
  <c r="AH1764" i="4"/>
  <c r="AG1764" i="4"/>
  <c r="AN1763" i="4"/>
  <c r="AM1763" i="4"/>
  <c r="AL1763" i="4"/>
  <c r="AK1763" i="4"/>
  <c r="AJ1763" i="4"/>
  <c r="AI1763" i="4"/>
  <c r="AH1763" i="4"/>
  <c r="AG1763" i="4"/>
  <c r="AN1762" i="4"/>
  <c r="AM1762" i="4"/>
  <c r="AL1762" i="4"/>
  <c r="AK1762" i="4"/>
  <c r="AJ1762" i="4"/>
  <c r="AI1762" i="4"/>
  <c r="AH1762" i="4"/>
  <c r="AG1762" i="4"/>
  <c r="AN1761" i="4"/>
  <c r="AM1761" i="4"/>
  <c r="AL1761" i="4"/>
  <c r="AK1761" i="4"/>
  <c r="AJ1761" i="4"/>
  <c r="AI1761" i="4"/>
  <c r="AH1761" i="4"/>
  <c r="AG1761" i="4"/>
  <c r="AN1760" i="4"/>
  <c r="AM1760" i="4"/>
  <c r="AL1760" i="4"/>
  <c r="AK1760" i="4"/>
  <c r="AJ1760" i="4"/>
  <c r="AI1760" i="4"/>
  <c r="AH1760" i="4"/>
  <c r="AG1760" i="4"/>
  <c r="AN1759" i="4"/>
  <c r="AM1759" i="4"/>
  <c r="AL1759" i="4"/>
  <c r="AK1759" i="4"/>
  <c r="AJ1759" i="4"/>
  <c r="AI1759" i="4"/>
  <c r="AH1759" i="4"/>
  <c r="AG1759" i="4"/>
  <c r="AN1758" i="4"/>
  <c r="AM1758" i="4"/>
  <c r="AL1758" i="4"/>
  <c r="AK1758" i="4"/>
  <c r="AJ1758" i="4"/>
  <c r="AI1758" i="4"/>
  <c r="AH1758" i="4"/>
  <c r="AG1758" i="4"/>
  <c r="AN1757" i="4"/>
  <c r="AM1757" i="4"/>
  <c r="AL1757" i="4"/>
  <c r="AK1757" i="4"/>
  <c r="AJ1757" i="4"/>
  <c r="AI1757" i="4"/>
  <c r="AH1757" i="4"/>
  <c r="AG1757" i="4"/>
  <c r="AN1756" i="4"/>
  <c r="AM1756" i="4"/>
  <c r="AL1756" i="4"/>
  <c r="AK1756" i="4"/>
  <c r="AJ1756" i="4"/>
  <c r="AI1756" i="4"/>
  <c r="AH1756" i="4"/>
  <c r="AG1756" i="4"/>
  <c r="AN1755" i="4"/>
  <c r="AM1755" i="4"/>
  <c r="AL1755" i="4"/>
  <c r="AK1755" i="4"/>
  <c r="AJ1755" i="4"/>
  <c r="AI1755" i="4"/>
  <c r="AH1755" i="4"/>
  <c r="AG1755" i="4"/>
  <c r="AN1754" i="4"/>
  <c r="AM1754" i="4"/>
  <c r="AL1754" i="4"/>
  <c r="AK1754" i="4"/>
  <c r="AJ1754" i="4"/>
  <c r="AI1754" i="4"/>
  <c r="AH1754" i="4"/>
  <c r="AG1754" i="4"/>
  <c r="AN1753" i="4"/>
  <c r="AM1753" i="4"/>
  <c r="AL1753" i="4"/>
  <c r="AK1753" i="4"/>
  <c r="AJ1753" i="4"/>
  <c r="AI1753" i="4"/>
  <c r="AH1753" i="4"/>
  <c r="AG1753" i="4"/>
  <c r="AN1752" i="4"/>
  <c r="AM1752" i="4"/>
  <c r="AL1752" i="4"/>
  <c r="AK1752" i="4"/>
  <c r="AJ1752" i="4"/>
  <c r="AI1752" i="4"/>
  <c r="AH1752" i="4"/>
  <c r="AG1752" i="4"/>
  <c r="AN1751" i="4"/>
  <c r="AM1751" i="4"/>
  <c r="AL1751" i="4"/>
  <c r="AK1751" i="4"/>
  <c r="AJ1751" i="4"/>
  <c r="AI1751" i="4"/>
  <c r="AH1751" i="4"/>
  <c r="AG1751" i="4"/>
  <c r="AN1750" i="4"/>
  <c r="AM1750" i="4"/>
  <c r="AL1750" i="4"/>
  <c r="AK1750" i="4"/>
  <c r="AJ1750" i="4"/>
  <c r="AI1750" i="4"/>
  <c r="AH1750" i="4"/>
  <c r="AG1750" i="4"/>
  <c r="AN1749" i="4"/>
  <c r="AM1749" i="4"/>
  <c r="AL1749" i="4"/>
  <c r="AK1749" i="4"/>
  <c r="AJ1749" i="4"/>
  <c r="AI1749" i="4"/>
  <c r="AH1749" i="4"/>
  <c r="AG1749" i="4"/>
  <c r="AN1748" i="4"/>
  <c r="AM1748" i="4"/>
  <c r="AL1748" i="4"/>
  <c r="AK1748" i="4"/>
  <c r="AJ1748" i="4"/>
  <c r="AI1748" i="4"/>
  <c r="AH1748" i="4"/>
  <c r="AG1748" i="4"/>
  <c r="AN1747" i="4"/>
  <c r="AM1747" i="4"/>
  <c r="AL1747" i="4"/>
  <c r="AK1747" i="4"/>
  <c r="AJ1747" i="4"/>
  <c r="AI1747" i="4"/>
  <c r="AH1747" i="4"/>
  <c r="AG1747" i="4"/>
  <c r="AN1746" i="4"/>
  <c r="AM1746" i="4"/>
  <c r="AL1746" i="4"/>
  <c r="AK1746" i="4"/>
  <c r="AJ1746" i="4"/>
  <c r="AI1746" i="4"/>
  <c r="AH1746" i="4"/>
  <c r="AG1746" i="4"/>
  <c r="AN1745" i="4"/>
  <c r="AM1745" i="4"/>
  <c r="AL1745" i="4"/>
  <c r="AK1745" i="4"/>
  <c r="AJ1745" i="4"/>
  <c r="AI1745" i="4"/>
  <c r="AH1745" i="4"/>
  <c r="AG1745" i="4"/>
  <c r="AN1744" i="4"/>
  <c r="AM1744" i="4"/>
  <c r="AL1744" i="4"/>
  <c r="AK1744" i="4"/>
  <c r="AJ1744" i="4"/>
  <c r="AI1744" i="4"/>
  <c r="AH1744" i="4"/>
  <c r="AG1744" i="4"/>
  <c r="AN1743" i="4"/>
  <c r="AM1743" i="4"/>
  <c r="AL1743" i="4"/>
  <c r="AK1743" i="4"/>
  <c r="AJ1743" i="4"/>
  <c r="AI1743" i="4"/>
  <c r="AH1743" i="4"/>
  <c r="AG1743" i="4"/>
  <c r="AN1742" i="4"/>
  <c r="AM1742" i="4"/>
  <c r="AL1742" i="4"/>
  <c r="AK1742" i="4"/>
  <c r="AJ1742" i="4"/>
  <c r="AI1742" i="4"/>
  <c r="AH1742" i="4"/>
  <c r="AG1742" i="4"/>
  <c r="AN1741" i="4"/>
  <c r="AM1741" i="4"/>
  <c r="AL1741" i="4"/>
  <c r="AK1741" i="4"/>
  <c r="AJ1741" i="4"/>
  <c r="AI1741" i="4"/>
  <c r="AH1741" i="4"/>
  <c r="AG1741" i="4"/>
  <c r="AN1740" i="4"/>
  <c r="AM1740" i="4"/>
  <c r="AL1740" i="4"/>
  <c r="AK1740" i="4"/>
  <c r="AJ1740" i="4"/>
  <c r="AI1740" i="4"/>
  <c r="AH1740" i="4"/>
  <c r="AG1740" i="4"/>
  <c r="AN1739" i="4"/>
  <c r="AM1739" i="4"/>
  <c r="AL1739" i="4"/>
  <c r="AK1739" i="4"/>
  <c r="AJ1739" i="4"/>
  <c r="AI1739" i="4"/>
  <c r="AH1739" i="4"/>
  <c r="AG1739" i="4"/>
  <c r="AN1738" i="4"/>
  <c r="AM1738" i="4"/>
  <c r="AL1738" i="4"/>
  <c r="AK1738" i="4"/>
  <c r="AJ1738" i="4"/>
  <c r="AI1738" i="4"/>
  <c r="AH1738" i="4"/>
  <c r="AG1738" i="4"/>
  <c r="AN1737" i="4"/>
  <c r="AM1737" i="4"/>
  <c r="AL1737" i="4"/>
  <c r="AK1737" i="4"/>
  <c r="AJ1737" i="4"/>
  <c r="AI1737" i="4"/>
  <c r="AH1737" i="4"/>
  <c r="AG1737" i="4"/>
  <c r="AN1736" i="4"/>
  <c r="AM1736" i="4"/>
  <c r="AL1736" i="4"/>
  <c r="AK1736" i="4"/>
  <c r="AJ1736" i="4"/>
  <c r="AI1736" i="4"/>
  <c r="AH1736" i="4"/>
  <c r="AG1736" i="4"/>
  <c r="AN1735" i="4"/>
  <c r="AM1735" i="4"/>
  <c r="AL1735" i="4"/>
  <c r="AK1735" i="4"/>
  <c r="AJ1735" i="4"/>
  <c r="AI1735" i="4"/>
  <c r="AH1735" i="4"/>
  <c r="AG1735" i="4"/>
  <c r="AN1734" i="4"/>
  <c r="AM1734" i="4"/>
  <c r="AL1734" i="4"/>
  <c r="AK1734" i="4"/>
  <c r="AJ1734" i="4"/>
  <c r="AI1734" i="4"/>
  <c r="AH1734" i="4"/>
  <c r="AG1734" i="4"/>
  <c r="AN1733" i="4"/>
  <c r="AM1733" i="4"/>
  <c r="AL1733" i="4"/>
  <c r="AK1733" i="4"/>
  <c r="AJ1733" i="4"/>
  <c r="AI1733" i="4"/>
  <c r="AH1733" i="4"/>
  <c r="AG1733" i="4"/>
  <c r="AN1732" i="4"/>
  <c r="AM1732" i="4"/>
  <c r="AL1732" i="4"/>
  <c r="AK1732" i="4"/>
  <c r="AJ1732" i="4"/>
  <c r="AI1732" i="4"/>
  <c r="AH1732" i="4"/>
  <c r="AG1732" i="4"/>
  <c r="AN1731" i="4"/>
  <c r="AM1731" i="4"/>
  <c r="AL1731" i="4"/>
  <c r="AK1731" i="4"/>
  <c r="AJ1731" i="4"/>
  <c r="AI1731" i="4"/>
  <c r="AH1731" i="4"/>
  <c r="AG1731" i="4"/>
  <c r="AN1730" i="4"/>
  <c r="AM1730" i="4"/>
  <c r="AL1730" i="4"/>
  <c r="AK1730" i="4"/>
  <c r="AJ1730" i="4"/>
  <c r="AI1730" i="4"/>
  <c r="AH1730" i="4"/>
  <c r="AG1730" i="4"/>
  <c r="AN1729" i="4"/>
  <c r="AM1729" i="4"/>
  <c r="AL1729" i="4"/>
  <c r="AK1729" i="4"/>
  <c r="AJ1729" i="4"/>
  <c r="AI1729" i="4"/>
  <c r="AH1729" i="4"/>
  <c r="AG1729" i="4"/>
  <c r="AN1728" i="4"/>
  <c r="AM1728" i="4"/>
  <c r="AL1728" i="4"/>
  <c r="AK1728" i="4"/>
  <c r="AJ1728" i="4"/>
  <c r="AI1728" i="4"/>
  <c r="AH1728" i="4"/>
  <c r="AG1728" i="4"/>
  <c r="AN1727" i="4"/>
  <c r="AM1727" i="4"/>
  <c r="AL1727" i="4"/>
  <c r="AK1727" i="4"/>
  <c r="AJ1727" i="4"/>
  <c r="AI1727" i="4"/>
  <c r="AH1727" i="4"/>
  <c r="AG1727" i="4"/>
  <c r="AN1726" i="4"/>
  <c r="AM1726" i="4"/>
  <c r="AL1726" i="4"/>
  <c r="AK1726" i="4"/>
  <c r="AJ1726" i="4"/>
  <c r="AI1726" i="4"/>
  <c r="AH1726" i="4"/>
  <c r="AG1726" i="4"/>
  <c r="AN1725" i="4"/>
  <c r="AM1725" i="4"/>
  <c r="AL1725" i="4"/>
  <c r="AK1725" i="4"/>
  <c r="AJ1725" i="4"/>
  <c r="AI1725" i="4"/>
  <c r="AH1725" i="4"/>
  <c r="AG1725" i="4"/>
  <c r="AN1724" i="4"/>
  <c r="AM1724" i="4"/>
  <c r="AL1724" i="4"/>
  <c r="AK1724" i="4"/>
  <c r="AJ1724" i="4"/>
  <c r="AI1724" i="4"/>
  <c r="AH1724" i="4"/>
  <c r="AG1724" i="4"/>
  <c r="AN1723" i="4"/>
  <c r="AM1723" i="4"/>
  <c r="AL1723" i="4"/>
  <c r="AK1723" i="4"/>
  <c r="AJ1723" i="4"/>
  <c r="AI1723" i="4"/>
  <c r="AH1723" i="4"/>
  <c r="AG1723" i="4"/>
  <c r="AN1722" i="4"/>
  <c r="AM1722" i="4"/>
  <c r="AL1722" i="4"/>
  <c r="AK1722" i="4"/>
  <c r="AJ1722" i="4"/>
  <c r="AI1722" i="4"/>
  <c r="AH1722" i="4"/>
  <c r="AG1722" i="4"/>
  <c r="AN1721" i="4"/>
  <c r="AM1721" i="4"/>
  <c r="AL1721" i="4"/>
  <c r="AK1721" i="4"/>
  <c r="AJ1721" i="4"/>
  <c r="AI1721" i="4"/>
  <c r="AH1721" i="4"/>
  <c r="AG1721" i="4"/>
  <c r="AN1720" i="4"/>
  <c r="AM1720" i="4"/>
  <c r="AL1720" i="4"/>
  <c r="AK1720" i="4"/>
  <c r="AJ1720" i="4"/>
  <c r="AI1720" i="4"/>
  <c r="AH1720" i="4"/>
  <c r="AG1720" i="4"/>
  <c r="AN1719" i="4"/>
  <c r="AM1719" i="4"/>
  <c r="AL1719" i="4"/>
  <c r="AK1719" i="4"/>
  <c r="AJ1719" i="4"/>
  <c r="AI1719" i="4"/>
  <c r="AH1719" i="4"/>
  <c r="AG1719" i="4"/>
  <c r="AN1718" i="4"/>
  <c r="AM1718" i="4"/>
  <c r="AL1718" i="4"/>
  <c r="AK1718" i="4"/>
  <c r="AJ1718" i="4"/>
  <c r="AI1718" i="4"/>
  <c r="AH1718" i="4"/>
  <c r="AG1718" i="4"/>
  <c r="AN1717" i="4"/>
  <c r="AM1717" i="4"/>
  <c r="AL1717" i="4"/>
  <c r="AK1717" i="4"/>
  <c r="AJ1717" i="4"/>
  <c r="AI1717" i="4"/>
  <c r="AH1717" i="4"/>
  <c r="AG1717" i="4"/>
  <c r="AN1716" i="4"/>
  <c r="AM1716" i="4"/>
  <c r="AL1716" i="4"/>
  <c r="AK1716" i="4"/>
  <c r="AJ1716" i="4"/>
  <c r="AI1716" i="4"/>
  <c r="AH1716" i="4"/>
  <c r="AG1716" i="4"/>
  <c r="AN1715" i="4"/>
  <c r="AM1715" i="4"/>
  <c r="AL1715" i="4"/>
  <c r="AK1715" i="4"/>
  <c r="AJ1715" i="4"/>
  <c r="AI1715" i="4"/>
  <c r="AH1715" i="4"/>
  <c r="AG1715" i="4"/>
  <c r="AN1714" i="4"/>
  <c r="AM1714" i="4"/>
  <c r="AL1714" i="4"/>
  <c r="AK1714" i="4"/>
  <c r="AJ1714" i="4"/>
  <c r="AI1714" i="4"/>
  <c r="AH1714" i="4"/>
  <c r="AG1714" i="4"/>
  <c r="AN1713" i="4"/>
  <c r="AM1713" i="4"/>
  <c r="AL1713" i="4"/>
  <c r="AK1713" i="4"/>
  <c r="AJ1713" i="4"/>
  <c r="AI1713" i="4"/>
  <c r="AH1713" i="4"/>
  <c r="AG1713" i="4"/>
  <c r="AN1712" i="4"/>
  <c r="AM1712" i="4"/>
  <c r="AL1712" i="4"/>
  <c r="AK1712" i="4"/>
  <c r="AJ1712" i="4"/>
  <c r="AI1712" i="4"/>
  <c r="AH1712" i="4"/>
  <c r="AG1712" i="4"/>
  <c r="AN1711" i="4"/>
  <c r="AM1711" i="4"/>
  <c r="AL1711" i="4"/>
  <c r="AK1711" i="4"/>
  <c r="AJ1711" i="4"/>
  <c r="AI1711" i="4"/>
  <c r="AH1711" i="4"/>
  <c r="AG1711" i="4"/>
  <c r="AN1710" i="4"/>
  <c r="AM1710" i="4"/>
  <c r="AL1710" i="4"/>
  <c r="AK1710" i="4"/>
  <c r="AJ1710" i="4"/>
  <c r="AI1710" i="4"/>
  <c r="AH1710" i="4"/>
  <c r="AG1710" i="4"/>
  <c r="AN1709" i="4"/>
  <c r="AM1709" i="4"/>
  <c r="AL1709" i="4"/>
  <c r="AK1709" i="4"/>
  <c r="AJ1709" i="4"/>
  <c r="AI1709" i="4"/>
  <c r="AH1709" i="4"/>
  <c r="AG1709" i="4"/>
  <c r="AN1708" i="4"/>
  <c r="AM1708" i="4"/>
  <c r="AL1708" i="4"/>
  <c r="AK1708" i="4"/>
  <c r="AJ1708" i="4"/>
  <c r="AI1708" i="4"/>
  <c r="AH1708" i="4"/>
  <c r="AG1708" i="4"/>
  <c r="AN1707" i="4"/>
  <c r="AM1707" i="4"/>
  <c r="AL1707" i="4"/>
  <c r="AK1707" i="4"/>
  <c r="AJ1707" i="4"/>
  <c r="AI1707" i="4"/>
  <c r="AH1707" i="4"/>
  <c r="AG1707" i="4"/>
  <c r="AN1706" i="4"/>
  <c r="AM1706" i="4"/>
  <c r="AL1706" i="4"/>
  <c r="AK1706" i="4"/>
  <c r="AJ1706" i="4"/>
  <c r="AI1706" i="4"/>
  <c r="AH1706" i="4"/>
  <c r="AG1706" i="4"/>
  <c r="AN1705" i="4"/>
  <c r="AM1705" i="4"/>
  <c r="AL1705" i="4"/>
  <c r="AK1705" i="4"/>
  <c r="AJ1705" i="4"/>
  <c r="AI1705" i="4"/>
  <c r="AH1705" i="4"/>
  <c r="AG1705" i="4"/>
  <c r="AN1704" i="4"/>
  <c r="AM1704" i="4"/>
  <c r="AL1704" i="4"/>
  <c r="AK1704" i="4"/>
  <c r="AJ1704" i="4"/>
  <c r="AI1704" i="4"/>
  <c r="AH1704" i="4"/>
  <c r="AG1704" i="4"/>
  <c r="AN1703" i="4"/>
  <c r="AM1703" i="4"/>
  <c r="AL1703" i="4"/>
  <c r="AK1703" i="4"/>
  <c r="AJ1703" i="4"/>
  <c r="AI1703" i="4"/>
  <c r="AH1703" i="4"/>
  <c r="AG1703" i="4"/>
  <c r="AN1702" i="4"/>
  <c r="AM1702" i="4"/>
  <c r="AL1702" i="4"/>
  <c r="AK1702" i="4"/>
  <c r="AJ1702" i="4"/>
  <c r="AI1702" i="4"/>
  <c r="AH1702" i="4"/>
  <c r="AG1702" i="4"/>
  <c r="AN1701" i="4"/>
  <c r="AM1701" i="4"/>
  <c r="AL1701" i="4"/>
  <c r="AK1701" i="4"/>
  <c r="AJ1701" i="4"/>
  <c r="AI1701" i="4"/>
  <c r="AH1701" i="4"/>
  <c r="AG1701" i="4"/>
  <c r="AN1700" i="4"/>
  <c r="AM1700" i="4"/>
  <c r="AL1700" i="4"/>
  <c r="AK1700" i="4"/>
  <c r="AJ1700" i="4"/>
  <c r="AI1700" i="4"/>
  <c r="AH1700" i="4"/>
  <c r="AG1700" i="4"/>
  <c r="AN1699" i="4"/>
  <c r="AM1699" i="4"/>
  <c r="AL1699" i="4"/>
  <c r="AK1699" i="4"/>
  <c r="AJ1699" i="4"/>
  <c r="AI1699" i="4"/>
  <c r="AH1699" i="4"/>
  <c r="AG1699" i="4"/>
  <c r="AN1698" i="4"/>
  <c r="AM1698" i="4"/>
  <c r="AL1698" i="4"/>
  <c r="AK1698" i="4"/>
  <c r="AJ1698" i="4"/>
  <c r="AI1698" i="4"/>
  <c r="AH1698" i="4"/>
  <c r="AG1698" i="4"/>
  <c r="AN1697" i="4"/>
  <c r="AM1697" i="4"/>
  <c r="AL1697" i="4"/>
  <c r="AK1697" i="4"/>
  <c r="AJ1697" i="4"/>
  <c r="AI1697" i="4"/>
  <c r="AH1697" i="4"/>
  <c r="AG1697" i="4"/>
  <c r="AN1696" i="4"/>
  <c r="AM1696" i="4"/>
  <c r="AL1696" i="4"/>
  <c r="AK1696" i="4"/>
  <c r="AJ1696" i="4"/>
  <c r="AI1696" i="4"/>
  <c r="AH1696" i="4"/>
  <c r="AG1696" i="4"/>
  <c r="AN1695" i="4"/>
  <c r="AM1695" i="4"/>
  <c r="AL1695" i="4"/>
  <c r="AK1695" i="4"/>
  <c r="AJ1695" i="4"/>
  <c r="AI1695" i="4"/>
  <c r="AH1695" i="4"/>
  <c r="AG1695" i="4"/>
  <c r="AN1694" i="4"/>
  <c r="AM1694" i="4"/>
  <c r="AL1694" i="4"/>
  <c r="AK1694" i="4"/>
  <c r="AJ1694" i="4"/>
  <c r="AI1694" i="4"/>
  <c r="AH1694" i="4"/>
  <c r="AG1694" i="4"/>
  <c r="AN1693" i="4"/>
  <c r="AM1693" i="4"/>
  <c r="AL1693" i="4"/>
  <c r="AK1693" i="4"/>
  <c r="AJ1693" i="4"/>
  <c r="AI1693" i="4"/>
  <c r="AH1693" i="4"/>
  <c r="AG1693" i="4"/>
  <c r="AN1692" i="4"/>
  <c r="AM1692" i="4"/>
  <c r="AL1692" i="4"/>
  <c r="AK1692" i="4"/>
  <c r="AJ1692" i="4"/>
  <c r="AI1692" i="4"/>
  <c r="AH1692" i="4"/>
  <c r="AG1692" i="4"/>
  <c r="AN1691" i="4"/>
  <c r="AM1691" i="4"/>
  <c r="AL1691" i="4"/>
  <c r="AK1691" i="4"/>
  <c r="AJ1691" i="4"/>
  <c r="AI1691" i="4"/>
  <c r="AH1691" i="4"/>
  <c r="AG1691" i="4"/>
  <c r="AN1690" i="4"/>
  <c r="AM1690" i="4"/>
  <c r="AL1690" i="4"/>
  <c r="AK1690" i="4"/>
  <c r="AJ1690" i="4"/>
  <c r="AI1690" i="4"/>
  <c r="AH1690" i="4"/>
  <c r="AG1690" i="4"/>
  <c r="AN1689" i="4"/>
  <c r="AM1689" i="4"/>
  <c r="AL1689" i="4"/>
  <c r="AK1689" i="4"/>
  <c r="AJ1689" i="4"/>
  <c r="AI1689" i="4"/>
  <c r="AH1689" i="4"/>
  <c r="AG1689" i="4"/>
  <c r="AN1688" i="4"/>
  <c r="AM1688" i="4"/>
  <c r="AL1688" i="4"/>
  <c r="AK1688" i="4"/>
  <c r="AJ1688" i="4"/>
  <c r="AI1688" i="4"/>
  <c r="AH1688" i="4"/>
  <c r="AG1688" i="4"/>
  <c r="AN1687" i="4"/>
  <c r="AM1687" i="4"/>
  <c r="AL1687" i="4"/>
  <c r="AK1687" i="4"/>
  <c r="AJ1687" i="4"/>
  <c r="AI1687" i="4"/>
  <c r="AH1687" i="4"/>
  <c r="AG1687" i="4"/>
  <c r="AN1686" i="4"/>
  <c r="AM1686" i="4"/>
  <c r="AL1686" i="4"/>
  <c r="AK1686" i="4"/>
  <c r="AJ1686" i="4"/>
  <c r="AI1686" i="4"/>
  <c r="AH1686" i="4"/>
  <c r="AG1686" i="4"/>
  <c r="AN1685" i="4"/>
  <c r="AM1685" i="4"/>
  <c r="AL1685" i="4"/>
  <c r="AK1685" i="4"/>
  <c r="AJ1685" i="4"/>
  <c r="AI1685" i="4"/>
  <c r="AH1685" i="4"/>
  <c r="AG1685" i="4"/>
  <c r="AN1684" i="4"/>
  <c r="AM1684" i="4"/>
  <c r="AL1684" i="4"/>
  <c r="AK1684" i="4"/>
  <c r="AJ1684" i="4"/>
  <c r="AI1684" i="4"/>
  <c r="AH1684" i="4"/>
  <c r="AG1684" i="4"/>
  <c r="AN1683" i="4"/>
  <c r="AM1683" i="4"/>
  <c r="AL1683" i="4"/>
  <c r="AK1683" i="4"/>
  <c r="AJ1683" i="4"/>
  <c r="AI1683" i="4"/>
  <c r="AH1683" i="4"/>
  <c r="AG1683" i="4"/>
  <c r="AN1682" i="4"/>
  <c r="AM1682" i="4"/>
  <c r="AL1682" i="4"/>
  <c r="AK1682" i="4"/>
  <c r="AJ1682" i="4"/>
  <c r="AI1682" i="4"/>
  <c r="AH1682" i="4"/>
  <c r="AG1682" i="4"/>
  <c r="AN1681" i="4"/>
  <c r="AM1681" i="4"/>
  <c r="AL1681" i="4"/>
  <c r="AK1681" i="4"/>
  <c r="AJ1681" i="4"/>
  <c r="AI1681" i="4"/>
  <c r="AH1681" i="4"/>
  <c r="AG1681" i="4"/>
  <c r="AN1680" i="4"/>
  <c r="AM1680" i="4"/>
  <c r="AL1680" i="4"/>
  <c r="AK1680" i="4"/>
  <c r="AJ1680" i="4"/>
  <c r="AI1680" i="4"/>
  <c r="AH1680" i="4"/>
  <c r="AG1680" i="4"/>
  <c r="AN1679" i="4"/>
  <c r="AM1679" i="4"/>
  <c r="AL1679" i="4"/>
  <c r="AK1679" i="4"/>
  <c r="AJ1679" i="4"/>
  <c r="AI1679" i="4"/>
  <c r="AH1679" i="4"/>
  <c r="AG1679" i="4"/>
  <c r="AN1678" i="4"/>
  <c r="AM1678" i="4"/>
  <c r="AL1678" i="4"/>
  <c r="AK1678" i="4"/>
  <c r="AJ1678" i="4"/>
  <c r="AI1678" i="4"/>
  <c r="AH1678" i="4"/>
  <c r="AG1678" i="4"/>
  <c r="AN1677" i="4"/>
  <c r="AM1677" i="4"/>
  <c r="AL1677" i="4"/>
  <c r="AK1677" i="4"/>
  <c r="AJ1677" i="4"/>
  <c r="AI1677" i="4"/>
  <c r="AH1677" i="4"/>
  <c r="AG1677" i="4"/>
  <c r="AN1676" i="4"/>
  <c r="AM1676" i="4"/>
  <c r="AL1676" i="4"/>
  <c r="AK1676" i="4"/>
  <c r="AJ1676" i="4"/>
  <c r="AI1676" i="4"/>
  <c r="AH1676" i="4"/>
  <c r="AG1676" i="4"/>
  <c r="AN1675" i="4"/>
  <c r="AM1675" i="4"/>
  <c r="AL1675" i="4"/>
  <c r="AK1675" i="4"/>
  <c r="AJ1675" i="4"/>
  <c r="AI1675" i="4"/>
  <c r="AH1675" i="4"/>
  <c r="AG1675" i="4"/>
  <c r="AN1674" i="4"/>
  <c r="AM1674" i="4"/>
  <c r="AL1674" i="4"/>
  <c r="AK1674" i="4"/>
  <c r="AJ1674" i="4"/>
  <c r="AI1674" i="4"/>
  <c r="AH1674" i="4"/>
  <c r="AG1674" i="4"/>
  <c r="AN1673" i="4"/>
  <c r="AM1673" i="4"/>
  <c r="AL1673" i="4"/>
  <c r="AK1673" i="4"/>
  <c r="AJ1673" i="4"/>
  <c r="AI1673" i="4"/>
  <c r="AH1673" i="4"/>
  <c r="AG1673" i="4"/>
  <c r="AN1672" i="4"/>
  <c r="AM1672" i="4"/>
  <c r="AL1672" i="4"/>
  <c r="AK1672" i="4"/>
  <c r="AJ1672" i="4"/>
  <c r="AI1672" i="4"/>
  <c r="AH1672" i="4"/>
  <c r="AG1672" i="4"/>
  <c r="AN1671" i="4"/>
  <c r="AM1671" i="4"/>
  <c r="AL1671" i="4"/>
  <c r="AK1671" i="4"/>
  <c r="AJ1671" i="4"/>
  <c r="AI1671" i="4"/>
  <c r="AH1671" i="4"/>
  <c r="AG1671" i="4"/>
  <c r="AN1670" i="4"/>
  <c r="AM1670" i="4"/>
  <c r="AL1670" i="4"/>
  <c r="AK1670" i="4"/>
  <c r="AJ1670" i="4"/>
  <c r="AI1670" i="4"/>
  <c r="AH1670" i="4"/>
  <c r="AG1670" i="4"/>
  <c r="AN1669" i="4"/>
  <c r="AM1669" i="4"/>
  <c r="AL1669" i="4"/>
  <c r="AK1669" i="4"/>
  <c r="AJ1669" i="4"/>
  <c r="AI1669" i="4"/>
  <c r="AH1669" i="4"/>
  <c r="AG1669" i="4"/>
  <c r="AN1668" i="4"/>
  <c r="AM1668" i="4"/>
  <c r="AL1668" i="4"/>
  <c r="AK1668" i="4"/>
  <c r="AJ1668" i="4"/>
  <c r="AI1668" i="4"/>
  <c r="AH1668" i="4"/>
  <c r="AG1668" i="4"/>
  <c r="AN1667" i="4"/>
  <c r="AM1667" i="4"/>
  <c r="AL1667" i="4"/>
  <c r="AK1667" i="4"/>
  <c r="AJ1667" i="4"/>
  <c r="AI1667" i="4"/>
  <c r="AH1667" i="4"/>
  <c r="AG1667" i="4"/>
  <c r="AN1666" i="4"/>
  <c r="AM1666" i="4"/>
  <c r="AL1666" i="4"/>
  <c r="AK1666" i="4"/>
  <c r="AJ1666" i="4"/>
  <c r="AI1666" i="4"/>
  <c r="AH1666" i="4"/>
  <c r="AG1666" i="4"/>
  <c r="AN1665" i="4"/>
  <c r="AM1665" i="4"/>
  <c r="AL1665" i="4"/>
  <c r="AK1665" i="4"/>
  <c r="AJ1665" i="4"/>
  <c r="AI1665" i="4"/>
  <c r="AH1665" i="4"/>
  <c r="AG1665" i="4"/>
  <c r="AN1664" i="4"/>
  <c r="AM1664" i="4"/>
  <c r="AL1664" i="4"/>
  <c r="AK1664" i="4"/>
  <c r="AJ1664" i="4"/>
  <c r="AI1664" i="4"/>
  <c r="AH1664" i="4"/>
  <c r="AG1664" i="4"/>
  <c r="AN1663" i="4"/>
  <c r="AM1663" i="4"/>
  <c r="AL1663" i="4"/>
  <c r="AK1663" i="4"/>
  <c r="AJ1663" i="4"/>
  <c r="AI1663" i="4"/>
  <c r="AH1663" i="4"/>
  <c r="AG1663" i="4"/>
  <c r="AN1662" i="4"/>
  <c r="AM1662" i="4"/>
  <c r="AL1662" i="4"/>
  <c r="AK1662" i="4"/>
  <c r="AJ1662" i="4"/>
  <c r="AI1662" i="4"/>
  <c r="AH1662" i="4"/>
  <c r="AG1662" i="4"/>
  <c r="AN1661" i="4"/>
  <c r="AM1661" i="4"/>
  <c r="AL1661" i="4"/>
  <c r="AK1661" i="4"/>
  <c r="AJ1661" i="4"/>
  <c r="AI1661" i="4"/>
  <c r="AH1661" i="4"/>
  <c r="AG1661" i="4"/>
  <c r="AN1660" i="4"/>
  <c r="AM1660" i="4"/>
  <c r="AL1660" i="4"/>
  <c r="AK1660" i="4"/>
  <c r="AJ1660" i="4"/>
  <c r="AI1660" i="4"/>
  <c r="AH1660" i="4"/>
  <c r="AG1660" i="4"/>
  <c r="AN1659" i="4"/>
  <c r="AM1659" i="4"/>
  <c r="AL1659" i="4"/>
  <c r="AK1659" i="4"/>
  <c r="AJ1659" i="4"/>
  <c r="AI1659" i="4"/>
  <c r="AH1659" i="4"/>
  <c r="AG1659" i="4"/>
  <c r="AN1658" i="4"/>
  <c r="AM1658" i="4"/>
  <c r="AL1658" i="4"/>
  <c r="AK1658" i="4"/>
  <c r="AJ1658" i="4"/>
  <c r="AI1658" i="4"/>
  <c r="AH1658" i="4"/>
  <c r="AG1658" i="4"/>
  <c r="AN1657" i="4"/>
  <c r="AM1657" i="4"/>
  <c r="AL1657" i="4"/>
  <c r="AK1657" i="4"/>
  <c r="AJ1657" i="4"/>
  <c r="AI1657" i="4"/>
  <c r="AH1657" i="4"/>
  <c r="AG1657" i="4"/>
  <c r="AN1656" i="4"/>
  <c r="AM1656" i="4"/>
  <c r="AL1656" i="4"/>
  <c r="AK1656" i="4"/>
  <c r="AJ1656" i="4"/>
  <c r="AI1656" i="4"/>
  <c r="AH1656" i="4"/>
  <c r="AG1656" i="4"/>
  <c r="AN1655" i="4"/>
  <c r="AM1655" i="4"/>
  <c r="AL1655" i="4"/>
  <c r="AK1655" i="4"/>
  <c r="AJ1655" i="4"/>
  <c r="AI1655" i="4"/>
  <c r="AH1655" i="4"/>
  <c r="AG1655" i="4"/>
  <c r="AN1654" i="4"/>
  <c r="AM1654" i="4"/>
  <c r="AL1654" i="4"/>
  <c r="AK1654" i="4"/>
  <c r="AJ1654" i="4"/>
  <c r="AI1654" i="4"/>
  <c r="AH1654" i="4"/>
  <c r="AG1654" i="4"/>
  <c r="AN1653" i="4"/>
  <c r="AM1653" i="4"/>
  <c r="AL1653" i="4"/>
  <c r="AK1653" i="4"/>
  <c r="AJ1653" i="4"/>
  <c r="AI1653" i="4"/>
  <c r="AH1653" i="4"/>
  <c r="AG1653" i="4"/>
  <c r="AN1652" i="4"/>
  <c r="AM1652" i="4"/>
  <c r="AL1652" i="4"/>
  <c r="AK1652" i="4"/>
  <c r="AJ1652" i="4"/>
  <c r="AI1652" i="4"/>
  <c r="AH1652" i="4"/>
  <c r="AG1652" i="4"/>
  <c r="AN1651" i="4"/>
  <c r="AM1651" i="4"/>
  <c r="AL1651" i="4"/>
  <c r="AK1651" i="4"/>
  <c r="AJ1651" i="4"/>
  <c r="AI1651" i="4"/>
  <c r="AH1651" i="4"/>
  <c r="AG1651" i="4"/>
  <c r="AN1650" i="4"/>
  <c r="AM1650" i="4"/>
  <c r="AL1650" i="4"/>
  <c r="AK1650" i="4"/>
  <c r="AJ1650" i="4"/>
  <c r="AI1650" i="4"/>
  <c r="AH1650" i="4"/>
  <c r="AG1650" i="4"/>
  <c r="AN1649" i="4"/>
  <c r="AM1649" i="4"/>
  <c r="AL1649" i="4"/>
  <c r="AK1649" i="4"/>
  <c r="AJ1649" i="4"/>
  <c r="AI1649" i="4"/>
  <c r="AH1649" i="4"/>
  <c r="AG1649" i="4"/>
  <c r="AN1648" i="4"/>
  <c r="AM1648" i="4"/>
  <c r="AL1648" i="4"/>
  <c r="AK1648" i="4"/>
  <c r="AJ1648" i="4"/>
  <c r="AI1648" i="4"/>
  <c r="AH1648" i="4"/>
  <c r="AG1648" i="4"/>
  <c r="AN1647" i="4"/>
  <c r="AM1647" i="4"/>
  <c r="AL1647" i="4"/>
  <c r="AK1647" i="4"/>
  <c r="AJ1647" i="4"/>
  <c r="AI1647" i="4"/>
  <c r="AH1647" i="4"/>
  <c r="AG1647" i="4"/>
  <c r="AN1646" i="4"/>
  <c r="AM1646" i="4"/>
  <c r="AL1646" i="4"/>
  <c r="AK1646" i="4"/>
  <c r="AJ1646" i="4"/>
  <c r="AI1646" i="4"/>
  <c r="AH1646" i="4"/>
  <c r="AG1646" i="4"/>
  <c r="AN1645" i="4"/>
  <c r="AM1645" i="4"/>
  <c r="AL1645" i="4"/>
  <c r="AK1645" i="4"/>
  <c r="AJ1645" i="4"/>
  <c r="AI1645" i="4"/>
  <c r="AH1645" i="4"/>
  <c r="AG1645" i="4"/>
  <c r="AN1644" i="4"/>
  <c r="AM1644" i="4"/>
  <c r="AL1644" i="4"/>
  <c r="AK1644" i="4"/>
  <c r="AJ1644" i="4"/>
  <c r="AI1644" i="4"/>
  <c r="AH1644" i="4"/>
  <c r="AG1644" i="4"/>
  <c r="AN1643" i="4"/>
  <c r="AM1643" i="4"/>
  <c r="AL1643" i="4"/>
  <c r="AK1643" i="4"/>
  <c r="AJ1643" i="4"/>
  <c r="AI1643" i="4"/>
  <c r="AH1643" i="4"/>
  <c r="AG1643" i="4"/>
  <c r="AN1642" i="4"/>
  <c r="AM1642" i="4"/>
  <c r="AL1642" i="4"/>
  <c r="AK1642" i="4"/>
  <c r="AJ1642" i="4"/>
  <c r="AI1642" i="4"/>
  <c r="AH1642" i="4"/>
  <c r="AG1642" i="4"/>
  <c r="AN1641" i="4"/>
  <c r="AM1641" i="4"/>
  <c r="AL1641" i="4"/>
  <c r="AK1641" i="4"/>
  <c r="AJ1641" i="4"/>
  <c r="AI1641" i="4"/>
  <c r="AH1641" i="4"/>
  <c r="AG1641" i="4"/>
  <c r="AN1640" i="4"/>
  <c r="AM1640" i="4"/>
  <c r="AL1640" i="4"/>
  <c r="AK1640" i="4"/>
  <c r="AJ1640" i="4"/>
  <c r="AI1640" i="4"/>
  <c r="AH1640" i="4"/>
  <c r="AG1640" i="4"/>
  <c r="AN1639" i="4"/>
  <c r="AM1639" i="4"/>
  <c r="AL1639" i="4"/>
  <c r="AK1639" i="4"/>
  <c r="AJ1639" i="4"/>
  <c r="AI1639" i="4"/>
  <c r="AH1639" i="4"/>
  <c r="AG1639" i="4"/>
  <c r="AN1638" i="4"/>
  <c r="AM1638" i="4"/>
  <c r="AL1638" i="4"/>
  <c r="AK1638" i="4"/>
  <c r="AJ1638" i="4"/>
  <c r="AI1638" i="4"/>
  <c r="AH1638" i="4"/>
  <c r="AG1638" i="4"/>
  <c r="AN1637" i="4"/>
  <c r="AM1637" i="4"/>
  <c r="AL1637" i="4"/>
  <c r="AK1637" i="4"/>
  <c r="AJ1637" i="4"/>
  <c r="AI1637" i="4"/>
  <c r="AH1637" i="4"/>
  <c r="AG1637" i="4"/>
  <c r="AN1636" i="4"/>
  <c r="AM1636" i="4"/>
  <c r="AL1636" i="4"/>
  <c r="AK1636" i="4"/>
  <c r="AJ1636" i="4"/>
  <c r="AI1636" i="4"/>
  <c r="AH1636" i="4"/>
  <c r="AG1636" i="4"/>
  <c r="AN1635" i="4"/>
  <c r="AM1635" i="4"/>
  <c r="AL1635" i="4"/>
  <c r="AK1635" i="4"/>
  <c r="AJ1635" i="4"/>
  <c r="AI1635" i="4"/>
  <c r="AH1635" i="4"/>
  <c r="AG1635" i="4"/>
  <c r="AN1634" i="4"/>
  <c r="AM1634" i="4"/>
  <c r="AL1634" i="4"/>
  <c r="AK1634" i="4"/>
  <c r="AJ1634" i="4"/>
  <c r="AI1634" i="4"/>
  <c r="AH1634" i="4"/>
  <c r="AG1634" i="4"/>
  <c r="AN1633" i="4"/>
  <c r="AM1633" i="4"/>
  <c r="AL1633" i="4"/>
  <c r="AK1633" i="4"/>
  <c r="AJ1633" i="4"/>
  <c r="AI1633" i="4"/>
  <c r="AH1633" i="4"/>
  <c r="AG1633" i="4"/>
  <c r="AN1632" i="4"/>
  <c r="AM1632" i="4"/>
  <c r="AL1632" i="4"/>
  <c r="AK1632" i="4"/>
  <c r="AJ1632" i="4"/>
  <c r="AI1632" i="4"/>
  <c r="AH1632" i="4"/>
  <c r="AG1632" i="4"/>
  <c r="AN1631" i="4"/>
  <c r="AM1631" i="4"/>
  <c r="AL1631" i="4"/>
  <c r="AK1631" i="4"/>
  <c r="AJ1631" i="4"/>
  <c r="AI1631" i="4"/>
  <c r="AH1631" i="4"/>
  <c r="AG1631" i="4"/>
  <c r="AN1630" i="4"/>
  <c r="AM1630" i="4"/>
  <c r="AL1630" i="4"/>
  <c r="AK1630" i="4"/>
  <c r="AJ1630" i="4"/>
  <c r="AI1630" i="4"/>
  <c r="AH1630" i="4"/>
  <c r="AG1630" i="4"/>
  <c r="AN1629" i="4"/>
  <c r="AM1629" i="4"/>
  <c r="AL1629" i="4"/>
  <c r="AK1629" i="4"/>
  <c r="AJ1629" i="4"/>
  <c r="AI1629" i="4"/>
  <c r="AH1629" i="4"/>
  <c r="AG1629" i="4"/>
  <c r="AN1628" i="4"/>
  <c r="AM1628" i="4"/>
  <c r="AL1628" i="4"/>
  <c r="AK1628" i="4"/>
  <c r="AJ1628" i="4"/>
  <c r="AI1628" i="4"/>
  <c r="AH1628" i="4"/>
  <c r="AG1628" i="4"/>
  <c r="AN1627" i="4"/>
  <c r="AM1627" i="4"/>
  <c r="AL1627" i="4"/>
  <c r="AK1627" i="4"/>
  <c r="AJ1627" i="4"/>
  <c r="AI1627" i="4"/>
  <c r="AH1627" i="4"/>
  <c r="AG1627" i="4"/>
  <c r="AN1626" i="4"/>
  <c r="AM1626" i="4"/>
  <c r="AL1626" i="4"/>
  <c r="AK1626" i="4"/>
  <c r="AJ1626" i="4"/>
  <c r="AI1626" i="4"/>
  <c r="AH1626" i="4"/>
  <c r="AG1626" i="4"/>
  <c r="AN1625" i="4"/>
  <c r="AM1625" i="4"/>
  <c r="AL1625" i="4"/>
  <c r="AK1625" i="4"/>
  <c r="AJ1625" i="4"/>
  <c r="AI1625" i="4"/>
  <c r="AH1625" i="4"/>
  <c r="AG1625" i="4"/>
  <c r="AN1624" i="4"/>
  <c r="AM1624" i="4"/>
  <c r="AL1624" i="4"/>
  <c r="AK1624" i="4"/>
  <c r="AJ1624" i="4"/>
  <c r="AI1624" i="4"/>
  <c r="AH1624" i="4"/>
  <c r="AG1624" i="4"/>
  <c r="AN1623" i="4"/>
  <c r="AM1623" i="4"/>
  <c r="AL1623" i="4"/>
  <c r="AK1623" i="4"/>
  <c r="AJ1623" i="4"/>
  <c r="AI1623" i="4"/>
  <c r="AH1623" i="4"/>
  <c r="AG1623" i="4"/>
  <c r="AN1622" i="4"/>
  <c r="AM1622" i="4"/>
  <c r="AL1622" i="4"/>
  <c r="AK1622" i="4"/>
  <c r="AJ1622" i="4"/>
  <c r="AI1622" i="4"/>
  <c r="AH1622" i="4"/>
  <c r="AG1622" i="4"/>
  <c r="AN1621" i="4"/>
  <c r="AM1621" i="4"/>
  <c r="AL1621" i="4"/>
  <c r="AK1621" i="4"/>
  <c r="AJ1621" i="4"/>
  <c r="AI1621" i="4"/>
  <c r="AH1621" i="4"/>
  <c r="AG1621" i="4"/>
  <c r="AN1620" i="4"/>
  <c r="AM1620" i="4"/>
  <c r="AL1620" i="4"/>
  <c r="AK1620" i="4"/>
  <c r="AJ1620" i="4"/>
  <c r="AI1620" i="4"/>
  <c r="AH1620" i="4"/>
  <c r="AG1620" i="4"/>
  <c r="AN1619" i="4"/>
  <c r="AM1619" i="4"/>
  <c r="AL1619" i="4"/>
  <c r="AK1619" i="4"/>
  <c r="AJ1619" i="4"/>
  <c r="AI1619" i="4"/>
  <c r="AH1619" i="4"/>
  <c r="AG1619" i="4"/>
  <c r="AN1618" i="4"/>
  <c r="AM1618" i="4"/>
  <c r="AL1618" i="4"/>
  <c r="AK1618" i="4"/>
  <c r="AJ1618" i="4"/>
  <c r="AI1618" i="4"/>
  <c r="AH1618" i="4"/>
  <c r="AG1618" i="4"/>
  <c r="AN1617" i="4"/>
  <c r="AM1617" i="4"/>
  <c r="AL1617" i="4"/>
  <c r="AK1617" i="4"/>
  <c r="AJ1617" i="4"/>
  <c r="AI1617" i="4"/>
  <c r="AH1617" i="4"/>
  <c r="AG1617" i="4"/>
  <c r="AN1616" i="4"/>
  <c r="AM1616" i="4"/>
  <c r="AL1616" i="4"/>
  <c r="AK1616" i="4"/>
  <c r="AJ1616" i="4"/>
  <c r="AI1616" i="4"/>
  <c r="AH1616" i="4"/>
  <c r="AG1616" i="4"/>
  <c r="AN1615" i="4"/>
  <c r="AM1615" i="4"/>
  <c r="AL1615" i="4"/>
  <c r="AK1615" i="4"/>
  <c r="AJ1615" i="4"/>
  <c r="AI1615" i="4"/>
  <c r="AH1615" i="4"/>
  <c r="AG1615" i="4"/>
  <c r="AN1614" i="4"/>
  <c r="AM1614" i="4"/>
  <c r="AL1614" i="4"/>
  <c r="AK1614" i="4"/>
  <c r="AJ1614" i="4"/>
  <c r="AI1614" i="4"/>
  <c r="AH1614" i="4"/>
  <c r="AG1614" i="4"/>
  <c r="AN1613" i="4"/>
  <c r="AM1613" i="4"/>
  <c r="AL1613" i="4"/>
  <c r="AK1613" i="4"/>
  <c r="AJ1613" i="4"/>
  <c r="AI1613" i="4"/>
  <c r="AH1613" i="4"/>
  <c r="AG1613" i="4"/>
  <c r="AN1612" i="4"/>
  <c r="AM1612" i="4"/>
  <c r="AL1612" i="4"/>
  <c r="AK1612" i="4"/>
  <c r="AJ1612" i="4"/>
  <c r="AI1612" i="4"/>
  <c r="AH1612" i="4"/>
  <c r="AG1612" i="4"/>
  <c r="AN1611" i="4"/>
  <c r="AM1611" i="4"/>
  <c r="AL1611" i="4"/>
  <c r="AK1611" i="4"/>
  <c r="AJ1611" i="4"/>
  <c r="AI1611" i="4"/>
  <c r="AH1611" i="4"/>
  <c r="AG1611" i="4"/>
  <c r="AN1610" i="4"/>
  <c r="AM1610" i="4"/>
  <c r="AL1610" i="4"/>
  <c r="AK1610" i="4"/>
  <c r="AJ1610" i="4"/>
  <c r="AI1610" i="4"/>
  <c r="AH1610" i="4"/>
  <c r="AG1610" i="4"/>
  <c r="AN1609" i="4"/>
  <c r="AM1609" i="4"/>
  <c r="AL1609" i="4"/>
  <c r="AK1609" i="4"/>
  <c r="AJ1609" i="4"/>
  <c r="AI1609" i="4"/>
  <c r="AH1609" i="4"/>
  <c r="AG1609" i="4"/>
  <c r="AN1608" i="4"/>
  <c r="AM1608" i="4"/>
  <c r="AL1608" i="4"/>
  <c r="AK1608" i="4"/>
  <c r="AJ1608" i="4"/>
  <c r="AI1608" i="4"/>
  <c r="AH1608" i="4"/>
  <c r="AG1608" i="4"/>
  <c r="AN1607" i="4"/>
  <c r="AM1607" i="4"/>
  <c r="AL1607" i="4"/>
  <c r="AK1607" i="4"/>
  <c r="AJ1607" i="4"/>
  <c r="AI1607" i="4"/>
  <c r="AH1607" i="4"/>
  <c r="AG1607" i="4"/>
  <c r="AN1606" i="4"/>
  <c r="AM1606" i="4"/>
  <c r="AL1606" i="4"/>
  <c r="AK1606" i="4"/>
  <c r="AJ1606" i="4"/>
  <c r="AI1606" i="4"/>
  <c r="AH1606" i="4"/>
  <c r="AG1606" i="4"/>
  <c r="AN1605" i="4"/>
  <c r="AM1605" i="4"/>
  <c r="AL1605" i="4"/>
  <c r="AK1605" i="4"/>
  <c r="AJ1605" i="4"/>
  <c r="AI1605" i="4"/>
  <c r="AH1605" i="4"/>
  <c r="AG1605" i="4"/>
  <c r="AN1604" i="4"/>
  <c r="AM1604" i="4"/>
  <c r="AL1604" i="4"/>
  <c r="AK1604" i="4"/>
  <c r="AJ1604" i="4"/>
  <c r="AI1604" i="4"/>
  <c r="AH1604" i="4"/>
  <c r="AG1604" i="4"/>
  <c r="AN1603" i="4"/>
  <c r="AM1603" i="4"/>
  <c r="AL1603" i="4"/>
  <c r="AK1603" i="4"/>
  <c r="AJ1603" i="4"/>
  <c r="AI1603" i="4"/>
  <c r="AH1603" i="4"/>
  <c r="AG1603" i="4"/>
  <c r="AN1602" i="4"/>
  <c r="AM1602" i="4"/>
  <c r="AL1602" i="4"/>
  <c r="AK1602" i="4"/>
  <c r="AJ1602" i="4"/>
  <c r="AI1602" i="4"/>
  <c r="AH1602" i="4"/>
  <c r="AG1602" i="4"/>
  <c r="AN1601" i="4"/>
  <c r="AM1601" i="4"/>
  <c r="AL1601" i="4"/>
  <c r="AK1601" i="4"/>
  <c r="AJ1601" i="4"/>
  <c r="AI1601" i="4"/>
  <c r="AH1601" i="4"/>
  <c r="AG1601" i="4"/>
  <c r="AN1600" i="4"/>
  <c r="AM1600" i="4"/>
  <c r="AL1600" i="4"/>
  <c r="AK1600" i="4"/>
  <c r="AJ1600" i="4"/>
  <c r="AI1600" i="4"/>
  <c r="AH1600" i="4"/>
  <c r="AG1600" i="4"/>
  <c r="AN1599" i="4"/>
  <c r="AM1599" i="4"/>
  <c r="AL1599" i="4"/>
  <c r="AK1599" i="4"/>
  <c r="AJ1599" i="4"/>
  <c r="AI1599" i="4"/>
  <c r="AH1599" i="4"/>
  <c r="AG1599" i="4"/>
  <c r="AN1598" i="4"/>
  <c r="AM1598" i="4"/>
  <c r="AL1598" i="4"/>
  <c r="AK1598" i="4"/>
  <c r="AJ1598" i="4"/>
  <c r="AI1598" i="4"/>
  <c r="AH1598" i="4"/>
  <c r="AG1598" i="4"/>
  <c r="AN1597" i="4"/>
  <c r="AM1597" i="4"/>
  <c r="AL1597" i="4"/>
  <c r="AK1597" i="4"/>
  <c r="AJ1597" i="4"/>
  <c r="AI1597" i="4"/>
  <c r="AH1597" i="4"/>
  <c r="AG1597" i="4"/>
  <c r="AN1596" i="4"/>
  <c r="AM1596" i="4"/>
  <c r="AL1596" i="4"/>
  <c r="AK1596" i="4"/>
  <c r="AJ1596" i="4"/>
  <c r="AI1596" i="4"/>
  <c r="AH1596" i="4"/>
  <c r="AG1596" i="4"/>
  <c r="AN1595" i="4"/>
  <c r="AM1595" i="4"/>
  <c r="AL1595" i="4"/>
  <c r="AK1595" i="4"/>
  <c r="AJ1595" i="4"/>
  <c r="AI1595" i="4"/>
  <c r="AH1595" i="4"/>
  <c r="AG1595" i="4"/>
  <c r="AN1594" i="4"/>
  <c r="AM1594" i="4"/>
  <c r="AL1594" i="4"/>
  <c r="AK1594" i="4"/>
  <c r="AJ1594" i="4"/>
  <c r="AI1594" i="4"/>
  <c r="AH1594" i="4"/>
  <c r="AG1594" i="4"/>
  <c r="AN1593" i="4"/>
  <c r="AM1593" i="4"/>
  <c r="AL1593" i="4"/>
  <c r="AK1593" i="4"/>
  <c r="AJ1593" i="4"/>
  <c r="AI1593" i="4"/>
  <c r="AH1593" i="4"/>
  <c r="AG1593" i="4"/>
  <c r="AN1592" i="4"/>
  <c r="AM1592" i="4"/>
  <c r="AL1592" i="4"/>
  <c r="AK1592" i="4"/>
  <c r="AJ1592" i="4"/>
  <c r="AI1592" i="4"/>
  <c r="AH1592" i="4"/>
  <c r="AG1592" i="4"/>
  <c r="AN1591" i="4"/>
  <c r="AM1591" i="4"/>
  <c r="AL1591" i="4"/>
  <c r="AK1591" i="4"/>
  <c r="AJ1591" i="4"/>
  <c r="AI1591" i="4"/>
  <c r="AH1591" i="4"/>
  <c r="AG1591" i="4"/>
  <c r="AN1590" i="4"/>
  <c r="AM1590" i="4"/>
  <c r="AL1590" i="4"/>
  <c r="AK1590" i="4"/>
  <c r="AJ1590" i="4"/>
  <c r="AI1590" i="4"/>
  <c r="AH1590" i="4"/>
  <c r="AG1590" i="4"/>
  <c r="AN1589" i="4"/>
  <c r="AM1589" i="4"/>
  <c r="AL1589" i="4"/>
  <c r="AK1589" i="4"/>
  <c r="AJ1589" i="4"/>
  <c r="AI1589" i="4"/>
  <c r="AH1589" i="4"/>
  <c r="AG1589" i="4"/>
  <c r="AN1588" i="4"/>
  <c r="AM1588" i="4"/>
  <c r="AL1588" i="4"/>
  <c r="AK1588" i="4"/>
  <c r="AJ1588" i="4"/>
  <c r="AI1588" i="4"/>
  <c r="AH1588" i="4"/>
  <c r="AG1588" i="4"/>
  <c r="AN1587" i="4"/>
  <c r="AM1587" i="4"/>
  <c r="AL1587" i="4"/>
  <c r="AK1587" i="4"/>
  <c r="AJ1587" i="4"/>
  <c r="AI1587" i="4"/>
  <c r="AH1587" i="4"/>
  <c r="AG1587" i="4"/>
  <c r="AN1586" i="4"/>
  <c r="AM1586" i="4"/>
  <c r="AL1586" i="4"/>
  <c r="AK1586" i="4"/>
  <c r="AJ1586" i="4"/>
  <c r="AI1586" i="4"/>
  <c r="AH1586" i="4"/>
  <c r="AG1586" i="4"/>
  <c r="AN1585" i="4"/>
  <c r="AM1585" i="4"/>
  <c r="AL1585" i="4"/>
  <c r="AK1585" i="4"/>
  <c r="AJ1585" i="4"/>
  <c r="AI1585" i="4"/>
  <c r="AH1585" i="4"/>
  <c r="AG1585" i="4"/>
  <c r="AN1584" i="4"/>
  <c r="AM1584" i="4"/>
  <c r="AL1584" i="4"/>
  <c r="AK1584" i="4"/>
  <c r="AJ1584" i="4"/>
  <c r="AI1584" i="4"/>
  <c r="AH1584" i="4"/>
  <c r="AG1584" i="4"/>
  <c r="AN1583" i="4"/>
  <c r="AM1583" i="4"/>
  <c r="AL1583" i="4"/>
  <c r="AK1583" i="4"/>
  <c r="AJ1583" i="4"/>
  <c r="AI1583" i="4"/>
  <c r="AH1583" i="4"/>
  <c r="AG1583" i="4"/>
  <c r="AN1582" i="4"/>
  <c r="AM1582" i="4"/>
  <c r="AL1582" i="4"/>
  <c r="AK1582" i="4"/>
  <c r="AJ1582" i="4"/>
  <c r="AI1582" i="4"/>
  <c r="AH1582" i="4"/>
  <c r="AG1582" i="4"/>
  <c r="AN1581" i="4"/>
  <c r="AM1581" i="4"/>
  <c r="AL1581" i="4"/>
  <c r="AK1581" i="4"/>
  <c r="AJ1581" i="4"/>
  <c r="AI1581" i="4"/>
  <c r="AH1581" i="4"/>
  <c r="AG1581" i="4"/>
  <c r="AN1580" i="4"/>
  <c r="AM1580" i="4"/>
  <c r="AL1580" i="4"/>
  <c r="AK1580" i="4"/>
  <c r="AJ1580" i="4"/>
  <c r="AI1580" i="4"/>
  <c r="AH1580" i="4"/>
  <c r="AG1580" i="4"/>
  <c r="AN1579" i="4"/>
  <c r="AM1579" i="4"/>
  <c r="AL1579" i="4"/>
  <c r="AK1579" i="4"/>
  <c r="AJ1579" i="4"/>
  <c r="AI1579" i="4"/>
  <c r="AH1579" i="4"/>
  <c r="AG1579" i="4"/>
  <c r="AN1578" i="4"/>
  <c r="AM1578" i="4"/>
  <c r="AL1578" i="4"/>
  <c r="AK1578" i="4"/>
  <c r="AJ1578" i="4"/>
  <c r="AI1578" i="4"/>
  <c r="AH1578" i="4"/>
  <c r="AG1578" i="4"/>
  <c r="AN1577" i="4"/>
  <c r="AM1577" i="4"/>
  <c r="AL1577" i="4"/>
  <c r="AK1577" i="4"/>
  <c r="AJ1577" i="4"/>
  <c r="AI1577" i="4"/>
  <c r="AH1577" i="4"/>
  <c r="AG1577" i="4"/>
  <c r="AN1576" i="4"/>
  <c r="AM1576" i="4"/>
  <c r="AL1576" i="4"/>
  <c r="AK1576" i="4"/>
  <c r="AJ1576" i="4"/>
  <c r="AI1576" i="4"/>
  <c r="AH1576" i="4"/>
  <c r="AG1576" i="4"/>
  <c r="AN1575" i="4"/>
  <c r="AM1575" i="4"/>
  <c r="AL1575" i="4"/>
  <c r="AK1575" i="4"/>
  <c r="AJ1575" i="4"/>
  <c r="AI1575" i="4"/>
  <c r="AH1575" i="4"/>
  <c r="AG1575" i="4"/>
  <c r="AN1574" i="4"/>
  <c r="AM1574" i="4"/>
  <c r="AL1574" i="4"/>
  <c r="AK1574" i="4"/>
  <c r="AJ1574" i="4"/>
  <c r="AI1574" i="4"/>
  <c r="AH1574" i="4"/>
  <c r="AG1574" i="4"/>
  <c r="AN1573" i="4"/>
  <c r="AM1573" i="4"/>
  <c r="AL1573" i="4"/>
  <c r="AK1573" i="4"/>
  <c r="AJ1573" i="4"/>
  <c r="AI1573" i="4"/>
  <c r="AH1573" i="4"/>
  <c r="AG1573" i="4"/>
  <c r="AN1572" i="4"/>
  <c r="AM1572" i="4"/>
  <c r="AL1572" i="4"/>
  <c r="AK1572" i="4"/>
  <c r="AJ1572" i="4"/>
  <c r="AI1572" i="4"/>
  <c r="AH1572" i="4"/>
  <c r="AG1572" i="4"/>
  <c r="AN1571" i="4"/>
  <c r="AM1571" i="4"/>
  <c r="AL1571" i="4"/>
  <c r="AK1571" i="4"/>
  <c r="AJ1571" i="4"/>
  <c r="AI1571" i="4"/>
  <c r="AH1571" i="4"/>
  <c r="AG1571" i="4"/>
  <c r="AN1570" i="4"/>
  <c r="AM1570" i="4"/>
  <c r="AL1570" i="4"/>
  <c r="AK1570" i="4"/>
  <c r="AJ1570" i="4"/>
  <c r="AI1570" i="4"/>
  <c r="AH1570" i="4"/>
  <c r="AG1570" i="4"/>
  <c r="AN1569" i="4"/>
  <c r="AM1569" i="4"/>
  <c r="AL1569" i="4"/>
  <c r="AK1569" i="4"/>
  <c r="AJ1569" i="4"/>
  <c r="AI1569" i="4"/>
  <c r="AH1569" i="4"/>
  <c r="AG1569" i="4"/>
  <c r="AN1568" i="4"/>
  <c r="AM1568" i="4"/>
  <c r="AL1568" i="4"/>
  <c r="AK1568" i="4"/>
  <c r="AJ1568" i="4"/>
  <c r="AI1568" i="4"/>
  <c r="AH1568" i="4"/>
  <c r="AG1568" i="4"/>
  <c r="AN1567" i="4"/>
  <c r="AM1567" i="4"/>
  <c r="AL1567" i="4"/>
  <c r="AK1567" i="4"/>
  <c r="AJ1567" i="4"/>
  <c r="AI1567" i="4"/>
  <c r="AH1567" i="4"/>
  <c r="AG1567" i="4"/>
  <c r="AN1566" i="4"/>
  <c r="AM1566" i="4"/>
  <c r="AL1566" i="4"/>
  <c r="AK1566" i="4"/>
  <c r="AJ1566" i="4"/>
  <c r="AI1566" i="4"/>
  <c r="AH1566" i="4"/>
  <c r="AG1566" i="4"/>
  <c r="AN1565" i="4"/>
  <c r="AM1565" i="4"/>
  <c r="AL1565" i="4"/>
  <c r="AK1565" i="4"/>
  <c r="AJ1565" i="4"/>
  <c r="AI1565" i="4"/>
  <c r="AH1565" i="4"/>
  <c r="AG1565" i="4"/>
  <c r="AN1564" i="4"/>
  <c r="AM1564" i="4"/>
  <c r="AL1564" i="4"/>
  <c r="AK1564" i="4"/>
  <c r="AJ1564" i="4"/>
  <c r="AI1564" i="4"/>
  <c r="AH1564" i="4"/>
  <c r="AG1564" i="4"/>
  <c r="AN1563" i="4"/>
  <c r="AM1563" i="4"/>
  <c r="AL1563" i="4"/>
  <c r="AK1563" i="4"/>
  <c r="AJ1563" i="4"/>
  <c r="AI1563" i="4"/>
  <c r="AH1563" i="4"/>
  <c r="AG1563" i="4"/>
  <c r="AN1562" i="4"/>
  <c r="AM1562" i="4"/>
  <c r="AL1562" i="4"/>
  <c r="AK1562" i="4"/>
  <c r="AJ1562" i="4"/>
  <c r="AI1562" i="4"/>
  <c r="AH1562" i="4"/>
  <c r="AG1562" i="4"/>
  <c r="AN1561" i="4"/>
  <c r="AM1561" i="4"/>
  <c r="AL1561" i="4"/>
  <c r="AK1561" i="4"/>
  <c r="AJ1561" i="4"/>
  <c r="AI1561" i="4"/>
  <c r="AH1561" i="4"/>
  <c r="AG1561" i="4"/>
  <c r="AN1560" i="4"/>
  <c r="AM1560" i="4"/>
  <c r="AL1560" i="4"/>
  <c r="AK1560" i="4"/>
  <c r="AJ1560" i="4"/>
  <c r="AI1560" i="4"/>
  <c r="AH1560" i="4"/>
  <c r="AG1560" i="4"/>
  <c r="AN1559" i="4"/>
  <c r="AM1559" i="4"/>
  <c r="AL1559" i="4"/>
  <c r="AK1559" i="4"/>
  <c r="AJ1559" i="4"/>
  <c r="AI1559" i="4"/>
  <c r="AH1559" i="4"/>
  <c r="AG1559" i="4"/>
  <c r="AN1558" i="4"/>
  <c r="AM1558" i="4"/>
  <c r="AL1558" i="4"/>
  <c r="AK1558" i="4"/>
  <c r="AJ1558" i="4"/>
  <c r="AI1558" i="4"/>
  <c r="AH1558" i="4"/>
  <c r="AG1558" i="4"/>
  <c r="AN1557" i="4"/>
  <c r="AM1557" i="4"/>
  <c r="AL1557" i="4"/>
  <c r="AK1557" i="4"/>
  <c r="AJ1557" i="4"/>
  <c r="AI1557" i="4"/>
  <c r="AH1557" i="4"/>
  <c r="AG1557" i="4"/>
  <c r="AN1556" i="4"/>
  <c r="AM1556" i="4"/>
  <c r="AL1556" i="4"/>
  <c r="AK1556" i="4"/>
  <c r="AJ1556" i="4"/>
  <c r="AI1556" i="4"/>
  <c r="AH1556" i="4"/>
  <c r="AG1556" i="4"/>
  <c r="AN1555" i="4"/>
  <c r="AM1555" i="4"/>
  <c r="AL1555" i="4"/>
  <c r="AK1555" i="4"/>
  <c r="AJ1555" i="4"/>
  <c r="AI1555" i="4"/>
  <c r="AH1555" i="4"/>
  <c r="AG1555" i="4"/>
  <c r="AN1554" i="4"/>
  <c r="AM1554" i="4"/>
  <c r="AL1554" i="4"/>
  <c r="AK1554" i="4"/>
  <c r="AJ1554" i="4"/>
  <c r="AI1554" i="4"/>
  <c r="AH1554" i="4"/>
  <c r="AG1554" i="4"/>
  <c r="AN1553" i="4"/>
  <c r="AM1553" i="4"/>
  <c r="AL1553" i="4"/>
  <c r="AK1553" i="4"/>
  <c r="AJ1553" i="4"/>
  <c r="AI1553" i="4"/>
  <c r="AH1553" i="4"/>
  <c r="AG1553" i="4"/>
  <c r="AN1552" i="4"/>
  <c r="AM1552" i="4"/>
  <c r="AL1552" i="4"/>
  <c r="AK1552" i="4"/>
  <c r="AJ1552" i="4"/>
  <c r="AI1552" i="4"/>
  <c r="AH1552" i="4"/>
  <c r="AG1552" i="4"/>
  <c r="AN1551" i="4"/>
  <c r="AM1551" i="4"/>
  <c r="AL1551" i="4"/>
  <c r="AK1551" i="4"/>
  <c r="AJ1551" i="4"/>
  <c r="AI1551" i="4"/>
  <c r="AH1551" i="4"/>
  <c r="AG1551" i="4"/>
  <c r="AN1550" i="4"/>
  <c r="AM1550" i="4"/>
  <c r="AL1550" i="4"/>
  <c r="AK1550" i="4"/>
  <c r="AJ1550" i="4"/>
  <c r="AI1550" i="4"/>
  <c r="AH1550" i="4"/>
  <c r="AG1550" i="4"/>
  <c r="AN1549" i="4"/>
  <c r="AM1549" i="4"/>
  <c r="AL1549" i="4"/>
  <c r="AK1549" i="4"/>
  <c r="AJ1549" i="4"/>
  <c r="AI1549" i="4"/>
  <c r="AH1549" i="4"/>
  <c r="AG1549" i="4"/>
  <c r="AN1548" i="4"/>
  <c r="AM1548" i="4"/>
  <c r="AL1548" i="4"/>
  <c r="AK1548" i="4"/>
  <c r="AJ1548" i="4"/>
  <c r="AI1548" i="4"/>
  <c r="AH1548" i="4"/>
  <c r="AG1548" i="4"/>
  <c r="AN1547" i="4"/>
  <c r="AM1547" i="4"/>
  <c r="AL1547" i="4"/>
  <c r="AK1547" i="4"/>
  <c r="AJ1547" i="4"/>
  <c r="AI1547" i="4"/>
  <c r="AH1547" i="4"/>
  <c r="AG1547" i="4"/>
  <c r="AN1546" i="4"/>
  <c r="AM1546" i="4"/>
  <c r="AL1546" i="4"/>
  <c r="AK1546" i="4"/>
  <c r="AJ1546" i="4"/>
  <c r="AI1546" i="4"/>
  <c r="AH1546" i="4"/>
  <c r="AG1546" i="4"/>
  <c r="AN1545" i="4"/>
  <c r="AM1545" i="4"/>
  <c r="AL1545" i="4"/>
  <c r="AK1545" i="4"/>
  <c r="AJ1545" i="4"/>
  <c r="AI1545" i="4"/>
  <c r="AH1545" i="4"/>
  <c r="AG1545" i="4"/>
  <c r="AN1544" i="4"/>
  <c r="AM1544" i="4"/>
  <c r="AL1544" i="4"/>
  <c r="AK1544" i="4"/>
  <c r="AJ1544" i="4"/>
  <c r="AI1544" i="4"/>
  <c r="AH1544" i="4"/>
  <c r="AG1544" i="4"/>
  <c r="AN1543" i="4"/>
  <c r="AM1543" i="4"/>
  <c r="AL1543" i="4"/>
  <c r="AK1543" i="4"/>
  <c r="AJ1543" i="4"/>
  <c r="AI1543" i="4"/>
  <c r="AH1543" i="4"/>
  <c r="AG1543" i="4"/>
  <c r="AN1542" i="4"/>
  <c r="AM1542" i="4"/>
  <c r="AL1542" i="4"/>
  <c r="AK1542" i="4"/>
  <c r="AJ1542" i="4"/>
  <c r="AI1542" i="4"/>
  <c r="AH1542" i="4"/>
  <c r="AG1542" i="4"/>
  <c r="AN1541" i="4"/>
  <c r="AM1541" i="4"/>
  <c r="AL1541" i="4"/>
  <c r="AK1541" i="4"/>
  <c r="AJ1541" i="4"/>
  <c r="AI1541" i="4"/>
  <c r="AH1541" i="4"/>
  <c r="AG1541" i="4"/>
  <c r="AN1540" i="4"/>
  <c r="AM1540" i="4"/>
  <c r="AL1540" i="4"/>
  <c r="AK1540" i="4"/>
  <c r="AJ1540" i="4"/>
  <c r="AI1540" i="4"/>
  <c r="AH1540" i="4"/>
  <c r="AG1540" i="4"/>
  <c r="AN1539" i="4"/>
  <c r="AM1539" i="4"/>
  <c r="AL1539" i="4"/>
  <c r="AK1539" i="4"/>
  <c r="AJ1539" i="4"/>
  <c r="AI1539" i="4"/>
  <c r="AH1539" i="4"/>
  <c r="AG1539" i="4"/>
  <c r="AN1538" i="4"/>
  <c r="AM1538" i="4"/>
  <c r="AL1538" i="4"/>
  <c r="AK1538" i="4"/>
  <c r="AJ1538" i="4"/>
  <c r="AI1538" i="4"/>
  <c r="AH1538" i="4"/>
  <c r="AG1538" i="4"/>
  <c r="AN1537" i="4"/>
  <c r="AM1537" i="4"/>
  <c r="AL1537" i="4"/>
  <c r="AK1537" i="4"/>
  <c r="AJ1537" i="4"/>
  <c r="AI1537" i="4"/>
  <c r="AH1537" i="4"/>
  <c r="AG1537" i="4"/>
  <c r="AN1536" i="4"/>
  <c r="AM1536" i="4"/>
  <c r="AL1536" i="4"/>
  <c r="AK1536" i="4"/>
  <c r="AJ1536" i="4"/>
  <c r="AI1536" i="4"/>
  <c r="AH1536" i="4"/>
  <c r="AG1536" i="4"/>
  <c r="AN1535" i="4"/>
  <c r="AM1535" i="4"/>
  <c r="AL1535" i="4"/>
  <c r="AK1535" i="4"/>
  <c r="AJ1535" i="4"/>
  <c r="AI1535" i="4"/>
  <c r="AH1535" i="4"/>
  <c r="AG1535" i="4"/>
  <c r="AN1534" i="4"/>
  <c r="AM1534" i="4"/>
  <c r="AL1534" i="4"/>
  <c r="AK1534" i="4"/>
  <c r="AJ1534" i="4"/>
  <c r="AI1534" i="4"/>
  <c r="AH1534" i="4"/>
  <c r="AG1534" i="4"/>
  <c r="AN1533" i="4"/>
  <c r="AM1533" i="4"/>
  <c r="AL1533" i="4"/>
  <c r="AK1533" i="4"/>
  <c r="AJ1533" i="4"/>
  <c r="AI1533" i="4"/>
  <c r="AH1533" i="4"/>
  <c r="AG1533" i="4"/>
  <c r="AN1532" i="4"/>
  <c r="AM1532" i="4"/>
  <c r="AL1532" i="4"/>
  <c r="AK1532" i="4"/>
  <c r="AJ1532" i="4"/>
  <c r="AI1532" i="4"/>
  <c r="AH1532" i="4"/>
  <c r="AG1532" i="4"/>
  <c r="AN1531" i="4"/>
  <c r="AM1531" i="4"/>
  <c r="AL1531" i="4"/>
  <c r="AK1531" i="4"/>
  <c r="AJ1531" i="4"/>
  <c r="AI1531" i="4"/>
  <c r="AH1531" i="4"/>
  <c r="AG1531" i="4"/>
  <c r="AN1530" i="4"/>
  <c r="AM1530" i="4"/>
  <c r="AL1530" i="4"/>
  <c r="AK1530" i="4"/>
  <c r="AJ1530" i="4"/>
  <c r="AI1530" i="4"/>
  <c r="AH1530" i="4"/>
  <c r="AG1530" i="4"/>
  <c r="AN1529" i="4"/>
  <c r="AM1529" i="4"/>
  <c r="AL1529" i="4"/>
  <c r="AK1529" i="4"/>
  <c r="AJ1529" i="4"/>
  <c r="AI1529" i="4"/>
  <c r="AH1529" i="4"/>
  <c r="AG1529" i="4"/>
  <c r="AN1528" i="4"/>
  <c r="AM1528" i="4"/>
  <c r="AL1528" i="4"/>
  <c r="AK1528" i="4"/>
  <c r="AJ1528" i="4"/>
  <c r="AI1528" i="4"/>
  <c r="AH1528" i="4"/>
  <c r="AG1528" i="4"/>
  <c r="AN1527" i="4"/>
  <c r="AM1527" i="4"/>
  <c r="AL1527" i="4"/>
  <c r="AK1527" i="4"/>
  <c r="AJ1527" i="4"/>
  <c r="AI1527" i="4"/>
  <c r="AH1527" i="4"/>
  <c r="AG1527" i="4"/>
  <c r="AN1526" i="4"/>
  <c r="AM1526" i="4"/>
  <c r="AL1526" i="4"/>
  <c r="AK1526" i="4"/>
  <c r="AJ1526" i="4"/>
  <c r="AI1526" i="4"/>
  <c r="AH1526" i="4"/>
  <c r="AG1526" i="4"/>
  <c r="AN1525" i="4"/>
  <c r="AM1525" i="4"/>
  <c r="AL1525" i="4"/>
  <c r="AK1525" i="4"/>
  <c r="AJ1525" i="4"/>
  <c r="AI1525" i="4"/>
  <c r="AH1525" i="4"/>
  <c r="AG1525" i="4"/>
  <c r="AN1524" i="4"/>
  <c r="AM1524" i="4"/>
  <c r="AL1524" i="4"/>
  <c r="AK1524" i="4"/>
  <c r="AJ1524" i="4"/>
  <c r="AI1524" i="4"/>
  <c r="AH1524" i="4"/>
  <c r="AG1524" i="4"/>
  <c r="AN1523" i="4"/>
  <c r="AM1523" i="4"/>
  <c r="AL1523" i="4"/>
  <c r="AK1523" i="4"/>
  <c r="AJ1523" i="4"/>
  <c r="AI1523" i="4"/>
  <c r="AH1523" i="4"/>
  <c r="AG1523" i="4"/>
  <c r="AN1522" i="4"/>
  <c r="AM1522" i="4"/>
  <c r="AL1522" i="4"/>
  <c r="AK1522" i="4"/>
  <c r="AJ1522" i="4"/>
  <c r="AI1522" i="4"/>
  <c r="AH1522" i="4"/>
  <c r="AG1522" i="4"/>
  <c r="AN1521" i="4"/>
  <c r="AM1521" i="4"/>
  <c r="AL1521" i="4"/>
  <c r="AK1521" i="4"/>
  <c r="AJ1521" i="4"/>
  <c r="AI1521" i="4"/>
  <c r="AH1521" i="4"/>
  <c r="AG1521" i="4"/>
  <c r="AN1520" i="4"/>
  <c r="AM1520" i="4"/>
  <c r="AL1520" i="4"/>
  <c r="AK1520" i="4"/>
  <c r="AJ1520" i="4"/>
  <c r="AI1520" i="4"/>
  <c r="AH1520" i="4"/>
  <c r="AG1520" i="4"/>
  <c r="AN1519" i="4"/>
  <c r="AM1519" i="4"/>
  <c r="AL1519" i="4"/>
  <c r="AK1519" i="4"/>
  <c r="AJ1519" i="4"/>
  <c r="AI1519" i="4"/>
  <c r="AH1519" i="4"/>
  <c r="AG1519" i="4"/>
  <c r="AN1518" i="4"/>
  <c r="AM1518" i="4"/>
  <c r="AL1518" i="4"/>
  <c r="AK1518" i="4"/>
  <c r="AJ1518" i="4"/>
  <c r="AI1518" i="4"/>
  <c r="AH1518" i="4"/>
  <c r="AG1518" i="4"/>
  <c r="AN1517" i="4"/>
  <c r="AM1517" i="4"/>
  <c r="AL1517" i="4"/>
  <c r="AK1517" i="4"/>
  <c r="AJ1517" i="4"/>
  <c r="AI1517" i="4"/>
  <c r="AH1517" i="4"/>
  <c r="AG1517" i="4"/>
  <c r="AN1516" i="4"/>
  <c r="AM1516" i="4"/>
  <c r="AL1516" i="4"/>
  <c r="AK1516" i="4"/>
  <c r="AJ1516" i="4"/>
  <c r="AI1516" i="4"/>
  <c r="AH1516" i="4"/>
  <c r="AG1516" i="4"/>
  <c r="AN1515" i="4"/>
  <c r="AM1515" i="4"/>
  <c r="AL1515" i="4"/>
  <c r="AK1515" i="4"/>
  <c r="AJ1515" i="4"/>
  <c r="AI1515" i="4"/>
  <c r="AH1515" i="4"/>
  <c r="AG1515" i="4"/>
  <c r="AN1514" i="4"/>
  <c r="AM1514" i="4"/>
  <c r="AL1514" i="4"/>
  <c r="AK1514" i="4"/>
  <c r="AJ1514" i="4"/>
  <c r="AI1514" i="4"/>
  <c r="AH1514" i="4"/>
  <c r="AG1514" i="4"/>
  <c r="AN1513" i="4"/>
  <c r="AM1513" i="4"/>
  <c r="AL1513" i="4"/>
  <c r="AK1513" i="4"/>
  <c r="AJ1513" i="4"/>
  <c r="AI1513" i="4"/>
  <c r="AH1513" i="4"/>
  <c r="AG1513" i="4"/>
  <c r="AN1512" i="4"/>
  <c r="AM1512" i="4"/>
  <c r="AL1512" i="4"/>
  <c r="AK1512" i="4"/>
  <c r="AJ1512" i="4"/>
  <c r="AI1512" i="4"/>
  <c r="AH1512" i="4"/>
  <c r="AG1512" i="4"/>
  <c r="AN1511" i="4"/>
  <c r="AM1511" i="4"/>
  <c r="AL1511" i="4"/>
  <c r="AK1511" i="4"/>
  <c r="AJ1511" i="4"/>
  <c r="AI1511" i="4"/>
  <c r="AH1511" i="4"/>
  <c r="AG1511" i="4"/>
  <c r="AN1510" i="4"/>
  <c r="AM1510" i="4"/>
  <c r="AL1510" i="4"/>
  <c r="AK1510" i="4"/>
  <c r="AJ1510" i="4"/>
  <c r="AI1510" i="4"/>
  <c r="AH1510" i="4"/>
  <c r="AG1510" i="4"/>
  <c r="AN1509" i="4"/>
  <c r="AM1509" i="4"/>
  <c r="AL1509" i="4"/>
  <c r="AK1509" i="4"/>
  <c r="AJ1509" i="4"/>
  <c r="AI1509" i="4"/>
  <c r="AH1509" i="4"/>
  <c r="AG1509" i="4"/>
  <c r="AN1508" i="4"/>
  <c r="AM1508" i="4"/>
  <c r="AL1508" i="4"/>
  <c r="AK1508" i="4"/>
  <c r="AJ1508" i="4"/>
  <c r="AI1508" i="4"/>
  <c r="AH1508" i="4"/>
  <c r="AG1508" i="4"/>
  <c r="AN1507" i="4"/>
  <c r="AM1507" i="4"/>
  <c r="AL1507" i="4"/>
  <c r="AK1507" i="4"/>
  <c r="AJ1507" i="4"/>
  <c r="AI1507" i="4"/>
  <c r="AH1507" i="4"/>
  <c r="AG1507" i="4"/>
  <c r="AN1506" i="4"/>
  <c r="AM1506" i="4"/>
  <c r="AL1506" i="4"/>
  <c r="AK1506" i="4"/>
  <c r="AJ1506" i="4"/>
  <c r="AI1506" i="4"/>
  <c r="AH1506" i="4"/>
  <c r="AG1506" i="4"/>
  <c r="AN1505" i="4"/>
  <c r="AM1505" i="4"/>
  <c r="AL1505" i="4"/>
  <c r="AK1505" i="4"/>
  <c r="AJ1505" i="4"/>
  <c r="AI1505" i="4"/>
  <c r="AH1505" i="4"/>
  <c r="AG1505" i="4"/>
  <c r="AN1504" i="4"/>
  <c r="AM1504" i="4"/>
  <c r="AL1504" i="4"/>
  <c r="AK1504" i="4"/>
  <c r="AJ1504" i="4"/>
  <c r="AI1504" i="4"/>
  <c r="AH1504" i="4"/>
  <c r="AG1504" i="4"/>
  <c r="AN1503" i="4"/>
  <c r="AM1503" i="4"/>
  <c r="AL1503" i="4"/>
  <c r="AK1503" i="4"/>
  <c r="AJ1503" i="4"/>
  <c r="AI1503" i="4"/>
  <c r="AH1503" i="4"/>
  <c r="AG1503" i="4"/>
  <c r="AN1502" i="4"/>
  <c r="AM1502" i="4"/>
  <c r="AL1502" i="4"/>
  <c r="AK1502" i="4"/>
  <c r="AJ1502" i="4"/>
  <c r="AI1502" i="4"/>
  <c r="AH1502" i="4"/>
  <c r="AG1502" i="4"/>
  <c r="AN1501" i="4"/>
  <c r="AM1501" i="4"/>
  <c r="AL1501" i="4"/>
  <c r="AK1501" i="4"/>
  <c r="AJ1501" i="4"/>
  <c r="AI1501" i="4"/>
  <c r="AH1501" i="4"/>
  <c r="AG1501" i="4"/>
  <c r="AN1500" i="4"/>
  <c r="AM1500" i="4"/>
  <c r="AL1500" i="4"/>
  <c r="AK1500" i="4"/>
  <c r="AJ1500" i="4"/>
  <c r="AI1500" i="4"/>
  <c r="AH1500" i="4"/>
  <c r="AG1500" i="4"/>
  <c r="AN1499" i="4"/>
  <c r="AM1499" i="4"/>
  <c r="AL1499" i="4"/>
  <c r="AK1499" i="4"/>
  <c r="AJ1499" i="4"/>
  <c r="AI1499" i="4"/>
  <c r="AH1499" i="4"/>
  <c r="AG1499" i="4"/>
  <c r="AN1498" i="4"/>
  <c r="AM1498" i="4"/>
  <c r="AL1498" i="4"/>
  <c r="AK1498" i="4"/>
  <c r="AJ1498" i="4"/>
  <c r="AI1498" i="4"/>
  <c r="AH1498" i="4"/>
  <c r="AG1498" i="4"/>
  <c r="AN1497" i="4"/>
  <c r="AM1497" i="4"/>
  <c r="AL1497" i="4"/>
  <c r="AK1497" i="4"/>
  <c r="AJ1497" i="4"/>
  <c r="AI1497" i="4"/>
  <c r="AH1497" i="4"/>
  <c r="AG1497" i="4"/>
  <c r="AN1496" i="4"/>
  <c r="AM1496" i="4"/>
  <c r="AL1496" i="4"/>
  <c r="AK1496" i="4"/>
  <c r="AJ1496" i="4"/>
  <c r="AI1496" i="4"/>
  <c r="AH1496" i="4"/>
  <c r="AG1496" i="4"/>
  <c r="AN1495" i="4"/>
  <c r="AM1495" i="4"/>
  <c r="AL1495" i="4"/>
  <c r="AK1495" i="4"/>
  <c r="AJ1495" i="4"/>
  <c r="AI1495" i="4"/>
  <c r="AH1495" i="4"/>
  <c r="AG1495" i="4"/>
  <c r="AN1494" i="4"/>
  <c r="AM1494" i="4"/>
  <c r="AL1494" i="4"/>
  <c r="AK1494" i="4"/>
  <c r="AJ1494" i="4"/>
  <c r="AI1494" i="4"/>
  <c r="AH1494" i="4"/>
  <c r="AG1494" i="4"/>
  <c r="AN1493" i="4"/>
  <c r="AM1493" i="4"/>
  <c r="AL1493" i="4"/>
  <c r="AK1493" i="4"/>
  <c r="AJ1493" i="4"/>
  <c r="AI1493" i="4"/>
  <c r="AH1493" i="4"/>
  <c r="AG1493" i="4"/>
  <c r="AN1492" i="4"/>
  <c r="AM1492" i="4"/>
  <c r="AL1492" i="4"/>
  <c r="AK1492" i="4"/>
  <c r="AJ1492" i="4"/>
  <c r="AI1492" i="4"/>
  <c r="AH1492" i="4"/>
  <c r="AG1492" i="4"/>
  <c r="AN1491" i="4"/>
  <c r="AM1491" i="4"/>
  <c r="AL1491" i="4"/>
  <c r="AK1491" i="4"/>
  <c r="AJ1491" i="4"/>
  <c r="AI1491" i="4"/>
  <c r="AH1491" i="4"/>
  <c r="AG1491" i="4"/>
  <c r="AN1490" i="4"/>
  <c r="AM1490" i="4"/>
  <c r="AL1490" i="4"/>
  <c r="AK1490" i="4"/>
  <c r="AJ1490" i="4"/>
  <c r="AI1490" i="4"/>
  <c r="AH1490" i="4"/>
  <c r="AG1490" i="4"/>
  <c r="AN1489" i="4"/>
  <c r="AM1489" i="4"/>
  <c r="AL1489" i="4"/>
  <c r="AK1489" i="4"/>
  <c r="AJ1489" i="4"/>
  <c r="AI1489" i="4"/>
  <c r="AH1489" i="4"/>
  <c r="AG1489" i="4"/>
  <c r="AN1488" i="4"/>
  <c r="AM1488" i="4"/>
  <c r="AL1488" i="4"/>
  <c r="AK1488" i="4"/>
  <c r="AJ1488" i="4"/>
  <c r="AI1488" i="4"/>
  <c r="AH1488" i="4"/>
  <c r="AG1488" i="4"/>
  <c r="AN1487" i="4"/>
  <c r="AM1487" i="4"/>
  <c r="AL1487" i="4"/>
  <c r="AK1487" i="4"/>
  <c r="AJ1487" i="4"/>
  <c r="AI1487" i="4"/>
  <c r="AH1487" i="4"/>
  <c r="AG1487" i="4"/>
  <c r="AN1486" i="4"/>
  <c r="AM1486" i="4"/>
  <c r="AL1486" i="4"/>
  <c r="AK1486" i="4"/>
  <c r="AJ1486" i="4"/>
  <c r="AI1486" i="4"/>
  <c r="AH1486" i="4"/>
  <c r="AG1486" i="4"/>
  <c r="AN1485" i="4"/>
  <c r="AM1485" i="4"/>
  <c r="AL1485" i="4"/>
  <c r="AK1485" i="4"/>
  <c r="AJ1485" i="4"/>
  <c r="AI1485" i="4"/>
  <c r="AH1485" i="4"/>
  <c r="AG1485" i="4"/>
  <c r="AN1484" i="4"/>
  <c r="AM1484" i="4"/>
  <c r="AL1484" i="4"/>
  <c r="AK1484" i="4"/>
  <c r="AJ1484" i="4"/>
  <c r="AI1484" i="4"/>
  <c r="AH1484" i="4"/>
  <c r="AG1484" i="4"/>
  <c r="AN1483" i="4"/>
  <c r="AM1483" i="4"/>
  <c r="AL1483" i="4"/>
  <c r="AK1483" i="4"/>
  <c r="AJ1483" i="4"/>
  <c r="AI1483" i="4"/>
  <c r="AH1483" i="4"/>
  <c r="AG1483" i="4"/>
  <c r="AN1482" i="4"/>
  <c r="AM1482" i="4"/>
  <c r="AL1482" i="4"/>
  <c r="AK1482" i="4"/>
  <c r="AJ1482" i="4"/>
  <c r="AI1482" i="4"/>
  <c r="AH1482" i="4"/>
  <c r="AG1482" i="4"/>
  <c r="AN1481" i="4"/>
  <c r="AM1481" i="4"/>
  <c r="AL1481" i="4"/>
  <c r="AK1481" i="4"/>
  <c r="AJ1481" i="4"/>
  <c r="AI1481" i="4"/>
  <c r="AH1481" i="4"/>
  <c r="AG1481" i="4"/>
  <c r="AN1480" i="4"/>
  <c r="AM1480" i="4"/>
  <c r="AL1480" i="4"/>
  <c r="AK1480" i="4"/>
  <c r="AJ1480" i="4"/>
  <c r="AI1480" i="4"/>
  <c r="AH1480" i="4"/>
  <c r="AG1480" i="4"/>
  <c r="AN1479" i="4"/>
  <c r="AM1479" i="4"/>
  <c r="AL1479" i="4"/>
  <c r="AK1479" i="4"/>
  <c r="AJ1479" i="4"/>
  <c r="AI1479" i="4"/>
  <c r="AH1479" i="4"/>
  <c r="AG1479" i="4"/>
  <c r="AN1478" i="4"/>
  <c r="AM1478" i="4"/>
  <c r="AL1478" i="4"/>
  <c r="AK1478" i="4"/>
  <c r="AJ1478" i="4"/>
  <c r="AI1478" i="4"/>
  <c r="AH1478" i="4"/>
  <c r="AG1478" i="4"/>
  <c r="AN1477" i="4"/>
  <c r="AM1477" i="4"/>
  <c r="AL1477" i="4"/>
  <c r="AK1477" i="4"/>
  <c r="AJ1477" i="4"/>
  <c r="AI1477" i="4"/>
  <c r="AH1477" i="4"/>
  <c r="AG1477" i="4"/>
  <c r="AN1476" i="4"/>
  <c r="AM1476" i="4"/>
  <c r="AL1476" i="4"/>
  <c r="AK1476" i="4"/>
  <c r="AJ1476" i="4"/>
  <c r="AI1476" i="4"/>
  <c r="AH1476" i="4"/>
  <c r="AG1476" i="4"/>
  <c r="AN1475" i="4"/>
  <c r="AM1475" i="4"/>
  <c r="AL1475" i="4"/>
  <c r="AK1475" i="4"/>
  <c r="AJ1475" i="4"/>
  <c r="AI1475" i="4"/>
  <c r="AH1475" i="4"/>
  <c r="AG1475" i="4"/>
  <c r="AN1474" i="4"/>
  <c r="AM1474" i="4"/>
  <c r="AL1474" i="4"/>
  <c r="AK1474" i="4"/>
  <c r="AJ1474" i="4"/>
  <c r="AI1474" i="4"/>
  <c r="AH1474" i="4"/>
  <c r="AG1474" i="4"/>
  <c r="AN1473" i="4"/>
  <c r="AM1473" i="4"/>
  <c r="AL1473" i="4"/>
  <c r="AK1473" i="4"/>
  <c r="AJ1473" i="4"/>
  <c r="AI1473" i="4"/>
  <c r="AH1473" i="4"/>
  <c r="AG1473" i="4"/>
  <c r="AN1472" i="4"/>
  <c r="AM1472" i="4"/>
  <c r="AL1472" i="4"/>
  <c r="AK1472" i="4"/>
  <c r="AJ1472" i="4"/>
  <c r="AI1472" i="4"/>
  <c r="AH1472" i="4"/>
  <c r="AG1472" i="4"/>
  <c r="AN1471" i="4"/>
  <c r="AM1471" i="4"/>
  <c r="AL1471" i="4"/>
  <c r="AK1471" i="4"/>
  <c r="AJ1471" i="4"/>
  <c r="AI1471" i="4"/>
  <c r="AH1471" i="4"/>
  <c r="AG1471" i="4"/>
  <c r="AN1470" i="4"/>
  <c r="AM1470" i="4"/>
  <c r="AL1470" i="4"/>
  <c r="AK1470" i="4"/>
  <c r="AJ1470" i="4"/>
  <c r="AI1470" i="4"/>
  <c r="AH1470" i="4"/>
  <c r="AG1470" i="4"/>
  <c r="AN1469" i="4"/>
  <c r="AM1469" i="4"/>
  <c r="AL1469" i="4"/>
  <c r="AK1469" i="4"/>
  <c r="AJ1469" i="4"/>
  <c r="AI1469" i="4"/>
  <c r="AH1469" i="4"/>
  <c r="AG1469" i="4"/>
  <c r="AN1468" i="4"/>
  <c r="AM1468" i="4"/>
  <c r="AL1468" i="4"/>
  <c r="AK1468" i="4"/>
  <c r="AJ1468" i="4"/>
  <c r="AI1468" i="4"/>
  <c r="AH1468" i="4"/>
  <c r="AG1468" i="4"/>
  <c r="AN1467" i="4"/>
  <c r="AM1467" i="4"/>
  <c r="AL1467" i="4"/>
  <c r="AK1467" i="4"/>
  <c r="AJ1467" i="4"/>
  <c r="AI1467" i="4"/>
  <c r="AH1467" i="4"/>
  <c r="AG1467" i="4"/>
  <c r="AN1466" i="4"/>
  <c r="AM1466" i="4"/>
  <c r="AL1466" i="4"/>
  <c r="AK1466" i="4"/>
  <c r="AJ1466" i="4"/>
  <c r="AI1466" i="4"/>
  <c r="AH1466" i="4"/>
  <c r="AG1466" i="4"/>
  <c r="AN1465" i="4"/>
  <c r="AM1465" i="4"/>
  <c r="AL1465" i="4"/>
  <c r="AK1465" i="4"/>
  <c r="AJ1465" i="4"/>
  <c r="AI1465" i="4"/>
  <c r="AH1465" i="4"/>
  <c r="AG1465" i="4"/>
  <c r="AN1464" i="4"/>
  <c r="AM1464" i="4"/>
  <c r="AL1464" i="4"/>
  <c r="AK1464" i="4"/>
  <c r="AJ1464" i="4"/>
  <c r="AI1464" i="4"/>
  <c r="AH1464" i="4"/>
  <c r="AG1464" i="4"/>
  <c r="AN1463" i="4"/>
  <c r="AM1463" i="4"/>
  <c r="AL1463" i="4"/>
  <c r="AK1463" i="4"/>
  <c r="AJ1463" i="4"/>
  <c r="AI1463" i="4"/>
  <c r="AH1463" i="4"/>
  <c r="AG1463" i="4"/>
  <c r="AN1462" i="4"/>
  <c r="AM1462" i="4"/>
  <c r="AL1462" i="4"/>
  <c r="AK1462" i="4"/>
  <c r="AJ1462" i="4"/>
  <c r="AI1462" i="4"/>
  <c r="AH1462" i="4"/>
  <c r="AG1462" i="4"/>
  <c r="AN1461" i="4"/>
  <c r="AM1461" i="4"/>
  <c r="AL1461" i="4"/>
  <c r="AK1461" i="4"/>
  <c r="AJ1461" i="4"/>
  <c r="AI1461" i="4"/>
  <c r="AH1461" i="4"/>
  <c r="AG1461" i="4"/>
  <c r="AN1460" i="4"/>
  <c r="AM1460" i="4"/>
  <c r="AL1460" i="4"/>
  <c r="AK1460" i="4"/>
  <c r="AJ1460" i="4"/>
  <c r="AI1460" i="4"/>
  <c r="AH1460" i="4"/>
  <c r="AG1460" i="4"/>
  <c r="AN1459" i="4"/>
  <c r="AM1459" i="4"/>
  <c r="AL1459" i="4"/>
  <c r="AK1459" i="4"/>
  <c r="AJ1459" i="4"/>
  <c r="AI1459" i="4"/>
  <c r="AH1459" i="4"/>
  <c r="AG1459" i="4"/>
  <c r="AN1458" i="4"/>
  <c r="AM1458" i="4"/>
  <c r="AL1458" i="4"/>
  <c r="AK1458" i="4"/>
  <c r="AJ1458" i="4"/>
  <c r="AI1458" i="4"/>
  <c r="AH1458" i="4"/>
  <c r="AG1458" i="4"/>
  <c r="AN1457" i="4"/>
  <c r="AM1457" i="4"/>
  <c r="AL1457" i="4"/>
  <c r="AK1457" i="4"/>
  <c r="AJ1457" i="4"/>
  <c r="AI1457" i="4"/>
  <c r="AH1457" i="4"/>
  <c r="AG1457" i="4"/>
  <c r="AN1456" i="4"/>
  <c r="AM1456" i="4"/>
  <c r="AL1456" i="4"/>
  <c r="AK1456" i="4"/>
  <c r="AJ1456" i="4"/>
  <c r="AI1456" i="4"/>
  <c r="AH1456" i="4"/>
  <c r="AG1456" i="4"/>
  <c r="AN1455" i="4"/>
  <c r="AM1455" i="4"/>
  <c r="AL1455" i="4"/>
  <c r="AK1455" i="4"/>
  <c r="AJ1455" i="4"/>
  <c r="AI1455" i="4"/>
  <c r="AH1455" i="4"/>
  <c r="AG1455" i="4"/>
  <c r="AN1454" i="4"/>
  <c r="AM1454" i="4"/>
  <c r="AL1454" i="4"/>
  <c r="AK1454" i="4"/>
  <c r="AJ1454" i="4"/>
  <c r="AI1454" i="4"/>
  <c r="AH1454" i="4"/>
  <c r="AG1454" i="4"/>
  <c r="AN1453" i="4"/>
  <c r="AM1453" i="4"/>
  <c r="AL1453" i="4"/>
  <c r="AK1453" i="4"/>
  <c r="AJ1453" i="4"/>
  <c r="AI1453" i="4"/>
  <c r="AH1453" i="4"/>
  <c r="AG1453" i="4"/>
  <c r="AN1452" i="4"/>
  <c r="AM1452" i="4"/>
  <c r="AL1452" i="4"/>
  <c r="AK1452" i="4"/>
  <c r="AJ1452" i="4"/>
  <c r="AI1452" i="4"/>
  <c r="AH1452" i="4"/>
  <c r="AG1452" i="4"/>
  <c r="AN1451" i="4"/>
  <c r="AM1451" i="4"/>
  <c r="AL1451" i="4"/>
  <c r="AK1451" i="4"/>
  <c r="AJ1451" i="4"/>
  <c r="AI1451" i="4"/>
  <c r="AH1451" i="4"/>
  <c r="AG1451" i="4"/>
  <c r="AN1450" i="4"/>
  <c r="AM1450" i="4"/>
  <c r="AL1450" i="4"/>
  <c r="AK1450" i="4"/>
  <c r="AJ1450" i="4"/>
  <c r="AI1450" i="4"/>
  <c r="AH1450" i="4"/>
  <c r="AG1450" i="4"/>
  <c r="AN1449" i="4"/>
  <c r="AM1449" i="4"/>
  <c r="AL1449" i="4"/>
  <c r="AK1449" i="4"/>
  <c r="AJ1449" i="4"/>
  <c r="AI1449" i="4"/>
  <c r="AH1449" i="4"/>
  <c r="AG1449" i="4"/>
  <c r="AN1448" i="4"/>
  <c r="AM1448" i="4"/>
  <c r="AL1448" i="4"/>
  <c r="AK1448" i="4"/>
  <c r="AJ1448" i="4"/>
  <c r="AI1448" i="4"/>
  <c r="AH1448" i="4"/>
  <c r="AG1448" i="4"/>
  <c r="AN1447" i="4"/>
  <c r="AM1447" i="4"/>
  <c r="AL1447" i="4"/>
  <c r="AK1447" i="4"/>
  <c r="AJ1447" i="4"/>
  <c r="AI1447" i="4"/>
  <c r="AH1447" i="4"/>
  <c r="AG1447" i="4"/>
  <c r="AN1446" i="4"/>
  <c r="AM1446" i="4"/>
  <c r="AL1446" i="4"/>
  <c r="AK1446" i="4"/>
  <c r="AJ1446" i="4"/>
  <c r="AI1446" i="4"/>
  <c r="AH1446" i="4"/>
  <c r="AG1446" i="4"/>
  <c r="AN1445" i="4"/>
  <c r="AM1445" i="4"/>
  <c r="AL1445" i="4"/>
  <c r="AK1445" i="4"/>
  <c r="AJ1445" i="4"/>
  <c r="AI1445" i="4"/>
  <c r="AH1445" i="4"/>
  <c r="AG1445" i="4"/>
  <c r="AN1444" i="4"/>
  <c r="AM1444" i="4"/>
  <c r="AL1444" i="4"/>
  <c r="AK1444" i="4"/>
  <c r="AJ1444" i="4"/>
  <c r="AI1444" i="4"/>
  <c r="AH1444" i="4"/>
  <c r="AG1444" i="4"/>
  <c r="AN1443" i="4"/>
  <c r="AM1443" i="4"/>
  <c r="AL1443" i="4"/>
  <c r="AK1443" i="4"/>
  <c r="AJ1443" i="4"/>
  <c r="AI1443" i="4"/>
  <c r="AH1443" i="4"/>
  <c r="AG1443" i="4"/>
  <c r="AN1442" i="4"/>
  <c r="AM1442" i="4"/>
  <c r="AL1442" i="4"/>
  <c r="AK1442" i="4"/>
  <c r="AJ1442" i="4"/>
  <c r="AI1442" i="4"/>
  <c r="AH1442" i="4"/>
  <c r="AG1442" i="4"/>
  <c r="AN1441" i="4"/>
  <c r="AM1441" i="4"/>
  <c r="AL1441" i="4"/>
  <c r="AK1441" i="4"/>
  <c r="AJ1441" i="4"/>
  <c r="AI1441" i="4"/>
  <c r="AH1441" i="4"/>
  <c r="AG1441" i="4"/>
  <c r="AN1440" i="4"/>
  <c r="AM1440" i="4"/>
  <c r="AL1440" i="4"/>
  <c r="AK1440" i="4"/>
  <c r="AJ1440" i="4"/>
  <c r="AI1440" i="4"/>
  <c r="AH1440" i="4"/>
  <c r="AG1440" i="4"/>
  <c r="AN1439" i="4"/>
  <c r="AM1439" i="4"/>
  <c r="AL1439" i="4"/>
  <c r="AK1439" i="4"/>
  <c r="AJ1439" i="4"/>
  <c r="AI1439" i="4"/>
  <c r="AH1439" i="4"/>
  <c r="AG1439" i="4"/>
  <c r="AN1438" i="4"/>
  <c r="AM1438" i="4"/>
  <c r="AL1438" i="4"/>
  <c r="AK1438" i="4"/>
  <c r="AJ1438" i="4"/>
  <c r="AI1438" i="4"/>
  <c r="AH1438" i="4"/>
  <c r="AG1438" i="4"/>
  <c r="AN1437" i="4"/>
  <c r="AM1437" i="4"/>
  <c r="AL1437" i="4"/>
  <c r="AK1437" i="4"/>
  <c r="AJ1437" i="4"/>
  <c r="AI1437" i="4"/>
  <c r="AH1437" i="4"/>
  <c r="AG1437" i="4"/>
  <c r="AN1436" i="4"/>
  <c r="AM1436" i="4"/>
  <c r="AL1436" i="4"/>
  <c r="AK1436" i="4"/>
  <c r="AJ1436" i="4"/>
  <c r="AI1436" i="4"/>
  <c r="AH1436" i="4"/>
  <c r="AG1436" i="4"/>
  <c r="AN1435" i="4"/>
  <c r="AM1435" i="4"/>
  <c r="AL1435" i="4"/>
  <c r="AK1435" i="4"/>
  <c r="AJ1435" i="4"/>
  <c r="AI1435" i="4"/>
  <c r="AH1435" i="4"/>
  <c r="AG1435" i="4"/>
  <c r="AN1434" i="4"/>
  <c r="AM1434" i="4"/>
  <c r="AL1434" i="4"/>
  <c r="AK1434" i="4"/>
  <c r="AJ1434" i="4"/>
  <c r="AI1434" i="4"/>
  <c r="AH1434" i="4"/>
  <c r="AG1434" i="4"/>
  <c r="AN1433" i="4"/>
  <c r="AM1433" i="4"/>
  <c r="AL1433" i="4"/>
  <c r="AK1433" i="4"/>
  <c r="AJ1433" i="4"/>
  <c r="AI1433" i="4"/>
  <c r="AH1433" i="4"/>
  <c r="AG1433" i="4"/>
  <c r="AN1432" i="4"/>
  <c r="AM1432" i="4"/>
  <c r="AL1432" i="4"/>
  <c r="AK1432" i="4"/>
  <c r="AJ1432" i="4"/>
  <c r="AI1432" i="4"/>
  <c r="AH1432" i="4"/>
  <c r="AG1432" i="4"/>
  <c r="AN1431" i="4"/>
  <c r="AM1431" i="4"/>
  <c r="AL1431" i="4"/>
  <c r="AK1431" i="4"/>
  <c r="AJ1431" i="4"/>
  <c r="AI1431" i="4"/>
  <c r="AH1431" i="4"/>
  <c r="AG1431" i="4"/>
  <c r="AN1430" i="4"/>
  <c r="AM1430" i="4"/>
  <c r="AL1430" i="4"/>
  <c r="AK1430" i="4"/>
  <c r="AJ1430" i="4"/>
  <c r="AI1430" i="4"/>
  <c r="AH1430" i="4"/>
  <c r="AG1430" i="4"/>
  <c r="AN1429" i="4"/>
  <c r="AM1429" i="4"/>
  <c r="AL1429" i="4"/>
  <c r="AK1429" i="4"/>
  <c r="AJ1429" i="4"/>
  <c r="AI1429" i="4"/>
  <c r="AH1429" i="4"/>
  <c r="AG1429" i="4"/>
  <c r="AN1428" i="4"/>
  <c r="AM1428" i="4"/>
  <c r="AL1428" i="4"/>
  <c r="AK1428" i="4"/>
  <c r="AJ1428" i="4"/>
  <c r="AI1428" i="4"/>
  <c r="AH1428" i="4"/>
  <c r="AG1428" i="4"/>
  <c r="AN1427" i="4"/>
  <c r="AM1427" i="4"/>
  <c r="AL1427" i="4"/>
  <c r="AK1427" i="4"/>
  <c r="AJ1427" i="4"/>
  <c r="AI1427" i="4"/>
  <c r="AH1427" i="4"/>
  <c r="AG1427" i="4"/>
  <c r="AN1426" i="4"/>
  <c r="AM1426" i="4"/>
  <c r="AL1426" i="4"/>
  <c r="AK1426" i="4"/>
  <c r="AJ1426" i="4"/>
  <c r="AI1426" i="4"/>
  <c r="AH1426" i="4"/>
  <c r="AG1426" i="4"/>
  <c r="AN1425" i="4"/>
  <c r="AM1425" i="4"/>
  <c r="AL1425" i="4"/>
  <c r="AK1425" i="4"/>
  <c r="AJ1425" i="4"/>
  <c r="AI1425" i="4"/>
  <c r="AH1425" i="4"/>
  <c r="AG1425" i="4"/>
  <c r="AN1424" i="4"/>
  <c r="AM1424" i="4"/>
  <c r="AL1424" i="4"/>
  <c r="AK1424" i="4"/>
  <c r="AJ1424" i="4"/>
  <c r="AI1424" i="4"/>
  <c r="AH1424" i="4"/>
  <c r="AG1424" i="4"/>
  <c r="AN1423" i="4"/>
  <c r="AM1423" i="4"/>
  <c r="AL1423" i="4"/>
  <c r="AK1423" i="4"/>
  <c r="AJ1423" i="4"/>
  <c r="AI1423" i="4"/>
  <c r="AH1423" i="4"/>
  <c r="AG1423" i="4"/>
  <c r="AN1422" i="4"/>
  <c r="AM1422" i="4"/>
  <c r="AL1422" i="4"/>
  <c r="AK1422" i="4"/>
  <c r="AJ1422" i="4"/>
  <c r="AI1422" i="4"/>
  <c r="AH1422" i="4"/>
  <c r="AG1422" i="4"/>
  <c r="AN1421" i="4"/>
  <c r="AM1421" i="4"/>
  <c r="AL1421" i="4"/>
  <c r="AK1421" i="4"/>
  <c r="AJ1421" i="4"/>
  <c r="AI1421" i="4"/>
  <c r="AH1421" i="4"/>
  <c r="AG1421" i="4"/>
  <c r="AN1420" i="4"/>
  <c r="AM1420" i="4"/>
  <c r="AL1420" i="4"/>
  <c r="AK1420" i="4"/>
  <c r="AJ1420" i="4"/>
  <c r="AI1420" i="4"/>
  <c r="AH1420" i="4"/>
  <c r="AG1420" i="4"/>
  <c r="AN1419" i="4"/>
  <c r="AM1419" i="4"/>
  <c r="AL1419" i="4"/>
  <c r="AK1419" i="4"/>
  <c r="AJ1419" i="4"/>
  <c r="AI1419" i="4"/>
  <c r="AH1419" i="4"/>
  <c r="AG1419" i="4"/>
  <c r="AN1418" i="4"/>
  <c r="AM1418" i="4"/>
  <c r="AL1418" i="4"/>
  <c r="AK1418" i="4"/>
  <c r="AJ1418" i="4"/>
  <c r="AI1418" i="4"/>
  <c r="AH1418" i="4"/>
  <c r="AG1418" i="4"/>
  <c r="AN1417" i="4"/>
  <c r="AM1417" i="4"/>
  <c r="AL1417" i="4"/>
  <c r="AK1417" i="4"/>
  <c r="AJ1417" i="4"/>
  <c r="AI1417" i="4"/>
  <c r="AH1417" i="4"/>
  <c r="AG1417" i="4"/>
  <c r="AN1416" i="4"/>
  <c r="AM1416" i="4"/>
  <c r="AL1416" i="4"/>
  <c r="AK1416" i="4"/>
  <c r="AJ1416" i="4"/>
  <c r="AI1416" i="4"/>
  <c r="AH1416" i="4"/>
  <c r="AG1416" i="4"/>
  <c r="AN1415" i="4"/>
  <c r="AM1415" i="4"/>
  <c r="AL1415" i="4"/>
  <c r="AK1415" i="4"/>
  <c r="AJ1415" i="4"/>
  <c r="AI1415" i="4"/>
  <c r="AH1415" i="4"/>
  <c r="AG1415" i="4"/>
  <c r="AN1414" i="4"/>
  <c r="AM1414" i="4"/>
  <c r="AL1414" i="4"/>
  <c r="AK1414" i="4"/>
  <c r="AJ1414" i="4"/>
  <c r="AI1414" i="4"/>
  <c r="AH1414" i="4"/>
  <c r="AG1414" i="4"/>
  <c r="AN1413" i="4"/>
  <c r="AM1413" i="4"/>
  <c r="AL1413" i="4"/>
  <c r="AK1413" i="4"/>
  <c r="AJ1413" i="4"/>
  <c r="AI1413" i="4"/>
  <c r="AH1413" i="4"/>
  <c r="AG1413" i="4"/>
  <c r="AN1412" i="4"/>
  <c r="AM1412" i="4"/>
  <c r="AL1412" i="4"/>
  <c r="AK1412" i="4"/>
  <c r="AJ1412" i="4"/>
  <c r="AI1412" i="4"/>
  <c r="AH1412" i="4"/>
  <c r="AG1412" i="4"/>
  <c r="AN1411" i="4"/>
  <c r="AM1411" i="4"/>
  <c r="AL1411" i="4"/>
  <c r="AK1411" i="4"/>
  <c r="AJ1411" i="4"/>
  <c r="AI1411" i="4"/>
  <c r="AH1411" i="4"/>
  <c r="AG1411" i="4"/>
  <c r="AN1410" i="4"/>
  <c r="AM1410" i="4"/>
  <c r="AL1410" i="4"/>
  <c r="AK1410" i="4"/>
  <c r="AJ1410" i="4"/>
  <c r="AI1410" i="4"/>
  <c r="AH1410" i="4"/>
  <c r="AG1410" i="4"/>
  <c r="AN1409" i="4"/>
  <c r="AM1409" i="4"/>
  <c r="AL1409" i="4"/>
  <c r="AK1409" i="4"/>
  <c r="AJ1409" i="4"/>
  <c r="AI1409" i="4"/>
  <c r="AH1409" i="4"/>
  <c r="AG1409" i="4"/>
  <c r="AN1408" i="4"/>
  <c r="AM1408" i="4"/>
  <c r="AL1408" i="4"/>
  <c r="AK1408" i="4"/>
  <c r="AJ1408" i="4"/>
  <c r="AI1408" i="4"/>
  <c r="AH1408" i="4"/>
  <c r="AG1408" i="4"/>
  <c r="AN1407" i="4"/>
  <c r="AM1407" i="4"/>
  <c r="AL1407" i="4"/>
  <c r="AK1407" i="4"/>
  <c r="AJ1407" i="4"/>
  <c r="AI1407" i="4"/>
  <c r="AH1407" i="4"/>
  <c r="AG1407" i="4"/>
  <c r="AN1406" i="4"/>
  <c r="AM1406" i="4"/>
  <c r="AL1406" i="4"/>
  <c r="AK1406" i="4"/>
  <c r="AJ1406" i="4"/>
  <c r="AI1406" i="4"/>
  <c r="AH1406" i="4"/>
  <c r="AG1406" i="4"/>
  <c r="AN1405" i="4"/>
  <c r="AM1405" i="4"/>
  <c r="AL1405" i="4"/>
  <c r="AK1405" i="4"/>
  <c r="AJ1405" i="4"/>
  <c r="AI1405" i="4"/>
  <c r="AH1405" i="4"/>
  <c r="AG1405" i="4"/>
  <c r="AN1404" i="4"/>
  <c r="AM1404" i="4"/>
  <c r="AL1404" i="4"/>
  <c r="AK1404" i="4"/>
  <c r="AJ1404" i="4"/>
  <c r="AI1404" i="4"/>
  <c r="AH1404" i="4"/>
  <c r="AG1404" i="4"/>
  <c r="AN1403" i="4"/>
  <c r="AM1403" i="4"/>
  <c r="AL1403" i="4"/>
  <c r="AK1403" i="4"/>
  <c r="AJ1403" i="4"/>
  <c r="AI1403" i="4"/>
  <c r="AH1403" i="4"/>
  <c r="AG1403" i="4"/>
  <c r="AN1402" i="4"/>
  <c r="AM1402" i="4"/>
  <c r="AL1402" i="4"/>
  <c r="AK1402" i="4"/>
  <c r="AJ1402" i="4"/>
  <c r="AI1402" i="4"/>
  <c r="AH1402" i="4"/>
  <c r="AG1402" i="4"/>
  <c r="AN1401" i="4"/>
  <c r="AM1401" i="4"/>
  <c r="AL1401" i="4"/>
  <c r="AK1401" i="4"/>
  <c r="AJ1401" i="4"/>
  <c r="AI1401" i="4"/>
  <c r="AH1401" i="4"/>
  <c r="AG1401" i="4"/>
  <c r="AN1400" i="4"/>
  <c r="AM1400" i="4"/>
  <c r="AL1400" i="4"/>
  <c r="AK1400" i="4"/>
  <c r="AJ1400" i="4"/>
  <c r="AI1400" i="4"/>
  <c r="AH1400" i="4"/>
  <c r="AG1400" i="4"/>
  <c r="AN1399" i="4"/>
  <c r="AM1399" i="4"/>
  <c r="AL1399" i="4"/>
  <c r="AK1399" i="4"/>
  <c r="AJ1399" i="4"/>
  <c r="AI1399" i="4"/>
  <c r="AH1399" i="4"/>
  <c r="AG1399" i="4"/>
  <c r="AN1398" i="4"/>
  <c r="AM1398" i="4"/>
  <c r="AL1398" i="4"/>
  <c r="AK1398" i="4"/>
  <c r="AJ1398" i="4"/>
  <c r="AI1398" i="4"/>
  <c r="AH1398" i="4"/>
  <c r="AG1398" i="4"/>
  <c r="AN1397" i="4"/>
  <c r="AM1397" i="4"/>
  <c r="AL1397" i="4"/>
  <c r="AK1397" i="4"/>
  <c r="AJ1397" i="4"/>
  <c r="AI1397" i="4"/>
  <c r="AH1397" i="4"/>
  <c r="AG1397" i="4"/>
  <c r="AN1396" i="4"/>
  <c r="AM1396" i="4"/>
  <c r="AL1396" i="4"/>
  <c r="AK1396" i="4"/>
  <c r="AJ1396" i="4"/>
  <c r="AI1396" i="4"/>
  <c r="AH1396" i="4"/>
  <c r="AG1396" i="4"/>
  <c r="AN1395" i="4"/>
  <c r="AM1395" i="4"/>
  <c r="AL1395" i="4"/>
  <c r="AK1395" i="4"/>
  <c r="AJ1395" i="4"/>
  <c r="AI1395" i="4"/>
  <c r="AH1395" i="4"/>
  <c r="AG1395" i="4"/>
  <c r="AN1394" i="4"/>
  <c r="AM1394" i="4"/>
  <c r="AL1394" i="4"/>
  <c r="AK1394" i="4"/>
  <c r="AJ1394" i="4"/>
  <c r="AI1394" i="4"/>
  <c r="AH1394" i="4"/>
  <c r="AG1394" i="4"/>
  <c r="AN1393" i="4"/>
  <c r="AM1393" i="4"/>
  <c r="AL1393" i="4"/>
  <c r="AK1393" i="4"/>
  <c r="AJ1393" i="4"/>
  <c r="AI1393" i="4"/>
  <c r="AH1393" i="4"/>
  <c r="AG1393" i="4"/>
  <c r="AN1392" i="4"/>
  <c r="AM1392" i="4"/>
  <c r="AL1392" i="4"/>
  <c r="AK1392" i="4"/>
  <c r="AJ1392" i="4"/>
  <c r="AI1392" i="4"/>
  <c r="AH1392" i="4"/>
  <c r="AG1392" i="4"/>
  <c r="AN1391" i="4"/>
  <c r="AM1391" i="4"/>
  <c r="AL1391" i="4"/>
  <c r="AK1391" i="4"/>
  <c r="AJ1391" i="4"/>
  <c r="AI1391" i="4"/>
  <c r="AH1391" i="4"/>
  <c r="AG1391" i="4"/>
  <c r="AN1390" i="4"/>
  <c r="AM1390" i="4"/>
  <c r="AL1390" i="4"/>
  <c r="AK1390" i="4"/>
  <c r="AJ1390" i="4"/>
  <c r="AI1390" i="4"/>
  <c r="AH1390" i="4"/>
  <c r="AG1390" i="4"/>
  <c r="AN1389" i="4"/>
  <c r="AM1389" i="4"/>
  <c r="AL1389" i="4"/>
  <c r="AK1389" i="4"/>
  <c r="AJ1389" i="4"/>
  <c r="AI1389" i="4"/>
  <c r="AH1389" i="4"/>
  <c r="AG1389" i="4"/>
  <c r="AN1388" i="4"/>
  <c r="AM1388" i="4"/>
  <c r="AL1388" i="4"/>
  <c r="AK1388" i="4"/>
  <c r="AJ1388" i="4"/>
  <c r="AI1388" i="4"/>
  <c r="AH1388" i="4"/>
  <c r="AG1388" i="4"/>
  <c r="AN1387" i="4"/>
  <c r="AM1387" i="4"/>
  <c r="AL1387" i="4"/>
  <c r="AK1387" i="4"/>
  <c r="AJ1387" i="4"/>
  <c r="AI1387" i="4"/>
  <c r="AH1387" i="4"/>
  <c r="AG1387" i="4"/>
  <c r="AN1386" i="4"/>
  <c r="AM1386" i="4"/>
  <c r="AL1386" i="4"/>
  <c r="AK1386" i="4"/>
  <c r="AJ1386" i="4"/>
  <c r="AI1386" i="4"/>
  <c r="AH1386" i="4"/>
  <c r="AG1386" i="4"/>
  <c r="AN1385" i="4"/>
  <c r="AM1385" i="4"/>
  <c r="AL1385" i="4"/>
  <c r="AK1385" i="4"/>
  <c r="AJ1385" i="4"/>
  <c r="AI1385" i="4"/>
  <c r="AH1385" i="4"/>
  <c r="AG1385" i="4"/>
  <c r="AN1384" i="4"/>
  <c r="AM1384" i="4"/>
  <c r="AL1384" i="4"/>
  <c r="AK1384" i="4"/>
  <c r="AJ1384" i="4"/>
  <c r="AI1384" i="4"/>
  <c r="AH1384" i="4"/>
  <c r="AG1384" i="4"/>
  <c r="AN1383" i="4"/>
  <c r="AM1383" i="4"/>
  <c r="AL1383" i="4"/>
  <c r="AK1383" i="4"/>
  <c r="AJ1383" i="4"/>
  <c r="AI1383" i="4"/>
  <c r="AH1383" i="4"/>
  <c r="AG1383" i="4"/>
  <c r="AN1382" i="4"/>
  <c r="AM1382" i="4"/>
  <c r="AL1382" i="4"/>
  <c r="AK1382" i="4"/>
  <c r="AJ1382" i="4"/>
  <c r="AI1382" i="4"/>
  <c r="AH1382" i="4"/>
  <c r="AG1382" i="4"/>
  <c r="AN1381" i="4"/>
  <c r="AM1381" i="4"/>
  <c r="AL1381" i="4"/>
  <c r="AK1381" i="4"/>
  <c r="AJ1381" i="4"/>
  <c r="AI1381" i="4"/>
  <c r="AH1381" i="4"/>
  <c r="AG1381" i="4"/>
  <c r="AN1380" i="4"/>
  <c r="AM1380" i="4"/>
  <c r="AL1380" i="4"/>
  <c r="AK1380" i="4"/>
  <c r="AJ1380" i="4"/>
  <c r="AI1380" i="4"/>
  <c r="AH1380" i="4"/>
  <c r="AG1380" i="4"/>
  <c r="AN1379" i="4"/>
  <c r="AM1379" i="4"/>
  <c r="AL1379" i="4"/>
  <c r="AK1379" i="4"/>
  <c r="AJ1379" i="4"/>
  <c r="AI1379" i="4"/>
  <c r="AH1379" i="4"/>
  <c r="AG1379" i="4"/>
  <c r="AN1378" i="4"/>
  <c r="AM1378" i="4"/>
  <c r="AL1378" i="4"/>
  <c r="AK1378" i="4"/>
  <c r="AJ1378" i="4"/>
  <c r="AI1378" i="4"/>
  <c r="AH1378" i="4"/>
  <c r="AG1378" i="4"/>
  <c r="AN1377" i="4"/>
  <c r="AM1377" i="4"/>
  <c r="AL1377" i="4"/>
  <c r="AK1377" i="4"/>
  <c r="AJ1377" i="4"/>
  <c r="AI1377" i="4"/>
  <c r="AH1377" i="4"/>
  <c r="AG1377" i="4"/>
  <c r="AN1376" i="4"/>
  <c r="AM1376" i="4"/>
  <c r="AL1376" i="4"/>
  <c r="AK1376" i="4"/>
  <c r="AJ1376" i="4"/>
  <c r="AI1376" i="4"/>
  <c r="AH1376" i="4"/>
  <c r="AG1376" i="4"/>
  <c r="AN1375" i="4"/>
  <c r="AM1375" i="4"/>
  <c r="AL1375" i="4"/>
  <c r="AK1375" i="4"/>
  <c r="AJ1375" i="4"/>
  <c r="AI1375" i="4"/>
  <c r="AH1375" i="4"/>
  <c r="AG1375" i="4"/>
  <c r="AN1374" i="4"/>
  <c r="AM1374" i="4"/>
  <c r="AL1374" i="4"/>
  <c r="AK1374" i="4"/>
  <c r="AJ1374" i="4"/>
  <c r="AI1374" i="4"/>
  <c r="AH1374" i="4"/>
  <c r="AG1374" i="4"/>
  <c r="AN1373" i="4"/>
  <c r="AM1373" i="4"/>
  <c r="AL1373" i="4"/>
  <c r="AK1373" i="4"/>
  <c r="AJ1373" i="4"/>
  <c r="AI1373" i="4"/>
  <c r="AH1373" i="4"/>
  <c r="AG1373" i="4"/>
  <c r="AN1372" i="4"/>
  <c r="AM1372" i="4"/>
  <c r="AL1372" i="4"/>
  <c r="AK1372" i="4"/>
  <c r="AJ1372" i="4"/>
  <c r="AI1372" i="4"/>
  <c r="AH1372" i="4"/>
  <c r="AG1372" i="4"/>
  <c r="AN1371" i="4"/>
  <c r="AM1371" i="4"/>
  <c r="AL1371" i="4"/>
  <c r="AK1371" i="4"/>
  <c r="AJ1371" i="4"/>
  <c r="AI1371" i="4"/>
  <c r="AH1371" i="4"/>
  <c r="AG1371" i="4"/>
  <c r="AN1370" i="4"/>
  <c r="AM1370" i="4"/>
  <c r="AL1370" i="4"/>
  <c r="AK1370" i="4"/>
  <c r="AJ1370" i="4"/>
  <c r="AI1370" i="4"/>
  <c r="AH1370" i="4"/>
  <c r="AG1370" i="4"/>
  <c r="AN1369" i="4"/>
  <c r="AM1369" i="4"/>
  <c r="AL1369" i="4"/>
  <c r="AK1369" i="4"/>
  <c r="AJ1369" i="4"/>
  <c r="AI1369" i="4"/>
  <c r="AH1369" i="4"/>
  <c r="AG1369" i="4"/>
  <c r="AN1368" i="4"/>
  <c r="AM1368" i="4"/>
  <c r="AL1368" i="4"/>
  <c r="AK1368" i="4"/>
  <c r="AJ1368" i="4"/>
  <c r="AI1368" i="4"/>
  <c r="AH1368" i="4"/>
  <c r="AG1368" i="4"/>
  <c r="AN1367" i="4"/>
  <c r="AM1367" i="4"/>
  <c r="AL1367" i="4"/>
  <c r="AK1367" i="4"/>
  <c r="AJ1367" i="4"/>
  <c r="AI1367" i="4"/>
  <c r="AH1367" i="4"/>
  <c r="AG1367" i="4"/>
  <c r="AN1366" i="4"/>
  <c r="AM1366" i="4"/>
  <c r="AL1366" i="4"/>
  <c r="AK1366" i="4"/>
  <c r="AJ1366" i="4"/>
  <c r="AI1366" i="4"/>
  <c r="AH1366" i="4"/>
  <c r="AG1366" i="4"/>
  <c r="AN1365" i="4"/>
  <c r="AM1365" i="4"/>
  <c r="AL1365" i="4"/>
  <c r="AK1365" i="4"/>
  <c r="AJ1365" i="4"/>
  <c r="AI1365" i="4"/>
  <c r="AH1365" i="4"/>
  <c r="AG1365" i="4"/>
  <c r="AN1364" i="4"/>
  <c r="AM1364" i="4"/>
  <c r="AL1364" i="4"/>
  <c r="AK1364" i="4"/>
  <c r="AJ1364" i="4"/>
  <c r="AI1364" i="4"/>
  <c r="AH1364" i="4"/>
  <c r="AG1364" i="4"/>
  <c r="AN1363" i="4"/>
  <c r="AM1363" i="4"/>
  <c r="AL1363" i="4"/>
  <c r="AK1363" i="4"/>
  <c r="AJ1363" i="4"/>
  <c r="AI1363" i="4"/>
  <c r="AH1363" i="4"/>
  <c r="AG1363" i="4"/>
  <c r="AN1362" i="4"/>
  <c r="AM1362" i="4"/>
  <c r="AL1362" i="4"/>
  <c r="AK1362" i="4"/>
  <c r="AJ1362" i="4"/>
  <c r="AI1362" i="4"/>
  <c r="AH1362" i="4"/>
  <c r="AG1362" i="4"/>
  <c r="AN1361" i="4"/>
  <c r="AM1361" i="4"/>
  <c r="AL1361" i="4"/>
  <c r="AK1361" i="4"/>
  <c r="AJ1361" i="4"/>
  <c r="AI1361" i="4"/>
  <c r="AH1361" i="4"/>
  <c r="AG1361" i="4"/>
  <c r="AN1360" i="4"/>
  <c r="AM1360" i="4"/>
  <c r="AL1360" i="4"/>
  <c r="AK1360" i="4"/>
  <c r="AJ1360" i="4"/>
  <c r="AI1360" i="4"/>
  <c r="AH1360" i="4"/>
  <c r="AG1360" i="4"/>
  <c r="AN1359" i="4"/>
  <c r="AM1359" i="4"/>
  <c r="AL1359" i="4"/>
  <c r="AK1359" i="4"/>
  <c r="AJ1359" i="4"/>
  <c r="AI1359" i="4"/>
  <c r="AH1359" i="4"/>
  <c r="AG1359" i="4"/>
  <c r="AN1358" i="4"/>
  <c r="AM1358" i="4"/>
  <c r="AL1358" i="4"/>
  <c r="AK1358" i="4"/>
  <c r="AJ1358" i="4"/>
  <c r="AI1358" i="4"/>
  <c r="AH1358" i="4"/>
  <c r="AG1358" i="4"/>
  <c r="AN1357" i="4"/>
  <c r="AM1357" i="4"/>
  <c r="AL1357" i="4"/>
  <c r="AK1357" i="4"/>
  <c r="AJ1357" i="4"/>
  <c r="AI1357" i="4"/>
  <c r="AH1357" i="4"/>
  <c r="AG1357" i="4"/>
  <c r="AN1356" i="4"/>
  <c r="AM1356" i="4"/>
  <c r="AL1356" i="4"/>
  <c r="AK1356" i="4"/>
  <c r="AJ1356" i="4"/>
  <c r="AI1356" i="4"/>
  <c r="AH1356" i="4"/>
  <c r="AG1356" i="4"/>
  <c r="AN1355" i="4"/>
  <c r="AM1355" i="4"/>
  <c r="AL1355" i="4"/>
  <c r="AK1355" i="4"/>
  <c r="AJ1355" i="4"/>
  <c r="AI1355" i="4"/>
  <c r="AH1355" i="4"/>
  <c r="AG1355" i="4"/>
  <c r="AN1354" i="4"/>
  <c r="AM1354" i="4"/>
  <c r="AL1354" i="4"/>
  <c r="AK1354" i="4"/>
  <c r="AJ1354" i="4"/>
  <c r="AI1354" i="4"/>
  <c r="AH1354" i="4"/>
  <c r="AG1354" i="4"/>
  <c r="AN1353" i="4"/>
  <c r="AM1353" i="4"/>
  <c r="AL1353" i="4"/>
  <c r="AK1353" i="4"/>
  <c r="AJ1353" i="4"/>
  <c r="AI1353" i="4"/>
  <c r="AH1353" i="4"/>
  <c r="AG1353" i="4"/>
  <c r="AN1352" i="4"/>
  <c r="AM1352" i="4"/>
  <c r="AL1352" i="4"/>
  <c r="AK1352" i="4"/>
  <c r="AJ1352" i="4"/>
  <c r="AI1352" i="4"/>
  <c r="AH1352" i="4"/>
  <c r="AG1352" i="4"/>
  <c r="AN1351" i="4"/>
  <c r="AM1351" i="4"/>
  <c r="AL1351" i="4"/>
  <c r="AK1351" i="4"/>
  <c r="AJ1351" i="4"/>
  <c r="AI1351" i="4"/>
  <c r="AH1351" i="4"/>
  <c r="AG1351" i="4"/>
  <c r="AN1350" i="4"/>
  <c r="AM1350" i="4"/>
  <c r="AL1350" i="4"/>
  <c r="AK1350" i="4"/>
  <c r="AJ1350" i="4"/>
  <c r="AI1350" i="4"/>
  <c r="AH1350" i="4"/>
  <c r="AG1350" i="4"/>
  <c r="AN1349" i="4"/>
  <c r="AM1349" i="4"/>
  <c r="AL1349" i="4"/>
  <c r="AK1349" i="4"/>
  <c r="AJ1349" i="4"/>
  <c r="AI1349" i="4"/>
  <c r="AH1349" i="4"/>
  <c r="AG1349" i="4"/>
  <c r="AN1348" i="4"/>
  <c r="AM1348" i="4"/>
  <c r="AL1348" i="4"/>
  <c r="AK1348" i="4"/>
  <c r="AJ1348" i="4"/>
  <c r="AI1348" i="4"/>
  <c r="AH1348" i="4"/>
  <c r="AG1348" i="4"/>
  <c r="AN1347" i="4"/>
  <c r="AM1347" i="4"/>
  <c r="AL1347" i="4"/>
  <c r="AK1347" i="4"/>
  <c r="AJ1347" i="4"/>
  <c r="AI1347" i="4"/>
  <c r="AH1347" i="4"/>
  <c r="AG1347" i="4"/>
  <c r="AN1346" i="4"/>
  <c r="AM1346" i="4"/>
  <c r="AL1346" i="4"/>
  <c r="AK1346" i="4"/>
  <c r="AJ1346" i="4"/>
  <c r="AI1346" i="4"/>
  <c r="AH1346" i="4"/>
  <c r="AG1346" i="4"/>
  <c r="AN1345" i="4"/>
  <c r="AM1345" i="4"/>
  <c r="AL1345" i="4"/>
  <c r="AK1345" i="4"/>
  <c r="AJ1345" i="4"/>
  <c r="AI1345" i="4"/>
  <c r="AH1345" i="4"/>
  <c r="AG1345" i="4"/>
  <c r="AN1344" i="4"/>
  <c r="AM1344" i="4"/>
  <c r="AL1344" i="4"/>
  <c r="AK1344" i="4"/>
  <c r="AJ1344" i="4"/>
  <c r="AI1344" i="4"/>
  <c r="AH1344" i="4"/>
  <c r="AG1344" i="4"/>
  <c r="AN1343" i="4"/>
  <c r="AM1343" i="4"/>
  <c r="AL1343" i="4"/>
  <c r="AK1343" i="4"/>
  <c r="AJ1343" i="4"/>
  <c r="AI1343" i="4"/>
  <c r="AH1343" i="4"/>
  <c r="AG1343" i="4"/>
  <c r="AN1342" i="4"/>
  <c r="AM1342" i="4"/>
  <c r="AL1342" i="4"/>
  <c r="AK1342" i="4"/>
  <c r="AJ1342" i="4"/>
  <c r="AI1342" i="4"/>
  <c r="AH1342" i="4"/>
  <c r="AG1342" i="4"/>
  <c r="AN1341" i="4"/>
  <c r="AM1341" i="4"/>
  <c r="AL1341" i="4"/>
  <c r="AK1341" i="4"/>
  <c r="AJ1341" i="4"/>
  <c r="AI1341" i="4"/>
  <c r="AH1341" i="4"/>
  <c r="AG1341" i="4"/>
  <c r="AN1340" i="4"/>
  <c r="AM1340" i="4"/>
  <c r="AL1340" i="4"/>
  <c r="AK1340" i="4"/>
  <c r="AJ1340" i="4"/>
  <c r="AI1340" i="4"/>
  <c r="AH1340" i="4"/>
  <c r="AG1340" i="4"/>
  <c r="AN1339" i="4"/>
  <c r="AM1339" i="4"/>
  <c r="AL1339" i="4"/>
  <c r="AK1339" i="4"/>
  <c r="AJ1339" i="4"/>
  <c r="AI1339" i="4"/>
  <c r="AH1339" i="4"/>
  <c r="AG1339" i="4"/>
  <c r="AN1338" i="4"/>
  <c r="AM1338" i="4"/>
  <c r="AL1338" i="4"/>
  <c r="AK1338" i="4"/>
  <c r="AJ1338" i="4"/>
  <c r="AI1338" i="4"/>
  <c r="AH1338" i="4"/>
  <c r="AG1338" i="4"/>
  <c r="AN1337" i="4"/>
  <c r="AM1337" i="4"/>
  <c r="AL1337" i="4"/>
  <c r="AK1337" i="4"/>
  <c r="AJ1337" i="4"/>
  <c r="AI1337" i="4"/>
  <c r="AH1337" i="4"/>
  <c r="AG1337" i="4"/>
  <c r="AN1336" i="4"/>
  <c r="AM1336" i="4"/>
  <c r="AL1336" i="4"/>
  <c r="AK1336" i="4"/>
  <c r="AJ1336" i="4"/>
  <c r="AI1336" i="4"/>
  <c r="AH1336" i="4"/>
  <c r="AG1336" i="4"/>
  <c r="AN1335" i="4"/>
  <c r="AM1335" i="4"/>
  <c r="AL1335" i="4"/>
  <c r="AK1335" i="4"/>
  <c r="AJ1335" i="4"/>
  <c r="AI1335" i="4"/>
  <c r="AH1335" i="4"/>
  <c r="AG1335" i="4"/>
  <c r="AN1334" i="4"/>
  <c r="AM1334" i="4"/>
  <c r="AL1334" i="4"/>
  <c r="AK1334" i="4"/>
  <c r="AJ1334" i="4"/>
  <c r="AI1334" i="4"/>
  <c r="AH1334" i="4"/>
  <c r="AG1334" i="4"/>
  <c r="AN1333" i="4"/>
  <c r="AM1333" i="4"/>
  <c r="AL1333" i="4"/>
  <c r="AK1333" i="4"/>
  <c r="AJ1333" i="4"/>
  <c r="AI1333" i="4"/>
  <c r="AH1333" i="4"/>
  <c r="AG1333" i="4"/>
  <c r="AN1332" i="4"/>
  <c r="AM1332" i="4"/>
  <c r="AL1332" i="4"/>
  <c r="AK1332" i="4"/>
  <c r="AJ1332" i="4"/>
  <c r="AI1332" i="4"/>
  <c r="AH1332" i="4"/>
  <c r="AG1332" i="4"/>
  <c r="AN1331" i="4"/>
  <c r="AM1331" i="4"/>
  <c r="AL1331" i="4"/>
  <c r="AK1331" i="4"/>
  <c r="AJ1331" i="4"/>
  <c r="AI1331" i="4"/>
  <c r="AH1331" i="4"/>
  <c r="AG1331" i="4"/>
  <c r="AN1330" i="4"/>
  <c r="AM1330" i="4"/>
  <c r="AL1330" i="4"/>
  <c r="AK1330" i="4"/>
  <c r="AJ1330" i="4"/>
  <c r="AI1330" i="4"/>
  <c r="AH1330" i="4"/>
  <c r="AG1330" i="4"/>
  <c r="AN1329" i="4"/>
  <c r="AM1329" i="4"/>
  <c r="AL1329" i="4"/>
  <c r="AK1329" i="4"/>
  <c r="AJ1329" i="4"/>
  <c r="AI1329" i="4"/>
  <c r="AH1329" i="4"/>
  <c r="AG1329" i="4"/>
  <c r="AN1328" i="4"/>
  <c r="AM1328" i="4"/>
  <c r="AL1328" i="4"/>
  <c r="AK1328" i="4"/>
  <c r="AJ1328" i="4"/>
  <c r="AI1328" i="4"/>
  <c r="AH1328" i="4"/>
  <c r="AG1328" i="4"/>
  <c r="AN1327" i="4"/>
  <c r="AM1327" i="4"/>
  <c r="AL1327" i="4"/>
  <c r="AK1327" i="4"/>
  <c r="AJ1327" i="4"/>
  <c r="AI1327" i="4"/>
  <c r="AH1327" i="4"/>
  <c r="AG1327" i="4"/>
  <c r="AN1326" i="4"/>
  <c r="AM1326" i="4"/>
  <c r="AL1326" i="4"/>
  <c r="AK1326" i="4"/>
  <c r="AJ1326" i="4"/>
  <c r="AI1326" i="4"/>
  <c r="AH1326" i="4"/>
  <c r="AG1326" i="4"/>
  <c r="AN1325" i="4"/>
  <c r="AM1325" i="4"/>
  <c r="AL1325" i="4"/>
  <c r="AK1325" i="4"/>
  <c r="AJ1325" i="4"/>
  <c r="AI1325" i="4"/>
  <c r="AH1325" i="4"/>
  <c r="AG1325" i="4"/>
  <c r="AN1324" i="4"/>
  <c r="AM1324" i="4"/>
  <c r="AL1324" i="4"/>
  <c r="AK1324" i="4"/>
  <c r="AJ1324" i="4"/>
  <c r="AI1324" i="4"/>
  <c r="AH1324" i="4"/>
  <c r="AG1324" i="4"/>
  <c r="AN1323" i="4"/>
  <c r="AM1323" i="4"/>
  <c r="AL1323" i="4"/>
  <c r="AK1323" i="4"/>
  <c r="AJ1323" i="4"/>
  <c r="AI1323" i="4"/>
  <c r="AH1323" i="4"/>
  <c r="AG1323" i="4"/>
  <c r="AN1322" i="4"/>
  <c r="AM1322" i="4"/>
  <c r="AL1322" i="4"/>
  <c r="AK1322" i="4"/>
  <c r="AJ1322" i="4"/>
  <c r="AI1322" i="4"/>
  <c r="AH1322" i="4"/>
  <c r="AG1322" i="4"/>
  <c r="AN1321" i="4"/>
  <c r="AM1321" i="4"/>
  <c r="AL1321" i="4"/>
  <c r="AK1321" i="4"/>
  <c r="AJ1321" i="4"/>
  <c r="AI1321" i="4"/>
  <c r="AH1321" i="4"/>
  <c r="AG1321" i="4"/>
  <c r="AN1320" i="4"/>
  <c r="AM1320" i="4"/>
  <c r="AL1320" i="4"/>
  <c r="AK1320" i="4"/>
  <c r="AJ1320" i="4"/>
  <c r="AI1320" i="4"/>
  <c r="AH1320" i="4"/>
  <c r="AG1320" i="4"/>
  <c r="AN1319" i="4"/>
  <c r="AM1319" i="4"/>
  <c r="AL1319" i="4"/>
  <c r="AK1319" i="4"/>
  <c r="AJ1319" i="4"/>
  <c r="AI1319" i="4"/>
  <c r="AH1319" i="4"/>
  <c r="AG1319" i="4"/>
  <c r="AN1318" i="4"/>
  <c r="AM1318" i="4"/>
  <c r="AL1318" i="4"/>
  <c r="AK1318" i="4"/>
  <c r="AJ1318" i="4"/>
  <c r="AI1318" i="4"/>
  <c r="AH1318" i="4"/>
  <c r="AG1318" i="4"/>
  <c r="AN1317" i="4"/>
  <c r="AM1317" i="4"/>
  <c r="AL1317" i="4"/>
  <c r="AK1317" i="4"/>
  <c r="AJ1317" i="4"/>
  <c r="AI1317" i="4"/>
  <c r="AH1317" i="4"/>
  <c r="AG1317" i="4"/>
  <c r="AN1316" i="4"/>
  <c r="AM1316" i="4"/>
  <c r="AL1316" i="4"/>
  <c r="AK1316" i="4"/>
  <c r="AJ1316" i="4"/>
  <c r="AI1316" i="4"/>
  <c r="AH1316" i="4"/>
  <c r="AG1316" i="4"/>
  <c r="AN1315" i="4"/>
  <c r="AM1315" i="4"/>
  <c r="AL1315" i="4"/>
  <c r="AK1315" i="4"/>
  <c r="AJ1315" i="4"/>
  <c r="AI1315" i="4"/>
  <c r="AH1315" i="4"/>
  <c r="AG1315" i="4"/>
  <c r="AN1314" i="4"/>
  <c r="AM1314" i="4"/>
  <c r="AL1314" i="4"/>
  <c r="AK1314" i="4"/>
  <c r="AJ1314" i="4"/>
  <c r="AI1314" i="4"/>
  <c r="AH1314" i="4"/>
  <c r="AG1314" i="4"/>
  <c r="AN1313" i="4"/>
  <c r="AM1313" i="4"/>
  <c r="AL1313" i="4"/>
  <c r="AK1313" i="4"/>
  <c r="AJ1313" i="4"/>
  <c r="AI1313" i="4"/>
  <c r="AH1313" i="4"/>
  <c r="AG1313" i="4"/>
  <c r="AN1312" i="4"/>
  <c r="AM1312" i="4"/>
  <c r="AL1312" i="4"/>
  <c r="AK1312" i="4"/>
  <c r="AJ1312" i="4"/>
  <c r="AI1312" i="4"/>
  <c r="AH1312" i="4"/>
  <c r="AG1312" i="4"/>
  <c r="AN1311" i="4"/>
  <c r="AM1311" i="4"/>
  <c r="AL1311" i="4"/>
  <c r="AK1311" i="4"/>
  <c r="AJ1311" i="4"/>
  <c r="AI1311" i="4"/>
  <c r="AH1311" i="4"/>
  <c r="AG1311" i="4"/>
  <c r="AN1310" i="4"/>
  <c r="AM1310" i="4"/>
  <c r="AL1310" i="4"/>
  <c r="AK1310" i="4"/>
  <c r="AJ1310" i="4"/>
  <c r="AI1310" i="4"/>
  <c r="AH1310" i="4"/>
  <c r="AG1310" i="4"/>
  <c r="AN1309" i="4"/>
  <c r="AM1309" i="4"/>
  <c r="AL1309" i="4"/>
  <c r="AK1309" i="4"/>
  <c r="AJ1309" i="4"/>
  <c r="AI1309" i="4"/>
  <c r="AH1309" i="4"/>
  <c r="AG1309" i="4"/>
  <c r="AN1308" i="4"/>
  <c r="AM1308" i="4"/>
  <c r="AL1308" i="4"/>
  <c r="AK1308" i="4"/>
  <c r="AJ1308" i="4"/>
  <c r="AI1308" i="4"/>
  <c r="AH1308" i="4"/>
  <c r="AG1308" i="4"/>
  <c r="AN1307" i="4"/>
  <c r="AM1307" i="4"/>
  <c r="AL1307" i="4"/>
  <c r="AK1307" i="4"/>
  <c r="AJ1307" i="4"/>
  <c r="AI1307" i="4"/>
  <c r="AH1307" i="4"/>
  <c r="AG1307" i="4"/>
  <c r="AN1306" i="4"/>
  <c r="AM1306" i="4"/>
  <c r="AL1306" i="4"/>
  <c r="AK1306" i="4"/>
  <c r="AJ1306" i="4"/>
  <c r="AI1306" i="4"/>
  <c r="AH1306" i="4"/>
  <c r="AG1306" i="4"/>
  <c r="AN1305" i="4"/>
  <c r="AM1305" i="4"/>
  <c r="AL1305" i="4"/>
  <c r="AK1305" i="4"/>
  <c r="AJ1305" i="4"/>
  <c r="AI1305" i="4"/>
  <c r="AH1305" i="4"/>
  <c r="AG1305" i="4"/>
  <c r="AN1304" i="4"/>
  <c r="AM1304" i="4"/>
  <c r="AL1304" i="4"/>
  <c r="AK1304" i="4"/>
  <c r="AJ1304" i="4"/>
  <c r="AI1304" i="4"/>
  <c r="AH1304" i="4"/>
  <c r="AG1304" i="4"/>
  <c r="AN1303" i="4"/>
  <c r="AM1303" i="4"/>
  <c r="AL1303" i="4"/>
  <c r="AK1303" i="4"/>
  <c r="AJ1303" i="4"/>
  <c r="AI1303" i="4"/>
  <c r="AH1303" i="4"/>
  <c r="AG1303" i="4"/>
  <c r="AN1302" i="4"/>
  <c r="AM1302" i="4"/>
  <c r="AL1302" i="4"/>
  <c r="AK1302" i="4"/>
  <c r="AJ1302" i="4"/>
  <c r="AI1302" i="4"/>
  <c r="AH1302" i="4"/>
  <c r="AG1302" i="4"/>
  <c r="AN1301" i="4"/>
  <c r="AM1301" i="4"/>
  <c r="AL1301" i="4"/>
  <c r="AK1301" i="4"/>
  <c r="AJ1301" i="4"/>
  <c r="AI1301" i="4"/>
  <c r="AH1301" i="4"/>
  <c r="AG1301" i="4"/>
  <c r="AN1300" i="4"/>
  <c r="AM1300" i="4"/>
  <c r="AL1300" i="4"/>
  <c r="AK1300" i="4"/>
  <c r="AJ1300" i="4"/>
  <c r="AI1300" i="4"/>
  <c r="AH1300" i="4"/>
  <c r="AG1300" i="4"/>
  <c r="AN1299" i="4"/>
  <c r="AM1299" i="4"/>
  <c r="AL1299" i="4"/>
  <c r="AK1299" i="4"/>
  <c r="AJ1299" i="4"/>
  <c r="AI1299" i="4"/>
  <c r="AH1299" i="4"/>
  <c r="AG1299" i="4"/>
  <c r="AN1298" i="4"/>
  <c r="AM1298" i="4"/>
  <c r="AL1298" i="4"/>
  <c r="AK1298" i="4"/>
  <c r="AJ1298" i="4"/>
  <c r="AI1298" i="4"/>
  <c r="AH1298" i="4"/>
  <c r="AG1298" i="4"/>
  <c r="AN1297" i="4"/>
  <c r="AM1297" i="4"/>
  <c r="AL1297" i="4"/>
  <c r="AK1297" i="4"/>
  <c r="AJ1297" i="4"/>
  <c r="AI1297" i="4"/>
  <c r="AH1297" i="4"/>
  <c r="AG1297" i="4"/>
  <c r="AN1296" i="4"/>
  <c r="AM1296" i="4"/>
  <c r="AL1296" i="4"/>
  <c r="AK1296" i="4"/>
  <c r="AJ1296" i="4"/>
  <c r="AI1296" i="4"/>
  <c r="AH1296" i="4"/>
  <c r="AG1296" i="4"/>
  <c r="AN1295" i="4"/>
  <c r="AM1295" i="4"/>
  <c r="AL1295" i="4"/>
  <c r="AK1295" i="4"/>
  <c r="AJ1295" i="4"/>
  <c r="AI1295" i="4"/>
  <c r="AH1295" i="4"/>
  <c r="AG1295" i="4"/>
  <c r="AN1294" i="4"/>
  <c r="AM1294" i="4"/>
  <c r="AL1294" i="4"/>
  <c r="AK1294" i="4"/>
  <c r="AJ1294" i="4"/>
  <c r="AI1294" i="4"/>
  <c r="AH1294" i="4"/>
  <c r="AG1294" i="4"/>
  <c r="AN1293" i="4"/>
  <c r="AM1293" i="4"/>
  <c r="AL1293" i="4"/>
  <c r="AK1293" i="4"/>
  <c r="AJ1293" i="4"/>
  <c r="AI1293" i="4"/>
  <c r="AH1293" i="4"/>
  <c r="AG1293" i="4"/>
  <c r="AN1292" i="4"/>
  <c r="AM1292" i="4"/>
  <c r="AL1292" i="4"/>
  <c r="AK1292" i="4"/>
  <c r="AJ1292" i="4"/>
  <c r="AI1292" i="4"/>
  <c r="AH1292" i="4"/>
  <c r="AG1292" i="4"/>
  <c r="AN1291" i="4"/>
  <c r="AM1291" i="4"/>
  <c r="AL1291" i="4"/>
  <c r="AK1291" i="4"/>
  <c r="AJ1291" i="4"/>
  <c r="AI1291" i="4"/>
  <c r="AH1291" i="4"/>
  <c r="AG1291" i="4"/>
  <c r="AN1290" i="4"/>
  <c r="AM1290" i="4"/>
  <c r="AL1290" i="4"/>
  <c r="AK1290" i="4"/>
  <c r="AJ1290" i="4"/>
  <c r="AI1290" i="4"/>
  <c r="AH1290" i="4"/>
  <c r="AG1290" i="4"/>
  <c r="AN1289" i="4"/>
  <c r="AM1289" i="4"/>
  <c r="AL1289" i="4"/>
  <c r="AK1289" i="4"/>
  <c r="AJ1289" i="4"/>
  <c r="AI1289" i="4"/>
  <c r="AH1289" i="4"/>
  <c r="AG1289" i="4"/>
  <c r="AN1288" i="4"/>
  <c r="AM1288" i="4"/>
  <c r="AL1288" i="4"/>
  <c r="AK1288" i="4"/>
  <c r="AJ1288" i="4"/>
  <c r="AI1288" i="4"/>
  <c r="AH1288" i="4"/>
  <c r="AG1288" i="4"/>
  <c r="AN1287" i="4"/>
  <c r="AM1287" i="4"/>
  <c r="AL1287" i="4"/>
  <c r="AK1287" i="4"/>
  <c r="AJ1287" i="4"/>
  <c r="AI1287" i="4"/>
  <c r="AH1287" i="4"/>
  <c r="AG1287" i="4"/>
  <c r="AN1286" i="4"/>
  <c r="AM1286" i="4"/>
  <c r="AL1286" i="4"/>
  <c r="AK1286" i="4"/>
  <c r="AJ1286" i="4"/>
  <c r="AI1286" i="4"/>
  <c r="AH1286" i="4"/>
  <c r="AG1286" i="4"/>
  <c r="AN1285" i="4"/>
  <c r="AM1285" i="4"/>
  <c r="AL1285" i="4"/>
  <c r="AK1285" i="4"/>
  <c r="AJ1285" i="4"/>
  <c r="AI1285" i="4"/>
  <c r="AH1285" i="4"/>
  <c r="AG1285" i="4"/>
  <c r="AN1284" i="4"/>
  <c r="AM1284" i="4"/>
  <c r="AL1284" i="4"/>
  <c r="AK1284" i="4"/>
  <c r="AJ1284" i="4"/>
  <c r="AI1284" i="4"/>
  <c r="AH1284" i="4"/>
  <c r="AG1284" i="4"/>
  <c r="AN1283" i="4"/>
  <c r="AM1283" i="4"/>
  <c r="AL1283" i="4"/>
  <c r="AK1283" i="4"/>
  <c r="AJ1283" i="4"/>
  <c r="AI1283" i="4"/>
  <c r="AH1283" i="4"/>
  <c r="AG1283" i="4"/>
  <c r="AN1282" i="4"/>
  <c r="AM1282" i="4"/>
  <c r="AL1282" i="4"/>
  <c r="AK1282" i="4"/>
  <c r="AJ1282" i="4"/>
  <c r="AI1282" i="4"/>
  <c r="AH1282" i="4"/>
  <c r="AG1282" i="4"/>
  <c r="AN1281" i="4"/>
  <c r="AM1281" i="4"/>
  <c r="AL1281" i="4"/>
  <c r="AK1281" i="4"/>
  <c r="AJ1281" i="4"/>
  <c r="AI1281" i="4"/>
  <c r="AH1281" i="4"/>
  <c r="AG1281" i="4"/>
  <c r="AN1280" i="4"/>
  <c r="AM1280" i="4"/>
  <c r="AL1280" i="4"/>
  <c r="AK1280" i="4"/>
  <c r="AJ1280" i="4"/>
  <c r="AI1280" i="4"/>
  <c r="AH1280" i="4"/>
  <c r="AG1280" i="4"/>
  <c r="AN1279" i="4"/>
  <c r="AM1279" i="4"/>
  <c r="AL1279" i="4"/>
  <c r="AK1279" i="4"/>
  <c r="AJ1279" i="4"/>
  <c r="AI1279" i="4"/>
  <c r="AH1279" i="4"/>
  <c r="AG1279" i="4"/>
  <c r="AN1278" i="4"/>
  <c r="AM1278" i="4"/>
  <c r="AL1278" i="4"/>
  <c r="AK1278" i="4"/>
  <c r="AJ1278" i="4"/>
  <c r="AI1278" i="4"/>
  <c r="AH1278" i="4"/>
  <c r="AG1278" i="4"/>
  <c r="AN1277" i="4"/>
  <c r="AM1277" i="4"/>
  <c r="AL1277" i="4"/>
  <c r="AK1277" i="4"/>
  <c r="AJ1277" i="4"/>
  <c r="AI1277" i="4"/>
  <c r="AH1277" i="4"/>
  <c r="AG1277" i="4"/>
  <c r="AN1276" i="4"/>
  <c r="AM1276" i="4"/>
  <c r="AL1276" i="4"/>
  <c r="AK1276" i="4"/>
  <c r="AJ1276" i="4"/>
  <c r="AI1276" i="4"/>
  <c r="AH1276" i="4"/>
  <c r="AG1276" i="4"/>
  <c r="AN1275" i="4"/>
  <c r="AM1275" i="4"/>
  <c r="AL1275" i="4"/>
  <c r="AK1275" i="4"/>
  <c r="AJ1275" i="4"/>
  <c r="AI1275" i="4"/>
  <c r="AH1275" i="4"/>
  <c r="AG1275" i="4"/>
  <c r="AN1274" i="4"/>
  <c r="AM1274" i="4"/>
  <c r="AL1274" i="4"/>
  <c r="AK1274" i="4"/>
  <c r="AJ1274" i="4"/>
  <c r="AI1274" i="4"/>
  <c r="AH1274" i="4"/>
  <c r="AG1274" i="4"/>
  <c r="AN1273" i="4"/>
  <c r="AM1273" i="4"/>
  <c r="AL1273" i="4"/>
  <c r="AK1273" i="4"/>
  <c r="AJ1273" i="4"/>
  <c r="AI1273" i="4"/>
  <c r="AH1273" i="4"/>
  <c r="AG1273" i="4"/>
  <c r="AN1272" i="4"/>
  <c r="AM1272" i="4"/>
  <c r="AL1272" i="4"/>
  <c r="AK1272" i="4"/>
  <c r="AJ1272" i="4"/>
  <c r="AI1272" i="4"/>
  <c r="AH1272" i="4"/>
  <c r="AG1272" i="4"/>
  <c r="AN1271" i="4"/>
  <c r="AM1271" i="4"/>
  <c r="AL1271" i="4"/>
  <c r="AK1271" i="4"/>
  <c r="AJ1271" i="4"/>
  <c r="AI1271" i="4"/>
  <c r="AH1271" i="4"/>
  <c r="AG1271" i="4"/>
  <c r="AN1270" i="4"/>
  <c r="AM1270" i="4"/>
  <c r="AL1270" i="4"/>
  <c r="AK1270" i="4"/>
  <c r="AJ1270" i="4"/>
  <c r="AI1270" i="4"/>
  <c r="AH1270" i="4"/>
  <c r="AG1270" i="4"/>
  <c r="AN1269" i="4"/>
  <c r="AM1269" i="4"/>
  <c r="AL1269" i="4"/>
  <c r="AK1269" i="4"/>
  <c r="AJ1269" i="4"/>
  <c r="AI1269" i="4"/>
  <c r="AH1269" i="4"/>
  <c r="AG1269" i="4"/>
  <c r="AN1268" i="4"/>
  <c r="AM1268" i="4"/>
  <c r="AL1268" i="4"/>
  <c r="AK1268" i="4"/>
  <c r="AJ1268" i="4"/>
  <c r="AI1268" i="4"/>
  <c r="AH1268" i="4"/>
  <c r="AG1268" i="4"/>
  <c r="AN1267" i="4"/>
  <c r="AM1267" i="4"/>
  <c r="AL1267" i="4"/>
  <c r="AK1267" i="4"/>
  <c r="AJ1267" i="4"/>
  <c r="AI1267" i="4"/>
  <c r="AH1267" i="4"/>
  <c r="AG1267" i="4"/>
  <c r="AN1266" i="4"/>
  <c r="AM1266" i="4"/>
  <c r="AL1266" i="4"/>
  <c r="AK1266" i="4"/>
  <c r="AJ1266" i="4"/>
  <c r="AI1266" i="4"/>
  <c r="AH1266" i="4"/>
  <c r="AG1266" i="4"/>
  <c r="AN1265" i="4"/>
  <c r="AM1265" i="4"/>
  <c r="AL1265" i="4"/>
  <c r="AK1265" i="4"/>
  <c r="AJ1265" i="4"/>
  <c r="AI1265" i="4"/>
  <c r="AH1265" i="4"/>
  <c r="AG1265" i="4"/>
  <c r="AN1264" i="4"/>
  <c r="AM1264" i="4"/>
  <c r="AL1264" i="4"/>
  <c r="AK1264" i="4"/>
  <c r="AJ1264" i="4"/>
  <c r="AI1264" i="4"/>
  <c r="AH1264" i="4"/>
  <c r="AG1264" i="4"/>
  <c r="AN1263" i="4"/>
  <c r="AM1263" i="4"/>
  <c r="AL1263" i="4"/>
  <c r="AK1263" i="4"/>
  <c r="AJ1263" i="4"/>
  <c r="AI1263" i="4"/>
  <c r="AH1263" i="4"/>
  <c r="AG1263" i="4"/>
  <c r="AN1262" i="4"/>
  <c r="AM1262" i="4"/>
  <c r="AL1262" i="4"/>
  <c r="AK1262" i="4"/>
  <c r="AJ1262" i="4"/>
  <c r="AI1262" i="4"/>
  <c r="AH1262" i="4"/>
  <c r="AG1262" i="4"/>
  <c r="AN1261" i="4"/>
  <c r="AM1261" i="4"/>
  <c r="AL1261" i="4"/>
  <c r="AK1261" i="4"/>
  <c r="AJ1261" i="4"/>
  <c r="AI1261" i="4"/>
  <c r="AH1261" i="4"/>
  <c r="AG1261" i="4"/>
  <c r="AN1260" i="4"/>
  <c r="AM1260" i="4"/>
  <c r="AL1260" i="4"/>
  <c r="AK1260" i="4"/>
  <c r="AJ1260" i="4"/>
  <c r="AI1260" i="4"/>
  <c r="AH1260" i="4"/>
  <c r="AG1260" i="4"/>
  <c r="AN1259" i="4"/>
  <c r="AM1259" i="4"/>
  <c r="AL1259" i="4"/>
  <c r="AK1259" i="4"/>
  <c r="AJ1259" i="4"/>
  <c r="AI1259" i="4"/>
  <c r="AH1259" i="4"/>
  <c r="AG1259" i="4"/>
  <c r="AN1258" i="4"/>
  <c r="AM1258" i="4"/>
  <c r="AL1258" i="4"/>
  <c r="AK1258" i="4"/>
  <c r="AJ1258" i="4"/>
  <c r="AI1258" i="4"/>
  <c r="AH1258" i="4"/>
  <c r="AG1258" i="4"/>
  <c r="AN1257" i="4"/>
  <c r="AM1257" i="4"/>
  <c r="AL1257" i="4"/>
  <c r="AK1257" i="4"/>
  <c r="AJ1257" i="4"/>
  <c r="AI1257" i="4"/>
  <c r="AH1257" i="4"/>
  <c r="AG1257" i="4"/>
  <c r="AN1256" i="4"/>
  <c r="AM1256" i="4"/>
  <c r="AL1256" i="4"/>
  <c r="AK1256" i="4"/>
  <c r="AJ1256" i="4"/>
  <c r="AI1256" i="4"/>
  <c r="AH1256" i="4"/>
  <c r="AG1256" i="4"/>
  <c r="AN1255" i="4"/>
  <c r="AM1255" i="4"/>
  <c r="AL1255" i="4"/>
  <c r="AK1255" i="4"/>
  <c r="AJ1255" i="4"/>
  <c r="AI1255" i="4"/>
  <c r="AH1255" i="4"/>
  <c r="AG1255" i="4"/>
  <c r="AN1254" i="4"/>
  <c r="AM1254" i="4"/>
  <c r="AL1254" i="4"/>
  <c r="AK1254" i="4"/>
  <c r="AJ1254" i="4"/>
  <c r="AI1254" i="4"/>
  <c r="AH1254" i="4"/>
  <c r="AG1254" i="4"/>
  <c r="AN1253" i="4"/>
  <c r="AM1253" i="4"/>
  <c r="AL1253" i="4"/>
  <c r="AK1253" i="4"/>
  <c r="AJ1253" i="4"/>
  <c r="AI1253" i="4"/>
  <c r="AH1253" i="4"/>
  <c r="AG1253" i="4"/>
  <c r="AN1252" i="4"/>
  <c r="AM1252" i="4"/>
  <c r="AL1252" i="4"/>
  <c r="AK1252" i="4"/>
  <c r="AJ1252" i="4"/>
  <c r="AI1252" i="4"/>
  <c r="AH1252" i="4"/>
  <c r="AG1252" i="4"/>
  <c r="AN1251" i="4"/>
  <c r="AM1251" i="4"/>
  <c r="AL1251" i="4"/>
  <c r="AK1251" i="4"/>
  <c r="AJ1251" i="4"/>
  <c r="AI1251" i="4"/>
  <c r="AH1251" i="4"/>
  <c r="AG1251" i="4"/>
  <c r="AN1250" i="4"/>
  <c r="AM1250" i="4"/>
  <c r="AL1250" i="4"/>
  <c r="AK1250" i="4"/>
  <c r="AJ1250" i="4"/>
  <c r="AI1250" i="4"/>
  <c r="AH1250" i="4"/>
  <c r="AG1250" i="4"/>
  <c r="AN1249" i="4"/>
  <c r="AM1249" i="4"/>
  <c r="AL1249" i="4"/>
  <c r="AK1249" i="4"/>
  <c r="AJ1249" i="4"/>
  <c r="AI1249" i="4"/>
  <c r="AH1249" i="4"/>
  <c r="AG1249" i="4"/>
  <c r="AN1248" i="4"/>
  <c r="AM1248" i="4"/>
  <c r="AL1248" i="4"/>
  <c r="AK1248" i="4"/>
  <c r="AJ1248" i="4"/>
  <c r="AI1248" i="4"/>
  <c r="AH1248" i="4"/>
  <c r="AG1248" i="4"/>
  <c r="AN1247" i="4"/>
  <c r="AM1247" i="4"/>
  <c r="AL1247" i="4"/>
  <c r="AK1247" i="4"/>
  <c r="AJ1247" i="4"/>
  <c r="AI1247" i="4"/>
  <c r="AH1247" i="4"/>
  <c r="AG1247" i="4"/>
  <c r="AN1246" i="4"/>
  <c r="AM1246" i="4"/>
  <c r="AL1246" i="4"/>
  <c r="AK1246" i="4"/>
  <c r="AJ1246" i="4"/>
  <c r="AI1246" i="4"/>
  <c r="AH1246" i="4"/>
  <c r="AG1246" i="4"/>
  <c r="AN1245" i="4"/>
  <c r="AM1245" i="4"/>
  <c r="AL1245" i="4"/>
  <c r="AK1245" i="4"/>
  <c r="AJ1245" i="4"/>
  <c r="AI1245" i="4"/>
  <c r="AH1245" i="4"/>
  <c r="AG1245" i="4"/>
  <c r="AN1244" i="4"/>
  <c r="AM1244" i="4"/>
  <c r="AL1244" i="4"/>
  <c r="AK1244" i="4"/>
  <c r="AJ1244" i="4"/>
  <c r="AI1244" i="4"/>
  <c r="AH1244" i="4"/>
  <c r="AG1244" i="4"/>
  <c r="AN1243" i="4"/>
  <c r="AM1243" i="4"/>
  <c r="AL1243" i="4"/>
  <c r="AK1243" i="4"/>
  <c r="AJ1243" i="4"/>
  <c r="AI1243" i="4"/>
  <c r="AH1243" i="4"/>
  <c r="AG1243" i="4"/>
  <c r="AN1242" i="4"/>
  <c r="AM1242" i="4"/>
  <c r="AL1242" i="4"/>
  <c r="AK1242" i="4"/>
  <c r="AJ1242" i="4"/>
  <c r="AI1242" i="4"/>
  <c r="AH1242" i="4"/>
  <c r="AG1242" i="4"/>
  <c r="AN1241" i="4"/>
  <c r="AM1241" i="4"/>
  <c r="AL1241" i="4"/>
  <c r="AK1241" i="4"/>
  <c r="AJ1241" i="4"/>
  <c r="AI1241" i="4"/>
  <c r="AH1241" i="4"/>
  <c r="AG1241" i="4"/>
  <c r="AN1240" i="4"/>
  <c r="AM1240" i="4"/>
  <c r="AL1240" i="4"/>
  <c r="AK1240" i="4"/>
  <c r="AJ1240" i="4"/>
  <c r="AI1240" i="4"/>
  <c r="AH1240" i="4"/>
  <c r="AG1240" i="4"/>
  <c r="AN1239" i="4"/>
  <c r="AM1239" i="4"/>
  <c r="AL1239" i="4"/>
  <c r="AK1239" i="4"/>
  <c r="AJ1239" i="4"/>
  <c r="AI1239" i="4"/>
  <c r="AH1239" i="4"/>
  <c r="AG1239" i="4"/>
  <c r="AN1238" i="4"/>
  <c r="AM1238" i="4"/>
  <c r="AL1238" i="4"/>
  <c r="AK1238" i="4"/>
  <c r="AJ1238" i="4"/>
  <c r="AI1238" i="4"/>
  <c r="AH1238" i="4"/>
  <c r="AG1238" i="4"/>
  <c r="AN1237" i="4"/>
  <c r="AM1237" i="4"/>
  <c r="AL1237" i="4"/>
  <c r="AK1237" i="4"/>
  <c r="AJ1237" i="4"/>
  <c r="AI1237" i="4"/>
  <c r="AH1237" i="4"/>
  <c r="AG1237" i="4"/>
  <c r="AN1236" i="4"/>
  <c r="AM1236" i="4"/>
  <c r="AL1236" i="4"/>
  <c r="AK1236" i="4"/>
  <c r="AJ1236" i="4"/>
  <c r="AI1236" i="4"/>
  <c r="AH1236" i="4"/>
  <c r="AG1236" i="4"/>
  <c r="AN1235" i="4"/>
  <c r="AM1235" i="4"/>
  <c r="AL1235" i="4"/>
  <c r="AK1235" i="4"/>
  <c r="AJ1235" i="4"/>
  <c r="AI1235" i="4"/>
  <c r="AH1235" i="4"/>
  <c r="AG1235" i="4"/>
  <c r="AN1234" i="4"/>
  <c r="AM1234" i="4"/>
  <c r="AL1234" i="4"/>
  <c r="AK1234" i="4"/>
  <c r="AJ1234" i="4"/>
  <c r="AI1234" i="4"/>
  <c r="AH1234" i="4"/>
  <c r="AG1234" i="4"/>
  <c r="AN1233" i="4"/>
  <c r="AM1233" i="4"/>
  <c r="AL1233" i="4"/>
  <c r="AK1233" i="4"/>
  <c r="AJ1233" i="4"/>
  <c r="AI1233" i="4"/>
  <c r="AH1233" i="4"/>
  <c r="AG1233" i="4"/>
  <c r="AN1232" i="4"/>
  <c r="AM1232" i="4"/>
  <c r="AL1232" i="4"/>
  <c r="AK1232" i="4"/>
  <c r="AJ1232" i="4"/>
  <c r="AI1232" i="4"/>
  <c r="AH1232" i="4"/>
  <c r="AG1232" i="4"/>
  <c r="AN1231" i="4"/>
  <c r="AM1231" i="4"/>
  <c r="AL1231" i="4"/>
  <c r="AK1231" i="4"/>
  <c r="AJ1231" i="4"/>
  <c r="AI1231" i="4"/>
  <c r="AH1231" i="4"/>
  <c r="AG1231" i="4"/>
  <c r="AN1230" i="4"/>
  <c r="AM1230" i="4"/>
  <c r="AL1230" i="4"/>
  <c r="AK1230" i="4"/>
  <c r="AJ1230" i="4"/>
  <c r="AI1230" i="4"/>
  <c r="AH1230" i="4"/>
  <c r="AG1230" i="4"/>
  <c r="AN1229" i="4"/>
  <c r="AM1229" i="4"/>
  <c r="AL1229" i="4"/>
  <c r="AK1229" i="4"/>
  <c r="AJ1229" i="4"/>
  <c r="AI1229" i="4"/>
  <c r="AH1229" i="4"/>
  <c r="AG1229" i="4"/>
  <c r="AN1228" i="4"/>
  <c r="AM1228" i="4"/>
  <c r="AL1228" i="4"/>
  <c r="AK1228" i="4"/>
  <c r="AJ1228" i="4"/>
  <c r="AI1228" i="4"/>
  <c r="AH1228" i="4"/>
  <c r="AG1228" i="4"/>
  <c r="AN1227" i="4"/>
  <c r="AM1227" i="4"/>
  <c r="AL1227" i="4"/>
  <c r="AK1227" i="4"/>
  <c r="AJ1227" i="4"/>
  <c r="AI1227" i="4"/>
  <c r="AH1227" i="4"/>
  <c r="AG1227" i="4"/>
  <c r="AN1226" i="4"/>
  <c r="AM1226" i="4"/>
  <c r="AL1226" i="4"/>
  <c r="AK1226" i="4"/>
  <c r="AJ1226" i="4"/>
  <c r="AI1226" i="4"/>
  <c r="AH1226" i="4"/>
  <c r="AG1226" i="4"/>
  <c r="AN1225" i="4"/>
  <c r="AM1225" i="4"/>
  <c r="AL1225" i="4"/>
  <c r="AK1225" i="4"/>
  <c r="AJ1225" i="4"/>
  <c r="AI1225" i="4"/>
  <c r="AH1225" i="4"/>
  <c r="AG1225" i="4"/>
  <c r="AN1224" i="4"/>
  <c r="AM1224" i="4"/>
  <c r="AL1224" i="4"/>
  <c r="AK1224" i="4"/>
  <c r="AJ1224" i="4"/>
  <c r="AI1224" i="4"/>
  <c r="AH1224" i="4"/>
  <c r="AG1224" i="4"/>
  <c r="AN1223" i="4"/>
  <c r="AM1223" i="4"/>
  <c r="AL1223" i="4"/>
  <c r="AK1223" i="4"/>
  <c r="AJ1223" i="4"/>
  <c r="AI1223" i="4"/>
  <c r="AH1223" i="4"/>
  <c r="AG1223" i="4"/>
  <c r="AN1222" i="4"/>
  <c r="AM1222" i="4"/>
  <c r="AL1222" i="4"/>
  <c r="AK1222" i="4"/>
  <c r="AJ1222" i="4"/>
  <c r="AI1222" i="4"/>
  <c r="AH1222" i="4"/>
  <c r="AG1222" i="4"/>
  <c r="AN1221" i="4"/>
  <c r="AM1221" i="4"/>
  <c r="AL1221" i="4"/>
  <c r="AK1221" i="4"/>
  <c r="AJ1221" i="4"/>
  <c r="AI1221" i="4"/>
  <c r="AH1221" i="4"/>
  <c r="AG1221" i="4"/>
  <c r="AN1220" i="4"/>
  <c r="AM1220" i="4"/>
  <c r="AL1220" i="4"/>
  <c r="AK1220" i="4"/>
  <c r="AJ1220" i="4"/>
  <c r="AI1220" i="4"/>
  <c r="AH1220" i="4"/>
  <c r="AG1220" i="4"/>
  <c r="AN1219" i="4"/>
  <c r="AM1219" i="4"/>
  <c r="AL1219" i="4"/>
  <c r="AK1219" i="4"/>
  <c r="AJ1219" i="4"/>
  <c r="AI1219" i="4"/>
  <c r="AH1219" i="4"/>
  <c r="AG1219" i="4"/>
  <c r="AN1218" i="4"/>
  <c r="AM1218" i="4"/>
  <c r="AL1218" i="4"/>
  <c r="AK1218" i="4"/>
  <c r="AJ1218" i="4"/>
  <c r="AI1218" i="4"/>
  <c r="AH1218" i="4"/>
  <c r="AG1218" i="4"/>
  <c r="AN1217" i="4"/>
  <c r="AM1217" i="4"/>
  <c r="AL1217" i="4"/>
  <c r="AK1217" i="4"/>
  <c r="AJ1217" i="4"/>
  <c r="AI1217" i="4"/>
  <c r="AH1217" i="4"/>
  <c r="AG1217" i="4"/>
  <c r="AN1216" i="4"/>
  <c r="AM1216" i="4"/>
  <c r="AL1216" i="4"/>
  <c r="AK1216" i="4"/>
  <c r="AJ1216" i="4"/>
  <c r="AI1216" i="4"/>
  <c r="AH1216" i="4"/>
  <c r="AG1216" i="4"/>
  <c r="AN1215" i="4"/>
  <c r="AM1215" i="4"/>
  <c r="AL1215" i="4"/>
  <c r="AK1215" i="4"/>
  <c r="AJ1215" i="4"/>
  <c r="AI1215" i="4"/>
  <c r="AH1215" i="4"/>
  <c r="AG1215" i="4"/>
  <c r="AN1214" i="4"/>
  <c r="AM1214" i="4"/>
  <c r="AL1214" i="4"/>
  <c r="AK1214" i="4"/>
  <c r="AJ1214" i="4"/>
  <c r="AI1214" i="4"/>
  <c r="AH1214" i="4"/>
  <c r="AG1214" i="4"/>
  <c r="AN1213" i="4"/>
  <c r="AM1213" i="4"/>
  <c r="AL1213" i="4"/>
  <c r="AK1213" i="4"/>
  <c r="AJ1213" i="4"/>
  <c r="AI1213" i="4"/>
  <c r="AH1213" i="4"/>
  <c r="AG1213" i="4"/>
  <c r="AN1212" i="4"/>
  <c r="AM1212" i="4"/>
  <c r="AL1212" i="4"/>
  <c r="AK1212" i="4"/>
  <c r="AJ1212" i="4"/>
  <c r="AI1212" i="4"/>
  <c r="AH1212" i="4"/>
  <c r="AG1212" i="4"/>
  <c r="AN1211" i="4"/>
  <c r="AM1211" i="4"/>
  <c r="AL1211" i="4"/>
  <c r="AK1211" i="4"/>
  <c r="AJ1211" i="4"/>
  <c r="AI1211" i="4"/>
  <c r="AH1211" i="4"/>
  <c r="AG1211" i="4"/>
  <c r="AN1210" i="4"/>
  <c r="AM1210" i="4"/>
  <c r="AL1210" i="4"/>
  <c r="AK1210" i="4"/>
  <c r="AJ1210" i="4"/>
  <c r="AI1210" i="4"/>
  <c r="AH1210" i="4"/>
  <c r="AG1210" i="4"/>
  <c r="AN1209" i="4"/>
  <c r="AM1209" i="4"/>
  <c r="AL1209" i="4"/>
  <c r="AK1209" i="4"/>
  <c r="AJ1209" i="4"/>
  <c r="AI1209" i="4"/>
  <c r="AH1209" i="4"/>
  <c r="AG1209" i="4"/>
  <c r="AN1208" i="4"/>
  <c r="AM1208" i="4"/>
  <c r="AL1208" i="4"/>
  <c r="AK1208" i="4"/>
  <c r="AJ1208" i="4"/>
  <c r="AI1208" i="4"/>
  <c r="AH1208" i="4"/>
  <c r="AG1208" i="4"/>
  <c r="AN1207" i="4"/>
  <c r="AM1207" i="4"/>
  <c r="AL1207" i="4"/>
  <c r="AK1207" i="4"/>
  <c r="AJ1207" i="4"/>
  <c r="AI1207" i="4"/>
  <c r="AH1207" i="4"/>
  <c r="AG1207" i="4"/>
  <c r="AN1206" i="4"/>
  <c r="AM1206" i="4"/>
  <c r="AL1206" i="4"/>
  <c r="AK1206" i="4"/>
  <c r="AJ1206" i="4"/>
  <c r="AI1206" i="4"/>
  <c r="AH1206" i="4"/>
  <c r="AG1206" i="4"/>
  <c r="AN1205" i="4"/>
  <c r="AM1205" i="4"/>
  <c r="AL1205" i="4"/>
  <c r="AK1205" i="4"/>
  <c r="AJ1205" i="4"/>
  <c r="AI1205" i="4"/>
  <c r="AH1205" i="4"/>
  <c r="AG1205" i="4"/>
  <c r="AN1204" i="4"/>
  <c r="AM1204" i="4"/>
  <c r="AL1204" i="4"/>
  <c r="AK1204" i="4"/>
  <c r="AJ1204" i="4"/>
  <c r="AI1204" i="4"/>
  <c r="AH1204" i="4"/>
  <c r="AG1204" i="4"/>
  <c r="AN1203" i="4"/>
  <c r="AM1203" i="4"/>
  <c r="AL1203" i="4"/>
  <c r="AK1203" i="4"/>
  <c r="AJ1203" i="4"/>
  <c r="AI1203" i="4"/>
  <c r="AH1203" i="4"/>
  <c r="AG1203" i="4"/>
  <c r="AN1202" i="4"/>
  <c r="AM1202" i="4"/>
  <c r="AL1202" i="4"/>
  <c r="AK1202" i="4"/>
  <c r="AJ1202" i="4"/>
  <c r="AI1202" i="4"/>
  <c r="AH1202" i="4"/>
  <c r="AG1202" i="4"/>
  <c r="AN1201" i="4"/>
  <c r="AM1201" i="4"/>
  <c r="AL1201" i="4"/>
  <c r="AK1201" i="4"/>
  <c r="AJ1201" i="4"/>
  <c r="AI1201" i="4"/>
  <c r="AH1201" i="4"/>
  <c r="AG1201" i="4"/>
  <c r="AN1200" i="4"/>
  <c r="AM1200" i="4"/>
  <c r="AL1200" i="4"/>
  <c r="AK1200" i="4"/>
  <c r="AJ1200" i="4"/>
  <c r="AI1200" i="4"/>
  <c r="AH1200" i="4"/>
  <c r="AG1200" i="4"/>
  <c r="AN1199" i="4"/>
  <c r="AM1199" i="4"/>
  <c r="AL1199" i="4"/>
  <c r="AK1199" i="4"/>
  <c r="AJ1199" i="4"/>
  <c r="AI1199" i="4"/>
  <c r="AH1199" i="4"/>
  <c r="AG1199" i="4"/>
  <c r="AN1198" i="4"/>
  <c r="AM1198" i="4"/>
  <c r="AL1198" i="4"/>
  <c r="AK1198" i="4"/>
  <c r="AJ1198" i="4"/>
  <c r="AI1198" i="4"/>
  <c r="AH1198" i="4"/>
  <c r="AG1198" i="4"/>
  <c r="AN1197" i="4"/>
  <c r="AM1197" i="4"/>
  <c r="AL1197" i="4"/>
  <c r="AK1197" i="4"/>
  <c r="AJ1197" i="4"/>
  <c r="AI1197" i="4"/>
  <c r="AH1197" i="4"/>
  <c r="AG1197" i="4"/>
  <c r="AN1196" i="4"/>
  <c r="AM1196" i="4"/>
  <c r="AL1196" i="4"/>
  <c r="AK1196" i="4"/>
  <c r="AJ1196" i="4"/>
  <c r="AI1196" i="4"/>
  <c r="AH1196" i="4"/>
  <c r="AG1196" i="4"/>
  <c r="AN1195" i="4"/>
  <c r="AM1195" i="4"/>
  <c r="AL1195" i="4"/>
  <c r="AK1195" i="4"/>
  <c r="AJ1195" i="4"/>
  <c r="AI1195" i="4"/>
  <c r="AH1195" i="4"/>
  <c r="AG1195" i="4"/>
  <c r="AN1194" i="4"/>
  <c r="AM1194" i="4"/>
  <c r="AL1194" i="4"/>
  <c r="AK1194" i="4"/>
  <c r="AJ1194" i="4"/>
  <c r="AI1194" i="4"/>
  <c r="AH1194" i="4"/>
  <c r="AG1194" i="4"/>
  <c r="AN1193" i="4"/>
  <c r="AM1193" i="4"/>
  <c r="AL1193" i="4"/>
  <c r="AK1193" i="4"/>
  <c r="AJ1193" i="4"/>
  <c r="AI1193" i="4"/>
  <c r="AH1193" i="4"/>
  <c r="AG1193" i="4"/>
  <c r="AN1192" i="4"/>
  <c r="AM1192" i="4"/>
  <c r="AL1192" i="4"/>
  <c r="AK1192" i="4"/>
  <c r="AJ1192" i="4"/>
  <c r="AI1192" i="4"/>
  <c r="AH1192" i="4"/>
  <c r="AG1192" i="4"/>
  <c r="AN1191" i="4"/>
  <c r="AM1191" i="4"/>
  <c r="AL1191" i="4"/>
  <c r="AK1191" i="4"/>
  <c r="AJ1191" i="4"/>
  <c r="AI1191" i="4"/>
  <c r="AH1191" i="4"/>
  <c r="AG1191" i="4"/>
  <c r="AN1190" i="4"/>
  <c r="AM1190" i="4"/>
  <c r="AL1190" i="4"/>
  <c r="AK1190" i="4"/>
  <c r="AJ1190" i="4"/>
  <c r="AI1190" i="4"/>
  <c r="AH1190" i="4"/>
  <c r="AG1190" i="4"/>
  <c r="AN1189" i="4"/>
  <c r="AM1189" i="4"/>
  <c r="AL1189" i="4"/>
  <c r="AK1189" i="4"/>
  <c r="AJ1189" i="4"/>
  <c r="AI1189" i="4"/>
  <c r="AH1189" i="4"/>
  <c r="AG1189" i="4"/>
  <c r="AN1188" i="4"/>
  <c r="AM1188" i="4"/>
  <c r="AL1188" i="4"/>
  <c r="AK1188" i="4"/>
  <c r="AJ1188" i="4"/>
  <c r="AI1188" i="4"/>
  <c r="AH1188" i="4"/>
  <c r="AG1188" i="4"/>
  <c r="AN1187" i="4"/>
  <c r="AM1187" i="4"/>
  <c r="AL1187" i="4"/>
  <c r="AK1187" i="4"/>
  <c r="AJ1187" i="4"/>
  <c r="AI1187" i="4"/>
  <c r="AH1187" i="4"/>
  <c r="AG1187" i="4"/>
  <c r="AN1186" i="4"/>
  <c r="AM1186" i="4"/>
  <c r="AL1186" i="4"/>
  <c r="AK1186" i="4"/>
  <c r="AJ1186" i="4"/>
  <c r="AI1186" i="4"/>
  <c r="AH1186" i="4"/>
  <c r="AG1186" i="4"/>
  <c r="AN1185" i="4"/>
  <c r="AM1185" i="4"/>
  <c r="AL1185" i="4"/>
  <c r="AK1185" i="4"/>
  <c r="AJ1185" i="4"/>
  <c r="AI1185" i="4"/>
  <c r="AH1185" i="4"/>
  <c r="AG1185" i="4"/>
  <c r="AN1184" i="4"/>
  <c r="AM1184" i="4"/>
  <c r="AL1184" i="4"/>
  <c r="AK1184" i="4"/>
  <c r="AJ1184" i="4"/>
  <c r="AI1184" i="4"/>
  <c r="AH1184" i="4"/>
  <c r="AG1184" i="4"/>
  <c r="AN1183" i="4"/>
  <c r="AM1183" i="4"/>
  <c r="AL1183" i="4"/>
  <c r="AK1183" i="4"/>
  <c r="AJ1183" i="4"/>
  <c r="AI1183" i="4"/>
  <c r="AH1183" i="4"/>
  <c r="AG1183" i="4"/>
  <c r="AN1182" i="4"/>
  <c r="AM1182" i="4"/>
  <c r="AL1182" i="4"/>
  <c r="AK1182" i="4"/>
  <c r="AJ1182" i="4"/>
  <c r="AI1182" i="4"/>
  <c r="AH1182" i="4"/>
  <c r="AG1182" i="4"/>
  <c r="AN1181" i="4"/>
  <c r="AM1181" i="4"/>
  <c r="AL1181" i="4"/>
  <c r="AK1181" i="4"/>
  <c r="AJ1181" i="4"/>
  <c r="AI1181" i="4"/>
  <c r="AH1181" i="4"/>
  <c r="AG1181" i="4"/>
  <c r="AN1180" i="4"/>
  <c r="AM1180" i="4"/>
  <c r="AL1180" i="4"/>
  <c r="AK1180" i="4"/>
  <c r="AJ1180" i="4"/>
  <c r="AI1180" i="4"/>
  <c r="AH1180" i="4"/>
  <c r="AG1180" i="4"/>
  <c r="AN1179" i="4"/>
  <c r="AM1179" i="4"/>
  <c r="AL1179" i="4"/>
  <c r="AK1179" i="4"/>
  <c r="AJ1179" i="4"/>
  <c r="AI1179" i="4"/>
  <c r="AH1179" i="4"/>
  <c r="AG1179" i="4"/>
  <c r="AN1178" i="4"/>
  <c r="AM1178" i="4"/>
  <c r="AL1178" i="4"/>
  <c r="AK1178" i="4"/>
  <c r="AJ1178" i="4"/>
  <c r="AI1178" i="4"/>
  <c r="AH1178" i="4"/>
  <c r="AG1178" i="4"/>
  <c r="AN1177" i="4"/>
  <c r="AM1177" i="4"/>
  <c r="AL1177" i="4"/>
  <c r="AK1177" i="4"/>
  <c r="AJ1177" i="4"/>
  <c r="AI1177" i="4"/>
  <c r="AH1177" i="4"/>
  <c r="AG1177" i="4"/>
  <c r="AN1176" i="4"/>
  <c r="AM1176" i="4"/>
  <c r="AL1176" i="4"/>
  <c r="AK1176" i="4"/>
  <c r="AJ1176" i="4"/>
  <c r="AI1176" i="4"/>
  <c r="AH1176" i="4"/>
  <c r="AG1176" i="4"/>
  <c r="AN1175" i="4"/>
  <c r="AM1175" i="4"/>
  <c r="AL1175" i="4"/>
  <c r="AK1175" i="4"/>
  <c r="AJ1175" i="4"/>
  <c r="AI1175" i="4"/>
  <c r="AH1175" i="4"/>
  <c r="AG1175" i="4"/>
  <c r="AN1174" i="4"/>
  <c r="AM1174" i="4"/>
  <c r="AL1174" i="4"/>
  <c r="AK1174" i="4"/>
  <c r="AJ1174" i="4"/>
  <c r="AI1174" i="4"/>
  <c r="AH1174" i="4"/>
  <c r="AG1174" i="4"/>
  <c r="AN1173" i="4"/>
  <c r="AM1173" i="4"/>
  <c r="AL1173" i="4"/>
  <c r="AK1173" i="4"/>
  <c r="AJ1173" i="4"/>
  <c r="AI1173" i="4"/>
  <c r="AH1173" i="4"/>
  <c r="AG1173" i="4"/>
  <c r="AN1172" i="4"/>
  <c r="AM1172" i="4"/>
  <c r="AL1172" i="4"/>
  <c r="AK1172" i="4"/>
  <c r="AJ1172" i="4"/>
  <c r="AI1172" i="4"/>
  <c r="AH1172" i="4"/>
  <c r="AG1172" i="4"/>
  <c r="AN1171" i="4"/>
  <c r="AM1171" i="4"/>
  <c r="AL1171" i="4"/>
  <c r="AK1171" i="4"/>
  <c r="AJ1171" i="4"/>
  <c r="AI1171" i="4"/>
  <c r="AH1171" i="4"/>
  <c r="AG1171" i="4"/>
  <c r="AN1170" i="4"/>
  <c r="AM1170" i="4"/>
  <c r="AL1170" i="4"/>
  <c r="AK1170" i="4"/>
  <c r="AJ1170" i="4"/>
  <c r="AI1170" i="4"/>
  <c r="AH1170" i="4"/>
  <c r="AG1170" i="4"/>
  <c r="AN1169" i="4"/>
  <c r="AM1169" i="4"/>
  <c r="AL1169" i="4"/>
  <c r="AK1169" i="4"/>
  <c r="AJ1169" i="4"/>
  <c r="AI1169" i="4"/>
  <c r="AH1169" i="4"/>
  <c r="AG1169" i="4"/>
  <c r="AN1168" i="4"/>
  <c r="AM1168" i="4"/>
  <c r="AL1168" i="4"/>
  <c r="AK1168" i="4"/>
  <c r="AJ1168" i="4"/>
  <c r="AI1168" i="4"/>
  <c r="AH1168" i="4"/>
  <c r="AG1168" i="4"/>
  <c r="AN1167" i="4"/>
  <c r="AM1167" i="4"/>
  <c r="AL1167" i="4"/>
  <c r="AK1167" i="4"/>
  <c r="AJ1167" i="4"/>
  <c r="AI1167" i="4"/>
  <c r="AH1167" i="4"/>
  <c r="AG1167" i="4"/>
  <c r="AN1166" i="4"/>
  <c r="AM1166" i="4"/>
  <c r="AL1166" i="4"/>
  <c r="AK1166" i="4"/>
  <c r="AJ1166" i="4"/>
  <c r="AI1166" i="4"/>
  <c r="AH1166" i="4"/>
  <c r="AG1166" i="4"/>
  <c r="AN1165" i="4"/>
  <c r="AM1165" i="4"/>
  <c r="AL1165" i="4"/>
  <c r="AK1165" i="4"/>
  <c r="AJ1165" i="4"/>
  <c r="AI1165" i="4"/>
  <c r="AH1165" i="4"/>
  <c r="AG1165" i="4"/>
  <c r="AN1164" i="4"/>
  <c r="AM1164" i="4"/>
  <c r="AL1164" i="4"/>
  <c r="AK1164" i="4"/>
  <c r="AJ1164" i="4"/>
  <c r="AI1164" i="4"/>
  <c r="AH1164" i="4"/>
  <c r="AG1164" i="4"/>
  <c r="AN1163" i="4"/>
  <c r="AM1163" i="4"/>
  <c r="AL1163" i="4"/>
  <c r="AK1163" i="4"/>
  <c r="AJ1163" i="4"/>
  <c r="AI1163" i="4"/>
  <c r="AH1163" i="4"/>
  <c r="AG1163" i="4"/>
  <c r="AN1162" i="4"/>
  <c r="AM1162" i="4"/>
  <c r="AL1162" i="4"/>
  <c r="AK1162" i="4"/>
  <c r="AJ1162" i="4"/>
  <c r="AI1162" i="4"/>
  <c r="AH1162" i="4"/>
  <c r="AG1162" i="4"/>
  <c r="AN1161" i="4"/>
  <c r="AM1161" i="4"/>
  <c r="AL1161" i="4"/>
  <c r="AK1161" i="4"/>
  <c r="AJ1161" i="4"/>
  <c r="AI1161" i="4"/>
  <c r="AH1161" i="4"/>
  <c r="AG1161" i="4"/>
  <c r="AN1160" i="4"/>
  <c r="AM1160" i="4"/>
  <c r="AL1160" i="4"/>
  <c r="AK1160" i="4"/>
  <c r="AJ1160" i="4"/>
  <c r="AI1160" i="4"/>
  <c r="AH1160" i="4"/>
  <c r="AG1160" i="4"/>
  <c r="AN1159" i="4"/>
  <c r="AM1159" i="4"/>
  <c r="AL1159" i="4"/>
  <c r="AK1159" i="4"/>
  <c r="AJ1159" i="4"/>
  <c r="AI1159" i="4"/>
  <c r="AH1159" i="4"/>
  <c r="AG1159" i="4"/>
  <c r="AN1158" i="4"/>
  <c r="AM1158" i="4"/>
  <c r="AL1158" i="4"/>
  <c r="AK1158" i="4"/>
  <c r="AJ1158" i="4"/>
  <c r="AI1158" i="4"/>
  <c r="AH1158" i="4"/>
  <c r="AG1158" i="4"/>
  <c r="AN1157" i="4"/>
  <c r="AM1157" i="4"/>
  <c r="AL1157" i="4"/>
  <c r="AK1157" i="4"/>
  <c r="AJ1157" i="4"/>
  <c r="AI1157" i="4"/>
  <c r="AH1157" i="4"/>
  <c r="AG1157" i="4"/>
  <c r="AN1156" i="4"/>
  <c r="AM1156" i="4"/>
  <c r="AL1156" i="4"/>
  <c r="AK1156" i="4"/>
  <c r="AJ1156" i="4"/>
  <c r="AI1156" i="4"/>
  <c r="AH1156" i="4"/>
  <c r="AG1156" i="4"/>
  <c r="AN1155" i="4"/>
  <c r="AM1155" i="4"/>
  <c r="AL1155" i="4"/>
  <c r="AK1155" i="4"/>
  <c r="AJ1155" i="4"/>
  <c r="AI1155" i="4"/>
  <c r="AH1155" i="4"/>
  <c r="AG1155" i="4"/>
  <c r="AN1154" i="4"/>
  <c r="AM1154" i="4"/>
  <c r="AL1154" i="4"/>
  <c r="AK1154" i="4"/>
  <c r="AJ1154" i="4"/>
  <c r="AI1154" i="4"/>
  <c r="AH1154" i="4"/>
  <c r="AG1154" i="4"/>
  <c r="AN1153" i="4"/>
  <c r="AM1153" i="4"/>
  <c r="AL1153" i="4"/>
  <c r="AK1153" i="4"/>
  <c r="AJ1153" i="4"/>
  <c r="AI1153" i="4"/>
  <c r="AH1153" i="4"/>
  <c r="AG1153" i="4"/>
  <c r="AN1152" i="4"/>
  <c r="AM1152" i="4"/>
  <c r="AL1152" i="4"/>
  <c r="AK1152" i="4"/>
  <c r="AJ1152" i="4"/>
  <c r="AI1152" i="4"/>
  <c r="AH1152" i="4"/>
  <c r="AG1152" i="4"/>
  <c r="AN1151" i="4"/>
  <c r="AM1151" i="4"/>
  <c r="AL1151" i="4"/>
  <c r="AK1151" i="4"/>
  <c r="AJ1151" i="4"/>
  <c r="AI1151" i="4"/>
  <c r="AH1151" i="4"/>
  <c r="AG1151" i="4"/>
  <c r="AN1150" i="4"/>
  <c r="AM1150" i="4"/>
  <c r="AL1150" i="4"/>
  <c r="AK1150" i="4"/>
  <c r="AJ1150" i="4"/>
  <c r="AI1150" i="4"/>
  <c r="AH1150" i="4"/>
  <c r="AG1150" i="4"/>
  <c r="AN1149" i="4"/>
  <c r="AM1149" i="4"/>
  <c r="AL1149" i="4"/>
  <c r="AK1149" i="4"/>
  <c r="AJ1149" i="4"/>
  <c r="AI1149" i="4"/>
  <c r="AH1149" i="4"/>
  <c r="AG1149" i="4"/>
  <c r="AN1148" i="4"/>
  <c r="AM1148" i="4"/>
  <c r="AL1148" i="4"/>
  <c r="AK1148" i="4"/>
  <c r="AJ1148" i="4"/>
  <c r="AI1148" i="4"/>
  <c r="AH1148" i="4"/>
  <c r="AG1148" i="4"/>
  <c r="AN1147" i="4"/>
  <c r="AM1147" i="4"/>
  <c r="AL1147" i="4"/>
  <c r="AK1147" i="4"/>
  <c r="AJ1147" i="4"/>
  <c r="AI1147" i="4"/>
  <c r="AH1147" i="4"/>
  <c r="AG1147" i="4"/>
  <c r="AN1146" i="4"/>
  <c r="AM1146" i="4"/>
  <c r="AL1146" i="4"/>
  <c r="AK1146" i="4"/>
  <c r="AJ1146" i="4"/>
  <c r="AI1146" i="4"/>
  <c r="AH1146" i="4"/>
  <c r="AG1146" i="4"/>
  <c r="AN1145" i="4"/>
  <c r="AM1145" i="4"/>
  <c r="AL1145" i="4"/>
  <c r="AK1145" i="4"/>
  <c r="AJ1145" i="4"/>
  <c r="AI1145" i="4"/>
  <c r="AH1145" i="4"/>
  <c r="AG1145" i="4"/>
  <c r="AN1144" i="4"/>
  <c r="AM1144" i="4"/>
  <c r="AL1144" i="4"/>
  <c r="AK1144" i="4"/>
  <c r="AJ1144" i="4"/>
  <c r="AI1144" i="4"/>
  <c r="AH1144" i="4"/>
  <c r="AG1144" i="4"/>
  <c r="AN1143" i="4"/>
  <c r="AM1143" i="4"/>
  <c r="AL1143" i="4"/>
  <c r="AK1143" i="4"/>
  <c r="AJ1143" i="4"/>
  <c r="AI1143" i="4"/>
  <c r="AH1143" i="4"/>
  <c r="AG1143" i="4"/>
  <c r="AN1142" i="4"/>
  <c r="AM1142" i="4"/>
  <c r="AL1142" i="4"/>
  <c r="AK1142" i="4"/>
  <c r="AJ1142" i="4"/>
  <c r="AI1142" i="4"/>
  <c r="AH1142" i="4"/>
  <c r="AG1142" i="4"/>
  <c r="AN1141" i="4"/>
  <c r="AM1141" i="4"/>
  <c r="AL1141" i="4"/>
  <c r="AK1141" i="4"/>
  <c r="AJ1141" i="4"/>
  <c r="AI1141" i="4"/>
  <c r="AH1141" i="4"/>
  <c r="AG1141" i="4"/>
  <c r="AN1140" i="4"/>
  <c r="AM1140" i="4"/>
  <c r="AL1140" i="4"/>
  <c r="AK1140" i="4"/>
  <c r="AJ1140" i="4"/>
  <c r="AI1140" i="4"/>
  <c r="AH1140" i="4"/>
  <c r="AG1140" i="4"/>
  <c r="AN1139" i="4"/>
  <c r="AM1139" i="4"/>
  <c r="AL1139" i="4"/>
  <c r="AK1139" i="4"/>
  <c r="AJ1139" i="4"/>
  <c r="AI1139" i="4"/>
  <c r="AH1139" i="4"/>
  <c r="AG1139" i="4"/>
  <c r="AN1138" i="4"/>
  <c r="AM1138" i="4"/>
  <c r="AL1138" i="4"/>
  <c r="AK1138" i="4"/>
  <c r="AJ1138" i="4"/>
  <c r="AI1138" i="4"/>
  <c r="AH1138" i="4"/>
  <c r="AG1138" i="4"/>
  <c r="AN1137" i="4"/>
  <c r="AM1137" i="4"/>
  <c r="AL1137" i="4"/>
  <c r="AK1137" i="4"/>
  <c r="AJ1137" i="4"/>
  <c r="AI1137" i="4"/>
  <c r="AH1137" i="4"/>
  <c r="AG1137" i="4"/>
  <c r="AN1136" i="4"/>
  <c r="AM1136" i="4"/>
  <c r="AL1136" i="4"/>
  <c r="AK1136" i="4"/>
  <c r="AJ1136" i="4"/>
  <c r="AI1136" i="4"/>
  <c r="AH1136" i="4"/>
  <c r="AG1136" i="4"/>
  <c r="AN1135" i="4"/>
  <c r="AM1135" i="4"/>
  <c r="AL1135" i="4"/>
  <c r="AK1135" i="4"/>
  <c r="AJ1135" i="4"/>
  <c r="AI1135" i="4"/>
  <c r="AH1135" i="4"/>
  <c r="AG1135" i="4"/>
  <c r="AN1134" i="4"/>
  <c r="AM1134" i="4"/>
  <c r="AL1134" i="4"/>
  <c r="AK1134" i="4"/>
  <c r="AJ1134" i="4"/>
  <c r="AI1134" i="4"/>
  <c r="AH1134" i="4"/>
  <c r="AG1134" i="4"/>
  <c r="AN1133" i="4"/>
  <c r="AM1133" i="4"/>
  <c r="AL1133" i="4"/>
  <c r="AK1133" i="4"/>
  <c r="AJ1133" i="4"/>
  <c r="AI1133" i="4"/>
  <c r="AH1133" i="4"/>
  <c r="AG1133" i="4"/>
  <c r="AN1132" i="4"/>
  <c r="AM1132" i="4"/>
  <c r="AL1132" i="4"/>
  <c r="AK1132" i="4"/>
  <c r="AJ1132" i="4"/>
  <c r="AI1132" i="4"/>
  <c r="AH1132" i="4"/>
  <c r="AG1132" i="4"/>
  <c r="AN1131" i="4"/>
  <c r="AM1131" i="4"/>
  <c r="AL1131" i="4"/>
  <c r="AK1131" i="4"/>
  <c r="AJ1131" i="4"/>
  <c r="AI1131" i="4"/>
  <c r="AH1131" i="4"/>
  <c r="AG1131" i="4"/>
  <c r="AN1130" i="4"/>
  <c r="AM1130" i="4"/>
  <c r="AL1130" i="4"/>
  <c r="AK1130" i="4"/>
  <c r="AJ1130" i="4"/>
  <c r="AI1130" i="4"/>
  <c r="AH1130" i="4"/>
  <c r="AG1130" i="4"/>
  <c r="AN1129" i="4"/>
  <c r="AM1129" i="4"/>
  <c r="AL1129" i="4"/>
  <c r="AK1129" i="4"/>
  <c r="AJ1129" i="4"/>
  <c r="AI1129" i="4"/>
  <c r="AH1129" i="4"/>
  <c r="AG1129" i="4"/>
  <c r="AN1128" i="4"/>
  <c r="AM1128" i="4"/>
  <c r="AL1128" i="4"/>
  <c r="AK1128" i="4"/>
  <c r="AJ1128" i="4"/>
  <c r="AI1128" i="4"/>
  <c r="AH1128" i="4"/>
  <c r="AG1128" i="4"/>
  <c r="AN1127" i="4"/>
  <c r="AM1127" i="4"/>
  <c r="AL1127" i="4"/>
  <c r="AK1127" i="4"/>
  <c r="AJ1127" i="4"/>
  <c r="AI1127" i="4"/>
  <c r="AH1127" i="4"/>
  <c r="AG1127" i="4"/>
  <c r="AN1126" i="4"/>
  <c r="AM1126" i="4"/>
  <c r="AL1126" i="4"/>
  <c r="AK1126" i="4"/>
  <c r="AJ1126" i="4"/>
  <c r="AI1126" i="4"/>
  <c r="AH1126" i="4"/>
  <c r="AG1126" i="4"/>
  <c r="AN1125" i="4"/>
  <c r="AM1125" i="4"/>
  <c r="AL1125" i="4"/>
  <c r="AK1125" i="4"/>
  <c r="AJ1125" i="4"/>
  <c r="AI1125" i="4"/>
  <c r="AH1125" i="4"/>
  <c r="AG1125" i="4"/>
  <c r="AN1124" i="4"/>
  <c r="AM1124" i="4"/>
  <c r="AL1124" i="4"/>
  <c r="AK1124" i="4"/>
  <c r="AJ1124" i="4"/>
  <c r="AI1124" i="4"/>
  <c r="AH1124" i="4"/>
  <c r="AG1124" i="4"/>
  <c r="AN1123" i="4"/>
  <c r="AM1123" i="4"/>
  <c r="AL1123" i="4"/>
  <c r="AK1123" i="4"/>
  <c r="AJ1123" i="4"/>
  <c r="AI1123" i="4"/>
  <c r="AH1123" i="4"/>
  <c r="AG1123" i="4"/>
  <c r="AN1122" i="4"/>
  <c r="AM1122" i="4"/>
  <c r="AL1122" i="4"/>
  <c r="AK1122" i="4"/>
  <c r="AJ1122" i="4"/>
  <c r="AI1122" i="4"/>
  <c r="AH1122" i="4"/>
  <c r="AG1122" i="4"/>
  <c r="AN1121" i="4"/>
  <c r="AM1121" i="4"/>
  <c r="AL1121" i="4"/>
  <c r="AK1121" i="4"/>
  <c r="AJ1121" i="4"/>
  <c r="AI1121" i="4"/>
  <c r="AH1121" i="4"/>
  <c r="AG1121" i="4"/>
  <c r="AN1120" i="4"/>
  <c r="AM1120" i="4"/>
  <c r="AL1120" i="4"/>
  <c r="AK1120" i="4"/>
  <c r="AJ1120" i="4"/>
  <c r="AI1120" i="4"/>
  <c r="AH1120" i="4"/>
  <c r="AG1120" i="4"/>
  <c r="AN1119" i="4"/>
  <c r="AM1119" i="4"/>
  <c r="AL1119" i="4"/>
  <c r="AK1119" i="4"/>
  <c r="AJ1119" i="4"/>
  <c r="AI1119" i="4"/>
  <c r="AH1119" i="4"/>
  <c r="AG1119" i="4"/>
  <c r="AN1118" i="4"/>
  <c r="AM1118" i="4"/>
  <c r="AL1118" i="4"/>
  <c r="AK1118" i="4"/>
  <c r="AJ1118" i="4"/>
  <c r="AI1118" i="4"/>
  <c r="AH1118" i="4"/>
  <c r="AG1118" i="4"/>
  <c r="AN1117" i="4"/>
  <c r="AM1117" i="4"/>
  <c r="AL1117" i="4"/>
  <c r="AK1117" i="4"/>
  <c r="AJ1117" i="4"/>
  <c r="AI1117" i="4"/>
  <c r="AH1117" i="4"/>
  <c r="AG1117" i="4"/>
  <c r="AN1116" i="4"/>
  <c r="AM1116" i="4"/>
  <c r="AL1116" i="4"/>
  <c r="AK1116" i="4"/>
  <c r="AJ1116" i="4"/>
  <c r="AI1116" i="4"/>
  <c r="AH1116" i="4"/>
  <c r="AG1116" i="4"/>
  <c r="AN1115" i="4"/>
  <c r="AM1115" i="4"/>
  <c r="AL1115" i="4"/>
  <c r="AK1115" i="4"/>
  <c r="AJ1115" i="4"/>
  <c r="AI1115" i="4"/>
  <c r="AH1115" i="4"/>
  <c r="AG1115" i="4"/>
  <c r="AN1114" i="4"/>
  <c r="AM1114" i="4"/>
  <c r="AL1114" i="4"/>
  <c r="AK1114" i="4"/>
  <c r="AJ1114" i="4"/>
  <c r="AI1114" i="4"/>
  <c r="AH1114" i="4"/>
  <c r="AG1114" i="4"/>
  <c r="AN1113" i="4"/>
  <c r="AM1113" i="4"/>
  <c r="AL1113" i="4"/>
  <c r="AK1113" i="4"/>
  <c r="AJ1113" i="4"/>
  <c r="AI1113" i="4"/>
  <c r="AH1113" i="4"/>
  <c r="AG1113" i="4"/>
  <c r="AN1112" i="4"/>
  <c r="AM1112" i="4"/>
  <c r="AL1112" i="4"/>
  <c r="AK1112" i="4"/>
  <c r="AJ1112" i="4"/>
  <c r="AI1112" i="4"/>
  <c r="AH1112" i="4"/>
  <c r="AG1112" i="4"/>
  <c r="AN1111" i="4"/>
  <c r="AM1111" i="4"/>
  <c r="AL1111" i="4"/>
  <c r="AK1111" i="4"/>
  <c r="AJ1111" i="4"/>
  <c r="AI1111" i="4"/>
  <c r="AH1111" i="4"/>
  <c r="AG1111" i="4"/>
  <c r="AN1110" i="4"/>
  <c r="AM1110" i="4"/>
  <c r="AL1110" i="4"/>
  <c r="AK1110" i="4"/>
  <c r="AJ1110" i="4"/>
  <c r="AI1110" i="4"/>
  <c r="AH1110" i="4"/>
  <c r="AG1110" i="4"/>
  <c r="AN1109" i="4"/>
  <c r="AM1109" i="4"/>
  <c r="AL1109" i="4"/>
  <c r="AK1109" i="4"/>
  <c r="AJ1109" i="4"/>
  <c r="AI1109" i="4"/>
  <c r="AH1109" i="4"/>
  <c r="AG1109" i="4"/>
  <c r="AN1108" i="4"/>
  <c r="AM1108" i="4"/>
  <c r="AL1108" i="4"/>
  <c r="AK1108" i="4"/>
  <c r="AJ1108" i="4"/>
  <c r="AI1108" i="4"/>
  <c r="AH1108" i="4"/>
  <c r="AG1108" i="4"/>
  <c r="AN1107" i="4"/>
  <c r="AM1107" i="4"/>
  <c r="AL1107" i="4"/>
  <c r="AK1107" i="4"/>
  <c r="AJ1107" i="4"/>
  <c r="AI1107" i="4"/>
  <c r="AH1107" i="4"/>
  <c r="AG1107" i="4"/>
  <c r="AN1106" i="4"/>
  <c r="AM1106" i="4"/>
  <c r="AL1106" i="4"/>
  <c r="AK1106" i="4"/>
  <c r="AJ1106" i="4"/>
  <c r="AI1106" i="4"/>
  <c r="AH1106" i="4"/>
  <c r="AG1106" i="4"/>
  <c r="AN1105" i="4"/>
  <c r="AM1105" i="4"/>
  <c r="AL1105" i="4"/>
  <c r="AK1105" i="4"/>
  <c r="AJ1105" i="4"/>
  <c r="AI1105" i="4"/>
  <c r="AH1105" i="4"/>
  <c r="AG1105" i="4"/>
  <c r="AN1104" i="4"/>
  <c r="AM1104" i="4"/>
  <c r="AL1104" i="4"/>
  <c r="AK1104" i="4"/>
  <c r="AJ1104" i="4"/>
  <c r="AI1104" i="4"/>
  <c r="AH1104" i="4"/>
  <c r="AG1104" i="4"/>
  <c r="AN1103" i="4"/>
  <c r="AM1103" i="4"/>
  <c r="AL1103" i="4"/>
  <c r="AK1103" i="4"/>
  <c r="AJ1103" i="4"/>
  <c r="AI1103" i="4"/>
  <c r="AH1103" i="4"/>
  <c r="AG1103" i="4"/>
  <c r="AN1102" i="4"/>
  <c r="AM1102" i="4"/>
  <c r="AL1102" i="4"/>
  <c r="AK1102" i="4"/>
  <c r="AJ1102" i="4"/>
  <c r="AI1102" i="4"/>
  <c r="AH1102" i="4"/>
  <c r="AG1102" i="4"/>
  <c r="AN1101" i="4"/>
  <c r="AM1101" i="4"/>
  <c r="AL1101" i="4"/>
  <c r="AK1101" i="4"/>
  <c r="AJ1101" i="4"/>
  <c r="AI1101" i="4"/>
  <c r="AH1101" i="4"/>
  <c r="AG1101" i="4"/>
  <c r="AN1100" i="4"/>
  <c r="AM1100" i="4"/>
  <c r="AL1100" i="4"/>
  <c r="AK1100" i="4"/>
  <c r="AJ1100" i="4"/>
  <c r="AI1100" i="4"/>
  <c r="AH1100" i="4"/>
  <c r="AG1100" i="4"/>
  <c r="AN1099" i="4"/>
  <c r="AM1099" i="4"/>
  <c r="AL1099" i="4"/>
  <c r="AK1099" i="4"/>
  <c r="AJ1099" i="4"/>
  <c r="AI1099" i="4"/>
  <c r="AH1099" i="4"/>
  <c r="AG1099" i="4"/>
  <c r="AN1098" i="4"/>
  <c r="AM1098" i="4"/>
  <c r="AL1098" i="4"/>
  <c r="AK1098" i="4"/>
  <c r="AJ1098" i="4"/>
  <c r="AI1098" i="4"/>
  <c r="AH1098" i="4"/>
  <c r="AG1098" i="4"/>
  <c r="AN1097" i="4"/>
  <c r="AM1097" i="4"/>
  <c r="AL1097" i="4"/>
  <c r="AK1097" i="4"/>
  <c r="AJ1097" i="4"/>
  <c r="AI1097" i="4"/>
  <c r="AH1097" i="4"/>
  <c r="AG1097" i="4"/>
  <c r="AN1096" i="4"/>
  <c r="AM1096" i="4"/>
  <c r="AL1096" i="4"/>
  <c r="AK1096" i="4"/>
  <c r="AJ1096" i="4"/>
  <c r="AI1096" i="4"/>
  <c r="AH1096" i="4"/>
  <c r="AG1096" i="4"/>
  <c r="AN1095" i="4"/>
  <c r="AM1095" i="4"/>
  <c r="AL1095" i="4"/>
  <c r="AK1095" i="4"/>
  <c r="AJ1095" i="4"/>
  <c r="AI1095" i="4"/>
  <c r="AH1095" i="4"/>
  <c r="AG1095" i="4"/>
  <c r="AN1094" i="4"/>
  <c r="AM1094" i="4"/>
  <c r="AL1094" i="4"/>
  <c r="AK1094" i="4"/>
  <c r="AJ1094" i="4"/>
  <c r="AI1094" i="4"/>
  <c r="AH1094" i="4"/>
  <c r="AG1094" i="4"/>
  <c r="AN1093" i="4"/>
  <c r="AM1093" i="4"/>
  <c r="AL1093" i="4"/>
  <c r="AK1093" i="4"/>
  <c r="AJ1093" i="4"/>
  <c r="AI1093" i="4"/>
  <c r="AH1093" i="4"/>
  <c r="AG1093" i="4"/>
  <c r="AN1092" i="4"/>
  <c r="AM1092" i="4"/>
  <c r="AL1092" i="4"/>
  <c r="AK1092" i="4"/>
  <c r="AJ1092" i="4"/>
  <c r="AI1092" i="4"/>
  <c r="AH1092" i="4"/>
  <c r="AG1092" i="4"/>
  <c r="AN1091" i="4"/>
  <c r="AM1091" i="4"/>
  <c r="AL1091" i="4"/>
  <c r="AK1091" i="4"/>
  <c r="AJ1091" i="4"/>
  <c r="AI1091" i="4"/>
  <c r="AH1091" i="4"/>
  <c r="AG1091" i="4"/>
  <c r="AN1090" i="4"/>
  <c r="AM1090" i="4"/>
  <c r="AL1090" i="4"/>
  <c r="AK1090" i="4"/>
  <c r="AJ1090" i="4"/>
  <c r="AI1090" i="4"/>
  <c r="AH1090" i="4"/>
  <c r="AG1090" i="4"/>
  <c r="AN1089" i="4"/>
  <c r="AM1089" i="4"/>
  <c r="AL1089" i="4"/>
  <c r="AK1089" i="4"/>
  <c r="AJ1089" i="4"/>
  <c r="AI1089" i="4"/>
  <c r="AH1089" i="4"/>
  <c r="AG1089" i="4"/>
  <c r="AN1088" i="4"/>
  <c r="AM1088" i="4"/>
  <c r="AL1088" i="4"/>
  <c r="AK1088" i="4"/>
  <c r="AJ1088" i="4"/>
  <c r="AI1088" i="4"/>
  <c r="AH1088" i="4"/>
  <c r="AG1088" i="4"/>
  <c r="AN1087" i="4"/>
  <c r="AM1087" i="4"/>
  <c r="AL1087" i="4"/>
  <c r="AK1087" i="4"/>
  <c r="AJ1087" i="4"/>
  <c r="AI1087" i="4"/>
  <c r="AH1087" i="4"/>
  <c r="AG1087" i="4"/>
  <c r="AN1086" i="4"/>
  <c r="AM1086" i="4"/>
  <c r="AL1086" i="4"/>
  <c r="AK1086" i="4"/>
  <c r="AJ1086" i="4"/>
  <c r="AI1086" i="4"/>
  <c r="AH1086" i="4"/>
  <c r="AG1086" i="4"/>
  <c r="AN1085" i="4"/>
  <c r="AM1085" i="4"/>
  <c r="AL1085" i="4"/>
  <c r="AK1085" i="4"/>
  <c r="AJ1085" i="4"/>
  <c r="AI1085" i="4"/>
  <c r="AH1085" i="4"/>
  <c r="AG1085" i="4"/>
  <c r="AN1084" i="4"/>
  <c r="AM1084" i="4"/>
  <c r="AL1084" i="4"/>
  <c r="AK1084" i="4"/>
  <c r="AJ1084" i="4"/>
  <c r="AI1084" i="4"/>
  <c r="AH1084" i="4"/>
  <c r="AG1084" i="4"/>
  <c r="AN1083" i="4"/>
  <c r="AM1083" i="4"/>
  <c r="AL1083" i="4"/>
  <c r="AK1083" i="4"/>
  <c r="AJ1083" i="4"/>
  <c r="AI1083" i="4"/>
  <c r="AH1083" i="4"/>
  <c r="AG1083" i="4"/>
  <c r="AN1082" i="4"/>
  <c r="AM1082" i="4"/>
  <c r="AL1082" i="4"/>
  <c r="AK1082" i="4"/>
  <c r="AJ1082" i="4"/>
  <c r="AI1082" i="4"/>
  <c r="AH1082" i="4"/>
  <c r="AG1082" i="4"/>
  <c r="AN1081" i="4"/>
  <c r="AM1081" i="4"/>
  <c r="AL1081" i="4"/>
  <c r="AK1081" i="4"/>
  <c r="AJ1081" i="4"/>
  <c r="AI1081" i="4"/>
  <c r="AH1081" i="4"/>
  <c r="AG1081" i="4"/>
  <c r="AN1080" i="4"/>
  <c r="AM1080" i="4"/>
  <c r="AL1080" i="4"/>
  <c r="AK1080" i="4"/>
  <c r="AJ1080" i="4"/>
  <c r="AI1080" i="4"/>
  <c r="AH1080" i="4"/>
  <c r="AG1080" i="4"/>
  <c r="AN1079" i="4"/>
  <c r="AM1079" i="4"/>
  <c r="AL1079" i="4"/>
  <c r="AK1079" i="4"/>
  <c r="AJ1079" i="4"/>
  <c r="AI1079" i="4"/>
  <c r="AH1079" i="4"/>
  <c r="AG1079" i="4"/>
  <c r="AN1078" i="4"/>
  <c r="AM1078" i="4"/>
  <c r="AL1078" i="4"/>
  <c r="AK1078" i="4"/>
  <c r="AJ1078" i="4"/>
  <c r="AI1078" i="4"/>
  <c r="AH1078" i="4"/>
  <c r="AG1078" i="4"/>
  <c r="AN1077" i="4"/>
  <c r="AM1077" i="4"/>
  <c r="AL1077" i="4"/>
  <c r="AK1077" i="4"/>
  <c r="AJ1077" i="4"/>
  <c r="AI1077" i="4"/>
  <c r="AH1077" i="4"/>
  <c r="AG1077" i="4"/>
  <c r="AN1076" i="4"/>
  <c r="AM1076" i="4"/>
  <c r="AL1076" i="4"/>
  <c r="AK1076" i="4"/>
  <c r="AJ1076" i="4"/>
  <c r="AI1076" i="4"/>
  <c r="AH1076" i="4"/>
  <c r="AG1076" i="4"/>
  <c r="AN1075" i="4"/>
  <c r="AM1075" i="4"/>
  <c r="AL1075" i="4"/>
  <c r="AK1075" i="4"/>
  <c r="AJ1075" i="4"/>
  <c r="AI1075" i="4"/>
  <c r="AH1075" i="4"/>
  <c r="AG1075" i="4"/>
  <c r="AN1074" i="4"/>
  <c r="AM1074" i="4"/>
  <c r="AL1074" i="4"/>
  <c r="AK1074" i="4"/>
  <c r="AJ1074" i="4"/>
  <c r="AI1074" i="4"/>
  <c r="AH1074" i="4"/>
  <c r="AG1074" i="4"/>
  <c r="AN1073" i="4"/>
  <c r="AM1073" i="4"/>
  <c r="AL1073" i="4"/>
  <c r="AK1073" i="4"/>
  <c r="AJ1073" i="4"/>
  <c r="AI1073" i="4"/>
  <c r="AH1073" i="4"/>
  <c r="AG1073" i="4"/>
  <c r="AN1072" i="4"/>
  <c r="AM1072" i="4"/>
  <c r="AL1072" i="4"/>
  <c r="AK1072" i="4"/>
  <c r="AJ1072" i="4"/>
  <c r="AI1072" i="4"/>
  <c r="AH1072" i="4"/>
  <c r="AG1072" i="4"/>
  <c r="AN1071" i="4"/>
  <c r="AM1071" i="4"/>
  <c r="AL1071" i="4"/>
  <c r="AK1071" i="4"/>
  <c r="AJ1071" i="4"/>
  <c r="AI1071" i="4"/>
  <c r="AH1071" i="4"/>
  <c r="AG1071" i="4"/>
  <c r="AN1070" i="4"/>
  <c r="AM1070" i="4"/>
  <c r="AL1070" i="4"/>
  <c r="AK1070" i="4"/>
  <c r="AJ1070" i="4"/>
  <c r="AI1070" i="4"/>
  <c r="AH1070" i="4"/>
  <c r="AG1070" i="4"/>
  <c r="AN1069" i="4"/>
  <c r="AM1069" i="4"/>
  <c r="AL1069" i="4"/>
  <c r="AK1069" i="4"/>
  <c r="AJ1069" i="4"/>
  <c r="AI1069" i="4"/>
  <c r="AH1069" i="4"/>
  <c r="AG1069" i="4"/>
  <c r="AN1068" i="4"/>
  <c r="AM1068" i="4"/>
  <c r="AL1068" i="4"/>
  <c r="AK1068" i="4"/>
  <c r="AJ1068" i="4"/>
  <c r="AI1068" i="4"/>
  <c r="AH1068" i="4"/>
  <c r="AG1068" i="4"/>
  <c r="AN1067" i="4"/>
  <c r="AM1067" i="4"/>
  <c r="AL1067" i="4"/>
  <c r="AK1067" i="4"/>
  <c r="AJ1067" i="4"/>
  <c r="AI1067" i="4"/>
  <c r="AH1067" i="4"/>
  <c r="AG1067" i="4"/>
  <c r="AN1066" i="4"/>
  <c r="AM1066" i="4"/>
  <c r="AL1066" i="4"/>
  <c r="AK1066" i="4"/>
  <c r="AJ1066" i="4"/>
  <c r="AI1066" i="4"/>
  <c r="AH1066" i="4"/>
  <c r="AG1066" i="4"/>
  <c r="AN1065" i="4"/>
  <c r="AM1065" i="4"/>
  <c r="AL1065" i="4"/>
  <c r="AK1065" i="4"/>
  <c r="AJ1065" i="4"/>
  <c r="AI1065" i="4"/>
  <c r="AH1065" i="4"/>
  <c r="AG1065" i="4"/>
  <c r="AN1064" i="4"/>
  <c r="AM1064" i="4"/>
  <c r="AL1064" i="4"/>
  <c r="AK1064" i="4"/>
  <c r="AJ1064" i="4"/>
  <c r="AI1064" i="4"/>
  <c r="AH1064" i="4"/>
  <c r="AG1064" i="4"/>
  <c r="AN1063" i="4"/>
  <c r="AM1063" i="4"/>
  <c r="AL1063" i="4"/>
  <c r="AK1063" i="4"/>
  <c r="AJ1063" i="4"/>
  <c r="AI1063" i="4"/>
  <c r="AH1063" i="4"/>
  <c r="AG1063" i="4"/>
  <c r="AN1062" i="4"/>
  <c r="AM1062" i="4"/>
  <c r="AL1062" i="4"/>
  <c r="AK1062" i="4"/>
  <c r="AJ1062" i="4"/>
  <c r="AI1062" i="4"/>
  <c r="AH1062" i="4"/>
  <c r="AG1062" i="4"/>
  <c r="AN1061" i="4"/>
  <c r="AM1061" i="4"/>
  <c r="AL1061" i="4"/>
  <c r="AK1061" i="4"/>
  <c r="AJ1061" i="4"/>
  <c r="AI1061" i="4"/>
  <c r="AH1061" i="4"/>
  <c r="AG1061" i="4"/>
  <c r="AN1060" i="4"/>
  <c r="AM1060" i="4"/>
  <c r="AL1060" i="4"/>
  <c r="AK1060" i="4"/>
  <c r="AJ1060" i="4"/>
  <c r="AI1060" i="4"/>
  <c r="AH1060" i="4"/>
  <c r="AG1060" i="4"/>
  <c r="AN1059" i="4"/>
  <c r="AM1059" i="4"/>
  <c r="AL1059" i="4"/>
  <c r="AK1059" i="4"/>
  <c r="AJ1059" i="4"/>
  <c r="AI1059" i="4"/>
  <c r="AH1059" i="4"/>
  <c r="AG1059" i="4"/>
  <c r="AN1058" i="4"/>
  <c r="AM1058" i="4"/>
  <c r="AL1058" i="4"/>
  <c r="AK1058" i="4"/>
  <c r="AJ1058" i="4"/>
  <c r="AI1058" i="4"/>
  <c r="AH1058" i="4"/>
  <c r="AG1058" i="4"/>
  <c r="AN1057" i="4"/>
  <c r="AM1057" i="4"/>
  <c r="AL1057" i="4"/>
  <c r="AK1057" i="4"/>
  <c r="AJ1057" i="4"/>
  <c r="AI1057" i="4"/>
  <c r="AH1057" i="4"/>
  <c r="AG1057" i="4"/>
  <c r="AN1056" i="4"/>
  <c r="AM1056" i="4"/>
  <c r="AL1056" i="4"/>
  <c r="AK1056" i="4"/>
  <c r="AJ1056" i="4"/>
  <c r="AI1056" i="4"/>
  <c r="AH1056" i="4"/>
  <c r="AG1056" i="4"/>
  <c r="AN1055" i="4"/>
  <c r="AM1055" i="4"/>
  <c r="AL1055" i="4"/>
  <c r="AK1055" i="4"/>
  <c r="AJ1055" i="4"/>
  <c r="AI1055" i="4"/>
  <c r="AH1055" i="4"/>
  <c r="AG1055" i="4"/>
  <c r="AN1054" i="4"/>
  <c r="AM1054" i="4"/>
  <c r="AL1054" i="4"/>
  <c r="AK1054" i="4"/>
  <c r="AJ1054" i="4"/>
  <c r="AI1054" i="4"/>
  <c r="AH1054" i="4"/>
  <c r="AG1054" i="4"/>
  <c r="AN1053" i="4"/>
  <c r="AM1053" i="4"/>
  <c r="AL1053" i="4"/>
  <c r="AK1053" i="4"/>
  <c r="AJ1053" i="4"/>
  <c r="AI1053" i="4"/>
  <c r="AH1053" i="4"/>
  <c r="AG1053" i="4"/>
  <c r="AN1052" i="4"/>
  <c r="AM1052" i="4"/>
  <c r="AL1052" i="4"/>
  <c r="AK1052" i="4"/>
  <c r="AJ1052" i="4"/>
  <c r="AI1052" i="4"/>
  <c r="AH1052" i="4"/>
  <c r="AG1052" i="4"/>
  <c r="AN1051" i="4"/>
  <c r="AM1051" i="4"/>
  <c r="AL1051" i="4"/>
  <c r="AK1051" i="4"/>
  <c r="AJ1051" i="4"/>
  <c r="AI1051" i="4"/>
  <c r="AH1051" i="4"/>
  <c r="AG1051" i="4"/>
  <c r="AN1050" i="4"/>
  <c r="AM1050" i="4"/>
  <c r="AL1050" i="4"/>
  <c r="AK1050" i="4"/>
  <c r="AJ1050" i="4"/>
  <c r="AI1050" i="4"/>
  <c r="AH1050" i="4"/>
  <c r="AG1050" i="4"/>
  <c r="AN1049" i="4"/>
  <c r="AM1049" i="4"/>
  <c r="AL1049" i="4"/>
  <c r="AK1049" i="4"/>
  <c r="AJ1049" i="4"/>
  <c r="AI1049" i="4"/>
  <c r="AH1049" i="4"/>
  <c r="AG1049" i="4"/>
  <c r="AN1048" i="4"/>
  <c r="AM1048" i="4"/>
  <c r="AL1048" i="4"/>
  <c r="AK1048" i="4"/>
  <c r="AJ1048" i="4"/>
  <c r="AI1048" i="4"/>
  <c r="AH1048" i="4"/>
  <c r="AG1048" i="4"/>
  <c r="AN1047" i="4"/>
  <c r="AM1047" i="4"/>
  <c r="AL1047" i="4"/>
  <c r="AK1047" i="4"/>
  <c r="AJ1047" i="4"/>
  <c r="AI1047" i="4"/>
  <c r="AH1047" i="4"/>
  <c r="AG1047" i="4"/>
  <c r="AN1046" i="4"/>
  <c r="AM1046" i="4"/>
  <c r="AL1046" i="4"/>
  <c r="AK1046" i="4"/>
  <c r="AJ1046" i="4"/>
  <c r="AI1046" i="4"/>
  <c r="AH1046" i="4"/>
  <c r="AG1046" i="4"/>
  <c r="AN1045" i="4"/>
  <c r="AM1045" i="4"/>
  <c r="AL1045" i="4"/>
  <c r="AK1045" i="4"/>
  <c r="AJ1045" i="4"/>
  <c r="AI1045" i="4"/>
  <c r="AH1045" i="4"/>
  <c r="AG1045" i="4"/>
  <c r="AN1044" i="4"/>
  <c r="AM1044" i="4"/>
  <c r="AL1044" i="4"/>
  <c r="AK1044" i="4"/>
  <c r="AJ1044" i="4"/>
  <c r="AI1044" i="4"/>
  <c r="AH1044" i="4"/>
  <c r="AG1044" i="4"/>
  <c r="AN1043" i="4"/>
  <c r="AM1043" i="4"/>
  <c r="AL1043" i="4"/>
  <c r="AK1043" i="4"/>
  <c r="AJ1043" i="4"/>
  <c r="AI1043" i="4"/>
  <c r="AH1043" i="4"/>
  <c r="AG1043" i="4"/>
  <c r="AN1042" i="4"/>
  <c r="AM1042" i="4"/>
  <c r="AL1042" i="4"/>
  <c r="AK1042" i="4"/>
  <c r="AJ1042" i="4"/>
  <c r="AI1042" i="4"/>
  <c r="AH1042" i="4"/>
  <c r="AG1042" i="4"/>
  <c r="AN1041" i="4"/>
  <c r="AM1041" i="4"/>
  <c r="AL1041" i="4"/>
  <c r="AK1041" i="4"/>
  <c r="AJ1041" i="4"/>
  <c r="AI1041" i="4"/>
  <c r="AH1041" i="4"/>
  <c r="AG1041" i="4"/>
  <c r="AN1040" i="4"/>
  <c r="AM1040" i="4"/>
  <c r="AL1040" i="4"/>
  <c r="AK1040" i="4"/>
  <c r="AJ1040" i="4"/>
  <c r="AI1040" i="4"/>
  <c r="AH1040" i="4"/>
  <c r="AG1040" i="4"/>
  <c r="AN1039" i="4"/>
  <c r="AM1039" i="4"/>
  <c r="AL1039" i="4"/>
  <c r="AK1039" i="4"/>
  <c r="AJ1039" i="4"/>
  <c r="AI1039" i="4"/>
  <c r="AH1039" i="4"/>
  <c r="AG1039" i="4"/>
  <c r="AN1038" i="4"/>
  <c r="AM1038" i="4"/>
  <c r="AL1038" i="4"/>
  <c r="AK1038" i="4"/>
  <c r="AJ1038" i="4"/>
  <c r="AI1038" i="4"/>
  <c r="AH1038" i="4"/>
  <c r="AG1038" i="4"/>
  <c r="AN1037" i="4"/>
  <c r="AM1037" i="4"/>
  <c r="AL1037" i="4"/>
  <c r="AK1037" i="4"/>
  <c r="AJ1037" i="4"/>
  <c r="AI1037" i="4"/>
  <c r="AH1037" i="4"/>
  <c r="AG1037" i="4"/>
  <c r="AN1036" i="4"/>
  <c r="AM1036" i="4"/>
  <c r="AL1036" i="4"/>
  <c r="AK1036" i="4"/>
  <c r="AJ1036" i="4"/>
  <c r="AI1036" i="4"/>
  <c r="AH1036" i="4"/>
  <c r="AG1036" i="4"/>
  <c r="AN1035" i="4"/>
  <c r="AM1035" i="4"/>
  <c r="AL1035" i="4"/>
  <c r="AK1035" i="4"/>
  <c r="AJ1035" i="4"/>
  <c r="AI1035" i="4"/>
  <c r="AH1035" i="4"/>
  <c r="AG1035" i="4"/>
  <c r="AN1034" i="4"/>
  <c r="AM1034" i="4"/>
  <c r="AL1034" i="4"/>
  <c r="AK1034" i="4"/>
  <c r="AJ1034" i="4"/>
  <c r="AI1034" i="4"/>
  <c r="AH1034" i="4"/>
  <c r="AG1034" i="4"/>
  <c r="AN1033" i="4"/>
  <c r="AM1033" i="4"/>
  <c r="AL1033" i="4"/>
  <c r="AK1033" i="4"/>
  <c r="AJ1033" i="4"/>
  <c r="AI1033" i="4"/>
  <c r="AH1033" i="4"/>
  <c r="AG1033" i="4"/>
  <c r="AN1032" i="4"/>
  <c r="AM1032" i="4"/>
  <c r="AL1032" i="4"/>
  <c r="AK1032" i="4"/>
  <c r="AJ1032" i="4"/>
  <c r="AI1032" i="4"/>
  <c r="AH1032" i="4"/>
  <c r="AG1032" i="4"/>
  <c r="AN1031" i="4"/>
  <c r="AM1031" i="4"/>
  <c r="AL1031" i="4"/>
  <c r="AK1031" i="4"/>
  <c r="AJ1031" i="4"/>
  <c r="AI1031" i="4"/>
  <c r="AH1031" i="4"/>
  <c r="AG1031" i="4"/>
  <c r="AN1030" i="4"/>
  <c r="AM1030" i="4"/>
  <c r="AL1030" i="4"/>
  <c r="AK1030" i="4"/>
  <c r="AJ1030" i="4"/>
  <c r="AI1030" i="4"/>
  <c r="AH1030" i="4"/>
  <c r="AG1030" i="4"/>
  <c r="AN1029" i="4"/>
  <c r="AM1029" i="4"/>
  <c r="AL1029" i="4"/>
  <c r="AK1029" i="4"/>
  <c r="AJ1029" i="4"/>
  <c r="AI1029" i="4"/>
  <c r="AH1029" i="4"/>
  <c r="AG1029" i="4"/>
  <c r="AN1028" i="4"/>
  <c r="AM1028" i="4"/>
  <c r="AL1028" i="4"/>
  <c r="AK1028" i="4"/>
  <c r="AJ1028" i="4"/>
  <c r="AI1028" i="4"/>
  <c r="AH1028" i="4"/>
  <c r="AG1028" i="4"/>
  <c r="AN1027" i="4"/>
  <c r="AM1027" i="4"/>
  <c r="AL1027" i="4"/>
  <c r="AK1027" i="4"/>
  <c r="AJ1027" i="4"/>
  <c r="AI1027" i="4"/>
  <c r="AH1027" i="4"/>
  <c r="AG1027" i="4"/>
  <c r="AN1026" i="4"/>
  <c r="AM1026" i="4"/>
  <c r="AL1026" i="4"/>
  <c r="AK1026" i="4"/>
  <c r="AJ1026" i="4"/>
  <c r="AI1026" i="4"/>
  <c r="AH1026" i="4"/>
  <c r="AG1026" i="4"/>
  <c r="AN1025" i="4"/>
  <c r="AM1025" i="4"/>
  <c r="AL1025" i="4"/>
  <c r="AK1025" i="4"/>
  <c r="AJ1025" i="4"/>
  <c r="AI1025" i="4"/>
  <c r="AH1025" i="4"/>
  <c r="AG1025" i="4"/>
  <c r="AN1024" i="4"/>
  <c r="AM1024" i="4"/>
  <c r="AL1024" i="4"/>
  <c r="AK1024" i="4"/>
  <c r="AJ1024" i="4"/>
  <c r="AI1024" i="4"/>
  <c r="AH1024" i="4"/>
  <c r="AG1024" i="4"/>
  <c r="AN1023" i="4"/>
  <c r="AM1023" i="4"/>
  <c r="AL1023" i="4"/>
  <c r="AK1023" i="4"/>
  <c r="AJ1023" i="4"/>
  <c r="AI1023" i="4"/>
  <c r="AH1023" i="4"/>
  <c r="AG1023" i="4"/>
  <c r="AN1022" i="4"/>
  <c r="AM1022" i="4"/>
  <c r="AL1022" i="4"/>
  <c r="AK1022" i="4"/>
  <c r="AJ1022" i="4"/>
  <c r="AI1022" i="4"/>
  <c r="AH1022" i="4"/>
  <c r="AG1022" i="4"/>
  <c r="AN1021" i="4"/>
  <c r="AM1021" i="4"/>
  <c r="AL1021" i="4"/>
  <c r="AK1021" i="4"/>
  <c r="AJ1021" i="4"/>
  <c r="AI1021" i="4"/>
  <c r="AH1021" i="4"/>
  <c r="AG1021" i="4"/>
  <c r="AN1020" i="4"/>
  <c r="AM1020" i="4"/>
  <c r="AL1020" i="4"/>
  <c r="AK1020" i="4"/>
  <c r="AJ1020" i="4"/>
  <c r="AI1020" i="4"/>
  <c r="AH1020" i="4"/>
  <c r="AG1020" i="4"/>
  <c r="AN1019" i="4"/>
  <c r="AM1019" i="4"/>
  <c r="AL1019" i="4"/>
  <c r="AK1019" i="4"/>
  <c r="AJ1019" i="4"/>
  <c r="AI1019" i="4"/>
  <c r="AH1019" i="4"/>
  <c r="AG1019" i="4"/>
  <c r="AN1018" i="4"/>
  <c r="AM1018" i="4"/>
  <c r="AL1018" i="4"/>
  <c r="AK1018" i="4"/>
  <c r="AJ1018" i="4"/>
  <c r="AI1018" i="4"/>
  <c r="AH1018" i="4"/>
  <c r="AG1018" i="4"/>
  <c r="AN1017" i="4"/>
  <c r="AM1017" i="4"/>
  <c r="AL1017" i="4"/>
  <c r="AK1017" i="4"/>
  <c r="AJ1017" i="4"/>
  <c r="AI1017" i="4"/>
  <c r="AH1017" i="4"/>
  <c r="AG1017" i="4"/>
  <c r="AN1016" i="4"/>
  <c r="AM1016" i="4"/>
  <c r="AL1016" i="4"/>
  <c r="AK1016" i="4"/>
  <c r="AJ1016" i="4"/>
  <c r="AI1016" i="4"/>
  <c r="AH1016" i="4"/>
  <c r="AG1016" i="4"/>
  <c r="AN1015" i="4"/>
  <c r="AM1015" i="4"/>
  <c r="AL1015" i="4"/>
  <c r="AK1015" i="4"/>
  <c r="AJ1015" i="4"/>
  <c r="AI1015" i="4"/>
  <c r="AH1015" i="4"/>
  <c r="AG1015" i="4"/>
  <c r="AN1014" i="4"/>
  <c r="AM1014" i="4"/>
  <c r="AL1014" i="4"/>
  <c r="AK1014" i="4"/>
  <c r="AJ1014" i="4"/>
  <c r="AI1014" i="4"/>
  <c r="AH1014" i="4"/>
  <c r="AG1014" i="4"/>
  <c r="AN1013" i="4"/>
  <c r="AM1013" i="4"/>
  <c r="AL1013" i="4"/>
  <c r="AK1013" i="4"/>
  <c r="AJ1013" i="4"/>
  <c r="AI1013" i="4"/>
  <c r="AH1013" i="4"/>
  <c r="AG1013" i="4"/>
  <c r="AN1012" i="4"/>
  <c r="AM1012" i="4"/>
  <c r="AL1012" i="4"/>
  <c r="AK1012" i="4"/>
  <c r="AJ1012" i="4"/>
  <c r="AI1012" i="4"/>
  <c r="AH1012" i="4"/>
  <c r="AG1012" i="4"/>
  <c r="AN1011" i="4"/>
  <c r="AM1011" i="4"/>
  <c r="AL1011" i="4"/>
  <c r="AK1011" i="4"/>
  <c r="AJ1011" i="4"/>
  <c r="AI1011" i="4"/>
  <c r="AH1011" i="4"/>
  <c r="AG1011" i="4"/>
  <c r="AN1010" i="4"/>
  <c r="AM1010" i="4"/>
  <c r="AL1010" i="4"/>
  <c r="AK1010" i="4"/>
  <c r="AJ1010" i="4"/>
  <c r="AI1010" i="4"/>
  <c r="AH1010" i="4"/>
  <c r="AG1010" i="4"/>
  <c r="AN1009" i="4"/>
  <c r="AM1009" i="4"/>
  <c r="AL1009" i="4"/>
  <c r="AK1009" i="4"/>
  <c r="AJ1009" i="4"/>
  <c r="AI1009" i="4"/>
  <c r="AH1009" i="4"/>
  <c r="AG1009" i="4"/>
  <c r="AN1008" i="4"/>
  <c r="AM1008" i="4"/>
  <c r="AL1008" i="4"/>
  <c r="AK1008" i="4"/>
  <c r="AJ1008" i="4"/>
  <c r="AI1008" i="4"/>
  <c r="AH1008" i="4"/>
  <c r="AG1008" i="4"/>
  <c r="AN1007" i="4"/>
  <c r="AM1007" i="4"/>
  <c r="AL1007" i="4"/>
  <c r="AK1007" i="4"/>
  <c r="AJ1007" i="4"/>
  <c r="AI1007" i="4"/>
  <c r="AH1007" i="4"/>
  <c r="AG1007" i="4"/>
  <c r="AN1006" i="4"/>
  <c r="AM1006" i="4"/>
  <c r="AL1006" i="4"/>
  <c r="AK1006" i="4"/>
  <c r="AJ1006" i="4"/>
  <c r="AI1006" i="4"/>
  <c r="AH1006" i="4"/>
  <c r="AG1006" i="4"/>
  <c r="AN1005" i="4"/>
  <c r="AM1005" i="4"/>
  <c r="AL1005" i="4"/>
  <c r="AK1005" i="4"/>
  <c r="AJ1005" i="4"/>
  <c r="AI1005" i="4"/>
  <c r="AH1005" i="4"/>
  <c r="AG1005" i="4"/>
  <c r="AN1004" i="4"/>
  <c r="AM1004" i="4"/>
  <c r="AL1004" i="4"/>
  <c r="AK1004" i="4"/>
  <c r="AJ1004" i="4"/>
  <c r="AI1004" i="4"/>
  <c r="AH1004" i="4"/>
  <c r="AG1004" i="4"/>
  <c r="AN1003" i="4"/>
  <c r="AM1003" i="4"/>
  <c r="AL1003" i="4"/>
  <c r="AK1003" i="4"/>
  <c r="AJ1003" i="4"/>
  <c r="AI1003" i="4"/>
  <c r="AH1003" i="4"/>
  <c r="AG1003" i="4"/>
  <c r="AN1002" i="4"/>
  <c r="AM1002" i="4"/>
  <c r="AL1002" i="4"/>
  <c r="AK1002" i="4"/>
  <c r="AJ1002" i="4"/>
  <c r="AI1002" i="4"/>
  <c r="AH1002" i="4"/>
  <c r="AG1002" i="4"/>
  <c r="AN1001" i="4"/>
  <c r="AM1001" i="4"/>
  <c r="AL1001" i="4"/>
  <c r="AK1001" i="4"/>
  <c r="AJ1001" i="4"/>
  <c r="AI1001" i="4"/>
  <c r="AH1001" i="4"/>
  <c r="AG1001" i="4"/>
  <c r="AN1000" i="4"/>
  <c r="AM1000" i="4"/>
  <c r="AL1000" i="4"/>
  <c r="AK1000" i="4"/>
  <c r="AJ1000" i="4"/>
  <c r="AI1000" i="4"/>
  <c r="AH1000" i="4"/>
  <c r="AG1000" i="4"/>
  <c r="AN999" i="4"/>
  <c r="AM999" i="4"/>
  <c r="AL999" i="4"/>
  <c r="AK999" i="4"/>
  <c r="AJ999" i="4"/>
  <c r="AI999" i="4"/>
  <c r="AH999" i="4"/>
  <c r="AG999" i="4"/>
  <c r="AN998" i="4"/>
  <c r="AM998" i="4"/>
  <c r="AL998" i="4"/>
  <c r="AK998" i="4"/>
  <c r="AJ998" i="4"/>
  <c r="AI998" i="4"/>
  <c r="AH998" i="4"/>
  <c r="AG998" i="4"/>
  <c r="AN997" i="4"/>
  <c r="AM997" i="4"/>
  <c r="AL997" i="4"/>
  <c r="AK997" i="4"/>
  <c r="AJ997" i="4"/>
  <c r="AI997" i="4"/>
  <c r="AH997" i="4"/>
  <c r="AG997" i="4"/>
  <c r="AN996" i="4"/>
  <c r="AM996" i="4"/>
  <c r="AL996" i="4"/>
  <c r="AK996" i="4"/>
  <c r="AJ996" i="4"/>
  <c r="AI996" i="4"/>
  <c r="AH996" i="4"/>
  <c r="AG996" i="4"/>
  <c r="AN995" i="4"/>
  <c r="AM995" i="4"/>
  <c r="AL995" i="4"/>
  <c r="AK995" i="4"/>
  <c r="AJ995" i="4"/>
  <c r="AI995" i="4"/>
  <c r="AH995" i="4"/>
  <c r="AG995" i="4"/>
  <c r="AN994" i="4"/>
  <c r="AM994" i="4"/>
  <c r="AL994" i="4"/>
  <c r="AK994" i="4"/>
  <c r="AJ994" i="4"/>
  <c r="AI994" i="4"/>
  <c r="AH994" i="4"/>
  <c r="AG994" i="4"/>
  <c r="AN993" i="4"/>
  <c r="AM993" i="4"/>
  <c r="AL993" i="4"/>
  <c r="AK993" i="4"/>
  <c r="AJ993" i="4"/>
  <c r="AI993" i="4"/>
  <c r="AH993" i="4"/>
  <c r="AG993" i="4"/>
  <c r="AN992" i="4"/>
  <c r="AM992" i="4"/>
  <c r="AL992" i="4"/>
  <c r="AK992" i="4"/>
  <c r="AJ992" i="4"/>
  <c r="AI992" i="4"/>
  <c r="AH992" i="4"/>
  <c r="AG992" i="4"/>
  <c r="AN991" i="4"/>
  <c r="AM991" i="4"/>
  <c r="AL991" i="4"/>
  <c r="AK991" i="4"/>
  <c r="AJ991" i="4"/>
  <c r="AI991" i="4"/>
  <c r="AH991" i="4"/>
  <c r="AG991" i="4"/>
  <c r="AN990" i="4"/>
  <c r="AM990" i="4"/>
  <c r="AL990" i="4"/>
  <c r="AK990" i="4"/>
  <c r="AJ990" i="4"/>
  <c r="AI990" i="4"/>
  <c r="AH990" i="4"/>
  <c r="AG990" i="4"/>
  <c r="AN989" i="4"/>
  <c r="AM989" i="4"/>
  <c r="AL989" i="4"/>
  <c r="AK989" i="4"/>
  <c r="AJ989" i="4"/>
  <c r="AI989" i="4"/>
  <c r="AH989" i="4"/>
  <c r="AG989" i="4"/>
  <c r="AN988" i="4"/>
  <c r="AM988" i="4"/>
  <c r="AL988" i="4"/>
  <c r="AK988" i="4"/>
  <c r="AJ988" i="4"/>
  <c r="AI988" i="4"/>
  <c r="AH988" i="4"/>
  <c r="AG988" i="4"/>
  <c r="AN987" i="4"/>
  <c r="AM987" i="4"/>
  <c r="AL987" i="4"/>
  <c r="AK987" i="4"/>
  <c r="AJ987" i="4"/>
  <c r="AI987" i="4"/>
  <c r="AH987" i="4"/>
  <c r="AG987" i="4"/>
  <c r="AN986" i="4"/>
  <c r="AM986" i="4"/>
  <c r="AL986" i="4"/>
  <c r="AK986" i="4"/>
  <c r="AJ986" i="4"/>
  <c r="AI986" i="4"/>
  <c r="AH986" i="4"/>
  <c r="AG986" i="4"/>
  <c r="AN985" i="4"/>
  <c r="AM985" i="4"/>
  <c r="AL985" i="4"/>
  <c r="AK985" i="4"/>
  <c r="AJ985" i="4"/>
  <c r="AI985" i="4"/>
  <c r="AH985" i="4"/>
  <c r="AG985" i="4"/>
  <c r="AN984" i="4"/>
  <c r="AM984" i="4"/>
  <c r="AL984" i="4"/>
  <c r="AK984" i="4"/>
  <c r="AJ984" i="4"/>
  <c r="AI984" i="4"/>
  <c r="AH984" i="4"/>
  <c r="AG984" i="4"/>
  <c r="AN983" i="4"/>
  <c r="AM983" i="4"/>
  <c r="AL983" i="4"/>
  <c r="AK983" i="4"/>
  <c r="AJ983" i="4"/>
  <c r="AI983" i="4"/>
  <c r="AH983" i="4"/>
  <c r="AG983" i="4"/>
  <c r="AN982" i="4"/>
  <c r="AM982" i="4"/>
  <c r="AL982" i="4"/>
  <c r="AK982" i="4"/>
  <c r="AJ982" i="4"/>
  <c r="AI982" i="4"/>
  <c r="AH982" i="4"/>
  <c r="AG982" i="4"/>
  <c r="AN981" i="4"/>
  <c r="AM981" i="4"/>
  <c r="AL981" i="4"/>
  <c r="AK981" i="4"/>
  <c r="AJ981" i="4"/>
  <c r="AI981" i="4"/>
  <c r="AH981" i="4"/>
  <c r="AG981" i="4"/>
  <c r="AN980" i="4"/>
  <c r="AM980" i="4"/>
  <c r="AL980" i="4"/>
  <c r="AK980" i="4"/>
  <c r="AJ980" i="4"/>
  <c r="AI980" i="4"/>
  <c r="AH980" i="4"/>
  <c r="AG980" i="4"/>
  <c r="AN979" i="4"/>
  <c r="AM979" i="4"/>
  <c r="AL979" i="4"/>
  <c r="AK979" i="4"/>
  <c r="AJ979" i="4"/>
  <c r="AI979" i="4"/>
  <c r="AH979" i="4"/>
  <c r="AG979" i="4"/>
  <c r="AN978" i="4"/>
  <c r="AM978" i="4"/>
  <c r="AL978" i="4"/>
  <c r="AK978" i="4"/>
  <c r="AJ978" i="4"/>
  <c r="AI978" i="4"/>
  <c r="AH978" i="4"/>
  <c r="AG978" i="4"/>
  <c r="AN977" i="4"/>
  <c r="AM977" i="4"/>
  <c r="AL977" i="4"/>
  <c r="AK977" i="4"/>
  <c r="AJ977" i="4"/>
  <c r="AI977" i="4"/>
  <c r="AH977" i="4"/>
  <c r="AG977" i="4"/>
  <c r="AN976" i="4"/>
  <c r="AM976" i="4"/>
  <c r="AL976" i="4"/>
  <c r="AK976" i="4"/>
  <c r="AJ976" i="4"/>
  <c r="AI976" i="4"/>
  <c r="AH976" i="4"/>
  <c r="AG976" i="4"/>
  <c r="AN975" i="4"/>
  <c r="AM975" i="4"/>
  <c r="AL975" i="4"/>
  <c r="AK975" i="4"/>
  <c r="AJ975" i="4"/>
  <c r="AI975" i="4"/>
  <c r="AH975" i="4"/>
  <c r="AG975" i="4"/>
  <c r="AN974" i="4"/>
  <c r="AM974" i="4"/>
  <c r="AL974" i="4"/>
  <c r="AK974" i="4"/>
  <c r="AJ974" i="4"/>
  <c r="AI974" i="4"/>
  <c r="AH974" i="4"/>
  <c r="AG974" i="4"/>
  <c r="AN973" i="4"/>
  <c r="AM973" i="4"/>
  <c r="AL973" i="4"/>
  <c r="AK973" i="4"/>
  <c r="AJ973" i="4"/>
  <c r="AI973" i="4"/>
  <c r="AH973" i="4"/>
  <c r="AG973" i="4"/>
  <c r="AN972" i="4"/>
  <c r="AM972" i="4"/>
  <c r="AL972" i="4"/>
  <c r="AK972" i="4"/>
  <c r="AJ972" i="4"/>
  <c r="AI972" i="4"/>
  <c r="AH972" i="4"/>
  <c r="AG972" i="4"/>
  <c r="AN971" i="4"/>
  <c r="AM971" i="4"/>
  <c r="AL971" i="4"/>
  <c r="AK971" i="4"/>
  <c r="AJ971" i="4"/>
  <c r="AI971" i="4"/>
  <c r="AH971" i="4"/>
  <c r="AG971" i="4"/>
  <c r="AN970" i="4"/>
  <c r="AM970" i="4"/>
  <c r="AL970" i="4"/>
  <c r="AK970" i="4"/>
  <c r="AJ970" i="4"/>
  <c r="AI970" i="4"/>
  <c r="AH970" i="4"/>
  <c r="AG970" i="4"/>
  <c r="AN969" i="4"/>
  <c r="AM969" i="4"/>
  <c r="AL969" i="4"/>
  <c r="AK969" i="4"/>
  <c r="AJ969" i="4"/>
  <c r="AI969" i="4"/>
  <c r="AH969" i="4"/>
  <c r="AG969" i="4"/>
  <c r="AN968" i="4"/>
  <c r="AM968" i="4"/>
  <c r="AL968" i="4"/>
  <c r="AK968" i="4"/>
  <c r="AJ968" i="4"/>
  <c r="AI968" i="4"/>
  <c r="AH968" i="4"/>
  <c r="AG968" i="4"/>
  <c r="AN967" i="4"/>
  <c r="AM967" i="4"/>
  <c r="AL967" i="4"/>
  <c r="AK967" i="4"/>
  <c r="AJ967" i="4"/>
  <c r="AI967" i="4"/>
  <c r="AH967" i="4"/>
  <c r="AG967" i="4"/>
  <c r="AN966" i="4"/>
  <c r="AM966" i="4"/>
  <c r="AL966" i="4"/>
  <c r="AK966" i="4"/>
  <c r="AJ966" i="4"/>
  <c r="AI966" i="4"/>
  <c r="AH966" i="4"/>
  <c r="AG966" i="4"/>
  <c r="AN965" i="4"/>
  <c r="AM965" i="4"/>
  <c r="AL965" i="4"/>
  <c r="AK965" i="4"/>
  <c r="AJ965" i="4"/>
  <c r="AI965" i="4"/>
  <c r="AH965" i="4"/>
  <c r="AG965" i="4"/>
  <c r="AN964" i="4"/>
  <c r="AM964" i="4"/>
  <c r="AL964" i="4"/>
  <c r="AK964" i="4"/>
  <c r="AJ964" i="4"/>
  <c r="AI964" i="4"/>
  <c r="AH964" i="4"/>
  <c r="AG964" i="4"/>
  <c r="AN963" i="4"/>
  <c r="AM963" i="4"/>
  <c r="AL963" i="4"/>
  <c r="AK963" i="4"/>
  <c r="AJ963" i="4"/>
  <c r="AI963" i="4"/>
  <c r="AH963" i="4"/>
  <c r="AG963" i="4"/>
  <c r="AN962" i="4"/>
  <c r="AM962" i="4"/>
  <c r="AL962" i="4"/>
  <c r="AK962" i="4"/>
  <c r="AJ962" i="4"/>
  <c r="AI962" i="4"/>
  <c r="AH962" i="4"/>
  <c r="AG962" i="4"/>
  <c r="AN961" i="4"/>
  <c r="AM961" i="4"/>
  <c r="AL961" i="4"/>
  <c r="AK961" i="4"/>
  <c r="AJ961" i="4"/>
  <c r="AI961" i="4"/>
  <c r="AH961" i="4"/>
  <c r="AG961" i="4"/>
  <c r="AN960" i="4"/>
  <c r="AM960" i="4"/>
  <c r="AL960" i="4"/>
  <c r="AK960" i="4"/>
  <c r="AJ960" i="4"/>
  <c r="AI960" i="4"/>
  <c r="AH960" i="4"/>
  <c r="AG960" i="4"/>
  <c r="AN959" i="4"/>
  <c r="AM959" i="4"/>
  <c r="AL959" i="4"/>
  <c r="AK959" i="4"/>
  <c r="AJ959" i="4"/>
  <c r="AI959" i="4"/>
  <c r="AH959" i="4"/>
  <c r="AG959" i="4"/>
  <c r="AN958" i="4"/>
  <c r="AM958" i="4"/>
  <c r="AL958" i="4"/>
  <c r="AK958" i="4"/>
  <c r="AJ958" i="4"/>
  <c r="AI958" i="4"/>
  <c r="AH958" i="4"/>
  <c r="AG958" i="4"/>
  <c r="AN957" i="4"/>
  <c r="AM957" i="4"/>
  <c r="AL957" i="4"/>
  <c r="AK957" i="4"/>
  <c r="AJ957" i="4"/>
  <c r="AI957" i="4"/>
  <c r="AH957" i="4"/>
  <c r="AG957" i="4"/>
  <c r="AN956" i="4"/>
  <c r="AM956" i="4"/>
  <c r="AL956" i="4"/>
  <c r="AK956" i="4"/>
  <c r="AJ956" i="4"/>
  <c r="AI956" i="4"/>
  <c r="AH956" i="4"/>
  <c r="AG956" i="4"/>
  <c r="AN955" i="4"/>
  <c r="AM955" i="4"/>
  <c r="AL955" i="4"/>
  <c r="AK955" i="4"/>
  <c r="AJ955" i="4"/>
  <c r="AI955" i="4"/>
  <c r="AH955" i="4"/>
  <c r="AG955" i="4"/>
  <c r="AN954" i="4"/>
  <c r="AM954" i="4"/>
  <c r="AL954" i="4"/>
  <c r="AK954" i="4"/>
  <c r="AJ954" i="4"/>
  <c r="AI954" i="4"/>
  <c r="AH954" i="4"/>
  <c r="AG954" i="4"/>
  <c r="AN953" i="4"/>
  <c r="AM953" i="4"/>
  <c r="AL953" i="4"/>
  <c r="AK953" i="4"/>
  <c r="AJ953" i="4"/>
  <c r="AI953" i="4"/>
  <c r="AH953" i="4"/>
  <c r="AG953" i="4"/>
  <c r="AN952" i="4"/>
  <c r="AM952" i="4"/>
  <c r="AL952" i="4"/>
  <c r="AK952" i="4"/>
  <c r="AJ952" i="4"/>
  <c r="AI952" i="4"/>
  <c r="AH952" i="4"/>
  <c r="AG952" i="4"/>
  <c r="AN951" i="4"/>
  <c r="AM951" i="4"/>
  <c r="AL951" i="4"/>
  <c r="AK951" i="4"/>
  <c r="AJ951" i="4"/>
  <c r="AI951" i="4"/>
  <c r="AH951" i="4"/>
  <c r="AG951" i="4"/>
  <c r="AN950" i="4"/>
  <c r="AM950" i="4"/>
  <c r="AL950" i="4"/>
  <c r="AK950" i="4"/>
  <c r="AJ950" i="4"/>
  <c r="AI950" i="4"/>
  <c r="AH950" i="4"/>
  <c r="AG950" i="4"/>
  <c r="AN949" i="4"/>
  <c r="AM949" i="4"/>
  <c r="AL949" i="4"/>
  <c r="AK949" i="4"/>
  <c r="AJ949" i="4"/>
  <c r="AI949" i="4"/>
  <c r="AH949" i="4"/>
  <c r="AG949" i="4"/>
  <c r="AN948" i="4"/>
  <c r="AM948" i="4"/>
  <c r="AL948" i="4"/>
  <c r="AK948" i="4"/>
  <c r="AJ948" i="4"/>
  <c r="AI948" i="4"/>
  <c r="AH948" i="4"/>
  <c r="AG948" i="4"/>
  <c r="AN947" i="4"/>
  <c r="AM947" i="4"/>
  <c r="AL947" i="4"/>
  <c r="AK947" i="4"/>
  <c r="AJ947" i="4"/>
  <c r="AI947" i="4"/>
  <c r="AH947" i="4"/>
  <c r="AG947" i="4"/>
  <c r="AN946" i="4"/>
  <c r="AM946" i="4"/>
  <c r="AL946" i="4"/>
  <c r="AK946" i="4"/>
  <c r="AJ946" i="4"/>
  <c r="AI946" i="4"/>
  <c r="AH946" i="4"/>
  <c r="AG946" i="4"/>
  <c r="AN945" i="4"/>
  <c r="AM945" i="4"/>
  <c r="AL945" i="4"/>
  <c r="AK945" i="4"/>
  <c r="AJ945" i="4"/>
  <c r="AI945" i="4"/>
  <c r="AH945" i="4"/>
  <c r="AG945" i="4"/>
  <c r="AN944" i="4"/>
  <c r="AM944" i="4"/>
  <c r="AL944" i="4"/>
  <c r="AK944" i="4"/>
  <c r="AJ944" i="4"/>
  <c r="AI944" i="4"/>
  <c r="AH944" i="4"/>
  <c r="AG944" i="4"/>
  <c r="AN943" i="4"/>
  <c r="AM943" i="4"/>
  <c r="AL943" i="4"/>
  <c r="AK943" i="4"/>
  <c r="AJ943" i="4"/>
  <c r="AI943" i="4"/>
  <c r="AH943" i="4"/>
  <c r="AG943" i="4"/>
  <c r="AN942" i="4"/>
  <c r="AM942" i="4"/>
  <c r="AL942" i="4"/>
  <c r="AK942" i="4"/>
  <c r="AJ942" i="4"/>
  <c r="AI942" i="4"/>
  <c r="AH942" i="4"/>
  <c r="AG942" i="4"/>
  <c r="AN941" i="4"/>
  <c r="AM941" i="4"/>
  <c r="AL941" i="4"/>
  <c r="AK941" i="4"/>
  <c r="AJ941" i="4"/>
  <c r="AI941" i="4"/>
  <c r="AH941" i="4"/>
  <c r="AG941" i="4"/>
  <c r="AN940" i="4"/>
  <c r="AM940" i="4"/>
  <c r="AL940" i="4"/>
  <c r="AK940" i="4"/>
  <c r="AJ940" i="4"/>
  <c r="AI940" i="4"/>
  <c r="AH940" i="4"/>
  <c r="AG940" i="4"/>
  <c r="AN939" i="4"/>
  <c r="AM939" i="4"/>
  <c r="AL939" i="4"/>
  <c r="AK939" i="4"/>
  <c r="AJ939" i="4"/>
  <c r="AI939" i="4"/>
  <c r="AH939" i="4"/>
  <c r="AG939" i="4"/>
  <c r="AN938" i="4"/>
  <c r="AM938" i="4"/>
  <c r="AL938" i="4"/>
  <c r="AK938" i="4"/>
  <c r="AJ938" i="4"/>
  <c r="AI938" i="4"/>
  <c r="AH938" i="4"/>
  <c r="AG938" i="4"/>
  <c r="AN937" i="4"/>
  <c r="AM937" i="4"/>
  <c r="AL937" i="4"/>
  <c r="AK937" i="4"/>
  <c r="AJ937" i="4"/>
  <c r="AI937" i="4"/>
  <c r="AH937" i="4"/>
  <c r="AG937" i="4"/>
  <c r="AN936" i="4"/>
  <c r="AM936" i="4"/>
  <c r="AL936" i="4"/>
  <c r="AK936" i="4"/>
  <c r="AJ936" i="4"/>
  <c r="AI936" i="4"/>
  <c r="AH936" i="4"/>
  <c r="AG936" i="4"/>
  <c r="AN935" i="4"/>
  <c r="AM935" i="4"/>
  <c r="AL935" i="4"/>
  <c r="AK935" i="4"/>
  <c r="AJ935" i="4"/>
  <c r="AI935" i="4"/>
  <c r="AH935" i="4"/>
  <c r="AG935" i="4"/>
  <c r="AN934" i="4"/>
  <c r="AM934" i="4"/>
  <c r="AL934" i="4"/>
  <c r="AK934" i="4"/>
  <c r="AJ934" i="4"/>
  <c r="AI934" i="4"/>
  <c r="AH934" i="4"/>
  <c r="AG934" i="4"/>
  <c r="AN933" i="4"/>
  <c r="AM933" i="4"/>
  <c r="AL933" i="4"/>
  <c r="AK933" i="4"/>
  <c r="AJ933" i="4"/>
  <c r="AI933" i="4"/>
  <c r="AH933" i="4"/>
  <c r="AG933" i="4"/>
  <c r="AN932" i="4"/>
  <c r="AM932" i="4"/>
  <c r="AL932" i="4"/>
  <c r="AK932" i="4"/>
  <c r="AJ932" i="4"/>
  <c r="AI932" i="4"/>
  <c r="AH932" i="4"/>
  <c r="AG932" i="4"/>
  <c r="AN931" i="4"/>
  <c r="AM931" i="4"/>
  <c r="AL931" i="4"/>
  <c r="AK931" i="4"/>
  <c r="AJ931" i="4"/>
  <c r="AI931" i="4"/>
  <c r="AH931" i="4"/>
  <c r="AG931" i="4"/>
  <c r="AN930" i="4"/>
  <c r="AM930" i="4"/>
  <c r="AL930" i="4"/>
  <c r="AK930" i="4"/>
  <c r="AJ930" i="4"/>
  <c r="AI930" i="4"/>
  <c r="AH930" i="4"/>
  <c r="AG930" i="4"/>
  <c r="AN929" i="4"/>
  <c r="AM929" i="4"/>
  <c r="AL929" i="4"/>
  <c r="AK929" i="4"/>
  <c r="AJ929" i="4"/>
  <c r="AI929" i="4"/>
  <c r="AH929" i="4"/>
  <c r="AG929" i="4"/>
  <c r="AN928" i="4"/>
  <c r="AM928" i="4"/>
  <c r="AL928" i="4"/>
  <c r="AK928" i="4"/>
  <c r="AJ928" i="4"/>
  <c r="AI928" i="4"/>
  <c r="AH928" i="4"/>
  <c r="AG928" i="4"/>
  <c r="AN927" i="4"/>
  <c r="AM927" i="4"/>
  <c r="AL927" i="4"/>
  <c r="AK927" i="4"/>
  <c r="AJ927" i="4"/>
  <c r="AI927" i="4"/>
  <c r="AH927" i="4"/>
  <c r="AG927" i="4"/>
  <c r="AN926" i="4"/>
  <c r="AM926" i="4"/>
  <c r="AL926" i="4"/>
  <c r="AK926" i="4"/>
  <c r="AJ926" i="4"/>
  <c r="AI926" i="4"/>
  <c r="AH926" i="4"/>
  <c r="AG926" i="4"/>
  <c r="AN925" i="4"/>
  <c r="AM925" i="4"/>
  <c r="AL925" i="4"/>
  <c r="AK925" i="4"/>
  <c r="AJ925" i="4"/>
  <c r="AI925" i="4"/>
  <c r="AH925" i="4"/>
  <c r="AG925" i="4"/>
  <c r="AN924" i="4"/>
  <c r="AM924" i="4"/>
  <c r="AL924" i="4"/>
  <c r="AK924" i="4"/>
  <c r="AJ924" i="4"/>
  <c r="AI924" i="4"/>
  <c r="AH924" i="4"/>
  <c r="AG924" i="4"/>
  <c r="AN923" i="4"/>
  <c r="AM923" i="4"/>
  <c r="AL923" i="4"/>
  <c r="AK923" i="4"/>
  <c r="AJ923" i="4"/>
  <c r="AI923" i="4"/>
  <c r="AH923" i="4"/>
  <c r="AG923" i="4"/>
  <c r="AN922" i="4"/>
  <c r="AM922" i="4"/>
  <c r="AL922" i="4"/>
  <c r="AK922" i="4"/>
  <c r="AJ922" i="4"/>
  <c r="AI922" i="4"/>
  <c r="AH922" i="4"/>
  <c r="AG922" i="4"/>
  <c r="AN921" i="4"/>
  <c r="AM921" i="4"/>
  <c r="AL921" i="4"/>
  <c r="AK921" i="4"/>
  <c r="AJ921" i="4"/>
  <c r="AI921" i="4"/>
  <c r="AH921" i="4"/>
  <c r="AG921" i="4"/>
  <c r="AN920" i="4"/>
  <c r="AM920" i="4"/>
  <c r="AL920" i="4"/>
  <c r="AK920" i="4"/>
  <c r="AJ920" i="4"/>
  <c r="AI920" i="4"/>
  <c r="AH920" i="4"/>
  <c r="AG920" i="4"/>
  <c r="AN919" i="4"/>
  <c r="AM919" i="4"/>
  <c r="AL919" i="4"/>
  <c r="AK919" i="4"/>
  <c r="AJ919" i="4"/>
  <c r="AI919" i="4"/>
  <c r="AH919" i="4"/>
  <c r="AG919" i="4"/>
  <c r="AN918" i="4"/>
  <c r="AM918" i="4"/>
  <c r="AL918" i="4"/>
  <c r="AK918" i="4"/>
  <c r="AJ918" i="4"/>
  <c r="AI918" i="4"/>
  <c r="AH918" i="4"/>
  <c r="AG918" i="4"/>
  <c r="AN917" i="4"/>
  <c r="AM917" i="4"/>
  <c r="AL917" i="4"/>
  <c r="AK917" i="4"/>
  <c r="AJ917" i="4"/>
  <c r="AI917" i="4"/>
  <c r="AH917" i="4"/>
  <c r="AG917" i="4"/>
  <c r="AN916" i="4"/>
  <c r="AM916" i="4"/>
  <c r="AL916" i="4"/>
  <c r="AK916" i="4"/>
  <c r="AJ916" i="4"/>
  <c r="AI916" i="4"/>
  <c r="AH916" i="4"/>
  <c r="AG916" i="4"/>
  <c r="AN915" i="4"/>
  <c r="AM915" i="4"/>
  <c r="AL915" i="4"/>
  <c r="AK915" i="4"/>
  <c r="AJ915" i="4"/>
  <c r="AI915" i="4"/>
  <c r="AH915" i="4"/>
  <c r="AG915" i="4"/>
  <c r="AN914" i="4"/>
  <c r="AM914" i="4"/>
  <c r="AL914" i="4"/>
  <c r="AK914" i="4"/>
  <c r="AJ914" i="4"/>
  <c r="AI914" i="4"/>
  <c r="AH914" i="4"/>
  <c r="AG914" i="4"/>
  <c r="AN913" i="4"/>
  <c r="AM913" i="4"/>
  <c r="AL913" i="4"/>
  <c r="AK913" i="4"/>
  <c r="AJ913" i="4"/>
  <c r="AI913" i="4"/>
  <c r="AH913" i="4"/>
  <c r="AG913" i="4"/>
  <c r="AN912" i="4"/>
  <c r="AM912" i="4"/>
  <c r="AL912" i="4"/>
  <c r="AK912" i="4"/>
  <c r="AJ912" i="4"/>
  <c r="AI912" i="4"/>
  <c r="AH912" i="4"/>
  <c r="AG912" i="4"/>
  <c r="AN911" i="4"/>
  <c r="AM911" i="4"/>
  <c r="AL911" i="4"/>
  <c r="AK911" i="4"/>
  <c r="AJ911" i="4"/>
  <c r="AI911" i="4"/>
  <c r="AH911" i="4"/>
  <c r="AG911" i="4"/>
  <c r="AN910" i="4"/>
  <c r="AM910" i="4"/>
  <c r="AL910" i="4"/>
  <c r="AK910" i="4"/>
  <c r="AJ910" i="4"/>
  <c r="AI910" i="4"/>
  <c r="AH910" i="4"/>
  <c r="AG910" i="4"/>
  <c r="AN909" i="4"/>
  <c r="AM909" i="4"/>
  <c r="AL909" i="4"/>
  <c r="AK909" i="4"/>
  <c r="AJ909" i="4"/>
  <c r="AI909" i="4"/>
  <c r="AH909" i="4"/>
  <c r="AG909" i="4"/>
  <c r="AN908" i="4"/>
  <c r="AM908" i="4"/>
  <c r="AL908" i="4"/>
  <c r="AK908" i="4"/>
  <c r="AJ908" i="4"/>
  <c r="AI908" i="4"/>
  <c r="AH908" i="4"/>
  <c r="AG908" i="4"/>
  <c r="AN907" i="4"/>
  <c r="AM907" i="4"/>
  <c r="AL907" i="4"/>
  <c r="AK907" i="4"/>
  <c r="AJ907" i="4"/>
  <c r="AI907" i="4"/>
  <c r="AH907" i="4"/>
  <c r="AG907" i="4"/>
  <c r="AN906" i="4"/>
  <c r="AM906" i="4"/>
  <c r="AL906" i="4"/>
  <c r="AK906" i="4"/>
  <c r="AJ906" i="4"/>
  <c r="AI906" i="4"/>
  <c r="AH906" i="4"/>
  <c r="AG906" i="4"/>
  <c r="AN905" i="4"/>
  <c r="AM905" i="4"/>
  <c r="AL905" i="4"/>
  <c r="AK905" i="4"/>
  <c r="AJ905" i="4"/>
  <c r="AI905" i="4"/>
  <c r="AH905" i="4"/>
  <c r="AG905" i="4"/>
  <c r="AN904" i="4"/>
  <c r="AM904" i="4"/>
  <c r="AL904" i="4"/>
  <c r="AK904" i="4"/>
  <c r="AJ904" i="4"/>
  <c r="AI904" i="4"/>
  <c r="AH904" i="4"/>
  <c r="AG904" i="4"/>
  <c r="AN903" i="4"/>
  <c r="AM903" i="4"/>
  <c r="AL903" i="4"/>
  <c r="AK903" i="4"/>
  <c r="AJ903" i="4"/>
  <c r="AI903" i="4"/>
  <c r="AH903" i="4"/>
  <c r="AG903" i="4"/>
  <c r="AN902" i="4"/>
  <c r="AM902" i="4"/>
  <c r="AL902" i="4"/>
  <c r="AK902" i="4"/>
  <c r="AJ902" i="4"/>
  <c r="AI902" i="4"/>
  <c r="AH902" i="4"/>
  <c r="AG902" i="4"/>
  <c r="AN901" i="4"/>
  <c r="AM901" i="4"/>
  <c r="AL901" i="4"/>
  <c r="AK901" i="4"/>
  <c r="AJ901" i="4"/>
  <c r="AI901" i="4"/>
  <c r="AH901" i="4"/>
  <c r="AG901" i="4"/>
  <c r="AN900" i="4"/>
  <c r="AM900" i="4"/>
  <c r="AL900" i="4"/>
  <c r="AK900" i="4"/>
  <c r="AJ900" i="4"/>
  <c r="AI900" i="4"/>
  <c r="AH900" i="4"/>
  <c r="AG900" i="4"/>
  <c r="AN899" i="4"/>
  <c r="AM899" i="4"/>
  <c r="AL899" i="4"/>
  <c r="AK899" i="4"/>
  <c r="AJ899" i="4"/>
  <c r="AI899" i="4"/>
  <c r="AH899" i="4"/>
  <c r="AG899" i="4"/>
  <c r="AN898" i="4"/>
  <c r="AM898" i="4"/>
  <c r="AL898" i="4"/>
  <c r="AK898" i="4"/>
  <c r="AJ898" i="4"/>
  <c r="AI898" i="4"/>
  <c r="AH898" i="4"/>
  <c r="AG898" i="4"/>
  <c r="AN897" i="4"/>
  <c r="AM897" i="4"/>
  <c r="AL897" i="4"/>
  <c r="AK897" i="4"/>
  <c r="AJ897" i="4"/>
  <c r="AI897" i="4"/>
  <c r="AH897" i="4"/>
  <c r="AG897" i="4"/>
  <c r="AN896" i="4"/>
  <c r="AM896" i="4"/>
  <c r="AL896" i="4"/>
  <c r="AK896" i="4"/>
  <c r="AJ896" i="4"/>
  <c r="AI896" i="4"/>
  <c r="AH896" i="4"/>
  <c r="AG896" i="4"/>
  <c r="AN895" i="4"/>
  <c r="AM895" i="4"/>
  <c r="AL895" i="4"/>
  <c r="AK895" i="4"/>
  <c r="AJ895" i="4"/>
  <c r="AI895" i="4"/>
  <c r="AH895" i="4"/>
  <c r="AG895" i="4"/>
  <c r="AN894" i="4"/>
  <c r="AM894" i="4"/>
  <c r="AL894" i="4"/>
  <c r="AK894" i="4"/>
  <c r="AJ894" i="4"/>
  <c r="AI894" i="4"/>
  <c r="AH894" i="4"/>
  <c r="AG894" i="4"/>
  <c r="AN893" i="4"/>
  <c r="AM893" i="4"/>
  <c r="AL893" i="4"/>
  <c r="AK893" i="4"/>
  <c r="AJ893" i="4"/>
  <c r="AI893" i="4"/>
  <c r="AH893" i="4"/>
  <c r="AG893" i="4"/>
  <c r="AN892" i="4"/>
  <c r="AM892" i="4"/>
  <c r="AL892" i="4"/>
  <c r="AK892" i="4"/>
  <c r="AJ892" i="4"/>
  <c r="AI892" i="4"/>
  <c r="AH892" i="4"/>
  <c r="AG892" i="4"/>
  <c r="AN891" i="4"/>
  <c r="AM891" i="4"/>
  <c r="AL891" i="4"/>
  <c r="AK891" i="4"/>
  <c r="AJ891" i="4"/>
  <c r="AI891" i="4"/>
  <c r="AH891" i="4"/>
  <c r="AG891" i="4"/>
  <c r="AN890" i="4"/>
  <c r="AM890" i="4"/>
  <c r="AL890" i="4"/>
  <c r="AK890" i="4"/>
  <c r="AJ890" i="4"/>
  <c r="AI890" i="4"/>
  <c r="AH890" i="4"/>
  <c r="AG890" i="4"/>
  <c r="AN889" i="4"/>
  <c r="AM889" i="4"/>
  <c r="AL889" i="4"/>
  <c r="AK889" i="4"/>
  <c r="AJ889" i="4"/>
  <c r="AI889" i="4"/>
  <c r="AH889" i="4"/>
  <c r="AG889" i="4"/>
  <c r="AN888" i="4"/>
  <c r="AM888" i="4"/>
  <c r="AL888" i="4"/>
  <c r="AK888" i="4"/>
  <c r="AJ888" i="4"/>
  <c r="AI888" i="4"/>
  <c r="AH888" i="4"/>
  <c r="AG888" i="4"/>
  <c r="AN887" i="4"/>
  <c r="AM887" i="4"/>
  <c r="AL887" i="4"/>
  <c r="AK887" i="4"/>
  <c r="AJ887" i="4"/>
  <c r="AI887" i="4"/>
  <c r="AH887" i="4"/>
  <c r="AG887" i="4"/>
  <c r="AN886" i="4"/>
  <c r="AM886" i="4"/>
  <c r="AL886" i="4"/>
  <c r="AK886" i="4"/>
  <c r="AJ886" i="4"/>
  <c r="AI886" i="4"/>
  <c r="AH886" i="4"/>
  <c r="AG886" i="4"/>
  <c r="AN885" i="4"/>
  <c r="AM885" i="4"/>
  <c r="AL885" i="4"/>
  <c r="AK885" i="4"/>
  <c r="AJ885" i="4"/>
  <c r="AI885" i="4"/>
  <c r="AH885" i="4"/>
  <c r="AG885" i="4"/>
  <c r="AN884" i="4"/>
  <c r="AM884" i="4"/>
  <c r="AL884" i="4"/>
  <c r="AK884" i="4"/>
  <c r="AJ884" i="4"/>
  <c r="AI884" i="4"/>
  <c r="AH884" i="4"/>
  <c r="AG884" i="4"/>
  <c r="AN883" i="4"/>
  <c r="AM883" i="4"/>
  <c r="AL883" i="4"/>
  <c r="AK883" i="4"/>
  <c r="AJ883" i="4"/>
  <c r="AI883" i="4"/>
  <c r="AH883" i="4"/>
  <c r="AG883" i="4"/>
  <c r="AN882" i="4"/>
  <c r="AM882" i="4"/>
  <c r="AL882" i="4"/>
  <c r="AK882" i="4"/>
  <c r="AJ882" i="4"/>
  <c r="AI882" i="4"/>
  <c r="AH882" i="4"/>
  <c r="AG882" i="4"/>
  <c r="AN881" i="4"/>
  <c r="AM881" i="4"/>
  <c r="AL881" i="4"/>
  <c r="AK881" i="4"/>
  <c r="AJ881" i="4"/>
  <c r="AI881" i="4"/>
  <c r="AH881" i="4"/>
  <c r="AG881" i="4"/>
  <c r="AN880" i="4"/>
  <c r="AM880" i="4"/>
  <c r="AL880" i="4"/>
  <c r="AK880" i="4"/>
  <c r="AJ880" i="4"/>
  <c r="AI880" i="4"/>
  <c r="AH880" i="4"/>
  <c r="AG880" i="4"/>
  <c r="AN879" i="4"/>
  <c r="AM879" i="4"/>
  <c r="AL879" i="4"/>
  <c r="AK879" i="4"/>
  <c r="AJ879" i="4"/>
  <c r="AI879" i="4"/>
  <c r="AH879" i="4"/>
  <c r="AG879" i="4"/>
  <c r="AN878" i="4"/>
  <c r="AM878" i="4"/>
  <c r="AL878" i="4"/>
  <c r="AK878" i="4"/>
  <c r="AJ878" i="4"/>
  <c r="AI878" i="4"/>
  <c r="AH878" i="4"/>
  <c r="AG878" i="4"/>
  <c r="AN877" i="4"/>
  <c r="AM877" i="4"/>
  <c r="AL877" i="4"/>
  <c r="AK877" i="4"/>
  <c r="AJ877" i="4"/>
  <c r="AI877" i="4"/>
  <c r="AH877" i="4"/>
  <c r="AG877" i="4"/>
  <c r="AN876" i="4"/>
  <c r="AM876" i="4"/>
  <c r="AL876" i="4"/>
  <c r="AK876" i="4"/>
  <c r="AJ876" i="4"/>
  <c r="AI876" i="4"/>
  <c r="AH876" i="4"/>
  <c r="AG876" i="4"/>
  <c r="AN875" i="4"/>
  <c r="AM875" i="4"/>
  <c r="AL875" i="4"/>
  <c r="AK875" i="4"/>
  <c r="AJ875" i="4"/>
  <c r="AI875" i="4"/>
  <c r="AH875" i="4"/>
  <c r="AG875" i="4"/>
  <c r="AN874" i="4"/>
  <c r="AM874" i="4"/>
  <c r="AL874" i="4"/>
  <c r="AK874" i="4"/>
  <c r="AJ874" i="4"/>
  <c r="AI874" i="4"/>
  <c r="AH874" i="4"/>
  <c r="AG874" i="4"/>
  <c r="AN873" i="4"/>
  <c r="AM873" i="4"/>
  <c r="AL873" i="4"/>
  <c r="AK873" i="4"/>
  <c r="AJ873" i="4"/>
  <c r="AI873" i="4"/>
  <c r="AH873" i="4"/>
  <c r="AG873" i="4"/>
  <c r="AN872" i="4"/>
  <c r="AM872" i="4"/>
  <c r="AL872" i="4"/>
  <c r="AK872" i="4"/>
  <c r="AJ872" i="4"/>
  <c r="AI872" i="4"/>
  <c r="AH872" i="4"/>
  <c r="AG872" i="4"/>
  <c r="AN871" i="4"/>
  <c r="AM871" i="4"/>
  <c r="AL871" i="4"/>
  <c r="AK871" i="4"/>
  <c r="AJ871" i="4"/>
  <c r="AI871" i="4"/>
  <c r="AH871" i="4"/>
  <c r="AG871" i="4"/>
  <c r="AN870" i="4"/>
  <c r="AM870" i="4"/>
  <c r="AL870" i="4"/>
  <c r="AK870" i="4"/>
  <c r="AJ870" i="4"/>
  <c r="AI870" i="4"/>
  <c r="AH870" i="4"/>
  <c r="AG870" i="4"/>
  <c r="AN869" i="4"/>
  <c r="AM869" i="4"/>
  <c r="AL869" i="4"/>
  <c r="AK869" i="4"/>
  <c r="AJ869" i="4"/>
  <c r="AI869" i="4"/>
  <c r="AH869" i="4"/>
  <c r="AG869" i="4"/>
  <c r="AN868" i="4"/>
  <c r="AM868" i="4"/>
  <c r="AL868" i="4"/>
  <c r="AK868" i="4"/>
  <c r="AJ868" i="4"/>
  <c r="AI868" i="4"/>
  <c r="AH868" i="4"/>
  <c r="AG868" i="4"/>
  <c r="AN867" i="4"/>
  <c r="AM867" i="4"/>
  <c r="AL867" i="4"/>
  <c r="AK867" i="4"/>
  <c r="AJ867" i="4"/>
  <c r="AI867" i="4"/>
  <c r="AH867" i="4"/>
  <c r="AG867" i="4"/>
  <c r="AN866" i="4"/>
  <c r="AM866" i="4"/>
  <c r="AL866" i="4"/>
  <c r="AK866" i="4"/>
  <c r="AJ866" i="4"/>
  <c r="AI866" i="4"/>
  <c r="AH866" i="4"/>
  <c r="AG866" i="4"/>
  <c r="AN865" i="4"/>
  <c r="AM865" i="4"/>
  <c r="AL865" i="4"/>
  <c r="AK865" i="4"/>
  <c r="AJ865" i="4"/>
  <c r="AI865" i="4"/>
  <c r="AH865" i="4"/>
  <c r="AG865" i="4"/>
  <c r="AN864" i="4"/>
  <c r="AM864" i="4"/>
  <c r="AL864" i="4"/>
  <c r="AK864" i="4"/>
  <c r="AJ864" i="4"/>
  <c r="AI864" i="4"/>
  <c r="AH864" i="4"/>
  <c r="AG864" i="4"/>
  <c r="AN863" i="4"/>
  <c r="AM863" i="4"/>
  <c r="AL863" i="4"/>
  <c r="AK863" i="4"/>
  <c r="AJ863" i="4"/>
  <c r="AI863" i="4"/>
  <c r="AH863" i="4"/>
  <c r="AG863" i="4"/>
  <c r="AN862" i="4"/>
  <c r="AM862" i="4"/>
  <c r="AL862" i="4"/>
  <c r="AK862" i="4"/>
  <c r="AJ862" i="4"/>
  <c r="AI862" i="4"/>
  <c r="AH862" i="4"/>
  <c r="AG862" i="4"/>
  <c r="AN861" i="4"/>
  <c r="AM861" i="4"/>
  <c r="AL861" i="4"/>
  <c r="AK861" i="4"/>
  <c r="AJ861" i="4"/>
  <c r="AI861" i="4"/>
  <c r="AH861" i="4"/>
  <c r="AG861" i="4"/>
  <c r="AN860" i="4"/>
  <c r="AM860" i="4"/>
  <c r="AL860" i="4"/>
  <c r="AK860" i="4"/>
  <c r="AJ860" i="4"/>
  <c r="AI860" i="4"/>
  <c r="AH860" i="4"/>
  <c r="AG860" i="4"/>
  <c r="AN859" i="4"/>
  <c r="AM859" i="4"/>
  <c r="AL859" i="4"/>
  <c r="AK859" i="4"/>
  <c r="AJ859" i="4"/>
  <c r="AI859" i="4"/>
  <c r="AH859" i="4"/>
  <c r="AG859" i="4"/>
  <c r="AN858" i="4"/>
  <c r="AM858" i="4"/>
  <c r="AL858" i="4"/>
  <c r="AK858" i="4"/>
  <c r="AJ858" i="4"/>
  <c r="AI858" i="4"/>
  <c r="AH858" i="4"/>
  <c r="AG858" i="4"/>
  <c r="AN857" i="4"/>
  <c r="AM857" i="4"/>
  <c r="AL857" i="4"/>
  <c r="AK857" i="4"/>
  <c r="AJ857" i="4"/>
  <c r="AI857" i="4"/>
  <c r="AH857" i="4"/>
  <c r="AG857" i="4"/>
  <c r="AN856" i="4"/>
  <c r="AM856" i="4"/>
  <c r="AL856" i="4"/>
  <c r="AK856" i="4"/>
  <c r="AJ856" i="4"/>
  <c r="AI856" i="4"/>
  <c r="AH856" i="4"/>
  <c r="AG856" i="4"/>
  <c r="AN855" i="4"/>
  <c r="AM855" i="4"/>
  <c r="AL855" i="4"/>
  <c r="AK855" i="4"/>
  <c r="AJ855" i="4"/>
  <c r="AI855" i="4"/>
  <c r="AH855" i="4"/>
  <c r="AG855" i="4"/>
  <c r="AN854" i="4"/>
  <c r="AM854" i="4"/>
  <c r="AL854" i="4"/>
  <c r="AK854" i="4"/>
  <c r="AJ854" i="4"/>
  <c r="AI854" i="4"/>
  <c r="AH854" i="4"/>
  <c r="AG854" i="4"/>
  <c r="AN853" i="4"/>
  <c r="AM853" i="4"/>
  <c r="AL853" i="4"/>
  <c r="AK853" i="4"/>
  <c r="AJ853" i="4"/>
  <c r="AI853" i="4"/>
  <c r="AH853" i="4"/>
  <c r="AG853" i="4"/>
  <c r="AN852" i="4"/>
  <c r="AM852" i="4"/>
  <c r="AL852" i="4"/>
  <c r="AK852" i="4"/>
  <c r="AJ852" i="4"/>
  <c r="AI852" i="4"/>
  <c r="AH852" i="4"/>
  <c r="AG852" i="4"/>
  <c r="AN851" i="4"/>
  <c r="AM851" i="4"/>
  <c r="AL851" i="4"/>
  <c r="AK851" i="4"/>
  <c r="AJ851" i="4"/>
  <c r="AI851" i="4"/>
  <c r="AH851" i="4"/>
  <c r="AG851" i="4"/>
  <c r="AN850" i="4"/>
  <c r="AM850" i="4"/>
  <c r="AL850" i="4"/>
  <c r="AK850" i="4"/>
  <c r="AJ850" i="4"/>
  <c r="AI850" i="4"/>
  <c r="AH850" i="4"/>
  <c r="AG850" i="4"/>
  <c r="AN849" i="4"/>
  <c r="AM849" i="4"/>
  <c r="AL849" i="4"/>
  <c r="AK849" i="4"/>
  <c r="AJ849" i="4"/>
  <c r="AI849" i="4"/>
  <c r="AH849" i="4"/>
  <c r="AG849" i="4"/>
  <c r="AN848" i="4"/>
  <c r="AM848" i="4"/>
  <c r="AL848" i="4"/>
  <c r="AK848" i="4"/>
  <c r="AJ848" i="4"/>
  <c r="AI848" i="4"/>
  <c r="AH848" i="4"/>
  <c r="AG848" i="4"/>
  <c r="AN847" i="4"/>
  <c r="AM847" i="4"/>
  <c r="AL847" i="4"/>
  <c r="AK847" i="4"/>
  <c r="AJ847" i="4"/>
  <c r="AI847" i="4"/>
  <c r="AH847" i="4"/>
  <c r="AG847" i="4"/>
  <c r="AN846" i="4"/>
  <c r="AM846" i="4"/>
  <c r="AL846" i="4"/>
  <c r="AK846" i="4"/>
  <c r="AJ846" i="4"/>
  <c r="AI846" i="4"/>
  <c r="AH846" i="4"/>
  <c r="AG846" i="4"/>
  <c r="AN845" i="4"/>
  <c r="AM845" i="4"/>
  <c r="AL845" i="4"/>
  <c r="AK845" i="4"/>
  <c r="AJ845" i="4"/>
  <c r="AI845" i="4"/>
  <c r="AH845" i="4"/>
  <c r="AG845" i="4"/>
  <c r="AN844" i="4"/>
  <c r="AM844" i="4"/>
  <c r="AL844" i="4"/>
  <c r="AK844" i="4"/>
  <c r="AJ844" i="4"/>
  <c r="AI844" i="4"/>
  <c r="AH844" i="4"/>
  <c r="AG844" i="4"/>
  <c r="AN843" i="4"/>
  <c r="AM843" i="4"/>
  <c r="AL843" i="4"/>
  <c r="AK843" i="4"/>
  <c r="AJ843" i="4"/>
  <c r="AI843" i="4"/>
  <c r="AH843" i="4"/>
  <c r="AG843" i="4"/>
  <c r="AN842" i="4"/>
  <c r="AM842" i="4"/>
  <c r="AL842" i="4"/>
  <c r="AK842" i="4"/>
  <c r="AJ842" i="4"/>
  <c r="AI842" i="4"/>
  <c r="AH842" i="4"/>
  <c r="AG842" i="4"/>
  <c r="AN841" i="4"/>
  <c r="AM841" i="4"/>
  <c r="AL841" i="4"/>
  <c r="AK841" i="4"/>
  <c r="AJ841" i="4"/>
  <c r="AI841" i="4"/>
  <c r="AH841" i="4"/>
  <c r="AG841" i="4"/>
  <c r="AN840" i="4"/>
  <c r="AM840" i="4"/>
  <c r="AL840" i="4"/>
  <c r="AK840" i="4"/>
  <c r="AJ840" i="4"/>
  <c r="AI840" i="4"/>
  <c r="AH840" i="4"/>
  <c r="AG840" i="4"/>
  <c r="AN839" i="4"/>
  <c r="AM839" i="4"/>
  <c r="AL839" i="4"/>
  <c r="AK839" i="4"/>
  <c r="AJ839" i="4"/>
  <c r="AI839" i="4"/>
  <c r="AH839" i="4"/>
  <c r="AG839" i="4"/>
  <c r="AN838" i="4"/>
  <c r="AM838" i="4"/>
  <c r="AL838" i="4"/>
  <c r="AK838" i="4"/>
  <c r="AJ838" i="4"/>
  <c r="AI838" i="4"/>
  <c r="AH838" i="4"/>
  <c r="AG838" i="4"/>
  <c r="AN837" i="4"/>
  <c r="AM837" i="4"/>
  <c r="AL837" i="4"/>
  <c r="AK837" i="4"/>
  <c r="AJ837" i="4"/>
  <c r="AI837" i="4"/>
  <c r="AH837" i="4"/>
  <c r="AG837" i="4"/>
  <c r="AN836" i="4"/>
  <c r="AM836" i="4"/>
  <c r="AL836" i="4"/>
  <c r="AK836" i="4"/>
  <c r="AJ836" i="4"/>
  <c r="AI836" i="4"/>
  <c r="AH836" i="4"/>
  <c r="AG836" i="4"/>
  <c r="AN835" i="4"/>
  <c r="AM835" i="4"/>
  <c r="AL835" i="4"/>
  <c r="AK835" i="4"/>
  <c r="AJ835" i="4"/>
  <c r="AI835" i="4"/>
  <c r="AH835" i="4"/>
  <c r="AG835" i="4"/>
  <c r="AN834" i="4"/>
  <c r="AM834" i="4"/>
  <c r="AL834" i="4"/>
  <c r="AK834" i="4"/>
  <c r="AJ834" i="4"/>
  <c r="AI834" i="4"/>
  <c r="AH834" i="4"/>
  <c r="AG834" i="4"/>
  <c r="AN833" i="4"/>
  <c r="AM833" i="4"/>
  <c r="AL833" i="4"/>
  <c r="AK833" i="4"/>
  <c r="AJ833" i="4"/>
  <c r="AI833" i="4"/>
  <c r="AH833" i="4"/>
  <c r="AG833" i="4"/>
  <c r="AN832" i="4"/>
  <c r="AM832" i="4"/>
  <c r="AL832" i="4"/>
  <c r="AK832" i="4"/>
  <c r="AJ832" i="4"/>
  <c r="AI832" i="4"/>
  <c r="AH832" i="4"/>
  <c r="AG832" i="4"/>
  <c r="AN831" i="4"/>
  <c r="AM831" i="4"/>
  <c r="AL831" i="4"/>
  <c r="AK831" i="4"/>
  <c r="AJ831" i="4"/>
  <c r="AI831" i="4"/>
  <c r="AH831" i="4"/>
  <c r="AG831" i="4"/>
  <c r="AN830" i="4"/>
  <c r="AM830" i="4"/>
  <c r="AL830" i="4"/>
  <c r="AK830" i="4"/>
  <c r="AJ830" i="4"/>
  <c r="AI830" i="4"/>
  <c r="AH830" i="4"/>
  <c r="AG830" i="4"/>
  <c r="AN829" i="4"/>
  <c r="AM829" i="4"/>
  <c r="AL829" i="4"/>
  <c r="AK829" i="4"/>
  <c r="AJ829" i="4"/>
  <c r="AI829" i="4"/>
  <c r="AH829" i="4"/>
  <c r="AG829" i="4"/>
  <c r="AN828" i="4"/>
  <c r="AM828" i="4"/>
  <c r="AL828" i="4"/>
  <c r="AK828" i="4"/>
  <c r="AJ828" i="4"/>
  <c r="AI828" i="4"/>
  <c r="AH828" i="4"/>
  <c r="AG828" i="4"/>
  <c r="AN827" i="4"/>
  <c r="AM827" i="4"/>
  <c r="AL827" i="4"/>
  <c r="AK827" i="4"/>
  <c r="AJ827" i="4"/>
  <c r="AI827" i="4"/>
  <c r="AH827" i="4"/>
  <c r="AG827" i="4"/>
  <c r="AN826" i="4"/>
  <c r="AM826" i="4"/>
  <c r="AL826" i="4"/>
  <c r="AK826" i="4"/>
  <c r="AJ826" i="4"/>
  <c r="AI826" i="4"/>
  <c r="AH826" i="4"/>
  <c r="AG826" i="4"/>
  <c r="AN825" i="4"/>
  <c r="AM825" i="4"/>
  <c r="AL825" i="4"/>
  <c r="AK825" i="4"/>
  <c r="AJ825" i="4"/>
  <c r="AI825" i="4"/>
  <c r="AH825" i="4"/>
  <c r="AG825" i="4"/>
  <c r="AN824" i="4"/>
  <c r="AM824" i="4"/>
  <c r="AL824" i="4"/>
  <c r="AK824" i="4"/>
  <c r="AJ824" i="4"/>
  <c r="AI824" i="4"/>
  <c r="AH824" i="4"/>
  <c r="AG824" i="4"/>
  <c r="AN823" i="4"/>
  <c r="AM823" i="4"/>
  <c r="AL823" i="4"/>
  <c r="AK823" i="4"/>
  <c r="AJ823" i="4"/>
  <c r="AI823" i="4"/>
  <c r="AH823" i="4"/>
  <c r="AG823" i="4"/>
  <c r="AN822" i="4"/>
  <c r="AM822" i="4"/>
  <c r="AL822" i="4"/>
  <c r="AK822" i="4"/>
  <c r="AJ822" i="4"/>
  <c r="AI822" i="4"/>
  <c r="AH822" i="4"/>
  <c r="AG822" i="4"/>
  <c r="AN821" i="4"/>
  <c r="AM821" i="4"/>
  <c r="AL821" i="4"/>
  <c r="AK821" i="4"/>
  <c r="AJ821" i="4"/>
  <c r="AI821" i="4"/>
  <c r="AH821" i="4"/>
  <c r="AG821" i="4"/>
  <c r="AN820" i="4"/>
  <c r="AM820" i="4"/>
  <c r="AL820" i="4"/>
  <c r="AK820" i="4"/>
  <c r="AJ820" i="4"/>
  <c r="AI820" i="4"/>
  <c r="AH820" i="4"/>
  <c r="AG820" i="4"/>
  <c r="AN819" i="4"/>
  <c r="AM819" i="4"/>
  <c r="AL819" i="4"/>
  <c r="AK819" i="4"/>
  <c r="AJ819" i="4"/>
  <c r="AI819" i="4"/>
  <c r="AH819" i="4"/>
  <c r="AG819" i="4"/>
  <c r="AN818" i="4"/>
  <c r="AM818" i="4"/>
  <c r="AL818" i="4"/>
  <c r="AK818" i="4"/>
  <c r="AJ818" i="4"/>
  <c r="AI818" i="4"/>
  <c r="AH818" i="4"/>
  <c r="AG818" i="4"/>
  <c r="AN817" i="4"/>
  <c r="AM817" i="4"/>
  <c r="AL817" i="4"/>
  <c r="AK817" i="4"/>
  <c r="AJ817" i="4"/>
  <c r="AI817" i="4"/>
  <c r="AH817" i="4"/>
  <c r="AG817" i="4"/>
  <c r="AN816" i="4"/>
  <c r="AM816" i="4"/>
  <c r="AL816" i="4"/>
  <c r="AK816" i="4"/>
  <c r="AJ816" i="4"/>
  <c r="AI816" i="4"/>
  <c r="AH816" i="4"/>
  <c r="AG816" i="4"/>
  <c r="AN815" i="4"/>
  <c r="AM815" i="4"/>
  <c r="AL815" i="4"/>
  <c r="AK815" i="4"/>
  <c r="AJ815" i="4"/>
  <c r="AI815" i="4"/>
  <c r="AH815" i="4"/>
  <c r="AG815" i="4"/>
  <c r="AN814" i="4"/>
  <c r="AM814" i="4"/>
  <c r="AL814" i="4"/>
  <c r="AK814" i="4"/>
  <c r="AJ814" i="4"/>
  <c r="AI814" i="4"/>
  <c r="AH814" i="4"/>
  <c r="AG814" i="4"/>
  <c r="AN813" i="4"/>
  <c r="AM813" i="4"/>
  <c r="AL813" i="4"/>
  <c r="AK813" i="4"/>
  <c r="AJ813" i="4"/>
  <c r="AI813" i="4"/>
  <c r="AH813" i="4"/>
  <c r="AG813" i="4"/>
  <c r="AN812" i="4"/>
  <c r="AM812" i="4"/>
  <c r="AL812" i="4"/>
  <c r="AK812" i="4"/>
  <c r="AJ812" i="4"/>
  <c r="AI812" i="4"/>
  <c r="AH812" i="4"/>
  <c r="AG812" i="4"/>
  <c r="AN811" i="4"/>
  <c r="AM811" i="4"/>
  <c r="AL811" i="4"/>
  <c r="AK811" i="4"/>
  <c r="AJ811" i="4"/>
  <c r="AI811" i="4"/>
  <c r="AH811" i="4"/>
  <c r="AG811" i="4"/>
  <c r="AN810" i="4"/>
  <c r="AM810" i="4"/>
  <c r="AL810" i="4"/>
  <c r="AK810" i="4"/>
  <c r="AJ810" i="4"/>
  <c r="AI810" i="4"/>
  <c r="AH810" i="4"/>
  <c r="AG810" i="4"/>
  <c r="AN809" i="4"/>
  <c r="AM809" i="4"/>
  <c r="AL809" i="4"/>
  <c r="AK809" i="4"/>
  <c r="AJ809" i="4"/>
  <c r="AI809" i="4"/>
  <c r="AH809" i="4"/>
  <c r="AG809" i="4"/>
  <c r="AN808" i="4"/>
  <c r="AM808" i="4"/>
  <c r="AL808" i="4"/>
  <c r="AK808" i="4"/>
  <c r="AJ808" i="4"/>
  <c r="AI808" i="4"/>
  <c r="AH808" i="4"/>
  <c r="AG808" i="4"/>
  <c r="AN807" i="4"/>
  <c r="AM807" i="4"/>
  <c r="AL807" i="4"/>
  <c r="AK807" i="4"/>
  <c r="AJ807" i="4"/>
  <c r="AI807" i="4"/>
  <c r="AH807" i="4"/>
  <c r="AG807" i="4"/>
  <c r="AN806" i="4"/>
  <c r="AM806" i="4"/>
  <c r="AL806" i="4"/>
  <c r="AK806" i="4"/>
  <c r="AJ806" i="4"/>
  <c r="AI806" i="4"/>
  <c r="AH806" i="4"/>
  <c r="AG806" i="4"/>
  <c r="AN805" i="4"/>
  <c r="AM805" i="4"/>
  <c r="AL805" i="4"/>
  <c r="AK805" i="4"/>
  <c r="AJ805" i="4"/>
  <c r="AI805" i="4"/>
  <c r="AH805" i="4"/>
  <c r="AG805" i="4"/>
  <c r="AN804" i="4"/>
  <c r="AM804" i="4"/>
  <c r="AL804" i="4"/>
  <c r="AK804" i="4"/>
  <c r="AJ804" i="4"/>
  <c r="AI804" i="4"/>
  <c r="AH804" i="4"/>
  <c r="AG804" i="4"/>
  <c r="AN803" i="4"/>
  <c r="AM803" i="4"/>
  <c r="AL803" i="4"/>
  <c r="AK803" i="4"/>
  <c r="AJ803" i="4"/>
  <c r="AI803" i="4"/>
  <c r="AH803" i="4"/>
  <c r="AG803" i="4"/>
  <c r="AN802" i="4"/>
  <c r="AM802" i="4"/>
  <c r="AL802" i="4"/>
  <c r="AK802" i="4"/>
  <c r="AJ802" i="4"/>
  <c r="AI802" i="4"/>
  <c r="AH802" i="4"/>
  <c r="AG802" i="4"/>
  <c r="AN801" i="4"/>
  <c r="AM801" i="4"/>
  <c r="AL801" i="4"/>
  <c r="AK801" i="4"/>
  <c r="AJ801" i="4"/>
  <c r="AI801" i="4"/>
  <c r="AH801" i="4"/>
  <c r="AG801" i="4"/>
  <c r="AN800" i="4"/>
  <c r="AM800" i="4"/>
  <c r="AL800" i="4"/>
  <c r="AK800" i="4"/>
  <c r="AJ800" i="4"/>
  <c r="AI800" i="4"/>
  <c r="AH800" i="4"/>
  <c r="AG800" i="4"/>
  <c r="AN799" i="4"/>
  <c r="AM799" i="4"/>
  <c r="AL799" i="4"/>
  <c r="AK799" i="4"/>
  <c r="AJ799" i="4"/>
  <c r="AI799" i="4"/>
  <c r="AH799" i="4"/>
  <c r="AG799" i="4"/>
  <c r="AN798" i="4"/>
  <c r="AM798" i="4"/>
  <c r="AL798" i="4"/>
  <c r="AK798" i="4"/>
  <c r="AJ798" i="4"/>
  <c r="AI798" i="4"/>
  <c r="AH798" i="4"/>
  <c r="AG798" i="4"/>
  <c r="AN797" i="4"/>
  <c r="AM797" i="4"/>
  <c r="AL797" i="4"/>
  <c r="AK797" i="4"/>
  <c r="AJ797" i="4"/>
  <c r="AI797" i="4"/>
  <c r="AH797" i="4"/>
  <c r="AG797" i="4"/>
  <c r="AN796" i="4"/>
  <c r="AM796" i="4"/>
  <c r="AL796" i="4"/>
  <c r="AK796" i="4"/>
  <c r="AJ796" i="4"/>
  <c r="AI796" i="4"/>
  <c r="AH796" i="4"/>
  <c r="AG796" i="4"/>
  <c r="AN795" i="4"/>
  <c r="AM795" i="4"/>
  <c r="AL795" i="4"/>
  <c r="AK795" i="4"/>
  <c r="AJ795" i="4"/>
  <c r="AI795" i="4"/>
  <c r="AH795" i="4"/>
  <c r="AG795" i="4"/>
  <c r="AN794" i="4"/>
  <c r="AM794" i="4"/>
  <c r="AL794" i="4"/>
  <c r="AK794" i="4"/>
  <c r="AJ794" i="4"/>
  <c r="AI794" i="4"/>
  <c r="AH794" i="4"/>
  <c r="AG794" i="4"/>
  <c r="AN793" i="4"/>
  <c r="AM793" i="4"/>
  <c r="AL793" i="4"/>
  <c r="AK793" i="4"/>
  <c r="AJ793" i="4"/>
  <c r="AI793" i="4"/>
  <c r="AH793" i="4"/>
  <c r="AG793" i="4"/>
  <c r="AN792" i="4"/>
  <c r="AM792" i="4"/>
  <c r="AL792" i="4"/>
  <c r="AK792" i="4"/>
  <c r="AJ792" i="4"/>
  <c r="AI792" i="4"/>
  <c r="AH792" i="4"/>
  <c r="AG792" i="4"/>
  <c r="AN791" i="4"/>
  <c r="AM791" i="4"/>
  <c r="AL791" i="4"/>
  <c r="AK791" i="4"/>
  <c r="AJ791" i="4"/>
  <c r="AI791" i="4"/>
  <c r="AH791" i="4"/>
  <c r="AG791" i="4"/>
  <c r="AN790" i="4"/>
  <c r="AM790" i="4"/>
  <c r="AL790" i="4"/>
  <c r="AK790" i="4"/>
  <c r="AJ790" i="4"/>
  <c r="AI790" i="4"/>
  <c r="AH790" i="4"/>
  <c r="AG790" i="4"/>
  <c r="AN789" i="4"/>
  <c r="AM789" i="4"/>
  <c r="AL789" i="4"/>
  <c r="AK789" i="4"/>
  <c r="AJ789" i="4"/>
  <c r="AI789" i="4"/>
  <c r="AH789" i="4"/>
  <c r="AG789" i="4"/>
  <c r="AN788" i="4"/>
  <c r="AM788" i="4"/>
  <c r="AL788" i="4"/>
  <c r="AK788" i="4"/>
  <c r="AJ788" i="4"/>
  <c r="AI788" i="4"/>
  <c r="AH788" i="4"/>
  <c r="AG788" i="4"/>
  <c r="AN787" i="4"/>
  <c r="AM787" i="4"/>
  <c r="AL787" i="4"/>
  <c r="AK787" i="4"/>
  <c r="AJ787" i="4"/>
  <c r="AI787" i="4"/>
  <c r="AH787" i="4"/>
  <c r="AG787" i="4"/>
  <c r="AN786" i="4"/>
  <c r="AM786" i="4"/>
  <c r="AL786" i="4"/>
  <c r="AK786" i="4"/>
  <c r="AJ786" i="4"/>
  <c r="AI786" i="4"/>
  <c r="AH786" i="4"/>
  <c r="AG786" i="4"/>
  <c r="AN785" i="4"/>
  <c r="AM785" i="4"/>
  <c r="AL785" i="4"/>
  <c r="AK785" i="4"/>
  <c r="AJ785" i="4"/>
  <c r="AI785" i="4"/>
  <c r="AH785" i="4"/>
  <c r="AG785" i="4"/>
  <c r="AN784" i="4"/>
  <c r="AM784" i="4"/>
  <c r="AL784" i="4"/>
  <c r="AK784" i="4"/>
  <c r="AJ784" i="4"/>
  <c r="AI784" i="4"/>
  <c r="AH784" i="4"/>
  <c r="AG784" i="4"/>
  <c r="AN783" i="4"/>
  <c r="AM783" i="4"/>
  <c r="AL783" i="4"/>
  <c r="AK783" i="4"/>
  <c r="AJ783" i="4"/>
  <c r="AI783" i="4"/>
  <c r="AH783" i="4"/>
  <c r="AG783" i="4"/>
  <c r="AN782" i="4"/>
  <c r="AM782" i="4"/>
  <c r="AL782" i="4"/>
  <c r="AK782" i="4"/>
  <c r="AJ782" i="4"/>
  <c r="AI782" i="4"/>
  <c r="AH782" i="4"/>
  <c r="AG782" i="4"/>
  <c r="AN781" i="4"/>
  <c r="AM781" i="4"/>
  <c r="AL781" i="4"/>
  <c r="AK781" i="4"/>
  <c r="AJ781" i="4"/>
  <c r="AI781" i="4"/>
  <c r="AH781" i="4"/>
  <c r="AG781" i="4"/>
  <c r="AN780" i="4"/>
  <c r="AM780" i="4"/>
  <c r="AL780" i="4"/>
  <c r="AK780" i="4"/>
  <c r="AJ780" i="4"/>
  <c r="AI780" i="4"/>
  <c r="AH780" i="4"/>
  <c r="AG780" i="4"/>
  <c r="AN779" i="4"/>
  <c r="AM779" i="4"/>
  <c r="AL779" i="4"/>
  <c r="AK779" i="4"/>
  <c r="AJ779" i="4"/>
  <c r="AI779" i="4"/>
  <c r="AH779" i="4"/>
  <c r="AG779" i="4"/>
  <c r="AN778" i="4"/>
  <c r="AM778" i="4"/>
  <c r="AL778" i="4"/>
  <c r="AK778" i="4"/>
  <c r="AJ778" i="4"/>
  <c r="AI778" i="4"/>
  <c r="AH778" i="4"/>
  <c r="AG778" i="4"/>
  <c r="AN777" i="4"/>
  <c r="AM777" i="4"/>
  <c r="AL777" i="4"/>
  <c r="AK777" i="4"/>
  <c r="AJ777" i="4"/>
  <c r="AI777" i="4"/>
  <c r="AH777" i="4"/>
  <c r="AG777" i="4"/>
  <c r="AN776" i="4"/>
  <c r="AM776" i="4"/>
  <c r="AL776" i="4"/>
  <c r="AK776" i="4"/>
  <c r="AJ776" i="4"/>
  <c r="AI776" i="4"/>
  <c r="AH776" i="4"/>
  <c r="AG776" i="4"/>
  <c r="AN775" i="4"/>
  <c r="AM775" i="4"/>
  <c r="AL775" i="4"/>
  <c r="AK775" i="4"/>
  <c r="AJ775" i="4"/>
  <c r="AI775" i="4"/>
  <c r="AH775" i="4"/>
  <c r="AG775" i="4"/>
  <c r="AN774" i="4"/>
  <c r="AM774" i="4"/>
  <c r="AL774" i="4"/>
  <c r="AK774" i="4"/>
  <c r="AJ774" i="4"/>
  <c r="AI774" i="4"/>
  <c r="AH774" i="4"/>
  <c r="AG774" i="4"/>
  <c r="AN773" i="4"/>
  <c r="AM773" i="4"/>
  <c r="AL773" i="4"/>
  <c r="AK773" i="4"/>
  <c r="AJ773" i="4"/>
  <c r="AI773" i="4"/>
  <c r="AH773" i="4"/>
  <c r="AG773" i="4"/>
  <c r="AN772" i="4"/>
  <c r="AM772" i="4"/>
  <c r="AL772" i="4"/>
  <c r="AK772" i="4"/>
  <c r="AJ772" i="4"/>
  <c r="AI772" i="4"/>
  <c r="AH772" i="4"/>
  <c r="AG772" i="4"/>
  <c r="AN771" i="4"/>
  <c r="AM771" i="4"/>
  <c r="AL771" i="4"/>
  <c r="AK771" i="4"/>
  <c r="AJ771" i="4"/>
  <c r="AI771" i="4"/>
  <c r="AH771" i="4"/>
  <c r="AG771" i="4"/>
  <c r="AN770" i="4"/>
  <c r="AM770" i="4"/>
  <c r="AL770" i="4"/>
  <c r="AK770" i="4"/>
  <c r="AJ770" i="4"/>
  <c r="AI770" i="4"/>
  <c r="AH770" i="4"/>
  <c r="AG770" i="4"/>
  <c r="AN769" i="4"/>
  <c r="AM769" i="4"/>
  <c r="AL769" i="4"/>
  <c r="AK769" i="4"/>
  <c r="AJ769" i="4"/>
  <c r="AI769" i="4"/>
  <c r="AH769" i="4"/>
  <c r="AG769" i="4"/>
  <c r="AN768" i="4"/>
  <c r="AM768" i="4"/>
  <c r="AL768" i="4"/>
  <c r="AK768" i="4"/>
  <c r="AJ768" i="4"/>
  <c r="AI768" i="4"/>
  <c r="AH768" i="4"/>
  <c r="AG768" i="4"/>
  <c r="AN767" i="4"/>
  <c r="AM767" i="4"/>
  <c r="AL767" i="4"/>
  <c r="AK767" i="4"/>
  <c r="AJ767" i="4"/>
  <c r="AI767" i="4"/>
  <c r="AH767" i="4"/>
  <c r="AG767" i="4"/>
  <c r="AN766" i="4"/>
  <c r="AM766" i="4"/>
  <c r="AL766" i="4"/>
  <c r="AK766" i="4"/>
  <c r="AJ766" i="4"/>
  <c r="AI766" i="4"/>
  <c r="AH766" i="4"/>
  <c r="AG766" i="4"/>
  <c r="AN765" i="4"/>
  <c r="AM765" i="4"/>
  <c r="AL765" i="4"/>
  <c r="AK765" i="4"/>
  <c r="AJ765" i="4"/>
  <c r="AI765" i="4"/>
  <c r="AH765" i="4"/>
  <c r="AG765" i="4"/>
  <c r="AN764" i="4"/>
  <c r="AM764" i="4"/>
  <c r="AL764" i="4"/>
  <c r="AK764" i="4"/>
  <c r="AJ764" i="4"/>
  <c r="AI764" i="4"/>
  <c r="AH764" i="4"/>
  <c r="AG764" i="4"/>
  <c r="AN763" i="4"/>
  <c r="AM763" i="4"/>
  <c r="AL763" i="4"/>
  <c r="AK763" i="4"/>
  <c r="AJ763" i="4"/>
  <c r="AI763" i="4"/>
  <c r="AH763" i="4"/>
  <c r="AG763" i="4"/>
  <c r="AN762" i="4"/>
  <c r="AM762" i="4"/>
  <c r="AL762" i="4"/>
  <c r="AK762" i="4"/>
  <c r="AJ762" i="4"/>
  <c r="AI762" i="4"/>
  <c r="AH762" i="4"/>
  <c r="AG762" i="4"/>
  <c r="AN761" i="4"/>
  <c r="AM761" i="4"/>
  <c r="AL761" i="4"/>
  <c r="AK761" i="4"/>
  <c r="AJ761" i="4"/>
  <c r="AI761" i="4"/>
  <c r="AH761" i="4"/>
  <c r="AG761" i="4"/>
  <c r="AN760" i="4"/>
  <c r="AM760" i="4"/>
  <c r="AL760" i="4"/>
  <c r="AK760" i="4"/>
  <c r="AJ760" i="4"/>
  <c r="AI760" i="4"/>
  <c r="AH760" i="4"/>
  <c r="AG760" i="4"/>
  <c r="AN759" i="4"/>
  <c r="AM759" i="4"/>
  <c r="AL759" i="4"/>
  <c r="AK759" i="4"/>
  <c r="AJ759" i="4"/>
  <c r="AI759" i="4"/>
  <c r="AH759" i="4"/>
  <c r="AG759" i="4"/>
  <c r="AN758" i="4"/>
  <c r="AM758" i="4"/>
  <c r="AL758" i="4"/>
  <c r="AK758" i="4"/>
  <c r="AJ758" i="4"/>
  <c r="AI758" i="4"/>
  <c r="AH758" i="4"/>
  <c r="AG758" i="4"/>
  <c r="AN757" i="4"/>
  <c r="AM757" i="4"/>
  <c r="AL757" i="4"/>
  <c r="AK757" i="4"/>
  <c r="AJ757" i="4"/>
  <c r="AI757" i="4"/>
  <c r="AH757" i="4"/>
  <c r="AG757" i="4"/>
  <c r="AN756" i="4"/>
  <c r="AM756" i="4"/>
  <c r="AL756" i="4"/>
  <c r="AK756" i="4"/>
  <c r="AJ756" i="4"/>
  <c r="AI756" i="4"/>
  <c r="AH756" i="4"/>
  <c r="AG756" i="4"/>
  <c r="AN755" i="4"/>
  <c r="AM755" i="4"/>
  <c r="AL755" i="4"/>
  <c r="AK755" i="4"/>
  <c r="AJ755" i="4"/>
  <c r="AI755" i="4"/>
  <c r="AH755" i="4"/>
  <c r="AG755" i="4"/>
  <c r="AN754" i="4"/>
  <c r="AM754" i="4"/>
  <c r="AL754" i="4"/>
  <c r="AK754" i="4"/>
  <c r="AJ754" i="4"/>
  <c r="AI754" i="4"/>
  <c r="AH754" i="4"/>
  <c r="AG754" i="4"/>
  <c r="AN753" i="4"/>
  <c r="AM753" i="4"/>
  <c r="AL753" i="4"/>
  <c r="AK753" i="4"/>
  <c r="AJ753" i="4"/>
  <c r="AI753" i="4"/>
  <c r="AH753" i="4"/>
  <c r="AG753" i="4"/>
  <c r="AN752" i="4"/>
  <c r="AM752" i="4"/>
  <c r="AL752" i="4"/>
  <c r="AK752" i="4"/>
  <c r="AJ752" i="4"/>
  <c r="AI752" i="4"/>
  <c r="AH752" i="4"/>
  <c r="AG752" i="4"/>
  <c r="AN751" i="4"/>
  <c r="AM751" i="4"/>
  <c r="AL751" i="4"/>
  <c r="AK751" i="4"/>
  <c r="AJ751" i="4"/>
  <c r="AI751" i="4"/>
  <c r="AH751" i="4"/>
  <c r="AG751" i="4"/>
  <c r="AN750" i="4"/>
  <c r="AM750" i="4"/>
  <c r="AL750" i="4"/>
  <c r="AK750" i="4"/>
  <c r="AJ750" i="4"/>
  <c r="AI750" i="4"/>
  <c r="AH750" i="4"/>
  <c r="AG750" i="4"/>
  <c r="AN749" i="4"/>
  <c r="AM749" i="4"/>
  <c r="AL749" i="4"/>
  <c r="AK749" i="4"/>
  <c r="AJ749" i="4"/>
  <c r="AI749" i="4"/>
  <c r="AH749" i="4"/>
  <c r="AG749" i="4"/>
  <c r="AN748" i="4"/>
  <c r="AM748" i="4"/>
  <c r="AL748" i="4"/>
  <c r="AK748" i="4"/>
  <c r="AJ748" i="4"/>
  <c r="AI748" i="4"/>
  <c r="AH748" i="4"/>
  <c r="AG748" i="4"/>
  <c r="AN747" i="4"/>
  <c r="AM747" i="4"/>
  <c r="AL747" i="4"/>
  <c r="AK747" i="4"/>
  <c r="AJ747" i="4"/>
  <c r="AI747" i="4"/>
  <c r="AH747" i="4"/>
  <c r="AG747" i="4"/>
  <c r="AN746" i="4"/>
  <c r="AM746" i="4"/>
  <c r="AL746" i="4"/>
  <c r="AK746" i="4"/>
  <c r="AJ746" i="4"/>
  <c r="AI746" i="4"/>
  <c r="AH746" i="4"/>
  <c r="AG746" i="4"/>
  <c r="AN745" i="4"/>
  <c r="AM745" i="4"/>
  <c r="AL745" i="4"/>
  <c r="AK745" i="4"/>
  <c r="AJ745" i="4"/>
  <c r="AI745" i="4"/>
  <c r="AH745" i="4"/>
  <c r="AG745" i="4"/>
  <c r="AN744" i="4"/>
  <c r="AM744" i="4"/>
  <c r="AL744" i="4"/>
  <c r="AK744" i="4"/>
  <c r="AJ744" i="4"/>
  <c r="AI744" i="4"/>
  <c r="AH744" i="4"/>
  <c r="AG744" i="4"/>
  <c r="AN743" i="4"/>
  <c r="AM743" i="4"/>
  <c r="AL743" i="4"/>
  <c r="AK743" i="4"/>
  <c r="AJ743" i="4"/>
  <c r="AI743" i="4"/>
  <c r="AH743" i="4"/>
  <c r="AG743" i="4"/>
  <c r="AN742" i="4"/>
  <c r="AM742" i="4"/>
  <c r="AL742" i="4"/>
  <c r="AK742" i="4"/>
  <c r="AJ742" i="4"/>
  <c r="AI742" i="4"/>
  <c r="AH742" i="4"/>
  <c r="AG742" i="4"/>
  <c r="AN741" i="4"/>
  <c r="AM741" i="4"/>
  <c r="AL741" i="4"/>
  <c r="AK741" i="4"/>
  <c r="AJ741" i="4"/>
  <c r="AI741" i="4"/>
  <c r="AH741" i="4"/>
  <c r="AG741" i="4"/>
  <c r="AN740" i="4"/>
  <c r="AM740" i="4"/>
  <c r="AL740" i="4"/>
  <c r="AK740" i="4"/>
  <c r="AJ740" i="4"/>
  <c r="AI740" i="4"/>
  <c r="AH740" i="4"/>
  <c r="AG740" i="4"/>
  <c r="AN739" i="4"/>
  <c r="AM739" i="4"/>
  <c r="AL739" i="4"/>
  <c r="AK739" i="4"/>
  <c r="AJ739" i="4"/>
  <c r="AI739" i="4"/>
  <c r="AH739" i="4"/>
  <c r="AG739" i="4"/>
  <c r="AN738" i="4"/>
  <c r="AM738" i="4"/>
  <c r="AL738" i="4"/>
  <c r="AK738" i="4"/>
  <c r="AJ738" i="4"/>
  <c r="AI738" i="4"/>
  <c r="AH738" i="4"/>
  <c r="AG738" i="4"/>
  <c r="AN737" i="4"/>
  <c r="AM737" i="4"/>
  <c r="AL737" i="4"/>
  <c r="AK737" i="4"/>
  <c r="AJ737" i="4"/>
  <c r="AI737" i="4"/>
  <c r="AH737" i="4"/>
  <c r="AG737" i="4"/>
  <c r="AN736" i="4"/>
  <c r="AM736" i="4"/>
  <c r="AL736" i="4"/>
  <c r="AK736" i="4"/>
  <c r="AJ736" i="4"/>
  <c r="AI736" i="4"/>
  <c r="AH736" i="4"/>
  <c r="AG736" i="4"/>
  <c r="AN735" i="4"/>
  <c r="AM735" i="4"/>
  <c r="AL735" i="4"/>
  <c r="AK735" i="4"/>
  <c r="AJ735" i="4"/>
  <c r="AI735" i="4"/>
  <c r="AH735" i="4"/>
  <c r="AG735" i="4"/>
  <c r="AN734" i="4"/>
  <c r="AM734" i="4"/>
  <c r="AL734" i="4"/>
  <c r="AK734" i="4"/>
  <c r="AJ734" i="4"/>
  <c r="AI734" i="4"/>
  <c r="AH734" i="4"/>
  <c r="AG734" i="4"/>
  <c r="AN733" i="4"/>
  <c r="AM733" i="4"/>
  <c r="AL733" i="4"/>
  <c r="AK733" i="4"/>
  <c r="AJ733" i="4"/>
  <c r="AI733" i="4"/>
  <c r="AH733" i="4"/>
  <c r="AG733" i="4"/>
  <c r="AN732" i="4"/>
  <c r="AM732" i="4"/>
  <c r="AL732" i="4"/>
  <c r="AK732" i="4"/>
  <c r="AJ732" i="4"/>
  <c r="AI732" i="4"/>
  <c r="AH732" i="4"/>
  <c r="AG732" i="4"/>
  <c r="AN731" i="4"/>
  <c r="AM731" i="4"/>
  <c r="AL731" i="4"/>
  <c r="AK731" i="4"/>
  <c r="AJ731" i="4"/>
  <c r="AI731" i="4"/>
  <c r="AH731" i="4"/>
  <c r="AG731" i="4"/>
  <c r="AN730" i="4"/>
  <c r="AM730" i="4"/>
  <c r="AL730" i="4"/>
  <c r="AK730" i="4"/>
  <c r="AJ730" i="4"/>
  <c r="AI730" i="4"/>
  <c r="AH730" i="4"/>
  <c r="AG730" i="4"/>
  <c r="AN729" i="4"/>
  <c r="AM729" i="4"/>
  <c r="AL729" i="4"/>
  <c r="AK729" i="4"/>
  <c r="AJ729" i="4"/>
  <c r="AI729" i="4"/>
  <c r="AH729" i="4"/>
  <c r="AG729" i="4"/>
  <c r="AN728" i="4"/>
  <c r="AM728" i="4"/>
  <c r="AL728" i="4"/>
  <c r="AK728" i="4"/>
  <c r="AJ728" i="4"/>
  <c r="AI728" i="4"/>
  <c r="AH728" i="4"/>
  <c r="AG728" i="4"/>
  <c r="AN727" i="4"/>
  <c r="AM727" i="4"/>
  <c r="AL727" i="4"/>
  <c r="AK727" i="4"/>
  <c r="AJ727" i="4"/>
  <c r="AI727" i="4"/>
  <c r="AH727" i="4"/>
  <c r="AG727" i="4"/>
  <c r="AN726" i="4"/>
  <c r="AM726" i="4"/>
  <c r="AL726" i="4"/>
  <c r="AK726" i="4"/>
  <c r="AJ726" i="4"/>
  <c r="AI726" i="4"/>
  <c r="AH726" i="4"/>
  <c r="AG726" i="4"/>
  <c r="AN725" i="4"/>
  <c r="AM725" i="4"/>
  <c r="AL725" i="4"/>
  <c r="AK725" i="4"/>
  <c r="AJ725" i="4"/>
  <c r="AI725" i="4"/>
  <c r="AH725" i="4"/>
  <c r="AG725" i="4"/>
  <c r="AN724" i="4"/>
  <c r="AM724" i="4"/>
  <c r="AL724" i="4"/>
  <c r="AK724" i="4"/>
  <c r="AJ724" i="4"/>
  <c r="AI724" i="4"/>
  <c r="AH724" i="4"/>
  <c r="AG724" i="4"/>
  <c r="AN723" i="4"/>
  <c r="AM723" i="4"/>
  <c r="AL723" i="4"/>
  <c r="AK723" i="4"/>
  <c r="AJ723" i="4"/>
  <c r="AI723" i="4"/>
  <c r="AH723" i="4"/>
  <c r="AG723" i="4"/>
  <c r="AN722" i="4"/>
  <c r="AM722" i="4"/>
  <c r="AL722" i="4"/>
  <c r="AK722" i="4"/>
  <c r="AJ722" i="4"/>
  <c r="AI722" i="4"/>
  <c r="AH722" i="4"/>
  <c r="AG722" i="4"/>
  <c r="AN721" i="4"/>
  <c r="AM721" i="4"/>
  <c r="AL721" i="4"/>
  <c r="AK721" i="4"/>
  <c r="AJ721" i="4"/>
  <c r="AI721" i="4"/>
  <c r="AH721" i="4"/>
  <c r="AG721" i="4"/>
  <c r="AN720" i="4"/>
  <c r="AM720" i="4"/>
  <c r="AL720" i="4"/>
  <c r="AK720" i="4"/>
  <c r="AJ720" i="4"/>
  <c r="AI720" i="4"/>
  <c r="AH720" i="4"/>
  <c r="AG720" i="4"/>
  <c r="AN719" i="4"/>
  <c r="AM719" i="4"/>
  <c r="AL719" i="4"/>
  <c r="AK719" i="4"/>
  <c r="AJ719" i="4"/>
  <c r="AI719" i="4"/>
  <c r="AH719" i="4"/>
  <c r="AG719" i="4"/>
  <c r="AN718" i="4"/>
  <c r="AM718" i="4"/>
  <c r="AL718" i="4"/>
  <c r="AK718" i="4"/>
  <c r="AJ718" i="4"/>
  <c r="AI718" i="4"/>
  <c r="AH718" i="4"/>
  <c r="AG718" i="4"/>
  <c r="AN717" i="4"/>
  <c r="AM717" i="4"/>
  <c r="AL717" i="4"/>
  <c r="AK717" i="4"/>
  <c r="AJ717" i="4"/>
  <c r="AI717" i="4"/>
  <c r="AH717" i="4"/>
  <c r="AG717" i="4"/>
  <c r="AN716" i="4"/>
  <c r="AM716" i="4"/>
  <c r="AL716" i="4"/>
  <c r="AK716" i="4"/>
  <c r="AJ716" i="4"/>
  <c r="AI716" i="4"/>
  <c r="AH716" i="4"/>
  <c r="AG716" i="4"/>
  <c r="AN715" i="4"/>
  <c r="AM715" i="4"/>
  <c r="AL715" i="4"/>
  <c r="AK715" i="4"/>
  <c r="AJ715" i="4"/>
  <c r="AI715" i="4"/>
  <c r="AH715" i="4"/>
  <c r="AG715" i="4"/>
  <c r="AN714" i="4"/>
  <c r="AM714" i="4"/>
  <c r="AL714" i="4"/>
  <c r="AK714" i="4"/>
  <c r="AJ714" i="4"/>
  <c r="AI714" i="4"/>
  <c r="AH714" i="4"/>
  <c r="AG714" i="4"/>
  <c r="AN713" i="4"/>
  <c r="AM713" i="4"/>
  <c r="AL713" i="4"/>
  <c r="AK713" i="4"/>
  <c r="AJ713" i="4"/>
  <c r="AI713" i="4"/>
  <c r="AH713" i="4"/>
  <c r="AG713" i="4"/>
  <c r="AN712" i="4"/>
  <c r="AM712" i="4"/>
  <c r="AL712" i="4"/>
  <c r="AK712" i="4"/>
  <c r="AJ712" i="4"/>
  <c r="AI712" i="4"/>
  <c r="AH712" i="4"/>
  <c r="AG712" i="4"/>
  <c r="AN711" i="4"/>
  <c r="AM711" i="4"/>
  <c r="AL711" i="4"/>
  <c r="AK711" i="4"/>
  <c r="AJ711" i="4"/>
  <c r="AI711" i="4"/>
  <c r="AH711" i="4"/>
  <c r="AG711" i="4"/>
  <c r="AN710" i="4"/>
  <c r="AM710" i="4"/>
  <c r="AL710" i="4"/>
  <c r="AK710" i="4"/>
  <c r="AJ710" i="4"/>
  <c r="AI710" i="4"/>
  <c r="AH710" i="4"/>
  <c r="AG710" i="4"/>
  <c r="AN709" i="4"/>
  <c r="AM709" i="4"/>
  <c r="AL709" i="4"/>
  <c r="AK709" i="4"/>
  <c r="AJ709" i="4"/>
  <c r="AI709" i="4"/>
  <c r="AH709" i="4"/>
  <c r="AG709" i="4"/>
  <c r="AN708" i="4"/>
  <c r="AM708" i="4"/>
  <c r="AL708" i="4"/>
  <c r="AK708" i="4"/>
  <c r="AJ708" i="4"/>
  <c r="AI708" i="4"/>
  <c r="AH708" i="4"/>
  <c r="AG708" i="4"/>
  <c r="AN707" i="4"/>
  <c r="AM707" i="4"/>
  <c r="AL707" i="4"/>
  <c r="AK707" i="4"/>
  <c r="AJ707" i="4"/>
  <c r="AI707" i="4"/>
  <c r="AH707" i="4"/>
  <c r="AG707" i="4"/>
  <c r="AN706" i="4"/>
  <c r="AM706" i="4"/>
  <c r="AL706" i="4"/>
  <c r="AK706" i="4"/>
  <c r="AJ706" i="4"/>
  <c r="AI706" i="4"/>
  <c r="AH706" i="4"/>
  <c r="AG706" i="4"/>
  <c r="AN705" i="4"/>
  <c r="AM705" i="4"/>
  <c r="AL705" i="4"/>
  <c r="AK705" i="4"/>
  <c r="AJ705" i="4"/>
  <c r="AI705" i="4"/>
  <c r="AH705" i="4"/>
  <c r="AG705" i="4"/>
  <c r="AN704" i="4"/>
  <c r="AM704" i="4"/>
  <c r="AL704" i="4"/>
  <c r="AK704" i="4"/>
  <c r="AJ704" i="4"/>
  <c r="AI704" i="4"/>
  <c r="AH704" i="4"/>
  <c r="AG704" i="4"/>
  <c r="AN703" i="4"/>
  <c r="AM703" i="4"/>
  <c r="AL703" i="4"/>
  <c r="AK703" i="4"/>
  <c r="AJ703" i="4"/>
  <c r="AI703" i="4"/>
  <c r="AH703" i="4"/>
  <c r="AG703" i="4"/>
  <c r="AN702" i="4"/>
  <c r="AM702" i="4"/>
  <c r="AL702" i="4"/>
  <c r="AK702" i="4"/>
  <c r="AJ702" i="4"/>
  <c r="AI702" i="4"/>
  <c r="AH702" i="4"/>
  <c r="AG702" i="4"/>
  <c r="AN701" i="4"/>
  <c r="AM701" i="4"/>
  <c r="AL701" i="4"/>
  <c r="AK701" i="4"/>
  <c r="AJ701" i="4"/>
  <c r="AI701" i="4"/>
  <c r="AH701" i="4"/>
  <c r="AG701" i="4"/>
  <c r="AN700" i="4"/>
  <c r="AM700" i="4"/>
  <c r="AL700" i="4"/>
  <c r="AK700" i="4"/>
  <c r="AJ700" i="4"/>
  <c r="AI700" i="4"/>
  <c r="AH700" i="4"/>
  <c r="AG700" i="4"/>
  <c r="AN699" i="4"/>
  <c r="AM699" i="4"/>
  <c r="AL699" i="4"/>
  <c r="AK699" i="4"/>
  <c r="AJ699" i="4"/>
  <c r="AI699" i="4"/>
  <c r="AH699" i="4"/>
  <c r="AG699" i="4"/>
  <c r="AN698" i="4"/>
  <c r="AM698" i="4"/>
  <c r="AL698" i="4"/>
  <c r="AK698" i="4"/>
  <c r="AJ698" i="4"/>
  <c r="AI698" i="4"/>
  <c r="AH698" i="4"/>
  <c r="AG698" i="4"/>
  <c r="AN697" i="4"/>
  <c r="AM697" i="4"/>
  <c r="AL697" i="4"/>
  <c r="AK697" i="4"/>
  <c r="AJ697" i="4"/>
  <c r="AI697" i="4"/>
  <c r="AH697" i="4"/>
  <c r="AG697" i="4"/>
  <c r="AN696" i="4"/>
  <c r="AM696" i="4"/>
  <c r="AL696" i="4"/>
  <c r="AK696" i="4"/>
  <c r="AJ696" i="4"/>
  <c r="AI696" i="4"/>
  <c r="AH696" i="4"/>
  <c r="AG696" i="4"/>
  <c r="AN695" i="4"/>
  <c r="AM695" i="4"/>
  <c r="AL695" i="4"/>
  <c r="AK695" i="4"/>
  <c r="AJ695" i="4"/>
  <c r="AI695" i="4"/>
  <c r="AH695" i="4"/>
  <c r="AG695" i="4"/>
  <c r="AN694" i="4"/>
  <c r="AM694" i="4"/>
  <c r="AL694" i="4"/>
  <c r="AK694" i="4"/>
  <c r="AJ694" i="4"/>
  <c r="AI694" i="4"/>
  <c r="AH694" i="4"/>
  <c r="AG694" i="4"/>
  <c r="AN693" i="4"/>
  <c r="AM693" i="4"/>
  <c r="AL693" i="4"/>
  <c r="AK693" i="4"/>
  <c r="AJ693" i="4"/>
  <c r="AI693" i="4"/>
  <c r="AH693" i="4"/>
  <c r="AG693" i="4"/>
  <c r="AN692" i="4"/>
  <c r="AM692" i="4"/>
  <c r="AL692" i="4"/>
  <c r="AK692" i="4"/>
  <c r="AJ692" i="4"/>
  <c r="AI692" i="4"/>
  <c r="AH692" i="4"/>
  <c r="AG692" i="4"/>
  <c r="AN691" i="4"/>
  <c r="AM691" i="4"/>
  <c r="AL691" i="4"/>
  <c r="AK691" i="4"/>
  <c r="AJ691" i="4"/>
  <c r="AI691" i="4"/>
  <c r="AH691" i="4"/>
  <c r="AG691" i="4"/>
  <c r="AN690" i="4"/>
  <c r="AM690" i="4"/>
  <c r="AL690" i="4"/>
  <c r="AK690" i="4"/>
  <c r="AJ690" i="4"/>
  <c r="AI690" i="4"/>
  <c r="AH690" i="4"/>
  <c r="AG690" i="4"/>
  <c r="AN689" i="4"/>
  <c r="AM689" i="4"/>
  <c r="AL689" i="4"/>
  <c r="AK689" i="4"/>
  <c r="AJ689" i="4"/>
  <c r="AI689" i="4"/>
  <c r="AH689" i="4"/>
  <c r="AG689" i="4"/>
  <c r="AN688" i="4"/>
  <c r="AM688" i="4"/>
  <c r="AL688" i="4"/>
  <c r="AK688" i="4"/>
  <c r="AJ688" i="4"/>
  <c r="AI688" i="4"/>
  <c r="AH688" i="4"/>
  <c r="AG688" i="4"/>
  <c r="AN687" i="4"/>
  <c r="AM687" i="4"/>
  <c r="AL687" i="4"/>
  <c r="AK687" i="4"/>
  <c r="AJ687" i="4"/>
  <c r="AI687" i="4"/>
  <c r="AH687" i="4"/>
  <c r="AG687" i="4"/>
  <c r="AN686" i="4"/>
  <c r="AM686" i="4"/>
  <c r="AL686" i="4"/>
  <c r="AK686" i="4"/>
  <c r="AJ686" i="4"/>
  <c r="AI686" i="4"/>
  <c r="AH686" i="4"/>
  <c r="AG686" i="4"/>
  <c r="AN685" i="4"/>
  <c r="AM685" i="4"/>
  <c r="AL685" i="4"/>
  <c r="AK685" i="4"/>
  <c r="AJ685" i="4"/>
  <c r="AI685" i="4"/>
  <c r="AH685" i="4"/>
  <c r="AG685" i="4"/>
  <c r="AN684" i="4"/>
  <c r="AM684" i="4"/>
  <c r="AL684" i="4"/>
  <c r="AK684" i="4"/>
  <c r="AJ684" i="4"/>
  <c r="AI684" i="4"/>
  <c r="AH684" i="4"/>
  <c r="AG684" i="4"/>
  <c r="AN683" i="4"/>
  <c r="AM683" i="4"/>
  <c r="AL683" i="4"/>
  <c r="AK683" i="4"/>
  <c r="AJ683" i="4"/>
  <c r="AI683" i="4"/>
  <c r="AH683" i="4"/>
  <c r="AG683" i="4"/>
  <c r="AN682" i="4"/>
  <c r="AM682" i="4"/>
  <c r="AL682" i="4"/>
  <c r="AK682" i="4"/>
  <c r="AJ682" i="4"/>
  <c r="AI682" i="4"/>
  <c r="AH682" i="4"/>
  <c r="AG682" i="4"/>
  <c r="AN681" i="4"/>
  <c r="AM681" i="4"/>
  <c r="AL681" i="4"/>
  <c r="AK681" i="4"/>
  <c r="AJ681" i="4"/>
  <c r="AI681" i="4"/>
  <c r="AH681" i="4"/>
  <c r="AG681" i="4"/>
  <c r="AN680" i="4"/>
  <c r="AM680" i="4"/>
  <c r="AL680" i="4"/>
  <c r="AK680" i="4"/>
  <c r="AJ680" i="4"/>
  <c r="AI680" i="4"/>
  <c r="AH680" i="4"/>
  <c r="AG680" i="4"/>
  <c r="AN679" i="4"/>
  <c r="AM679" i="4"/>
  <c r="AL679" i="4"/>
  <c r="AK679" i="4"/>
  <c r="AJ679" i="4"/>
  <c r="AI679" i="4"/>
  <c r="AH679" i="4"/>
  <c r="AG679" i="4"/>
  <c r="AN678" i="4"/>
  <c r="AM678" i="4"/>
  <c r="AL678" i="4"/>
  <c r="AK678" i="4"/>
  <c r="AJ678" i="4"/>
  <c r="AI678" i="4"/>
  <c r="AH678" i="4"/>
  <c r="AG678" i="4"/>
  <c r="AN677" i="4"/>
  <c r="AM677" i="4"/>
  <c r="AL677" i="4"/>
  <c r="AK677" i="4"/>
  <c r="AJ677" i="4"/>
  <c r="AI677" i="4"/>
  <c r="AH677" i="4"/>
  <c r="AG677" i="4"/>
  <c r="AN676" i="4"/>
  <c r="AM676" i="4"/>
  <c r="AL676" i="4"/>
  <c r="AK676" i="4"/>
  <c r="AJ676" i="4"/>
  <c r="AI676" i="4"/>
  <c r="AH676" i="4"/>
  <c r="AG676" i="4"/>
  <c r="AN675" i="4"/>
  <c r="AM675" i="4"/>
  <c r="AL675" i="4"/>
  <c r="AK675" i="4"/>
  <c r="AJ675" i="4"/>
  <c r="AI675" i="4"/>
  <c r="AH675" i="4"/>
  <c r="AG675" i="4"/>
  <c r="AN674" i="4"/>
  <c r="AM674" i="4"/>
  <c r="AL674" i="4"/>
  <c r="AK674" i="4"/>
  <c r="AJ674" i="4"/>
  <c r="AI674" i="4"/>
  <c r="AH674" i="4"/>
  <c r="AG674" i="4"/>
  <c r="AN673" i="4"/>
  <c r="AM673" i="4"/>
  <c r="AL673" i="4"/>
  <c r="AK673" i="4"/>
  <c r="AJ673" i="4"/>
  <c r="AI673" i="4"/>
  <c r="AH673" i="4"/>
  <c r="AG673" i="4"/>
  <c r="AN672" i="4"/>
  <c r="AM672" i="4"/>
  <c r="AL672" i="4"/>
  <c r="AK672" i="4"/>
  <c r="AJ672" i="4"/>
  <c r="AI672" i="4"/>
  <c r="AH672" i="4"/>
  <c r="AG672" i="4"/>
  <c r="AN671" i="4"/>
  <c r="AM671" i="4"/>
  <c r="AL671" i="4"/>
  <c r="AK671" i="4"/>
  <c r="AJ671" i="4"/>
  <c r="AI671" i="4"/>
  <c r="AH671" i="4"/>
  <c r="AG671" i="4"/>
  <c r="AN670" i="4"/>
  <c r="AM670" i="4"/>
  <c r="AL670" i="4"/>
  <c r="AK670" i="4"/>
  <c r="AJ670" i="4"/>
  <c r="AI670" i="4"/>
  <c r="AH670" i="4"/>
  <c r="AG670" i="4"/>
  <c r="AN669" i="4"/>
  <c r="AM669" i="4"/>
  <c r="AL669" i="4"/>
  <c r="AK669" i="4"/>
  <c r="AJ669" i="4"/>
  <c r="AI669" i="4"/>
  <c r="AH669" i="4"/>
  <c r="AG669" i="4"/>
  <c r="AN668" i="4"/>
  <c r="AM668" i="4"/>
  <c r="AL668" i="4"/>
  <c r="AK668" i="4"/>
  <c r="AJ668" i="4"/>
  <c r="AI668" i="4"/>
  <c r="AH668" i="4"/>
  <c r="AG668" i="4"/>
  <c r="AN667" i="4"/>
  <c r="AM667" i="4"/>
  <c r="AL667" i="4"/>
  <c r="AK667" i="4"/>
  <c r="AJ667" i="4"/>
  <c r="AI667" i="4"/>
  <c r="AH667" i="4"/>
  <c r="AG667" i="4"/>
  <c r="AN666" i="4"/>
  <c r="AM666" i="4"/>
  <c r="AL666" i="4"/>
  <c r="AK666" i="4"/>
  <c r="AJ666" i="4"/>
  <c r="AI666" i="4"/>
  <c r="AH666" i="4"/>
  <c r="AG666" i="4"/>
  <c r="AN665" i="4"/>
  <c r="AM665" i="4"/>
  <c r="AL665" i="4"/>
  <c r="AK665" i="4"/>
  <c r="AJ665" i="4"/>
  <c r="AI665" i="4"/>
  <c r="AH665" i="4"/>
  <c r="AG665" i="4"/>
  <c r="AN664" i="4"/>
  <c r="AM664" i="4"/>
  <c r="AL664" i="4"/>
  <c r="AK664" i="4"/>
  <c r="AJ664" i="4"/>
  <c r="AI664" i="4"/>
  <c r="AH664" i="4"/>
  <c r="AG664" i="4"/>
  <c r="AN663" i="4"/>
  <c r="AM663" i="4"/>
  <c r="AL663" i="4"/>
  <c r="AK663" i="4"/>
  <c r="AJ663" i="4"/>
  <c r="AI663" i="4"/>
  <c r="AH663" i="4"/>
  <c r="AG663" i="4"/>
  <c r="AN662" i="4"/>
  <c r="AM662" i="4"/>
  <c r="AL662" i="4"/>
  <c r="AK662" i="4"/>
  <c r="AJ662" i="4"/>
  <c r="AI662" i="4"/>
  <c r="AH662" i="4"/>
  <c r="AG662" i="4"/>
  <c r="AN661" i="4"/>
  <c r="AM661" i="4"/>
  <c r="AL661" i="4"/>
  <c r="AK661" i="4"/>
  <c r="AJ661" i="4"/>
  <c r="AI661" i="4"/>
  <c r="AH661" i="4"/>
  <c r="AG661" i="4"/>
  <c r="AN660" i="4"/>
  <c r="AM660" i="4"/>
  <c r="AL660" i="4"/>
  <c r="AK660" i="4"/>
  <c r="AJ660" i="4"/>
  <c r="AI660" i="4"/>
  <c r="AH660" i="4"/>
  <c r="AG660" i="4"/>
  <c r="AN659" i="4"/>
  <c r="AM659" i="4"/>
  <c r="AL659" i="4"/>
  <c r="AK659" i="4"/>
  <c r="AJ659" i="4"/>
  <c r="AI659" i="4"/>
  <c r="AH659" i="4"/>
  <c r="AG659" i="4"/>
  <c r="AN658" i="4"/>
  <c r="AM658" i="4"/>
  <c r="AL658" i="4"/>
  <c r="AK658" i="4"/>
  <c r="AJ658" i="4"/>
  <c r="AI658" i="4"/>
  <c r="AH658" i="4"/>
  <c r="AG658" i="4"/>
  <c r="AN657" i="4"/>
  <c r="AM657" i="4"/>
  <c r="AL657" i="4"/>
  <c r="AK657" i="4"/>
  <c r="AJ657" i="4"/>
  <c r="AI657" i="4"/>
  <c r="AH657" i="4"/>
  <c r="AG657" i="4"/>
  <c r="AN656" i="4"/>
  <c r="AM656" i="4"/>
  <c r="AL656" i="4"/>
  <c r="AK656" i="4"/>
  <c r="AJ656" i="4"/>
  <c r="AI656" i="4"/>
  <c r="AH656" i="4"/>
  <c r="AG656" i="4"/>
  <c r="AN655" i="4"/>
  <c r="AM655" i="4"/>
  <c r="AL655" i="4"/>
  <c r="AK655" i="4"/>
  <c r="AJ655" i="4"/>
  <c r="AI655" i="4"/>
  <c r="AH655" i="4"/>
  <c r="AG655" i="4"/>
  <c r="AN654" i="4"/>
  <c r="AM654" i="4"/>
  <c r="AL654" i="4"/>
  <c r="AK654" i="4"/>
  <c r="AJ654" i="4"/>
  <c r="AI654" i="4"/>
  <c r="AH654" i="4"/>
  <c r="AG654" i="4"/>
  <c r="AN653" i="4"/>
  <c r="AM653" i="4"/>
  <c r="AL653" i="4"/>
  <c r="AK653" i="4"/>
  <c r="AJ653" i="4"/>
  <c r="AI653" i="4"/>
  <c r="AH653" i="4"/>
  <c r="AG653" i="4"/>
  <c r="AN652" i="4"/>
  <c r="AM652" i="4"/>
  <c r="AL652" i="4"/>
  <c r="AK652" i="4"/>
  <c r="AJ652" i="4"/>
  <c r="AI652" i="4"/>
  <c r="AH652" i="4"/>
  <c r="AG652" i="4"/>
  <c r="AN651" i="4"/>
  <c r="AM651" i="4"/>
  <c r="AL651" i="4"/>
  <c r="AK651" i="4"/>
  <c r="AJ651" i="4"/>
  <c r="AI651" i="4"/>
  <c r="AH651" i="4"/>
  <c r="AG651" i="4"/>
  <c r="AN650" i="4"/>
  <c r="AM650" i="4"/>
  <c r="AL650" i="4"/>
  <c r="AK650" i="4"/>
  <c r="AJ650" i="4"/>
  <c r="AI650" i="4"/>
  <c r="AH650" i="4"/>
  <c r="AG650" i="4"/>
  <c r="AN649" i="4"/>
  <c r="AM649" i="4"/>
  <c r="AL649" i="4"/>
  <c r="AK649" i="4"/>
  <c r="AJ649" i="4"/>
  <c r="AI649" i="4"/>
  <c r="AH649" i="4"/>
  <c r="AG649" i="4"/>
  <c r="AN648" i="4"/>
  <c r="AM648" i="4"/>
  <c r="AL648" i="4"/>
  <c r="AK648" i="4"/>
  <c r="AJ648" i="4"/>
  <c r="AI648" i="4"/>
  <c r="AH648" i="4"/>
  <c r="AG648" i="4"/>
  <c r="AN647" i="4"/>
  <c r="AM647" i="4"/>
  <c r="AL647" i="4"/>
  <c r="AK647" i="4"/>
  <c r="AJ647" i="4"/>
  <c r="AI647" i="4"/>
  <c r="AH647" i="4"/>
  <c r="AG647" i="4"/>
  <c r="AN646" i="4"/>
  <c r="AM646" i="4"/>
  <c r="AL646" i="4"/>
  <c r="AK646" i="4"/>
  <c r="AJ646" i="4"/>
  <c r="AI646" i="4"/>
  <c r="AH646" i="4"/>
  <c r="AG646" i="4"/>
  <c r="AN645" i="4"/>
  <c r="AM645" i="4"/>
  <c r="AL645" i="4"/>
  <c r="AK645" i="4"/>
  <c r="AJ645" i="4"/>
  <c r="AI645" i="4"/>
  <c r="AH645" i="4"/>
  <c r="AG645" i="4"/>
  <c r="AN644" i="4"/>
  <c r="AM644" i="4"/>
  <c r="AL644" i="4"/>
  <c r="AK644" i="4"/>
  <c r="AJ644" i="4"/>
  <c r="AI644" i="4"/>
  <c r="AH644" i="4"/>
  <c r="AG644" i="4"/>
  <c r="AN643" i="4"/>
  <c r="AM643" i="4"/>
  <c r="AL643" i="4"/>
  <c r="AK643" i="4"/>
  <c r="AJ643" i="4"/>
  <c r="AI643" i="4"/>
  <c r="AH643" i="4"/>
  <c r="AG643" i="4"/>
  <c r="AN642" i="4"/>
  <c r="AM642" i="4"/>
  <c r="AL642" i="4"/>
  <c r="AK642" i="4"/>
  <c r="AJ642" i="4"/>
  <c r="AI642" i="4"/>
  <c r="AH642" i="4"/>
  <c r="AG642" i="4"/>
  <c r="AN641" i="4"/>
  <c r="AM641" i="4"/>
  <c r="AL641" i="4"/>
  <c r="AK641" i="4"/>
  <c r="AJ641" i="4"/>
  <c r="AI641" i="4"/>
  <c r="AH641" i="4"/>
  <c r="AG641" i="4"/>
  <c r="AN640" i="4"/>
  <c r="AM640" i="4"/>
  <c r="AL640" i="4"/>
  <c r="AK640" i="4"/>
  <c r="AJ640" i="4"/>
  <c r="AI640" i="4"/>
  <c r="AH640" i="4"/>
  <c r="AG640" i="4"/>
  <c r="AN639" i="4"/>
  <c r="AM639" i="4"/>
  <c r="AL639" i="4"/>
  <c r="AK639" i="4"/>
  <c r="AJ639" i="4"/>
  <c r="AI639" i="4"/>
  <c r="AH639" i="4"/>
  <c r="AG639" i="4"/>
  <c r="AN638" i="4"/>
  <c r="AM638" i="4"/>
  <c r="AL638" i="4"/>
  <c r="AK638" i="4"/>
  <c r="AJ638" i="4"/>
  <c r="AI638" i="4"/>
  <c r="AH638" i="4"/>
  <c r="AG638" i="4"/>
  <c r="AN637" i="4"/>
  <c r="AM637" i="4"/>
  <c r="AL637" i="4"/>
  <c r="AK637" i="4"/>
  <c r="AJ637" i="4"/>
  <c r="AI637" i="4"/>
  <c r="AH637" i="4"/>
  <c r="AG637" i="4"/>
  <c r="AN636" i="4"/>
  <c r="AM636" i="4"/>
  <c r="AL636" i="4"/>
  <c r="AK636" i="4"/>
  <c r="AJ636" i="4"/>
  <c r="AI636" i="4"/>
  <c r="AH636" i="4"/>
  <c r="AG636" i="4"/>
  <c r="AN635" i="4"/>
  <c r="AM635" i="4"/>
  <c r="AL635" i="4"/>
  <c r="AK635" i="4"/>
  <c r="AJ635" i="4"/>
  <c r="AI635" i="4"/>
  <c r="AH635" i="4"/>
  <c r="AG635" i="4"/>
  <c r="AN634" i="4"/>
  <c r="AM634" i="4"/>
  <c r="AL634" i="4"/>
  <c r="AK634" i="4"/>
  <c r="AJ634" i="4"/>
  <c r="AI634" i="4"/>
  <c r="AH634" i="4"/>
  <c r="AG634" i="4"/>
  <c r="AN633" i="4"/>
  <c r="AM633" i="4"/>
  <c r="AL633" i="4"/>
  <c r="AK633" i="4"/>
  <c r="AJ633" i="4"/>
  <c r="AI633" i="4"/>
  <c r="AH633" i="4"/>
  <c r="AG633" i="4"/>
  <c r="AN632" i="4"/>
  <c r="AM632" i="4"/>
  <c r="AL632" i="4"/>
  <c r="AK632" i="4"/>
  <c r="AJ632" i="4"/>
  <c r="AI632" i="4"/>
  <c r="AH632" i="4"/>
  <c r="AG632" i="4"/>
  <c r="AN631" i="4"/>
  <c r="AM631" i="4"/>
  <c r="AL631" i="4"/>
  <c r="AK631" i="4"/>
  <c r="AJ631" i="4"/>
  <c r="AI631" i="4"/>
  <c r="AH631" i="4"/>
  <c r="AG631" i="4"/>
  <c r="AN630" i="4"/>
  <c r="AM630" i="4"/>
  <c r="AL630" i="4"/>
  <c r="AK630" i="4"/>
  <c r="AJ630" i="4"/>
  <c r="AI630" i="4"/>
  <c r="AH630" i="4"/>
  <c r="AG630" i="4"/>
  <c r="AN629" i="4"/>
  <c r="AM629" i="4"/>
  <c r="AL629" i="4"/>
  <c r="AK629" i="4"/>
  <c r="AJ629" i="4"/>
  <c r="AI629" i="4"/>
  <c r="AH629" i="4"/>
  <c r="AG629" i="4"/>
  <c r="AN628" i="4"/>
  <c r="AM628" i="4"/>
  <c r="AL628" i="4"/>
  <c r="AK628" i="4"/>
  <c r="AJ628" i="4"/>
  <c r="AI628" i="4"/>
  <c r="AH628" i="4"/>
  <c r="AG628" i="4"/>
  <c r="AN627" i="4"/>
  <c r="AM627" i="4"/>
  <c r="AL627" i="4"/>
  <c r="AK627" i="4"/>
  <c r="AJ627" i="4"/>
  <c r="AI627" i="4"/>
  <c r="AH627" i="4"/>
  <c r="AG627" i="4"/>
  <c r="AN626" i="4"/>
  <c r="AM626" i="4"/>
  <c r="AL626" i="4"/>
  <c r="AK626" i="4"/>
  <c r="AJ626" i="4"/>
  <c r="AI626" i="4"/>
  <c r="AH626" i="4"/>
  <c r="AG626" i="4"/>
  <c r="AN625" i="4"/>
  <c r="AM625" i="4"/>
  <c r="AL625" i="4"/>
  <c r="AK625" i="4"/>
  <c r="AJ625" i="4"/>
  <c r="AI625" i="4"/>
  <c r="AH625" i="4"/>
  <c r="AG625" i="4"/>
  <c r="AN624" i="4"/>
  <c r="AM624" i="4"/>
  <c r="AL624" i="4"/>
  <c r="AK624" i="4"/>
  <c r="AJ624" i="4"/>
  <c r="AI624" i="4"/>
  <c r="AH624" i="4"/>
  <c r="AG624" i="4"/>
  <c r="AN623" i="4"/>
  <c r="AM623" i="4"/>
  <c r="AL623" i="4"/>
  <c r="AK623" i="4"/>
  <c r="AJ623" i="4"/>
  <c r="AI623" i="4"/>
  <c r="AH623" i="4"/>
  <c r="AG623" i="4"/>
  <c r="AN622" i="4"/>
  <c r="AM622" i="4"/>
  <c r="AL622" i="4"/>
  <c r="AK622" i="4"/>
  <c r="AJ622" i="4"/>
  <c r="AI622" i="4"/>
  <c r="AH622" i="4"/>
  <c r="AG622" i="4"/>
  <c r="AN621" i="4"/>
  <c r="AM621" i="4"/>
  <c r="AL621" i="4"/>
  <c r="AK621" i="4"/>
  <c r="AJ621" i="4"/>
  <c r="AI621" i="4"/>
  <c r="AH621" i="4"/>
  <c r="AG621" i="4"/>
  <c r="AN620" i="4"/>
  <c r="AM620" i="4"/>
  <c r="AL620" i="4"/>
  <c r="AK620" i="4"/>
  <c r="AJ620" i="4"/>
  <c r="AI620" i="4"/>
  <c r="AH620" i="4"/>
  <c r="AG620" i="4"/>
  <c r="AN619" i="4"/>
  <c r="AM619" i="4"/>
  <c r="AL619" i="4"/>
  <c r="AK619" i="4"/>
  <c r="AJ619" i="4"/>
  <c r="AI619" i="4"/>
  <c r="AH619" i="4"/>
  <c r="AG619" i="4"/>
  <c r="AN618" i="4"/>
  <c r="AM618" i="4"/>
  <c r="AL618" i="4"/>
  <c r="AK618" i="4"/>
  <c r="AJ618" i="4"/>
  <c r="AI618" i="4"/>
  <c r="AH618" i="4"/>
  <c r="AG618" i="4"/>
  <c r="AN617" i="4"/>
  <c r="AM617" i="4"/>
  <c r="AL617" i="4"/>
  <c r="AK617" i="4"/>
  <c r="AJ617" i="4"/>
  <c r="AI617" i="4"/>
  <c r="AH617" i="4"/>
  <c r="AG617" i="4"/>
  <c r="AN616" i="4"/>
  <c r="AM616" i="4"/>
  <c r="AL616" i="4"/>
  <c r="AK616" i="4"/>
  <c r="AJ616" i="4"/>
  <c r="AI616" i="4"/>
  <c r="AH616" i="4"/>
  <c r="AG616" i="4"/>
  <c r="AN615" i="4"/>
  <c r="AM615" i="4"/>
  <c r="AL615" i="4"/>
  <c r="AK615" i="4"/>
  <c r="AJ615" i="4"/>
  <c r="AI615" i="4"/>
  <c r="AH615" i="4"/>
  <c r="AG615" i="4"/>
  <c r="AN614" i="4"/>
  <c r="AM614" i="4"/>
  <c r="AL614" i="4"/>
  <c r="AK614" i="4"/>
  <c r="AJ614" i="4"/>
  <c r="AI614" i="4"/>
  <c r="AH614" i="4"/>
  <c r="AG614" i="4"/>
  <c r="AN613" i="4"/>
  <c r="AM613" i="4"/>
  <c r="AL613" i="4"/>
  <c r="AK613" i="4"/>
  <c r="AJ613" i="4"/>
  <c r="AI613" i="4"/>
  <c r="AH613" i="4"/>
  <c r="AG613" i="4"/>
  <c r="AN612" i="4"/>
  <c r="AM612" i="4"/>
  <c r="AL612" i="4"/>
  <c r="AK612" i="4"/>
  <c r="AJ612" i="4"/>
  <c r="AI612" i="4"/>
  <c r="AH612" i="4"/>
  <c r="AG612" i="4"/>
  <c r="AN611" i="4"/>
  <c r="AM611" i="4"/>
  <c r="AL611" i="4"/>
  <c r="AK611" i="4"/>
  <c r="AJ611" i="4"/>
  <c r="AI611" i="4"/>
  <c r="AH611" i="4"/>
  <c r="AG611" i="4"/>
  <c r="AN610" i="4"/>
  <c r="AM610" i="4"/>
  <c r="AL610" i="4"/>
  <c r="AK610" i="4"/>
  <c r="AJ610" i="4"/>
  <c r="AI610" i="4"/>
  <c r="AH610" i="4"/>
  <c r="AG610" i="4"/>
  <c r="AN609" i="4"/>
  <c r="AM609" i="4"/>
  <c r="AL609" i="4"/>
  <c r="AK609" i="4"/>
  <c r="AJ609" i="4"/>
  <c r="AI609" i="4"/>
  <c r="AH609" i="4"/>
  <c r="AG609" i="4"/>
  <c r="AN608" i="4"/>
  <c r="AM608" i="4"/>
  <c r="AL608" i="4"/>
  <c r="AK608" i="4"/>
  <c r="AJ608" i="4"/>
  <c r="AI608" i="4"/>
  <c r="AH608" i="4"/>
  <c r="AG608" i="4"/>
  <c r="AN607" i="4"/>
  <c r="AM607" i="4"/>
  <c r="AL607" i="4"/>
  <c r="AK607" i="4"/>
  <c r="AJ607" i="4"/>
  <c r="AI607" i="4"/>
  <c r="AH607" i="4"/>
  <c r="AG607" i="4"/>
  <c r="AN606" i="4"/>
  <c r="AM606" i="4"/>
  <c r="AL606" i="4"/>
  <c r="AK606" i="4"/>
  <c r="AJ606" i="4"/>
  <c r="AI606" i="4"/>
  <c r="AH606" i="4"/>
  <c r="AG606" i="4"/>
  <c r="AN605" i="4"/>
  <c r="AM605" i="4"/>
  <c r="AL605" i="4"/>
  <c r="AK605" i="4"/>
  <c r="AJ605" i="4"/>
  <c r="AI605" i="4"/>
  <c r="AH605" i="4"/>
  <c r="AG605" i="4"/>
  <c r="AN604" i="4"/>
  <c r="AM604" i="4"/>
  <c r="AL604" i="4"/>
  <c r="AK604" i="4"/>
  <c r="AJ604" i="4"/>
  <c r="AI604" i="4"/>
  <c r="AH604" i="4"/>
  <c r="AG604" i="4"/>
  <c r="AN603" i="4"/>
  <c r="AM603" i="4"/>
  <c r="AL603" i="4"/>
  <c r="AK603" i="4"/>
  <c r="AJ603" i="4"/>
  <c r="AI603" i="4"/>
  <c r="AH603" i="4"/>
  <c r="AG603" i="4"/>
  <c r="AN602" i="4"/>
  <c r="AM602" i="4"/>
  <c r="AL602" i="4"/>
  <c r="AK602" i="4"/>
  <c r="AJ602" i="4"/>
  <c r="AI602" i="4"/>
  <c r="AH602" i="4"/>
  <c r="AG602" i="4"/>
  <c r="AN601" i="4"/>
  <c r="AM601" i="4"/>
  <c r="AL601" i="4"/>
  <c r="AK601" i="4"/>
  <c r="AJ601" i="4"/>
  <c r="AI601" i="4"/>
  <c r="AH601" i="4"/>
  <c r="AG601" i="4"/>
  <c r="AN600" i="4"/>
  <c r="AM600" i="4"/>
  <c r="AL600" i="4"/>
  <c r="AK600" i="4"/>
  <c r="AJ600" i="4"/>
  <c r="AI600" i="4"/>
  <c r="AH600" i="4"/>
  <c r="AG600" i="4"/>
  <c r="AN599" i="4"/>
  <c r="AM599" i="4"/>
  <c r="AL599" i="4"/>
  <c r="AK599" i="4"/>
  <c r="AJ599" i="4"/>
  <c r="AI599" i="4"/>
  <c r="AH599" i="4"/>
  <c r="AG599" i="4"/>
  <c r="AN598" i="4"/>
  <c r="AM598" i="4"/>
  <c r="AL598" i="4"/>
  <c r="AK598" i="4"/>
  <c r="AJ598" i="4"/>
  <c r="AI598" i="4"/>
  <c r="AH598" i="4"/>
  <c r="AG598" i="4"/>
  <c r="AN597" i="4"/>
  <c r="AM597" i="4"/>
  <c r="AL597" i="4"/>
  <c r="AK597" i="4"/>
  <c r="AJ597" i="4"/>
  <c r="AI597" i="4"/>
  <c r="AH597" i="4"/>
  <c r="AG597" i="4"/>
  <c r="AN596" i="4"/>
  <c r="AM596" i="4"/>
  <c r="AL596" i="4"/>
  <c r="AK596" i="4"/>
  <c r="AJ596" i="4"/>
  <c r="AI596" i="4"/>
  <c r="AH596" i="4"/>
  <c r="AG596" i="4"/>
  <c r="AN595" i="4"/>
  <c r="AM595" i="4"/>
  <c r="AL595" i="4"/>
  <c r="AK595" i="4"/>
  <c r="AJ595" i="4"/>
  <c r="AI595" i="4"/>
  <c r="AH595" i="4"/>
  <c r="AG595" i="4"/>
  <c r="AN594" i="4"/>
  <c r="AM594" i="4"/>
  <c r="AL594" i="4"/>
  <c r="AK594" i="4"/>
  <c r="AJ594" i="4"/>
  <c r="AI594" i="4"/>
  <c r="AH594" i="4"/>
  <c r="AG594" i="4"/>
  <c r="AN593" i="4"/>
  <c r="AM593" i="4"/>
  <c r="AL593" i="4"/>
  <c r="AK593" i="4"/>
  <c r="AJ593" i="4"/>
  <c r="AI593" i="4"/>
  <c r="AH593" i="4"/>
  <c r="AG593" i="4"/>
  <c r="AN592" i="4"/>
  <c r="AM592" i="4"/>
  <c r="AL592" i="4"/>
  <c r="AK592" i="4"/>
  <c r="AJ592" i="4"/>
  <c r="AI592" i="4"/>
  <c r="AH592" i="4"/>
  <c r="AG592" i="4"/>
  <c r="AN591" i="4"/>
  <c r="AM591" i="4"/>
  <c r="AL591" i="4"/>
  <c r="AK591" i="4"/>
  <c r="AJ591" i="4"/>
  <c r="AI591" i="4"/>
  <c r="AH591" i="4"/>
  <c r="AG591" i="4"/>
  <c r="AN590" i="4"/>
  <c r="AM590" i="4"/>
  <c r="AL590" i="4"/>
  <c r="AK590" i="4"/>
  <c r="AJ590" i="4"/>
  <c r="AI590" i="4"/>
  <c r="AH590" i="4"/>
  <c r="AG590" i="4"/>
  <c r="AN589" i="4"/>
  <c r="AM589" i="4"/>
  <c r="AL589" i="4"/>
  <c r="AK589" i="4"/>
  <c r="AJ589" i="4"/>
  <c r="AI589" i="4"/>
  <c r="AH589" i="4"/>
  <c r="AG589" i="4"/>
  <c r="AN588" i="4"/>
  <c r="AM588" i="4"/>
  <c r="AL588" i="4"/>
  <c r="AK588" i="4"/>
  <c r="AJ588" i="4"/>
  <c r="AI588" i="4"/>
  <c r="AH588" i="4"/>
  <c r="AG588" i="4"/>
  <c r="AN587" i="4"/>
  <c r="AM587" i="4"/>
  <c r="AL587" i="4"/>
  <c r="AK587" i="4"/>
  <c r="AJ587" i="4"/>
  <c r="AI587" i="4"/>
  <c r="AH587" i="4"/>
  <c r="AG587" i="4"/>
  <c r="AN586" i="4"/>
  <c r="AM586" i="4"/>
  <c r="AL586" i="4"/>
  <c r="AK586" i="4"/>
  <c r="AJ586" i="4"/>
  <c r="AI586" i="4"/>
  <c r="AH586" i="4"/>
  <c r="AG586" i="4"/>
  <c r="AN585" i="4"/>
  <c r="AM585" i="4"/>
  <c r="AL585" i="4"/>
  <c r="AK585" i="4"/>
  <c r="AJ585" i="4"/>
  <c r="AI585" i="4"/>
  <c r="AH585" i="4"/>
  <c r="AG585" i="4"/>
  <c r="AN584" i="4"/>
  <c r="AM584" i="4"/>
  <c r="AL584" i="4"/>
  <c r="AK584" i="4"/>
  <c r="AJ584" i="4"/>
  <c r="AI584" i="4"/>
  <c r="AH584" i="4"/>
  <c r="AG584" i="4"/>
  <c r="AN583" i="4"/>
  <c r="AM583" i="4"/>
  <c r="AL583" i="4"/>
  <c r="AK583" i="4"/>
  <c r="AJ583" i="4"/>
  <c r="AI583" i="4"/>
  <c r="AH583" i="4"/>
  <c r="AG583" i="4"/>
  <c r="AN582" i="4"/>
  <c r="AM582" i="4"/>
  <c r="AL582" i="4"/>
  <c r="AK582" i="4"/>
  <c r="AJ582" i="4"/>
  <c r="AI582" i="4"/>
  <c r="AH582" i="4"/>
  <c r="AG582" i="4"/>
  <c r="AN581" i="4"/>
  <c r="AM581" i="4"/>
  <c r="AL581" i="4"/>
  <c r="AK581" i="4"/>
  <c r="AJ581" i="4"/>
  <c r="AI581" i="4"/>
  <c r="AH581" i="4"/>
  <c r="AG581" i="4"/>
  <c r="AN580" i="4"/>
  <c r="AM580" i="4"/>
  <c r="AL580" i="4"/>
  <c r="AK580" i="4"/>
  <c r="AJ580" i="4"/>
  <c r="AI580" i="4"/>
  <c r="AH580" i="4"/>
  <c r="AG580" i="4"/>
  <c r="AN579" i="4"/>
  <c r="AM579" i="4"/>
  <c r="AL579" i="4"/>
  <c r="AK579" i="4"/>
  <c r="AJ579" i="4"/>
  <c r="AI579" i="4"/>
  <c r="AH579" i="4"/>
  <c r="AG579" i="4"/>
  <c r="AN578" i="4"/>
  <c r="AM578" i="4"/>
  <c r="AL578" i="4"/>
  <c r="AK578" i="4"/>
  <c r="AJ578" i="4"/>
  <c r="AI578" i="4"/>
  <c r="AH578" i="4"/>
  <c r="AG578" i="4"/>
  <c r="AN577" i="4"/>
  <c r="AM577" i="4"/>
  <c r="AL577" i="4"/>
  <c r="AK577" i="4"/>
  <c r="AJ577" i="4"/>
  <c r="AI577" i="4"/>
  <c r="AH577" i="4"/>
  <c r="AG577" i="4"/>
  <c r="AN576" i="4"/>
  <c r="AM576" i="4"/>
  <c r="AL576" i="4"/>
  <c r="AK576" i="4"/>
  <c r="AJ576" i="4"/>
  <c r="AI576" i="4"/>
  <c r="AH576" i="4"/>
  <c r="AG576" i="4"/>
  <c r="AN575" i="4"/>
  <c r="AM575" i="4"/>
  <c r="AL575" i="4"/>
  <c r="AK575" i="4"/>
  <c r="AJ575" i="4"/>
  <c r="AI575" i="4"/>
  <c r="AH575" i="4"/>
  <c r="AG575" i="4"/>
  <c r="AN574" i="4"/>
  <c r="AM574" i="4"/>
  <c r="AL574" i="4"/>
  <c r="AK574" i="4"/>
  <c r="AJ574" i="4"/>
  <c r="AI574" i="4"/>
  <c r="AH574" i="4"/>
  <c r="AG574" i="4"/>
  <c r="AN573" i="4"/>
  <c r="AM573" i="4"/>
  <c r="AL573" i="4"/>
  <c r="AK573" i="4"/>
  <c r="AJ573" i="4"/>
  <c r="AI573" i="4"/>
  <c r="AH573" i="4"/>
  <c r="AG573" i="4"/>
  <c r="AN572" i="4"/>
  <c r="AM572" i="4"/>
  <c r="AL572" i="4"/>
  <c r="AK572" i="4"/>
  <c r="AJ572" i="4"/>
  <c r="AI572" i="4"/>
  <c r="AH572" i="4"/>
  <c r="AG572" i="4"/>
  <c r="AN571" i="4"/>
  <c r="AM571" i="4"/>
  <c r="AL571" i="4"/>
  <c r="AK571" i="4"/>
  <c r="AJ571" i="4"/>
  <c r="AI571" i="4"/>
  <c r="AH571" i="4"/>
  <c r="AG571" i="4"/>
  <c r="AN570" i="4"/>
  <c r="AM570" i="4"/>
  <c r="AL570" i="4"/>
  <c r="AK570" i="4"/>
  <c r="AJ570" i="4"/>
  <c r="AI570" i="4"/>
  <c r="AH570" i="4"/>
  <c r="AG570" i="4"/>
  <c r="AN569" i="4"/>
  <c r="AM569" i="4"/>
  <c r="AL569" i="4"/>
  <c r="AK569" i="4"/>
  <c r="AJ569" i="4"/>
  <c r="AI569" i="4"/>
  <c r="AH569" i="4"/>
  <c r="AG569" i="4"/>
  <c r="AN568" i="4"/>
  <c r="AM568" i="4"/>
  <c r="AL568" i="4"/>
  <c r="AK568" i="4"/>
  <c r="AJ568" i="4"/>
  <c r="AI568" i="4"/>
  <c r="AH568" i="4"/>
  <c r="AG568" i="4"/>
  <c r="AN567" i="4"/>
  <c r="AM567" i="4"/>
  <c r="AL567" i="4"/>
  <c r="AK567" i="4"/>
  <c r="AJ567" i="4"/>
  <c r="AI567" i="4"/>
  <c r="AH567" i="4"/>
  <c r="AG567" i="4"/>
  <c r="AN566" i="4"/>
  <c r="AM566" i="4"/>
  <c r="AL566" i="4"/>
  <c r="AK566" i="4"/>
  <c r="AJ566" i="4"/>
  <c r="AI566" i="4"/>
  <c r="AH566" i="4"/>
  <c r="AG566" i="4"/>
  <c r="AN565" i="4"/>
  <c r="AM565" i="4"/>
  <c r="AL565" i="4"/>
  <c r="AK565" i="4"/>
  <c r="AJ565" i="4"/>
  <c r="AI565" i="4"/>
  <c r="AH565" i="4"/>
  <c r="AG565" i="4"/>
  <c r="AN564" i="4"/>
  <c r="AM564" i="4"/>
  <c r="AL564" i="4"/>
  <c r="AK564" i="4"/>
  <c r="AJ564" i="4"/>
  <c r="AI564" i="4"/>
  <c r="AH564" i="4"/>
  <c r="AG564" i="4"/>
  <c r="AN563" i="4"/>
  <c r="AM563" i="4"/>
  <c r="AL563" i="4"/>
  <c r="AK563" i="4"/>
  <c r="AJ563" i="4"/>
  <c r="AI563" i="4"/>
  <c r="AH563" i="4"/>
  <c r="AG563" i="4"/>
  <c r="AN562" i="4"/>
  <c r="AM562" i="4"/>
  <c r="AL562" i="4"/>
  <c r="AK562" i="4"/>
  <c r="AJ562" i="4"/>
  <c r="AI562" i="4"/>
  <c r="AH562" i="4"/>
  <c r="AG562" i="4"/>
  <c r="AN561" i="4"/>
  <c r="AM561" i="4"/>
  <c r="AL561" i="4"/>
  <c r="AK561" i="4"/>
  <c r="AJ561" i="4"/>
  <c r="AI561" i="4"/>
  <c r="AH561" i="4"/>
  <c r="AG561" i="4"/>
  <c r="AN560" i="4"/>
  <c r="AM560" i="4"/>
  <c r="AL560" i="4"/>
  <c r="AK560" i="4"/>
  <c r="AJ560" i="4"/>
  <c r="AI560" i="4"/>
  <c r="AH560" i="4"/>
  <c r="AG560" i="4"/>
  <c r="AN559" i="4"/>
  <c r="AM559" i="4"/>
  <c r="AL559" i="4"/>
  <c r="AK559" i="4"/>
  <c r="AJ559" i="4"/>
  <c r="AI559" i="4"/>
  <c r="AH559" i="4"/>
  <c r="AG559" i="4"/>
  <c r="AN558" i="4"/>
  <c r="AM558" i="4"/>
  <c r="AL558" i="4"/>
  <c r="AK558" i="4"/>
  <c r="AJ558" i="4"/>
  <c r="AI558" i="4"/>
  <c r="AH558" i="4"/>
  <c r="AG558" i="4"/>
  <c r="AN557" i="4"/>
  <c r="AM557" i="4"/>
  <c r="AL557" i="4"/>
  <c r="AK557" i="4"/>
  <c r="AJ557" i="4"/>
  <c r="AI557" i="4"/>
  <c r="AH557" i="4"/>
  <c r="AG557" i="4"/>
  <c r="AN556" i="4"/>
  <c r="AM556" i="4"/>
  <c r="AL556" i="4"/>
  <c r="AK556" i="4"/>
  <c r="AJ556" i="4"/>
  <c r="AI556" i="4"/>
  <c r="AH556" i="4"/>
  <c r="AG556" i="4"/>
  <c r="AN555" i="4"/>
  <c r="AM555" i="4"/>
  <c r="AL555" i="4"/>
  <c r="AK555" i="4"/>
  <c r="AJ555" i="4"/>
  <c r="AI555" i="4"/>
  <c r="AH555" i="4"/>
  <c r="AG555" i="4"/>
  <c r="AN554" i="4"/>
  <c r="AM554" i="4"/>
  <c r="AL554" i="4"/>
  <c r="AK554" i="4"/>
  <c r="AJ554" i="4"/>
  <c r="AI554" i="4"/>
  <c r="AH554" i="4"/>
  <c r="AG554" i="4"/>
  <c r="AN553" i="4"/>
  <c r="AM553" i="4"/>
  <c r="AL553" i="4"/>
  <c r="AK553" i="4"/>
  <c r="AJ553" i="4"/>
  <c r="AI553" i="4"/>
  <c r="AH553" i="4"/>
  <c r="AG553" i="4"/>
  <c r="AN552" i="4"/>
  <c r="AM552" i="4"/>
  <c r="AL552" i="4"/>
  <c r="AK552" i="4"/>
  <c r="AJ552" i="4"/>
  <c r="AI552" i="4"/>
  <c r="AH552" i="4"/>
  <c r="AG552" i="4"/>
  <c r="AN551" i="4"/>
  <c r="AM551" i="4"/>
  <c r="AL551" i="4"/>
  <c r="AK551" i="4"/>
  <c r="AJ551" i="4"/>
  <c r="AI551" i="4"/>
  <c r="AH551" i="4"/>
  <c r="AG551" i="4"/>
  <c r="AN550" i="4"/>
  <c r="AM550" i="4"/>
  <c r="AL550" i="4"/>
  <c r="AK550" i="4"/>
  <c r="AJ550" i="4"/>
  <c r="AI550" i="4"/>
  <c r="AH550" i="4"/>
  <c r="AG550" i="4"/>
  <c r="AN549" i="4"/>
  <c r="AM549" i="4"/>
  <c r="AL549" i="4"/>
  <c r="AK549" i="4"/>
  <c r="AJ549" i="4"/>
  <c r="AI549" i="4"/>
  <c r="AH549" i="4"/>
  <c r="AG549" i="4"/>
  <c r="AN548" i="4"/>
  <c r="AM548" i="4"/>
  <c r="AL548" i="4"/>
  <c r="AK548" i="4"/>
  <c r="AJ548" i="4"/>
  <c r="AI548" i="4"/>
  <c r="AH548" i="4"/>
  <c r="AG548" i="4"/>
  <c r="AN547" i="4"/>
  <c r="AM547" i="4"/>
  <c r="AL547" i="4"/>
  <c r="AK547" i="4"/>
  <c r="AJ547" i="4"/>
  <c r="AI547" i="4"/>
  <c r="AH547" i="4"/>
  <c r="AG547" i="4"/>
  <c r="AN546" i="4"/>
  <c r="AM546" i="4"/>
  <c r="AL546" i="4"/>
  <c r="AK546" i="4"/>
  <c r="AJ546" i="4"/>
  <c r="AI546" i="4"/>
  <c r="AH546" i="4"/>
  <c r="AG546" i="4"/>
  <c r="AN545" i="4"/>
  <c r="AM545" i="4"/>
  <c r="AL545" i="4"/>
  <c r="AK545" i="4"/>
  <c r="AJ545" i="4"/>
  <c r="AI545" i="4"/>
  <c r="AH545" i="4"/>
  <c r="AG545" i="4"/>
  <c r="AN544" i="4"/>
  <c r="AM544" i="4"/>
  <c r="AL544" i="4"/>
  <c r="AK544" i="4"/>
  <c r="AJ544" i="4"/>
  <c r="AI544" i="4"/>
  <c r="AH544" i="4"/>
  <c r="AG544" i="4"/>
  <c r="AN543" i="4"/>
  <c r="AM543" i="4"/>
  <c r="AL543" i="4"/>
  <c r="AK543" i="4"/>
  <c r="AJ543" i="4"/>
  <c r="AI543" i="4"/>
  <c r="AH543" i="4"/>
  <c r="AG543" i="4"/>
  <c r="AN542" i="4"/>
  <c r="AM542" i="4"/>
  <c r="AL542" i="4"/>
  <c r="AK542" i="4"/>
  <c r="AJ542" i="4"/>
  <c r="AI542" i="4"/>
  <c r="AH542" i="4"/>
  <c r="AG542" i="4"/>
  <c r="AN541" i="4"/>
  <c r="AM541" i="4"/>
  <c r="AL541" i="4"/>
  <c r="AK541" i="4"/>
  <c r="AJ541" i="4"/>
  <c r="AI541" i="4"/>
  <c r="AH541" i="4"/>
  <c r="AG541" i="4"/>
  <c r="AN540" i="4"/>
  <c r="AM540" i="4"/>
  <c r="AL540" i="4"/>
  <c r="AK540" i="4"/>
  <c r="AJ540" i="4"/>
  <c r="AI540" i="4"/>
  <c r="AH540" i="4"/>
  <c r="AG540" i="4"/>
  <c r="AN539" i="4"/>
  <c r="AM539" i="4"/>
  <c r="AL539" i="4"/>
  <c r="AK539" i="4"/>
  <c r="AJ539" i="4"/>
  <c r="AI539" i="4"/>
  <c r="AH539" i="4"/>
  <c r="AG539" i="4"/>
  <c r="AN538" i="4"/>
  <c r="AM538" i="4"/>
  <c r="AL538" i="4"/>
  <c r="AK538" i="4"/>
  <c r="AJ538" i="4"/>
  <c r="AI538" i="4"/>
  <c r="AH538" i="4"/>
  <c r="AG538" i="4"/>
  <c r="AN537" i="4"/>
  <c r="AM537" i="4"/>
  <c r="AL537" i="4"/>
  <c r="AK537" i="4"/>
  <c r="AJ537" i="4"/>
  <c r="AI537" i="4"/>
  <c r="AH537" i="4"/>
  <c r="AG537" i="4"/>
  <c r="AN536" i="4"/>
  <c r="AM536" i="4"/>
  <c r="AL536" i="4"/>
  <c r="AK536" i="4"/>
  <c r="AJ536" i="4"/>
  <c r="AI536" i="4"/>
  <c r="AH536" i="4"/>
  <c r="AG536" i="4"/>
  <c r="AN535" i="4"/>
  <c r="AM535" i="4"/>
  <c r="AL535" i="4"/>
  <c r="AK535" i="4"/>
  <c r="AJ535" i="4"/>
  <c r="AI535" i="4"/>
  <c r="AH535" i="4"/>
  <c r="AG535" i="4"/>
  <c r="AN534" i="4"/>
  <c r="AM534" i="4"/>
  <c r="AL534" i="4"/>
  <c r="AK534" i="4"/>
  <c r="AJ534" i="4"/>
  <c r="AI534" i="4"/>
  <c r="AH534" i="4"/>
  <c r="AG534" i="4"/>
  <c r="AN533" i="4"/>
  <c r="AM533" i="4"/>
  <c r="AL533" i="4"/>
  <c r="AK533" i="4"/>
  <c r="AJ533" i="4"/>
  <c r="AI533" i="4"/>
  <c r="AH533" i="4"/>
  <c r="AG533" i="4"/>
  <c r="AN532" i="4"/>
  <c r="AM532" i="4"/>
  <c r="AL532" i="4"/>
  <c r="AK532" i="4"/>
  <c r="AJ532" i="4"/>
  <c r="AI532" i="4"/>
  <c r="AH532" i="4"/>
  <c r="AG532" i="4"/>
  <c r="AN531" i="4"/>
  <c r="AM531" i="4"/>
  <c r="AL531" i="4"/>
  <c r="AK531" i="4"/>
  <c r="AJ531" i="4"/>
  <c r="AI531" i="4"/>
  <c r="AH531" i="4"/>
  <c r="AG531" i="4"/>
  <c r="AN530" i="4"/>
  <c r="AM530" i="4"/>
  <c r="AL530" i="4"/>
  <c r="AK530" i="4"/>
  <c r="AJ530" i="4"/>
  <c r="AI530" i="4"/>
  <c r="AH530" i="4"/>
  <c r="AG530" i="4"/>
  <c r="AN529" i="4"/>
  <c r="AM529" i="4"/>
  <c r="AL529" i="4"/>
  <c r="AK529" i="4"/>
  <c r="AJ529" i="4"/>
  <c r="AI529" i="4"/>
  <c r="AH529" i="4"/>
  <c r="AG529" i="4"/>
  <c r="AN528" i="4"/>
  <c r="AM528" i="4"/>
  <c r="AL528" i="4"/>
  <c r="AK528" i="4"/>
  <c r="AJ528" i="4"/>
  <c r="AI528" i="4"/>
  <c r="AH528" i="4"/>
  <c r="AG528" i="4"/>
  <c r="AN527" i="4"/>
  <c r="AM527" i="4"/>
  <c r="AL527" i="4"/>
  <c r="AK527" i="4"/>
  <c r="AJ527" i="4"/>
  <c r="AI527" i="4"/>
  <c r="AH527" i="4"/>
  <c r="AG527" i="4"/>
  <c r="AN526" i="4"/>
  <c r="AM526" i="4"/>
  <c r="AL526" i="4"/>
  <c r="AK526" i="4"/>
  <c r="AJ526" i="4"/>
  <c r="AI526" i="4"/>
  <c r="AH526" i="4"/>
  <c r="AG526" i="4"/>
  <c r="AN525" i="4"/>
  <c r="AM525" i="4"/>
  <c r="AL525" i="4"/>
  <c r="AK525" i="4"/>
  <c r="AJ525" i="4"/>
  <c r="AI525" i="4"/>
  <c r="AH525" i="4"/>
  <c r="AG525" i="4"/>
  <c r="AN524" i="4"/>
  <c r="AM524" i="4"/>
  <c r="AL524" i="4"/>
  <c r="AK524" i="4"/>
  <c r="AJ524" i="4"/>
  <c r="AI524" i="4"/>
  <c r="AH524" i="4"/>
  <c r="AG524" i="4"/>
  <c r="AN523" i="4"/>
  <c r="AM523" i="4"/>
  <c r="AL523" i="4"/>
  <c r="AK523" i="4"/>
  <c r="AJ523" i="4"/>
  <c r="AI523" i="4"/>
  <c r="AH523" i="4"/>
  <c r="AG523" i="4"/>
  <c r="AN522" i="4"/>
  <c r="AM522" i="4"/>
  <c r="AL522" i="4"/>
  <c r="AK522" i="4"/>
  <c r="AJ522" i="4"/>
  <c r="AI522" i="4"/>
  <c r="AH522" i="4"/>
  <c r="AG522" i="4"/>
  <c r="AN521" i="4"/>
  <c r="AM521" i="4"/>
  <c r="AL521" i="4"/>
  <c r="AK521" i="4"/>
  <c r="AJ521" i="4"/>
  <c r="AI521" i="4"/>
  <c r="AH521" i="4"/>
  <c r="AG521" i="4"/>
  <c r="AN520" i="4"/>
  <c r="AM520" i="4"/>
  <c r="AL520" i="4"/>
  <c r="AK520" i="4"/>
  <c r="AJ520" i="4"/>
  <c r="AI520" i="4"/>
  <c r="AH520" i="4"/>
  <c r="AG520" i="4"/>
  <c r="AN519" i="4"/>
  <c r="AM519" i="4"/>
  <c r="AL519" i="4"/>
  <c r="AK519" i="4"/>
  <c r="AJ519" i="4"/>
  <c r="AI519" i="4"/>
  <c r="AH519" i="4"/>
  <c r="AG519" i="4"/>
  <c r="AN518" i="4"/>
  <c r="AM518" i="4"/>
  <c r="AL518" i="4"/>
  <c r="AK518" i="4"/>
  <c r="AJ518" i="4"/>
  <c r="AI518" i="4"/>
  <c r="AH518" i="4"/>
  <c r="AG518" i="4"/>
  <c r="AN517" i="4"/>
  <c r="AM517" i="4"/>
  <c r="AL517" i="4"/>
  <c r="AK517" i="4"/>
  <c r="AJ517" i="4"/>
  <c r="AI517" i="4"/>
  <c r="AH517" i="4"/>
  <c r="AG517" i="4"/>
  <c r="AN516" i="4"/>
  <c r="AM516" i="4"/>
  <c r="AL516" i="4"/>
  <c r="AK516" i="4"/>
  <c r="AJ516" i="4"/>
  <c r="AI516" i="4"/>
  <c r="AH516" i="4"/>
  <c r="AG516" i="4"/>
  <c r="AN515" i="4"/>
  <c r="AM515" i="4"/>
  <c r="AL515" i="4"/>
  <c r="AK515" i="4"/>
  <c r="AJ515" i="4"/>
  <c r="AI515" i="4"/>
  <c r="AH515" i="4"/>
  <c r="AG515" i="4"/>
  <c r="AN514" i="4"/>
  <c r="AM514" i="4"/>
  <c r="AL514" i="4"/>
  <c r="AK514" i="4"/>
  <c r="AJ514" i="4"/>
  <c r="AI514" i="4"/>
  <c r="AH514" i="4"/>
  <c r="AG514" i="4"/>
  <c r="AN513" i="4"/>
  <c r="AM513" i="4"/>
  <c r="AL513" i="4"/>
  <c r="AK513" i="4"/>
  <c r="AJ513" i="4"/>
  <c r="AI513" i="4"/>
  <c r="AH513" i="4"/>
  <c r="AG513" i="4"/>
  <c r="AN512" i="4"/>
  <c r="AM512" i="4"/>
  <c r="AL512" i="4"/>
  <c r="AK512" i="4"/>
  <c r="AJ512" i="4"/>
  <c r="AI512" i="4"/>
  <c r="AH512" i="4"/>
  <c r="AG512" i="4"/>
  <c r="AN511" i="4"/>
  <c r="AM511" i="4"/>
  <c r="AL511" i="4"/>
  <c r="AK511" i="4"/>
  <c r="AJ511" i="4"/>
  <c r="AI511" i="4"/>
  <c r="AH511" i="4"/>
  <c r="AG511" i="4"/>
  <c r="AN510" i="4"/>
  <c r="AM510" i="4"/>
  <c r="AL510" i="4"/>
  <c r="AK510" i="4"/>
  <c r="AJ510" i="4"/>
  <c r="AI510" i="4"/>
  <c r="AH510" i="4"/>
  <c r="AG510" i="4"/>
  <c r="AN509" i="4"/>
  <c r="AM509" i="4"/>
  <c r="AL509" i="4"/>
  <c r="AK509" i="4"/>
  <c r="AJ509" i="4"/>
  <c r="AI509" i="4"/>
  <c r="AH509" i="4"/>
  <c r="AG509" i="4"/>
  <c r="AN508" i="4"/>
  <c r="AM508" i="4"/>
  <c r="AL508" i="4"/>
  <c r="AK508" i="4"/>
  <c r="AJ508" i="4"/>
  <c r="AI508" i="4"/>
  <c r="AH508" i="4"/>
  <c r="AG508" i="4"/>
  <c r="AN507" i="4"/>
  <c r="AM507" i="4"/>
  <c r="AL507" i="4"/>
  <c r="AK507" i="4"/>
  <c r="AJ507" i="4"/>
  <c r="AI507" i="4"/>
  <c r="AH507" i="4"/>
  <c r="AG507" i="4"/>
  <c r="AN506" i="4"/>
  <c r="AM506" i="4"/>
  <c r="AL506" i="4"/>
  <c r="AK506" i="4"/>
  <c r="AJ506" i="4"/>
  <c r="AI506" i="4"/>
  <c r="AH506" i="4"/>
  <c r="AG506" i="4"/>
  <c r="AN505" i="4"/>
  <c r="AM505" i="4"/>
  <c r="AL505" i="4"/>
  <c r="AK505" i="4"/>
  <c r="AJ505" i="4"/>
  <c r="AI505" i="4"/>
  <c r="AH505" i="4"/>
  <c r="AG505" i="4"/>
  <c r="AN504" i="4"/>
  <c r="AM504" i="4"/>
  <c r="AL504" i="4"/>
  <c r="AK504" i="4"/>
  <c r="AJ504" i="4"/>
  <c r="AI504" i="4"/>
  <c r="AH504" i="4"/>
  <c r="AG504" i="4"/>
  <c r="AN503" i="4"/>
  <c r="AM503" i="4"/>
  <c r="AL503" i="4"/>
  <c r="AK503" i="4"/>
  <c r="AJ503" i="4"/>
  <c r="AI503" i="4"/>
  <c r="AH503" i="4"/>
  <c r="AG503" i="4"/>
  <c r="AN502" i="4"/>
  <c r="AM502" i="4"/>
  <c r="AL502" i="4"/>
  <c r="AK502" i="4"/>
  <c r="AJ502" i="4"/>
  <c r="AI502" i="4"/>
  <c r="AH502" i="4"/>
  <c r="AG502" i="4"/>
  <c r="AN501" i="4"/>
  <c r="AM501" i="4"/>
  <c r="AL501" i="4"/>
  <c r="AK501" i="4"/>
  <c r="AJ501" i="4"/>
  <c r="AI501" i="4"/>
  <c r="AH501" i="4"/>
  <c r="AG501" i="4"/>
  <c r="AN499" i="4"/>
  <c r="AM499" i="4"/>
  <c r="AL499" i="4"/>
  <c r="AK499" i="4"/>
  <c r="AJ499" i="4"/>
  <c r="AI499" i="4"/>
  <c r="AH499" i="4"/>
  <c r="AG499" i="4"/>
  <c r="AN498" i="4"/>
  <c r="AM498" i="4"/>
  <c r="AL498" i="4"/>
  <c r="AK498" i="4"/>
  <c r="AJ498" i="4"/>
  <c r="AI498" i="4"/>
  <c r="AH498" i="4"/>
  <c r="AG498" i="4"/>
  <c r="AN497" i="4"/>
  <c r="AM497" i="4"/>
  <c r="AL497" i="4"/>
  <c r="AK497" i="4"/>
  <c r="AJ497" i="4"/>
  <c r="AI497" i="4"/>
  <c r="AH497" i="4"/>
  <c r="AG497" i="4"/>
  <c r="AN496" i="4"/>
  <c r="AM496" i="4"/>
  <c r="AL496" i="4"/>
  <c r="AK496" i="4"/>
  <c r="AJ496" i="4"/>
  <c r="AI496" i="4"/>
  <c r="AH496" i="4"/>
  <c r="AG496" i="4"/>
  <c r="AN495" i="4"/>
  <c r="AM495" i="4"/>
  <c r="AL495" i="4"/>
  <c r="AK495" i="4"/>
  <c r="AJ495" i="4"/>
  <c r="AI495" i="4"/>
  <c r="AH495" i="4"/>
  <c r="AG495" i="4"/>
  <c r="AN494" i="4"/>
  <c r="AM494" i="4"/>
  <c r="AL494" i="4"/>
  <c r="AK494" i="4"/>
  <c r="AJ494" i="4"/>
  <c r="AI494" i="4"/>
  <c r="AH494" i="4"/>
  <c r="AG494" i="4"/>
  <c r="AN493" i="4"/>
  <c r="AM493" i="4"/>
  <c r="AL493" i="4"/>
  <c r="AK493" i="4"/>
  <c r="AJ493" i="4"/>
  <c r="AI493" i="4"/>
  <c r="AH493" i="4"/>
  <c r="AG493" i="4"/>
  <c r="AN492" i="4"/>
  <c r="AM492" i="4"/>
  <c r="AL492" i="4"/>
  <c r="AK492" i="4"/>
  <c r="AJ492" i="4"/>
  <c r="AI492" i="4"/>
  <c r="AH492" i="4"/>
  <c r="AG492" i="4"/>
  <c r="AN491" i="4"/>
  <c r="AM491" i="4"/>
  <c r="AL491" i="4"/>
  <c r="AK491" i="4"/>
  <c r="AJ491" i="4"/>
  <c r="AI491" i="4"/>
  <c r="AH491" i="4"/>
  <c r="AG491" i="4"/>
  <c r="AN490" i="4"/>
  <c r="AM490" i="4"/>
  <c r="AL490" i="4"/>
  <c r="AK490" i="4"/>
  <c r="AJ490" i="4"/>
  <c r="AI490" i="4"/>
  <c r="AH490" i="4"/>
  <c r="AG490" i="4"/>
  <c r="AN489" i="4"/>
  <c r="AM489" i="4"/>
  <c r="AL489" i="4"/>
  <c r="AK489" i="4"/>
  <c r="AJ489" i="4"/>
  <c r="AI489" i="4"/>
  <c r="AH489" i="4"/>
  <c r="AG489" i="4"/>
  <c r="AN488" i="4"/>
  <c r="AM488" i="4"/>
  <c r="AL488" i="4"/>
  <c r="AK488" i="4"/>
  <c r="AJ488" i="4"/>
  <c r="AI488" i="4"/>
  <c r="AH488" i="4"/>
  <c r="AG488" i="4"/>
  <c r="AN487" i="4"/>
  <c r="AM487" i="4"/>
  <c r="AL487" i="4"/>
  <c r="AK487" i="4"/>
  <c r="AJ487" i="4"/>
  <c r="AI487" i="4"/>
  <c r="AH487" i="4"/>
  <c r="AG487" i="4"/>
  <c r="AN486" i="4"/>
  <c r="AM486" i="4"/>
  <c r="AL486" i="4"/>
  <c r="AK486" i="4"/>
  <c r="AJ486" i="4"/>
  <c r="AI486" i="4"/>
  <c r="AH486" i="4"/>
  <c r="AG486" i="4"/>
  <c r="AN485" i="4"/>
  <c r="AM485" i="4"/>
  <c r="AL485" i="4"/>
  <c r="AK485" i="4"/>
  <c r="AJ485" i="4"/>
  <c r="AI485" i="4"/>
  <c r="AH485" i="4"/>
  <c r="AG485" i="4"/>
  <c r="AN484" i="4"/>
  <c r="AM484" i="4"/>
  <c r="AL484" i="4"/>
  <c r="AK484" i="4"/>
  <c r="AJ484" i="4"/>
  <c r="AI484" i="4"/>
  <c r="AH484" i="4"/>
  <c r="AG484" i="4"/>
  <c r="AN483" i="4"/>
  <c r="AM483" i="4"/>
  <c r="AL483" i="4"/>
  <c r="AK483" i="4"/>
  <c r="AJ483" i="4"/>
  <c r="AI483" i="4"/>
  <c r="AH483" i="4"/>
  <c r="AG483" i="4"/>
  <c r="AN482" i="4"/>
  <c r="AM482" i="4"/>
  <c r="AL482" i="4"/>
  <c r="AK482" i="4"/>
  <c r="AJ482" i="4"/>
  <c r="AI482" i="4"/>
  <c r="AH482" i="4"/>
  <c r="AG482" i="4"/>
  <c r="AN481" i="4"/>
  <c r="AM481" i="4"/>
  <c r="AL481" i="4"/>
  <c r="AK481" i="4"/>
  <c r="AJ481" i="4"/>
  <c r="AI481" i="4"/>
  <c r="AH481" i="4"/>
  <c r="AG481" i="4"/>
  <c r="AN480" i="4"/>
  <c r="AM480" i="4"/>
  <c r="AL480" i="4"/>
  <c r="AK480" i="4"/>
  <c r="AJ480" i="4"/>
  <c r="AI480" i="4"/>
  <c r="AH480" i="4"/>
  <c r="AG480" i="4"/>
  <c r="AN479" i="4"/>
  <c r="AM479" i="4"/>
  <c r="AL479" i="4"/>
  <c r="AK479" i="4"/>
  <c r="AJ479" i="4"/>
  <c r="AI479" i="4"/>
  <c r="AH479" i="4"/>
  <c r="AG479" i="4"/>
  <c r="AN478" i="4"/>
  <c r="AM478" i="4"/>
  <c r="AL478" i="4"/>
  <c r="AK478" i="4"/>
  <c r="AJ478" i="4"/>
  <c r="AI478" i="4"/>
  <c r="AH478" i="4"/>
  <c r="AG478" i="4"/>
  <c r="AN477" i="4"/>
  <c r="AM477" i="4"/>
  <c r="AL477" i="4"/>
  <c r="AK477" i="4"/>
  <c r="AJ477" i="4"/>
  <c r="AI477" i="4"/>
  <c r="AH477" i="4"/>
  <c r="AG477" i="4"/>
  <c r="AN476" i="4"/>
  <c r="AM476" i="4"/>
  <c r="AL476" i="4"/>
  <c r="AK476" i="4"/>
  <c r="AJ476" i="4"/>
  <c r="AI476" i="4"/>
  <c r="AH476" i="4"/>
  <c r="AG476" i="4"/>
  <c r="AN475" i="4"/>
  <c r="AM475" i="4"/>
  <c r="AL475" i="4"/>
  <c r="AK475" i="4"/>
  <c r="AJ475" i="4"/>
  <c r="AI475" i="4"/>
  <c r="AH475" i="4"/>
  <c r="AG475" i="4"/>
  <c r="AN474" i="4"/>
  <c r="AM474" i="4"/>
  <c r="AL474" i="4"/>
  <c r="AK474" i="4"/>
  <c r="AJ474" i="4"/>
  <c r="AI474" i="4"/>
  <c r="AH474" i="4"/>
  <c r="AG474" i="4"/>
  <c r="AN473" i="4"/>
  <c r="AM473" i="4"/>
  <c r="AL473" i="4"/>
  <c r="AK473" i="4"/>
  <c r="AJ473" i="4"/>
  <c r="AI473" i="4"/>
  <c r="AH473" i="4"/>
  <c r="AG473" i="4"/>
  <c r="AN472" i="4"/>
  <c r="AM472" i="4"/>
  <c r="AL472" i="4"/>
  <c r="AK472" i="4"/>
  <c r="AJ472" i="4"/>
  <c r="AI472" i="4"/>
  <c r="AH472" i="4"/>
  <c r="AG472" i="4"/>
  <c r="AN471" i="4"/>
  <c r="AM471" i="4"/>
  <c r="AL471" i="4"/>
  <c r="AK471" i="4"/>
  <c r="AJ471" i="4"/>
  <c r="AI471" i="4"/>
  <c r="AH471" i="4"/>
  <c r="AG471" i="4"/>
  <c r="AN470" i="4"/>
  <c r="AM470" i="4"/>
  <c r="AL470" i="4"/>
  <c r="AK470" i="4"/>
  <c r="AJ470" i="4"/>
  <c r="AI470" i="4"/>
  <c r="AH470" i="4"/>
  <c r="AG470" i="4"/>
  <c r="AN469" i="4"/>
  <c r="AM469" i="4"/>
  <c r="AL469" i="4"/>
  <c r="AK469" i="4"/>
  <c r="AJ469" i="4"/>
  <c r="AI469" i="4"/>
  <c r="AH469" i="4"/>
  <c r="AG469" i="4"/>
  <c r="AN468" i="4"/>
  <c r="AM468" i="4"/>
  <c r="AL468" i="4"/>
  <c r="AK468" i="4"/>
  <c r="AJ468" i="4"/>
  <c r="AI468" i="4"/>
  <c r="AH468" i="4"/>
  <c r="AG468" i="4"/>
  <c r="AN467" i="4"/>
  <c r="AM467" i="4"/>
  <c r="AL467" i="4"/>
  <c r="AK467" i="4"/>
  <c r="AJ467" i="4"/>
  <c r="AI467" i="4"/>
  <c r="AH467" i="4"/>
  <c r="AG467" i="4"/>
  <c r="AN466" i="4"/>
  <c r="AM466" i="4"/>
  <c r="AL466" i="4"/>
  <c r="AK466" i="4"/>
  <c r="AJ466" i="4"/>
  <c r="AI466" i="4"/>
  <c r="AH466" i="4"/>
  <c r="AG466" i="4"/>
  <c r="AN465" i="4"/>
  <c r="AM465" i="4"/>
  <c r="AL465" i="4"/>
  <c r="AK465" i="4"/>
  <c r="AJ465" i="4"/>
  <c r="AI465" i="4"/>
  <c r="AH465" i="4"/>
  <c r="AG465" i="4"/>
  <c r="AN464" i="4"/>
  <c r="AM464" i="4"/>
  <c r="AL464" i="4"/>
  <c r="AK464" i="4"/>
  <c r="AJ464" i="4"/>
  <c r="AI464" i="4"/>
  <c r="AH464" i="4"/>
  <c r="AG464" i="4"/>
  <c r="AN463" i="4"/>
  <c r="AM463" i="4"/>
  <c r="AL463" i="4"/>
  <c r="AK463" i="4"/>
  <c r="AJ463" i="4"/>
  <c r="AI463" i="4"/>
  <c r="AH463" i="4"/>
  <c r="AG463" i="4"/>
  <c r="AN462" i="4"/>
  <c r="AM462" i="4"/>
  <c r="AL462" i="4"/>
  <c r="AK462" i="4"/>
  <c r="AJ462" i="4"/>
  <c r="AI462" i="4"/>
  <c r="AH462" i="4"/>
  <c r="AG462" i="4"/>
  <c r="AN461" i="4"/>
  <c r="AM461" i="4"/>
  <c r="AL461" i="4"/>
  <c r="AK461" i="4"/>
  <c r="AJ461" i="4"/>
  <c r="AI461" i="4"/>
  <c r="AH461" i="4"/>
  <c r="AG461" i="4"/>
  <c r="AN460" i="4"/>
  <c r="AM460" i="4"/>
  <c r="AL460" i="4"/>
  <c r="AK460" i="4"/>
  <c r="AJ460" i="4"/>
  <c r="AI460" i="4"/>
  <c r="AH460" i="4"/>
  <c r="AG460" i="4"/>
  <c r="AN459" i="4"/>
  <c r="AM459" i="4"/>
  <c r="AL459" i="4"/>
  <c r="AK459" i="4"/>
  <c r="AJ459" i="4"/>
  <c r="AI459" i="4"/>
  <c r="AH459" i="4"/>
  <c r="AG459" i="4"/>
  <c r="AN458" i="4"/>
  <c r="AM458" i="4"/>
  <c r="AL458" i="4"/>
  <c r="AK458" i="4"/>
  <c r="AJ458" i="4"/>
  <c r="AI458" i="4"/>
  <c r="AH458" i="4"/>
  <c r="AG458" i="4"/>
  <c r="AN457" i="4"/>
  <c r="AM457" i="4"/>
  <c r="AL457" i="4"/>
  <c r="AK457" i="4"/>
  <c r="AJ457" i="4"/>
  <c r="AI457" i="4"/>
  <c r="AH457" i="4"/>
  <c r="AG457" i="4"/>
  <c r="AN456" i="4"/>
  <c r="AM456" i="4"/>
  <c r="AL456" i="4"/>
  <c r="AK456" i="4"/>
  <c r="AJ456" i="4"/>
  <c r="AI456" i="4"/>
  <c r="AH456" i="4"/>
  <c r="AG456" i="4"/>
  <c r="AN455" i="4"/>
  <c r="AM455" i="4"/>
  <c r="AL455" i="4"/>
  <c r="AK455" i="4"/>
  <c r="AJ455" i="4"/>
  <c r="AI455" i="4"/>
  <c r="AH455" i="4"/>
  <c r="AG455" i="4"/>
  <c r="AN454" i="4"/>
  <c r="AM454" i="4"/>
  <c r="AL454" i="4"/>
  <c r="AK454" i="4"/>
  <c r="AJ454" i="4"/>
  <c r="AI454" i="4"/>
  <c r="AH454" i="4"/>
  <c r="AG454" i="4"/>
  <c r="AN453" i="4"/>
  <c r="AM453" i="4"/>
  <c r="AL453" i="4"/>
  <c r="AK453" i="4"/>
  <c r="AJ453" i="4"/>
  <c r="AI453" i="4"/>
  <c r="AH453" i="4"/>
  <c r="AG453" i="4"/>
  <c r="AN452" i="4"/>
  <c r="AM452" i="4"/>
  <c r="AL452" i="4"/>
  <c r="AK452" i="4"/>
  <c r="AJ452" i="4"/>
  <c r="AI452" i="4"/>
  <c r="AH452" i="4"/>
  <c r="AG452" i="4"/>
  <c r="AN451" i="4"/>
  <c r="AM451" i="4"/>
  <c r="AL451" i="4"/>
  <c r="AK451" i="4"/>
  <c r="AJ451" i="4"/>
  <c r="AI451" i="4"/>
  <c r="AH451" i="4"/>
  <c r="AG451" i="4"/>
  <c r="AN450" i="4"/>
  <c r="AM450" i="4"/>
  <c r="AL450" i="4"/>
  <c r="AK450" i="4"/>
  <c r="AJ450" i="4"/>
  <c r="AI450" i="4"/>
  <c r="AH450" i="4"/>
  <c r="AG450" i="4"/>
  <c r="AN449" i="4"/>
  <c r="AM449" i="4"/>
  <c r="AL449" i="4"/>
  <c r="AK449" i="4"/>
  <c r="AJ449" i="4"/>
  <c r="AI449" i="4"/>
  <c r="AH449" i="4"/>
  <c r="AG449" i="4"/>
  <c r="AN448" i="4"/>
  <c r="AM448" i="4"/>
  <c r="AL448" i="4"/>
  <c r="AK448" i="4"/>
  <c r="AJ448" i="4"/>
  <c r="AI448" i="4"/>
  <c r="AH448" i="4"/>
  <c r="AG448" i="4"/>
  <c r="AN447" i="4"/>
  <c r="AM447" i="4"/>
  <c r="AL447" i="4"/>
  <c r="AK447" i="4"/>
  <c r="AJ447" i="4"/>
  <c r="AI447" i="4"/>
  <c r="AH447" i="4"/>
  <c r="AG447" i="4"/>
  <c r="AN446" i="4"/>
  <c r="AM446" i="4"/>
  <c r="AL446" i="4"/>
  <c r="AK446" i="4"/>
  <c r="AJ446" i="4"/>
  <c r="AI446" i="4"/>
  <c r="AH446" i="4"/>
  <c r="AG446" i="4"/>
  <c r="AN445" i="4"/>
  <c r="AM445" i="4"/>
  <c r="AL445" i="4"/>
  <c r="AK445" i="4"/>
  <c r="AJ445" i="4"/>
  <c r="AI445" i="4"/>
  <c r="AH445" i="4"/>
  <c r="AG445" i="4"/>
  <c r="AN444" i="4"/>
  <c r="AM444" i="4"/>
  <c r="AL444" i="4"/>
  <c r="AK444" i="4"/>
  <c r="AJ444" i="4"/>
  <c r="AI444" i="4"/>
  <c r="AH444" i="4"/>
  <c r="AG444" i="4"/>
  <c r="AN443" i="4"/>
  <c r="AM443" i="4"/>
  <c r="AL443" i="4"/>
  <c r="AK443" i="4"/>
  <c r="AJ443" i="4"/>
  <c r="AI443" i="4"/>
  <c r="AH443" i="4"/>
  <c r="AG443" i="4"/>
  <c r="AN442" i="4"/>
  <c r="AM442" i="4"/>
  <c r="AL442" i="4"/>
  <c r="AK442" i="4"/>
  <c r="AJ442" i="4"/>
  <c r="AI442" i="4"/>
  <c r="AH442" i="4"/>
  <c r="AG442" i="4"/>
  <c r="AN441" i="4"/>
  <c r="AM441" i="4"/>
  <c r="AL441" i="4"/>
  <c r="AK441" i="4"/>
  <c r="AJ441" i="4"/>
  <c r="AI441" i="4"/>
  <c r="AH441" i="4"/>
  <c r="AG441" i="4"/>
  <c r="AN440" i="4"/>
  <c r="AM440" i="4"/>
  <c r="AL440" i="4"/>
  <c r="AK440" i="4"/>
  <c r="AJ440" i="4"/>
  <c r="AI440" i="4"/>
  <c r="AH440" i="4"/>
  <c r="AG440" i="4"/>
  <c r="AN439" i="4"/>
  <c r="AM439" i="4"/>
  <c r="AL439" i="4"/>
  <c r="AK439" i="4"/>
  <c r="AJ439" i="4"/>
  <c r="AI439" i="4"/>
  <c r="AH439" i="4"/>
  <c r="AG439" i="4"/>
  <c r="AN438" i="4"/>
  <c r="AM438" i="4"/>
  <c r="AL438" i="4"/>
  <c r="AK438" i="4"/>
  <c r="AJ438" i="4"/>
  <c r="AI438" i="4"/>
  <c r="AH438" i="4"/>
  <c r="AG438" i="4"/>
  <c r="AN437" i="4"/>
  <c r="AM437" i="4"/>
  <c r="AL437" i="4"/>
  <c r="AK437" i="4"/>
  <c r="AJ437" i="4"/>
  <c r="AI437" i="4"/>
  <c r="AH437" i="4"/>
  <c r="AG437" i="4"/>
  <c r="AN436" i="4"/>
  <c r="AM436" i="4"/>
  <c r="AL436" i="4"/>
  <c r="AK436" i="4"/>
  <c r="AJ436" i="4"/>
  <c r="AI436" i="4"/>
  <c r="AH436" i="4"/>
  <c r="AG436" i="4"/>
  <c r="AN435" i="4"/>
  <c r="AM435" i="4"/>
  <c r="AL435" i="4"/>
  <c r="AK435" i="4"/>
  <c r="AJ435" i="4"/>
  <c r="AI435" i="4"/>
  <c r="AH435" i="4"/>
  <c r="AG435" i="4"/>
  <c r="AN434" i="4"/>
  <c r="AM434" i="4"/>
  <c r="AL434" i="4"/>
  <c r="AK434" i="4"/>
  <c r="AJ434" i="4"/>
  <c r="AI434" i="4"/>
  <c r="AH434" i="4"/>
  <c r="AG434" i="4"/>
  <c r="AN433" i="4"/>
  <c r="AM433" i="4"/>
  <c r="AL433" i="4"/>
  <c r="AK433" i="4"/>
  <c r="AJ433" i="4"/>
  <c r="AI433" i="4"/>
  <c r="AH433" i="4"/>
  <c r="AG433" i="4"/>
  <c r="AN432" i="4"/>
  <c r="AM432" i="4"/>
  <c r="AL432" i="4"/>
  <c r="AK432" i="4"/>
  <c r="AJ432" i="4"/>
  <c r="AI432" i="4"/>
  <c r="AH432" i="4"/>
  <c r="AG432" i="4"/>
  <c r="AN431" i="4"/>
  <c r="AM431" i="4"/>
  <c r="AL431" i="4"/>
  <c r="AK431" i="4"/>
  <c r="AJ431" i="4"/>
  <c r="AI431" i="4"/>
  <c r="AH431" i="4"/>
  <c r="AG431" i="4"/>
  <c r="AN430" i="4"/>
  <c r="AM430" i="4"/>
  <c r="AL430" i="4"/>
  <c r="AK430" i="4"/>
  <c r="AJ430" i="4"/>
  <c r="AI430" i="4"/>
  <c r="AH430" i="4"/>
  <c r="AG430" i="4"/>
  <c r="AN429" i="4"/>
  <c r="AM429" i="4"/>
  <c r="AL429" i="4"/>
  <c r="AK429" i="4"/>
  <c r="AJ429" i="4"/>
  <c r="AI429" i="4"/>
  <c r="AH429" i="4"/>
  <c r="AG429" i="4"/>
  <c r="AN428" i="4"/>
  <c r="AM428" i="4"/>
  <c r="AL428" i="4"/>
  <c r="AK428" i="4"/>
  <c r="AJ428" i="4"/>
  <c r="AI428" i="4"/>
  <c r="AH428" i="4"/>
  <c r="AG428" i="4"/>
  <c r="AN427" i="4"/>
  <c r="AM427" i="4"/>
  <c r="AL427" i="4"/>
  <c r="AK427" i="4"/>
  <c r="AJ427" i="4"/>
  <c r="AI427" i="4"/>
  <c r="AH427" i="4"/>
  <c r="AG427" i="4"/>
  <c r="AN426" i="4"/>
  <c r="AM426" i="4"/>
  <c r="AL426" i="4"/>
  <c r="AK426" i="4"/>
  <c r="AJ426" i="4"/>
  <c r="AI426" i="4"/>
  <c r="AH426" i="4"/>
  <c r="AG426" i="4"/>
  <c r="AN425" i="4"/>
  <c r="AM425" i="4"/>
  <c r="AL425" i="4"/>
  <c r="AK425" i="4"/>
  <c r="AJ425" i="4"/>
  <c r="AI425" i="4"/>
  <c r="AH425" i="4"/>
  <c r="AG425" i="4"/>
  <c r="AN424" i="4"/>
  <c r="AM424" i="4"/>
  <c r="AL424" i="4"/>
  <c r="AK424" i="4"/>
  <c r="AJ424" i="4"/>
  <c r="AI424" i="4"/>
  <c r="AH424" i="4"/>
  <c r="AG424" i="4"/>
  <c r="AN423" i="4"/>
  <c r="AM423" i="4"/>
  <c r="AL423" i="4"/>
  <c r="AK423" i="4"/>
  <c r="AJ423" i="4"/>
  <c r="AI423" i="4"/>
  <c r="AH423" i="4"/>
  <c r="AG423" i="4"/>
  <c r="AN422" i="4"/>
  <c r="AM422" i="4"/>
  <c r="AL422" i="4"/>
  <c r="AK422" i="4"/>
  <c r="AJ422" i="4"/>
  <c r="AI422" i="4"/>
  <c r="AH422" i="4"/>
  <c r="AG422" i="4"/>
  <c r="AN421" i="4"/>
  <c r="AM421" i="4"/>
  <c r="AL421" i="4"/>
  <c r="AK421" i="4"/>
  <c r="AJ421" i="4"/>
  <c r="AI421" i="4"/>
  <c r="AH421" i="4"/>
  <c r="AG421" i="4"/>
  <c r="AN420" i="4"/>
  <c r="AM420" i="4"/>
  <c r="AL420" i="4"/>
  <c r="AK420" i="4"/>
  <c r="AJ420" i="4"/>
  <c r="AI420" i="4"/>
  <c r="AH420" i="4"/>
  <c r="AG420" i="4"/>
  <c r="AN419" i="4"/>
  <c r="AM419" i="4"/>
  <c r="AL419" i="4"/>
  <c r="AK419" i="4"/>
  <c r="AJ419" i="4"/>
  <c r="AI419" i="4"/>
  <c r="AH419" i="4"/>
  <c r="AG419" i="4"/>
  <c r="AN418" i="4"/>
  <c r="AM418" i="4"/>
  <c r="AL418" i="4"/>
  <c r="AK418" i="4"/>
  <c r="AJ418" i="4"/>
  <c r="AI418" i="4"/>
  <c r="AH418" i="4"/>
  <c r="AG418" i="4"/>
  <c r="AN417" i="4"/>
  <c r="AM417" i="4"/>
  <c r="AL417" i="4"/>
  <c r="AK417" i="4"/>
  <c r="AJ417" i="4"/>
  <c r="AI417" i="4"/>
  <c r="AH417" i="4"/>
  <c r="AG417" i="4"/>
  <c r="AN416" i="4"/>
  <c r="AM416" i="4"/>
  <c r="AL416" i="4"/>
  <c r="AK416" i="4"/>
  <c r="AJ416" i="4"/>
  <c r="AI416" i="4"/>
  <c r="AH416" i="4"/>
  <c r="AG416" i="4"/>
  <c r="AN415" i="4"/>
  <c r="AM415" i="4"/>
  <c r="AL415" i="4"/>
  <c r="AK415" i="4"/>
  <c r="AJ415" i="4"/>
  <c r="AI415" i="4"/>
  <c r="AH415" i="4"/>
  <c r="AG415" i="4"/>
  <c r="AN414" i="4"/>
  <c r="AM414" i="4"/>
  <c r="AL414" i="4"/>
  <c r="AK414" i="4"/>
  <c r="AJ414" i="4"/>
  <c r="AI414" i="4"/>
  <c r="AH414" i="4"/>
  <c r="AG414" i="4"/>
  <c r="AN413" i="4"/>
  <c r="AM413" i="4"/>
  <c r="AL413" i="4"/>
  <c r="AK413" i="4"/>
  <c r="AJ413" i="4"/>
  <c r="AI413" i="4"/>
  <c r="AH413" i="4"/>
  <c r="AG413" i="4"/>
  <c r="AN412" i="4"/>
  <c r="AM412" i="4"/>
  <c r="AL412" i="4"/>
  <c r="AK412" i="4"/>
  <c r="AJ412" i="4"/>
  <c r="AI412" i="4"/>
  <c r="AH412" i="4"/>
  <c r="AG412" i="4"/>
  <c r="AN411" i="4"/>
  <c r="AM411" i="4"/>
  <c r="AL411" i="4"/>
  <c r="AK411" i="4"/>
  <c r="AJ411" i="4"/>
  <c r="AI411" i="4"/>
  <c r="AH411" i="4"/>
  <c r="AG411" i="4"/>
  <c r="AN410" i="4"/>
  <c r="AM410" i="4"/>
  <c r="AL410" i="4"/>
  <c r="AK410" i="4"/>
  <c r="AJ410" i="4"/>
  <c r="AI410" i="4"/>
  <c r="AH410" i="4"/>
  <c r="AG410" i="4"/>
  <c r="AN409" i="4"/>
  <c r="AM409" i="4"/>
  <c r="AL409" i="4"/>
  <c r="AK409" i="4"/>
  <c r="AJ409" i="4"/>
  <c r="AI409" i="4"/>
  <c r="AH409" i="4"/>
  <c r="AG409" i="4"/>
  <c r="AN408" i="4"/>
  <c r="AM408" i="4"/>
  <c r="AL408" i="4"/>
  <c r="AK408" i="4"/>
  <c r="AJ408" i="4"/>
  <c r="AI408" i="4"/>
  <c r="AH408" i="4"/>
  <c r="AG408" i="4"/>
  <c r="AN407" i="4"/>
  <c r="AM407" i="4"/>
  <c r="AL407" i="4"/>
  <c r="AK407" i="4"/>
  <c r="AJ407" i="4"/>
  <c r="AI407" i="4"/>
  <c r="AH407" i="4"/>
  <c r="AG407" i="4"/>
  <c r="AN406" i="4"/>
  <c r="AM406" i="4"/>
  <c r="AL406" i="4"/>
  <c r="AK406" i="4"/>
  <c r="AJ406" i="4"/>
  <c r="AI406" i="4"/>
  <c r="AH406" i="4"/>
  <c r="AG406" i="4"/>
  <c r="AN405" i="4"/>
  <c r="AM405" i="4"/>
  <c r="AL405" i="4"/>
  <c r="AK405" i="4"/>
  <c r="AJ405" i="4"/>
  <c r="AI405" i="4"/>
  <c r="AH405" i="4"/>
  <c r="AG405" i="4"/>
  <c r="AN404" i="4"/>
  <c r="AM404" i="4"/>
  <c r="AL404" i="4"/>
  <c r="AK404" i="4"/>
  <c r="AJ404" i="4"/>
  <c r="AI404" i="4"/>
  <c r="AH404" i="4"/>
  <c r="AG404" i="4"/>
  <c r="AN403" i="4"/>
  <c r="AM403" i="4"/>
  <c r="AL403" i="4"/>
  <c r="AK403" i="4"/>
  <c r="AJ403" i="4"/>
  <c r="AI403" i="4"/>
  <c r="AH403" i="4"/>
  <c r="AG403" i="4"/>
  <c r="AN402" i="4"/>
  <c r="AM402" i="4"/>
  <c r="AL402" i="4"/>
  <c r="AK402" i="4"/>
  <c r="AJ402" i="4"/>
  <c r="AI402" i="4"/>
  <c r="AH402" i="4"/>
  <c r="AG402" i="4"/>
  <c r="AN401" i="4"/>
  <c r="AM401" i="4"/>
  <c r="AL401" i="4"/>
  <c r="AK401" i="4"/>
  <c r="AJ401" i="4"/>
  <c r="AI401" i="4"/>
  <c r="AH401" i="4"/>
  <c r="AG401" i="4"/>
  <c r="AN400" i="4"/>
  <c r="AM400" i="4"/>
  <c r="AL400" i="4"/>
  <c r="AK400" i="4"/>
  <c r="AJ400" i="4"/>
  <c r="AI400" i="4"/>
  <c r="AH400" i="4"/>
  <c r="AG400" i="4"/>
  <c r="AN399" i="4"/>
  <c r="AM399" i="4"/>
  <c r="AL399" i="4"/>
  <c r="AK399" i="4"/>
  <c r="AJ399" i="4"/>
  <c r="AI399" i="4"/>
  <c r="AH399" i="4"/>
  <c r="AG399" i="4"/>
  <c r="AN398" i="4"/>
  <c r="AM398" i="4"/>
  <c r="AL398" i="4"/>
  <c r="AK398" i="4"/>
  <c r="AJ398" i="4"/>
  <c r="AI398" i="4"/>
  <c r="AH398" i="4"/>
  <c r="AG398" i="4"/>
  <c r="AN397" i="4"/>
  <c r="AM397" i="4"/>
  <c r="AL397" i="4"/>
  <c r="AK397" i="4"/>
  <c r="AJ397" i="4"/>
  <c r="AI397" i="4"/>
  <c r="AH397" i="4"/>
  <c r="AG397" i="4"/>
  <c r="AN396" i="4"/>
  <c r="AM396" i="4"/>
  <c r="AL396" i="4"/>
  <c r="AK396" i="4"/>
  <c r="AJ396" i="4"/>
  <c r="AI396" i="4"/>
  <c r="AH396" i="4"/>
  <c r="AG396" i="4"/>
  <c r="AN395" i="4"/>
  <c r="AM395" i="4"/>
  <c r="AL395" i="4"/>
  <c r="AK395" i="4"/>
  <c r="AJ395" i="4"/>
  <c r="AI395" i="4"/>
  <c r="AH395" i="4"/>
  <c r="AG395" i="4"/>
  <c r="AN394" i="4"/>
  <c r="AM394" i="4"/>
  <c r="AL394" i="4"/>
  <c r="AK394" i="4"/>
  <c r="AJ394" i="4"/>
  <c r="AI394" i="4"/>
  <c r="AH394" i="4"/>
  <c r="AG394" i="4"/>
  <c r="AN393" i="4"/>
  <c r="AM393" i="4"/>
  <c r="AL393" i="4"/>
  <c r="AK393" i="4"/>
  <c r="AJ393" i="4"/>
  <c r="AI393" i="4"/>
  <c r="AH393" i="4"/>
  <c r="AG393" i="4"/>
  <c r="AN392" i="4"/>
  <c r="AM392" i="4"/>
  <c r="AL392" i="4"/>
  <c r="AK392" i="4"/>
  <c r="AJ392" i="4"/>
  <c r="AI392" i="4"/>
  <c r="AH392" i="4"/>
  <c r="AG392" i="4"/>
  <c r="AN391" i="4"/>
  <c r="AM391" i="4"/>
  <c r="AL391" i="4"/>
  <c r="AK391" i="4"/>
  <c r="AJ391" i="4"/>
  <c r="AI391" i="4"/>
  <c r="AH391" i="4"/>
  <c r="AG391" i="4"/>
  <c r="AN390" i="4"/>
  <c r="AM390" i="4"/>
  <c r="AL390" i="4"/>
  <c r="AK390" i="4"/>
  <c r="AJ390" i="4"/>
  <c r="AI390" i="4"/>
  <c r="AH390" i="4"/>
  <c r="AG390" i="4"/>
  <c r="AN389" i="4"/>
  <c r="AM389" i="4"/>
  <c r="AL389" i="4"/>
  <c r="AK389" i="4"/>
  <c r="AJ389" i="4"/>
  <c r="AI389" i="4"/>
  <c r="AH389" i="4"/>
  <c r="AG389" i="4"/>
  <c r="AN388" i="4"/>
  <c r="AM388" i="4"/>
  <c r="AL388" i="4"/>
  <c r="AK388" i="4"/>
  <c r="AJ388" i="4"/>
  <c r="AI388" i="4"/>
  <c r="AH388" i="4"/>
  <c r="AG388" i="4"/>
  <c r="AN387" i="4"/>
  <c r="AM387" i="4"/>
  <c r="AL387" i="4"/>
  <c r="AK387" i="4"/>
  <c r="AJ387" i="4"/>
  <c r="AI387" i="4"/>
  <c r="AH387" i="4"/>
  <c r="AG387" i="4"/>
  <c r="AN386" i="4"/>
  <c r="AM386" i="4"/>
  <c r="AL386" i="4"/>
  <c r="AK386" i="4"/>
  <c r="AJ386" i="4"/>
  <c r="AI386" i="4"/>
  <c r="AH386" i="4"/>
  <c r="AG386" i="4"/>
  <c r="AN385" i="4"/>
  <c r="AM385" i="4"/>
  <c r="AL385" i="4"/>
  <c r="AK385" i="4"/>
  <c r="AJ385" i="4"/>
  <c r="AI385" i="4"/>
  <c r="AH385" i="4"/>
  <c r="AG385" i="4"/>
  <c r="AN384" i="4"/>
  <c r="AM384" i="4"/>
  <c r="AL384" i="4"/>
  <c r="AK384" i="4"/>
  <c r="AJ384" i="4"/>
  <c r="AI384" i="4"/>
  <c r="AH384" i="4"/>
  <c r="AG384" i="4"/>
  <c r="AN383" i="4"/>
  <c r="AM383" i="4"/>
  <c r="AL383" i="4"/>
  <c r="AK383" i="4"/>
  <c r="AJ383" i="4"/>
  <c r="AI383" i="4"/>
  <c r="AH383" i="4"/>
  <c r="AG383" i="4"/>
  <c r="AN382" i="4"/>
  <c r="AM382" i="4"/>
  <c r="AL382" i="4"/>
  <c r="AK382" i="4"/>
  <c r="AJ382" i="4"/>
  <c r="AI382" i="4"/>
  <c r="AH382" i="4"/>
  <c r="AG382" i="4"/>
  <c r="AN381" i="4"/>
  <c r="AM381" i="4"/>
  <c r="AL381" i="4"/>
  <c r="AK381" i="4"/>
  <c r="AJ381" i="4"/>
  <c r="AI381" i="4"/>
  <c r="AH381" i="4"/>
  <c r="AG381" i="4"/>
  <c r="AN380" i="4"/>
  <c r="AM380" i="4"/>
  <c r="AL380" i="4"/>
  <c r="AK380" i="4"/>
  <c r="AJ380" i="4"/>
  <c r="AI380" i="4"/>
  <c r="AH380" i="4"/>
  <c r="AG380" i="4"/>
  <c r="AN379" i="4"/>
  <c r="AM379" i="4"/>
  <c r="AL379" i="4"/>
  <c r="AK379" i="4"/>
  <c r="AJ379" i="4"/>
  <c r="AI379" i="4"/>
  <c r="AH379" i="4"/>
  <c r="AG379" i="4"/>
  <c r="AN378" i="4"/>
  <c r="AM378" i="4"/>
  <c r="AL378" i="4"/>
  <c r="AK378" i="4"/>
  <c r="AJ378" i="4"/>
  <c r="AI378" i="4"/>
  <c r="AH378" i="4"/>
  <c r="AG378" i="4"/>
  <c r="AN377" i="4"/>
  <c r="AM377" i="4"/>
  <c r="AL377" i="4"/>
  <c r="AK377" i="4"/>
  <c r="AJ377" i="4"/>
  <c r="AI377" i="4"/>
  <c r="AH377" i="4"/>
  <c r="AG377" i="4"/>
  <c r="AN376" i="4"/>
  <c r="AM376" i="4"/>
  <c r="AL376" i="4"/>
  <c r="AK376" i="4"/>
  <c r="AJ376" i="4"/>
  <c r="AI376" i="4"/>
  <c r="AH376" i="4"/>
  <c r="AG376" i="4"/>
  <c r="AN375" i="4"/>
  <c r="AM375" i="4"/>
  <c r="AL375" i="4"/>
  <c r="AK375" i="4"/>
  <c r="AJ375" i="4"/>
  <c r="AI375" i="4"/>
  <c r="AH375" i="4"/>
  <c r="AG375" i="4"/>
  <c r="AN374" i="4"/>
  <c r="AM374" i="4"/>
  <c r="AL374" i="4"/>
  <c r="AK374" i="4"/>
  <c r="AJ374" i="4"/>
  <c r="AI374" i="4"/>
  <c r="AH374" i="4"/>
  <c r="AG374" i="4"/>
  <c r="AN373" i="4"/>
  <c r="AM373" i="4"/>
  <c r="AL373" i="4"/>
  <c r="AK373" i="4"/>
  <c r="AJ373" i="4"/>
  <c r="AI373" i="4"/>
  <c r="AH373" i="4"/>
  <c r="AG373" i="4"/>
  <c r="AN372" i="4"/>
  <c r="AM372" i="4"/>
  <c r="AL372" i="4"/>
  <c r="AK372" i="4"/>
  <c r="AJ372" i="4"/>
  <c r="AI372" i="4"/>
  <c r="AH372" i="4"/>
  <c r="AG372" i="4"/>
  <c r="AN371" i="4"/>
  <c r="AM371" i="4"/>
  <c r="AL371" i="4"/>
  <c r="AK371" i="4"/>
  <c r="AJ371" i="4"/>
  <c r="AI371" i="4"/>
  <c r="AH371" i="4"/>
  <c r="AG371" i="4"/>
  <c r="AN370" i="4"/>
  <c r="AM370" i="4"/>
  <c r="AL370" i="4"/>
  <c r="AK370" i="4"/>
  <c r="AJ370" i="4"/>
  <c r="AI370" i="4"/>
  <c r="AH370" i="4"/>
  <c r="AG370" i="4"/>
  <c r="AN369" i="4"/>
  <c r="AM369" i="4"/>
  <c r="AL369" i="4"/>
  <c r="AK369" i="4"/>
  <c r="AJ369" i="4"/>
  <c r="AI369" i="4"/>
  <c r="AH369" i="4"/>
  <c r="AG369" i="4"/>
  <c r="AN368" i="4"/>
  <c r="AM368" i="4"/>
  <c r="AL368" i="4"/>
  <c r="AK368" i="4"/>
  <c r="AJ368" i="4"/>
  <c r="AI368" i="4"/>
  <c r="AH368" i="4"/>
  <c r="AG368" i="4"/>
  <c r="AN367" i="4"/>
  <c r="AM367" i="4"/>
  <c r="AL367" i="4"/>
  <c r="AK367" i="4"/>
  <c r="AJ367" i="4"/>
  <c r="AI367" i="4"/>
  <c r="AH367" i="4"/>
  <c r="AG367" i="4"/>
  <c r="AN366" i="4"/>
  <c r="AM366" i="4"/>
  <c r="AL366" i="4"/>
  <c r="AK366" i="4"/>
  <c r="AJ366" i="4"/>
  <c r="AI366" i="4"/>
  <c r="AH366" i="4"/>
  <c r="AG366" i="4"/>
  <c r="AN365" i="4"/>
  <c r="AM365" i="4"/>
  <c r="AL365" i="4"/>
  <c r="AK365" i="4"/>
  <c r="AJ365" i="4"/>
  <c r="AI365" i="4"/>
  <c r="AH365" i="4"/>
  <c r="AG365" i="4"/>
  <c r="AN364" i="4"/>
  <c r="AM364" i="4"/>
  <c r="AL364" i="4"/>
  <c r="AK364" i="4"/>
  <c r="AJ364" i="4"/>
  <c r="AI364" i="4"/>
  <c r="AH364" i="4"/>
  <c r="AG364" i="4"/>
  <c r="AN363" i="4"/>
  <c r="AM363" i="4"/>
  <c r="AL363" i="4"/>
  <c r="AK363" i="4"/>
  <c r="AJ363" i="4"/>
  <c r="AI363" i="4"/>
  <c r="AH363" i="4"/>
  <c r="AG363" i="4"/>
  <c r="AN362" i="4"/>
  <c r="AM362" i="4"/>
  <c r="AL362" i="4"/>
  <c r="AK362" i="4"/>
  <c r="AJ362" i="4"/>
  <c r="AI362" i="4"/>
  <c r="AH362" i="4"/>
  <c r="AG362" i="4"/>
  <c r="AN361" i="4"/>
  <c r="AM361" i="4"/>
  <c r="AL361" i="4"/>
  <c r="AK361" i="4"/>
  <c r="AJ361" i="4"/>
  <c r="AI361" i="4"/>
  <c r="AH361" i="4"/>
  <c r="AG361" i="4"/>
  <c r="AN360" i="4"/>
  <c r="AM360" i="4"/>
  <c r="AL360" i="4"/>
  <c r="AK360" i="4"/>
  <c r="AJ360" i="4"/>
  <c r="AI360" i="4"/>
  <c r="AH360" i="4"/>
  <c r="AG360" i="4"/>
  <c r="AN359" i="4"/>
  <c r="AM359" i="4"/>
  <c r="AL359" i="4"/>
  <c r="AK359" i="4"/>
  <c r="AJ359" i="4"/>
  <c r="AI359" i="4"/>
  <c r="AH359" i="4"/>
  <c r="AG359" i="4"/>
  <c r="AN358" i="4"/>
  <c r="AM358" i="4"/>
  <c r="AL358" i="4"/>
  <c r="AK358" i="4"/>
  <c r="AJ358" i="4"/>
  <c r="AI358" i="4"/>
  <c r="AH358" i="4"/>
  <c r="AG358" i="4"/>
  <c r="AN357" i="4"/>
  <c r="AM357" i="4"/>
  <c r="AL357" i="4"/>
  <c r="AK357" i="4"/>
  <c r="AJ357" i="4"/>
  <c r="AI357" i="4"/>
  <c r="AH357" i="4"/>
  <c r="AG357" i="4"/>
  <c r="AN356" i="4"/>
  <c r="AM356" i="4"/>
  <c r="AL356" i="4"/>
  <c r="AK356" i="4"/>
  <c r="AJ356" i="4"/>
  <c r="AI356" i="4"/>
  <c r="AH356" i="4"/>
  <c r="AG356" i="4"/>
  <c r="AN355" i="4"/>
  <c r="AM355" i="4"/>
  <c r="AL355" i="4"/>
  <c r="AK355" i="4"/>
  <c r="AJ355" i="4"/>
  <c r="AI355" i="4"/>
  <c r="AH355" i="4"/>
  <c r="AG355" i="4"/>
  <c r="AN354" i="4"/>
  <c r="AM354" i="4"/>
  <c r="AL354" i="4"/>
  <c r="AK354" i="4"/>
  <c r="AJ354" i="4"/>
  <c r="AI354" i="4"/>
  <c r="AH354" i="4"/>
  <c r="AG354" i="4"/>
  <c r="AN353" i="4"/>
  <c r="AM353" i="4"/>
  <c r="AL353" i="4"/>
  <c r="AK353" i="4"/>
  <c r="AJ353" i="4"/>
  <c r="AI353" i="4"/>
  <c r="AH353" i="4"/>
  <c r="AG353" i="4"/>
  <c r="AN352" i="4"/>
  <c r="AM352" i="4"/>
  <c r="AL352" i="4"/>
  <c r="AK352" i="4"/>
  <c r="AJ352" i="4"/>
  <c r="AI352" i="4"/>
  <c r="AH352" i="4"/>
  <c r="AG352" i="4"/>
  <c r="AN351" i="4"/>
  <c r="AM351" i="4"/>
  <c r="AL351" i="4"/>
  <c r="AK351" i="4"/>
  <c r="AJ351" i="4"/>
  <c r="AI351" i="4"/>
  <c r="AH351" i="4"/>
  <c r="AG351" i="4"/>
  <c r="AN350" i="4"/>
  <c r="AM350" i="4"/>
  <c r="AL350" i="4"/>
  <c r="AK350" i="4"/>
  <c r="AJ350" i="4"/>
  <c r="AI350" i="4"/>
  <c r="AH350" i="4"/>
  <c r="AG350" i="4"/>
  <c r="AN349" i="4"/>
  <c r="AM349" i="4"/>
  <c r="AL349" i="4"/>
  <c r="AK349" i="4"/>
  <c r="AJ349" i="4"/>
  <c r="AI349" i="4"/>
  <c r="AH349" i="4"/>
  <c r="AG349" i="4"/>
  <c r="AN348" i="4"/>
  <c r="AM348" i="4"/>
  <c r="AL348" i="4"/>
  <c r="AK348" i="4"/>
  <c r="AJ348" i="4"/>
  <c r="AI348" i="4"/>
  <c r="AH348" i="4"/>
  <c r="AG348" i="4"/>
  <c r="AN347" i="4"/>
  <c r="AM347" i="4"/>
  <c r="AL347" i="4"/>
  <c r="AK347" i="4"/>
  <c r="AJ347" i="4"/>
  <c r="AI347" i="4"/>
  <c r="AH347" i="4"/>
  <c r="AG347" i="4"/>
  <c r="AN346" i="4"/>
  <c r="AM346" i="4"/>
  <c r="AL346" i="4"/>
  <c r="AK346" i="4"/>
  <c r="AJ346" i="4"/>
  <c r="AI346" i="4"/>
  <c r="AH346" i="4"/>
  <c r="AG346" i="4"/>
  <c r="AN345" i="4"/>
  <c r="AM345" i="4"/>
  <c r="AL345" i="4"/>
  <c r="AK345" i="4"/>
  <c r="AJ345" i="4"/>
  <c r="AI345" i="4"/>
  <c r="AH345" i="4"/>
  <c r="AG345" i="4"/>
  <c r="AN344" i="4"/>
  <c r="AM344" i="4"/>
  <c r="AL344" i="4"/>
  <c r="AK344" i="4"/>
  <c r="AJ344" i="4"/>
  <c r="AI344" i="4"/>
  <c r="AH344" i="4"/>
  <c r="AG344" i="4"/>
  <c r="AN343" i="4"/>
  <c r="AM343" i="4"/>
  <c r="AL343" i="4"/>
  <c r="AK343" i="4"/>
  <c r="AJ343" i="4"/>
  <c r="AI343" i="4"/>
  <c r="AH343" i="4"/>
  <c r="AG343" i="4"/>
  <c r="AN342" i="4"/>
  <c r="AM342" i="4"/>
  <c r="AL342" i="4"/>
  <c r="AK342" i="4"/>
  <c r="AJ342" i="4"/>
  <c r="AI342" i="4"/>
  <c r="AH342" i="4"/>
  <c r="AG342" i="4"/>
  <c r="AN341" i="4"/>
  <c r="AM341" i="4"/>
  <c r="AL341" i="4"/>
  <c r="AK341" i="4"/>
  <c r="AJ341" i="4"/>
  <c r="AI341" i="4"/>
  <c r="AH341" i="4"/>
  <c r="AG341" i="4"/>
  <c r="AN340" i="4"/>
  <c r="AM340" i="4"/>
  <c r="AL340" i="4"/>
  <c r="AK340" i="4"/>
  <c r="AJ340" i="4"/>
  <c r="AI340" i="4"/>
  <c r="AH340" i="4"/>
  <c r="AG340" i="4"/>
  <c r="AN339" i="4"/>
  <c r="AM339" i="4"/>
  <c r="AL339" i="4"/>
  <c r="AK339" i="4"/>
  <c r="AJ339" i="4"/>
  <c r="AI339" i="4"/>
  <c r="AH339" i="4"/>
  <c r="AG339" i="4"/>
  <c r="AN338" i="4"/>
  <c r="AM338" i="4"/>
  <c r="AL338" i="4"/>
  <c r="AK338" i="4"/>
  <c r="AJ338" i="4"/>
  <c r="AI338" i="4"/>
  <c r="AH338" i="4"/>
  <c r="AG338" i="4"/>
  <c r="AN337" i="4"/>
  <c r="AM337" i="4"/>
  <c r="AL337" i="4"/>
  <c r="AK337" i="4"/>
  <c r="AJ337" i="4"/>
  <c r="AI337" i="4"/>
  <c r="AH337" i="4"/>
  <c r="AG337" i="4"/>
  <c r="AN336" i="4"/>
  <c r="AM336" i="4"/>
  <c r="AL336" i="4"/>
  <c r="AK336" i="4"/>
  <c r="AJ336" i="4"/>
  <c r="AI336" i="4"/>
  <c r="AH336" i="4"/>
  <c r="AG336" i="4"/>
  <c r="AN335" i="4"/>
  <c r="AM335" i="4"/>
  <c r="AL335" i="4"/>
  <c r="AK335" i="4"/>
  <c r="AJ335" i="4"/>
  <c r="AI335" i="4"/>
  <c r="AH335" i="4"/>
  <c r="AG335" i="4"/>
  <c r="AN334" i="4"/>
  <c r="AM334" i="4"/>
  <c r="AL334" i="4"/>
  <c r="AK334" i="4"/>
  <c r="AJ334" i="4"/>
  <c r="AI334" i="4"/>
  <c r="AH334" i="4"/>
  <c r="AG334" i="4"/>
  <c r="AN333" i="4"/>
  <c r="AM333" i="4"/>
  <c r="AL333" i="4"/>
  <c r="AK333" i="4"/>
  <c r="AJ333" i="4"/>
  <c r="AI333" i="4"/>
  <c r="AH333" i="4"/>
  <c r="AG333" i="4"/>
  <c r="AN332" i="4"/>
  <c r="AM332" i="4"/>
  <c r="AL332" i="4"/>
  <c r="AK332" i="4"/>
  <c r="AJ332" i="4"/>
  <c r="AI332" i="4"/>
  <c r="AH332" i="4"/>
  <c r="AG332" i="4"/>
  <c r="AN331" i="4"/>
  <c r="AM331" i="4"/>
  <c r="AL331" i="4"/>
  <c r="AK331" i="4"/>
  <c r="AJ331" i="4"/>
  <c r="AI331" i="4"/>
  <c r="AH331" i="4"/>
  <c r="AG331" i="4"/>
  <c r="AN330" i="4"/>
  <c r="AM330" i="4"/>
  <c r="AL330" i="4"/>
  <c r="AK330" i="4"/>
  <c r="AJ330" i="4"/>
  <c r="AI330" i="4"/>
  <c r="AH330" i="4"/>
  <c r="AG330" i="4"/>
  <c r="AN329" i="4"/>
  <c r="AM329" i="4"/>
  <c r="AL329" i="4"/>
  <c r="AK329" i="4"/>
  <c r="AJ329" i="4"/>
  <c r="AI329" i="4"/>
  <c r="AH329" i="4"/>
  <c r="AG329" i="4"/>
  <c r="AN328" i="4"/>
  <c r="AM328" i="4"/>
  <c r="AL328" i="4"/>
  <c r="AK328" i="4"/>
  <c r="AJ328" i="4"/>
  <c r="AI328" i="4"/>
  <c r="AH328" i="4"/>
  <c r="AG328" i="4"/>
  <c r="AN327" i="4"/>
  <c r="AM327" i="4"/>
  <c r="AL327" i="4"/>
  <c r="AK327" i="4"/>
  <c r="AJ327" i="4"/>
  <c r="AI327" i="4"/>
  <c r="AH327" i="4"/>
  <c r="AG327" i="4"/>
  <c r="AN326" i="4"/>
  <c r="AM326" i="4"/>
  <c r="AL326" i="4"/>
  <c r="AK326" i="4"/>
  <c r="AJ326" i="4"/>
  <c r="AI326" i="4"/>
  <c r="AH326" i="4"/>
  <c r="AG326" i="4"/>
  <c r="AN325" i="4"/>
  <c r="AM325" i="4"/>
  <c r="AL325" i="4"/>
  <c r="AK325" i="4"/>
  <c r="AJ325" i="4"/>
  <c r="AI325" i="4"/>
  <c r="AH325" i="4"/>
  <c r="AG325" i="4"/>
  <c r="AN324" i="4"/>
  <c r="AM324" i="4"/>
  <c r="AL324" i="4"/>
  <c r="AK324" i="4"/>
  <c r="AJ324" i="4"/>
  <c r="AI324" i="4"/>
  <c r="AH324" i="4"/>
  <c r="AG324" i="4"/>
  <c r="AN323" i="4"/>
  <c r="AM323" i="4"/>
  <c r="AL323" i="4"/>
  <c r="AK323" i="4"/>
  <c r="AJ323" i="4"/>
  <c r="AI323" i="4"/>
  <c r="AH323" i="4"/>
  <c r="AG323" i="4"/>
  <c r="AN322" i="4"/>
  <c r="AM322" i="4"/>
  <c r="AL322" i="4"/>
  <c r="AK322" i="4"/>
  <c r="AJ322" i="4"/>
  <c r="AI322" i="4"/>
  <c r="AH322" i="4"/>
  <c r="AG322" i="4"/>
  <c r="AN321" i="4"/>
  <c r="AM321" i="4"/>
  <c r="AL321" i="4"/>
  <c r="AK321" i="4"/>
  <c r="AJ321" i="4"/>
  <c r="AI321" i="4"/>
  <c r="AH321" i="4"/>
  <c r="AG321" i="4"/>
  <c r="AN320" i="4"/>
  <c r="AM320" i="4"/>
  <c r="AL320" i="4"/>
  <c r="AK320" i="4"/>
  <c r="AJ320" i="4"/>
  <c r="AI320" i="4"/>
  <c r="AH320" i="4"/>
  <c r="AG320" i="4"/>
  <c r="AN319" i="4"/>
  <c r="AM319" i="4"/>
  <c r="AL319" i="4"/>
  <c r="AK319" i="4"/>
  <c r="AJ319" i="4"/>
  <c r="AI319" i="4"/>
  <c r="AH319" i="4"/>
  <c r="AG319" i="4"/>
  <c r="AN318" i="4"/>
  <c r="AM318" i="4"/>
  <c r="AL318" i="4"/>
  <c r="AK318" i="4"/>
  <c r="AJ318" i="4"/>
  <c r="AI318" i="4"/>
  <c r="AH318" i="4"/>
  <c r="AG318" i="4"/>
  <c r="AN317" i="4"/>
  <c r="AM317" i="4"/>
  <c r="AL317" i="4"/>
  <c r="AK317" i="4"/>
  <c r="AJ317" i="4"/>
  <c r="AI317" i="4"/>
  <c r="AH317" i="4"/>
  <c r="AG317" i="4"/>
  <c r="AN316" i="4"/>
  <c r="AM316" i="4"/>
  <c r="AL316" i="4"/>
  <c r="AK316" i="4"/>
  <c r="AJ316" i="4"/>
  <c r="AI316" i="4"/>
  <c r="AH316" i="4"/>
  <c r="AG316" i="4"/>
  <c r="AN315" i="4"/>
  <c r="AM315" i="4"/>
  <c r="AL315" i="4"/>
  <c r="AK315" i="4"/>
  <c r="AJ315" i="4"/>
  <c r="AI315" i="4"/>
  <c r="AH315" i="4"/>
  <c r="AG315" i="4"/>
  <c r="AN314" i="4"/>
  <c r="AM314" i="4"/>
  <c r="AL314" i="4"/>
  <c r="AK314" i="4"/>
  <c r="AJ314" i="4"/>
  <c r="AI314" i="4"/>
  <c r="AH314" i="4"/>
  <c r="AG314" i="4"/>
  <c r="AN313" i="4"/>
  <c r="AM313" i="4"/>
  <c r="AL313" i="4"/>
  <c r="AK313" i="4"/>
  <c r="AJ313" i="4"/>
  <c r="AI313" i="4"/>
  <c r="AH313" i="4"/>
  <c r="AG313" i="4"/>
  <c r="AN312" i="4"/>
  <c r="AM312" i="4"/>
  <c r="AL312" i="4"/>
  <c r="AK312" i="4"/>
  <c r="AJ312" i="4"/>
  <c r="AI312" i="4"/>
  <c r="AH312" i="4"/>
  <c r="AG312" i="4"/>
  <c r="AN311" i="4"/>
  <c r="AM311" i="4"/>
  <c r="AL311" i="4"/>
  <c r="AK311" i="4"/>
  <c r="AJ311" i="4"/>
  <c r="AI311" i="4"/>
  <c r="AH311" i="4"/>
  <c r="AG311" i="4"/>
  <c r="AN310" i="4"/>
  <c r="AM310" i="4"/>
  <c r="AL310" i="4"/>
  <c r="AK310" i="4"/>
  <c r="AJ310" i="4"/>
  <c r="AI310" i="4"/>
  <c r="AH310" i="4"/>
  <c r="AG310" i="4"/>
  <c r="AN309" i="4"/>
  <c r="AM309" i="4"/>
  <c r="AL309" i="4"/>
  <c r="AK309" i="4"/>
  <c r="AJ309" i="4"/>
  <c r="AI309" i="4"/>
  <c r="AH309" i="4"/>
  <c r="AG309" i="4"/>
  <c r="AN308" i="4"/>
  <c r="AM308" i="4"/>
  <c r="AL308" i="4"/>
  <c r="AK308" i="4"/>
  <c r="AJ308" i="4"/>
  <c r="AI308" i="4"/>
  <c r="AH308" i="4"/>
  <c r="AG308" i="4"/>
  <c r="AN307" i="4"/>
  <c r="AM307" i="4"/>
  <c r="AL307" i="4"/>
  <c r="AK307" i="4"/>
  <c r="AJ307" i="4"/>
  <c r="AI307" i="4"/>
  <c r="AH307" i="4"/>
  <c r="AG307" i="4"/>
  <c r="AN306" i="4"/>
  <c r="AM306" i="4"/>
  <c r="AL306" i="4"/>
  <c r="AK306" i="4"/>
  <c r="AJ306" i="4"/>
  <c r="AI306" i="4"/>
  <c r="AH306" i="4"/>
  <c r="AG306" i="4"/>
  <c r="AN305" i="4"/>
  <c r="AM305" i="4"/>
  <c r="AL305" i="4"/>
  <c r="AK305" i="4"/>
  <c r="AJ305" i="4"/>
  <c r="AI305" i="4"/>
  <c r="AH305" i="4"/>
  <c r="AG305" i="4"/>
  <c r="AN304" i="4"/>
  <c r="AM304" i="4"/>
  <c r="AL304" i="4"/>
  <c r="AK304" i="4"/>
  <c r="AJ304" i="4"/>
  <c r="AI304" i="4"/>
  <c r="AH304" i="4"/>
  <c r="AG304" i="4"/>
  <c r="AN303" i="4"/>
  <c r="AM303" i="4"/>
  <c r="AL303" i="4"/>
  <c r="AK303" i="4"/>
  <c r="AJ303" i="4"/>
  <c r="AI303" i="4"/>
  <c r="AH303" i="4"/>
  <c r="AG303" i="4"/>
  <c r="AN302" i="4"/>
  <c r="AM302" i="4"/>
  <c r="AL302" i="4"/>
  <c r="AK302" i="4"/>
  <c r="AJ302" i="4"/>
  <c r="AI302" i="4"/>
  <c r="AH302" i="4"/>
  <c r="AG302" i="4"/>
  <c r="AN301" i="4"/>
  <c r="AM301" i="4"/>
  <c r="AL301" i="4"/>
  <c r="AK301" i="4"/>
  <c r="AJ301" i="4"/>
  <c r="AI301" i="4"/>
  <c r="AH301" i="4"/>
  <c r="AG301" i="4"/>
  <c r="AN300" i="4"/>
  <c r="AM300" i="4"/>
  <c r="AL300" i="4"/>
  <c r="AK300" i="4"/>
  <c r="AJ300" i="4"/>
  <c r="AI300" i="4"/>
  <c r="AH300" i="4"/>
  <c r="AG300" i="4"/>
  <c r="AN299" i="4"/>
  <c r="AM299" i="4"/>
  <c r="AL299" i="4"/>
  <c r="AK299" i="4"/>
  <c r="AJ299" i="4"/>
  <c r="AI299" i="4"/>
  <c r="AH299" i="4"/>
  <c r="AG299" i="4"/>
  <c r="AN298" i="4"/>
  <c r="AM298" i="4"/>
  <c r="AL298" i="4"/>
  <c r="AK298" i="4"/>
  <c r="AJ298" i="4"/>
  <c r="AI298" i="4"/>
  <c r="AH298" i="4"/>
  <c r="AG298" i="4"/>
  <c r="AN297" i="4"/>
  <c r="AM297" i="4"/>
  <c r="AL297" i="4"/>
  <c r="AK297" i="4"/>
  <c r="AJ297" i="4"/>
  <c r="AI297" i="4"/>
  <c r="AH297" i="4"/>
  <c r="AG297" i="4"/>
  <c r="AN296" i="4"/>
  <c r="AM296" i="4"/>
  <c r="AL296" i="4"/>
  <c r="AK296" i="4"/>
  <c r="AJ296" i="4"/>
  <c r="AI296" i="4"/>
  <c r="AH296" i="4"/>
  <c r="AG296" i="4"/>
  <c r="AN295" i="4"/>
  <c r="AM295" i="4"/>
  <c r="AL295" i="4"/>
  <c r="AK295" i="4"/>
  <c r="AJ295" i="4"/>
  <c r="AI295" i="4"/>
  <c r="AH295" i="4"/>
  <c r="AG295" i="4"/>
  <c r="AN294" i="4"/>
  <c r="AM294" i="4"/>
  <c r="AL294" i="4"/>
  <c r="AK294" i="4"/>
  <c r="AJ294" i="4"/>
  <c r="AI294" i="4"/>
  <c r="AH294" i="4"/>
  <c r="AG294" i="4"/>
  <c r="AN293" i="4"/>
  <c r="AM293" i="4"/>
  <c r="AL293" i="4"/>
  <c r="AK293" i="4"/>
  <c r="AJ293" i="4"/>
  <c r="AI293" i="4"/>
  <c r="AH293" i="4"/>
  <c r="AG293" i="4"/>
  <c r="AN292" i="4"/>
  <c r="AM292" i="4"/>
  <c r="AL292" i="4"/>
  <c r="AK292" i="4"/>
  <c r="AJ292" i="4"/>
  <c r="AI292" i="4"/>
  <c r="AH292" i="4"/>
  <c r="AG292" i="4"/>
  <c r="AN291" i="4"/>
  <c r="AM291" i="4"/>
  <c r="AL291" i="4"/>
  <c r="AK291" i="4"/>
  <c r="AJ291" i="4"/>
  <c r="AI291" i="4"/>
  <c r="AH291" i="4"/>
  <c r="AG291" i="4"/>
  <c r="AN290" i="4"/>
  <c r="AM290" i="4"/>
  <c r="AL290" i="4"/>
  <c r="AK290" i="4"/>
  <c r="AJ290" i="4"/>
  <c r="AI290" i="4"/>
  <c r="AH290" i="4"/>
  <c r="AG290" i="4"/>
  <c r="AN289" i="4"/>
  <c r="AM289" i="4"/>
  <c r="AL289" i="4"/>
  <c r="AK289" i="4"/>
  <c r="AJ289" i="4"/>
  <c r="AI289" i="4"/>
  <c r="AH289" i="4"/>
  <c r="AG289" i="4"/>
  <c r="AN288" i="4"/>
  <c r="AM288" i="4"/>
  <c r="AL288" i="4"/>
  <c r="AK288" i="4"/>
  <c r="AJ288" i="4"/>
  <c r="AI288" i="4"/>
  <c r="AH288" i="4"/>
  <c r="AG288" i="4"/>
  <c r="AN287" i="4"/>
  <c r="AM287" i="4"/>
  <c r="AL287" i="4"/>
  <c r="AK287" i="4"/>
  <c r="AJ287" i="4"/>
  <c r="AI287" i="4"/>
  <c r="AH287" i="4"/>
  <c r="AG287" i="4"/>
  <c r="AN286" i="4"/>
  <c r="AM286" i="4"/>
  <c r="AL286" i="4"/>
  <c r="AK286" i="4"/>
  <c r="AJ286" i="4"/>
  <c r="AI286" i="4"/>
  <c r="AH286" i="4"/>
  <c r="AG286" i="4"/>
  <c r="AN285" i="4"/>
  <c r="AM285" i="4"/>
  <c r="AL285" i="4"/>
  <c r="AK285" i="4"/>
  <c r="AJ285" i="4"/>
  <c r="AI285" i="4"/>
  <c r="AH285" i="4"/>
  <c r="AG285" i="4"/>
  <c r="AN284" i="4"/>
  <c r="AM284" i="4"/>
  <c r="AL284" i="4"/>
  <c r="AK284" i="4"/>
  <c r="AJ284" i="4"/>
  <c r="AI284" i="4"/>
  <c r="AH284" i="4"/>
  <c r="AG284" i="4"/>
  <c r="AN283" i="4"/>
  <c r="AM283" i="4"/>
  <c r="AL283" i="4"/>
  <c r="AK283" i="4"/>
  <c r="AJ283" i="4"/>
  <c r="AI283" i="4"/>
  <c r="AH283" i="4"/>
  <c r="AG283" i="4"/>
  <c r="AN282" i="4"/>
  <c r="AM282" i="4"/>
  <c r="AL282" i="4"/>
  <c r="AK282" i="4"/>
  <c r="AJ282" i="4"/>
  <c r="AI282" i="4"/>
  <c r="AH282" i="4"/>
  <c r="AG282" i="4"/>
  <c r="AN281" i="4"/>
  <c r="AM281" i="4"/>
  <c r="AL281" i="4"/>
  <c r="AK281" i="4"/>
  <c r="AJ281" i="4"/>
  <c r="AI281" i="4"/>
  <c r="AH281" i="4"/>
  <c r="AG281" i="4"/>
  <c r="AN280" i="4"/>
  <c r="AM280" i="4"/>
  <c r="AL280" i="4"/>
  <c r="AK280" i="4"/>
  <c r="AJ280" i="4"/>
  <c r="AI280" i="4"/>
  <c r="AH280" i="4"/>
  <c r="AG280" i="4"/>
  <c r="AN279" i="4"/>
  <c r="AM279" i="4"/>
  <c r="AL279" i="4"/>
  <c r="AK279" i="4"/>
  <c r="AJ279" i="4"/>
  <c r="AI279" i="4"/>
  <c r="AH279" i="4"/>
  <c r="AG279" i="4"/>
  <c r="AN278" i="4"/>
  <c r="AM278" i="4"/>
  <c r="AL278" i="4"/>
  <c r="AK278" i="4"/>
  <c r="AJ278" i="4"/>
  <c r="AI278" i="4"/>
  <c r="AH278" i="4"/>
  <c r="AG278" i="4"/>
  <c r="AN277" i="4"/>
  <c r="AM277" i="4"/>
  <c r="AL277" i="4"/>
  <c r="AK277" i="4"/>
  <c r="AJ277" i="4"/>
  <c r="AI277" i="4"/>
  <c r="AH277" i="4"/>
  <c r="AG277" i="4"/>
  <c r="AN276" i="4"/>
  <c r="AM276" i="4"/>
  <c r="AL276" i="4"/>
  <c r="AK276" i="4"/>
  <c r="AJ276" i="4"/>
  <c r="AI276" i="4"/>
  <c r="AH276" i="4"/>
  <c r="AG276" i="4"/>
  <c r="AN275" i="4"/>
  <c r="AM275" i="4"/>
  <c r="AL275" i="4"/>
  <c r="AK275" i="4"/>
  <c r="AJ275" i="4"/>
  <c r="AI275" i="4"/>
  <c r="AH275" i="4"/>
  <c r="AG275" i="4"/>
  <c r="AN274" i="4"/>
  <c r="AM274" i="4"/>
  <c r="AL274" i="4"/>
  <c r="AK274" i="4"/>
  <c r="AJ274" i="4"/>
  <c r="AI274" i="4"/>
  <c r="AH274" i="4"/>
  <c r="AG274" i="4"/>
  <c r="AN273" i="4"/>
  <c r="AM273" i="4"/>
  <c r="AL273" i="4"/>
  <c r="AK273" i="4"/>
  <c r="AJ273" i="4"/>
  <c r="AI273" i="4"/>
  <c r="AH273" i="4"/>
  <c r="AG273" i="4"/>
  <c r="AN272" i="4"/>
  <c r="AM272" i="4"/>
  <c r="AL272" i="4"/>
  <c r="AK272" i="4"/>
  <c r="AJ272" i="4"/>
  <c r="AI272" i="4"/>
  <c r="AH272" i="4"/>
  <c r="AG272" i="4"/>
  <c r="AN271" i="4"/>
  <c r="AM271" i="4"/>
  <c r="AL271" i="4"/>
  <c r="AK271" i="4"/>
  <c r="AJ271" i="4"/>
  <c r="AI271" i="4"/>
  <c r="AH271" i="4"/>
  <c r="AG271" i="4"/>
  <c r="AN270" i="4"/>
  <c r="AM270" i="4"/>
  <c r="AL270" i="4"/>
  <c r="AK270" i="4"/>
  <c r="AJ270" i="4"/>
  <c r="AI270" i="4"/>
  <c r="AH270" i="4"/>
  <c r="AG270" i="4"/>
  <c r="AN269" i="4"/>
  <c r="AM269" i="4"/>
  <c r="AL269" i="4"/>
  <c r="AK269" i="4"/>
  <c r="AJ269" i="4"/>
  <c r="AI269" i="4"/>
  <c r="AH269" i="4"/>
  <c r="AG269" i="4"/>
  <c r="AN268" i="4"/>
  <c r="AM268" i="4"/>
  <c r="AL268" i="4"/>
  <c r="AK268" i="4"/>
  <c r="AJ268" i="4"/>
  <c r="AI268" i="4"/>
  <c r="AH268" i="4"/>
  <c r="AG268" i="4"/>
  <c r="AN267" i="4"/>
  <c r="AM267" i="4"/>
  <c r="AL267" i="4"/>
  <c r="AK267" i="4"/>
  <c r="AJ267" i="4"/>
  <c r="AI267" i="4"/>
  <c r="AH267" i="4"/>
  <c r="AG267" i="4"/>
  <c r="AN266" i="4"/>
  <c r="AM266" i="4"/>
  <c r="AL266" i="4"/>
  <c r="AK266" i="4"/>
  <c r="AJ266" i="4"/>
  <c r="AI266" i="4"/>
  <c r="AH266" i="4"/>
  <c r="AG266" i="4"/>
  <c r="AN265" i="4"/>
  <c r="AM265" i="4"/>
  <c r="AL265" i="4"/>
  <c r="AK265" i="4"/>
  <c r="AJ265" i="4"/>
  <c r="AI265" i="4"/>
  <c r="AH265" i="4"/>
  <c r="AG265" i="4"/>
  <c r="AN264" i="4"/>
  <c r="AM264" i="4"/>
  <c r="AL264" i="4"/>
  <c r="AK264" i="4"/>
  <c r="AJ264" i="4"/>
  <c r="AI264" i="4"/>
  <c r="AH264" i="4"/>
  <c r="AG264" i="4"/>
  <c r="AN263" i="4"/>
  <c r="AM263" i="4"/>
  <c r="AL263" i="4"/>
  <c r="AK263" i="4"/>
  <c r="AJ263" i="4"/>
  <c r="AI263" i="4"/>
  <c r="AH263" i="4"/>
  <c r="AG263" i="4"/>
  <c r="AN262" i="4"/>
  <c r="AM262" i="4"/>
  <c r="AL262" i="4"/>
  <c r="AK262" i="4"/>
  <c r="AJ262" i="4"/>
  <c r="AI262" i="4"/>
  <c r="AH262" i="4"/>
  <c r="AG262" i="4"/>
  <c r="AN261" i="4"/>
  <c r="AM261" i="4"/>
  <c r="AL261" i="4"/>
  <c r="AK261" i="4"/>
  <c r="AJ261" i="4"/>
  <c r="AI261" i="4"/>
  <c r="AH261" i="4"/>
  <c r="AG261" i="4"/>
  <c r="AN260" i="4"/>
  <c r="AM260" i="4"/>
  <c r="AL260" i="4"/>
  <c r="AK260" i="4"/>
  <c r="AJ260" i="4"/>
  <c r="AI260" i="4"/>
  <c r="AH260" i="4"/>
  <c r="AG260" i="4"/>
  <c r="AN259" i="4"/>
  <c r="AM259" i="4"/>
  <c r="AL259" i="4"/>
  <c r="AK259" i="4"/>
  <c r="AJ259" i="4"/>
  <c r="AI259" i="4"/>
  <c r="AH259" i="4"/>
  <c r="AG259" i="4"/>
  <c r="AN258" i="4"/>
  <c r="AM258" i="4"/>
  <c r="AL258" i="4"/>
  <c r="AK258" i="4"/>
  <c r="AJ258" i="4"/>
  <c r="AI258" i="4"/>
  <c r="AH258" i="4"/>
  <c r="AG258" i="4"/>
  <c r="AN257" i="4"/>
  <c r="AM257" i="4"/>
  <c r="AL257" i="4"/>
  <c r="AK257" i="4"/>
  <c r="AJ257" i="4"/>
  <c r="AI257" i="4"/>
  <c r="AH257" i="4"/>
  <c r="AG257" i="4"/>
  <c r="AN256" i="4"/>
  <c r="AM256" i="4"/>
  <c r="AL256" i="4"/>
  <c r="AK256" i="4"/>
  <c r="AJ256" i="4"/>
  <c r="AI256" i="4"/>
  <c r="AH256" i="4"/>
  <c r="AG256" i="4"/>
  <c r="AN255" i="4"/>
  <c r="AM255" i="4"/>
  <c r="AL255" i="4"/>
  <c r="AK255" i="4"/>
  <c r="AJ255" i="4"/>
  <c r="AI255" i="4"/>
  <c r="AH255" i="4"/>
  <c r="AG255" i="4"/>
  <c r="AN254" i="4"/>
  <c r="AM254" i="4"/>
  <c r="AL254" i="4"/>
  <c r="AK254" i="4"/>
  <c r="AJ254" i="4"/>
  <c r="AI254" i="4"/>
  <c r="AH254" i="4"/>
  <c r="AG254" i="4"/>
  <c r="AN253" i="4"/>
  <c r="AM253" i="4"/>
  <c r="AL253" i="4"/>
  <c r="AK253" i="4"/>
  <c r="AJ253" i="4"/>
  <c r="AI253" i="4"/>
  <c r="AH253" i="4"/>
  <c r="AG253" i="4"/>
  <c r="AN252" i="4"/>
  <c r="AM252" i="4"/>
  <c r="AL252" i="4"/>
  <c r="AK252" i="4"/>
  <c r="AJ252" i="4"/>
  <c r="AI252" i="4"/>
  <c r="AH252" i="4"/>
  <c r="AG252" i="4"/>
  <c r="AN251" i="4"/>
  <c r="AM251" i="4"/>
  <c r="AL251" i="4"/>
  <c r="AK251" i="4"/>
  <c r="AJ251" i="4"/>
  <c r="AI251" i="4"/>
  <c r="AH251" i="4"/>
  <c r="AG251" i="4"/>
  <c r="AN250" i="4"/>
  <c r="AM250" i="4"/>
  <c r="AL250" i="4"/>
  <c r="AK250" i="4"/>
  <c r="AJ250" i="4"/>
  <c r="AI250" i="4"/>
  <c r="AH250" i="4"/>
  <c r="AG250" i="4"/>
  <c r="AN249" i="4"/>
  <c r="AM249" i="4"/>
  <c r="AL249" i="4"/>
  <c r="AK249" i="4"/>
  <c r="AJ249" i="4"/>
  <c r="AI249" i="4"/>
  <c r="AH249" i="4"/>
  <c r="AG249" i="4"/>
  <c r="AN248" i="4"/>
  <c r="AM248" i="4"/>
  <c r="AL248" i="4"/>
  <c r="AK248" i="4"/>
  <c r="AJ248" i="4"/>
  <c r="AI248" i="4"/>
  <c r="AH248" i="4"/>
  <c r="AG248" i="4"/>
  <c r="AN247" i="4"/>
  <c r="AM247" i="4"/>
  <c r="AL247" i="4"/>
  <c r="AK247" i="4"/>
  <c r="AJ247" i="4"/>
  <c r="AI247" i="4"/>
  <c r="AH247" i="4"/>
  <c r="AG247" i="4"/>
  <c r="AN246" i="4"/>
  <c r="AM246" i="4"/>
  <c r="AL246" i="4"/>
  <c r="AK246" i="4"/>
  <c r="AJ246" i="4"/>
  <c r="AI246" i="4"/>
  <c r="AH246" i="4"/>
  <c r="AG246" i="4"/>
  <c r="AN245" i="4"/>
  <c r="AM245" i="4"/>
  <c r="AL245" i="4"/>
  <c r="AK245" i="4"/>
  <c r="AJ245" i="4"/>
  <c r="AI245" i="4"/>
  <c r="AH245" i="4"/>
  <c r="AG245" i="4"/>
  <c r="AN244" i="4"/>
  <c r="AM244" i="4"/>
  <c r="AL244" i="4"/>
  <c r="AK244" i="4"/>
  <c r="AJ244" i="4"/>
  <c r="AI244" i="4"/>
  <c r="AH244" i="4"/>
  <c r="AG244" i="4"/>
  <c r="AN243" i="4"/>
  <c r="AM243" i="4"/>
  <c r="AL243" i="4"/>
  <c r="AK243" i="4"/>
  <c r="AJ243" i="4"/>
  <c r="AI243" i="4"/>
  <c r="AH243" i="4"/>
  <c r="AG243" i="4"/>
  <c r="AN242" i="4"/>
  <c r="AM242" i="4"/>
  <c r="AL242" i="4"/>
  <c r="AK242" i="4"/>
  <c r="AJ242" i="4"/>
  <c r="AI242" i="4"/>
  <c r="AH242" i="4"/>
  <c r="AG242" i="4"/>
  <c r="AN241" i="4"/>
  <c r="AM241" i="4"/>
  <c r="AL241" i="4"/>
  <c r="AK241" i="4"/>
  <c r="AJ241" i="4"/>
  <c r="AI241" i="4"/>
  <c r="AH241" i="4"/>
  <c r="AG241" i="4"/>
  <c r="AN240" i="4"/>
  <c r="AM240" i="4"/>
  <c r="AL240" i="4"/>
  <c r="AK240" i="4"/>
  <c r="AJ240" i="4"/>
  <c r="AI240" i="4"/>
  <c r="AH240" i="4"/>
  <c r="AG240" i="4"/>
  <c r="AN239" i="4"/>
  <c r="AM239" i="4"/>
  <c r="AL239" i="4"/>
  <c r="AK239" i="4"/>
  <c r="AJ239" i="4"/>
  <c r="AI239" i="4"/>
  <c r="AH239" i="4"/>
  <c r="AG239" i="4"/>
  <c r="AN238" i="4"/>
  <c r="AM238" i="4"/>
  <c r="AL238" i="4"/>
  <c r="AK238" i="4"/>
  <c r="AJ238" i="4"/>
  <c r="AI238" i="4"/>
  <c r="AH238" i="4"/>
  <c r="AG238" i="4"/>
  <c r="AN237" i="4"/>
  <c r="AM237" i="4"/>
  <c r="AL237" i="4"/>
  <c r="AK237" i="4"/>
  <c r="AJ237" i="4"/>
  <c r="AI237" i="4"/>
  <c r="AH237" i="4"/>
  <c r="AG237" i="4"/>
  <c r="AN236" i="4"/>
  <c r="AM236" i="4"/>
  <c r="AL236" i="4"/>
  <c r="AK236" i="4"/>
  <c r="AJ236" i="4"/>
  <c r="AI236" i="4"/>
  <c r="AH236" i="4"/>
  <c r="AG236" i="4"/>
  <c r="AN235" i="4"/>
  <c r="AM235" i="4"/>
  <c r="AL235" i="4"/>
  <c r="AK235" i="4"/>
  <c r="AJ235" i="4"/>
  <c r="AI235" i="4"/>
  <c r="AH235" i="4"/>
  <c r="AG235" i="4"/>
  <c r="AN234" i="4"/>
  <c r="AM234" i="4"/>
  <c r="AL234" i="4"/>
  <c r="AK234" i="4"/>
  <c r="AJ234" i="4"/>
  <c r="AI234" i="4"/>
  <c r="AH234" i="4"/>
  <c r="AG234" i="4"/>
  <c r="AN233" i="4"/>
  <c r="AM233" i="4"/>
  <c r="AL233" i="4"/>
  <c r="AK233" i="4"/>
  <c r="AJ233" i="4"/>
  <c r="AI233" i="4"/>
  <c r="AH233" i="4"/>
  <c r="AG233" i="4"/>
  <c r="AN232" i="4"/>
  <c r="AM232" i="4"/>
  <c r="AL232" i="4"/>
  <c r="AK232" i="4"/>
  <c r="AJ232" i="4"/>
  <c r="AI232" i="4"/>
  <c r="AH232" i="4"/>
  <c r="AG232" i="4"/>
  <c r="AN231" i="4"/>
  <c r="AM231" i="4"/>
  <c r="AL231" i="4"/>
  <c r="AK231" i="4"/>
  <c r="AJ231" i="4"/>
  <c r="AI231" i="4"/>
  <c r="AH231" i="4"/>
  <c r="AG231" i="4"/>
  <c r="AN230" i="4"/>
  <c r="AM230" i="4"/>
  <c r="AL230" i="4"/>
  <c r="AK230" i="4"/>
  <c r="AJ230" i="4"/>
  <c r="AI230" i="4"/>
  <c r="AH230" i="4"/>
  <c r="AG230" i="4"/>
  <c r="AN229" i="4"/>
  <c r="AM229" i="4"/>
  <c r="AL229" i="4"/>
  <c r="AK229" i="4"/>
  <c r="AJ229" i="4"/>
  <c r="AI229" i="4"/>
  <c r="AH229" i="4"/>
  <c r="AG229" i="4"/>
  <c r="AN228" i="4"/>
  <c r="AM228" i="4"/>
  <c r="AL228" i="4"/>
  <c r="AK228" i="4"/>
  <c r="AJ228" i="4"/>
  <c r="AI228" i="4"/>
  <c r="AH228" i="4"/>
  <c r="AG228" i="4"/>
  <c r="AN227" i="4"/>
  <c r="AM227" i="4"/>
  <c r="AL227" i="4"/>
  <c r="AK227" i="4"/>
  <c r="AJ227" i="4"/>
  <c r="AI227" i="4"/>
  <c r="AH227" i="4"/>
  <c r="AG227" i="4"/>
  <c r="AN226" i="4"/>
  <c r="AM226" i="4"/>
  <c r="AL226" i="4"/>
  <c r="AK226" i="4"/>
  <c r="AJ226" i="4"/>
  <c r="AI226" i="4"/>
  <c r="AH226" i="4"/>
  <c r="AG226" i="4"/>
  <c r="AN225" i="4"/>
  <c r="AM225" i="4"/>
  <c r="AL225" i="4"/>
  <c r="AK225" i="4"/>
  <c r="AJ225" i="4"/>
  <c r="AI225" i="4"/>
  <c r="AH225" i="4"/>
  <c r="AG225" i="4"/>
  <c r="AN224" i="4"/>
  <c r="AM224" i="4"/>
  <c r="AL224" i="4"/>
  <c r="AK224" i="4"/>
  <c r="AJ224" i="4"/>
  <c r="AI224" i="4"/>
  <c r="AH224" i="4"/>
  <c r="AG224" i="4"/>
  <c r="AN223" i="4"/>
  <c r="AM223" i="4"/>
  <c r="AL223" i="4"/>
  <c r="AK223" i="4"/>
  <c r="AJ223" i="4"/>
  <c r="AI223" i="4"/>
  <c r="AH223" i="4"/>
  <c r="AG223" i="4"/>
  <c r="AN222" i="4"/>
  <c r="AM222" i="4"/>
  <c r="AL222" i="4"/>
  <c r="AK222" i="4"/>
  <c r="AJ222" i="4"/>
  <c r="AI222" i="4"/>
  <c r="AH222" i="4"/>
  <c r="AG222" i="4"/>
  <c r="AN221" i="4"/>
  <c r="AM221" i="4"/>
  <c r="AL221" i="4"/>
  <c r="AK221" i="4"/>
  <c r="AJ221" i="4"/>
  <c r="AI221" i="4"/>
  <c r="AH221" i="4"/>
  <c r="AG221" i="4"/>
  <c r="AN220" i="4"/>
  <c r="AM220" i="4"/>
  <c r="AL220" i="4"/>
  <c r="AK220" i="4"/>
  <c r="AJ220" i="4"/>
  <c r="AI220" i="4"/>
  <c r="AH220" i="4"/>
  <c r="AG220" i="4"/>
  <c r="AN219" i="4"/>
  <c r="AM219" i="4"/>
  <c r="AL219" i="4"/>
  <c r="AK219" i="4"/>
  <c r="AJ219" i="4"/>
  <c r="AI219" i="4"/>
  <c r="AH219" i="4"/>
  <c r="AG219" i="4"/>
  <c r="AN218" i="4"/>
  <c r="AM218" i="4"/>
  <c r="AL218" i="4"/>
  <c r="AK218" i="4"/>
  <c r="AJ218" i="4"/>
  <c r="AI218" i="4"/>
  <c r="AH218" i="4"/>
  <c r="AG218" i="4"/>
  <c r="AN217" i="4"/>
  <c r="AM217" i="4"/>
  <c r="AL217" i="4"/>
  <c r="AK217" i="4"/>
  <c r="AJ217" i="4"/>
  <c r="AI217" i="4"/>
  <c r="AH217" i="4"/>
  <c r="AG217" i="4"/>
  <c r="AN216" i="4"/>
  <c r="AM216" i="4"/>
  <c r="AL216" i="4"/>
  <c r="AK216" i="4"/>
  <c r="AJ216" i="4"/>
  <c r="AI216" i="4"/>
  <c r="AH216" i="4"/>
  <c r="AG216" i="4"/>
  <c r="AN215" i="4"/>
  <c r="AM215" i="4"/>
  <c r="AL215" i="4"/>
  <c r="AK215" i="4"/>
  <c r="AJ215" i="4"/>
  <c r="AI215" i="4"/>
  <c r="AH215" i="4"/>
  <c r="AG215" i="4"/>
  <c r="AN214" i="4"/>
  <c r="AM214" i="4"/>
  <c r="AL214" i="4"/>
  <c r="AK214" i="4"/>
  <c r="AJ214" i="4"/>
  <c r="AI214" i="4"/>
  <c r="AH214" i="4"/>
  <c r="AG214" i="4"/>
  <c r="AN213" i="4"/>
  <c r="AM213" i="4"/>
  <c r="AL213" i="4"/>
  <c r="AK213" i="4"/>
  <c r="AJ213" i="4"/>
  <c r="AI213" i="4"/>
  <c r="AH213" i="4"/>
  <c r="AG213" i="4"/>
  <c r="AN212" i="4"/>
  <c r="AM212" i="4"/>
  <c r="AL212" i="4"/>
  <c r="AK212" i="4"/>
  <c r="AJ212" i="4"/>
  <c r="AI212" i="4"/>
  <c r="AH212" i="4"/>
  <c r="AG212" i="4"/>
  <c r="AN211" i="4"/>
  <c r="AM211" i="4"/>
  <c r="AL211" i="4"/>
  <c r="AK211" i="4"/>
  <c r="AJ211" i="4"/>
  <c r="AI211" i="4"/>
  <c r="AH211" i="4"/>
  <c r="AG211" i="4"/>
  <c r="AN210" i="4"/>
  <c r="AM210" i="4"/>
  <c r="AL210" i="4"/>
  <c r="AK210" i="4"/>
  <c r="AJ210" i="4"/>
  <c r="AI210" i="4"/>
  <c r="AH210" i="4"/>
  <c r="AG210" i="4"/>
  <c r="AN209" i="4"/>
  <c r="AM209" i="4"/>
  <c r="AL209" i="4"/>
  <c r="AK209" i="4"/>
  <c r="AJ209" i="4"/>
  <c r="AI209" i="4"/>
  <c r="AH209" i="4"/>
  <c r="AG209" i="4"/>
  <c r="AN208" i="4"/>
  <c r="AM208" i="4"/>
  <c r="AL208" i="4"/>
  <c r="AK208" i="4"/>
  <c r="AJ208" i="4"/>
  <c r="AI208" i="4"/>
  <c r="AH208" i="4"/>
  <c r="AG208" i="4"/>
  <c r="AN207" i="4"/>
  <c r="AM207" i="4"/>
  <c r="AL207" i="4"/>
  <c r="AK207" i="4"/>
  <c r="AJ207" i="4"/>
  <c r="AI207" i="4"/>
  <c r="AH207" i="4"/>
  <c r="AG207" i="4"/>
  <c r="AN206" i="4"/>
  <c r="AM206" i="4"/>
  <c r="AL206" i="4"/>
  <c r="AK206" i="4"/>
  <c r="AJ206" i="4"/>
  <c r="AI206" i="4"/>
  <c r="AH206" i="4"/>
  <c r="AG206" i="4"/>
  <c r="AN205" i="4"/>
  <c r="AM205" i="4"/>
  <c r="AL205" i="4"/>
  <c r="AK205" i="4"/>
  <c r="AJ205" i="4"/>
  <c r="AI205" i="4"/>
  <c r="AH205" i="4"/>
  <c r="AG205" i="4"/>
  <c r="AN204" i="4"/>
  <c r="AM204" i="4"/>
  <c r="AL204" i="4"/>
  <c r="AK204" i="4"/>
  <c r="AJ204" i="4"/>
  <c r="AI204" i="4"/>
  <c r="AH204" i="4"/>
  <c r="AG204" i="4"/>
  <c r="AN203" i="4"/>
  <c r="AM203" i="4"/>
  <c r="AL203" i="4"/>
  <c r="AK203" i="4"/>
  <c r="AJ203" i="4"/>
  <c r="AI203" i="4"/>
  <c r="AH203" i="4"/>
  <c r="AG203" i="4"/>
  <c r="AN202" i="4"/>
  <c r="AM202" i="4"/>
  <c r="AL202" i="4"/>
  <c r="AK202" i="4"/>
  <c r="AJ202" i="4"/>
  <c r="AI202" i="4"/>
  <c r="AH202" i="4"/>
  <c r="AG202" i="4"/>
  <c r="AN201" i="4"/>
  <c r="AM201" i="4"/>
  <c r="AL201" i="4"/>
  <c r="AK201" i="4"/>
  <c r="AJ201" i="4"/>
  <c r="AI201" i="4"/>
  <c r="AH201" i="4"/>
  <c r="AG201" i="4"/>
  <c r="AN200" i="4"/>
  <c r="AM200" i="4"/>
  <c r="AL200" i="4"/>
  <c r="AK200" i="4"/>
  <c r="AJ200" i="4"/>
  <c r="AI200" i="4"/>
  <c r="AH200" i="4"/>
  <c r="AG200" i="4"/>
  <c r="AN199" i="4"/>
  <c r="AM199" i="4"/>
  <c r="AL199" i="4"/>
  <c r="AK199" i="4"/>
  <c r="AJ199" i="4"/>
  <c r="AI199" i="4"/>
  <c r="AH199" i="4"/>
  <c r="AG199" i="4"/>
  <c r="AN198" i="4"/>
  <c r="AM198" i="4"/>
  <c r="AL198" i="4"/>
  <c r="AK198" i="4"/>
  <c r="AJ198" i="4"/>
  <c r="AI198" i="4"/>
  <c r="AH198" i="4"/>
  <c r="AG198" i="4"/>
  <c r="AN197" i="4"/>
  <c r="AM197" i="4"/>
  <c r="AL197" i="4"/>
  <c r="AK197" i="4"/>
  <c r="AJ197" i="4"/>
  <c r="AI197" i="4"/>
  <c r="AH197" i="4"/>
  <c r="AG197" i="4"/>
  <c r="AN196" i="4"/>
  <c r="AM196" i="4"/>
  <c r="AL196" i="4"/>
  <c r="AK196" i="4"/>
  <c r="AJ196" i="4"/>
  <c r="AI196" i="4"/>
  <c r="AH196" i="4"/>
  <c r="AG196" i="4"/>
  <c r="AN195" i="4"/>
  <c r="AM195" i="4"/>
  <c r="AL195" i="4"/>
  <c r="AK195" i="4"/>
  <c r="AJ195" i="4"/>
  <c r="AI195" i="4"/>
  <c r="AH195" i="4"/>
  <c r="AG195" i="4"/>
  <c r="AN194" i="4"/>
  <c r="AM194" i="4"/>
  <c r="AL194" i="4"/>
  <c r="AK194" i="4"/>
  <c r="AJ194" i="4"/>
  <c r="AI194" i="4"/>
  <c r="AH194" i="4"/>
  <c r="AG194" i="4"/>
  <c r="AN193" i="4"/>
  <c r="AM193" i="4"/>
  <c r="AL193" i="4"/>
  <c r="AK193" i="4"/>
  <c r="AJ193" i="4"/>
  <c r="AI193" i="4"/>
  <c r="AH193" i="4"/>
  <c r="AG193" i="4"/>
  <c r="AN192" i="4"/>
  <c r="AM192" i="4"/>
  <c r="AL192" i="4"/>
  <c r="AK192" i="4"/>
  <c r="AJ192" i="4"/>
  <c r="AI192" i="4"/>
  <c r="AH192" i="4"/>
  <c r="AG192" i="4"/>
  <c r="AN191" i="4"/>
  <c r="AM191" i="4"/>
  <c r="AL191" i="4"/>
  <c r="AK191" i="4"/>
  <c r="AJ191" i="4"/>
  <c r="AI191" i="4"/>
  <c r="AH191" i="4"/>
  <c r="AG191" i="4"/>
  <c r="AN190" i="4"/>
  <c r="AM190" i="4"/>
  <c r="AL190" i="4"/>
  <c r="AK190" i="4"/>
  <c r="AJ190" i="4"/>
  <c r="AI190" i="4"/>
  <c r="AH190" i="4"/>
  <c r="AG190" i="4"/>
  <c r="AN189" i="4"/>
  <c r="AM189" i="4"/>
  <c r="AL189" i="4"/>
  <c r="AK189" i="4"/>
  <c r="AJ189" i="4"/>
  <c r="AI189" i="4"/>
  <c r="AH189" i="4"/>
  <c r="AG189" i="4"/>
  <c r="AN188" i="4"/>
  <c r="AM188" i="4"/>
  <c r="AL188" i="4"/>
  <c r="AK188" i="4"/>
  <c r="AJ188" i="4"/>
  <c r="AI188" i="4"/>
  <c r="AH188" i="4"/>
  <c r="AG188" i="4"/>
  <c r="AN187" i="4"/>
  <c r="AM187" i="4"/>
  <c r="AL187" i="4"/>
  <c r="AK187" i="4"/>
  <c r="AJ187" i="4"/>
  <c r="AI187" i="4"/>
  <c r="AH187" i="4"/>
  <c r="AG187" i="4"/>
  <c r="AN186" i="4"/>
  <c r="AM186" i="4"/>
  <c r="AL186" i="4"/>
  <c r="AK186" i="4"/>
  <c r="AJ186" i="4"/>
  <c r="AI186" i="4"/>
  <c r="AH186" i="4"/>
  <c r="AG186" i="4"/>
  <c r="AN185" i="4"/>
  <c r="AM185" i="4"/>
  <c r="AL185" i="4"/>
  <c r="AK185" i="4"/>
  <c r="AJ185" i="4"/>
  <c r="AI185" i="4"/>
  <c r="AH185" i="4"/>
  <c r="AG185" i="4"/>
  <c r="AN184" i="4"/>
  <c r="AM184" i="4"/>
  <c r="AL184" i="4"/>
  <c r="AK184" i="4"/>
  <c r="AJ184" i="4"/>
  <c r="AI184" i="4"/>
  <c r="AH184" i="4"/>
  <c r="AG184" i="4"/>
  <c r="AN183" i="4"/>
  <c r="AM183" i="4"/>
  <c r="AL183" i="4"/>
  <c r="AK183" i="4"/>
  <c r="AJ183" i="4"/>
  <c r="AI183" i="4"/>
  <c r="AH183" i="4"/>
  <c r="AG183" i="4"/>
  <c r="AN182" i="4"/>
  <c r="AM182" i="4"/>
  <c r="AL182" i="4"/>
  <c r="AK182" i="4"/>
  <c r="AJ182" i="4"/>
  <c r="AI182" i="4"/>
  <c r="AH182" i="4"/>
  <c r="AG182" i="4"/>
  <c r="AN181" i="4"/>
  <c r="AM181" i="4"/>
  <c r="AL181" i="4"/>
  <c r="AK181" i="4"/>
  <c r="AJ181" i="4"/>
  <c r="AI181" i="4"/>
  <c r="AH181" i="4"/>
  <c r="AG181" i="4"/>
  <c r="AN180" i="4"/>
  <c r="AM180" i="4"/>
  <c r="AL180" i="4"/>
  <c r="AK180" i="4"/>
  <c r="AJ180" i="4"/>
  <c r="AI180" i="4"/>
  <c r="AH180" i="4"/>
  <c r="AG180" i="4"/>
  <c r="AN179" i="4"/>
  <c r="AM179" i="4"/>
  <c r="AL179" i="4"/>
  <c r="AK179" i="4"/>
  <c r="AJ179" i="4"/>
  <c r="AI179" i="4"/>
  <c r="AH179" i="4"/>
  <c r="AG179" i="4"/>
  <c r="AN178" i="4"/>
  <c r="AM178" i="4"/>
  <c r="AL178" i="4"/>
  <c r="AK178" i="4"/>
  <c r="AJ178" i="4"/>
  <c r="AI178" i="4"/>
  <c r="AH178" i="4"/>
  <c r="AG178" i="4"/>
  <c r="AN177" i="4"/>
  <c r="AM177" i="4"/>
  <c r="AL177" i="4"/>
  <c r="AK177" i="4"/>
  <c r="AJ177" i="4"/>
  <c r="AI177" i="4"/>
  <c r="AH177" i="4"/>
  <c r="AG177" i="4"/>
  <c r="AN176" i="4"/>
  <c r="AM176" i="4"/>
  <c r="AL176" i="4"/>
  <c r="AK176" i="4"/>
  <c r="AJ176" i="4"/>
  <c r="AI176" i="4"/>
  <c r="AH176" i="4"/>
  <c r="AG176" i="4"/>
  <c r="AN175" i="4"/>
  <c r="AM175" i="4"/>
  <c r="AL175" i="4"/>
  <c r="AK175" i="4"/>
  <c r="AJ175" i="4"/>
  <c r="AI175" i="4"/>
  <c r="AH175" i="4"/>
  <c r="AG175" i="4"/>
  <c r="AN174" i="4"/>
  <c r="AM174" i="4"/>
  <c r="AL174" i="4"/>
  <c r="AK174" i="4"/>
  <c r="AJ174" i="4"/>
  <c r="AI174" i="4"/>
  <c r="AH174" i="4"/>
  <c r="AG174" i="4"/>
  <c r="AN173" i="4"/>
  <c r="AM173" i="4"/>
  <c r="AL173" i="4"/>
  <c r="AK173" i="4"/>
  <c r="AJ173" i="4"/>
  <c r="AI173" i="4"/>
  <c r="AH173" i="4"/>
  <c r="AG173" i="4"/>
  <c r="AN172" i="4"/>
  <c r="AM172" i="4"/>
  <c r="AL172" i="4"/>
  <c r="AK172" i="4"/>
  <c r="AJ172" i="4"/>
  <c r="AI172" i="4"/>
  <c r="AH172" i="4"/>
  <c r="AG172" i="4"/>
  <c r="AN171" i="4"/>
  <c r="AM171" i="4"/>
  <c r="AL171" i="4"/>
  <c r="AK171" i="4"/>
  <c r="AJ171" i="4"/>
  <c r="AI171" i="4"/>
  <c r="AH171" i="4"/>
  <c r="AG171" i="4"/>
  <c r="AN170" i="4"/>
  <c r="AM170" i="4"/>
  <c r="AL170" i="4"/>
  <c r="AK170" i="4"/>
  <c r="AJ170" i="4"/>
  <c r="AI170" i="4"/>
  <c r="AH170" i="4"/>
  <c r="AG170" i="4"/>
  <c r="AN169" i="4"/>
  <c r="AM169" i="4"/>
  <c r="AL169" i="4"/>
  <c r="AK169" i="4"/>
  <c r="AJ169" i="4"/>
  <c r="AI169" i="4"/>
  <c r="AH169" i="4"/>
  <c r="AG169" i="4"/>
  <c r="AN168" i="4"/>
  <c r="AM168" i="4"/>
  <c r="AL168" i="4"/>
  <c r="AK168" i="4"/>
  <c r="AJ168" i="4"/>
  <c r="AI168" i="4"/>
  <c r="AH168" i="4"/>
  <c r="AG168" i="4"/>
  <c r="AN167" i="4"/>
  <c r="AM167" i="4"/>
  <c r="AL167" i="4"/>
  <c r="AK167" i="4"/>
  <c r="AJ167" i="4"/>
  <c r="AI167" i="4"/>
  <c r="AH167" i="4"/>
  <c r="AG167" i="4"/>
  <c r="AN166" i="4"/>
  <c r="AM166" i="4"/>
  <c r="AL166" i="4"/>
  <c r="AK166" i="4"/>
  <c r="AJ166" i="4"/>
  <c r="AI166" i="4"/>
  <c r="AH166" i="4"/>
  <c r="AG166" i="4"/>
  <c r="AN165" i="4"/>
  <c r="AM165" i="4"/>
  <c r="AL165" i="4"/>
  <c r="AK165" i="4"/>
  <c r="AJ165" i="4"/>
  <c r="AI165" i="4"/>
  <c r="AH165" i="4"/>
  <c r="AG165" i="4"/>
  <c r="AN164" i="4"/>
  <c r="AM164" i="4"/>
  <c r="AL164" i="4"/>
  <c r="AK164" i="4"/>
  <c r="AJ164" i="4"/>
  <c r="AI164" i="4"/>
  <c r="AH164" i="4"/>
  <c r="AG164" i="4"/>
  <c r="AN163" i="4"/>
  <c r="AM163" i="4"/>
  <c r="AL163" i="4"/>
  <c r="AK163" i="4"/>
  <c r="AJ163" i="4"/>
  <c r="AI163" i="4"/>
  <c r="AH163" i="4"/>
  <c r="AG163" i="4"/>
  <c r="AN162" i="4"/>
  <c r="AM162" i="4"/>
  <c r="AL162" i="4"/>
  <c r="AK162" i="4"/>
  <c r="AJ162" i="4"/>
  <c r="AI162" i="4"/>
  <c r="AH162" i="4"/>
  <c r="AG162" i="4"/>
  <c r="AN161" i="4"/>
  <c r="AM161" i="4"/>
  <c r="AL161" i="4"/>
  <c r="AK161" i="4"/>
  <c r="AJ161" i="4"/>
  <c r="AI161" i="4"/>
  <c r="AH161" i="4"/>
  <c r="AG161" i="4"/>
  <c r="AN160" i="4"/>
  <c r="AM160" i="4"/>
  <c r="AL160" i="4"/>
  <c r="AK160" i="4"/>
  <c r="AJ160" i="4"/>
  <c r="AI160" i="4"/>
  <c r="AH160" i="4"/>
  <c r="AG160" i="4"/>
  <c r="AN159" i="4"/>
  <c r="AM159" i="4"/>
  <c r="AL159" i="4"/>
  <c r="AK159" i="4"/>
  <c r="AJ159" i="4"/>
  <c r="AI159" i="4"/>
  <c r="AH159" i="4"/>
  <c r="AG159" i="4"/>
  <c r="AN158" i="4"/>
  <c r="AM158" i="4"/>
  <c r="AL158" i="4"/>
  <c r="AK158" i="4"/>
  <c r="AJ158" i="4"/>
  <c r="AI158" i="4"/>
  <c r="AH158" i="4"/>
  <c r="AG158" i="4"/>
  <c r="AN157" i="4"/>
  <c r="AM157" i="4"/>
  <c r="AL157" i="4"/>
  <c r="AK157" i="4"/>
  <c r="AJ157" i="4"/>
  <c r="AI157" i="4"/>
  <c r="AH157" i="4"/>
  <c r="AG157" i="4"/>
  <c r="AN156" i="4"/>
  <c r="AM156" i="4"/>
  <c r="AL156" i="4"/>
  <c r="AK156" i="4"/>
  <c r="AJ156" i="4"/>
  <c r="AI156" i="4"/>
  <c r="AH156" i="4"/>
  <c r="AG156" i="4"/>
  <c r="AN155" i="4"/>
  <c r="AM155" i="4"/>
  <c r="AL155" i="4"/>
  <c r="AK155" i="4"/>
  <c r="AJ155" i="4"/>
  <c r="AI155" i="4"/>
  <c r="AH155" i="4"/>
  <c r="AG155" i="4"/>
  <c r="AN154" i="4"/>
  <c r="AM154" i="4"/>
  <c r="AL154" i="4"/>
  <c r="AK154" i="4"/>
  <c r="AJ154" i="4"/>
  <c r="AI154" i="4"/>
  <c r="AH154" i="4"/>
  <c r="AG154" i="4"/>
  <c r="AN153" i="4"/>
  <c r="AM153" i="4"/>
  <c r="AL153" i="4"/>
  <c r="AK153" i="4"/>
  <c r="AJ153" i="4"/>
  <c r="AI153" i="4"/>
  <c r="AH153" i="4"/>
  <c r="AG153" i="4"/>
  <c r="AN152" i="4"/>
  <c r="AM152" i="4"/>
  <c r="AL152" i="4"/>
  <c r="AK152" i="4"/>
  <c r="AJ152" i="4"/>
  <c r="AI152" i="4"/>
  <c r="AH152" i="4"/>
  <c r="AG152" i="4"/>
  <c r="AN151" i="4"/>
  <c r="AM151" i="4"/>
  <c r="AL151" i="4"/>
  <c r="AK151" i="4"/>
  <c r="AJ151" i="4"/>
  <c r="AI151" i="4"/>
  <c r="AH151" i="4"/>
  <c r="AG151" i="4"/>
  <c r="AN150" i="4"/>
  <c r="AM150" i="4"/>
  <c r="AL150" i="4"/>
  <c r="AK150" i="4"/>
  <c r="AJ150" i="4"/>
  <c r="AI150" i="4"/>
  <c r="AH150" i="4"/>
  <c r="AG150" i="4"/>
  <c r="AN149" i="4"/>
  <c r="AM149" i="4"/>
  <c r="AL149" i="4"/>
  <c r="AK149" i="4"/>
  <c r="AJ149" i="4"/>
  <c r="AI149" i="4"/>
  <c r="AH149" i="4"/>
  <c r="AG149" i="4"/>
  <c r="AN148" i="4"/>
  <c r="AM148" i="4"/>
  <c r="AL148" i="4"/>
  <c r="AK148" i="4"/>
  <c r="AJ148" i="4"/>
  <c r="AI148" i="4"/>
  <c r="AH148" i="4"/>
  <c r="AG148" i="4"/>
  <c r="AN147" i="4"/>
  <c r="AM147" i="4"/>
  <c r="AL147" i="4"/>
  <c r="AK147" i="4"/>
  <c r="AJ147" i="4"/>
  <c r="AI147" i="4"/>
  <c r="AH147" i="4"/>
  <c r="AG147" i="4"/>
  <c r="AN146" i="4"/>
  <c r="AM146" i="4"/>
  <c r="AL146" i="4"/>
  <c r="AK146" i="4"/>
  <c r="AJ146" i="4"/>
  <c r="AI146" i="4"/>
  <c r="AH146" i="4"/>
  <c r="AG146" i="4"/>
  <c r="AN145" i="4"/>
  <c r="AM145" i="4"/>
  <c r="AL145" i="4"/>
  <c r="AK145" i="4"/>
  <c r="AJ145" i="4"/>
  <c r="AI145" i="4"/>
  <c r="AH145" i="4"/>
  <c r="AG145" i="4"/>
  <c r="AN144" i="4"/>
  <c r="AM144" i="4"/>
  <c r="AL144" i="4"/>
  <c r="AK144" i="4"/>
  <c r="AJ144" i="4"/>
  <c r="AI144" i="4"/>
  <c r="AH144" i="4"/>
  <c r="AG144" i="4"/>
  <c r="AN143" i="4"/>
  <c r="AM143" i="4"/>
  <c r="AL143" i="4"/>
  <c r="AK143" i="4"/>
  <c r="AJ143" i="4"/>
  <c r="AI143" i="4"/>
  <c r="AH143" i="4"/>
  <c r="AG143" i="4"/>
  <c r="AN142" i="4"/>
  <c r="AM142" i="4"/>
  <c r="AL142" i="4"/>
  <c r="AK142" i="4"/>
  <c r="AJ142" i="4"/>
  <c r="AI142" i="4"/>
  <c r="AH142" i="4"/>
  <c r="AG142" i="4"/>
  <c r="AN141" i="4"/>
  <c r="AM141" i="4"/>
  <c r="AL141" i="4"/>
  <c r="AK141" i="4"/>
  <c r="AJ141" i="4"/>
  <c r="AI141" i="4"/>
  <c r="AH141" i="4"/>
  <c r="AG141" i="4"/>
  <c r="AN140" i="4"/>
  <c r="AM140" i="4"/>
  <c r="AL140" i="4"/>
  <c r="AK140" i="4"/>
  <c r="AJ140" i="4"/>
  <c r="AI140" i="4"/>
  <c r="AH140" i="4"/>
  <c r="AG140" i="4"/>
  <c r="AN139" i="4"/>
  <c r="AM139" i="4"/>
  <c r="AL139" i="4"/>
  <c r="AK139" i="4"/>
  <c r="AJ139" i="4"/>
  <c r="AI139" i="4"/>
  <c r="AH139" i="4"/>
  <c r="AG139" i="4"/>
  <c r="AN138" i="4"/>
  <c r="AM138" i="4"/>
  <c r="AL138" i="4"/>
  <c r="AK138" i="4"/>
  <c r="AJ138" i="4"/>
  <c r="AI138" i="4"/>
  <c r="AH138" i="4"/>
  <c r="AG138" i="4"/>
  <c r="AN137" i="4"/>
  <c r="AM137" i="4"/>
  <c r="AL137" i="4"/>
  <c r="AK137" i="4"/>
  <c r="AJ137" i="4"/>
  <c r="AI137" i="4"/>
  <c r="AH137" i="4"/>
  <c r="AG137" i="4"/>
  <c r="AN136" i="4"/>
  <c r="AM136" i="4"/>
  <c r="AL136" i="4"/>
  <c r="AK136" i="4"/>
  <c r="AJ136" i="4"/>
  <c r="AI136" i="4"/>
  <c r="AH136" i="4"/>
  <c r="AG136" i="4"/>
  <c r="AN135" i="4"/>
  <c r="AM135" i="4"/>
  <c r="AL135" i="4"/>
  <c r="AK135" i="4"/>
  <c r="AJ135" i="4"/>
  <c r="AI135" i="4"/>
  <c r="AH135" i="4"/>
  <c r="AG135" i="4"/>
  <c r="AN134" i="4"/>
  <c r="AM134" i="4"/>
  <c r="AL134" i="4"/>
  <c r="AK134" i="4"/>
  <c r="AJ134" i="4"/>
  <c r="AI134" i="4"/>
  <c r="AH134" i="4"/>
  <c r="AG134" i="4"/>
  <c r="AN133" i="4"/>
  <c r="AM133" i="4"/>
  <c r="AL133" i="4"/>
  <c r="AK133" i="4"/>
  <c r="AJ133" i="4"/>
  <c r="AI133" i="4"/>
  <c r="AH133" i="4"/>
  <c r="AG133" i="4"/>
  <c r="AN132" i="4"/>
  <c r="AM132" i="4"/>
  <c r="AL132" i="4"/>
  <c r="AK132" i="4"/>
  <c r="AJ132" i="4"/>
  <c r="AI132" i="4"/>
  <c r="AH132" i="4"/>
  <c r="AG132" i="4"/>
  <c r="AN131" i="4"/>
  <c r="AM131" i="4"/>
  <c r="AL131" i="4"/>
  <c r="AK131" i="4"/>
  <c r="AJ131" i="4"/>
  <c r="AI131" i="4"/>
  <c r="AH131" i="4"/>
  <c r="AG131" i="4"/>
  <c r="AN130" i="4"/>
  <c r="AM130" i="4"/>
  <c r="AL130" i="4"/>
  <c r="AK130" i="4"/>
  <c r="AJ130" i="4"/>
  <c r="AI130" i="4"/>
  <c r="AH130" i="4"/>
  <c r="AG130" i="4"/>
  <c r="AN129" i="4"/>
  <c r="AM129" i="4"/>
  <c r="AL129" i="4"/>
  <c r="AK129" i="4"/>
  <c r="AJ129" i="4"/>
  <c r="AI129" i="4"/>
  <c r="AH129" i="4"/>
  <c r="AG129" i="4"/>
  <c r="AN128" i="4"/>
  <c r="AM128" i="4"/>
  <c r="AL128" i="4"/>
  <c r="AK128" i="4"/>
  <c r="AJ128" i="4"/>
  <c r="AI128" i="4"/>
  <c r="AH128" i="4"/>
  <c r="AG128" i="4"/>
  <c r="AN127" i="4"/>
  <c r="AM127" i="4"/>
  <c r="AL127" i="4"/>
  <c r="AK127" i="4"/>
  <c r="AJ127" i="4"/>
  <c r="AI127" i="4"/>
  <c r="AH127" i="4"/>
  <c r="AG127" i="4"/>
  <c r="AN126" i="4"/>
  <c r="AM126" i="4"/>
  <c r="AL126" i="4"/>
  <c r="AK126" i="4"/>
  <c r="AJ126" i="4"/>
  <c r="AI126" i="4"/>
  <c r="AH126" i="4"/>
  <c r="AG126" i="4"/>
  <c r="AN125" i="4"/>
  <c r="AM125" i="4"/>
  <c r="AL125" i="4"/>
  <c r="AK125" i="4"/>
  <c r="AJ125" i="4"/>
  <c r="AI125" i="4"/>
  <c r="AH125" i="4"/>
  <c r="AG125" i="4"/>
  <c r="AN124" i="4"/>
  <c r="AM124" i="4"/>
  <c r="AL124" i="4"/>
  <c r="AK124" i="4"/>
  <c r="AJ124" i="4"/>
  <c r="AI124" i="4"/>
  <c r="AH124" i="4"/>
  <c r="AG124" i="4"/>
  <c r="AN123" i="4"/>
  <c r="AM123" i="4"/>
  <c r="AL123" i="4"/>
  <c r="AK123" i="4"/>
  <c r="AJ123" i="4"/>
  <c r="AI123" i="4"/>
  <c r="AH123" i="4"/>
  <c r="AG123" i="4"/>
  <c r="AN122" i="4"/>
  <c r="AM122" i="4"/>
  <c r="AL122" i="4"/>
  <c r="AK122" i="4"/>
  <c r="AJ122" i="4"/>
  <c r="AI122" i="4"/>
  <c r="AH122" i="4"/>
  <c r="AG122" i="4"/>
  <c r="AN121" i="4"/>
  <c r="AM121" i="4"/>
  <c r="AL121" i="4"/>
  <c r="AK121" i="4"/>
  <c r="AJ121" i="4"/>
  <c r="AI121" i="4"/>
  <c r="AH121" i="4"/>
  <c r="AG121" i="4"/>
  <c r="AN120" i="4"/>
  <c r="AM120" i="4"/>
  <c r="AL120" i="4"/>
  <c r="AK120" i="4"/>
  <c r="AJ120" i="4"/>
  <c r="AI120" i="4"/>
  <c r="AH120" i="4"/>
  <c r="AG120" i="4"/>
  <c r="AN119" i="4"/>
  <c r="AM119" i="4"/>
  <c r="AL119" i="4"/>
  <c r="AK119" i="4"/>
  <c r="AJ119" i="4"/>
  <c r="AI119" i="4"/>
  <c r="AH119" i="4"/>
  <c r="AG119" i="4"/>
  <c r="AN118" i="4"/>
  <c r="AM118" i="4"/>
  <c r="AL118" i="4"/>
  <c r="AK118" i="4"/>
  <c r="AJ118" i="4"/>
  <c r="AI118" i="4"/>
  <c r="AH118" i="4"/>
  <c r="AG118" i="4"/>
  <c r="AN117" i="4"/>
  <c r="AM117" i="4"/>
  <c r="AL117" i="4"/>
  <c r="AK117" i="4"/>
  <c r="AJ117" i="4"/>
  <c r="AI117" i="4"/>
  <c r="AH117" i="4"/>
  <c r="AG117" i="4"/>
  <c r="AN116" i="4"/>
  <c r="AM116" i="4"/>
  <c r="AL116" i="4"/>
  <c r="AK116" i="4"/>
  <c r="AJ116" i="4"/>
  <c r="AI116" i="4"/>
  <c r="AH116" i="4"/>
  <c r="AG116" i="4"/>
  <c r="AN115" i="4"/>
  <c r="AM115" i="4"/>
  <c r="AL115" i="4"/>
  <c r="AK115" i="4"/>
  <c r="AJ115" i="4"/>
  <c r="AI115" i="4"/>
  <c r="AH115" i="4"/>
  <c r="AG115" i="4"/>
  <c r="AN114" i="4"/>
  <c r="AM114" i="4"/>
  <c r="AL114" i="4"/>
  <c r="AK114" i="4"/>
  <c r="AJ114" i="4"/>
  <c r="AI114" i="4"/>
  <c r="AH114" i="4"/>
  <c r="AG114" i="4"/>
  <c r="AN113" i="4"/>
  <c r="AM113" i="4"/>
  <c r="AL113" i="4"/>
  <c r="AK113" i="4"/>
  <c r="AJ113" i="4"/>
  <c r="AI113" i="4"/>
  <c r="AH113" i="4"/>
  <c r="AG113" i="4"/>
  <c r="AN112" i="4"/>
  <c r="AM112" i="4"/>
  <c r="AL112" i="4"/>
  <c r="AK112" i="4"/>
  <c r="AJ112" i="4"/>
  <c r="AI112" i="4"/>
  <c r="AH112" i="4"/>
  <c r="AG112" i="4"/>
  <c r="AN111" i="4"/>
  <c r="AM111" i="4"/>
  <c r="AL111" i="4"/>
  <c r="AK111" i="4"/>
  <c r="AJ111" i="4"/>
  <c r="AI111" i="4"/>
  <c r="AH111" i="4"/>
  <c r="AG111" i="4"/>
  <c r="AN110" i="4"/>
  <c r="AM110" i="4"/>
  <c r="AL110" i="4"/>
  <c r="AK110" i="4"/>
  <c r="AJ110" i="4"/>
  <c r="AI110" i="4"/>
  <c r="AH110" i="4"/>
  <c r="AG110" i="4"/>
  <c r="AN109" i="4"/>
  <c r="AM109" i="4"/>
  <c r="AL109" i="4"/>
  <c r="AK109" i="4"/>
  <c r="AJ109" i="4"/>
  <c r="AI109" i="4"/>
  <c r="AH109" i="4"/>
  <c r="AG109" i="4"/>
  <c r="AN108" i="4"/>
  <c r="AM108" i="4"/>
  <c r="AL108" i="4"/>
  <c r="AK108" i="4"/>
  <c r="AJ108" i="4"/>
  <c r="AI108" i="4"/>
  <c r="AH108" i="4"/>
  <c r="AG108" i="4"/>
  <c r="AN107" i="4"/>
  <c r="AM107" i="4"/>
  <c r="AL107" i="4"/>
  <c r="AK107" i="4"/>
  <c r="AJ107" i="4"/>
  <c r="AI107" i="4"/>
  <c r="AH107" i="4"/>
  <c r="AG107" i="4"/>
  <c r="AN106" i="4"/>
  <c r="AM106" i="4"/>
  <c r="AL106" i="4"/>
  <c r="AK106" i="4"/>
  <c r="AJ106" i="4"/>
  <c r="AI106" i="4"/>
  <c r="AH106" i="4"/>
  <c r="AG106" i="4"/>
  <c r="AN105" i="4"/>
  <c r="AM105" i="4"/>
  <c r="AL105" i="4"/>
  <c r="AK105" i="4"/>
  <c r="AJ105" i="4"/>
  <c r="AI105" i="4"/>
  <c r="AH105" i="4"/>
  <c r="AG105" i="4"/>
  <c r="AN104" i="4"/>
  <c r="AM104" i="4"/>
  <c r="AL104" i="4"/>
  <c r="AK104" i="4"/>
  <c r="AJ104" i="4"/>
  <c r="AI104" i="4"/>
  <c r="AH104" i="4"/>
  <c r="AG104" i="4"/>
  <c r="AN103" i="4"/>
  <c r="AM103" i="4"/>
  <c r="AL103" i="4"/>
  <c r="AK103" i="4"/>
  <c r="AJ103" i="4"/>
  <c r="AI103" i="4"/>
  <c r="AH103" i="4"/>
  <c r="AG103" i="4"/>
  <c r="AN102" i="4"/>
  <c r="AM102" i="4"/>
  <c r="AL102" i="4"/>
  <c r="AK102" i="4"/>
  <c r="AJ102" i="4"/>
  <c r="AI102" i="4"/>
  <c r="AH102" i="4"/>
  <c r="AG102" i="4"/>
  <c r="AN101" i="4"/>
  <c r="AM101" i="4"/>
  <c r="AL101" i="4"/>
  <c r="AK101" i="4"/>
  <c r="AJ101" i="4"/>
  <c r="AI101" i="4"/>
  <c r="AH101" i="4"/>
  <c r="AG101" i="4"/>
  <c r="AN100" i="4"/>
  <c r="AM100" i="4"/>
  <c r="AL100" i="4"/>
  <c r="AK100" i="4"/>
  <c r="AJ100" i="4"/>
  <c r="AI100" i="4"/>
  <c r="AH100" i="4"/>
  <c r="AG100" i="4"/>
  <c r="AN99" i="4"/>
  <c r="AM99" i="4"/>
  <c r="AL99" i="4"/>
  <c r="AK99" i="4"/>
  <c r="AJ99" i="4"/>
  <c r="AI99" i="4"/>
  <c r="AH99" i="4"/>
  <c r="AG99" i="4"/>
  <c r="AN98" i="4"/>
  <c r="AM98" i="4"/>
  <c r="AL98" i="4"/>
  <c r="AK98" i="4"/>
  <c r="AJ98" i="4"/>
  <c r="AI98" i="4"/>
  <c r="AH98" i="4"/>
  <c r="AG98" i="4"/>
  <c r="AN97" i="4"/>
  <c r="AM97" i="4"/>
  <c r="AL97" i="4"/>
  <c r="AK97" i="4"/>
  <c r="AJ97" i="4"/>
  <c r="AI97" i="4"/>
  <c r="AH97" i="4"/>
  <c r="AG97" i="4"/>
  <c r="AN96" i="4"/>
  <c r="AM96" i="4"/>
  <c r="AL96" i="4"/>
  <c r="AK96" i="4"/>
  <c r="AJ96" i="4"/>
  <c r="AI96" i="4"/>
  <c r="AH96" i="4"/>
  <c r="AG96" i="4"/>
  <c r="AN95" i="4"/>
  <c r="AM95" i="4"/>
  <c r="AL95" i="4"/>
  <c r="AK95" i="4"/>
  <c r="AJ95" i="4"/>
  <c r="AI95" i="4"/>
  <c r="AH95" i="4"/>
  <c r="AG95" i="4"/>
  <c r="AN94" i="4"/>
  <c r="AM94" i="4"/>
  <c r="AL94" i="4"/>
  <c r="AK94" i="4"/>
  <c r="AJ94" i="4"/>
  <c r="AI94" i="4"/>
  <c r="AH94" i="4"/>
  <c r="AG94" i="4"/>
  <c r="AN93" i="4"/>
  <c r="AM93" i="4"/>
  <c r="AL93" i="4"/>
  <c r="AK93" i="4"/>
  <c r="AJ93" i="4"/>
  <c r="AI93" i="4"/>
  <c r="AH93" i="4"/>
  <c r="AG93" i="4"/>
  <c r="AN92" i="4"/>
  <c r="AM92" i="4"/>
  <c r="AL92" i="4"/>
  <c r="AK92" i="4"/>
  <c r="AJ92" i="4"/>
  <c r="AI92" i="4"/>
  <c r="AH92" i="4"/>
  <c r="AG92" i="4"/>
  <c r="AN91" i="4"/>
  <c r="AM91" i="4"/>
  <c r="AL91" i="4"/>
  <c r="AK91" i="4"/>
  <c r="AJ91" i="4"/>
  <c r="AI91" i="4"/>
  <c r="AH91" i="4"/>
  <c r="AG91" i="4"/>
  <c r="AN90" i="4"/>
  <c r="AM90" i="4"/>
  <c r="AL90" i="4"/>
  <c r="AK90" i="4"/>
  <c r="AJ90" i="4"/>
  <c r="AI90" i="4"/>
  <c r="AH90" i="4"/>
  <c r="AG90" i="4"/>
  <c r="AN89" i="4"/>
  <c r="AM89" i="4"/>
  <c r="AL89" i="4"/>
  <c r="AK89" i="4"/>
  <c r="AJ89" i="4"/>
  <c r="AI89" i="4"/>
  <c r="AH89" i="4"/>
  <c r="AG89" i="4"/>
  <c r="AN88" i="4"/>
  <c r="AM88" i="4"/>
  <c r="AL88" i="4"/>
  <c r="AK88" i="4"/>
  <c r="AJ88" i="4"/>
  <c r="AI88" i="4"/>
  <c r="AH88" i="4"/>
  <c r="AG88" i="4"/>
  <c r="AN87" i="4"/>
  <c r="AM87" i="4"/>
  <c r="AL87" i="4"/>
  <c r="AK87" i="4"/>
  <c r="AJ87" i="4"/>
  <c r="AI87" i="4"/>
  <c r="AH87" i="4"/>
  <c r="AG87" i="4"/>
  <c r="AN86" i="4"/>
  <c r="AM86" i="4"/>
  <c r="AL86" i="4"/>
  <c r="AK86" i="4"/>
  <c r="AJ86" i="4"/>
  <c r="AI86" i="4"/>
  <c r="AH86" i="4"/>
  <c r="AG86" i="4"/>
  <c r="AN85" i="4"/>
  <c r="AM85" i="4"/>
  <c r="AL85" i="4"/>
  <c r="AK85" i="4"/>
  <c r="AJ85" i="4"/>
  <c r="AI85" i="4"/>
  <c r="AH85" i="4"/>
  <c r="AG85" i="4"/>
  <c r="AN84" i="4"/>
  <c r="AM84" i="4"/>
  <c r="AL84" i="4"/>
  <c r="AK84" i="4"/>
  <c r="AJ84" i="4"/>
  <c r="AI84" i="4"/>
  <c r="AH84" i="4"/>
  <c r="AG84" i="4"/>
  <c r="AN83" i="4"/>
  <c r="AM83" i="4"/>
  <c r="AL83" i="4"/>
  <c r="AK83" i="4"/>
  <c r="AJ83" i="4"/>
  <c r="AI83" i="4"/>
  <c r="AH83" i="4"/>
  <c r="AG83" i="4"/>
  <c r="AN82" i="4"/>
  <c r="AM82" i="4"/>
  <c r="AL82" i="4"/>
  <c r="AK82" i="4"/>
  <c r="AJ82" i="4"/>
  <c r="AI82" i="4"/>
  <c r="AH82" i="4"/>
  <c r="AG82" i="4"/>
  <c r="AN81" i="4"/>
  <c r="AM81" i="4"/>
  <c r="AL81" i="4"/>
  <c r="AK81" i="4"/>
  <c r="AJ81" i="4"/>
  <c r="AI81" i="4"/>
  <c r="AH81" i="4"/>
  <c r="AG81" i="4"/>
  <c r="AN80" i="4"/>
  <c r="AM80" i="4"/>
  <c r="AL80" i="4"/>
  <c r="AK80" i="4"/>
  <c r="AJ80" i="4"/>
  <c r="AI80" i="4"/>
  <c r="AH80" i="4"/>
  <c r="AG80" i="4"/>
  <c r="AN79" i="4"/>
  <c r="AM79" i="4"/>
  <c r="AL79" i="4"/>
  <c r="AK79" i="4"/>
  <c r="AJ79" i="4"/>
  <c r="AI79" i="4"/>
  <c r="AH79" i="4"/>
  <c r="AG79" i="4"/>
  <c r="AN78" i="4"/>
  <c r="AM78" i="4"/>
  <c r="AL78" i="4"/>
  <c r="AK78" i="4"/>
  <c r="AJ78" i="4"/>
  <c r="AI78" i="4"/>
  <c r="AH78" i="4"/>
  <c r="AG78" i="4"/>
  <c r="AN77" i="4"/>
  <c r="AM77" i="4"/>
  <c r="AL77" i="4"/>
  <c r="AK77" i="4"/>
  <c r="AJ77" i="4"/>
  <c r="AI77" i="4"/>
  <c r="AH77" i="4"/>
  <c r="AG77" i="4"/>
  <c r="AN76" i="4"/>
  <c r="AM76" i="4"/>
  <c r="AL76" i="4"/>
  <c r="AK76" i="4"/>
  <c r="AJ76" i="4"/>
  <c r="AI76" i="4"/>
  <c r="AH76" i="4"/>
  <c r="AG76" i="4"/>
  <c r="AN75" i="4"/>
  <c r="AM75" i="4"/>
  <c r="AL75" i="4"/>
  <c r="AK75" i="4"/>
  <c r="AJ75" i="4"/>
  <c r="AI75" i="4"/>
  <c r="AH75" i="4"/>
  <c r="AG75" i="4"/>
  <c r="AN74" i="4"/>
  <c r="AM74" i="4"/>
  <c r="AL74" i="4"/>
  <c r="AK74" i="4"/>
  <c r="AJ74" i="4"/>
  <c r="AI74" i="4"/>
  <c r="AH74" i="4"/>
  <c r="AG74" i="4"/>
  <c r="AN73" i="4"/>
  <c r="AM73" i="4"/>
  <c r="AL73" i="4"/>
  <c r="AK73" i="4"/>
  <c r="AJ73" i="4"/>
  <c r="AI73" i="4"/>
  <c r="AH73" i="4"/>
  <c r="AG73" i="4"/>
  <c r="AN72" i="4"/>
  <c r="AM72" i="4"/>
  <c r="AL72" i="4"/>
  <c r="AK72" i="4"/>
  <c r="AJ72" i="4"/>
  <c r="AI72" i="4"/>
  <c r="AH72" i="4"/>
  <c r="AG72" i="4"/>
  <c r="AN71" i="4"/>
  <c r="AM71" i="4"/>
  <c r="AL71" i="4"/>
  <c r="AK71" i="4"/>
  <c r="AJ71" i="4"/>
  <c r="AI71" i="4"/>
  <c r="AH71" i="4"/>
  <c r="AG71" i="4"/>
  <c r="AN70" i="4"/>
  <c r="AM70" i="4"/>
  <c r="AL70" i="4"/>
  <c r="AK70" i="4"/>
  <c r="AJ70" i="4"/>
  <c r="AI70" i="4"/>
  <c r="AH70" i="4"/>
  <c r="AG70" i="4"/>
  <c r="AN69" i="4"/>
  <c r="AM69" i="4"/>
  <c r="AL69" i="4"/>
  <c r="AK69" i="4"/>
  <c r="AJ69" i="4"/>
  <c r="AI69" i="4"/>
  <c r="AH69" i="4"/>
  <c r="AG69" i="4"/>
  <c r="AN68" i="4"/>
  <c r="AM68" i="4"/>
  <c r="AL68" i="4"/>
  <c r="AK68" i="4"/>
  <c r="AJ68" i="4"/>
  <c r="AI68" i="4"/>
  <c r="AH68" i="4"/>
  <c r="AG68" i="4"/>
  <c r="AN67" i="4"/>
  <c r="AM67" i="4"/>
  <c r="AL67" i="4"/>
  <c r="AK67" i="4"/>
  <c r="AJ67" i="4"/>
  <c r="AI67" i="4"/>
  <c r="AH67" i="4"/>
  <c r="AG67" i="4"/>
  <c r="AN66" i="4"/>
  <c r="AM66" i="4"/>
  <c r="AL66" i="4"/>
  <c r="AK66" i="4"/>
  <c r="AJ66" i="4"/>
  <c r="AI66" i="4"/>
  <c r="AH66" i="4"/>
  <c r="AG66" i="4"/>
  <c r="AN65" i="4"/>
  <c r="AM65" i="4"/>
  <c r="AL65" i="4"/>
  <c r="AK65" i="4"/>
  <c r="AJ65" i="4"/>
  <c r="AI65" i="4"/>
  <c r="AH65" i="4"/>
  <c r="AG65" i="4"/>
  <c r="AN64" i="4"/>
  <c r="AM64" i="4"/>
  <c r="AL64" i="4"/>
  <c r="AK64" i="4"/>
  <c r="AJ64" i="4"/>
  <c r="AI64" i="4"/>
  <c r="AH64" i="4"/>
  <c r="AG64" i="4"/>
  <c r="AN63" i="4"/>
  <c r="AM63" i="4"/>
  <c r="AL63" i="4"/>
  <c r="AK63" i="4"/>
  <c r="AJ63" i="4"/>
  <c r="AI63" i="4"/>
  <c r="AH63" i="4"/>
  <c r="AG63" i="4"/>
  <c r="AN62" i="4"/>
  <c r="AM62" i="4"/>
  <c r="AL62" i="4"/>
  <c r="AK62" i="4"/>
  <c r="AJ62" i="4"/>
  <c r="AI62" i="4"/>
  <c r="AH62" i="4"/>
  <c r="AG62" i="4"/>
  <c r="AN61" i="4"/>
  <c r="AM61" i="4"/>
  <c r="AL61" i="4"/>
  <c r="AK61" i="4"/>
  <c r="AJ61" i="4"/>
  <c r="AI61" i="4"/>
  <c r="AH61" i="4"/>
  <c r="AG61" i="4"/>
  <c r="AN60" i="4"/>
  <c r="AM60" i="4"/>
  <c r="AL60" i="4"/>
  <c r="AK60" i="4"/>
  <c r="AJ60" i="4"/>
  <c r="AI60" i="4"/>
  <c r="AH60" i="4"/>
  <c r="AG60" i="4"/>
  <c r="AN59" i="4"/>
  <c r="AM59" i="4"/>
  <c r="AL59" i="4"/>
  <c r="AK59" i="4"/>
  <c r="AJ59" i="4"/>
  <c r="AI59" i="4"/>
  <c r="AH59" i="4"/>
  <c r="AG59" i="4"/>
  <c r="AN58" i="4"/>
  <c r="AM58" i="4"/>
  <c r="AL58" i="4"/>
  <c r="AK58" i="4"/>
  <c r="AJ58" i="4"/>
  <c r="AI58" i="4"/>
  <c r="AH58" i="4"/>
  <c r="AG58" i="4"/>
  <c r="AN57" i="4"/>
  <c r="AM57" i="4"/>
  <c r="AL57" i="4"/>
  <c r="AK57" i="4"/>
  <c r="AJ57" i="4"/>
  <c r="AI57" i="4"/>
  <c r="AH57" i="4"/>
  <c r="AG57" i="4"/>
  <c r="AN56" i="4"/>
  <c r="AM56" i="4"/>
  <c r="AL56" i="4"/>
  <c r="AK56" i="4"/>
  <c r="AJ56" i="4"/>
  <c r="AI56" i="4"/>
  <c r="AH56" i="4"/>
  <c r="AG56" i="4"/>
  <c r="AN55" i="4"/>
  <c r="AM55" i="4"/>
  <c r="AL55" i="4"/>
  <c r="AK55" i="4"/>
  <c r="AJ55" i="4"/>
  <c r="AI55" i="4"/>
  <c r="AH55" i="4"/>
  <c r="AG55" i="4"/>
  <c r="AN54" i="4"/>
  <c r="AM54" i="4"/>
  <c r="AL54" i="4"/>
  <c r="AK54" i="4"/>
  <c r="AJ54" i="4"/>
  <c r="AI54" i="4"/>
  <c r="AH54" i="4"/>
  <c r="AG54" i="4"/>
  <c r="AN53" i="4"/>
  <c r="AM53" i="4"/>
  <c r="AL53" i="4"/>
  <c r="AK53" i="4"/>
  <c r="AJ53" i="4"/>
  <c r="AI53" i="4"/>
  <c r="AH53" i="4"/>
  <c r="AG53" i="4"/>
  <c r="AN52" i="4"/>
  <c r="AM52" i="4"/>
  <c r="AL52" i="4"/>
  <c r="AK52" i="4"/>
  <c r="AJ52" i="4"/>
  <c r="AI52" i="4"/>
  <c r="AH52" i="4"/>
  <c r="AG52" i="4"/>
  <c r="AN51" i="4"/>
  <c r="AM51" i="4"/>
  <c r="AL51" i="4"/>
  <c r="AK51" i="4"/>
  <c r="AJ51" i="4"/>
  <c r="AI51" i="4"/>
  <c r="AH51" i="4"/>
  <c r="AG51" i="4"/>
  <c r="AN50" i="4"/>
  <c r="AM50" i="4"/>
  <c r="AL50" i="4"/>
  <c r="AK50" i="4"/>
  <c r="AJ50" i="4"/>
  <c r="AI50" i="4"/>
  <c r="AH50" i="4"/>
  <c r="AG50" i="4"/>
  <c r="AN49" i="4"/>
  <c r="AM49" i="4"/>
  <c r="AL49" i="4"/>
  <c r="AK49" i="4"/>
  <c r="AJ49" i="4"/>
  <c r="AI49" i="4"/>
  <c r="AH49" i="4"/>
  <c r="AG49" i="4"/>
  <c r="AN48" i="4"/>
  <c r="AM48" i="4"/>
  <c r="AL48" i="4"/>
  <c r="AK48" i="4"/>
  <c r="AJ48" i="4"/>
  <c r="AI48" i="4"/>
  <c r="AH48" i="4"/>
  <c r="AG48" i="4"/>
  <c r="AN47" i="4"/>
  <c r="AM47" i="4"/>
  <c r="AL47" i="4"/>
  <c r="AK47" i="4"/>
  <c r="AJ47" i="4"/>
  <c r="AI47" i="4"/>
  <c r="AH47" i="4"/>
  <c r="AG47" i="4"/>
  <c r="AN46" i="4"/>
  <c r="AM46" i="4"/>
  <c r="AL46" i="4"/>
  <c r="AK46" i="4"/>
  <c r="AJ46" i="4"/>
  <c r="AI46" i="4"/>
  <c r="AH46" i="4"/>
  <c r="AG46" i="4"/>
  <c r="AN45" i="4"/>
  <c r="AM45" i="4"/>
  <c r="AL45" i="4"/>
  <c r="AK45" i="4"/>
  <c r="AJ45" i="4"/>
  <c r="AI45" i="4"/>
  <c r="AH45" i="4"/>
  <c r="AG45" i="4"/>
  <c r="AN44" i="4"/>
  <c r="AM44" i="4"/>
  <c r="AL44" i="4"/>
  <c r="AK44" i="4"/>
  <c r="AJ44" i="4"/>
  <c r="AI44" i="4"/>
  <c r="AH44" i="4"/>
  <c r="AG44" i="4"/>
  <c r="AN43" i="4"/>
  <c r="AM43" i="4"/>
  <c r="AL43" i="4"/>
  <c r="AK43" i="4"/>
  <c r="AJ43" i="4"/>
  <c r="AI43" i="4"/>
  <c r="AH43" i="4"/>
  <c r="AG43" i="4"/>
  <c r="AN42" i="4"/>
  <c r="AM42" i="4"/>
  <c r="AL42" i="4"/>
  <c r="AK42" i="4"/>
  <c r="AJ42" i="4"/>
  <c r="AI42" i="4"/>
  <c r="AH42" i="4"/>
  <c r="AG42" i="4"/>
  <c r="AN41" i="4"/>
  <c r="AM41" i="4"/>
  <c r="AL41" i="4"/>
  <c r="AK41" i="4"/>
  <c r="AJ41" i="4"/>
  <c r="AI41" i="4"/>
  <c r="AH41" i="4"/>
  <c r="AG41" i="4"/>
  <c r="AN40" i="4"/>
  <c r="AM40" i="4"/>
  <c r="AL40" i="4"/>
  <c r="AK40" i="4"/>
  <c r="AJ40" i="4"/>
  <c r="AI40" i="4"/>
  <c r="AH40" i="4"/>
  <c r="AG40" i="4"/>
  <c r="AN39" i="4"/>
  <c r="AM39" i="4"/>
  <c r="AL39" i="4"/>
  <c r="AK39" i="4"/>
  <c r="AJ39" i="4"/>
  <c r="AI39" i="4"/>
  <c r="AH39" i="4"/>
  <c r="AG39" i="4"/>
  <c r="AN38" i="4"/>
  <c r="AM38" i="4"/>
  <c r="AL38" i="4"/>
  <c r="AK38" i="4"/>
  <c r="AJ38" i="4"/>
  <c r="AI38" i="4"/>
  <c r="AH38" i="4"/>
  <c r="AG38" i="4"/>
  <c r="AN37" i="4"/>
  <c r="AM37" i="4"/>
  <c r="AL37" i="4"/>
  <c r="AK37" i="4"/>
  <c r="AJ37" i="4"/>
  <c r="AI37" i="4"/>
  <c r="AH37" i="4"/>
  <c r="AG37" i="4"/>
  <c r="AN36" i="4"/>
  <c r="AM36" i="4"/>
  <c r="AL36" i="4"/>
  <c r="AK36" i="4"/>
  <c r="AJ36" i="4"/>
  <c r="AI36" i="4"/>
  <c r="AH36" i="4"/>
  <c r="AG36" i="4"/>
  <c r="AN35" i="4"/>
  <c r="AM35" i="4"/>
  <c r="AL35" i="4"/>
  <c r="AK35" i="4"/>
  <c r="AJ35" i="4"/>
  <c r="AI35" i="4"/>
  <c r="AH35" i="4"/>
  <c r="AG35" i="4"/>
  <c r="AN34" i="4"/>
  <c r="AM34" i="4"/>
  <c r="AL34" i="4"/>
  <c r="AK34" i="4"/>
  <c r="AJ34" i="4"/>
  <c r="AI34" i="4"/>
  <c r="AH34" i="4"/>
  <c r="AG34" i="4"/>
  <c r="AN33" i="4"/>
  <c r="AM33" i="4"/>
  <c r="AL33" i="4"/>
  <c r="AK33" i="4"/>
  <c r="AJ33" i="4"/>
  <c r="AI33" i="4"/>
  <c r="AH33" i="4"/>
  <c r="AG33" i="4"/>
  <c r="AN32" i="4"/>
  <c r="AM32" i="4"/>
  <c r="AL32" i="4"/>
  <c r="AK32" i="4"/>
  <c r="AJ32" i="4"/>
  <c r="AI32" i="4"/>
  <c r="AH32" i="4"/>
  <c r="AG32" i="4"/>
  <c r="AN31" i="4"/>
  <c r="AM31" i="4"/>
  <c r="AL31" i="4"/>
  <c r="AK31" i="4"/>
  <c r="AJ31" i="4"/>
  <c r="AI31" i="4"/>
  <c r="AH31" i="4"/>
  <c r="AG31" i="4"/>
  <c r="AN30" i="4"/>
  <c r="AM30" i="4"/>
  <c r="AL30" i="4"/>
  <c r="AK30" i="4"/>
  <c r="AJ30" i="4"/>
  <c r="AI30" i="4"/>
  <c r="AH30" i="4"/>
  <c r="AG30" i="4"/>
  <c r="AN29" i="4"/>
  <c r="AM29" i="4"/>
  <c r="AL29" i="4"/>
  <c r="AK29" i="4"/>
  <c r="AJ29" i="4"/>
  <c r="AI29" i="4"/>
  <c r="AH29" i="4"/>
  <c r="AG29" i="4"/>
  <c r="AN28" i="4"/>
  <c r="AM28" i="4"/>
  <c r="AL28" i="4"/>
  <c r="AK28" i="4"/>
  <c r="AJ28" i="4"/>
  <c r="AI28" i="4"/>
  <c r="AH28" i="4"/>
  <c r="AG28" i="4"/>
  <c r="AN27" i="4"/>
  <c r="AM27" i="4"/>
  <c r="AL27" i="4"/>
  <c r="AK27" i="4"/>
  <c r="AJ27" i="4"/>
  <c r="AI27" i="4"/>
  <c r="AH27" i="4"/>
  <c r="AG27" i="4"/>
  <c r="AN26" i="4"/>
  <c r="AM26" i="4"/>
  <c r="AL26" i="4"/>
  <c r="AK26" i="4"/>
  <c r="AJ26" i="4"/>
  <c r="AI26" i="4"/>
  <c r="AH26" i="4"/>
  <c r="AG26" i="4"/>
  <c r="AN25" i="4"/>
  <c r="AM25" i="4"/>
  <c r="AL25" i="4"/>
  <c r="AK25" i="4"/>
  <c r="AJ25" i="4"/>
  <c r="AI25" i="4"/>
  <c r="AH25" i="4"/>
  <c r="AG25" i="4"/>
  <c r="AN24" i="4"/>
  <c r="AM24" i="4"/>
  <c r="AL24" i="4"/>
  <c r="AK24" i="4"/>
  <c r="AJ24" i="4"/>
  <c r="AI24" i="4"/>
  <c r="AH24" i="4"/>
  <c r="AG24" i="4"/>
  <c r="AN23" i="4"/>
  <c r="AM23" i="4"/>
  <c r="AL23" i="4"/>
  <c r="AK23" i="4"/>
  <c r="AJ23" i="4"/>
  <c r="AI23" i="4"/>
  <c r="AH23" i="4"/>
  <c r="AG23" i="4"/>
  <c r="AN22" i="4"/>
  <c r="AM22" i="4"/>
  <c r="AL22" i="4"/>
  <c r="AK22" i="4"/>
  <c r="AJ22" i="4"/>
  <c r="AI22" i="4"/>
  <c r="AH22" i="4"/>
  <c r="AG22" i="4"/>
  <c r="AN21" i="4"/>
  <c r="AM21" i="4"/>
  <c r="AL21" i="4"/>
  <c r="AK21" i="4"/>
  <c r="AJ21" i="4"/>
  <c r="AI21" i="4"/>
  <c r="AH21" i="4"/>
  <c r="AG21" i="4"/>
  <c r="AN20" i="4"/>
  <c r="AM20" i="4"/>
  <c r="AL20" i="4"/>
  <c r="AK20" i="4"/>
  <c r="AJ20" i="4"/>
  <c r="AI20" i="4"/>
  <c r="AH20" i="4"/>
  <c r="AG20" i="4"/>
  <c r="AN19" i="4"/>
  <c r="AM19" i="4"/>
  <c r="AL19" i="4"/>
  <c r="AK19" i="4"/>
  <c r="AJ19" i="4"/>
  <c r="AI19" i="4"/>
  <c r="AH19" i="4"/>
  <c r="AG19" i="4"/>
  <c r="AN18" i="4"/>
  <c r="AM18" i="4"/>
  <c r="AL18" i="4"/>
  <c r="AK18" i="4"/>
  <c r="AJ18" i="4"/>
  <c r="AI18" i="4"/>
  <c r="AH18" i="4"/>
  <c r="AG18" i="4"/>
  <c r="AN17" i="4"/>
  <c r="AM17" i="4"/>
  <c r="AL17" i="4"/>
  <c r="AK17" i="4"/>
  <c r="AJ17" i="4"/>
  <c r="AI17" i="4"/>
  <c r="AH17" i="4"/>
  <c r="AG17" i="4"/>
  <c r="AN16" i="4"/>
  <c r="AM16" i="4"/>
  <c r="AL16" i="4"/>
  <c r="AK16" i="4"/>
  <c r="AJ16" i="4"/>
  <c r="AI16" i="4"/>
  <c r="AH16" i="4"/>
  <c r="AG16" i="4"/>
  <c r="AN15" i="4"/>
  <c r="AM15" i="4"/>
  <c r="AL15" i="4"/>
  <c r="AK15" i="4"/>
  <c r="AJ15" i="4"/>
  <c r="AI15" i="4"/>
  <c r="AH15" i="4"/>
  <c r="AG15" i="4"/>
  <c r="AN14" i="4"/>
  <c r="AM14" i="4"/>
  <c r="AL14" i="4"/>
  <c r="AK14" i="4"/>
  <c r="AJ14" i="4"/>
  <c r="AI14" i="4"/>
  <c r="AH14" i="4"/>
  <c r="AG14" i="4"/>
  <c r="AN13" i="4"/>
  <c r="AM13" i="4"/>
  <c r="AL13" i="4"/>
  <c r="AK13" i="4"/>
  <c r="AJ13" i="4"/>
  <c r="AI13" i="4"/>
  <c r="AH13" i="4"/>
  <c r="AG13" i="4"/>
  <c r="AN12" i="4"/>
  <c r="AM12" i="4"/>
  <c r="AL12" i="4"/>
  <c r="AK12" i="4"/>
  <c r="AJ12" i="4"/>
  <c r="AI12" i="4"/>
  <c r="AH12" i="4"/>
  <c r="AG12" i="4"/>
  <c r="AN11" i="4"/>
  <c r="AM11" i="4"/>
  <c r="AL11" i="4"/>
  <c r="AK11" i="4"/>
  <c r="AJ11" i="4"/>
  <c r="AI11" i="4"/>
  <c r="AH11" i="4"/>
  <c r="AG11" i="4"/>
  <c r="AN10" i="4"/>
  <c r="AM10" i="4"/>
  <c r="AL10" i="4"/>
  <c r="AK10" i="4"/>
  <c r="AJ10" i="4"/>
  <c r="AI10" i="4"/>
  <c r="AH10" i="4"/>
  <c r="AG10" i="4"/>
  <c r="AN9" i="4"/>
  <c r="AM9" i="4"/>
  <c r="AL9" i="4"/>
  <c r="AK9" i="4"/>
  <c r="AJ9" i="4"/>
  <c r="AI9" i="4"/>
  <c r="AH9" i="4"/>
  <c r="AG9" i="4"/>
  <c r="AN8" i="4"/>
  <c r="AM8" i="4"/>
  <c r="AL8" i="4"/>
  <c r="AK8" i="4"/>
  <c r="AJ8" i="4"/>
  <c r="AI8" i="4"/>
  <c r="AH8" i="4"/>
  <c r="AG8" i="4"/>
  <c r="AN7" i="4"/>
  <c r="AM7" i="4"/>
  <c r="AL7" i="4"/>
  <c r="AK7" i="4"/>
  <c r="AJ7" i="4"/>
  <c r="AI7" i="4"/>
  <c r="AH7" i="4"/>
  <c r="AG7" i="4"/>
  <c r="AN6" i="4"/>
  <c r="AM6" i="4"/>
  <c r="AL6" i="4"/>
  <c r="AK6" i="4"/>
  <c r="AJ6" i="4"/>
  <c r="AI6" i="4"/>
  <c r="AH6" i="4"/>
  <c r="AG6" i="4"/>
  <c r="AN5" i="4"/>
  <c r="AM5" i="4"/>
  <c r="AL5" i="4"/>
  <c r="AK5" i="4"/>
  <c r="AJ5" i="4"/>
  <c r="AI5" i="4"/>
  <c r="AH5" i="4"/>
  <c r="AG5" i="4"/>
  <c r="AN4" i="4"/>
  <c r="AM4" i="4"/>
  <c r="AL4" i="4"/>
  <c r="AK4" i="4"/>
  <c r="AJ4" i="4"/>
  <c r="AI4" i="4"/>
  <c r="AH4" i="4"/>
  <c r="AG4" i="4"/>
  <c r="AN3" i="4"/>
  <c r="AM3" i="4"/>
  <c r="AL3" i="4"/>
  <c r="AK3" i="4"/>
  <c r="AJ3" i="4"/>
  <c r="AI3" i="4"/>
  <c r="AH3" i="4"/>
  <c r="AG3" i="4"/>
  <c r="AN2" i="4"/>
  <c r="AM2" i="4"/>
  <c r="AL2" i="4"/>
  <c r="AK2" i="4"/>
  <c r="AJ2" i="4"/>
  <c r="AI2" i="4"/>
  <c r="AH2" i="4"/>
  <c r="AG2" i="4"/>
  <c r="A38" i="5"/>
  <c r="I100" i="6"/>
  <c r="H100" i="6"/>
  <c r="G100" i="6"/>
  <c r="F100" i="6"/>
  <c r="E100" i="6"/>
  <c r="D100" i="6"/>
  <c r="C100" i="6"/>
  <c r="B100" i="6"/>
  <c r="I99" i="6"/>
  <c r="H99" i="6"/>
  <c r="G99" i="6"/>
  <c r="F99" i="6"/>
  <c r="E99" i="6"/>
  <c r="D99" i="6"/>
  <c r="C99" i="6"/>
  <c r="B99" i="6"/>
  <c r="I98" i="6"/>
  <c r="H98" i="6"/>
  <c r="G98" i="6"/>
  <c r="F98" i="6"/>
  <c r="E98" i="6"/>
  <c r="D98" i="6"/>
  <c r="C98" i="6"/>
  <c r="B98" i="6"/>
  <c r="I97" i="6"/>
  <c r="H97" i="6"/>
  <c r="G97" i="6"/>
  <c r="F97" i="6"/>
  <c r="E97" i="6"/>
  <c r="D97" i="6"/>
  <c r="C97" i="6"/>
  <c r="B97" i="6"/>
  <c r="I96" i="6"/>
  <c r="H96" i="6"/>
  <c r="G96" i="6"/>
  <c r="F96" i="6"/>
  <c r="E96" i="6"/>
  <c r="D96" i="6"/>
  <c r="C96" i="6"/>
  <c r="B96" i="6"/>
  <c r="I95" i="6"/>
  <c r="H95" i="6"/>
  <c r="G95" i="6"/>
  <c r="F95" i="6"/>
  <c r="E95" i="6"/>
  <c r="D95" i="6"/>
  <c r="C95" i="6"/>
  <c r="B95" i="6"/>
  <c r="I94" i="6"/>
  <c r="H94" i="6"/>
  <c r="G94" i="6"/>
  <c r="F94" i="6"/>
  <c r="E94" i="6"/>
  <c r="D94" i="6"/>
  <c r="C94" i="6"/>
  <c r="B94" i="6"/>
  <c r="I93" i="6"/>
  <c r="H93" i="6"/>
  <c r="G93" i="6"/>
  <c r="F93" i="6"/>
  <c r="E93" i="6"/>
  <c r="D93" i="6"/>
  <c r="C93" i="6"/>
  <c r="B93" i="6"/>
  <c r="I92" i="6"/>
  <c r="H92" i="6"/>
  <c r="G92" i="6"/>
  <c r="F92" i="6"/>
  <c r="E92" i="6"/>
  <c r="D92" i="6"/>
  <c r="C92" i="6"/>
  <c r="B92" i="6"/>
  <c r="I91" i="6"/>
  <c r="H91" i="6"/>
  <c r="G91" i="6"/>
  <c r="F91" i="6"/>
  <c r="E91" i="6"/>
  <c r="D91" i="6"/>
  <c r="C91" i="6"/>
  <c r="B91" i="6"/>
  <c r="I90" i="6"/>
  <c r="H90" i="6"/>
  <c r="G90" i="6"/>
  <c r="F90" i="6"/>
  <c r="E90" i="6"/>
  <c r="D90" i="6"/>
  <c r="C90" i="6"/>
  <c r="B90" i="6"/>
  <c r="I89" i="6"/>
  <c r="H89" i="6"/>
  <c r="G89" i="6"/>
  <c r="F89" i="6"/>
  <c r="E89" i="6"/>
  <c r="D89" i="6"/>
  <c r="C89" i="6"/>
  <c r="B89" i="6"/>
  <c r="I88" i="6"/>
  <c r="H88" i="6"/>
  <c r="G88" i="6"/>
  <c r="F88" i="6"/>
  <c r="E88" i="6"/>
  <c r="D88" i="6"/>
  <c r="C88" i="6"/>
  <c r="B88" i="6"/>
  <c r="I87" i="6"/>
  <c r="H87" i="6"/>
  <c r="G87" i="6"/>
  <c r="F87" i="6"/>
  <c r="E87" i="6"/>
  <c r="D87" i="6"/>
  <c r="C87" i="6"/>
  <c r="B87" i="6"/>
  <c r="I86" i="6"/>
  <c r="H86" i="6"/>
  <c r="G86" i="6"/>
  <c r="F86" i="6"/>
  <c r="E86" i="6"/>
  <c r="D86" i="6"/>
  <c r="C86" i="6"/>
  <c r="B86" i="6"/>
  <c r="I85" i="6"/>
  <c r="H85" i="6"/>
  <c r="G85" i="6"/>
  <c r="F85" i="6"/>
  <c r="E85" i="6"/>
  <c r="D85" i="6"/>
  <c r="C85" i="6"/>
  <c r="B85" i="6"/>
  <c r="I84" i="6"/>
  <c r="H84" i="6"/>
  <c r="G84" i="6"/>
  <c r="F84" i="6"/>
  <c r="E84" i="6"/>
  <c r="D84" i="6"/>
  <c r="C84" i="6"/>
  <c r="B84" i="6"/>
  <c r="I83" i="6"/>
  <c r="H83" i="6"/>
  <c r="G83" i="6"/>
  <c r="F83" i="6"/>
  <c r="E83" i="6"/>
  <c r="D83" i="6"/>
  <c r="C83" i="6"/>
  <c r="B83" i="6"/>
  <c r="I82" i="6"/>
  <c r="H82" i="6"/>
  <c r="G82" i="6"/>
  <c r="F82" i="6"/>
  <c r="E82" i="6"/>
  <c r="D82" i="6"/>
  <c r="C82" i="6"/>
  <c r="B82" i="6"/>
  <c r="I81" i="6"/>
  <c r="H81" i="6"/>
  <c r="G81" i="6"/>
  <c r="F81" i="6"/>
  <c r="E81" i="6"/>
  <c r="D81" i="6"/>
  <c r="C81" i="6"/>
  <c r="B81" i="6"/>
  <c r="I80" i="6"/>
  <c r="H80" i="6"/>
  <c r="G80" i="6"/>
  <c r="F80" i="6"/>
  <c r="E80" i="6"/>
  <c r="D80" i="6"/>
  <c r="C80" i="6"/>
  <c r="B80" i="6"/>
  <c r="I79" i="6"/>
  <c r="H79" i="6"/>
  <c r="G79" i="6"/>
  <c r="F79" i="6"/>
  <c r="E79" i="6"/>
  <c r="D79" i="6"/>
  <c r="C79" i="6"/>
  <c r="B79" i="6"/>
  <c r="I78" i="6"/>
  <c r="H78" i="6"/>
  <c r="G78" i="6"/>
  <c r="F78" i="6"/>
  <c r="E78" i="6"/>
  <c r="D78" i="6"/>
  <c r="C78" i="6"/>
  <c r="B78" i="6"/>
  <c r="I77" i="6"/>
  <c r="H77" i="6"/>
  <c r="G77" i="6"/>
  <c r="F77" i="6"/>
  <c r="E77" i="6"/>
  <c r="D77" i="6"/>
  <c r="C77" i="6"/>
  <c r="B77" i="6"/>
  <c r="I76" i="6"/>
  <c r="H76" i="6"/>
  <c r="G76" i="6"/>
  <c r="F76" i="6"/>
  <c r="E76" i="6"/>
  <c r="D76" i="6"/>
  <c r="C76" i="6"/>
  <c r="B76" i="6"/>
  <c r="I75" i="6"/>
  <c r="H75" i="6"/>
  <c r="G75" i="6"/>
  <c r="F75" i="6"/>
  <c r="E75" i="6"/>
  <c r="D75" i="6"/>
  <c r="C75" i="6"/>
  <c r="B75" i="6"/>
  <c r="I74" i="6"/>
  <c r="H74" i="6"/>
  <c r="G74" i="6"/>
  <c r="F74" i="6"/>
  <c r="E74" i="6"/>
  <c r="D74" i="6"/>
  <c r="C74" i="6"/>
  <c r="B74" i="6"/>
  <c r="I73" i="6"/>
  <c r="H73" i="6"/>
  <c r="G73" i="6"/>
  <c r="F73" i="6"/>
  <c r="E73" i="6"/>
  <c r="D73" i="6"/>
  <c r="C73" i="6"/>
  <c r="B73" i="6"/>
  <c r="I72" i="6"/>
  <c r="H72" i="6"/>
  <c r="G72" i="6"/>
  <c r="F72" i="6"/>
  <c r="E72" i="6"/>
  <c r="D72" i="6"/>
  <c r="C72" i="6"/>
  <c r="B72" i="6"/>
  <c r="I71" i="6"/>
  <c r="H71" i="6"/>
  <c r="G71" i="6"/>
  <c r="F71" i="6"/>
  <c r="E71" i="6"/>
  <c r="D71" i="6"/>
  <c r="C71" i="6"/>
  <c r="B71" i="6"/>
  <c r="I70" i="6"/>
  <c r="H70" i="6"/>
  <c r="G70" i="6"/>
  <c r="F70" i="6"/>
  <c r="E70" i="6"/>
  <c r="D70" i="6"/>
  <c r="C70" i="6"/>
  <c r="B70" i="6"/>
  <c r="I69" i="6"/>
  <c r="H69" i="6"/>
  <c r="G69" i="6"/>
  <c r="F69" i="6"/>
  <c r="E69" i="6"/>
  <c r="D69" i="6"/>
  <c r="C69" i="6"/>
  <c r="B69" i="6"/>
  <c r="I68" i="6"/>
  <c r="H68" i="6"/>
  <c r="G68" i="6"/>
  <c r="F68" i="6"/>
  <c r="E68" i="6"/>
  <c r="D68" i="6"/>
  <c r="C68" i="6"/>
  <c r="B68" i="6"/>
  <c r="I67" i="6"/>
  <c r="H67" i="6"/>
  <c r="G67" i="6"/>
  <c r="F67" i="6"/>
  <c r="E67" i="6"/>
  <c r="D67" i="6"/>
  <c r="C67" i="6"/>
  <c r="B67" i="6"/>
  <c r="I66" i="6"/>
  <c r="H66" i="6"/>
  <c r="G66" i="6"/>
  <c r="F66" i="6"/>
  <c r="E66" i="6"/>
  <c r="D66" i="6"/>
  <c r="C66" i="6"/>
  <c r="B66" i="6"/>
  <c r="I65" i="6"/>
  <c r="H65" i="6"/>
  <c r="G65" i="6"/>
  <c r="F65" i="6"/>
  <c r="E65" i="6"/>
  <c r="D65" i="6"/>
  <c r="C65" i="6"/>
  <c r="B65" i="6"/>
  <c r="I64" i="6"/>
  <c r="H64" i="6"/>
  <c r="G64" i="6"/>
  <c r="F64" i="6"/>
  <c r="E64" i="6"/>
  <c r="D64" i="6"/>
  <c r="C64" i="6"/>
  <c r="B64" i="6"/>
  <c r="I63" i="6"/>
  <c r="H63" i="6"/>
  <c r="G63" i="6"/>
  <c r="F63" i="6"/>
  <c r="E63" i="6"/>
  <c r="D63" i="6"/>
  <c r="C63" i="6"/>
  <c r="B63" i="6"/>
  <c r="I62" i="6"/>
  <c r="H62" i="6"/>
  <c r="G62" i="6"/>
  <c r="F62" i="6"/>
  <c r="E62" i="6"/>
  <c r="D62" i="6"/>
  <c r="C62" i="6"/>
  <c r="B62" i="6"/>
  <c r="I61" i="6"/>
  <c r="H61" i="6"/>
  <c r="G61" i="6"/>
  <c r="F61" i="6"/>
  <c r="E61" i="6"/>
  <c r="D61" i="6"/>
  <c r="C61" i="6"/>
  <c r="B61" i="6"/>
  <c r="I60" i="6"/>
  <c r="H60" i="6"/>
  <c r="G60" i="6"/>
  <c r="F60" i="6"/>
  <c r="E60" i="6"/>
  <c r="D60" i="6"/>
  <c r="C60" i="6"/>
  <c r="B60" i="6"/>
  <c r="I59" i="6"/>
  <c r="H59" i="6"/>
  <c r="G59" i="6"/>
  <c r="F59" i="6"/>
  <c r="E59" i="6"/>
  <c r="D59" i="6"/>
  <c r="C59" i="6"/>
  <c r="B59" i="6"/>
  <c r="I58" i="6"/>
  <c r="H58" i="6"/>
  <c r="G58" i="6"/>
  <c r="F58" i="6"/>
  <c r="E58" i="6"/>
  <c r="D58" i="6"/>
  <c r="C58" i="6"/>
  <c r="B58" i="6"/>
  <c r="I57" i="6"/>
  <c r="H57" i="6"/>
  <c r="G57" i="6"/>
  <c r="F57" i="6"/>
  <c r="E57" i="6"/>
  <c r="D57" i="6"/>
  <c r="C57" i="6"/>
  <c r="B57" i="6"/>
  <c r="I56" i="6"/>
  <c r="H56" i="6"/>
  <c r="G56" i="6"/>
  <c r="F56" i="6"/>
  <c r="E56" i="6"/>
  <c r="D56" i="6"/>
  <c r="C56" i="6"/>
  <c r="B56" i="6"/>
  <c r="I55" i="6"/>
  <c r="H55" i="6"/>
  <c r="G55" i="6"/>
  <c r="F55" i="6"/>
  <c r="E55" i="6"/>
  <c r="D55" i="6"/>
  <c r="C55" i="6"/>
  <c r="B55" i="6"/>
  <c r="I54" i="6"/>
  <c r="H54" i="6"/>
  <c r="G54" i="6"/>
  <c r="F54" i="6"/>
  <c r="E54" i="6"/>
  <c r="D54" i="6"/>
  <c r="C54" i="6"/>
  <c r="B54" i="6"/>
  <c r="I53" i="6"/>
  <c r="H53" i="6"/>
  <c r="G53" i="6"/>
  <c r="F53" i="6"/>
  <c r="E53" i="6"/>
  <c r="D53" i="6"/>
  <c r="C53" i="6"/>
  <c r="B53" i="6"/>
  <c r="I52" i="6"/>
  <c r="H52" i="6"/>
  <c r="G52" i="6"/>
  <c r="F52" i="6"/>
  <c r="E52" i="6"/>
  <c r="D52" i="6"/>
  <c r="C52" i="6"/>
  <c r="B52" i="6"/>
  <c r="I51" i="6"/>
  <c r="H51" i="6"/>
  <c r="G51" i="6"/>
  <c r="F51" i="6"/>
  <c r="E51" i="6"/>
  <c r="D51" i="6"/>
  <c r="C51" i="6"/>
  <c r="B51" i="6"/>
  <c r="I50" i="6"/>
  <c r="H50" i="6"/>
  <c r="G50" i="6"/>
  <c r="F50" i="6"/>
  <c r="E50" i="6"/>
  <c r="D50" i="6"/>
  <c r="C50" i="6"/>
  <c r="B50" i="6"/>
  <c r="I49" i="6"/>
  <c r="H49" i="6"/>
  <c r="G49" i="6"/>
  <c r="F49" i="6"/>
  <c r="E49" i="6"/>
  <c r="D49" i="6"/>
  <c r="C49" i="6"/>
  <c r="B49" i="6"/>
  <c r="I48" i="6"/>
  <c r="H48" i="6"/>
  <c r="G48" i="6"/>
  <c r="F48" i="6"/>
  <c r="E48" i="6"/>
  <c r="D48" i="6"/>
  <c r="C48" i="6"/>
  <c r="B48" i="6"/>
  <c r="I47" i="6"/>
  <c r="H47" i="6"/>
  <c r="G47" i="6"/>
  <c r="F47" i="6"/>
  <c r="E47" i="6"/>
  <c r="D47" i="6"/>
  <c r="C47" i="6"/>
  <c r="B47" i="6"/>
  <c r="I46" i="6"/>
  <c r="H46" i="6"/>
  <c r="G46" i="6"/>
  <c r="F46" i="6"/>
  <c r="E46" i="6"/>
  <c r="D46" i="6"/>
  <c r="C46" i="6"/>
  <c r="B46" i="6"/>
  <c r="I45" i="6"/>
  <c r="H45" i="6"/>
  <c r="G45" i="6"/>
  <c r="F45" i="6"/>
  <c r="E45" i="6"/>
  <c r="D45" i="6"/>
  <c r="C45" i="6"/>
  <c r="B45" i="6"/>
  <c r="I44" i="6"/>
  <c r="H44" i="6"/>
  <c r="G44" i="6"/>
  <c r="F44" i="6"/>
  <c r="E44" i="6"/>
  <c r="D44" i="6"/>
  <c r="C44" i="6"/>
  <c r="B44" i="6"/>
  <c r="I43" i="6"/>
  <c r="H43" i="6"/>
  <c r="G43" i="6"/>
  <c r="F43" i="6"/>
  <c r="E43" i="6"/>
  <c r="D43" i="6"/>
  <c r="C43" i="6"/>
  <c r="B43" i="6"/>
  <c r="I42" i="6"/>
  <c r="H42" i="6"/>
  <c r="G42" i="6"/>
  <c r="F42" i="6"/>
  <c r="E42" i="6"/>
  <c r="D42" i="6"/>
  <c r="C42" i="6"/>
  <c r="B42" i="6"/>
  <c r="I41" i="6"/>
  <c r="H41" i="6"/>
  <c r="G41" i="6"/>
  <c r="F41" i="6"/>
  <c r="E41" i="6"/>
  <c r="D41" i="6"/>
  <c r="C41" i="6"/>
  <c r="B41" i="6"/>
  <c r="I40" i="6"/>
  <c r="H40" i="6"/>
  <c r="G40" i="6"/>
  <c r="F40" i="6"/>
  <c r="E40" i="6"/>
  <c r="D40" i="6"/>
  <c r="C40" i="6"/>
  <c r="B40" i="6"/>
  <c r="I39" i="6"/>
  <c r="H39" i="6"/>
  <c r="G39" i="6"/>
  <c r="F39" i="6"/>
  <c r="E39" i="6"/>
  <c r="D39" i="6"/>
  <c r="C39" i="6"/>
  <c r="B39" i="6"/>
  <c r="I38" i="6"/>
  <c r="H38" i="6"/>
  <c r="G38" i="6"/>
  <c r="F38" i="6"/>
  <c r="E38" i="6"/>
  <c r="D38" i="6"/>
  <c r="C38" i="6"/>
  <c r="B38" i="6"/>
  <c r="I37" i="6"/>
  <c r="H37" i="6"/>
  <c r="G37" i="6"/>
  <c r="F37" i="6"/>
  <c r="E37" i="6"/>
  <c r="D37" i="6"/>
  <c r="C37" i="6"/>
  <c r="B37" i="6"/>
  <c r="I36" i="6"/>
  <c r="H36" i="6"/>
  <c r="G36" i="6"/>
  <c r="F36" i="6"/>
  <c r="E36" i="6"/>
  <c r="D36" i="6"/>
  <c r="C36" i="6"/>
  <c r="B36" i="6"/>
  <c r="I35" i="6"/>
  <c r="H35" i="6"/>
  <c r="G35" i="6"/>
  <c r="F35" i="6"/>
  <c r="E35" i="6"/>
  <c r="D35" i="6"/>
  <c r="C35" i="6"/>
  <c r="B35" i="6"/>
  <c r="I34" i="6"/>
  <c r="H34" i="6"/>
  <c r="G34" i="6"/>
  <c r="F34" i="6"/>
  <c r="E34" i="6"/>
  <c r="D34" i="6"/>
  <c r="C34" i="6"/>
  <c r="B34" i="6"/>
  <c r="I33" i="6"/>
  <c r="H33" i="6"/>
  <c r="G33" i="6"/>
  <c r="F33" i="6"/>
  <c r="E33" i="6"/>
  <c r="D33" i="6"/>
  <c r="C33" i="6"/>
  <c r="B33" i="6"/>
  <c r="I32" i="6"/>
  <c r="H32" i="6"/>
  <c r="G32" i="6"/>
  <c r="F32" i="6"/>
  <c r="E32" i="6"/>
  <c r="D32" i="6"/>
  <c r="C32" i="6"/>
  <c r="B32" i="6"/>
  <c r="I31" i="6"/>
  <c r="H31" i="6"/>
  <c r="G31" i="6"/>
  <c r="F31" i="6"/>
  <c r="E31" i="6"/>
  <c r="D31" i="6"/>
  <c r="C31" i="6"/>
  <c r="B31" i="6"/>
  <c r="I30" i="6"/>
  <c r="H30" i="6"/>
  <c r="G30" i="6"/>
  <c r="F30" i="6"/>
  <c r="E30" i="6"/>
  <c r="D30" i="6"/>
  <c r="C30" i="6"/>
  <c r="B30" i="6"/>
  <c r="I29" i="6"/>
  <c r="H29" i="6"/>
  <c r="G29" i="6"/>
  <c r="F29" i="6"/>
  <c r="E29" i="6"/>
  <c r="D29" i="6"/>
  <c r="C29" i="6"/>
  <c r="B29" i="6"/>
  <c r="I28" i="6"/>
  <c r="H28" i="6"/>
  <c r="G28" i="6"/>
  <c r="F28" i="6"/>
  <c r="E28" i="6"/>
  <c r="D28" i="6"/>
  <c r="C28" i="6"/>
  <c r="B28" i="6"/>
  <c r="I27" i="6"/>
  <c r="H27" i="6"/>
  <c r="G27" i="6"/>
  <c r="F27" i="6"/>
  <c r="E27" i="6"/>
  <c r="D27" i="6"/>
  <c r="C27" i="6"/>
  <c r="B27" i="6"/>
  <c r="I26" i="6"/>
  <c r="H26" i="6"/>
  <c r="G26" i="6"/>
  <c r="F26" i="6"/>
  <c r="E26" i="6"/>
  <c r="D26" i="6"/>
  <c r="C26" i="6"/>
  <c r="B26" i="6"/>
  <c r="I25" i="6"/>
  <c r="H25" i="6"/>
  <c r="G25" i="6"/>
  <c r="F25" i="6"/>
  <c r="E25" i="6"/>
  <c r="D25" i="6"/>
  <c r="C25" i="6"/>
  <c r="B25" i="6"/>
  <c r="I24" i="6"/>
  <c r="H24" i="6"/>
  <c r="G24" i="6"/>
  <c r="F24" i="6"/>
  <c r="E24" i="6"/>
  <c r="D24" i="6"/>
  <c r="C24" i="6"/>
  <c r="B24" i="6"/>
  <c r="I23" i="6"/>
  <c r="H23" i="6"/>
  <c r="G23" i="6"/>
  <c r="F23" i="6"/>
  <c r="E23" i="6"/>
  <c r="D23" i="6"/>
  <c r="C23" i="6"/>
  <c r="B23" i="6"/>
  <c r="I22" i="6"/>
  <c r="H22" i="6"/>
  <c r="G22" i="6"/>
  <c r="F22" i="6"/>
  <c r="E22" i="6"/>
  <c r="D22" i="6"/>
  <c r="C22" i="6"/>
  <c r="B22" i="6"/>
  <c r="I21" i="6"/>
  <c r="H21" i="6"/>
  <c r="G21" i="6"/>
  <c r="F21" i="6"/>
  <c r="E21" i="6"/>
  <c r="D21" i="6"/>
  <c r="C21" i="6"/>
  <c r="B21" i="6"/>
  <c r="I20" i="6"/>
  <c r="H20" i="6"/>
  <c r="G20" i="6"/>
  <c r="F20" i="6"/>
  <c r="E20" i="6"/>
  <c r="D20" i="6"/>
  <c r="C20" i="6"/>
  <c r="B20" i="6"/>
  <c r="I19" i="6"/>
  <c r="H19" i="6"/>
  <c r="G19" i="6"/>
  <c r="F19" i="6"/>
  <c r="E19" i="6"/>
  <c r="D19" i="6"/>
  <c r="C19" i="6"/>
  <c r="B19" i="6"/>
  <c r="I18" i="6"/>
  <c r="H18" i="6"/>
  <c r="G18" i="6"/>
  <c r="F18" i="6"/>
  <c r="E18" i="6"/>
  <c r="D18" i="6"/>
  <c r="C18" i="6"/>
  <c r="B18" i="6"/>
  <c r="I17" i="6"/>
  <c r="H17" i="6"/>
  <c r="G17" i="6"/>
  <c r="F17" i="6"/>
  <c r="E17" i="6"/>
  <c r="D17" i="6"/>
  <c r="C17" i="6"/>
  <c r="B17" i="6"/>
  <c r="I16" i="6"/>
  <c r="H16" i="6"/>
  <c r="G16" i="6"/>
  <c r="F16" i="6"/>
  <c r="E16" i="6"/>
  <c r="D16" i="6"/>
  <c r="C16" i="6"/>
  <c r="B16" i="6"/>
  <c r="I15" i="6"/>
  <c r="H15" i="6"/>
  <c r="G15" i="6"/>
  <c r="F15" i="6"/>
  <c r="E15" i="6"/>
  <c r="D15" i="6"/>
  <c r="C15" i="6"/>
  <c r="B15" i="6"/>
  <c r="I14" i="6"/>
  <c r="H14" i="6"/>
  <c r="G14" i="6"/>
  <c r="F14" i="6"/>
  <c r="E14" i="6"/>
  <c r="D14" i="6"/>
  <c r="C14" i="6"/>
  <c r="B14" i="6"/>
  <c r="I13" i="6"/>
  <c r="H13" i="6"/>
  <c r="G13" i="6"/>
  <c r="F13" i="6"/>
  <c r="E13" i="6"/>
  <c r="D13" i="6"/>
  <c r="C13" i="6"/>
  <c r="B13" i="6"/>
  <c r="AD3000" i="4"/>
  <c r="AC3000" i="4"/>
  <c r="AD2999" i="4"/>
  <c r="AF2999" i="4" s="1"/>
  <c r="AC2999" i="4"/>
  <c r="AF2998" i="4"/>
  <c r="AE2998" i="4"/>
  <c r="AE2998" i="4" a="1"/>
  <c r="AD2998" i="4"/>
  <c r="AC2998" i="4"/>
  <c r="AD2997" i="4"/>
  <c r="AC2997" i="4"/>
  <c r="AE2996" i="4" a="1"/>
  <c r="AE2996" i="4" s="1"/>
  <c r="AD2996" i="4"/>
  <c r="AF2996" i="4" s="1"/>
  <c r="AC2996" i="4"/>
  <c r="AE2995" i="4" a="1"/>
  <c r="AE2995" i="4" s="1"/>
  <c r="AD2995" i="4"/>
  <c r="AF2995" i="4" s="1"/>
  <c r="AC2995" i="4"/>
  <c r="AD2994" i="4"/>
  <c r="AF2994" i="4" s="1"/>
  <c r="AC2994" i="4"/>
  <c r="AD2993" i="4"/>
  <c r="AF2992" i="4"/>
  <c r="AD2992" i="4"/>
  <c r="AE2992" i="4" s="1" a="1"/>
  <c r="AE2992" i="4" s="1"/>
  <c r="AC2992" i="4"/>
  <c r="AE2991" i="4" a="1"/>
  <c r="AE2991" i="4" s="1"/>
  <c r="AD2991" i="4"/>
  <c r="AF2991" i="4" s="1"/>
  <c r="AC2991" i="4"/>
  <c r="AF2990" i="4"/>
  <c r="AE2990" i="4"/>
  <c r="AE2990" i="4" a="1"/>
  <c r="AD2990" i="4"/>
  <c r="AC2990" i="4"/>
  <c r="AD2989" i="4"/>
  <c r="AD2988" i="4"/>
  <c r="AF2988" i="4" s="1"/>
  <c r="AD2987" i="4"/>
  <c r="AF2987" i="4" s="1"/>
  <c r="AC2987" i="4"/>
  <c r="AD2986" i="4"/>
  <c r="AF2986" i="4" s="1"/>
  <c r="AC2986" i="4"/>
  <c r="AD2985" i="4"/>
  <c r="AD2984" i="4"/>
  <c r="AC2984" i="4" s="1"/>
  <c r="AD2983" i="4"/>
  <c r="AC2983" i="4"/>
  <c r="AF2982" i="4"/>
  <c r="AE2982" i="4"/>
  <c r="AE2982" i="4" a="1"/>
  <c r="AD2982" i="4"/>
  <c r="AC2982" i="4"/>
  <c r="AF2981" i="4"/>
  <c r="AE2981" i="4" a="1"/>
  <c r="AE2981" i="4" s="1"/>
  <c r="AD2981" i="4"/>
  <c r="AC2981" i="4"/>
  <c r="AE2980" i="4" a="1"/>
  <c r="AE2980" i="4" s="1"/>
  <c r="AD2980" i="4"/>
  <c r="AE2979" i="4" a="1"/>
  <c r="AE2979" i="4" s="1"/>
  <c r="AD2979" i="4"/>
  <c r="AF2979" i="4" s="1"/>
  <c r="AC2979" i="4"/>
  <c r="AF2978" i="4"/>
  <c r="AE2978" i="4" a="1"/>
  <c r="AE2978" i="4" s="1"/>
  <c r="AD2978" i="4"/>
  <c r="AC2978" i="4"/>
  <c r="AD2977" i="4"/>
  <c r="AD2976" i="4"/>
  <c r="AF2976" i="4" s="1"/>
  <c r="AF2975" i="4"/>
  <c r="AE2975" i="4"/>
  <c r="AD2975" i="4"/>
  <c r="AE2975" i="4" s="1" a="1"/>
  <c r="AC2975" i="4"/>
  <c r="AF2974" i="4"/>
  <c r="AE2974" i="4"/>
  <c r="AE2974" i="4" a="1"/>
  <c r="AD2974" i="4"/>
  <c r="AC2974" i="4"/>
  <c r="AF2973" i="4"/>
  <c r="AE2973" i="4" a="1"/>
  <c r="AE2973" i="4" s="1"/>
  <c r="AD2973" i="4"/>
  <c r="AC2973" i="4" s="1"/>
  <c r="AD2972" i="4"/>
  <c r="AD2971" i="4"/>
  <c r="AE2970" i="4" a="1"/>
  <c r="AE2970" i="4" s="1"/>
  <c r="AD2970" i="4"/>
  <c r="AF2970" i="4" s="1"/>
  <c r="AD2969" i="4"/>
  <c r="AD2968" i="4"/>
  <c r="AF2968" i="4" s="1"/>
  <c r="AC2968" i="4"/>
  <c r="AF2967" i="4"/>
  <c r="AD2967" i="4"/>
  <c r="AF2966" i="4"/>
  <c r="AE2966" i="4"/>
  <c r="AE2966" i="4" a="1"/>
  <c r="AD2966" i="4"/>
  <c r="AC2966" i="4"/>
  <c r="AE2965" i="4" a="1"/>
  <c r="AE2965" i="4" s="1"/>
  <c r="AD2965" i="4"/>
  <c r="AF2964" i="4"/>
  <c r="AE2964" i="4"/>
  <c r="AE2964" i="4" a="1"/>
  <c r="AD2964" i="4"/>
  <c r="AC2964" i="4"/>
  <c r="AD2963" i="4"/>
  <c r="AF2963" i="4" s="1"/>
  <c r="AC2963" i="4"/>
  <c r="AD2962" i="4"/>
  <c r="AF2962" i="4" s="1"/>
  <c r="AC2962" i="4"/>
  <c r="AF2961" i="4"/>
  <c r="AE2961" i="4" a="1"/>
  <c r="AE2961" i="4" s="1"/>
  <c r="AD2961" i="4"/>
  <c r="AC2961" i="4" s="1"/>
  <c r="AD2960" i="4"/>
  <c r="AF2959" i="4"/>
  <c r="AE2959" i="4" a="1"/>
  <c r="AE2959" i="4" s="1"/>
  <c r="AD2959" i="4"/>
  <c r="AC2959" i="4" s="1"/>
  <c r="AF2958" i="4"/>
  <c r="AE2958" i="4"/>
  <c r="AE2958" i="4" a="1"/>
  <c r="AD2958" i="4"/>
  <c r="AC2958" i="4"/>
  <c r="AF2957" i="4"/>
  <c r="AE2957" i="4"/>
  <c r="AE2957" i="4" a="1"/>
  <c r="AD2957" i="4"/>
  <c r="AC2957" i="4"/>
  <c r="AF2956" i="4"/>
  <c r="AE2956" i="4"/>
  <c r="AD2956" i="4"/>
  <c r="AE2956" i="4" s="1" a="1"/>
  <c r="AC2956" i="4"/>
  <c r="AD2955" i="4"/>
  <c r="AF2955" i="4" s="1"/>
  <c r="AC2955" i="4"/>
  <c r="AD2954" i="4"/>
  <c r="AF2953" i="4"/>
  <c r="AE2953" i="4"/>
  <c r="AE2953" i="4" a="1"/>
  <c r="AD2953" i="4"/>
  <c r="AC2953" i="4" s="1"/>
  <c r="AD2952" i="4"/>
  <c r="AF2951" i="4"/>
  <c r="AD2951" i="4"/>
  <c r="AE2951" i="4" s="1" a="1"/>
  <c r="AE2951" i="4" s="1"/>
  <c r="AC2951" i="4"/>
  <c r="AF2950" i="4"/>
  <c r="AE2950" i="4"/>
  <c r="AE2950" i="4" a="1"/>
  <c r="AD2950" i="4"/>
  <c r="AC2950" i="4"/>
  <c r="AD2949" i="4"/>
  <c r="AF2949" i="4" s="1"/>
  <c r="AD2948" i="4"/>
  <c r="AE2948" i="4" s="1" a="1"/>
  <c r="AE2948" i="4" s="1"/>
  <c r="AC2948" i="4"/>
  <c r="AD2947" i="4"/>
  <c r="AC2947" i="4"/>
  <c r="AE2946" i="4" a="1"/>
  <c r="AE2946" i="4" s="1"/>
  <c r="AD2946" i="4"/>
  <c r="AF2946" i="4" s="1"/>
  <c r="AF2945" i="4"/>
  <c r="AE2945" i="4"/>
  <c r="AE2945" i="4" a="1"/>
  <c r="AD2945" i="4"/>
  <c r="AC2945" i="4" s="1"/>
  <c r="AF2944" i="4"/>
  <c r="AD2944" i="4"/>
  <c r="AC2944" i="4" s="1"/>
  <c r="AD2943" i="4"/>
  <c r="AF2943" i="4" s="1"/>
  <c r="AC2943" i="4"/>
  <c r="AF2942" i="4"/>
  <c r="AE2942" i="4"/>
  <c r="AE2942" i="4" a="1"/>
  <c r="AD2942" i="4"/>
  <c r="AC2942" i="4"/>
  <c r="AF2941" i="4"/>
  <c r="AD2941" i="4"/>
  <c r="AE2941" i="4" s="1" a="1"/>
  <c r="AE2941" i="4" s="1"/>
  <c r="AC2941" i="4"/>
  <c r="AD2940" i="4"/>
  <c r="AF2940" i="4" s="1"/>
  <c r="AC2940" i="4"/>
  <c r="AE2939" i="4" a="1"/>
  <c r="AE2939" i="4" s="1"/>
  <c r="AD2939" i="4"/>
  <c r="AF2939" i="4" s="1"/>
  <c r="AF2938" i="4"/>
  <c r="AD2938" i="4"/>
  <c r="AE2938" i="4" s="1" a="1"/>
  <c r="AE2938" i="4" s="1"/>
  <c r="AC2938" i="4"/>
  <c r="AD2937" i="4"/>
  <c r="AF2936" i="4"/>
  <c r="AD2936" i="4"/>
  <c r="AE2936" i="4" s="1" a="1"/>
  <c r="AE2936" i="4" s="1"/>
  <c r="AC2936" i="4"/>
  <c r="AF2935" i="4"/>
  <c r="AD2935" i="4"/>
  <c r="AE2935" i="4" s="1" a="1"/>
  <c r="AE2935" i="4" s="1"/>
  <c r="AF2934" i="4"/>
  <c r="AE2934" i="4"/>
  <c r="AE2934" i="4" a="1"/>
  <c r="AD2934" i="4"/>
  <c r="AC2934" i="4"/>
  <c r="AF2933" i="4"/>
  <c r="AE2933" i="4"/>
  <c r="AE2933" i="4" a="1"/>
  <c r="AD2933" i="4"/>
  <c r="AC2933" i="4"/>
  <c r="AE2932" i="4"/>
  <c r="AE2932" i="4" a="1"/>
  <c r="AD2932" i="4"/>
  <c r="AF2932" i="4" s="1"/>
  <c r="AC2932" i="4"/>
  <c r="AD2931" i="4"/>
  <c r="AF2931" i="4" s="1"/>
  <c r="AC2931" i="4"/>
  <c r="AD2930" i="4"/>
  <c r="AC2930" i="4"/>
  <c r="AE2929" i="4"/>
  <c r="AE2929" i="4" a="1"/>
  <c r="AD2929" i="4"/>
  <c r="AF2928" i="4"/>
  <c r="AE2928" i="4"/>
  <c r="AD2928" i="4"/>
  <c r="AE2928" i="4" s="1" a="1"/>
  <c r="AC2928" i="4"/>
  <c r="AD2927" i="4"/>
  <c r="AF2926" i="4"/>
  <c r="AE2926" i="4"/>
  <c r="AE2926" i="4" a="1"/>
  <c r="AD2926" i="4"/>
  <c r="AC2926" i="4"/>
  <c r="AF2925" i="4"/>
  <c r="AD2925" i="4"/>
  <c r="AE2925" i="4" s="1" a="1"/>
  <c r="AE2925" i="4" s="1"/>
  <c r="AC2925" i="4"/>
  <c r="AF2924" i="4"/>
  <c r="AD2924" i="4"/>
  <c r="AE2924" i="4" s="1" a="1"/>
  <c r="AE2924" i="4" s="1"/>
  <c r="AC2924" i="4"/>
  <c r="AD2923" i="4"/>
  <c r="AC2923" i="4"/>
  <c r="AF2922" i="4"/>
  <c r="AD2922" i="4"/>
  <c r="AE2922" i="4" s="1" a="1"/>
  <c r="AE2922" i="4" s="1"/>
  <c r="AC2922" i="4"/>
  <c r="AF2921" i="4"/>
  <c r="AD2921" i="4"/>
  <c r="AC2921" i="4" s="1"/>
  <c r="AE2920" i="4"/>
  <c r="AE2920" i="4" a="1"/>
  <c r="AD2920" i="4"/>
  <c r="AF2920" i="4" s="1"/>
  <c r="AC2920" i="4"/>
  <c r="AF2919" i="4"/>
  <c r="AD2919" i="4"/>
  <c r="AE2919" i="4" s="1" a="1"/>
  <c r="AE2919" i="4" s="1"/>
  <c r="AC2919" i="4"/>
  <c r="AF2918" i="4"/>
  <c r="AE2918" i="4"/>
  <c r="AE2918" i="4" a="1"/>
  <c r="AD2918" i="4"/>
  <c r="AC2918" i="4"/>
  <c r="AF2917" i="4"/>
  <c r="AE2917" i="4"/>
  <c r="AD2917" i="4"/>
  <c r="AE2917" i="4" s="1" a="1"/>
  <c r="AC2917" i="4"/>
  <c r="AE2916" i="4" a="1"/>
  <c r="AE2916" i="4" s="1"/>
  <c r="AD2916" i="4"/>
  <c r="AF2916" i="4" s="1"/>
  <c r="AC2916" i="4"/>
  <c r="AD2915" i="4"/>
  <c r="AC2915" i="4"/>
  <c r="AF2914" i="4"/>
  <c r="AD2914" i="4"/>
  <c r="AE2914" i="4" s="1" a="1"/>
  <c r="AE2914" i="4" s="1"/>
  <c r="AF2913" i="4"/>
  <c r="AD2913" i="4"/>
  <c r="AD2912" i="4"/>
  <c r="AC2912" i="4"/>
  <c r="AD2911" i="4"/>
  <c r="AF2910" i="4"/>
  <c r="AE2910" i="4"/>
  <c r="AE2910" i="4" a="1"/>
  <c r="AD2910" i="4"/>
  <c r="AC2910" i="4"/>
  <c r="AE2909" i="4"/>
  <c r="AE2909" i="4" a="1"/>
  <c r="AD2909" i="4"/>
  <c r="AF2909" i="4" s="1"/>
  <c r="AC2909" i="4"/>
  <c r="AF2908" i="4"/>
  <c r="AD2908" i="4"/>
  <c r="AE2908" i="4" s="1" a="1"/>
  <c r="AE2908" i="4" s="1"/>
  <c r="AC2908" i="4"/>
  <c r="AD2907" i="4"/>
  <c r="AF2906" i="4"/>
  <c r="AE2906" i="4"/>
  <c r="AD2906" i="4"/>
  <c r="AE2906" i="4" s="1" a="1"/>
  <c r="AC2906" i="4"/>
  <c r="AF2905" i="4"/>
  <c r="AE2905" i="4" a="1"/>
  <c r="AE2905" i="4" s="1"/>
  <c r="AD2905" i="4"/>
  <c r="AC2905" i="4" s="1"/>
  <c r="AF2904" i="4"/>
  <c r="AE2904" i="4"/>
  <c r="AE2904" i="4" a="1"/>
  <c r="AD2904" i="4"/>
  <c r="AC2904" i="4"/>
  <c r="AD2903" i="4"/>
  <c r="AF2902" i="4"/>
  <c r="AE2902" i="4"/>
  <c r="AE2902" i="4" a="1"/>
  <c r="AD2902" i="4"/>
  <c r="AC2902" i="4"/>
  <c r="AD2901" i="4"/>
  <c r="AC2901" i="4"/>
  <c r="AF2900" i="4"/>
  <c r="AD2900" i="4"/>
  <c r="AE2900" i="4" s="1" a="1"/>
  <c r="AE2900" i="4" s="1"/>
  <c r="AC2900" i="4"/>
  <c r="AE2899" i="4" a="1"/>
  <c r="AE2899" i="4" s="1"/>
  <c r="AD2899" i="4"/>
  <c r="AF2898" i="4"/>
  <c r="AD2898" i="4"/>
  <c r="AE2898" i="4" s="1" a="1"/>
  <c r="AE2898" i="4" s="1"/>
  <c r="AC2898" i="4"/>
  <c r="AD2897" i="4"/>
  <c r="AD2896" i="4"/>
  <c r="AD2895" i="4"/>
  <c r="AF2895" i="4" s="1"/>
  <c r="AC2895" i="4"/>
  <c r="AF2894" i="4"/>
  <c r="AE2894" i="4"/>
  <c r="AE2894" i="4" a="1"/>
  <c r="AD2894" i="4"/>
  <c r="AC2894" i="4"/>
  <c r="AD2893" i="4"/>
  <c r="AD2892" i="4"/>
  <c r="AE2891" i="4" a="1"/>
  <c r="AE2891" i="4" s="1"/>
  <c r="AD2891" i="4"/>
  <c r="AF2891" i="4" s="1"/>
  <c r="AC2891" i="4"/>
  <c r="AF2890" i="4"/>
  <c r="AE2890" i="4"/>
  <c r="AE2890" i="4" a="1"/>
  <c r="AD2890" i="4"/>
  <c r="AC2890" i="4" s="1"/>
  <c r="AF2889" i="4"/>
  <c r="AD2889" i="4"/>
  <c r="AC2889" i="4" s="1"/>
  <c r="AD2888" i="4"/>
  <c r="AF2887" i="4"/>
  <c r="AE2887" i="4"/>
  <c r="AE2887" i="4" a="1"/>
  <c r="AD2887" i="4"/>
  <c r="AC2887" i="4"/>
  <c r="AF2886" i="4"/>
  <c r="AE2886" i="4"/>
  <c r="AE2886" i="4" a="1"/>
  <c r="AD2886" i="4"/>
  <c r="AC2886" i="4"/>
  <c r="AE2885" i="4" a="1"/>
  <c r="AE2885" i="4" s="1"/>
  <c r="AD2885" i="4"/>
  <c r="AF2885" i="4" s="1"/>
  <c r="AF2884" i="4"/>
  <c r="AD2884" i="4"/>
  <c r="AE2884" i="4" s="1" a="1"/>
  <c r="AE2884" i="4" s="1"/>
  <c r="AC2884" i="4"/>
  <c r="AD2883" i="4"/>
  <c r="AF2883" i="4" s="1"/>
  <c r="AC2883" i="4"/>
  <c r="AF2882" i="4"/>
  <c r="AD2882" i="4"/>
  <c r="AE2882" i="4" s="1" a="1"/>
  <c r="AE2882" i="4" s="1"/>
  <c r="AC2882" i="4"/>
  <c r="AF2881" i="4"/>
  <c r="AE2881" i="4" a="1"/>
  <c r="AE2881" i="4" s="1"/>
  <c r="AD2881" i="4"/>
  <c r="AC2881" i="4" s="1"/>
  <c r="AF2880" i="4"/>
  <c r="AD2880" i="4"/>
  <c r="AE2880" i="4" s="1" a="1"/>
  <c r="AE2880" i="4" s="1"/>
  <c r="AC2880" i="4"/>
  <c r="AF2879" i="4"/>
  <c r="AD2879" i="4"/>
  <c r="AE2879" i="4" s="1" a="1"/>
  <c r="AE2879" i="4" s="1"/>
  <c r="AC2879" i="4"/>
  <c r="AD2878" i="4"/>
  <c r="AC2878" i="4"/>
  <c r="AF2877" i="4"/>
  <c r="AE2877" i="4"/>
  <c r="AD2877" i="4"/>
  <c r="AE2877" i="4" s="1" a="1"/>
  <c r="AC2877" i="4"/>
  <c r="AF2876" i="4"/>
  <c r="AE2876" i="4"/>
  <c r="AE2876" i="4" a="1"/>
  <c r="AD2876" i="4"/>
  <c r="AC2876" i="4"/>
  <c r="AD2875" i="4"/>
  <c r="AC2875" i="4"/>
  <c r="AF2874" i="4"/>
  <c r="AD2874" i="4"/>
  <c r="AF2873" i="4"/>
  <c r="AE2873" i="4" a="1"/>
  <c r="AE2873" i="4" s="1"/>
  <c r="AD2873" i="4"/>
  <c r="AC2873" i="4" s="1"/>
  <c r="AE2872" i="4" a="1"/>
  <c r="AE2872" i="4" s="1"/>
  <c r="AD2872" i="4"/>
  <c r="AF2872" i="4" s="1"/>
  <c r="AD2871" i="4"/>
  <c r="AC2871" i="4" s="1"/>
  <c r="AF2870" i="4"/>
  <c r="AD2870" i="4"/>
  <c r="AF2869" i="4"/>
  <c r="AD2869" i="4"/>
  <c r="AE2869" i="4" s="1" a="1"/>
  <c r="AE2869" i="4" s="1"/>
  <c r="AC2869" i="4"/>
  <c r="AD2868" i="4"/>
  <c r="AE2867" i="4" a="1"/>
  <c r="AE2867" i="4" s="1"/>
  <c r="AD2867" i="4"/>
  <c r="AF2867" i="4" s="1"/>
  <c r="AC2867" i="4"/>
  <c r="AF2866" i="4"/>
  <c r="AD2866" i="4"/>
  <c r="AE2866" i="4" s="1" a="1"/>
  <c r="AE2866" i="4" s="1"/>
  <c r="AC2866" i="4"/>
  <c r="AE2865" i="4" a="1"/>
  <c r="AE2865" i="4" s="1"/>
  <c r="AD2865" i="4"/>
  <c r="AD2864" i="4"/>
  <c r="AC2864" i="4"/>
  <c r="AF2863" i="4"/>
  <c r="AE2863" i="4"/>
  <c r="AE2863" i="4" a="1"/>
  <c r="AD2863" i="4"/>
  <c r="AC2863" i="4"/>
  <c r="AD2862" i="4"/>
  <c r="AC2862" i="4"/>
  <c r="AD2861" i="4"/>
  <c r="AF2861" i="4" s="1"/>
  <c r="AC2861" i="4"/>
  <c r="AF2860" i="4"/>
  <c r="AE2860" i="4" a="1"/>
  <c r="AE2860" i="4" s="1"/>
  <c r="AD2860" i="4"/>
  <c r="AC2860" i="4" s="1"/>
  <c r="AE2859" i="4" a="1"/>
  <c r="AE2859" i="4" s="1"/>
  <c r="AD2859" i="4"/>
  <c r="AE2858" i="4" a="1"/>
  <c r="AE2858" i="4" s="1"/>
  <c r="AD2858" i="4"/>
  <c r="AD2857" i="4"/>
  <c r="AD2856" i="4"/>
  <c r="AF2856" i="4" s="1"/>
  <c r="AC2856" i="4"/>
  <c r="AF2855" i="4"/>
  <c r="AD2855" i="4"/>
  <c r="AE2855" i="4" s="1" a="1"/>
  <c r="AE2855" i="4" s="1"/>
  <c r="AC2855" i="4"/>
  <c r="AF2854" i="4"/>
  <c r="AE2854" i="4"/>
  <c r="AD2854" i="4"/>
  <c r="AE2854" i="4" s="1" a="1"/>
  <c r="AD2853" i="4"/>
  <c r="AF2852" i="4"/>
  <c r="AE2852" i="4" a="1"/>
  <c r="AE2852" i="4" s="1"/>
  <c r="AD2852" i="4"/>
  <c r="AC2852" i="4"/>
  <c r="AE2851" i="4" a="1"/>
  <c r="AE2851" i="4" s="1"/>
  <c r="AD2851" i="4"/>
  <c r="AF2851" i="4" s="1"/>
  <c r="AC2851" i="4"/>
  <c r="AF2850" i="4"/>
  <c r="AE2850" i="4"/>
  <c r="AE2850" i="4" a="1"/>
  <c r="AD2850" i="4"/>
  <c r="AC2850" i="4"/>
  <c r="AF2849" i="4"/>
  <c r="AD2849" i="4"/>
  <c r="AC2849" i="4" s="1"/>
  <c r="AE2848" i="4" a="1"/>
  <c r="AE2848" i="4" s="1"/>
  <c r="AD2848" i="4"/>
  <c r="AF2847" i="4"/>
  <c r="AE2847" i="4"/>
  <c r="AD2847" i="4"/>
  <c r="AE2847" i="4" s="1" a="1"/>
  <c r="AC2847" i="4"/>
  <c r="AD2846" i="4"/>
  <c r="AF2845" i="4"/>
  <c r="AD2845" i="4"/>
  <c r="AC2845" i="4" s="1"/>
  <c r="AF2844" i="4"/>
  <c r="AE2844" i="4" a="1"/>
  <c r="AE2844" i="4" s="1"/>
  <c r="AD2844" i="4"/>
  <c r="AC2844" i="4" s="1"/>
  <c r="AE2843" i="4" a="1"/>
  <c r="AE2843" i="4" s="1"/>
  <c r="AD2843" i="4"/>
  <c r="AF2843" i="4" s="1"/>
  <c r="AD2842" i="4"/>
  <c r="AD2841" i="4"/>
  <c r="AD2840" i="4"/>
  <c r="AF2839" i="4"/>
  <c r="AE2839" i="4"/>
  <c r="AE2839" i="4" a="1"/>
  <c r="AD2839" i="4"/>
  <c r="AC2839" i="4" s="1"/>
  <c r="AD2838" i="4"/>
  <c r="AE2838" i="4" s="1" a="1"/>
  <c r="AE2838" i="4" s="1"/>
  <c r="AC2838" i="4"/>
  <c r="AD2837" i="4"/>
  <c r="AC2837" i="4" s="1"/>
  <c r="AF2836" i="4"/>
  <c r="AE2836" i="4"/>
  <c r="AE2836" i="4" a="1"/>
  <c r="AD2836" i="4"/>
  <c r="AC2836" i="4" s="1"/>
  <c r="AD2835" i="4"/>
  <c r="AD2834" i="4"/>
  <c r="AF2834" i="4" s="1"/>
  <c r="AC2834" i="4"/>
  <c r="AF2833" i="4"/>
  <c r="AE2833" i="4" a="1"/>
  <c r="AE2833" i="4" s="1"/>
  <c r="AD2833" i="4"/>
  <c r="AC2833" i="4" s="1"/>
  <c r="AF2832" i="4"/>
  <c r="AE2832" i="4"/>
  <c r="AD2832" i="4"/>
  <c r="AE2832" i="4" s="1" a="1"/>
  <c r="AC2832" i="4"/>
  <c r="AE2831" i="4"/>
  <c r="AE2831" i="4" a="1"/>
  <c r="AD2831" i="4"/>
  <c r="AF2831" i="4" s="1"/>
  <c r="AC2831" i="4"/>
  <c r="AF2830" i="4"/>
  <c r="AE2830" i="4"/>
  <c r="AD2830" i="4"/>
  <c r="AE2830" i="4" s="1" a="1"/>
  <c r="AC2830" i="4"/>
  <c r="AF2829" i="4"/>
  <c r="AD2829" i="4"/>
  <c r="AC2829" i="4" s="1"/>
  <c r="AD2828" i="4"/>
  <c r="AD2827" i="4"/>
  <c r="AC2827" i="4"/>
  <c r="AF2826" i="4"/>
  <c r="AE2826" i="4"/>
  <c r="AE2826" i="4" a="1"/>
  <c r="AD2826" i="4"/>
  <c r="AC2826" i="4" s="1"/>
  <c r="AD2825" i="4"/>
  <c r="AE2825" i="4" s="1" a="1"/>
  <c r="AE2825" i="4" s="1"/>
  <c r="AF2824" i="4"/>
  <c r="AE2824" i="4" a="1"/>
  <c r="AE2824" i="4" s="1"/>
  <c r="AD2824" i="4"/>
  <c r="AC2824" i="4"/>
  <c r="AF2823" i="4"/>
  <c r="AE2823" i="4" a="1"/>
  <c r="AE2823" i="4" s="1"/>
  <c r="AD2823" i="4"/>
  <c r="AC2823" i="4" s="1"/>
  <c r="AD2822" i="4"/>
  <c r="AC2822" i="4"/>
  <c r="AE2821" i="4" a="1"/>
  <c r="AE2821" i="4" s="1"/>
  <c r="AD2821" i="4"/>
  <c r="AF2821" i="4" s="1"/>
  <c r="AC2821" i="4"/>
  <c r="AD2820" i="4"/>
  <c r="AD2819" i="4"/>
  <c r="AC2819" i="4"/>
  <c r="AF2818" i="4"/>
  <c r="AE2818" i="4"/>
  <c r="AD2818" i="4"/>
  <c r="AE2818" i="4" s="1" a="1"/>
  <c r="AC2818" i="4"/>
  <c r="AF2817" i="4"/>
  <c r="AE2817" i="4" a="1"/>
  <c r="AE2817" i="4" s="1"/>
  <c r="AD2817" i="4"/>
  <c r="AC2817" i="4" s="1"/>
  <c r="AD2816" i="4"/>
  <c r="AF2815" i="4"/>
  <c r="AD2815" i="4"/>
  <c r="AD2814" i="4"/>
  <c r="AC2814" i="4" s="1"/>
  <c r="AF2813" i="4"/>
  <c r="AE2813" i="4" a="1"/>
  <c r="AE2813" i="4" s="1"/>
  <c r="AD2813" i="4"/>
  <c r="AC2813" i="4"/>
  <c r="AD2812" i="4"/>
  <c r="AF2812" i="4" s="1"/>
  <c r="AC2812" i="4"/>
  <c r="AD2811" i="4"/>
  <c r="AC2811" i="4"/>
  <c r="AD2810" i="4"/>
  <c r="AC2810" i="4"/>
  <c r="AF2809" i="4"/>
  <c r="AD2809" i="4"/>
  <c r="AC2809" i="4" s="1"/>
  <c r="AF2808" i="4"/>
  <c r="AD2808" i="4"/>
  <c r="AC2808" i="4" s="1"/>
  <c r="AF2807" i="4"/>
  <c r="AD2807" i="4"/>
  <c r="AE2807" i="4" s="1" a="1"/>
  <c r="AE2807" i="4" s="1"/>
  <c r="AC2807" i="4"/>
  <c r="AD2806" i="4"/>
  <c r="AE2805" i="4" a="1"/>
  <c r="AE2805" i="4" s="1"/>
  <c r="AD2805" i="4"/>
  <c r="AF2805" i="4" s="1"/>
  <c r="AE2804" i="4"/>
  <c r="AE2804" i="4" a="1"/>
  <c r="AD2804" i="4"/>
  <c r="AF2804" i="4" s="1"/>
  <c r="AC2804" i="4"/>
  <c r="AD2803" i="4"/>
  <c r="AC2803" i="4" s="1"/>
  <c r="AD2802" i="4"/>
  <c r="AF2802" i="4" s="1"/>
  <c r="AC2802" i="4"/>
  <c r="AF2801" i="4"/>
  <c r="AE2801" i="4"/>
  <c r="AE2801" i="4" a="1"/>
  <c r="AD2801" i="4"/>
  <c r="AC2801" i="4" s="1"/>
  <c r="AF2800" i="4"/>
  <c r="AE2800" i="4" a="1"/>
  <c r="AE2800" i="4" s="1"/>
  <c r="AD2800" i="4"/>
  <c r="AC2800" i="4" s="1"/>
  <c r="AD2799" i="4"/>
  <c r="AD2798" i="4"/>
  <c r="AE2797" i="4" a="1"/>
  <c r="AE2797" i="4" s="1"/>
  <c r="AD2797" i="4"/>
  <c r="AF2797" i="4" s="1"/>
  <c r="AF2796" i="4"/>
  <c r="AE2796" i="4"/>
  <c r="AE2796" i="4" a="1"/>
  <c r="AD2796" i="4"/>
  <c r="AC2796" i="4"/>
  <c r="AD2795" i="4"/>
  <c r="AC2795" i="4"/>
  <c r="AD2794" i="4"/>
  <c r="AC2794" i="4"/>
  <c r="AF2793" i="4"/>
  <c r="AD2793" i="4"/>
  <c r="AE2792" i="4"/>
  <c r="AE2792" i="4" a="1"/>
  <c r="AD2792" i="4"/>
  <c r="AD2791" i="4"/>
  <c r="AC2791" i="4"/>
  <c r="AF2790" i="4"/>
  <c r="AD2790" i="4"/>
  <c r="AE2790" i="4" s="1" a="1"/>
  <c r="AE2790" i="4" s="1"/>
  <c r="AC2790" i="4"/>
  <c r="AF2789" i="4"/>
  <c r="AE2789" i="4"/>
  <c r="AD2789" i="4"/>
  <c r="AE2789" i="4" s="1" a="1"/>
  <c r="AC2789" i="4"/>
  <c r="AD2788" i="4"/>
  <c r="AF2788" i="4" s="1"/>
  <c r="AC2788" i="4"/>
  <c r="AE2787" i="4" a="1"/>
  <c r="AE2787" i="4" s="1"/>
  <c r="AD2787" i="4"/>
  <c r="AF2787" i="4" s="1"/>
  <c r="AC2787" i="4"/>
  <c r="AD2786" i="4"/>
  <c r="AE2785" i="4"/>
  <c r="AE2785" i="4" a="1"/>
  <c r="AD2785" i="4"/>
  <c r="AD2784" i="4"/>
  <c r="AF2784" i="4" s="1"/>
  <c r="AC2784" i="4"/>
  <c r="AF2783" i="4"/>
  <c r="AD2783" i="4"/>
  <c r="AE2783" i="4" s="1" a="1"/>
  <c r="AE2783" i="4" s="1"/>
  <c r="AC2783" i="4"/>
  <c r="AD2782" i="4"/>
  <c r="AC2782" i="4"/>
  <c r="AE2781" i="4"/>
  <c r="AE2781" i="4" a="1"/>
  <c r="AD2781" i="4"/>
  <c r="AD2780" i="4"/>
  <c r="AF2780" i="4" s="1"/>
  <c r="AC2780" i="4"/>
  <c r="AD2779" i="4"/>
  <c r="AD2778" i="4"/>
  <c r="AF2778" i="4" s="1"/>
  <c r="AF2777" i="4"/>
  <c r="AD2777" i="4"/>
  <c r="AF2776" i="4"/>
  <c r="AE2776" i="4"/>
  <c r="AE2776" i="4" a="1"/>
  <c r="AD2776" i="4"/>
  <c r="AC2776" i="4"/>
  <c r="AF2775" i="4"/>
  <c r="AD2775" i="4"/>
  <c r="AE2775" i="4" s="1" a="1"/>
  <c r="AE2775" i="4" s="1"/>
  <c r="AC2775" i="4"/>
  <c r="AD2774" i="4"/>
  <c r="AC2774" i="4"/>
  <c r="AF2773" i="4"/>
  <c r="AD2773" i="4"/>
  <c r="AD2772" i="4"/>
  <c r="AC2772" i="4"/>
  <c r="AE2771" i="4" a="1"/>
  <c r="AE2771" i="4" s="1"/>
  <c r="AD2771" i="4"/>
  <c r="AF2771" i="4" s="1"/>
  <c r="AC2771" i="4"/>
  <c r="AF2770" i="4"/>
  <c r="AE2770" i="4" a="1"/>
  <c r="AE2770" i="4" s="1"/>
  <c r="AD2770" i="4"/>
  <c r="AC2770" i="4" s="1"/>
  <c r="AD2769" i="4"/>
  <c r="AD2768" i="4"/>
  <c r="AD2767" i="4"/>
  <c r="AD2766" i="4"/>
  <c r="AC2766" i="4"/>
  <c r="AE2765" i="4" a="1"/>
  <c r="AE2765" i="4" s="1"/>
  <c r="AD2765" i="4"/>
  <c r="AF2764" i="4"/>
  <c r="AE2764" i="4" a="1"/>
  <c r="AE2764" i="4" s="1"/>
  <c r="AD2764" i="4"/>
  <c r="AC2764" i="4"/>
  <c r="AE2763" i="4"/>
  <c r="AE2763" i="4" a="1"/>
  <c r="AD2763" i="4"/>
  <c r="AF2763" i="4" s="1"/>
  <c r="AC2763" i="4"/>
  <c r="AD2762" i="4"/>
  <c r="AF2761" i="4"/>
  <c r="AE2761" i="4" a="1"/>
  <c r="AE2761" i="4" s="1"/>
  <c r="AD2761" i="4"/>
  <c r="AC2761" i="4" s="1"/>
  <c r="AE2760" i="4" a="1"/>
  <c r="AE2760" i="4" s="1"/>
  <c r="AD2760" i="4"/>
  <c r="AF2760" i="4" s="1"/>
  <c r="AF2759" i="4"/>
  <c r="AE2759" i="4"/>
  <c r="AE2759" i="4" a="1"/>
  <c r="AD2759" i="4"/>
  <c r="AC2759" i="4"/>
  <c r="AF2758" i="4"/>
  <c r="AE2758" i="4"/>
  <c r="AD2758" i="4"/>
  <c r="AE2758" i="4" s="1" a="1"/>
  <c r="AC2758" i="4"/>
  <c r="AF2757" i="4"/>
  <c r="AE2757" i="4"/>
  <c r="AE2757" i="4" a="1"/>
  <c r="AD2757" i="4"/>
  <c r="AC2757" i="4" s="1"/>
  <c r="AF2756" i="4"/>
  <c r="AD2756" i="4"/>
  <c r="AD2755" i="4"/>
  <c r="AE2754" i="4" a="1"/>
  <c r="AE2754" i="4" s="1"/>
  <c r="AD2754" i="4"/>
  <c r="AF2754" i="4" s="1"/>
  <c r="AC2754" i="4"/>
  <c r="AF2753" i="4"/>
  <c r="AE2753" i="4" a="1"/>
  <c r="AE2753" i="4" s="1"/>
  <c r="AD2753" i="4"/>
  <c r="AC2753" i="4" s="1"/>
  <c r="AF2752" i="4"/>
  <c r="AE2752" i="4"/>
  <c r="AE2752" i="4" a="1"/>
  <c r="AD2752" i="4"/>
  <c r="AC2752" i="4" s="1"/>
  <c r="AD2751" i="4"/>
  <c r="AE2751" i="4" s="1" a="1"/>
  <c r="AE2751" i="4" s="1"/>
  <c r="AC2751" i="4"/>
  <c r="AD2750" i="4"/>
  <c r="AC2750" i="4"/>
  <c r="AF2749" i="4"/>
  <c r="AE2749" i="4"/>
  <c r="AE2749" i="4" a="1"/>
  <c r="AD2749" i="4"/>
  <c r="AC2749" i="4" s="1"/>
  <c r="AF2748" i="4"/>
  <c r="AE2748" i="4"/>
  <c r="AD2748" i="4"/>
  <c r="AE2748" i="4" s="1" a="1"/>
  <c r="AC2748" i="4"/>
  <c r="AD2747" i="4"/>
  <c r="AF2746" i="4"/>
  <c r="AE2746" i="4"/>
  <c r="AE2746" i="4" a="1"/>
  <c r="AD2746" i="4"/>
  <c r="AC2746" i="4" s="1"/>
  <c r="AF2745" i="4"/>
  <c r="AE2745" i="4"/>
  <c r="AE2745" i="4" a="1"/>
  <c r="AD2745" i="4"/>
  <c r="AC2745" i="4" s="1"/>
  <c r="AF2744" i="4"/>
  <c r="AE2744" i="4" a="1"/>
  <c r="AE2744" i="4" s="1"/>
  <c r="AD2744" i="4"/>
  <c r="AC2744" i="4"/>
  <c r="AF2743" i="4"/>
  <c r="AE2743" i="4" a="1"/>
  <c r="AE2743" i="4" s="1"/>
  <c r="AD2743" i="4"/>
  <c r="AC2743" i="4"/>
  <c r="AF2742" i="4"/>
  <c r="AD2742" i="4"/>
  <c r="AF2741" i="4"/>
  <c r="AE2741" i="4" a="1"/>
  <c r="AE2741" i="4" s="1"/>
  <c r="AD2741" i="4"/>
  <c r="AC2741" i="4"/>
  <c r="AF2740" i="4"/>
  <c r="AE2740" i="4" a="1"/>
  <c r="AE2740" i="4" s="1"/>
  <c r="AD2740" i="4"/>
  <c r="AC2740" i="4"/>
  <c r="AE2739" i="4"/>
  <c r="AE2739" i="4" a="1"/>
  <c r="AD2739" i="4"/>
  <c r="AF2739" i="4" s="1"/>
  <c r="AC2739" i="4"/>
  <c r="AD2738" i="4"/>
  <c r="AC2738" i="4"/>
  <c r="AF2737" i="4"/>
  <c r="AE2737" i="4" a="1"/>
  <c r="AE2737" i="4" s="1"/>
  <c r="AD2737" i="4"/>
  <c r="AC2737" i="4" s="1"/>
  <c r="AF2736" i="4"/>
  <c r="AD2736" i="4"/>
  <c r="AF2735" i="4"/>
  <c r="AD2735" i="4"/>
  <c r="AE2735" i="4" s="1" a="1"/>
  <c r="AE2735" i="4" s="1"/>
  <c r="AC2735" i="4"/>
  <c r="AD2734" i="4"/>
  <c r="AE2734" i="4" s="1" a="1"/>
  <c r="AE2734" i="4" s="1"/>
  <c r="AC2734" i="4"/>
  <c r="AE2733" i="4" a="1"/>
  <c r="AE2733" i="4" s="1"/>
  <c r="AD2733" i="4"/>
  <c r="AF2733" i="4" s="1"/>
  <c r="AC2733" i="4"/>
  <c r="AD2732" i="4"/>
  <c r="AC2732" i="4" s="1"/>
  <c r="AE2731" i="4" a="1"/>
  <c r="AE2731" i="4" s="1"/>
  <c r="AD2731" i="4"/>
  <c r="AF2731" i="4" s="1"/>
  <c r="AD2730" i="4"/>
  <c r="AF2730" i="4" s="1"/>
  <c r="AC2730" i="4"/>
  <c r="AD2729" i="4"/>
  <c r="AC2729" i="4"/>
  <c r="AF2728" i="4"/>
  <c r="AE2728" i="4"/>
  <c r="AE2728" i="4" a="1"/>
  <c r="AD2728" i="4"/>
  <c r="AC2728" i="4"/>
  <c r="AF2727" i="4"/>
  <c r="AE2727" i="4"/>
  <c r="AE2727" i="4" a="1"/>
  <c r="AD2727" i="4"/>
  <c r="AC2727" i="4" s="1"/>
  <c r="AD2726" i="4"/>
  <c r="AC2726" i="4" s="1"/>
  <c r="AF2725" i="4"/>
  <c r="AE2725" i="4" a="1"/>
  <c r="AE2725" i="4" s="1"/>
  <c r="AD2725" i="4"/>
  <c r="AC2725" i="4" s="1"/>
  <c r="AF2724" i="4"/>
  <c r="AE2724" i="4" a="1"/>
  <c r="AE2724" i="4" s="1"/>
  <c r="AD2724" i="4"/>
  <c r="AC2724" i="4"/>
  <c r="AD2723" i="4"/>
  <c r="AF2723" i="4" s="1"/>
  <c r="AC2723" i="4"/>
  <c r="AF2722" i="4"/>
  <c r="AD2722" i="4"/>
  <c r="AE2722" i="4" s="1" a="1"/>
  <c r="AE2722" i="4" s="1"/>
  <c r="AC2722" i="4"/>
  <c r="AD2721" i="4"/>
  <c r="AC2721" i="4" s="1"/>
  <c r="AF2720" i="4"/>
  <c r="AE2720" i="4" a="1"/>
  <c r="AE2720" i="4" s="1"/>
  <c r="AD2720" i="4"/>
  <c r="AC2720" i="4"/>
  <c r="AD2719" i="4"/>
  <c r="AE2719" i="4" s="1" a="1"/>
  <c r="AE2719" i="4" s="1"/>
  <c r="AC2719" i="4"/>
  <c r="AF2718" i="4"/>
  <c r="AE2718" i="4"/>
  <c r="AD2718" i="4"/>
  <c r="AE2718" i="4" s="1" a="1"/>
  <c r="AC2718" i="4"/>
  <c r="AD2717" i="4"/>
  <c r="AC2717" i="4"/>
  <c r="AD2716" i="4"/>
  <c r="AD2715" i="4"/>
  <c r="AF2715" i="4" s="1"/>
  <c r="AC2715" i="4"/>
  <c r="AF2714" i="4"/>
  <c r="AD2714" i="4"/>
  <c r="AE2714" i="4" s="1" a="1"/>
  <c r="AE2714" i="4" s="1"/>
  <c r="AC2714" i="4"/>
  <c r="AD2713" i="4"/>
  <c r="AC2713" i="4"/>
  <c r="AF2712" i="4"/>
  <c r="AE2712" i="4" a="1"/>
  <c r="AE2712" i="4" s="1"/>
  <c r="AD2712" i="4"/>
  <c r="AC2712" i="4"/>
  <c r="AF2711" i="4"/>
  <c r="AD2711" i="4"/>
  <c r="AC2711" i="4" s="1"/>
  <c r="AE2710" i="4"/>
  <c r="AE2710" i="4" a="1"/>
  <c r="AD2710" i="4"/>
  <c r="AF2710" i="4" s="1"/>
  <c r="AD2709" i="4"/>
  <c r="AC2709" i="4" s="1"/>
  <c r="AF2708" i="4"/>
  <c r="AE2708" i="4"/>
  <c r="AE2708" i="4" a="1"/>
  <c r="AD2708" i="4"/>
  <c r="AC2708" i="4" s="1"/>
  <c r="AF2707" i="4"/>
  <c r="AE2707" i="4"/>
  <c r="AE2707" i="4" a="1"/>
  <c r="AD2707" i="4"/>
  <c r="AC2707" i="4" s="1"/>
  <c r="AD2706" i="4"/>
  <c r="AC2706" i="4"/>
  <c r="AF2705" i="4"/>
  <c r="AE2705" i="4"/>
  <c r="AE2705" i="4" a="1"/>
  <c r="AD2705" i="4"/>
  <c r="AC2705" i="4"/>
  <c r="AF2704" i="4"/>
  <c r="AE2704" i="4"/>
  <c r="AE2704" i="4" a="1"/>
  <c r="AD2704" i="4"/>
  <c r="AC2704" i="4"/>
  <c r="AD2703" i="4"/>
  <c r="AE2703" i="4" s="1" a="1"/>
  <c r="AE2703" i="4" s="1"/>
  <c r="AD2702" i="4"/>
  <c r="AC2702" i="4"/>
  <c r="AF2701" i="4"/>
  <c r="AE2701" i="4" a="1"/>
  <c r="AE2701" i="4" s="1"/>
  <c r="AD2701" i="4"/>
  <c r="AC2701" i="4" s="1"/>
  <c r="AD2700" i="4"/>
  <c r="AF2700" i="4" s="1"/>
  <c r="AD2699" i="4"/>
  <c r="AC2699" i="4"/>
  <c r="AD2698" i="4"/>
  <c r="AF2698" i="4" s="1"/>
  <c r="AC2698" i="4"/>
  <c r="AE2697" i="4" a="1"/>
  <c r="AE2697" i="4" s="1"/>
  <c r="AD2697" i="4"/>
  <c r="AF2696" i="4"/>
  <c r="AE2696" i="4" a="1"/>
  <c r="AE2696" i="4" s="1"/>
  <c r="AD2696" i="4"/>
  <c r="AC2696" i="4"/>
  <c r="AD2695" i="4"/>
  <c r="AC2695" i="4"/>
  <c r="AF2694" i="4"/>
  <c r="AE2694" i="4"/>
  <c r="AD2694" i="4"/>
  <c r="AE2694" i="4" s="1" a="1"/>
  <c r="AE2693" i="4" a="1"/>
  <c r="AE2693" i="4" s="1"/>
  <c r="AD2693" i="4"/>
  <c r="AE2692" i="4" a="1"/>
  <c r="AE2692" i="4" s="1"/>
  <c r="AD2692" i="4"/>
  <c r="AE2691" i="4" a="1"/>
  <c r="AE2691" i="4" s="1"/>
  <c r="AD2691" i="4"/>
  <c r="AF2691" i="4" s="1"/>
  <c r="AC2691" i="4"/>
  <c r="AE2690" i="4"/>
  <c r="AE2690" i="4" a="1"/>
  <c r="AD2690" i="4"/>
  <c r="AF2690" i="4" s="1"/>
  <c r="AD2689" i="4"/>
  <c r="AF2688" i="4"/>
  <c r="AE2688" i="4" a="1"/>
  <c r="AE2688" i="4" s="1"/>
  <c r="AD2688" i="4"/>
  <c r="AC2688" i="4"/>
  <c r="AF2687" i="4"/>
  <c r="AE2687" i="4" a="1"/>
  <c r="AE2687" i="4" s="1"/>
  <c r="AD2687" i="4"/>
  <c r="AC2687" i="4" s="1"/>
  <c r="AF2686" i="4"/>
  <c r="AE2686" i="4" a="1"/>
  <c r="AE2686" i="4" s="1"/>
  <c r="AD2686" i="4"/>
  <c r="AC2686" i="4"/>
  <c r="AF2685" i="4"/>
  <c r="AD2685" i="4"/>
  <c r="AE2685" i="4" s="1" a="1"/>
  <c r="AE2685" i="4" s="1"/>
  <c r="AC2685" i="4"/>
  <c r="AD2684" i="4"/>
  <c r="AD2683" i="4"/>
  <c r="AC2683" i="4"/>
  <c r="AF2682" i="4"/>
  <c r="AD2682" i="4"/>
  <c r="AE2682" i="4" s="1" a="1"/>
  <c r="AE2682" i="4" s="1"/>
  <c r="AC2682" i="4"/>
  <c r="AD2681" i="4"/>
  <c r="AC2681" i="4"/>
  <c r="AF2680" i="4"/>
  <c r="AE2680" i="4"/>
  <c r="AE2680" i="4" a="1"/>
  <c r="AD2680" i="4"/>
  <c r="AC2680" i="4"/>
  <c r="AD2679" i="4"/>
  <c r="AF2679" i="4" s="1"/>
  <c r="AC2679" i="4"/>
  <c r="AD2678" i="4"/>
  <c r="AE2677" i="4" a="1"/>
  <c r="AE2677" i="4" s="1"/>
  <c r="AD2677" i="4"/>
  <c r="AF2677" i="4" s="1"/>
  <c r="AD2676" i="4"/>
  <c r="AF2675" i="4"/>
  <c r="AE2675" i="4" a="1"/>
  <c r="AE2675" i="4" s="1"/>
  <c r="AD2675" i="4"/>
  <c r="AC2675" i="4"/>
  <c r="AF2674" i="4"/>
  <c r="AE2674" i="4"/>
  <c r="AE2674" i="4" a="1"/>
  <c r="AD2674" i="4"/>
  <c r="AC2674" i="4"/>
  <c r="AF2673" i="4"/>
  <c r="AD2673" i="4"/>
  <c r="AE2673" i="4" s="1" a="1"/>
  <c r="AE2673" i="4" s="1"/>
  <c r="AC2673" i="4"/>
  <c r="AF2672" i="4"/>
  <c r="AE2672" i="4" a="1"/>
  <c r="AE2672" i="4" s="1"/>
  <c r="AD2672" i="4"/>
  <c r="AC2672" i="4"/>
  <c r="AF2671" i="4"/>
  <c r="AD2671" i="4"/>
  <c r="AE2671" i="4" s="1" a="1"/>
  <c r="AE2671" i="4" s="1"/>
  <c r="AC2671" i="4"/>
  <c r="AF2670" i="4"/>
  <c r="AE2670" i="4"/>
  <c r="AD2670" i="4"/>
  <c r="AE2670" i="4" s="1" a="1"/>
  <c r="AC2670" i="4"/>
  <c r="AF2669" i="4"/>
  <c r="AE2669" i="4" a="1"/>
  <c r="AE2669" i="4" s="1"/>
  <c r="AD2669" i="4"/>
  <c r="AC2669" i="4" s="1"/>
  <c r="AF2668" i="4"/>
  <c r="AD2668" i="4"/>
  <c r="AF2667" i="4"/>
  <c r="AE2667" i="4"/>
  <c r="AE2667" i="4" a="1"/>
  <c r="AD2667" i="4"/>
  <c r="AC2667" i="4" s="1"/>
  <c r="AD2666" i="4"/>
  <c r="AF2666" i="4" s="1"/>
  <c r="AC2666" i="4"/>
  <c r="AD2665" i="4"/>
  <c r="AC2665" i="4"/>
  <c r="AF2664" i="4"/>
  <c r="AE2664" i="4"/>
  <c r="AE2664" i="4" a="1"/>
  <c r="AD2664" i="4"/>
  <c r="AC2664" i="4"/>
  <c r="AD2663" i="4"/>
  <c r="AD2662" i="4"/>
  <c r="AF2662" i="4" s="1"/>
  <c r="AC2662" i="4"/>
  <c r="AE2661" i="4" a="1"/>
  <c r="AE2661" i="4" s="1"/>
  <c r="AD2661" i="4"/>
  <c r="AF2661" i="4" s="1"/>
  <c r="AC2661" i="4"/>
  <c r="AF2660" i="4"/>
  <c r="AE2660" i="4" a="1"/>
  <c r="AE2660" i="4" s="1"/>
  <c r="AD2660" i="4"/>
  <c r="AC2660" i="4" s="1"/>
  <c r="AD2659" i="4"/>
  <c r="AC2659" i="4"/>
  <c r="AD2658" i="4"/>
  <c r="AC2658" i="4"/>
  <c r="AF2657" i="4"/>
  <c r="AE2657" i="4"/>
  <c r="AD2657" i="4"/>
  <c r="AE2657" i="4" s="1" a="1"/>
  <c r="AC2657" i="4"/>
  <c r="AF2656" i="4"/>
  <c r="AE2656" i="4" a="1"/>
  <c r="AE2656" i="4" s="1"/>
  <c r="AD2656" i="4"/>
  <c r="AC2656" i="4"/>
  <c r="AD2655" i="4"/>
  <c r="AC2655" i="4"/>
  <c r="AD2654" i="4"/>
  <c r="AF2654" i="4" s="1"/>
  <c r="AD2653" i="4"/>
  <c r="AE2653" i="4" s="1" a="1"/>
  <c r="AE2653" i="4" s="1"/>
  <c r="AC2653" i="4"/>
  <c r="AF2652" i="4"/>
  <c r="AE2652" i="4"/>
  <c r="AE2652" i="4" a="1"/>
  <c r="AD2652" i="4"/>
  <c r="AC2652" i="4"/>
  <c r="AD2651" i="4"/>
  <c r="AF2651" i="4" s="1"/>
  <c r="AE2650" i="4"/>
  <c r="AE2650" i="4" a="1"/>
  <c r="AD2650" i="4"/>
  <c r="AF2650" i="4" s="1"/>
  <c r="AC2650" i="4"/>
  <c r="AD2649" i="4"/>
  <c r="AF2648" i="4"/>
  <c r="AE2648" i="4" a="1"/>
  <c r="AE2648" i="4" s="1"/>
  <c r="AD2648" i="4"/>
  <c r="AC2648" i="4"/>
  <c r="AD2647" i="4"/>
  <c r="AF2646" i="4"/>
  <c r="AE2646" i="4" a="1"/>
  <c r="AE2646" i="4" s="1"/>
  <c r="AD2646" i="4"/>
  <c r="AC2646" i="4"/>
  <c r="AF2645" i="4"/>
  <c r="AE2645" i="4" a="1"/>
  <c r="AE2645" i="4" s="1"/>
  <c r="AD2645" i="4"/>
  <c r="AC2645" i="4"/>
  <c r="AE2644" i="4" a="1"/>
  <c r="AE2644" i="4" s="1"/>
  <c r="AD2644" i="4"/>
  <c r="AF2644" i="4" s="1"/>
  <c r="AC2644" i="4"/>
  <c r="AF2643" i="4"/>
  <c r="AE2643" i="4"/>
  <c r="AD2643" i="4"/>
  <c r="AE2643" i="4" s="1" a="1"/>
  <c r="AC2643" i="4"/>
  <c r="AF2642" i="4"/>
  <c r="AE2642" i="4" a="1"/>
  <c r="AE2642" i="4" s="1"/>
  <c r="AD2642" i="4"/>
  <c r="AC2642" i="4" s="1"/>
  <c r="AD2641" i="4"/>
  <c r="AC2641" i="4"/>
  <c r="AF2640" i="4"/>
  <c r="AE2640" i="4" a="1"/>
  <c r="AE2640" i="4" s="1"/>
  <c r="AD2640" i="4"/>
  <c r="AC2640" i="4"/>
  <c r="AF2639" i="4"/>
  <c r="AE2639" i="4"/>
  <c r="AE2639" i="4" a="1"/>
  <c r="AD2639" i="4"/>
  <c r="AC2639" i="4" s="1"/>
  <c r="AD2638" i="4"/>
  <c r="AC2638" i="4"/>
  <c r="AE2637" i="4" a="1"/>
  <c r="AE2637" i="4" s="1"/>
  <c r="AD2637" i="4"/>
  <c r="AE2636" i="4" a="1"/>
  <c r="AE2636" i="4" s="1"/>
  <c r="AD2636" i="4"/>
  <c r="AF2636" i="4" s="1"/>
  <c r="AC2636" i="4"/>
  <c r="AE2635" i="4" a="1"/>
  <c r="AE2635" i="4" s="1"/>
  <c r="AD2635" i="4"/>
  <c r="AD2634" i="4"/>
  <c r="AC2634" i="4"/>
  <c r="AE2633" i="4" a="1"/>
  <c r="AE2633" i="4" s="1"/>
  <c r="AD2633" i="4"/>
  <c r="AF2633" i="4" s="1"/>
  <c r="AF2632" i="4"/>
  <c r="AE2632" i="4" a="1"/>
  <c r="AE2632" i="4" s="1"/>
  <c r="AD2632" i="4"/>
  <c r="AC2632" i="4"/>
  <c r="AE2631" i="4"/>
  <c r="AE2631" i="4" a="1"/>
  <c r="AD2631" i="4"/>
  <c r="AF2631" i="4" s="1"/>
  <c r="AD2630" i="4"/>
  <c r="AC2630" i="4" s="1"/>
  <c r="AE2629" i="4" a="1"/>
  <c r="AE2629" i="4" s="1"/>
  <c r="AD2629" i="4"/>
  <c r="AD2628" i="4"/>
  <c r="AC2628" i="4" s="1"/>
  <c r="AF2627" i="4"/>
  <c r="AD2627" i="4"/>
  <c r="AE2627" i="4" s="1" a="1"/>
  <c r="AE2627" i="4" s="1"/>
  <c r="AC2627" i="4"/>
  <c r="AF2626" i="4"/>
  <c r="AE2626" i="4"/>
  <c r="AE2626" i="4" a="1"/>
  <c r="AD2626" i="4"/>
  <c r="AC2626" i="4"/>
  <c r="AF2625" i="4"/>
  <c r="AD2625" i="4"/>
  <c r="AC2625" i="4" s="1"/>
  <c r="AF2624" i="4"/>
  <c r="AE2624" i="4" a="1"/>
  <c r="AE2624" i="4" s="1"/>
  <c r="AD2624" i="4"/>
  <c r="AC2624" i="4"/>
  <c r="AD2623" i="4"/>
  <c r="AC2623" i="4" s="1"/>
  <c r="AF2622" i="4"/>
  <c r="AE2622" i="4" a="1"/>
  <c r="AE2622" i="4" s="1"/>
  <c r="AD2622" i="4"/>
  <c r="AC2622" i="4"/>
  <c r="AD2621" i="4"/>
  <c r="AD2620" i="4"/>
  <c r="AC2620" i="4"/>
  <c r="AF2619" i="4"/>
  <c r="AE2619" i="4"/>
  <c r="AE2619" i="4" a="1"/>
  <c r="AD2619" i="4"/>
  <c r="AC2619" i="4"/>
  <c r="AF2618" i="4"/>
  <c r="AD2618" i="4"/>
  <c r="AC2618" i="4" s="1"/>
  <c r="AE2617" i="4" a="1"/>
  <c r="AE2617" i="4" s="1"/>
  <c r="AD2617" i="4"/>
  <c r="AF2617" i="4" s="1"/>
  <c r="AC2617" i="4"/>
  <c r="AF2616" i="4"/>
  <c r="AE2616" i="4" a="1"/>
  <c r="AE2616" i="4" s="1"/>
  <c r="AD2616" i="4"/>
  <c r="AC2616" i="4"/>
  <c r="AD2615" i="4"/>
  <c r="AE2614" i="4"/>
  <c r="AE2614" i="4" a="1"/>
  <c r="AD2614" i="4"/>
  <c r="AF2614" i="4" s="1"/>
  <c r="AC2614" i="4"/>
  <c r="AD2613" i="4"/>
  <c r="AF2613" i="4" s="1"/>
  <c r="AC2613" i="4"/>
  <c r="AD2612" i="4"/>
  <c r="AC2612" i="4"/>
  <c r="AE2611" i="4" a="1"/>
  <c r="AE2611" i="4" s="1"/>
  <c r="AD2611" i="4"/>
  <c r="AF2610" i="4"/>
  <c r="AE2610" i="4" a="1"/>
  <c r="AE2610" i="4" s="1"/>
  <c r="AD2610" i="4"/>
  <c r="AC2610" i="4" s="1"/>
  <c r="AF2609" i="4"/>
  <c r="AE2609" i="4"/>
  <c r="AE2609" i="4" a="1"/>
  <c r="AD2609" i="4"/>
  <c r="AC2609" i="4"/>
  <c r="AF2608" i="4"/>
  <c r="AE2608" i="4"/>
  <c r="AE2608" i="4" a="1"/>
  <c r="AD2608" i="4"/>
  <c r="AC2608" i="4"/>
  <c r="AF2607" i="4"/>
  <c r="AE2607" i="4"/>
  <c r="AE2607" i="4" a="1"/>
  <c r="AD2607" i="4"/>
  <c r="AC2607" i="4"/>
  <c r="AF2606" i="4"/>
  <c r="AD2606" i="4"/>
  <c r="AE2606" i="4" s="1" a="1"/>
  <c r="AE2606" i="4" s="1"/>
  <c r="AC2606" i="4"/>
  <c r="AF2605" i="4"/>
  <c r="AE2605" i="4" a="1"/>
  <c r="AE2605" i="4" s="1"/>
  <c r="AD2605" i="4"/>
  <c r="AC2605" i="4"/>
  <c r="AD2604" i="4"/>
  <c r="AF2603" i="4"/>
  <c r="AD2603" i="4"/>
  <c r="AE2603" i="4" s="1" a="1"/>
  <c r="AE2603" i="4" s="1"/>
  <c r="AD2602" i="4"/>
  <c r="AD2601" i="4"/>
  <c r="AC2601" i="4"/>
  <c r="AF2600" i="4"/>
  <c r="AE2600" i="4" a="1"/>
  <c r="AE2600" i="4" s="1"/>
  <c r="AD2600" i="4"/>
  <c r="AC2600" i="4"/>
  <c r="AF2599" i="4"/>
  <c r="AD2599" i="4"/>
  <c r="AC2599" i="4" s="1"/>
  <c r="AE2598" i="4" a="1"/>
  <c r="AE2598" i="4" s="1"/>
  <c r="AD2598" i="4"/>
  <c r="AF2598" i="4" s="1"/>
  <c r="AC2598" i="4"/>
  <c r="AD2597" i="4"/>
  <c r="AC2597" i="4"/>
  <c r="AF2596" i="4"/>
  <c r="AE2596" i="4"/>
  <c r="AE2596" i="4" a="1"/>
  <c r="AD2596" i="4"/>
  <c r="AC2596" i="4"/>
  <c r="AD2595" i="4"/>
  <c r="AF2594" i="4"/>
  <c r="AE2594" i="4" a="1"/>
  <c r="AE2594" i="4" s="1"/>
  <c r="AD2594" i="4"/>
  <c r="AC2594" i="4"/>
  <c r="AF2593" i="4"/>
  <c r="AE2593" i="4" a="1"/>
  <c r="AE2593" i="4" s="1"/>
  <c r="AD2593" i="4"/>
  <c r="AC2593" i="4" s="1"/>
  <c r="AF2592" i="4"/>
  <c r="AE2592" i="4" a="1"/>
  <c r="AE2592" i="4" s="1"/>
  <c r="AD2592" i="4"/>
  <c r="AC2592" i="4"/>
  <c r="AD2591" i="4"/>
  <c r="AF2591" i="4" s="1"/>
  <c r="AC2591" i="4"/>
  <c r="AF2590" i="4"/>
  <c r="AE2590" i="4"/>
  <c r="AE2590" i="4" a="1"/>
  <c r="AD2590" i="4"/>
  <c r="AC2590" i="4"/>
  <c r="AF2589" i="4"/>
  <c r="AD2589" i="4"/>
  <c r="AE2589" i="4" s="1" a="1"/>
  <c r="AE2589" i="4" s="1"/>
  <c r="AC2589" i="4"/>
  <c r="AD2588" i="4"/>
  <c r="AF2587" i="4"/>
  <c r="AE2587" i="4" a="1"/>
  <c r="AE2587" i="4" s="1"/>
  <c r="AD2587" i="4"/>
  <c r="AC2587" i="4" s="1"/>
  <c r="AD2586" i="4"/>
  <c r="AC2586" i="4"/>
  <c r="AD2585" i="4"/>
  <c r="AE2585" i="4" s="1" a="1"/>
  <c r="AE2585" i="4" s="1"/>
  <c r="AF2584" i="4"/>
  <c r="AE2584" i="4"/>
  <c r="AE2584" i="4" a="1"/>
  <c r="AD2584" i="4"/>
  <c r="AC2584" i="4"/>
  <c r="AD2583" i="4"/>
  <c r="AC2583" i="4"/>
  <c r="AD2582" i="4"/>
  <c r="AD2581" i="4"/>
  <c r="AC2581" i="4"/>
  <c r="AE2580" i="4" a="1"/>
  <c r="AE2580" i="4" s="1"/>
  <c r="AD2580" i="4"/>
  <c r="AF2580" i="4" s="1"/>
  <c r="AC2580" i="4"/>
  <c r="AD2579" i="4"/>
  <c r="AC2579" i="4"/>
  <c r="AF2578" i="4"/>
  <c r="AE2578" i="4"/>
  <c r="AE2578" i="4" a="1"/>
  <c r="AD2578" i="4"/>
  <c r="AC2578" i="4" s="1"/>
  <c r="AF2577" i="4"/>
  <c r="AE2577" i="4"/>
  <c r="AE2577" i="4" a="1"/>
  <c r="AD2577" i="4"/>
  <c r="AC2577" i="4"/>
  <c r="AF2576" i="4"/>
  <c r="AE2576" i="4" a="1"/>
  <c r="AE2576" i="4" s="1"/>
  <c r="AD2576" i="4"/>
  <c r="AC2576" i="4"/>
  <c r="AF2575" i="4"/>
  <c r="AE2575" i="4"/>
  <c r="AD2575" i="4"/>
  <c r="AE2575" i="4" s="1" a="1"/>
  <c r="AC2575" i="4"/>
  <c r="AF2574" i="4"/>
  <c r="AD2574" i="4"/>
  <c r="AE2574" i="4" s="1" a="1"/>
  <c r="AE2574" i="4" s="1"/>
  <c r="AC2574" i="4"/>
  <c r="AE2573" i="4" a="1"/>
  <c r="AE2573" i="4" s="1"/>
  <c r="AD2573" i="4"/>
  <c r="AF2573" i="4" s="1"/>
  <c r="AF2572" i="4"/>
  <c r="AD2572" i="4"/>
  <c r="AE2572" i="4" s="1" a="1"/>
  <c r="AE2572" i="4" s="1"/>
  <c r="AC2572" i="4"/>
  <c r="AE2571" i="4"/>
  <c r="AE2571" i="4" a="1"/>
  <c r="AD2571" i="4"/>
  <c r="AF2571" i="4" s="1"/>
  <c r="AC2571" i="4"/>
  <c r="AD2570" i="4"/>
  <c r="AD2569" i="4"/>
  <c r="AF2568" i="4"/>
  <c r="AE2568" i="4"/>
  <c r="AE2568" i="4" a="1"/>
  <c r="AD2568" i="4"/>
  <c r="AC2568" i="4"/>
  <c r="AD2567" i="4"/>
  <c r="AD2566" i="4"/>
  <c r="AD2565" i="4"/>
  <c r="AF2565" i="4" s="1"/>
  <c r="AE2564" i="4" a="1"/>
  <c r="AE2564" i="4" s="1"/>
  <c r="AD2564" i="4"/>
  <c r="AF2564" i="4" s="1"/>
  <c r="AD2563" i="4"/>
  <c r="AC2563" i="4"/>
  <c r="AF2562" i="4"/>
  <c r="AE2562" i="4"/>
  <c r="AE2562" i="4" a="1"/>
  <c r="AD2562" i="4"/>
  <c r="AC2562" i="4" s="1"/>
  <c r="AD2561" i="4"/>
  <c r="AF2560" i="4"/>
  <c r="AE2560" i="4"/>
  <c r="AE2560" i="4" a="1"/>
  <c r="AD2560" i="4"/>
  <c r="AC2560" i="4"/>
  <c r="AF2559" i="4"/>
  <c r="AE2559" i="4"/>
  <c r="AE2559" i="4" a="1"/>
  <c r="AD2559" i="4"/>
  <c r="AC2559" i="4" s="1"/>
  <c r="AF2558" i="4"/>
  <c r="AE2558" i="4" a="1"/>
  <c r="AE2558" i="4" s="1"/>
  <c r="AD2558" i="4"/>
  <c r="AC2558" i="4"/>
  <c r="AD2557" i="4"/>
  <c r="AC2557" i="4" s="1"/>
  <c r="AF2556" i="4"/>
  <c r="AE2556" i="4" a="1"/>
  <c r="AE2556" i="4" s="1"/>
  <c r="AD2556" i="4"/>
  <c r="AC2556" i="4" s="1"/>
  <c r="AF2555" i="4"/>
  <c r="AE2555" i="4"/>
  <c r="AD2555" i="4"/>
  <c r="AE2555" i="4" s="1" a="1"/>
  <c r="AC2555" i="4"/>
  <c r="AD2554" i="4"/>
  <c r="AC2554" i="4"/>
  <c r="AF2553" i="4"/>
  <c r="AE2553" i="4" a="1"/>
  <c r="AE2553" i="4" s="1"/>
  <c r="AD2553" i="4"/>
  <c r="AC2553" i="4"/>
  <c r="AF2552" i="4"/>
  <c r="AE2552" i="4" a="1"/>
  <c r="AE2552" i="4" s="1"/>
  <c r="AD2552" i="4"/>
  <c r="AC2552" i="4"/>
  <c r="AE2551" i="4" a="1"/>
  <c r="AE2551" i="4" s="1"/>
  <c r="AD2551" i="4"/>
  <c r="AF2551" i="4" s="1"/>
  <c r="AC2551" i="4"/>
  <c r="AF2550" i="4"/>
  <c r="AD2550" i="4"/>
  <c r="AC2550" i="4" s="1"/>
  <c r="AD2549" i="4"/>
  <c r="AF2548" i="4"/>
  <c r="AE2548" i="4" a="1"/>
  <c r="AE2548" i="4" s="1"/>
  <c r="AD2548" i="4"/>
  <c r="AC2548" i="4"/>
  <c r="AF2547" i="4"/>
  <c r="AE2547" i="4"/>
  <c r="AE2547" i="4" a="1"/>
  <c r="AD2547" i="4"/>
  <c r="AC2547" i="4"/>
  <c r="AD2546" i="4"/>
  <c r="AF2545" i="4"/>
  <c r="AD2545" i="4"/>
  <c r="AE2545" i="4" s="1" a="1"/>
  <c r="AE2545" i="4" s="1"/>
  <c r="AC2545" i="4"/>
  <c r="AF2544" i="4"/>
  <c r="AE2544" i="4" a="1"/>
  <c r="AE2544" i="4" s="1"/>
  <c r="AD2544" i="4"/>
  <c r="AC2544" i="4"/>
  <c r="AD2543" i="4"/>
  <c r="AC2543" i="4" s="1"/>
  <c r="AD2542" i="4"/>
  <c r="AC2542" i="4"/>
  <c r="AF2541" i="4"/>
  <c r="AE2541" i="4" a="1"/>
  <c r="AE2541" i="4" s="1"/>
  <c r="AD2541" i="4"/>
  <c r="AC2541" i="4"/>
  <c r="AF2540" i="4"/>
  <c r="AE2540" i="4"/>
  <c r="AE2540" i="4" a="1"/>
  <c r="AD2540" i="4"/>
  <c r="AC2540" i="4" s="1"/>
  <c r="AE2539" i="4" a="1"/>
  <c r="AE2539" i="4" s="1"/>
  <c r="AD2539" i="4"/>
  <c r="AF2538" i="4"/>
  <c r="AE2538" i="4"/>
  <c r="AD2538" i="4"/>
  <c r="AE2538" i="4" s="1" a="1"/>
  <c r="AC2538" i="4"/>
  <c r="AD2537" i="4"/>
  <c r="AF2537" i="4" s="1"/>
  <c r="AC2537" i="4"/>
  <c r="AF2536" i="4"/>
  <c r="AE2536" i="4"/>
  <c r="AE2536" i="4" a="1"/>
  <c r="AD2536" i="4"/>
  <c r="AC2536" i="4"/>
  <c r="AE2535" i="4" a="1"/>
  <c r="AE2535" i="4" s="1"/>
  <c r="AD2535" i="4"/>
  <c r="AF2535" i="4" s="1"/>
  <c r="AC2535" i="4"/>
  <c r="AD2534" i="4"/>
  <c r="AF2534" i="4" s="1"/>
  <c r="AC2534" i="4"/>
  <c r="AD2533" i="4"/>
  <c r="AF2533" i="4" s="1"/>
  <c r="AC2533" i="4"/>
  <c r="AD2532" i="4"/>
  <c r="AC2532" i="4"/>
  <c r="AD2531" i="4"/>
  <c r="AF2531" i="4" s="1"/>
  <c r="AC2531" i="4"/>
  <c r="AF2530" i="4"/>
  <c r="AE2530" i="4" a="1"/>
  <c r="AE2530" i="4" s="1"/>
  <c r="AD2530" i="4"/>
  <c r="AC2530" i="4" s="1"/>
  <c r="AD2529" i="4"/>
  <c r="AF2528" i="4"/>
  <c r="AE2528" i="4" a="1"/>
  <c r="AE2528" i="4" s="1"/>
  <c r="AD2528" i="4"/>
  <c r="AC2528" i="4"/>
  <c r="AF2527" i="4"/>
  <c r="AD2527" i="4"/>
  <c r="AE2527" i="4" s="1" a="1"/>
  <c r="AE2527" i="4" s="1"/>
  <c r="AC2527" i="4"/>
  <c r="AF2526" i="4"/>
  <c r="AE2526" i="4"/>
  <c r="AE2526" i="4" a="1"/>
  <c r="AD2526" i="4"/>
  <c r="AC2526" i="4"/>
  <c r="AD2525" i="4"/>
  <c r="AC2525" i="4" s="1"/>
  <c r="AF2524" i="4"/>
  <c r="AD2524" i="4"/>
  <c r="AE2524" i="4" s="1" a="1"/>
  <c r="AE2524" i="4" s="1"/>
  <c r="AC2524" i="4"/>
  <c r="AE2523" i="4"/>
  <c r="AE2523" i="4" a="1"/>
  <c r="AD2523" i="4"/>
  <c r="AD2522" i="4"/>
  <c r="AF2522" i="4" s="1"/>
  <c r="AC2522" i="4"/>
  <c r="AD2521" i="4"/>
  <c r="AC2521" i="4"/>
  <c r="AF2520" i="4"/>
  <c r="AE2520" i="4" a="1"/>
  <c r="AE2520" i="4" s="1"/>
  <c r="AD2520" i="4"/>
  <c r="AC2520" i="4"/>
  <c r="AD2519" i="4"/>
  <c r="AD2518" i="4"/>
  <c r="AC2518" i="4"/>
  <c r="AF2517" i="4"/>
  <c r="AE2517" i="4" a="1"/>
  <c r="AE2517" i="4" s="1"/>
  <c r="AD2517" i="4"/>
  <c r="AC2517" i="4"/>
  <c r="AE2516" i="4"/>
  <c r="AE2516" i="4" a="1"/>
  <c r="AD2516" i="4"/>
  <c r="AD2515" i="4"/>
  <c r="AF2515" i="4" s="1"/>
  <c r="AC2515" i="4"/>
  <c r="AF2514" i="4"/>
  <c r="AE2514" i="4" a="1"/>
  <c r="AE2514" i="4" s="1"/>
  <c r="AD2514" i="4"/>
  <c r="AC2514" i="4"/>
  <c r="AF2513" i="4"/>
  <c r="AE2513" i="4"/>
  <c r="AE2513" i="4" a="1"/>
  <c r="AD2513" i="4"/>
  <c r="AC2513" i="4"/>
  <c r="AF2512" i="4"/>
  <c r="AE2512" i="4" a="1"/>
  <c r="AE2512" i="4" s="1"/>
  <c r="AD2512" i="4"/>
  <c r="AC2512" i="4"/>
  <c r="AF2511" i="4"/>
  <c r="AE2511" i="4" a="1"/>
  <c r="AE2511" i="4" s="1"/>
  <c r="AD2511" i="4"/>
  <c r="AC2511" i="4"/>
  <c r="AF2510" i="4"/>
  <c r="AD2510" i="4"/>
  <c r="AE2510" i="4" s="1" a="1"/>
  <c r="AE2510" i="4" s="1"/>
  <c r="AF2509" i="4"/>
  <c r="AE2509" i="4" a="1"/>
  <c r="AE2509" i="4" s="1"/>
  <c r="AD2509" i="4"/>
  <c r="AC2509" i="4" s="1"/>
  <c r="AF2508" i="4"/>
  <c r="AE2508" i="4" a="1"/>
  <c r="AE2508" i="4" s="1"/>
  <c r="AD2508" i="4"/>
  <c r="AC2508" i="4"/>
  <c r="AD2507" i="4"/>
  <c r="AD2506" i="4"/>
  <c r="AC2506" i="4" s="1"/>
  <c r="AF2505" i="4"/>
  <c r="AD2505" i="4"/>
  <c r="AE2505" i="4" s="1" a="1"/>
  <c r="AE2505" i="4" s="1"/>
  <c r="AC2505" i="4"/>
  <c r="AD2504" i="4"/>
  <c r="AF2504" i="4" s="1"/>
  <c r="AC2504" i="4"/>
  <c r="AE2503" i="4"/>
  <c r="AE2503" i="4" a="1"/>
  <c r="AD2503" i="4"/>
  <c r="AF2503" i="4" s="1"/>
  <c r="AF2502" i="4"/>
  <c r="AE2502" i="4" a="1"/>
  <c r="AE2502" i="4" s="1"/>
  <c r="AD2502" i="4"/>
  <c r="AC2502" i="4" s="1"/>
  <c r="AD2501" i="4"/>
  <c r="AF2500" i="4"/>
  <c r="AE2500" i="4"/>
  <c r="AE2500" i="4" a="1"/>
  <c r="AD2500" i="4"/>
  <c r="AC2500" i="4" s="1"/>
  <c r="AD2499" i="4"/>
  <c r="AF2498" i="4"/>
  <c r="AE2498" i="4"/>
  <c r="AD2498" i="4"/>
  <c r="AE2498" i="4" s="1" a="1"/>
  <c r="AC2498" i="4"/>
  <c r="AF2497" i="4"/>
  <c r="AE2497" i="4" a="1"/>
  <c r="AE2497" i="4" s="1"/>
  <c r="AD2497" i="4"/>
  <c r="AC2497" i="4" s="1"/>
  <c r="AF2496" i="4"/>
  <c r="AE2496" i="4" a="1"/>
  <c r="AE2496" i="4" s="1"/>
  <c r="AD2496" i="4"/>
  <c r="AC2496" i="4"/>
  <c r="AD2495" i="4"/>
  <c r="AF2495" i="4" s="1"/>
  <c r="AC2495" i="4"/>
  <c r="AF2494" i="4"/>
  <c r="AE2494" i="4" a="1"/>
  <c r="AE2494" i="4" s="1"/>
  <c r="AD2494" i="4"/>
  <c r="AC2494" i="4" s="1"/>
  <c r="AF2493" i="4"/>
  <c r="AD2493" i="4"/>
  <c r="AC2493" i="4" s="1"/>
  <c r="AF2492" i="4"/>
  <c r="AE2492" i="4"/>
  <c r="AD2492" i="4"/>
  <c r="AE2492" i="4" s="1" a="1"/>
  <c r="AC2492" i="4"/>
  <c r="AD2491" i="4"/>
  <c r="AF2491" i="4" s="1"/>
  <c r="AC2491" i="4"/>
  <c r="AF2490" i="4"/>
  <c r="AD2490" i="4"/>
  <c r="AE2490" i="4" s="1" a="1"/>
  <c r="AE2490" i="4" s="1"/>
  <c r="AC2490" i="4"/>
  <c r="AF2489" i="4"/>
  <c r="AD2489" i="4"/>
  <c r="AE2489" i="4" s="1" a="1"/>
  <c r="AE2489" i="4" s="1"/>
  <c r="AC2489" i="4"/>
  <c r="AE2488" i="4" a="1"/>
  <c r="AE2488" i="4" s="1"/>
  <c r="AD2488" i="4"/>
  <c r="AF2488" i="4" s="1"/>
  <c r="AD2487" i="4"/>
  <c r="AC2487" i="4"/>
  <c r="AF2486" i="4"/>
  <c r="AE2486" i="4" a="1"/>
  <c r="AE2486" i="4" s="1"/>
  <c r="AD2486" i="4"/>
  <c r="AC2486" i="4"/>
  <c r="AD2485" i="4"/>
  <c r="AE2484" i="4" a="1"/>
  <c r="AE2484" i="4" s="1"/>
  <c r="AD2484" i="4"/>
  <c r="AF2484" i="4" s="1"/>
  <c r="AF2483" i="4"/>
  <c r="AE2483" i="4"/>
  <c r="AE2483" i="4" a="1"/>
  <c r="AD2483" i="4"/>
  <c r="AC2483" i="4" s="1"/>
  <c r="AD2482" i="4"/>
  <c r="AD2481" i="4"/>
  <c r="AC2481" i="4"/>
  <c r="AD2480" i="4"/>
  <c r="AD2479" i="4"/>
  <c r="AD2478" i="4"/>
  <c r="AF2478" i="4" s="1"/>
  <c r="AF2477" i="4"/>
  <c r="AE2477" i="4" a="1"/>
  <c r="AE2477" i="4" s="1"/>
  <c r="AD2477" i="4"/>
  <c r="AC2477" i="4" s="1"/>
  <c r="AF2476" i="4"/>
  <c r="AE2476" i="4"/>
  <c r="AE2476" i="4" a="1"/>
  <c r="AD2476" i="4"/>
  <c r="AC2476" i="4"/>
  <c r="AD2475" i="4"/>
  <c r="AE2475" i="4" s="1" a="1"/>
  <c r="AE2475" i="4" s="1"/>
  <c r="AD2474" i="4"/>
  <c r="AF2473" i="4"/>
  <c r="AD2473" i="4"/>
  <c r="AE2473" i="4" s="1" a="1"/>
  <c r="AE2473" i="4" s="1"/>
  <c r="AC2473" i="4"/>
  <c r="AE2472" i="4" a="1"/>
  <c r="AE2472" i="4" s="1"/>
  <c r="AD2472" i="4"/>
  <c r="AF2472" i="4" s="1"/>
  <c r="AC2472" i="4"/>
  <c r="AD2471" i="4"/>
  <c r="AD2470" i="4"/>
  <c r="AF2469" i="4"/>
  <c r="AD2469" i="4"/>
  <c r="AC2469" i="4" s="1"/>
  <c r="AF2468" i="4"/>
  <c r="AE2468" i="4"/>
  <c r="AE2468" i="4" a="1"/>
  <c r="AD2468" i="4"/>
  <c r="AC2468" i="4"/>
  <c r="AD2467" i="4"/>
  <c r="AC2467" i="4"/>
  <c r="AF2466" i="4"/>
  <c r="AE2466" i="4"/>
  <c r="AD2466" i="4"/>
  <c r="AE2466" i="4" s="1" a="1"/>
  <c r="AC2466" i="4"/>
  <c r="AD2465" i="4"/>
  <c r="AC2465" i="4"/>
  <c r="AD2464" i="4"/>
  <c r="AD2463" i="4"/>
  <c r="AF2462" i="4"/>
  <c r="AD2462" i="4"/>
  <c r="AF2461" i="4"/>
  <c r="AD2461" i="4"/>
  <c r="AF2460" i="4"/>
  <c r="AE2460" i="4"/>
  <c r="AE2460" i="4" a="1"/>
  <c r="AD2460" i="4"/>
  <c r="AC2460" i="4" s="1"/>
  <c r="AF2459" i="4"/>
  <c r="AE2459" i="4" a="1"/>
  <c r="AE2459" i="4" s="1"/>
  <c r="AD2459" i="4"/>
  <c r="AC2459" i="4"/>
  <c r="AD2458" i="4"/>
  <c r="AD2457" i="4"/>
  <c r="AF2457" i="4" s="1"/>
  <c r="AC2457" i="4"/>
  <c r="AF2456" i="4"/>
  <c r="AD2456" i="4"/>
  <c r="AE2456" i="4" s="1" a="1"/>
  <c r="AE2456" i="4" s="1"/>
  <c r="AC2456" i="4"/>
  <c r="AD2455" i="4"/>
  <c r="AC2455" i="4"/>
  <c r="AD2454" i="4"/>
  <c r="AF2454" i="4" s="1"/>
  <c r="AC2454" i="4"/>
  <c r="AD2453" i="4"/>
  <c r="AF2452" i="4"/>
  <c r="AE2452" i="4"/>
  <c r="AD2452" i="4"/>
  <c r="AE2452" i="4" s="1" a="1"/>
  <c r="AC2452" i="4"/>
  <c r="AF2451" i="4"/>
  <c r="AE2451" i="4"/>
  <c r="AE2451" i="4" a="1"/>
  <c r="AD2451" i="4"/>
  <c r="AC2451" i="4"/>
  <c r="AD2450" i="4"/>
  <c r="AC2450" i="4"/>
  <c r="AF2449" i="4"/>
  <c r="AE2449" i="4" a="1"/>
  <c r="AE2449" i="4" s="1"/>
  <c r="AD2449" i="4"/>
  <c r="AC2449" i="4"/>
  <c r="AD2448" i="4"/>
  <c r="AE2447" i="4" a="1"/>
  <c r="AE2447" i="4" s="1"/>
  <c r="AD2447" i="4"/>
  <c r="AF2447" i="4" s="1"/>
  <c r="AC2447" i="4"/>
  <c r="AF2446" i="4"/>
  <c r="AE2446" i="4" a="1"/>
  <c r="AE2446" i="4" s="1"/>
  <c r="AD2446" i="4"/>
  <c r="AC2446" i="4"/>
  <c r="AD2445" i="4"/>
  <c r="AE2444" i="4" a="1"/>
  <c r="AE2444" i="4" s="1"/>
  <c r="AD2444" i="4"/>
  <c r="AF2443" i="4"/>
  <c r="AD2443" i="4"/>
  <c r="AE2443" i="4" s="1" a="1"/>
  <c r="AE2443" i="4" s="1"/>
  <c r="AC2443" i="4"/>
  <c r="AD2442" i="4"/>
  <c r="AF2441" i="4"/>
  <c r="AE2441" i="4"/>
  <c r="AE2441" i="4" a="1"/>
  <c r="AD2441" i="4"/>
  <c r="AC2441" i="4"/>
  <c r="AF2440" i="4"/>
  <c r="AD2440" i="4"/>
  <c r="AE2440" i="4" s="1" a="1"/>
  <c r="AE2440" i="4" s="1"/>
  <c r="AC2440" i="4"/>
  <c r="AE2439" i="4" a="1"/>
  <c r="AE2439" i="4" s="1"/>
  <c r="AD2439" i="4"/>
  <c r="AF2439" i="4" s="1"/>
  <c r="AC2439" i="4"/>
  <c r="AF2438" i="4"/>
  <c r="AE2438" i="4"/>
  <c r="AE2438" i="4" a="1"/>
  <c r="AD2438" i="4"/>
  <c r="AC2438" i="4" s="1"/>
  <c r="AF2437" i="4"/>
  <c r="AD2437" i="4"/>
  <c r="AF2436" i="4"/>
  <c r="AE2436" i="4"/>
  <c r="AD2436" i="4"/>
  <c r="AE2436" i="4" s="1" a="1"/>
  <c r="AC2436" i="4"/>
  <c r="AF2435" i="4"/>
  <c r="AE2435" i="4" a="1"/>
  <c r="AE2435" i="4" s="1"/>
  <c r="AD2435" i="4"/>
  <c r="AC2435" i="4"/>
  <c r="AF2434" i="4"/>
  <c r="AD2434" i="4"/>
  <c r="AE2434" i="4" s="1" a="1"/>
  <c r="AE2434" i="4" s="1"/>
  <c r="AC2434" i="4"/>
  <c r="AF2433" i="4"/>
  <c r="AD2433" i="4"/>
  <c r="AC2433" i="4" s="1"/>
  <c r="AF2432" i="4"/>
  <c r="AE2432" i="4" a="1"/>
  <c r="AE2432" i="4" s="1"/>
  <c r="AD2432" i="4"/>
  <c r="AC2432" i="4"/>
  <c r="AD2431" i="4"/>
  <c r="AF2431" i="4" s="1"/>
  <c r="AC2431" i="4"/>
  <c r="AE2430" i="4" a="1"/>
  <c r="AE2430" i="4" s="1"/>
  <c r="AD2430" i="4"/>
  <c r="AF2430" i="4" s="1"/>
  <c r="AD2429" i="4"/>
  <c r="AF2428" i="4"/>
  <c r="AD2428" i="4"/>
  <c r="AE2428" i="4" s="1" a="1"/>
  <c r="AE2428" i="4" s="1"/>
  <c r="AC2428" i="4"/>
  <c r="AE2427" i="4" a="1"/>
  <c r="AE2427" i="4" s="1"/>
  <c r="AD2427" i="4"/>
  <c r="AF2427" i="4" s="1"/>
  <c r="AD2426" i="4"/>
  <c r="AC2426" i="4"/>
  <c r="AF2425" i="4"/>
  <c r="AD2425" i="4"/>
  <c r="AF2424" i="4"/>
  <c r="AE2424" i="4"/>
  <c r="AE2424" i="4" a="1"/>
  <c r="AD2424" i="4"/>
  <c r="AC2424" i="4"/>
  <c r="AD2423" i="4"/>
  <c r="AF2423" i="4" s="1"/>
  <c r="AC2423" i="4"/>
  <c r="AF2422" i="4"/>
  <c r="AE2422" i="4" a="1"/>
  <c r="AE2422" i="4" s="1"/>
  <c r="AD2422" i="4"/>
  <c r="AC2422" i="4"/>
  <c r="AF2421" i="4"/>
  <c r="AE2421" i="4" a="1"/>
  <c r="AE2421" i="4" s="1"/>
  <c r="AD2421" i="4"/>
  <c r="AC2421" i="4" s="1"/>
  <c r="AF2420" i="4"/>
  <c r="AE2420" i="4"/>
  <c r="AD2420" i="4"/>
  <c r="AE2420" i="4" s="1" a="1"/>
  <c r="AC2420" i="4"/>
  <c r="AD2419" i="4"/>
  <c r="AC2419" i="4"/>
  <c r="AF2418" i="4"/>
  <c r="AE2418" i="4"/>
  <c r="AD2418" i="4"/>
  <c r="AE2418" i="4" s="1" a="1"/>
  <c r="AC2418" i="4"/>
  <c r="AD2417" i="4"/>
  <c r="AD2416" i="4"/>
  <c r="AC2416" i="4"/>
  <c r="AE2415" i="4"/>
  <c r="AE2415" i="4" a="1"/>
  <c r="AD2415" i="4"/>
  <c r="AF2415" i="4" s="1"/>
  <c r="AC2415" i="4"/>
  <c r="AF2414" i="4"/>
  <c r="AD2414" i="4"/>
  <c r="AC2414" i="4" s="1"/>
  <c r="AD2413" i="4"/>
  <c r="AF2412" i="4"/>
  <c r="AE2412" i="4" a="1"/>
  <c r="AE2412" i="4" s="1"/>
  <c r="AD2412" i="4"/>
  <c r="AC2412" i="4" s="1"/>
  <c r="AE2411" i="4" a="1"/>
  <c r="AE2411" i="4" s="1"/>
  <c r="AD2411" i="4"/>
  <c r="AF2411" i="4" s="1"/>
  <c r="AC2411" i="4"/>
  <c r="AD2410" i="4"/>
  <c r="AC2410" i="4" s="1"/>
  <c r="AD2409" i="4"/>
  <c r="AC2409" i="4"/>
  <c r="AF2408" i="4"/>
  <c r="AE2408" i="4"/>
  <c r="AE2408" i="4" a="1"/>
  <c r="AD2408" i="4"/>
  <c r="AC2408" i="4" s="1"/>
  <c r="AD2407" i="4"/>
  <c r="AC2407" i="4" s="1"/>
  <c r="AF2406" i="4"/>
  <c r="AD2406" i="4"/>
  <c r="AE2406" i="4" s="1" a="1"/>
  <c r="AE2406" i="4" s="1"/>
  <c r="AC2406" i="4"/>
  <c r="AF2405" i="4"/>
  <c r="AE2405" i="4" a="1"/>
  <c r="AE2405" i="4" s="1"/>
  <c r="AD2405" i="4"/>
  <c r="AC2405" i="4" s="1"/>
  <c r="AE2404" i="4" a="1"/>
  <c r="AE2404" i="4" s="1"/>
  <c r="AD2404" i="4"/>
  <c r="AF2404" i="4" s="1"/>
  <c r="AF2403" i="4"/>
  <c r="AE2403" i="4"/>
  <c r="AD2403" i="4"/>
  <c r="AE2403" i="4" s="1" a="1"/>
  <c r="AC2403" i="4"/>
  <c r="AF2402" i="4"/>
  <c r="AE2402" i="4"/>
  <c r="AD2402" i="4"/>
  <c r="AE2402" i="4" s="1" a="1"/>
  <c r="AC2402" i="4"/>
  <c r="AE2401" i="4" a="1"/>
  <c r="AE2401" i="4" s="1"/>
  <c r="AD2401" i="4"/>
  <c r="AF2400" i="4"/>
  <c r="AE2400" i="4"/>
  <c r="AD2400" i="4"/>
  <c r="AE2400" i="4" s="1" a="1"/>
  <c r="AC2400" i="4"/>
  <c r="AD2399" i="4"/>
  <c r="AE2398" i="4" a="1"/>
  <c r="AE2398" i="4" s="1"/>
  <c r="AD2398" i="4"/>
  <c r="AF2398" i="4" s="1"/>
  <c r="AC2398" i="4"/>
  <c r="AF2397" i="4"/>
  <c r="AE2397" i="4"/>
  <c r="AE2397" i="4" a="1"/>
  <c r="AD2397" i="4"/>
  <c r="AC2397" i="4" s="1"/>
  <c r="AF2396" i="4"/>
  <c r="AE2396" i="4" a="1"/>
  <c r="AE2396" i="4" s="1"/>
  <c r="AD2396" i="4"/>
  <c r="AC2396" i="4"/>
  <c r="AD2395" i="4"/>
  <c r="AF2395" i="4" s="1"/>
  <c r="AF2394" i="4"/>
  <c r="AE2394" i="4"/>
  <c r="AD2394" i="4"/>
  <c r="AE2394" i="4" s="1" a="1"/>
  <c r="AE2393" i="4" a="1"/>
  <c r="AE2393" i="4" s="1"/>
  <c r="AD2393" i="4"/>
  <c r="AD2392" i="4"/>
  <c r="AC2392" i="4"/>
  <c r="AD2391" i="4"/>
  <c r="AF2391" i="4" s="1"/>
  <c r="AC2391" i="4"/>
  <c r="AE2390" i="4" a="1"/>
  <c r="AE2390" i="4" s="1"/>
  <c r="AD2390" i="4"/>
  <c r="AF2389" i="4"/>
  <c r="AD2389" i="4"/>
  <c r="AE2388" i="4" a="1"/>
  <c r="AE2388" i="4" s="1"/>
  <c r="AD2388" i="4"/>
  <c r="AF2387" i="4"/>
  <c r="AD2387" i="4"/>
  <c r="AF2386" i="4"/>
  <c r="AE2386" i="4"/>
  <c r="AD2386" i="4"/>
  <c r="AE2386" i="4" s="1" a="1"/>
  <c r="AF2385" i="4"/>
  <c r="AE2385" i="4"/>
  <c r="AE2385" i="4" a="1"/>
  <c r="AD2385" i="4"/>
  <c r="AC2385" i="4"/>
  <c r="AF2384" i="4"/>
  <c r="AE2384" i="4" a="1"/>
  <c r="AE2384" i="4" s="1"/>
  <c r="AD2384" i="4"/>
  <c r="AC2384" i="4"/>
  <c r="AE2383" i="4" a="1"/>
  <c r="AE2383" i="4" s="1"/>
  <c r="AD2383" i="4"/>
  <c r="AF2383" i="4" s="1"/>
  <c r="AD2382" i="4"/>
  <c r="AC2382" i="4"/>
  <c r="AF2381" i="4"/>
  <c r="AE2381" i="4" a="1"/>
  <c r="AE2381" i="4" s="1"/>
  <c r="AD2381" i="4"/>
  <c r="AC2381" i="4" s="1"/>
  <c r="AD2380" i="4"/>
  <c r="AC2380" i="4" s="1"/>
  <c r="AD2379" i="4"/>
  <c r="AC2379" i="4"/>
  <c r="AF2378" i="4"/>
  <c r="AD2378" i="4"/>
  <c r="AD2377" i="4"/>
  <c r="AC2377" i="4"/>
  <c r="AE2376" i="4" a="1"/>
  <c r="AE2376" i="4" s="1"/>
  <c r="AD2376" i="4"/>
  <c r="AF2376" i="4" s="1"/>
  <c r="AE2375" i="4" a="1"/>
  <c r="AE2375" i="4" s="1"/>
  <c r="AD2375" i="4"/>
  <c r="AF2374" i="4"/>
  <c r="AE2374" i="4"/>
  <c r="AE2374" i="4" a="1"/>
  <c r="AD2374" i="4"/>
  <c r="AC2374" i="4"/>
  <c r="AF2373" i="4"/>
  <c r="AE2373" i="4" a="1"/>
  <c r="AE2373" i="4" s="1"/>
  <c r="AD2373" i="4"/>
  <c r="AC2373" i="4" s="1"/>
  <c r="AF2372" i="4"/>
  <c r="AE2372" i="4" a="1"/>
  <c r="AE2372" i="4" s="1"/>
  <c r="AD2372" i="4"/>
  <c r="AC2372" i="4"/>
  <c r="AF2371" i="4"/>
  <c r="AE2371" i="4"/>
  <c r="AE2371" i="4" a="1"/>
  <c r="AD2371" i="4"/>
  <c r="AC2371" i="4" s="1"/>
  <c r="AD2370" i="4"/>
  <c r="AD2369" i="4"/>
  <c r="AE2369" i="4" s="1" a="1"/>
  <c r="AE2369" i="4" s="1"/>
  <c r="AC2369" i="4"/>
  <c r="AD2368" i="4"/>
  <c r="AC2368" i="4"/>
  <c r="AD2367" i="4"/>
  <c r="AD2366" i="4"/>
  <c r="AE2366" i="4" s="1" a="1"/>
  <c r="AE2366" i="4" s="1"/>
  <c r="AC2366" i="4"/>
  <c r="AD2365" i="4"/>
  <c r="AF2365" i="4" s="1"/>
  <c r="AD2364" i="4"/>
  <c r="AD2363" i="4"/>
  <c r="AE2363" i="4" s="1" a="1"/>
  <c r="AE2363" i="4" s="1"/>
  <c r="AC2363" i="4"/>
  <c r="AD2362" i="4"/>
  <c r="AC2362" i="4" s="1"/>
  <c r="AD2361" i="4"/>
  <c r="AC2361" i="4" s="1"/>
  <c r="AD2360" i="4"/>
  <c r="AE2360" i="4" s="1" a="1"/>
  <c r="AE2360" i="4" s="1"/>
  <c r="AC2360" i="4"/>
  <c r="AD2359" i="4"/>
  <c r="AC2359" i="4" s="1"/>
  <c r="AD2358" i="4"/>
  <c r="AC2358" i="4" s="1"/>
  <c r="AF2357" i="4"/>
  <c r="AD2357" i="4"/>
  <c r="AC2357" i="4" s="1"/>
  <c r="AD2356" i="4"/>
  <c r="AF2356" i="4" s="1"/>
  <c r="AC2356" i="4"/>
  <c r="AD2355" i="4"/>
  <c r="AE2355" i="4" s="1" a="1"/>
  <c r="AE2355" i="4" s="1"/>
  <c r="AD2354" i="4"/>
  <c r="AC2354" i="4"/>
  <c r="AD2353" i="4"/>
  <c r="AE2353" i="4" s="1" a="1"/>
  <c r="AE2353" i="4" s="1"/>
  <c r="AD2352" i="4"/>
  <c r="AC2352" i="4" s="1"/>
  <c r="AD2351" i="4"/>
  <c r="AD2350" i="4"/>
  <c r="AC2350" i="4"/>
  <c r="AD2349" i="4"/>
  <c r="AF2348" i="4"/>
  <c r="AD2348" i="4"/>
  <c r="AE2348" i="4" s="1" a="1"/>
  <c r="AE2348" i="4" s="1"/>
  <c r="AF2347" i="4"/>
  <c r="AD2347" i="4"/>
  <c r="AE2347" i="4" s="1" a="1"/>
  <c r="AE2347" i="4" s="1"/>
  <c r="AF2346" i="4"/>
  <c r="AE2346" i="4"/>
  <c r="AD2346" i="4"/>
  <c r="AE2346" i="4" s="1" a="1"/>
  <c r="AD2345" i="4"/>
  <c r="AE2345" i="4" s="1" a="1"/>
  <c r="AE2345" i="4" s="1"/>
  <c r="AC2345" i="4"/>
  <c r="AD2344" i="4"/>
  <c r="AE2344" i="4" s="1" a="1"/>
  <c r="AE2344" i="4" s="1"/>
  <c r="AC2344" i="4"/>
  <c r="AD2343" i="4"/>
  <c r="AF2343" i="4" s="1"/>
  <c r="AC2343" i="4"/>
  <c r="AD2342" i="4"/>
  <c r="AD2341" i="4"/>
  <c r="AD2340" i="4"/>
  <c r="AC2340" i="4" s="1"/>
  <c r="AD2339" i="4"/>
  <c r="AF2339" i="4" s="1"/>
  <c r="AC2339" i="4"/>
  <c r="AD2338" i="4"/>
  <c r="AC2338" i="4"/>
  <c r="AD2337" i="4"/>
  <c r="AF2336" i="4"/>
  <c r="AD2336" i="4"/>
  <c r="AE2336" i="4" s="1" a="1"/>
  <c r="AE2336" i="4" s="1"/>
  <c r="AC2336" i="4"/>
  <c r="AE2335" i="4" a="1"/>
  <c r="AE2335" i="4" s="1"/>
  <c r="AD2335" i="4"/>
  <c r="AF2335" i="4" s="1"/>
  <c r="AD2334" i="4"/>
  <c r="AD2333" i="4"/>
  <c r="AF2333" i="4" s="1"/>
  <c r="AE2332" i="4" a="1"/>
  <c r="AE2332" i="4" s="1"/>
  <c r="AD2332" i="4"/>
  <c r="AF2332" i="4" s="1"/>
  <c r="AC2332" i="4"/>
  <c r="AD2331" i="4"/>
  <c r="AF2331" i="4" s="1"/>
  <c r="AC2331" i="4"/>
  <c r="AD2330" i="4"/>
  <c r="AC2330" i="4"/>
  <c r="AD2329" i="4"/>
  <c r="AF2329" i="4" s="1"/>
  <c r="AC2329" i="4"/>
  <c r="AF2328" i="4"/>
  <c r="AD2328" i="4"/>
  <c r="AD2327" i="4"/>
  <c r="AD2326" i="4"/>
  <c r="AC2326" i="4"/>
  <c r="AD2325" i="4"/>
  <c r="AD2324" i="4"/>
  <c r="AC2324" i="4"/>
  <c r="AD2323" i="4"/>
  <c r="AD2322" i="4"/>
  <c r="AC2322" i="4" s="1"/>
  <c r="AD2321" i="4"/>
  <c r="AE2321" i="4" s="1" a="1"/>
  <c r="AE2321" i="4" s="1"/>
  <c r="AC2321" i="4"/>
  <c r="AD2320" i="4"/>
  <c r="AE2319" i="4" a="1"/>
  <c r="AE2319" i="4" s="1"/>
  <c r="AD2319" i="4"/>
  <c r="AF2319" i="4" s="1"/>
  <c r="AC2319" i="4"/>
  <c r="AD2318" i="4"/>
  <c r="AC2318" i="4" s="1"/>
  <c r="AD2317" i="4"/>
  <c r="AE2317" i="4" s="1" a="1"/>
  <c r="AE2317" i="4" s="1"/>
  <c r="AF2316" i="4"/>
  <c r="AE2316" i="4" a="1"/>
  <c r="AE2316" i="4" s="1"/>
  <c r="AD2316" i="4"/>
  <c r="AC2316" i="4" s="1"/>
  <c r="AD2315" i="4"/>
  <c r="AF2315" i="4" s="1"/>
  <c r="AC2315" i="4"/>
  <c r="AD2314" i="4"/>
  <c r="AC2314" i="4" s="1"/>
  <c r="AD2313" i="4"/>
  <c r="AC2313" i="4" s="1"/>
  <c r="AF2312" i="4"/>
  <c r="AE2312" i="4"/>
  <c r="AD2312" i="4"/>
  <c r="AE2312" i="4" s="1" a="1"/>
  <c r="AD2311" i="4"/>
  <c r="AC2311" i="4" s="1"/>
  <c r="AF2310" i="4"/>
  <c r="AE2310" i="4"/>
  <c r="AE2310" i="4" a="1"/>
  <c r="AD2310" i="4"/>
  <c r="AC2310" i="4"/>
  <c r="AD2309" i="4"/>
  <c r="AC2309" i="4" s="1"/>
  <c r="AE2308" i="4" a="1"/>
  <c r="AE2308" i="4" s="1"/>
  <c r="AD2308" i="4"/>
  <c r="AF2308" i="4" s="1"/>
  <c r="AC2308" i="4"/>
  <c r="AD2307" i="4"/>
  <c r="AD2306" i="4"/>
  <c r="AF2306" i="4" s="1"/>
  <c r="AD2305" i="4"/>
  <c r="AC2305" i="4"/>
  <c r="AD2304" i="4"/>
  <c r="AE2304" i="4" s="1" a="1"/>
  <c r="AE2304" i="4" s="1"/>
  <c r="AD2303" i="4"/>
  <c r="AF2302" i="4"/>
  <c r="AD2302" i="4"/>
  <c r="AE2302" i="4" s="1" a="1"/>
  <c r="AE2302" i="4" s="1"/>
  <c r="AD2301" i="4"/>
  <c r="AD2300" i="4"/>
  <c r="AE2300" i="4" s="1" a="1"/>
  <c r="AE2300" i="4" s="1"/>
  <c r="AD2299" i="4"/>
  <c r="AC2299" i="4"/>
  <c r="AD2298" i="4"/>
  <c r="AC2298" i="4" s="1"/>
  <c r="AD2297" i="4"/>
  <c r="AC2297" i="4" s="1"/>
  <c r="AF2296" i="4"/>
  <c r="AD2296" i="4"/>
  <c r="AC2296" i="4" s="1"/>
  <c r="AD2295" i="4"/>
  <c r="AD2294" i="4"/>
  <c r="AF2294" i="4" s="1"/>
  <c r="AC2294" i="4"/>
  <c r="AD2293" i="4"/>
  <c r="AF2292" i="4"/>
  <c r="AD2292" i="4"/>
  <c r="AC2292" i="4" s="1"/>
  <c r="AD2291" i="4"/>
  <c r="AF2291" i="4" s="1"/>
  <c r="AD2290" i="4"/>
  <c r="AE2290" i="4" s="1" a="1"/>
  <c r="AE2290" i="4" s="1"/>
  <c r="AC2290" i="4"/>
  <c r="AD2289" i="4"/>
  <c r="AF2289" i="4" s="1"/>
  <c r="AC2289" i="4"/>
  <c r="AD2288" i="4"/>
  <c r="AF2288" i="4" s="1"/>
  <c r="AD2287" i="4"/>
  <c r="AF2287" i="4" s="1"/>
  <c r="AD2286" i="4"/>
  <c r="AD2285" i="4"/>
  <c r="AD2284" i="4"/>
  <c r="AE2284" i="4" s="1" a="1"/>
  <c r="AE2284" i="4" s="1"/>
  <c r="AC2284" i="4"/>
  <c r="AD2283" i="4"/>
  <c r="AC2283" i="4" s="1"/>
  <c r="AD2282" i="4"/>
  <c r="AD2281" i="4"/>
  <c r="AD2280" i="4"/>
  <c r="AC2280" i="4" s="1"/>
  <c r="AD2279" i="4"/>
  <c r="AC2279" i="4"/>
  <c r="AD2278" i="4"/>
  <c r="AE2278" i="4" s="1" a="1"/>
  <c r="AE2278" i="4" s="1"/>
  <c r="AD2277" i="4"/>
  <c r="AE2276" i="4" a="1"/>
  <c r="AE2276" i="4" s="1"/>
  <c r="AD2276" i="4"/>
  <c r="AE2275" i="4" a="1"/>
  <c r="AE2275" i="4" s="1"/>
  <c r="AD2275" i="4"/>
  <c r="AD2274" i="4"/>
  <c r="AC2274" i="4"/>
  <c r="AF2273" i="4"/>
  <c r="AE2273" i="4" a="1"/>
  <c r="AE2273" i="4" s="1"/>
  <c r="AD2273" i="4"/>
  <c r="AC2273" i="4" s="1"/>
  <c r="AD2272" i="4"/>
  <c r="AD2271" i="4"/>
  <c r="AC2271" i="4"/>
  <c r="AF2270" i="4"/>
  <c r="AE2270" i="4"/>
  <c r="AD2270" i="4"/>
  <c r="AE2270" i="4" s="1" a="1"/>
  <c r="AD2269" i="4"/>
  <c r="AD2268" i="4"/>
  <c r="AF2268" i="4" s="1"/>
  <c r="AC2268" i="4"/>
  <c r="AD2267" i="4"/>
  <c r="AD2266" i="4"/>
  <c r="AC2266" i="4" s="1"/>
  <c r="AD2265" i="4"/>
  <c r="AF2265" i="4" s="1"/>
  <c r="AC2265" i="4"/>
  <c r="AD2264" i="4"/>
  <c r="AD2263" i="4"/>
  <c r="AD2262" i="4"/>
  <c r="AF2262" i="4" s="1"/>
  <c r="AD2261" i="4"/>
  <c r="AF2260" i="4"/>
  <c r="AE2260" i="4" a="1"/>
  <c r="AE2260" i="4" s="1"/>
  <c r="AD2260" i="4"/>
  <c r="AC2260" i="4" s="1"/>
  <c r="AD2259" i="4"/>
  <c r="AF2258" i="4"/>
  <c r="AD2258" i="4"/>
  <c r="AE2258" i="4" s="1" a="1"/>
  <c r="AE2258" i="4" s="1"/>
  <c r="AD2257" i="4"/>
  <c r="AF2257" i="4" s="1"/>
  <c r="AE2256" i="4" a="1"/>
  <c r="AE2256" i="4" s="1"/>
  <c r="AD2256" i="4"/>
  <c r="AF2256" i="4" s="1"/>
  <c r="AC2256" i="4"/>
  <c r="AD2255" i="4"/>
  <c r="AD2254" i="4"/>
  <c r="AF2254" i="4" s="1"/>
  <c r="AF2253" i="4"/>
  <c r="AD2253" i="4"/>
  <c r="AC2253" i="4" s="1"/>
  <c r="AD2252" i="4"/>
  <c r="AC2252" i="4" s="1"/>
  <c r="AD2251" i="4"/>
  <c r="AF2251" i="4" s="1"/>
  <c r="AC2251" i="4"/>
  <c r="AD2250" i="4"/>
  <c r="AE2250" i="4" s="1" a="1"/>
  <c r="AE2250" i="4" s="1"/>
  <c r="AC2250" i="4"/>
  <c r="AF2249" i="4"/>
  <c r="AD2249" i="4"/>
  <c r="AE2249" i="4" s="1" a="1"/>
  <c r="AE2249" i="4" s="1"/>
  <c r="AC2249" i="4"/>
  <c r="AD2248" i="4"/>
  <c r="AF2248" i="4" s="1"/>
  <c r="AC2248" i="4"/>
  <c r="AD2247" i="4"/>
  <c r="AC2247" i="4" s="1"/>
  <c r="AD2246" i="4"/>
  <c r="AC2246" i="4" s="1"/>
  <c r="AD2245" i="4"/>
  <c r="AD2244" i="4"/>
  <c r="AE2244" i="4" s="1" a="1"/>
  <c r="AE2244" i="4" s="1"/>
  <c r="AD2243" i="4"/>
  <c r="AD2242" i="4"/>
  <c r="AE2241" i="4" a="1"/>
  <c r="AE2241" i="4" s="1"/>
  <c r="AD2241" i="4"/>
  <c r="AF2241" i="4" s="1"/>
  <c r="AC2241" i="4"/>
  <c r="AD2240" i="4"/>
  <c r="AF2240" i="4" s="1"/>
  <c r="AC2240" i="4"/>
  <c r="AD2239" i="4"/>
  <c r="AE2239" i="4" s="1" a="1"/>
  <c r="AE2239" i="4" s="1"/>
  <c r="AD2238" i="4"/>
  <c r="AD2237" i="4"/>
  <c r="AF2236" i="4"/>
  <c r="AE2236" i="4"/>
  <c r="AD2236" i="4"/>
  <c r="AE2236" i="4" s="1" a="1"/>
  <c r="AD2235" i="4"/>
  <c r="AC2235" i="4" s="1"/>
  <c r="AD2234" i="4"/>
  <c r="AC2234" i="4" s="1"/>
  <c r="AD2233" i="4"/>
  <c r="AE2233" i="4" s="1" a="1"/>
  <c r="AE2233" i="4" s="1"/>
  <c r="AD2232" i="4"/>
  <c r="AE2232" i="4" s="1" a="1"/>
  <c r="AE2232" i="4" s="1"/>
  <c r="AC2232" i="4"/>
  <c r="AD2231" i="4"/>
  <c r="AF2230" i="4"/>
  <c r="AD2230" i="4"/>
  <c r="AF2229" i="4"/>
  <c r="AD2229" i="4"/>
  <c r="AC2229" i="4" s="1"/>
  <c r="AD2228" i="4"/>
  <c r="AC2228" i="4"/>
  <c r="AD2227" i="4"/>
  <c r="AC2227" i="4" s="1"/>
  <c r="AD2226" i="4"/>
  <c r="AF2226" i="4" s="1"/>
  <c r="AE2225" i="4" a="1"/>
  <c r="AE2225" i="4" s="1"/>
  <c r="AD2225" i="4"/>
  <c r="AD2224" i="4"/>
  <c r="AF2224" i="4" s="1"/>
  <c r="AD2223" i="4"/>
  <c r="AE2223" i="4" s="1" a="1"/>
  <c r="AE2223" i="4" s="1"/>
  <c r="AE2222" i="4" a="1"/>
  <c r="AE2222" i="4" s="1"/>
  <c r="AD2222" i="4"/>
  <c r="AD2221" i="4"/>
  <c r="AD2220" i="4"/>
  <c r="AF2220" i="4" s="1"/>
  <c r="AC2220" i="4"/>
  <c r="AD2219" i="4"/>
  <c r="AF2219" i="4" s="1"/>
  <c r="AD2218" i="4"/>
  <c r="AC2218" i="4"/>
  <c r="AD2217" i="4"/>
  <c r="AD2216" i="4"/>
  <c r="AE2216" i="4" s="1" a="1"/>
  <c r="AE2216" i="4" s="1"/>
  <c r="AC2216" i="4"/>
  <c r="AD2215" i="4"/>
  <c r="AF2215" i="4" s="1"/>
  <c r="AC2215" i="4"/>
  <c r="AD2214" i="4"/>
  <c r="AE2214" i="4" s="1" a="1"/>
  <c r="AE2214" i="4" s="1"/>
  <c r="AD2213" i="4"/>
  <c r="AF2213" i="4" s="1"/>
  <c r="AD2212" i="4"/>
  <c r="AF2212" i="4" s="1"/>
  <c r="AD2211" i="4"/>
  <c r="AF2211" i="4" s="1"/>
  <c r="AC2211" i="4"/>
  <c r="AD2210" i="4"/>
  <c r="AC2210" i="4"/>
  <c r="AE2209" i="4" a="1"/>
  <c r="AE2209" i="4" s="1"/>
  <c r="AD2209" i="4"/>
  <c r="AF2209" i="4" s="1"/>
  <c r="AC2209" i="4"/>
  <c r="AD2208" i="4"/>
  <c r="AC2208" i="4" s="1"/>
  <c r="AD2207" i="4"/>
  <c r="AF2207" i="4" s="1"/>
  <c r="AC2207" i="4"/>
  <c r="AD2206" i="4"/>
  <c r="AC2206" i="4" s="1"/>
  <c r="AD2205" i="4"/>
  <c r="AC2205" i="4" s="1"/>
  <c r="AD2204" i="4"/>
  <c r="AF2204" i="4" s="1"/>
  <c r="AC2204" i="4"/>
  <c r="AD2203" i="4"/>
  <c r="AC2203" i="4" s="1"/>
  <c r="AF2202" i="4"/>
  <c r="AD2202" i="4"/>
  <c r="AE2202" i="4" s="1" a="1"/>
  <c r="AE2202" i="4" s="1"/>
  <c r="AC2202" i="4"/>
  <c r="AD2201" i="4"/>
  <c r="AC2201" i="4"/>
  <c r="AD2200" i="4"/>
  <c r="AE2200" i="4" s="1" a="1"/>
  <c r="AE2200" i="4" s="1"/>
  <c r="AD2199" i="4"/>
  <c r="AD2198" i="4"/>
  <c r="AF2198" i="4" s="1"/>
  <c r="AD2197" i="4"/>
  <c r="AF2197" i="4" s="1"/>
  <c r="AD2196" i="4"/>
  <c r="AC2196" i="4"/>
  <c r="AD2195" i="4"/>
  <c r="AF2195" i="4" s="1"/>
  <c r="AC2195" i="4"/>
  <c r="AD2194" i="4"/>
  <c r="AC2194" i="4"/>
  <c r="AD2193" i="4"/>
  <c r="AE2193" i="4" s="1" a="1"/>
  <c r="AE2193" i="4" s="1"/>
  <c r="AD2192" i="4"/>
  <c r="AE2192" i="4" s="1" a="1"/>
  <c r="AE2192" i="4" s="1"/>
  <c r="AF2191" i="4"/>
  <c r="AD2191" i="4"/>
  <c r="AE2191" i="4" s="1" a="1"/>
  <c r="AE2191" i="4" s="1"/>
  <c r="AC2191" i="4"/>
  <c r="AD2190" i="4"/>
  <c r="AC2190" i="4"/>
  <c r="AD2189" i="4"/>
  <c r="AF2189" i="4" s="1"/>
  <c r="AD2188" i="4"/>
  <c r="AF2187" i="4"/>
  <c r="AD2187" i="4"/>
  <c r="AE2187" i="4" s="1" a="1"/>
  <c r="AE2187" i="4" s="1"/>
  <c r="AC2187" i="4"/>
  <c r="AF2186" i="4"/>
  <c r="AD2186" i="4"/>
  <c r="AE2186" i="4" s="1" a="1"/>
  <c r="AE2186" i="4" s="1"/>
  <c r="AC2186" i="4"/>
  <c r="AD2185" i="4"/>
  <c r="AD2184" i="4"/>
  <c r="AF2184" i="4" s="1"/>
  <c r="AC2184" i="4"/>
  <c r="AD2183" i="4"/>
  <c r="AF2183" i="4" s="1"/>
  <c r="AF2182" i="4"/>
  <c r="AE2182" i="4" a="1"/>
  <c r="AE2182" i="4" s="1"/>
  <c r="AD2182" i="4"/>
  <c r="AC2182" i="4"/>
  <c r="AD2181" i="4"/>
  <c r="AC2181" i="4" s="1"/>
  <c r="AD2180" i="4"/>
  <c r="AD2179" i="4"/>
  <c r="AE2179" i="4" s="1" a="1"/>
  <c r="AE2179" i="4" s="1"/>
  <c r="AF2178" i="4"/>
  <c r="AE2178" i="4"/>
  <c r="AD2178" i="4"/>
  <c r="AE2178" i="4" s="1" a="1"/>
  <c r="AC2178" i="4"/>
  <c r="AD2177" i="4"/>
  <c r="AC2177" i="4" s="1"/>
  <c r="AD2176" i="4"/>
  <c r="AF2176" i="4" s="1"/>
  <c r="AC2176" i="4"/>
  <c r="AD2175" i="4"/>
  <c r="AD2174" i="4"/>
  <c r="AD2173" i="4"/>
  <c r="AC2173" i="4"/>
  <c r="AE2172" i="4" a="1"/>
  <c r="AE2172" i="4" s="1"/>
  <c r="AD2172" i="4"/>
  <c r="AF2171" i="4"/>
  <c r="AE2171" i="4" a="1"/>
  <c r="AE2171" i="4" s="1"/>
  <c r="AD2171" i="4"/>
  <c r="AC2171" i="4"/>
  <c r="AE2170" i="4" a="1"/>
  <c r="AE2170" i="4" s="1"/>
  <c r="AD2170" i="4"/>
  <c r="AF2170" i="4" s="1"/>
  <c r="AC2170" i="4"/>
  <c r="AD2169" i="4"/>
  <c r="AD2168" i="4"/>
  <c r="AD2167" i="4"/>
  <c r="AE2167" i="4" s="1" a="1"/>
  <c r="AE2167" i="4" s="1"/>
  <c r="AC2167" i="4"/>
  <c r="AD2166" i="4"/>
  <c r="AC2166" i="4"/>
  <c r="AD2165" i="4"/>
  <c r="AF2165" i="4" s="1"/>
  <c r="AC2165" i="4"/>
  <c r="AD2164" i="4"/>
  <c r="AD2163" i="4"/>
  <c r="AF2163" i="4" s="1"/>
  <c r="AD2162" i="4"/>
  <c r="AC2162" i="4"/>
  <c r="AD2161" i="4"/>
  <c r="AC2161" i="4"/>
  <c r="AD2160" i="4"/>
  <c r="AF2160" i="4" s="1"/>
  <c r="AC2160" i="4"/>
  <c r="AD2159" i="4"/>
  <c r="AD2158" i="4"/>
  <c r="AD2157" i="4"/>
  <c r="AC2157" i="4"/>
  <c r="AD2156" i="4"/>
  <c r="AD2155" i="4"/>
  <c r="AF2155" i="4" s="1"/>
  <c r="AE2154" i="4" a="1"/>
  <c r="AE2154" i="4" s="1"/>
  <c r="AD2154" i="4"/>
  <c r="AF2154" i="4" s="1"/>
  <c r="AC2154" i="4"/>
  <c r="AF2153" i="4"/>
  <c r="AD2153" i="4"/>
  <c r="AE2153" i="4" s="1" a="1"/>
  <c r="AE2153" i="4" s="1"/>
  <c r="AC2153" i="4"/>
  <c r="AD2152" i="4"/>
  <c r="AF2152" i="4" s="1"/>
  <c r="AC2152" i="4"/>
  <c r="AD2151" i="4"/>
  <c r="AC2151" i="4"/>
  <c r="AD2150" i="4"/>
  <c r="AE2150" i="4" s="1" a="1"/>
  <c r="AE2150" i="4" s="1"/>
  <c r="AD2149" i="4"/>
  <c r="AC2149" i="4"/>
  <c r="AD2148" i="4"/>
  <c r="AD2147" i="4"/>
  <c r="AE2147" i="4" s="1" a="1"/>
  <c r="AE2147" i="4" s="1"/>
  <c r="AC2147" i="4"/>
  <c r="AD2146" i="4"/>
  <c r="AF2146" i="4" s="1"/>
  <c r="AC2146" i="4"/>
  <c r="AF2145" i="4"/>
  <c r="AD2145" i="4"/>
  <c r="AE2145" i="4" s="1" a="1"/>
  <c r="AE2145" i="4" s="1"/>
  <c r="AC2145" i="4"/>
  <c r="AD2144" i="4"/>
  <c r="AC2144" i="4" s="1"/>
  <c r="AD2143" i="4"/>
  <c r="AF2142" i="4"/>
  <c r="AE2142" i="4" a="1"/>
  <c r="AE2142" i="4" s="1"/>
  <c r="AD2142" i="4"/>
  <c r="AC2142" i="4"/>
  <c r="AD2141" i="4"/>
  <c r="AE2140" i="4" a="1"/>
  <c r="AE2140" i="4" s="1"/>
  <c r="AD2140" i="4"/>
  <c r="AF2140" i="4" s="1"/>
  <c r="AD2139" i="4"/>
  <c r="AF2138" i="4"/>
  <c r="AD2138" i="4"/>
  <c r="AE2138" i="4" s="1" a="1"/>
  <c r="AE2138" i="4" s="1"/>
  <c r="AC2138" i="4"/>
  <c r="AD2137" i="4"/>
  <c r="AF2137" i="4" s="1"/>
  <c r="AF2136" i="4"/>
  <c r="AD2136" i="4"/>
  <c r="AE2136" i="4" s="1" a="1"/>
  <c r="AE2136" i="4" s="1"/>
  <c r="AC2136" i="4"/>
  <c r="AD2135" i="4"/>
  <c r="AF2135" i="4" s="1"/>
  <c r="AD2134" i="4"/>
  <c r="AC2134" i="4" s="1"/>
  <c r="AF2133" i="4"/>
  <c r="AD2133" i="4"/>
  <c r="AE2133" i="4" s="1" a="1"/>
  <c r="AE2133" i="4" s="1"/>
  <c r="AC2133" i="4"/>
  <c r="AD2132" i="4"/>
  <c r="AE2132" i="4" s="1" a="1"/>
  <c r="AE2132" i="4" s="1"/>
  <c r="AD2131" i="4"/>
  <c r="AF2131" i="4" s="1"/>
  <c r="AC2131" i="4"/>
  <c r="AD2130" i="4"/>
  <c r="AF2130" i="4" s="1"/>
  <c r="AC2130" i="4"/>
  <c r="AF2129" i="4"/>
  <c r="AD2129" i="4"/>
  <c r="AE2129" i="4" s="1" a="1"/>
  <c r="AE2129" i="4" s="1"/>
  <c r="AC2129" i="4"/>
  <c r="AD2128" i="4"/>
  <c r="AD2127" i="4"/>
  <c r="AD2126" i="4"/>
  <c r="AD2125" i="4"/>
  <c r="AE2125" i="4" s="1" a="1"/>
  <c r="AE2125" i="4" s="1"/>
  <c r="AC2125" i="4"/>
  <c r="AE2124" i="4" a="1"/>
  <c r="AE2124" i="4" s="1"/>
  <c r="AD2124" i="4"/>
  <c r="AD2123" i="4"/>
  <c r="AF2123" i="4" s="1"/>
  <c r="AC2123" i="4"/>
  <c r="AD2122" i="4"/>
  <c r="AE2122" i="4" s="1" a="1"/>
  <c r="AE2122" i="4" s="1"/>
  <c r="AD2121" i="4"/>
  <c r="AD2120" i="4"/>
  <c r="AF2119" i="4"/>
  <c r="AD2119" i="4"/>
  <c r="AD2118" i="4"/>
  <c r="AC2118" i="4" s="1"/>
  <c r="AD2117" i="4"/>
  <c r="AE2117" i="4" s="1" a="1"/>
  <c r="AE2117" i="4" s="1"/>
  <c r="AE2116" i="4" a="1"/>
  <c r="AE2116" i="4" s="1"/>
  <c r="AD2116" i="4"/>
  <c r="AF2116" i="4" s="1"/>
  <c r="AC2116" i="4"/>
  <c r="AF2115" i="4"/>
  <c r="AE2115" i="4"/>
  <c r="AD2115" i="4"/>
  <c r="AE2115" i="4" s="1" a="1"/>
  <c r="AC2115" i="4"/>
  <c r="AD2114" i="4"/>
  <c r="AC2114" i="4" s="1"/>
  <c r="AD2113" i="4"/>
  <c r="AE2113" i="4" s="1" a="1"/>
  <c r="AE2113" i="4" s="1"/>
  <c r="AD2112" i="4"/>
  <c r="AF2111" i="4"/>
  <c r="AD2111" i="4"/>
  <c r="AE2111" i="4" s="1" a="1"/>
  <c r="AE2111" i="4" s="1"/>
  <c r="AC2111" i="4"/>
  <c r="AF2110" i="4"/>
  <c r="AD2110" i="4"/>
  <c r="AE2110" i="4" s="1" a="1"/>
  <c r="AE2110" i="4" s="1"/>
  <c r="AF2109" i="4"/>
  <c r="AD2109" i="4"/>
  <c r="AC2109" i="4" s="1"/>
  <c r="AD2108" i="4"/>
  <c r="AC2108" i="4" s="1"/>
  <c r="AE2107" i="4" a="1"/>
  <c r="AE2107" i="4" s="1"/>
  <c r="AD2107" i="4"/>
  <c r="AF2107" i="4" s="1"/>
  <c r="AC2107" i="4"/>
  <c r="AF2106" i="4"/>
  <c r="AD2106" i="4"/>
  <c r="AE2106" i="4" s="1" a="1"/>
  <c r="AE2106" i="4" s="1"/>
  <c r="AD2105" i="4"/>
  <c r="AD2104" i="4"/>
  <c r="AD2103" i="4"/>
  <c r="AE2103" i="4" s="1" a="1"/>
  <c r="AE2103" i="4" s="1"/>
  <c r="AD2102" i="4"/>
  <c r="AD2101" i="4"/>
  <c r="AE2100" i="4" a="1"/>
  <c r="AE2100" i="4" s="1"/>
  <c r="AD2100" i="4"/>
  <c r="AF2100" i="4" s="1"/>
  <c r="AF2099" i="4"/>
  <c r="AE2099" i="4" a="1"/>
  <c r="AE2099" i="4" s="1"/>
  <c r="AD2099" i="4"/>
  <c r="AC2099" i="4" s="1"/>
  <c r="AF2098" i="4"/>
  <c r="AE2098" i="4"/>
  <c r="AD2098" i="4"/>
  <c r="AE2098" i="4" s="1" a="1"/>
  <c r="AC2098" i="4"/>
  <c r="AD2097" i="4"/>
  <c r="AF2097" i="4" s="1"/>
  <c r="AD2096" i="4"/>
  <c r="AD2095" i="4"/>
  <c r="AE2095" i="4" s="1" a="1"/>
  <c r="AE2095" i="4" s="1"/>
  <c r="AF2094" i="4"/>
  <c r="AE2094" i="4"/>
  <c r="AD2094" i="4"/>
  <c r="AE2094" i="4" s="1" a="1"/>
  <c r="AF2093" i="4"/>
  <c r="AD2093" i="4"/>
  <c r="AE2093" i="4" s="1" a="1"/>
  <c r="AE2093" i="4" s="1"/>
  <c r="AC2093" i="4"/>
  <c r="AD2092" i="4"/>
  <c r="AF2092" i="4" s="1"/>
  <c r="AC2092" i="4"/>
  <c r="AD2091" i="4"/>
  <c r="AE2091" i="4" s="1" a="1"/>
  <c r="AE2091" i="4" s="1"/>
  <c r="AF2090" i="4"/>
  <c r="AE2090" i="4" a="1"/>
  <c r="AE2090" i="4" s="1"/>
  <c r="AD2090" i="4"/>
  <c r="AC2090" i="4" s="1"/>
  <c r="AD2089" i="4"/>
  <c r="AD2088" i="4"/>
  <c r="AE2088" i="4" s="1" a="1"/>
  <c r="AE2088" i="4" s="1"/>
  <c r="AD2087" i="4"/>
  <c r="AD2086" i="4"/>
  <c r="AF2086" i="4" s="1"/>
  <c r="AC2086" i="4"/>
  <c r="AF2085" i="4"/>
  <c r="AE2085" i="4" a="1"/>
  <c r="AE2085" i="4" s="1"/>
  <c r="AD2085" i="4"/>
  <c r="AC2085" i="4" s="1"/>
  <c r="AE2084" i="4" a="1"/>
  <c r="AE2084" i="4" s="1"/>
  <c r="AD2084" i="4"/>
  <c r="AF2084" i="4" s="1"/>
  <c r="AD2083" i="4"/>
  <c r="AD2082" i="4"/>
  <c r="AC2082" i="4"/>
  <c r="AD2081" i="4"/>
  <c r="AF2080" i="4"/>
  <c r="AD2080" i="4"/>
  <c r="AC2080" i="4" s="1"/>
  <c r="AF2079" i="4"/>
  <c r="AD2079" i="4"/>
  <c r="AE2079" i="4" s="1" a="1"/>
  <c r="AE2079" i="4" s="1"/>
  <c r="AC2079" i="4"/>
  <c r="AD2078" i="4"/>
  <c r="AE2078" i="4" s="1" a="1"/>
  <c r="AE2078" i="4" s="1"/>
  <c r="AC2078" i="4"/>
  <c r="AD2077" i="4"/>
  <c r="AC2077" i="4"/>
  <c r="AD2076" i="4"/>
  <c r="AF2076" i="4" s="1"/>
  <c r="AC2076" i="4"/>
  <c r="AD2075" i="4"/>
  <c r="AF2074" i="4"/>
  <c r="AD2074" i="4"/>
  <c r="AE2074" i="4" s="1" a="1"/>
  <c r="AE2074" i="4" s="1"/>
  <c r="AC2074" i="4"/>
  <c r="AD2073" i="4"/>
  <c r="AF2073" i="4" s="1"/>
  <c r="AC2073" i="4"/>
  <c r="AD2072" i="4"/>
  <c r="AE2072" i="4" s="1" a="1"/>
  <c r="AE2072" i="4" s="1"/>
  <c r="AC2072" i="4"/>
  <c r="AD2071" i="4"/>
  <c r="AF2071" i="4" s="1"/>
  <c r="AD2070" i="4"/>
  <c r="AC2070" i="4"/>
  <c r="AD2069" i="4"/>
  <c r="AD2068" i="4"/>
  <c r="AF2068" i="4" s="1"/>
  <c r="AD2067" i="4"/>
  <c r="AC2067" i="4"/>
  <c r="AD2066" i="4"/>
  <c r="AD2065" i="4"/>
  <c r="AC2065" i="4" s="1"/>
  <c r="AD2064" i="4"/>
  <c r="AD2063" i="4"/>
  <c r="AE2063" i="4" s="1" a="1"/>
  <c r="AE2063" i="4" s="1"/>
  <c r="AC2063" i="4"/>
  <c r="AD2062" i="4"/>
  <c r="AE2062" i="4" s="1" a="1"/>
  <c r="AE2062" i="4" s="1"/>
  <c r="AD2061" i="4"/>
  <c r="AC2061" i="4" s="1"/>
  <c r="AD2060" i="4"/>
  <c r="AF2060" i="4" s="1"/>
  <c r="AF2059" i="4"/>
  <c r="AD2059" i="4"/>
  <c r="AE2059" i="4" s="1" a="1"/>
  <c r="AE2059" i="4" s="1"/>
  <c r="AE2058" i="4" a="1"/>
  <c r="AE2058" i="4" s="1"/>
  <c r="AD2058" i="4"/>
  <c r="AD2057" i="4"/>
  <c r="AC2057" i="4" s="1"/>
  <c r="AF2056" i="4"/>
  <c r="AD2056" i="4"/>
  <c r="AE2056" i="4" s="1" a="1"/>
  <c r="AE2056" i="4" s="1"/>
  <c r="AC2056" i="4"/>
  <c r="AD2055" i="4"/>
  <c r="AC2055" i="4"/>
  <c r="AD2054" i="4"/>
  <c r="AF2054" i="4" s="1"/>
  <c r="AD2053" i="4"/>
  <c r="AD2052" i="4"/>
  <c r="AD2051" i="4"/>
  <c r="AF2051" i="4" s="1"/>
  <c r="AC2051" i="4"/>
  <c r="AF2050" i="4"/>
  <c r="AE2050" i="4" a="1"/>
  <c r="AE2050" i="4" s="1"/>
  <c r="AD2050" i="4"/>
  <c r="AC2050" i="4" s="1"/>
  <c r="AD2049" i="4"/>
  <c r="AE2049" i="4" s="1" a="1"/>
  <c r="AE2049" i="4" s="1"/>
  <c r="AC2049" i="4"/>
  <c r="AD2048" i="4"/>
  <c r="AC2048" i="4" s="1"/>
  <c r="AD2047" i="4"/>
  <c r="AE2046" i="4" a="1"/>
  <c r="AE2046" i="4" s="1"/>
  <c r="AD2046" i="4"/>
  <c r="AD2045" i="4"/>
  <c r="AC2045" i="4"/>
  <c r="AD2044" i="4"/>
  <c r="AC2044" i="4" s="1"/>
  <c r="AD2043" i="4"/>
  <c r="AF2043" i="4" s="1"/>
  <c r="AC2043" i="4"/>
  <c r="AF2042" i="4"/>
  <c r="AE2042" i="4" a="1"/>
  <c r="AE2042" i="4" s="1"/>
  <c r="AD2042" i="4"/>
  <c r="AC2042" i="4" s="1"/>
  <c r="AD2041" i="4"/>
  <c r="AD2040" i="4"/>
  <c r="AF2040" i="4" s="1"/>
  <c r="AC2040" i="4"/>
  <c r="AD2039" i="4"/>
  <c r="AD2038" i="4"/>
  <c r="AD2037" i="4"/>
  <c r="AE2037" i="4" s="1" a="1"/>
  <c r="AE2037" i="4" s="1"/>
  <c r="AD2036" i="4"/>
  <c r="AD2035" i="4"/>
  <c r="AF2034" i="4"/>
  <c r="AE2034" i="4" a="1"/>
  <c r="AE2034" i="4" s="1"/>
  <c r="AD2034" i="4"/>
  <c r="AC2034" i="4" s="1"/>
  <c r="AD2033" i="4"/>
  <c r="AC2033" i="4" s="1"/>
  <c r="AD2032" i="4"/>
  <c r="AE2032" i="4" s="1" a="1"/>
  <c r="AE2032" i="4" s="1"/>
  <c r="AD2031" i="4"/>
  <c r="AD2030" i="4"/>
  <c r="AF2030" i="4" s="1"/>
  <c r="AC2030" i="4"/>
  <c r="AF2029" i="4"/>
  <c r="AE2029" i="4" a="1"/>
  <c r="AE2029" i="4" s="1"/>
  <c r="AD2029" i="4"/>
  <c r="AC2029" i="4" s="1"/>
  <c r="AD2028" i="4"/>
  <c r="AE2028" i="4" s="1" a="1"/>
  <c r="AE2028" i="4" s="1"/>
  <c r="AD2027" i="4"/>
  <c r="AC2027" i="4" s="1"/>
  <c r="AD2026" i="4"/>
  <c r="AC2026" i="4" s="1"/>
  <c r="AD2025" i="4"/>
  <c r="AC2025" i="4" s="1"/>
  <c r="AD2024" i="4"/>
  <c r="AC2024" i="4"/>
  <c r="AD2023" i="4"/>
  <c r="AE2023" i="4" s="1" a="1"/>
  <c r="AE2023" i="4" s="1"/>
  <c r="AD2022" i="4"/>
  <c r="AD2021" i="4"/>
  <c r="AC2021" i="4" s="1"/>
  <c r="AD2020" i="4"/>
  <c r="AF2020" i="4" s="1"/>
  <c r="AC2020" i="4"/>
  <c r="AD2019" i="4"/>
  <c r="AF2019" i="4" s="1"/>
  <c r="AC2019" i="4"/>
  <c r="AD2018" i="4"/>
  <c r="AE2018" i="4" s="1" a="1"/>
  <c r="AE2018" i="4" s="1"/>
  <c r="AD2017" i="4"/>
  <c r="AD2016" i="4"/>
  <c r="AD2015" i="4"/>
  <c r="AE2014" i="4" a="1"/>
  <c r="AE2014" i="4" s="1"/>
  <c r="AD2014" i="4"/>
  <c r="AF2014" i="4" s="1"/>
  <c r="AE2013" i="4" a="1"/>
  <c r="AE2013" i="4" s="1"/>
  <c r="AD2013" i="4"/>
  <c r="AF2013" i="4" s="1"/>
  <c r="AD2012" i="4"/>
  <c r="AD2011" i="4"/>
  <c r="AE2011" i="4" s="1" a="1"/>
  <c r="AE2011" i="4" s="1"/>
  <c r="AC2011" i="4"/>
  <c r="AD2010" i="4"/>
  <c r="AC2010" i="4" s="1"/>
  <c r="AD2009" i="4"/>
  <c r="AC2009" i="4" s="1"/>
  <c r="AD2008" i="4"/>
  <c r="AF2008" i="4" s="1"/>
  <c r="AD2007" i="4"/>
  <c r="AE2007" i="4" s="1" a="1"/>
  <c r="AE2007" i="4" s="1"/>
  <c r="AC2007" i="4"/>
  <c r="AD2006" i="4"/>
  <c r="AF2006" i="4" s="1"/>
  <c r="AC2006" i="4"/>
  <c r="AE2005" i="4" a="1"/>
  <c r="AE2005" i="4" s="1"/>
  <c r="AD2005" i="4"/>
  <c r="AD2004" i="4"/>
  <c r="AD2003" i="4"/>
  <c r="AF2003" i="4" s="1"/>
  <c r="AD2002" i="4"/>
  <c r="AF2002" i="4" s="1"/>
  <c r="AD2001" i="4"/>
  <c r="AD2000" i="4"/>
  <c r="AC2000" i="4"/>
  <c r="AD1999" i="4"/>
  <c r="AD1998" i="4"/>
  <c r="AF1998" i="4" s="1"/>
  <c r="AC1998" i="4"/>
  <c r="AD1997" i="4"/>
  <c r="AF1997" i="4" s="1"/>
  <c r="AC1997" i="4"/>
  <c r="AD1996" i="4"/>
  <c r="AD1995" i="4"/>
  <c r="AF1995" i="4" s="1"/>
  <c r="AC1995" i="4"/>
  <c r="AD1994" i="4"/>
  <c r="AE1994" i="4" s="1" a="1"/>
  <c r="AE1994" i="4" s="1"/>
  <c r="AD1993" i="4"/>
  <c r="AF1993" i="4" s="1"/>
  <c r="AC1993" i="4"/>
  <c r="AD1992" i="4"/>
  <c r="AD1991" i="4"/>
  <c r="AF1991" i="4" s="1"/>
  <c r="AD1990" i="4"/>
  <c r="AE1990" i="4" s="1" a="1"/>
  <c r="AE1990" i="4" s="1"/>
  <c r="AD1989" i="4"/>
  <c r="AE1988" i="4" a="1"/>
  <c r="AE1988" i="4" s="1"/>
  <c r="AD1988" i="4"/>
  <c r="AF1988" i="4" s="1"/>
  <c r="AC1988" i="4"/>
  <c r="AD1987" i="4"/>
  <c r="AE1987" i="4" s="1" a="1"/>
  <c r="AE1987" i="4" s="1"/>
  <c r="AC1987" i="4"/>
  <c r="AD1986" i="4"/>
  <c r="AD1985" i="4"/>
  <c r="AF1985" i="4" s="1"/>
  <c r="AD1984" i="4"/>
  <c r="AF1984" i="4" s="1"/>
  <c r="AE1983" i="4"/>
  <c r="AE1983" i="4" a="1"/>
  <c r="AD1983" i="4"/>
  <c r="AD1982" i="4"/>
  <c r="AE1982" i="4" s="1" a="1"/>
  <c r="AE1982" i="4" s="1"/>
  <c r="AC1982" i="4"/>
  <c r="AD1981" i="4"/>
  <c r="AD1980" i="4"/>
  <c r="AF1980" i="4" s="1"/>
  <c r="AC1980" i="4"/>
  <c r="AD1979" i="4"/>
  <c r="AF1979" i="4" s="1"/>
  <c r="AE1978" i="4" a="1"/>
  <c r="AE1978" i="4" s="1"/>
  <c r="AD1978" i="4"/>
  <c r="AF1978" i="4" s="1"/>
  <c r="AC1978" i="4"/>
  <c r="AF1977" i="4"/>
  <c r="AE1977" i="4" a="1"/>
  <c r="AE1977" i="4" s="1"/>
  <c r="AD1977" i="4"/>
  <c r="AC1977" i="4" s="1"/>
  <c r="AD1976" i="4"/>
  <c r="AF1976" i="4" s="1"/>
  <c r="AC1976" i="4"/>
  <c r="AD1975" i="4"/>
  <c r="AC1975" i="4"/>
  <c r="AD1974" i="4"/>
  <c r="AD1973" i="4"/>
  <c r="AD1972" i="4"/>
  <c r="AF1972" i="4" s="1"/>
  <c r="AC1972" i="4"/>
  <c r="AD1971" i="4"/>
  <c r="AC1971" i="4"/>
  <c r="AF1970" i="4"/>
  <c r="AE1970" i="4" a="1"/>
  <c r="AE1970" i="4" s="1"/>
  <c r="AD1970" i="4"/>
  <c r="AC1970" i="4" s="1"/>
  <c r="AD1969" i="4"/>
  <c r="AF1969" i="4" s="1"/>
  <c r="AD1968" i="4"/>
  <c r="AD1967" i="4"/>
  <c r="AE1967" i="4" s="1" a="1"/>
  <c r="AE1967" i="4" s="1"/>
  <c r="AF1966" i="4"/>
  <c r="AD1966" i="4"/>
  <c r="AE1966" i="4" s="1" a="1"/>
  <c r="AE1966" i="4" s="1"/>
  <c r="AC1966" i="4"/>
  <c r="AF1965" i="4"/>
  <c r="AE1965" i="4"/>
  <c r="AD1965" i="4"/>
  <c r="AE1965" i="4" s="1" a="1"/>
  <c r="AC1965" i="4"/>
  <c r="AF1964" i="4"/>
  <c r="AE1964" i="4" a="1"/>
  <c r="AE1964" i="4" s="1"/>
  <c r="AD1964" i="4"/>
  <c r="AC1964" i="4" s="1"/>
  <c r="AD1963" i="4"/>
  <c r="AF1963" i="4" s="1"/>
  <c r="AD1962" i="4"/>
  <c r="AC1962" i="4"/>
  <c r="AD1961" i="4"/>
  <c r="AE1961" i="4" s="1" a="1"/>
  <c r="AE1961" i="4" s="1"/>
  <c r="AD1960" i="4"/>
  <c r="AF1960" i="4" s="1"/>
  <c r="AF1959" i="4"/>
  <c r="AE1959" i="4" a="1"/>
  <c r="AE1959" i="4" s="1"/>
  <c r="AD1959" i="4"/>
  <c r="AC1959" i="4" s="1"/>
  <c r="AD1958" i="4"/>
  <c r="AF1958" i="4" s="1"/>
  <c r="AC1958" i="4"/>
  <c r="AD1957" i="4"/>
  <c r="AC1957" i="4"/>
  <c r="AD1956" i="4"/>
  <c r="AF1956" i="4" s="1"/>
  <c r="AC1956" i="4"/>
  <c r="AD1955" i="4"/>
  <c r="AE1955" i="4" s="1" a="1"/>
  <c r="AE1955" i="4" s="1"/>
  <c r="AC1955" i="4"/>
  <c r="AD1954" i="4"/>
  <c r="AE1954" i="4" s="1" a="1"/>
  <c r="AE1954" i="4" s="1"/>
  <c r="AD1953" i="4"/>
  <c r="AF1953" i="4" s="1"/>
  <c r="AC1953" i="4"/>
  <c r="AE1952" i="4" a="1"/>
  <c r="AE1952" i="4" s="1"/>
  <c r="AD1952" i="4"/>
  <c r="AF1952" i="4" s="1"/>
  <c r="AC1952" i="4"/>
  <c r="AD1951" i="4"/>
  <c r="AF1951" i="4" s="1"/>
  <c r="AC1951" i="4"/>
  <c r="AF1950" i="4"/>
  <c r="AE1950" i="4"/>
  <c r="AD1950" i="4"/>
  <c r="AE1950" i="4" s="1" a="1"/>
  <c r="AF1949" i="4"/>
  <c r="AE1949" i="4" a="1"/>
  <c r="AE1949" i="4" s="1"/>
  <c r="AD1949" i="4"/>
  <c r="AC1949" i="4" s="1"/>
  <c r="AF1948" i="4"/>
  <c r="AD1948" i="4"/>
  <c r="AE1948" i="4" s="1" a="1"/>
  <c r="AE1948" i="4" s="1"/>
  <c r="AD1947" i="4"/>
  <c r="AC1947" i="4" s="1"/>
  <c r="AD1946" i="4"/>
  <c r="AC1946" i="4" s="1"/>
  <c r="AD1945" i="4"/>
  <c r="AF1945" i="4" s="1"/>
  <c r="AC1945" i="4"/>
  <c r="AD1944" i="4"/>
  <c r="AD1943" i="4"/>
  <c r="AC1943" i="4" s="1"/>
  <c r="AF1942" i="4"/>
  <c r="AE1942" i="4"/>
  <c r="AD1942" i="4"/>
  <c r="AE1942" i="4" s="1" a="1"/>
  <c r="AD1941" i="4"/>
  <c r="AC1941" i="4" s="1"/>
  <c r="AD1940" i="4"/>
  <c r="AD1939" i="4"/>
  <c r="AF1939" i="4" s="1"/>
  <c r="AD1938" i="4"/>
  <c r="AF1938" i="4" s="1"/>
  <c r="AC1938" i="4"/>
  <c r="AF1937" i="4"/>
  <c r="AD1937" i="4"/>
  <c r="AE1937" i="4" s="1" a="1"/>
  <c r="AE1937" i="4" s="1"/>
  <c r="AC1937" i="4"/>
  <c r="AE1936" i="4"/>
  <c r="AE1936" i="4" a="1"/>
  <c r="AD1936" i="4"/>
  <c r="AF1936" i="4" s="1"/>
  <c r="AC1936" i="4"/>
  <c r="AD1935" i="4"/>
  <c r="AF1935" i="4" s="1"/>
  <c r="AD1934" i="4"/>
  <c r="AE1934" i="4" s="1" a="1"/>
  <c r="AE1934" i="4" s="1"/>
  <c r="AC1934" i="4"/>
  <c r="AD1933" i="4"/>
  <c r="AD1932" i="4"/>
  <c r="AD1931" i="4"/>
  <c r="AF1931" i="4" s="1"/>
  <c r="AD1930" i="4"/>
  <c r="AE1929" i="4" a="1"/>
  <c r="AE1929" i="4" s="1"/>
  <c r="AD1929" i="4"/>
  <c r="AD1928" i="4"/>
  <c r="AF1928" i="4" s="1"/>
  <c r="AC1928" i="4"/>
  <c r="AD1927" i="4"/>
  <c r="AF1927" i="4" s="1"/>
  <c r="AE1926" i="4" a="1"/>
  <c r="AE1926" i="4" s="1"/>
  <c r="AD1926" i="4"/>
  <c r="AF1926" i="4" s="1"/>
  <c r="AC1926" i="4"/>
  <c r="AD1925" i="4"/>
  <c r="AF1924" i="4"/>
  <c r="AE1924" i="4" a="1"/>
  <c r="AE1924" i="4" s="1"/>
  <c r="AD1924" i="4"/>
  <c r="AC1924" i="4" s="1"/>
  <c r="AD1923" i="4"/>
  <c r="AE1923" i="4" s="1" a="1"/>
  <c r="AE1923" i="4" s="1"/>
  <c r="AD1922" i="4"/>
  <c r="AE1922" i="4" s="1" a="1"/>
  <c r="AE1922" i="4" s="1"/>
  <c r="AF1921" i="4"/>
  <c r="AD1921" i="4"/>
  <c r="AC1921" i="4" s="1"/>
  <c r="AD1920" i="4"/>
  <c r="AC1920" i="4"/>
  <c r="AD1919" i="4"/>
  <c r="AC1919" i="4" s="1"/>
  <c r="AF1918" i="4"/>
  <c r="AE1918" i="4" a="1"/>
  <c r="AE1918" i="4" s="1"/>
  <c r="AD1918" i="4"/>
  <c r="AC1918" i="4"/>
  <c r="AD1917" i="4"/>
  <c r="AD1916" i="4"/>
  <c r="AD1915" i="4"/>
  <c r="AC1915" i="4"/>
  <c r="AD1914" i="4"/>
  <c r="AC1914" i="4" s="1"/>
  <c r="AF1913" i="4"/>
  <c r="AE1913" i="4" a="1"/>
  <c r="AE1913" i="4" s="1"/>
  <c r="AD1913" i="4"/>
  <c r="AC1913" i="4" s="1"/>
  <c r="AD1912" i="4"/>
  <c r="AE1912" i="4" s="1" a="1"/>
  <c r="AE1912" i="4" s="1"/>
  <c r="AD1911" i="4"/>
  <c r="AC1911" i="4" s="1"/>
  <c r="AD1910" i="4"/>
  <c r="AF1910" i="4" s="1"/>
  <c r="AC1910" i="4"/>
  <c r="AD1909" i="4"/>
  <c r="AC1909" i="4" s="1"/>
  <c r="AE1908" i="4" a="1"/>
  <c r="AE1908" i="4" s="1"/>
  <c r="AD1908" i="4"/>
  <c r="AF1908" i="4" s="1"/>
  <c r="AD1907" i="4"/>
  <c r="AC1907" i="4"/>
  <c r="AE1906" i="4" a="1"/>
  <c r="AE1906" i="4" s="1"/>
  <c r="AD1906" i="4"/>
  <c r="AD1905" i="4"/>
  <c r="AE1905" i="4" s="1" a="1"/>
  <c r="AE1905" i="4" s="1"/>
  <c r="AC1905" i="4"/>
  <c r="AD1904" i="4"/>
  <c r="AF1904" i="4" s="1"/>
  <c r="AC1904" i="4"/>
  <c r="AF1903" i="4"/>
  <c r="AE1903" i="4"/>
  <c r="AD1903" i="4"/>
  <c r="AE1903" i="4" s="1" a="1"/>
  <c r="AD1902" i="4"/>
  <c r="AD1901" i="4"/>
  <c r="AF1901" i="4" s="1"/>
  <c r="AC1901" i="4"/>
  <c r="AD1900" i="4"/>
  <c r="AF1900" i="4" s="1"/>
  <c r="AC1900" i="4"/>
  <c r="AD1899" i="4"/>
  <c r="AC1899" i="4"/>
  <c r="AF1898" i="4"/>
  <c r="AD1898" i="4"/>
  <c r="AE1898" i="4" s="1" a="1"/>
  <c r="AE1898" i="4" s="1"/>
  <c r="AE1897" i="4" a="1"/>
  <c r="AE1897" i="4" s="1"/>
  <c r="AD1897" i="4"/>
  <c r="AF1897" i="4" s="1"/>
  <c r="AC1897" i="4"/>
  <c r="AD1896" i="4"/>
  <c r="AF1896" i="4" s="1"/>
  <c r="AD1895" i="4"/>
  <c r="AC1895" i="4" s="1"/>
  <c r="AF1894" i="4"/>
  <c r="AE1894" i="4" a="1"/>
  <c r="AE1894" i="4" s="1"/>
  <c r="AD1894" i="4"/>
  <c r="AC1894" i="4" s="1"/>
  <c r="AF1893" i="4"/>
  <c r="AE1893" i="4"/>
  <c r="AD1893" i="4"/>
  <c r="AE1893" i="4" s="1" a="1"/>
  <c r="AC1893" i="4"/>
  <c r="AF1892" i="4"/>
  <c r="AE1892" i="4" a="1"/>
  <c r="AE1892" i="4" s="1"/>
  <c r="AD1892" i="4"/>
  <c r="AC1892" i="4" s="1"/>
  <c r="AD1891" i="4"/>
  <c r="AE1891" i="4" s="1" a="1"/>
  <c r="AE1891" i="4" s="1"/>
  <c r="AC1891" i="4"/>
  <c r="AD1890" i="4"/>
  <c r="AF1889" i="4"/>
  <c r="AE1889" i="4" a="1"/>
  <c r="AE1889" i="4" s="1"/>
  <c r="AD1889" i="4"/>
  <c r="AC1889" i="4" s="1"/>
  <c r="AD1888" i="4"/>
  <c r="AD1887" i="4"/>
  <c r="AF1887" i="4" s="1"/>
  <c r="AC1887" i="4"/>
  <c r="AD1886" i="4"/>
  <c r="AF1886" i="4" s="1"/>
  <c r="AC1886" i="4"/>
  <c r="AD1885" i="4"/>
  <c r="AD1884" i="4"/>
  <c r="AC1884" i="4" s="1"/>
  <c r="AF1883" i="4"/>
  <c r="AD1883" i="4"/>
  <c r="AE1883" i="4" s="1" a="1"/>
  <c r="AE1883" i="4" s="1"/>
  <c r="AC1883" i="4"/>
  <c r="AD1882" i="4"/>
  <c r="AC1882" i="4"/>
  <c r="AD1881" i="4"/>
  <c r="AF1881" i="4" s="1"/>
  <c r="AC1881" i="4"/>
  <c r="AD1880" i="4"/>
  <c r="AC1880" i="4" s="1"/>
  <c r="AD1879" i="4"/>
  <c r="AD1878" i="4"/>
  <c r="AD1877" i="4"/>
  <c r="AC1877" i="4"/>
  <c r="AD1876" i="4"/>
  <c r="AD1875" i="4"/>
  <c r="AE1875" i="4" s="1" a="1"/>
  <c r="AE1875" i="4" s="1"/>
  <c r="AC1875" i="4"/>
  <c r="AD1874" i="4"/>
  <c r="AF1874" i="4" s="1"/>
  <c r="AF1873" i="4"/>
  <c r="AE1873" i="4" a="1"/>
  <c r="AE1873" i="4" s="1"/>
  <c r="AD1873" i="4"/>
  <c r="AC1873" i="4" s="1"/>
  <c r="AD1872" i="4"/>
  <c r="AD1871" i="4"/>
  <c r="AF1871" i="4" s="1"/>
  <c r="AC1871" i="4"/>
  <c r="AE1870" i="4" a="1"/>
  <c r="AE1870" i="4" s="1"/>
  <c r="AD1870" i="4"/>
  <c r="AC1870" i="4" s="1"/>
  <c r="AD1869" i="4"/>
  <c r="AC1869" i="4" s="1"/>
  <c r="AD1868" i="4"/>
  <c r="AC1868" i="4" s="1"/>
  <c r="AD1867" i="4"/>
  <c r="AE1867" i="4" s="1" a="1"/>
  <c r="AE1867" i="4" s="1"/>
  <c r="AC1867" i="4"/>
  <c r="AD1866" i="4"/>
  <c r="AC1866" i="4" s="1"/>
  <c r="AD1865" i="4"/>
  <c r="AC1865" i="4"/>
  <c r="AD1864" i="4"/>
  <c r="AF1864" i="4" s="1"/>
  <c r="AF1863" i="4"/>
  <c r="AE1863" i="4" a="1"/>
  <c r="AE1863" i="4" s="1"/>
  <c r="AD1863" i="4"/>
  <c r="AC1863" i="4" s="1"/>
  <c r="AD1862" i="4"/>
  <c r="AC1862" i="4" s="1"/>
  <c r="AF1861" i="4"/>
  <c r="AE1861" i="4" a="1"/>
  <c r="AE1861" i="4" s="1"/>
  <c r="AD1861" i="4"/>
  <c r="AC1861" i="4"/>
  <c r="AF1860" i="4"/>
  <c r="AE1860" i="4"/>
  <c r="AE1860" i="4" a="1"/>
  <c r="AD1860" i="4"/>
  <c r="AC1860" i="4"/>
  <c r="AD1859" i="4"/>
  <c r="AE1859" i="4" s="1" a="1"/>
  <c r="AE1859" i="4" s="1"/>
  <c r="AC1859" i="4"/>
  <c r="AF1858" i="4"/>
  <c r="AE1858" i="4" a="1"/>
  <c r="AE1858" i="4" s="1"/>
  <c r="AD1858" i="4"/>
  <c r="AC1858" i="4"/>
  <c r="AF1857" i="4"/>
  <c r="AE1857" i="4"/>
  <c r="AE1857" i="4" a="1"/>
  <c r="AD1857" i="4"/>
  <c r="AC1857" i="4"/>
  <c r="AD1856" i="4"/>
  <c r="AF1856" i="4" s="1"/>
  <c r="AC1856" i="4"/>
  <c r="AD1855" i="4"/>
  <c r="AC1855" i="4"/>
  <c r="AD1854" i="4"/>
  <c r="AC1854" i="4" s="1"/>
  <c r="AD1853" i="4"/>
  <c r="AF1853" i="4" s="1"/>
  <c r="AC1853" i="4"/>
  <c r="AF1852" i="4"/>
  <c r="AE1852" i="4"/>
  <c r="AD1852" i="4"/>
  <c r="AE1852" i="4" s="1" a="1"/>
  <c r="AC1852" i="4"/>
  <c r="AD1851" i="4"/>
  <c r="AF1851" i="4" s="1"/>
  <c r="AD1850" i="4"/>
  <c r="AF1850" i="4" s="1"/>
  <c r="AC1850" i="4"/>
  <c r="AD1849" i="4"/>
  <c r="AD1848" i="4"/>
  <c r="AE1847" i="4" a="1"/>
  <c r="AE1847" i="4" s="1"/>
  <c r="AD1847" i="4"/>
  <c r="AF1847" i="4" s="1"/>
  <c r="AF1846" i="4"/>
  <c r="AE1846" i="4" a="1"/>
  <c r="AE1846" i="4" s="1"/>
  <c r="AD1846" i="4"/>
  <c r="AC1846" i="4" s="1"/>
  <c r="AD1845" i="4"/>
  <c r="AD1844" i="4"/>
  <c r="AC1844" i="4" s="1"/>
  <c r="AD1843" i="4"/>
  <c r="AE1842" i="4" a="1"/>
  <c r="AE1842" i="4" s="1"/>
  <c r="AD1842" i="4"/>
  <c r="AF1842" i="4" s="1"/>
  <c r="AF1841" i="4"/>
  <c r="AD1841" i="4"/>
  <c r="AE1841" i="4" s="1" a="1"/>
  <c r="AE1841" i="4" s="1"/>
  <c r="AC1841" i="4"/>
  <c r="AE1840" i="4" a="1"/>
  <c r="AE1840" i="4" s="1"/>
  <c r="AD1840" i="4"/>
  <c r="AF1840" i="4" s="1"/>
  <c r="AD1839" i="4"/>
  <c r="AC1839" i="4" s="1"/>
  <c r="AF1838" i="4"/>
  <c r="AE1838" i="4" a="1"/>
  <c r="AE1838" i="4" s="1"/>
  <c r="AD1838" i="4"/>
  <c r="AC1838" i="4" s="1"/>
  <c r="AF1837" i="4"/>
  <c r="AD1837" i="4"/>
  <c r="AC1837" i="4" s="1"/>
  <c r="AD1836" i="4"/>
  <c r="AF1836" i="4" s="1"/>
  <c r="AD1835" i="4"/>
  <c r="AE1835" i="4" s="1" a="1"/>
  <c r="AE1835" i="4" s="1"/>
  <c r="AC1835" i="4"/>
  <c r="AE1834" i="4" a="1"/>
  <c r="AE1834" i="4" s="1"/>
  <c r="AD1834" i="4"/>
  <c r="AD1833" i="4"/>
  <c r="AC1833" i="4" s="1"/>
  <c r="AD1832" i="4"/>
  <c r="AF1832" i="4" s="1"/>
  <c r="AC1832" i="4"/>
  <c r="AF1831" i="4"/>
  <c r="AE1831" i="4" a="1"/>
  <c r="AE1831" i="4" s="1"/>
  <c r="AD1831" i="4"/>
  <c r="AC1831" i="4" s="1"/>
  <c r="AF1830" i="4"/>
  <c r="AE1830" i="4" a="1"/>
  <c r="AE1830" i="4" s="1"/>
  <c r="AD1830" i="4"/>
  <c r="AC1830" i="4" s="1"/>
  <c r="AD1829" i="4"/>
  <c r="AD1828" i="4"/>
  <c r="AF1828" i="4" s="1"/>
  <c r="AC1828" i="4"/>
  <c r="AD1827" i="4"/>
  <c r="AE1827" i="4" s="1" a="1"/>
  <c r="AE1827" i="4" s="1"/>
  <c r="AF1826" i="4"/>
  <c r="AE1826" i="4" a="1"/>
  <c r="AE1826" i="4" s="1"/>
  <c r="AD1826" i="4"/>
  <c r="AC1826" i="4" s="1"/>
  <c r="AD1825" i="4"/>
  <c r="AF1825" i="4" s="1"/>
  <c r="AC1825" i="4"/>
  <c r="AD1824" i="4"/>
  <c r="AC1824" i="4"/>
  <c r="AF1823" i="4"/>
  <c r="AE1823" i="4"/>
  <c r="AD1823" i="4"/>
  <c r="AE1823" i="4" s="1" a="1"/>
  <c r="AD1822" i="4"/>
  <c r="AD1821" i="4"/>
  <c r="AC1821" i="4" s="1"/>
  <c r="AD1820" i="4"/>
  <c r="AC1820" i="4"/>
  <c r="AD1819" i="4"/>
  <c r="AE1819" i="4" s="1" a="1"/>
  <c r="AE1819" i="4" s="1"/>
  <c r="AC1819" i="4"/>
  <c r="AF1818" i="4"/>
  <c r="AE1818" i="4" a="1"/>
  <c r="AE1818" i="4" s="1"/>
  <c r="AD1818" i="4"/>
  <c r="AC1818" i="4"/>
  <c r="AF1817" i="4"/>
  <c r="AD1817" i="4"/>
  <c r="AE1817" i="4" s="1" a="1"/>
  <c r="AE1817" i="4" s="1"/>
  <c r="AC1817" i="4"/>
  <c r="AD1816" i="4"/>
  <c r="AD1815" i="4"/>
  <c r="AC1815" i="4" s="1"/>
  <c r="AD1814" i="4"/>
  <c r="AC1814" i="4" s="1"/>
  <c r="AD1813" i="4"/>
  <c r="AC1813" i="4" s="1"/>
  <c r="AD1812" i="4"/>
  <c r="AE1812" i="4" s="1" a="1"/>
  <c r="AE1812" i="4" s="1"/>
  <c r="AD1811" i="4"/>
  <c r="AE1811" i="4" s="1" a="1"/>
  <c r="AE1811" i="4" s="1"/>
  <c r="AD1810" i="4"/>
  <c r="AF1810" i="4" s="1"/>
  <c r="AC1810" i="4"/>
  <c r="AD1809" i="4"/>
  <c r="AE1809" i="4" s="1" a="1"/>
  <c r="AE1809" i="4" s="1"/>
  <c r="AD1808" i="4"/>
  <c r="AE1808" i="4" s="1" a="1"/>
  <c r="AE1808" i="4" s="1"/>
  <c r="AD1807" i="4"/>
  <c r="AF1807" i="4" s="1"/>
  <c r="AC1807" i="4"/>
  <c r="AD1806" i="4"/>
  <c r="AE1806" i="4" s="1" a="1"/>
  <c r="AE1806" i="4" s="1"/>
  <c r="AD1805" i="4"/>
  <c r="AC1805" i="4" s="1"/>
  <c r="AD1804" i="4"/>
  <c r="AF1804" i="4" s="1"/>
  <c r="AD1803" i="4"/>
  <c r="AD1802" i="4"/>
  <c r="AE1802" i="4" s="1" a="1"/>
  <c r="AE1802" i="4" s="1"/>
  <c r="AD1801" i="4"/>
  <c r="AD1800" i="4"/>
  <c r="AD1799" i="4"/>
  <c r="AC1799" i="4" s="1"/>
  <c r="AD1798" i="4"/>
  <c r="AD1797" i="4"/>
  <c r="AD1796" i="4"/>
  <c r="AC1796" i="4" s="1"/>
  <c r="AD1795" i="4"/>
  <c r="AE1795" i="4" s="1" a="1"/>
  <c r="AE1795" i="4" s="1"/>
  <c r="AD1794" i="4"/>
  <c r="AF1794" i="4" s="1"/>
  <c r="AD1793" i="4"/>
  <c r="AD1792" i="4"/>
  <c r="AF1792" i="4" s="1"/>
  <c r="AD1791" i="4"/>
  <c r="AE1791" i="4" s="1" a="1"/>
  <c r="AE1791" i="4" s="1"/>
  <c r="AD1790" i="4"/>
  <c r="AD1789" i="4"/>
  <c r="AE1789" i="4" s="1" a="1"/>
  <c r="AE1789" i="4" s="1"/>
  <c r="AD1788" i="4"/>
  <c r="AE1788" i="4" s="1" a="1"/>
  <c r="AE1788" i="4" s="1"/>
  <c r="AD1787" i="4"/>
  <c r="AE1787" i="4" s="1" a="1"/>
  <c r="AE1787" i="4" s="1"/>
  <c r="AD1786" i="4"/>
  <c r="AE1786" i="4" s="1" a="1"/>
  <c r="AE1786" i="4" s="1"/>
  <c r="AD1785" i="4"/>
  <c r="AF1785" i="4" s="1"/>
  <c r="AC1785" i="4"/>
  <c r="AD1784" i="4"/>
  <c r="AC1784" i="4" s="1"/>
  <c r="AD1783" i="4"/>
  <c r="AF1783" i="4" s="1"/>
  <c r="AD1782" i="4"/>
  <c r="AD1781" i="4"/>
  <c r="AD1780" i="4"/>
  <c r="AD1779" i="4"/>
  <c r="AC1779" i="4" s="1"/>
  <c r="AD1778" i="4"/>
  <c r="AF1778" i="4" s="1"/>
  <c r="AD1777" i="4"/>
  <c r="AF1777" i="4" s="1"/>
  <c r="AD1776" i="4"/>
  <c r="AD1775" i="4"/>
  <c r="AF1775" i="4" s="1"/>
  <c r="AC1775" i="4"/>
  <c r="AF1774" i="4"/>
  <c r="AD1774" i="4"/>
  <c r="AC1774" i="4" s="1"/>
  <c r="AD1773" i="4"/>
  <c r="AC1773" i="4" s="1"/>
  <c r="AD1772" i="4"/>
  <c r="AF1772" i="4" s="1"/>
  <c r="AD1771" i="4"/>
  <c r="AE1771" i="4" s="1" a="1"/>
  <c r="AE1771" i="4" s="1"/>
  <c r="AD1770" i="4"/>
  <c r="AC1770" i="4" s="1"/>
  <c r="AD1769" i="4"/>
  <c r="AC1769" i="4"/>
  <c r="AD1768" i="4"/>
  <c r="AF1768" i="4" s="1"/>
  <c r="AD1767" i="4"/>
  <c r="AC1767" i="4" s="1"/>
  <c r="AD1766" i="4"/>
  <c r="AF1766" i="4" s="1"/>
  <c r="AD1765" i="4"/>
  <c r="AF1765" i="4" s="1"/>
  <c r="AD1764" i="4"/>
  <c r="AE1764" i="4" s="1" a="1"/>
  <c r="AE1764" i="4" s="1"/>
  <c r="AC1764" i="4"/>
  <c r="AD1763" i="4"/>
  <c r="AE1763" i="4" s="1" a="1"/>
  <c r="AE1763" i="4" s="1"/>
  <c r="AC1763" i="4"/>
  <c r="AD1762" i="4"/>
  <c r="AE1762" i="4" s="1" a="1"/>
  <c r="AE1762" i="4" s="1"/>
  <c r="AE1761" i="4" a="1"/>
  <c r="AE1761" i="4" s="1"/>
  <c r="AD1761" i="4"/>
  <c r="AF1761" i="4" s="1"/>
  <c r="AD1760" i="4"/>
  <c r="AF1760" i="4" s="1"/>
  <c r="AC1760" i="4"/>
  <c r="AD1759" i="4"/>
  <c r="AF1759" i="4" s="1"/>
  <c r="AD1758" i="4"/>
  <c r="AC1758" i="4" s="1"/>
  <c r="AD1757" i="4"/>
  <c r="AC1757" i="4"/>
  <c r="AD1756" i="4"/>
  <c r="AF1756" i="4" s="1"/>
  <c r="AD1755" i="4"/>
  <c r="AD1754" i="4"/>
  <c r="AC1754" i="4" s="1"/>
  <c r="AD1753" i="4"/>
  <c r="AE1753" i="4" s="1" a="1"/>
  <c r="AE1753" i="4" s="1"/>
  <c r="AD1752" i="4"/>
  <c r="AC1752" i="4" s="1"/>
  <c r="AD1751" i="4"/>
  <c r="AF1751" i="4" s="1"/>
  <c r="AD1750" i="4"/>
  <c r="AC1750" i="4" s="1"/>
  <c r="AD1749" i="4"/>
  <c r="AD1748" i="4"/>
  <c r="AF1748" i="4" s="1"/>
  <c r="AD1747" i="4"/>
  <c r="AE1747" i="4" s="1" a="1"/>
  <c r="AE1747" i="4" s="1"/>
  <c r="AD1746" i="4"/>
  <c r="AF1746" i="4" s="1"/>
  <c r="AD1745" i="4"/>
  <c r="AC1745" i="4"/>
  <c r="AD1744" i="4"/>
  <c r="AF1744" i="4" s="1"/>
  <c r="AD1743" i="4"/>
  <c r="AD1742" i="4"/>
  <c r="AC1742" i="4" s="1"/>
  <c r="AD1741" i="4"/>
  <c r="AD1740" i="4"/>
  <c r="AF1740" i="4" s="1"/>
  <c r="AC1740" i="4"/>
  <c r="AD1739" i="4"/>
  <c r="AE1739" i="4" s="1" a="1"/>
  <c r="AE1739" i="4" s="1"/>
  <c r="AD1738" i="4"/>
  <c r="AC1738" i="4" s="1"/>
  <c r="AD1737" i="4"/>
  <c r="AD1736" i="4"/>
  <c r="AF1736" i="4" s="1"/>
  <c r="AD1735" i="4"/>
  <c r="AC1735" i="4" s="1"/>
  <c r="AD1734" i="4"/>
  <c r="AC1734" i="4" s="1"/>
  <c r="AD1733" i="4"/>
  <c r="AE1733" i="4" s="1" a="1"/>
  <c r="AE1733" i="4" s="1"/>
  <c r="AC1733" i="4"/>
  <c r="AD1732" i="4"/>
  <c r="AF1732" i="4" s="1"/>
  <c r="AC1732" i="4"/>
  <c r="AD1731" i="4"/>
  <c r="AD1730" i="4"/>
  <c r="AE1730" i="4" s="1" a="1"/>
  <c r="AE1730" i="4" s="1"/>
  <c r="AD1729" i="4"/>
  <c r="AE1729" i="4" s="1" a="1"/>
  <c r="AE1729" i="4" s="1"/>
  <c r="AC1729" i="4"/>
  <c r="AD1728" i="4"/>
  <c r="AD1727" i="4"/>
  <c r="AF1727" i="4" s="1"/>
  <c r="AD1726" i="4"/>
  <c r="AD1725" i="4"/>
  <c r="AD1724" i="4"/>
  <c r="AC1724" i="4"/>
  <c r="AD1723" i="4"/>
  <c r="AE1723" i="4" s="1" a="1"/>
  <c r="AE1723" i="4" s="1"/>
  <c r="AD1722" i="4"/>
  <c r="AE1722" i="4" s="1" a="1"/>
  <c r="AE1722" i="4" s="1"/>
  <c r="AC1722" i="4"/>
  <c r="AD1721" i="4"/>
  <c r="AC1721" i="4"/>
  <c r="AD1720" i="4"/>
  <c r="AC1720" i="4"/>
  <c r="AD1719" i="4"/>
  <c r="AD1718" i="4"/>
  <c r="AD1717" i="4"/>
  <c r="AF1717" i="4" s="1"/>
  <c r="AD1716" i="4"/>
  <c r="AF1715" i="4"/>
  <c r="AD1715" i="4"/>
  <c r="AE1715" i="4" s="1" a="1"/>
  <c r="AE1715" i="4" s="1"/>
  <c r="AD1714" i="4"/>
  <c r="AD1713" i="4"/>
  <c r="AE1713" i="4" s="1" a="1"/>
  <c r="AE1713" i="4" s="1"/>
  <c r="AD1712" i="4"/>
  <c r="AD1711" i="4"/>
  <c r="AC1711" i="4" s="1"/>
  <c r="AD1710" i="4"/>
  <c r="AD1709" i="4"/>
  <c r="AC1709" i="4" s="1"/>
  <c r="AD1708" i="4"/>
  <c r="AC1708" i="4" s="1"/>
  <c r="AF1707" i="4"/>
  <c r="AD1707" i="4"/>
  <c r="AE1707" i="4" s="1" a="1"/>
  <c r="AE1707" i="4" s="1"/>
  <c r="AD1706" i="4"/>
  <c r="AD1705" i="4"/>
  <c r="AD1704" i="4"/>
  <c r="AC1704" i="4" s="1"/>
  <c r="AD1703" i="4"/>
  <c r="AD1702" i="4"/>
  <c r="AC1702" i="4" s="1"/>
  <c r="AD1701" i="4"/>
  <c r="AF1701" i="4" s="1"/>
  <c r="AD1700" i="4"/>
  <c r="AE1700" i="4" s="1" a="1"/>
  <c r="AE1700" i="4" s="1"/>
  <c r="AD1699" i="4"/>
  <c r="AE1699" i="4" s="1" a="1"/>
  <c r="AE1699" i="4" s="1"/>
  <c r="AD1698" i="4"/>
  <c r="AE1698" i="4" s="1" a="1"/>
  <c r="AE1698" i="4" s="1"/>
  <c r="AD1697" i="4"/>
  <c r="AE1697" i="4" s="1" a="1"/>
  <c r="AE1697" i="4" s="1"/>
  <c r="AC1697" i="4"/>
  <c r="AD1696" i="4"/>
  <c r="AD1695" i="4"/>
  <c r="AE1695" i="4" s="1" a="1"/>
  <c r="AE1695" i="4" s="1"/>
  <c r="AD1694" i="4"/>
  <c r="AC1694" i="4" s="1"/>
  <c r="AD1693" i="4"/>
  <c r="AE1693" i="4" s="1" a="1"/>
  <c r="AE1693" i="4" s="1"/>
  <c r="AD1692" i="4"/>
  <c r="AD1691" i="4"/>
  <c r="AE1691" i="4" s="1" a="1"/>
  <c r="AE1691" i="4" s="1"/>
  <c r="AD1690" i="4"/>
  <c r="AD1689" i="4"/>
  <c r="AD1688" i="4"/>
  <c r="AC1688" i="4" s="1"/>
  <c r="AD1687" i="4"/>
  <c r="AD1686" i="4"/>
  <c r="AD1685" i="4"/>
  <c r="AF1685" i="4" s="1"/>
  <c r="AD1684" i="4"/>
  <c r="AF1684" i="4" s="1"/>
  <c r="AC1684" i="4"/>
  <c r="AD1683" i="4"/>
  <c r="AE1683" i="4" s="1" a="1"/>
  <c r="AE1683" i="4" s="1"/>
  <c r="AD1682" i="4"/>
  <c r="AC1682" i="4" s="1"/>
  <c r="AD1681" i="4"/>
  <c r="AF1681" i="4" s="1"/>
  <c r="AD1680" i="4"/>
  <c r="AD1679" i="4"/>
  <c r="AF1679" i="4" s="1"/>
  <c r="AD1678" i="4"/>
  <c r="AD1677" i="4"/>
  <c r="AC1677" i="4" s="1"/>
  <c r="AD1676" i="4"/>
  <c r="AD1675" i="4"/>
  <c r="AD1674" i="4"/>
  <c r="AD1673" i="4"/>
  <c r="AC1673" i="4" s="1"/>
  <c r="AD1672" i="4"/>
  <c r="AC1672" i="4"/>
  <c r="AD1671" i="4"/>
  <c r="AC1671" i="4" s="1"/>
  <c r="AD1670" i="4"/>
  <c r="AE1670" i="4" s="1" a="1"/>
  <c r="AE1670" i="4" s="1"/>
  <c r="AD1669" i="4"/>
  <c r="AC1669" i="4" s="1"/>
  <c r="AD1668" i="4"/>
  <c r="AE1668" i="4" s="1" a="1"/>
  <c r="AE1668" i="4" s="1"/>
  <c r="AC1668" i="4"/>
  <c r="AD1667" i="4"/>
  <c r="AC1667" i="4" s="1"/>
  <c r="AD1666" i="4"/>
  <c r="AE1666" i="4" s="1" a="1"/>
  <c r="AE1666" i="4" s="1"/>
  <c r="AD1665" i="4"/>
  <c r="AE1665" i="4" s="1" a="1"/>
  <c r="AE1665" i="4" s="1"/>
  <c r="AD1664" i="4"/>
  <c r="AC1664" i="4" s="1"/>
  <c r="AD1663" i="4"/>
  <c r="AC1663" i="4" s="1"/>
  <c r="AD1662" i="4"/>
  <c r="AC1662" i="4" s="1"/>
  <c r="AD1661" i="4"/>
  <c r="AC1661" i="4" s="1"/>
  <c r="AD1660" i="4"/>
  <c r="AF1660" i="4" s="1"/>
  <c r="AC1660" i="4"/>
  <c r="AD1659" i="4"/>
  <c r="AD1658" i="4"/>
  <c r="AF1658" i="4" s="1"/>
  <c r="AD1657" i="4"/>
  <c r="AC1657" i="4" s="1"/>
  <c r="AD1656" i="4"/>
  <c r="AC1656" i="4" s="1"/>
  <c r="AD1655" i="4"/>
  <c r="AE1655" i="4" s="1" a="1"/>
  <c r="AE1655" i="4" s="1"/>
  <c r="AD1654" i="4"/>
  <c r="AE1654" i="4" s="1" a="1"/>
  <c r="AE1654" i="4" s="1"/>
  <c r="AD1653" i="4"/>
  <c r="AE1653" i="4" s="1" a="1"/>
  <c r="AE1653" i="4" s="1"/>
  <c r="AD1652" i="4"/>
  <c r="AE1652" i="4" s="1" a="1"/>
  <c r="AE1652" i="4" s="1"/>
  <c r="AD1651" i="4"/>
  <c r="AC1651" i="4" s="1"/>
  <c r="AD1650" i="4"/>
  <c r="AF1650" i="4" s="1"/>
  <c r="AD1649" i="4"/>
  <c r="AE1649" i="4" s="1" a="1"/>
  <c r="AE1649" i="4" s="1"/>
  <c r="AD1648" i="4"/>
  <c r="AE1648" i="4" s="1" a="1"/>
  <c r="AE1648" i="4" s="1"/>
  <c r="AD1647" i="4"/>
  <c r="AE1647" i="4" s="1" a="1"/>
  <c r="AE1647" i="4" s="1"/>
  <c r="AC1647" i="4"/>
  <c r="AD1646" i="4"/>
  <c r="AC1646" i="4" s="1"/>
  <c r="AD1645" i="4"/>
  <c r="AF1645" i="4" s="1"/>
  <c r="AC1645" i="4"/>
  <c r="AD1644" i="4"/>
  <c r="AF1644" i="4" s="1"/>
  <c r="AD1643" i="4"/>
  <c r="AC1643" i="4" s="1"/>
  <c r="AD1642" i="4"/>
  <c r="AE1642" i="4" s="1" a="1"/>
  <c r="AE1642" i="4" s="1"/>
  <c r="AD1641" i="4"/>
  <c r="AD1640" i="4"/>
  <c r="AD1639" i="4"/>
  <c r="AC1639" i="4" s="1"/>
  <c r="AD1638" i="4"/>
  <c r="AC1638" i="4" s="1"/>
  <c r="AD1637" i="4"/>
  <c r="AF1637" i="4" s="1"/>
  <c r="AD1636" i="4"/>
  <c r="AC1636" i="4"/>
  <c r="AD1635" i="4"/>
  <c r="AF1635" i="4" s="1"/>
  <c r="AD1634" i="4"/>
  <c r="AD1633" i="4"/>
  <c r="AF1633" i="4" s="1"/>
  <c r="AC1633" i="4"/>
  <c r="AD1632" i="4"/>
  <c r="AD1631" i="4"/>
  <c r="AD1630" i="4"/>
  <c r="AD1629" i="4"/>
  <c r="AE1629" i="4" s="1" a="1"/>
  <c r="AE1629" i="4" s="1"/>
  <c r="AD1628" i="4"/>
  <c r="AC1628" i="4"/>
  <c r="AD1627" i="4"/>
  <c r="AC1627" i="4"/>
  <c r="AD1626" i="4"/>
  <c r="AF1626" i="4" s="1"/>
  <c r="AC1626" i="4"/>
  <c r="AD1625" i="4"/>
  <c r="AF1625" i="4" s="1"/>
  <c r="AD1624" i="4"/>
  <c r="AF1624" i="4" s="1"/>
  <c r="AD1623" i="4"/>
  <c r="AD1622" i="4"/>
  <c r="AF1622" i="4" s="1"/>
  <c r="AD1621" i="4"/>
  <c r="AC1621" i="4"/>
  <c r="AD1620" i="4"/>
  <c r="AE1620" i="4" s="1" a="1"/>
  <c r="AE1620" i="4" s="1"/>
  <c r="AD1619" i="4"/>
  <c r="AC1619" i="4" s="1"/>
  <c r="AD1618" i="4"/>
  <c r="AC1618" i="4" s="1"/>
  <c r="AD1617" i="4"/>
  <c r="AC1617" i="4"/>
  <c r="AD1616" i="4"/>
  <c r="AD1615" i="4"/>
  <c r="AE1615" i="4" s="1" a="1"/>
  <c r="AE1615" i="4" s="1"/>
  <c r="AC1615" i="4"/>
  <c r="AD1614" i="4"/>
  <c r="AC1614" i="4" s="1"/>
  <c r="AD1613" i="4"/>
  <c r="AF1613" i="4" s="1"/>
  <c r="AC1613" i="4"/>
  <c r="AD1612" i="4"/>
  <c r="AC1612" i="4" s="1"/>
  <c r="AD1611" i="4"/>
  <c r="AD1610" i="4"/>
  <c r="AD1609" i="4"/>
  <c r="AC1609" i="4"/>
  <c r="AD1608" i="4"/>
  <c r="AE1608" i="4" s="1" a="1"/>
  <c r="AE1608" i="4" s="1"/>
  <c r="AD1607" i="4"/>
  <c r="AD1606" i="4"/>
  <c r="AD1605" i="4"/>
  <c r="AE1605" i="4" s="1" a="1"/>
  <c r="AE1605" i="4" s="1"/>
  <c r="AD1604" i="4"/>
  <c r="AF1604" i="4" s="1"/>
  <c r="AC1604" i="4"/>
  <c r="AD1603" i="4"/>
  <c r="AD1602" i="4"/>
  <c r="AE1602" i="4" s="1" a="1"/>
  <c r="AE1602" i="4" s="1"/>
  <c r="AD1601" i="4"/>
  <c r="AC1601" i="4" s="1"/>
  <c r="AD1600" i="4"/>
  <c r="AF1600" i="4" s="1"/>
  <c r="AD1599" i="4"/>
  <c r="AC1599" i="4" s="1"/>
  <c r="AD1598" i="4"/>
  <c r="AE1598" i="4" s="1" a="1"/>
  <c r="AE1598" i="4" s="1"/>
  <c r="AD1597" i="4"/>
  <c r="AE1597" i="4" s="1" a="1"/>
  <c r="AE1597" i="4" s="1"/>
  <c r="AD1596" i="4"/>
  <c r="AF1596" i="4" s="1"/>
  <c r="AC1596" i="4"/>
  <c r="AD1595" i="4"/>
  <c r="AD1594" i="4"/>
  <c r="AD1593" i="4"/>
  <c r="AC1593" i="4" s="1"/>
  <c r="AD1592" i="4"/>
  <c r="AE1592" i="4" s="1" a="1"/>
  <c r="AE1592" i="4" s="1"/>
  <c r="AD1591" i="4"/>
  <c r="AF1591" i="4" s="1"/>
  <c r="AC1591" i="4"/>
  <c r="AD1590" i="4"/>
  <c r="AE1590" i="4" s="1" a="1"/>
  <c r="AE1590" i="4" s="1"/>
  <c r="AD1589" i="4"/>
  <c r="AE1589" i="4" s="1" a="1"/>
  <c r="AE1589" i="4" s="1"/>
  <c r="AD1588" i="4"/>
  <c r="AC1588" i="4" s="1"/>
  <c r="AD1587" i="4"/>
  <c r="AE1587" i="4" s="1" a="1"/>
  <c r="AE1587" i="4" s="1"/>
  <c r="AC1587" i="4"/>
  <c r="AD1586" i="4"/>
  <c r="AE1586" i="4" s="1" a="1"/>
  <c r="AE1586" i="4" s="1"/>
  <c r="AD1585" i="4"/>
  <c r="AF1585" i="4" s="1"/>
  <c r="AD1584" i="4"/>
  <c r="AF1584" i="4" s="1"/>
  <c r="AC1584" i="4"/>
  <c r="AD1583" i="4"/>
  <c r="AF1583" i="4" s="1"/>
  <c r="AD1582" i="4"/>
  <c r="AE1582" i="4" s="1" a="1"/>
  <c r="AE1582" i="4" s="1"/>
  <c r="AD1581" i="4"/>
  <c r="AC1581" i="4"/>
  <c r="AD1580" i="4"/>
  <c r="AC1580" i="4" s="1"/>
  <c r="AD1579" i="4"/>
  <c r="AC1579" i="4" s="1"/>
  <c r="AD1578" i="4"/>
  <c r="AC1578" i="4" s="1"/>
  <c r="AD1577" i="4"/>
  <c r="AE1577" i="4" s="1" a="1"/>
  <c r="AE1577" i="4" s="1"/>
  <c r="AD1576" i="4"/>
  <c r="AD1575" i="4"/>
  <c r="AC1575" i="4" s="1"/>
  <c r="AD1574" i="4"/>
  <c r="AC1574" i="4" s="1"/>
  <c r="AD1573" i="4"/>
  <c r="AE1573" i="4" s="1" a="1"/>
  <c r="AE1573" i="4" s="1"/>
  <c r="AD1572" i="4"/>
  <c r="AF1572" i="4" s="1"/>
  <c r="AD1571" i="4"/>
  <c r="AC1571" i="4" s="1"/>
  <c r="AD1570" i="4"/>
  <c r="AC1570" i="4" s="1"/>
  <c r="AD1569" i="4"/>
  <c r="AE1569" i="4" s="1" a="1"/>
  <c r="AE1569" i="4" s="1"/>
  <c r="AD1568" i="4"/>
  <c r="AF1568" i="4" s="1"/>
  <c r="AD1567" i="4"/>
  <c r="AD1566" i="4"/>
  <c r="AE1566" i="4" s="1" a="1"/>
  <c r="AE1566" i="4" s="1"/>
  <c r="AD1565" i="4"/>
  <c r="AD1564" i="4"/>
  <c r="AF1564" i="4" s="1"/>
  <c r="AD1563" i="4"/>
  <c r="AC1563" i="4" s="1"/>
  <c r="AD1562" i="4"/>
  <c r="AF1562" i="4" s="1"/>
  <c r="AC1562" i="4"/>
  <c r="AD1561" i="4"/>
  <c r="AC1561" i="4" s="1"/>
  <c r="AD1560" i="4"/>
  <c r="AD1559" i="4"/>
  <c r="AC1559" i="4" s="1"/>
  <c r="AD1558" i="4"/>
  <c r="AC1558" i="4" s="1"/>
  <c r="AD1557" i="4"/>
  <c r="AC1557" i="4" s="1"/>
  <c r="AD1556" i="4"/>
  <c r="AC1556" i="4" s="1"/>
  <c r="AD1555" i="4"/>
  <c r="AD1554" i="4"/>
  <c r="AF1554" i="4" s="1"/>
  <c r="AC1554" i="4"/>
  <c r="AD1553" i="4"/>
  <c r="AF1553" i="4" s="1"/>
  <c r="AD1552" i="4"/>
  <c r="AF1552" i="4" s="1"/>
  <c r="AD1551" i="4"/>
  <c r="AD1550" i="4"/>
  <c r="AE1550" i="4" s="1" a="1"/>
  <c r="AE1550" i="4" s="1"/>
  <c r="AD1549" i="4"/>
  <c r="AD1548" i="4"/>
  <c r="AE1548" i="4" s="1" a="1"/>
  <c r="AE1548" i="4" s="1"/>
  <c r="AD1547" i="4"/>
  <c r="AE1547" i="4" s="1" a="1"/>
  <c r="AE1547" i="4" s="1"/>
  <c r="AD1546" i="4"/>
  <c r="AD1545" i="4"/>
  <c r="AF1545" i="4" s="1"/>
  <c r="AD1544" i="4"/>
  <c r="AF1544" i="4" s="1"/>
  <c r="AD1543" i="4"/>
  <c r="AE1543" i="4" s="1" a="1"/>
  <c r="AE1543" i="4" s="1"/>
  <c r="AD1542" i="4"/>
  <c r="AE1542" i="4" s="1" a="1"/>
  <c r="AE1542" i="4" s="1"/>
  <c r="AD1541" i="4"/>
  <c r="AF1541" i="4" s="1"/>
  <c r="AD1540" i="4"/>
  <c r="AD1539" i="4"/>
  <c r="AF1539" i="4" s="1"/>
  <c r="AD1538" i="4"/>
  <c r="AC1538" i="4"/>
  <c r="AD1537" i="4"/>
  <c r="AC1537" i="4" s="1"/>
  <c r="AD1536" i="4"/>
  <c r="AC1536" i="4" s="1"/>
  <c r="AD1535" i="4"/>
  <c r="AE1535" i="4" s="1" a="1"/>
  <c r="AE1535" i="4" s="1"/>
  <c r="AD1534" i="4"/>
  <c r="AC1534" i="4" s="1"/>
  <c r="AD1533" i="4"/>
  <c r="AF1533" i="4" s="1"/>
  <c r="AD1532" i="4"/>
  <c r="AD1531" i="4"/>
  <c r="AE1531" i="4" s="1" a="1"/>
  <c r="AE1531" i="4" s="1"/>
  <c r="AC1531" i="4"/>
  <c r="AD1530" i="4"/>
  <c r="AF1530" i="4" s="1"/>
  <c r="AD1529" i="4"/>
  <c r="AE1529" i="4" s="1" a="1"/>
  <c r="AE1529" i="4" s="1"/>
  <c r="AD1528" i="4"/>
  <c r="AC1528" i="4"/>
  <c r="AE1527" i="4" a="1"/>
  <c r="AE1527" i="4" s="1"/>
  <c r="AD1527" i="4"/>
  <c r="AC1527" i="4" s="1"/>
  <c r="AD1526" i="4"/>
  <c r="AE1526" i="4" s="1" a="1"/>
  <c r="AE1526" i="4" s="1"/>
  <c r="AD1525" i="4"/>
  <c r="AD1524" i="4"/>
  <c r="AC1524" i="4" s="1"/>
  <c r="AD1523" i="4"/>
  <c r="AC1523" i="4" s="1"/>
  <c r="AD1522" i="4"/>
  <c r="AE1522" i="4" s="1" a="1"/>
  <c r="AE1522" i="4" s="1"/>
  <c r="AD1521" i="4"/>
  <c r="AF1521" i="4" s="1"/>
  <c r="AC1521" i="4"/>
  <c r="AD1520" i="4"/>
  <c r="AD1519" i="4"/>
  <c r="AD1518" i="4"/>
  <c r="AD1517" i="4"/>
  <c r="AF1517" i="4" s="1"/>
  <c r="AC1517" i="4"/>
  <c r="AD1516" i="4"/>
  <c r="AF1516" i="4" s="1"/>
  <c r="AC1516" i="4"/>
  <c r="AD1515" i="4"/>
  <c r="AD1514" i="4"/>
  <c r="AE1514" i="4" s="1" a="1"/>
  <c r="AE1514" i="4" s="1"/>
  <c r="AD1513" i="4"/>
  <c r="AD1512" i="4"/>
  <c r="AE1512" i="4" s="1" a="1"/>
  <c r="AE1512" i="4" s="1"/>
  <c r="AD1511" i="4"/>
  <c r="AE1511" i="4" s="1" a="1"/>
  <c r="AE1511" i="4" s="1"/>
  <c r="AD1510" i="4"/>
  <c r="AC1510" i="4" s="1"/>
  <c r="AD1509" i="4"/>
  <c r="AF1509" i="4" s="1"/>
  <c r="AD1508" i="4"/>
  <c r="AD1507" i="4"/>
  <c r="AC1507" i="4" s="1"/>
  <c r="AD1506" i="4"/>
  <c r="AD1505" i="4"/>
  <c r="AF1505" i="4" s="1"/>
  <c r="AD1504" i="4"/>
  <c r="AC1504" i="4" s="1"/>
  <c r="AD1503" i="4"/>
  <c r="AC1503" i="4" s="1"/>
  <c r="AD1502" i="4"/>
  <c r="AD1501" i="4"/>
  <c r="AF1501" i="4" s="1"/>
  <c r="AD1500" i="4"/>
  <c r="AE1500" i="4" s="1" a="1"/>
  <c r="AE1500" i="4" s="1"/>
  <c r="AC1500" i="4"/>
  <c r="AF1499" i="4"/>
  <c r="AD1499" i="4"/>
  <c r="AE1499" i="4" s="1" a="1"/>
  <c r="AE1499" i="4" s="1"/>
  <c r="AD1498" i="4"/>
  <c r="AF1498" i="4" s="1"/>
  <c r="AD1497" i="4"/>
  <c r="AC1497" i="4"/>
  <c r="AD1496" i="4"/>
  <c r="AD1495" i="4"/>
  <c r="AC1495" i="4" s="1"/>
  <c r="AD1494" i="4"/>
  <c r="AF1494" i="4" s="1"/>
  <c r="AE1493" i="4" a="1"/>
  <c r="AE1493" i="4" s="1"/>
  <c r="AD1493" i="4"/>
  <c r="AF1493" i="4" s="1"/>
  <c r="AD1492" i="4"/>
  <c r="AE1492" i="4" s="1" a="1"/>
  <c r="AE1492" i="4" s="1"/>
  <c r="AD1491" i="4"/>
  <c r="AC1491" i="4"/>
  <c r="AD1490" i="4"/>
  <c r="AC1490" i="4" s="1"/>
  <c r="AD1489" i="4"/>
  <c r="AD1488" i="4"/>
  <c r="AF1488" i="4" s="1"/>
  <c r="AD1487" i="4"/>
  <c r="AE1486" i="4"/>
  <c r="AD1486" i="4"/>
  <c r="AE1486" i="4" s="1" a="1"/>
  <c r="AD1485" i="4"/>
  <c r="AD1484" i="4"/>
  <c r="AE1484" i="4" s="1" a="1"/>
  <c r="AE1484" i="4" s="1"/>
  <c r="AD1483" i="4"/>
  <c r="AD1482" i="4"/>
  <c r="AF1482" i="4" s="1"/>
  <c r="AC1482" i="4"/>
  <c r="AD1481" i="4"/>
  <c r="AD1480" i="4"/>
  <c r="AF1480" i="4" s="1"/>
  <c r="AD1479" i="4"/>
  <c r="AC1479" i="4"/>
  <c r="AD1478" i="4"/>
  <c r="AC1478" i="4" s="1"/>
  <c r="AD1477" i="4"/>
  <c r="AD1476" i="4"/>
  <c r="AC1476" i="4" s="1"/>
  <c r="AD1475" i="4"/>
  <c r="AD1474" i="4"/>
  <c r="AC1474" i="4"/>
  <c r="AD1473" i="4"/>
  <c r="AF1473" i="4" s="1"/>
  <c r="AC1473" i="4"/>
  <c r="AD1472" i="4"/>
  <c r="AE1472" i="4" s="1" a="1"/>
  <c r="AE1472" i="4" s="1"/>
  <c r="AD1471" i="4"/>
  <c r="AF1471" i="4" s="1"/>
  <c r="AC1471" i="4"/>
  <c r="AD1470" i="4"/>
  <c r="AC1470" i="4" s="1"/>
  <c r="AD1469" i="4"/>
  <c r="AC1469" i="4"/>
  <c r="AD1468" i="4"/>
  <c r="AD1467" i="4"/>
  <c r="AF1466" i="4"/>
  <c r="AD1466" i="4"/>
  <c r="AC1466" i="4" s="1"/>
  <c r="AD1465" i="4"/>
  <c r="AF1465" i="4" s="1"/>
  <c r="AD1464" i="4"/>
  <c r="AF1464" i="4" s="1"/>
  <c r="AC1464" i="4"/>
  <c r="AD1463" i="4"/>
  <c r="AF1463" i="4" s="1"/>
  <c r="AC1463" i="4"/>
  <c r="AD1462" i="4"/>
  <c r="AD1461" i="4"/>
  <c r="AE1461" i="4" s="1" a="1"/>
  <c r="AE1461" i="4" s="1"/>
  <c r="AD1460" i="4"/>
  <c r="AE1460" i="4" s="1" a="1"/>
  <c r="AE1460" i="4" s="1"/>
  <c r="AD1459" i="4"/>
  <c r="AD1458" i="4"/>
  <c r="AC1458" i="4" s="1"/>
  <c r="AD1457" i="4"/>
  <c r="AE1457" i="4" s="1" a="1"/>
  <c r="AE1457" i="4" s="1"/>
  <c r="AC1457" i="4"/>
  <c r="AD1456" i="4"/>
  <c r="AF1456" i="4" s="1"/>
  <c r="AD1455" i="4"/>
  <c r="AE1455" i="4" s="1" a="1"/>
  <c r="AE1455" i="4" s="1"/>
  <c r="AD1454" i="4"/>
  <c r="AD1453" i="4"/>
  <c r="AF1453" i="4" s="1"/>
  <c r="AD1452" i="4"/>
  <c r="AC1452" i="4" s="1"/>
  <c r="AD1451" i="4"/>
  <c r="AC1451" i="4" s="1"/>
  <c r="AD1450" i="4"/>
  <c r="AE1450" i="4" s="1" a="1"/>
  <c r="AE1450" i="4" s="1"/>
  <c r="AC1450" i="4"/>
  <c r="AD1449" i="4"/>
  <c r="AD1448" i="4"/>
  <c r="AC1448" i="4" s="1"/>
  <c r="AD1447" i="4"/>
  <c r="AF1447" i="4" s="1"/>
  <c r="AC1447" i="4"/>
  <c r="AD1446" i="4"/>
  <c r="AD1445" i="4"/>
  <c r="AD1444" i="4"/>
  <c r="AE1444" i="4" s="1" a="1"/>
  <c r="AE1444" i="4" s="1"/>
  <c r="AC1444" i="4"/>
  <c r="AD1443" i="4"/>
  <c r="AE1443" i="4" s="1" a="1"/>
  <c r="AE1443" i="4" s="1"/>
  <c r="AD1442" i="4"/>
  <c r="AE1442" i="4" s="1" a="1"/>
  <c r="AE1442" i="4" s="1"/>
  <c r="AD1441" i="4"/>
  <c r="AE1441" i="4" s="1" a="1"/>
  <c r="AE1441" i="4" s="1"/>
  <c r="AD1440" i="4"/>
  <c r="AF1440" i="4" s="1"/>
  <c r="AC1440" i="4"/>
  <c r="AD1439" i="4"/>
  <c r="AC1439" i="4" s="1"/>
  <c r="AD1438" i="4"/>
  <c r="AD1437" i="4"/>
  <c r="AF1437" i="4" s="1"/>
  <c r="AD1436" i="4"/>
  <c r="AF1436" i="4" s="1"/>
  <c r="AD1435" i="4"/>
  <c r="AC1435" i="4" s="1"/>
  <c r="AD1434" i="4"/>
  <c r="AE1434" i="4" s="1" a="1"/>
  <c r="AE1434" i="4" s="1"/>
  <c r="AD1433" i="4"/>
  <c r="AF1433" i="4" s="1"/>
  <c r="AD1432" i="4"/>
  <c r="AE1432" i="4" s="1" a="1"/>
  <c r="AE1432" i="4" s="1"/>
  <c r="AD1431" i="4"/>
  <c r="AF1431" i="4" s="1"/>
  <c r="AD1430" i="4"/>
  <c r="AE1430" i="4" s="1" a="1"/>
  <c r="AE1430" i="4" s="1"/>
  <c r="AD1429" i="4"/>
  <c r="AC1429" i="4" s="1"/>
  <c r="AD1428" i="4"/>
  <c r="AF1428" i="4" s="1"/>
  <c r="AD1427" i="4"/>
  <c r="AE1427" i="4" s="1" a="1"/>
  <c r="AE1427" i="4" s="1"/>
  <c r="AC1427" i="4"/>
  <c r="AD1426" i="4"/>
  <c r="AE1426" i="4" s="1" a="1"/>
  <c r="AE1426" i="4" s="1"/>
  <c r="AD1425" i="4"/>
  <c r="AF1425" i="4" s="1"/>
  <c r="AD1424" i="4"/>
  <c r="AF1424" i="4" s="1"/>
  <c r="AD1423" i="4"/>
  <c r="AE1423" i="4" s="1" a="1"/>
  <c r="AE1423" i="4" s="1"/>
  <c r="AD1422" i="4"/>
  <c r="AE1422" i="4" s="1" a="1"/>
  <c r="AE1422" i="4" s="1"/>
  <c r="AD1421" i="4"/>
  <c r="AC1421" i="4"/>
  <c r="AD1420" i="4"/>
  <c r="AE1420" i="4" s="1" a="1"/>
  <c r="AE1420" i="4" s="1"/>
  <c r="AD1419" i="4"/>
  <c r="AD1418" i="4"/>
  <c r="AC1418" i="4" s="1"/>
  <c r="AD1417" i="4"/>
  <c r="AF1417" i="4" s="1"/>
  <c r="AD1416" i="4"/>
  <c r="AF1416" i="4" s="1"/>
  <c r="AD1415" i="4"/>
  <c r="AC1415" i="4" s="1"/>
  <c r="AD1414" i="4"/>
  <c r="AD1413" i="4"/>
  <c r="AE1413" i="4" s="1" a="1"/>
  <c r="AE1413" i="4" s="1"/>
  <c r="AD1412" i="4"/>
  <c r="AF1412" i="4" s="1"/>
  <c r="AD1411" i="4"/>
  <c r="AE1411" i="4" s="1" a="1"/>
  <c r="AE1411" i="4" s="1"/>
  <c r="AD1410" i="4"/>
  <c r="AE1410" i="4" s="1" a="1"/>
  <c r="AE1410" i="4" s="1"/>
  <c r="AD1409" i="4"/>
  <c r="AF1409" i="4" s="1"/>
  <c r="AD1408" i="4"/>
  <c r="AC1408" i="4" s="1"/>
  <c r="AD1407" i="4"/>
  <c r="AC1407" i="4" s="1"/>
  <c r="AD1406" i="4"/>
  <c r="AC1406" i="4" s="1"/>
  <c r="AD1405" i="4"/>
  <c r="AC1405" i="4" s="1"/>
  <c r="AD1404" i="4"/>
  <c r="AC1404" i="4" s="1"/>
  <c r="AD1403" i="4"/>
  <c r="AE1403" i="4" s="1" a="1"/>
  <c r="AE1403" i="4" s="1"/>
  <c r="AD1402" i="4"/>
  <c r="AE1402" i="4" s="1" a="1"/>
  <c r="AE1402" i="4" s="1"/>
  <c r="AD1401" i="4"/>
  <c r="AC1401" i="4" s="1"/>
  <c r="AD1400" i="4"/>
  <c r="AC1400" i="4"/>
  <c r="AD1399" i="4"/>
  <c r="AF1399" i="4" s="1"/>
  <c r="AD1398" i="4"/>
  <c r="AC1398" i="4" s="1"/>
  <c r="AD1397" i="4"/>
  <c r="AF1397" i="4" s="1"/>
  <c r="AD1396" i="4"/>
  <c r="AD1395" i="4"/>
  <c r="AE1395" i="4" s="1" a="1"/>
  <c r="AE1395" i="4" s="1"/>
  <c r="AD1394" i="4"/>
  <c r="AC1394" i="4" s="1"/>
  <c r="AD1393" i="4"/>
  <c r="AF1393" i="4" s="1"/>
  <c r="AC1393" i="4"/>
  <c r="AD1392" i="4"/>
  <c r="AE1392" i="4" s="1" a="1"/>
  <c r="AE1392" i="4" s="1"/>
  <c r="AD1391" i="4"/>
  <c r="AF1391" i="4" s="1"/>
  <c r="AD1390" i="4"/>
  <c r="AE1390" i="4" s="1" a="1"/>
  <c r="AE1390" i="4" s="1"/>
  <c r="AD1389" i="4"/>
  <c r="AC1389" i="4" s="1"/>
  <c r="AD1388" i="4"/>
  <c r="AD1387" i="4"/>
  <c r="AE1387" i="4" s="1" a="1"/>
  <c r="AE1387" i="4" s="1"/>
  <c r="AD1386" i="4"/>
  <c r="AD1385" i="4"/>
  <c r="AE1385" i="4" s="1" a="1"/>
  <c r="AE1385" i="4" s="1"/>
  <c r="AD1384" i="4"/>
  <c r="AF1384" i="4" s="1"/>
  <c r="AD1383" i="4"/>
  <c r="AD1382" i="4"/>
  <c r="AE1382" i="4" s="1" a="1"/>
  <c r="AE1382" i="4" s="1"/>
  <c r="AD1381" i="4"/>
  <c r="AC1381" i="4" s="1"/>
  <c r="AD1380" i="4"/>
  <c r="AF1380" i="4" s="1"/>
  <c r="AD1379" i="4"/>
  <c r="AC1379" i="4" s="1"/>
  <c r="AD1378" i="4"/>
  <c r="AC1378" i="4" s="1"/>
  <c r="AD1377" i="4"/>
  <c r="AF1377" i="4" s="1"/>
  <c r="AD1376" i="4"/>
  <c r="AC1376" i="4" s="1"/>
  <c r="AD1375" i="4"/>
  <c r="AC1375" i="4" s="1"/>
  <c r="AD1374" i="4"/>
  <c r="AD1373" i="4"/>
  <c r="AC1373" i="4" s="1"/>
  <c r="AD1372" i="4"/>
  <c r="AF1372" i="4" s="1"/>
  <c r="AC1372" i="4"/>
  <c r="AD1371" i="4"/>
  <c r="AF1371" i="4" s="1"/>
  <c r="AD1370" i="4"/>
  <c r="AC1370" i="4" s="1"/>
  <c r="AD1369" i="4"/>
  <c r="AD1368" i="4"/>
  <c r="AF1368" i="4" s="1"/>
  <c r="AD1367" i="4"/>
  <c r="AF1367" i="4" s="1"/>
  <c r="AD1366" i="4"/>
  <c r="AF1366" i="4" s="1"/>
  <c r="AD1365" i="4"/>
  <c r="AF1365" i="4" s="1"/>
  <c r="AD1364" i="4"/>
  <c r="AD1363" i="4"/>
  <c r="AC1363" i="4" s="1"/>
  <c r="AD1362" i="4"/>
  <c r="AD1361" i="4"/>
  <c r="AD1360" i="4"/>
  <c r="AD1359" i="4"/>
  <c r="AD1358" i="4"/>
  <c r="AC1358" i="4" s="1"/>
  <c r="AD1357" i="4"/>
  <c r="AF1357" i="4" s="1"/>
  <c r="AD1356" i="4"/>
  <c r="AE1356" i="4" s="1" a="1"/>
  <c r="AE1356" i="4" s="1"/>
  <c r="AD1355" i="4"/>
  <c r="AF1355" i="4" s="1"/>
  <c r="AD1354" i="4"/>
  <c r="AC1354" i="4" s="1"/>
  <c r="AD1353" i="4"/>
  <c r="AD1352" i="4"/>
  <c r="AF1352" i="4" s="1"/>
  <c r="AC1352" i="4"/>
  <c r="AD1351" i="4"/>
  <c r="AE1351" i="4" s="1" a="1"/>
  <c r="AE1351" i="4" s="1"/>
  <c r="AD1350" i="4"/>
  <c r="AD1349" i="4"/>
  <c r="AE1349" i="4" s="1" a="1"/>
  <c r="AE1349" i="4" s="1"/>
  <c r="AD1348" i="4"/>
  <c r="AC1348" i="4" s="1"/>
  <c r="AD1347" i="4"/>
  <c r="AD1346" i="4"/>
  <c r="AF1346" i="4" s="1"/>
  <c r="AD1345" i="4"/>
  <c r="AD1344" i="4"/>
  <c r="AC1344" i="4"/>
  <c r="AD1343" i="4"/>
  <c r="AF1343" i="4" s="1"/>
  <c r="AD1342" i="4"/>
  <c r="AE1342" i="4" s="1" a="1"/>
  <c r="AE1342" i="4" s="1"/>
  <c r="AD1341" i="4"/>
  <c r="AE1341" i="4" s="1" a="1"/>
  <c r="AE1341" i="4" s="1"/>
  <c r="AC1341" i="4"/>
  <c r="AD1340" i="4"/>
  <c r="AD1339" i="4"/>
  <c r="AF1339" i="4" s="1"/>
  <c r="AD1338" i="4"/>
  <c r="AE1338" i="4" s="1" a="1"/>
  <c r="AE1338" i="4" s="1"/>
  <c r="AD1337" i="4"/>
  <c r="AF1337" i="4" s="1"/>
  <c r="AD1336" i="4"/>
  <c r="AC1336" i="4" s="1"/>
  <c r="AD1335" i="4"/>
  <c r="AC1335" i="4" s="1"/>
  <c r="AD1334" i="4"/>
  <c r="AE1334" i="4" s="1" a="1"/>
  <c r="AE1334" i="4" s="1"/>
  <c r="AD1333" i="4"/>
  <c r="AD1332" i="4"/>
  <c r="AD1331" i="4"/>
  <c r="AF1331" i="4" s="1"/>
  <c r="AC1331" i="4"/>
  <c r="AD1330" i="4"/>
  <c r="AF1330" i="4" s="1"/>
  <c r="AD1329" i="4"/>
  <c r="AE1329" i="4" s="1" a="1"/>
  <c r="AE1329" i="4" s="1"/>
  <c r="AD1328" i="4"/>
  <c r="AF1328" i="4" s="1"/>
  <c r="AD1327" i="4"/>
  <c r="AD1326" i="4"/>
  <c r="AF1326" i="4" s="1"/>
  <c r="AD1325" i="4"/>
  <c r="AE1325" i="4" s="1" a="1"/>
  <c r="AE1325" i="4" s="1"/>
  <c r="AD1324" i="4"/>
  <c r="AD1323" i="4"/>
  <c r="AC1323" i="4" s="1"/>
  <c r="AD1322" i="4"/>
  <c r="AF1322" i="4" s="1"/>
  <c r="AD1321" i="4"/>
  <c r="AC1321" i="4" s="1"/>
  <c r="AD1320" i="4"/>
  <c r="AD1319" i="4"/>
  <c r="AC1319" i="4" s="1"/>
  <c r="AD1318" i="4"/>
  <c r="AE1318" i="4" s="1" a="1"/>
  <c r="AE1318" i="4" s="1"/>
  <c r="AC1318" i="4"/>
  <c r="AD1317" i="4"/>
  <c r="AC1317" i="4" s="1"/>
  <c r="AD1316" i="4"/>
  <c r="AF1316" i="4" s="1"/>
  <c r="AD1315" i="4"/>
  <c r="AE1315" i="4" s="1" a="1"/>
  <c r="AE1315" i="4" s="1"/>
  <c r="AD1314" i="4"/>
  <c r="AC1314" i="4" s="1"/>
  <c r="AD1313" i="4"/>
  <c r="AD1312" i="4"/>
  <c r="AC1312" i="4" s="1"/>
  <c r="AD1311" i="4"/>
  <c r="AD1310" i="4"/>
  <c r="AE1310" i="4" s="1" a="1"/>
  <c r="AE1310" i="4" s="1"/>
  <c r="AD1309" i="4"/>
  <c r="AE1309" i="4" s="1" a="1"/>
  <c r="AE1309" i="4" s="1"/>
  <c r="AD1308" i="4"/>
  <c r="AC1308" i="4" s="1"/>
  <c r="AD1307" i="4"/>
  <c r="AE1307" i="4" s="1" a="1"/>
  <c r="AE1307" i="4" s="1"/>
  <c r="AD1306" i="4"/>
  <c r="AC1306" i="4" s="1"/>
  <c r="AD1305" i="4"/>
  <c r="AF1305" i="4" s="1"/>
  <c r="AD1304" i="4"/>
  <c r="AC1304" i="4"/>
  <c r="AD1303" i="4"/>
  <c r="AF1303" i="4" s="1"/>
  <c r="AD1302" i="4"/>
  <c r="AC1302" i="4" s="1"/>
  <c r="AD1301" i="4"/>
  <c r="AD1300" i="4"/>
  <c r="AF1300" i="4" s="1"/>
  <c r="AD1299" i="4"/>
  <c r="AF1299" i="4" s="1"/>
  <c r="AD1298" i="4"/>
  <c r="AC1298" i="4"/>
  <c r="AD1297" i="4"/>
  <c r="AC1297" i="4" s="1"/>
  <c r="AD1296" i="4"/>
  <c r="AD1295" i="4"/>
  <c r="AF1295" i="4" s="1"/>
  <c r="AD1294" i="4"/>
  <c r="AF1294" i="4" s="1"/>
  <c r="AD1293" i="4"/>
  <c r="AE1293" i="4" s="1" a="1"/>
  <c r="AE1293" i="4" s="1"/>
  <c r="AD1292" i="4"/>
  <c r="AD1291" i="4"/>
  <c r="AD1290" i="4"/>
  <c r="AF1290" i="4" s="1"/>
  <c r="AD1289" i="4"/>
  <c r="AC1289" i="4" s="1"/>
  <c r="AD1288" i="4"/>
  <c r="AE1288" i="4" s="1" a="1"/>
  <c r="AE1288" i="4" s="1"/>
  <c r="AD1287" i="4"/>
  <c r="AC1287" i="4" s="1"/>
  <c r="AD1286" i="4"/>
  <c r="AC1286" i="4" s="1"/>
  <c r="AD1285" i="4"/>
  <c r="AC1285" i="4" s="1"/>
  <c r="AD1284" i="4"/>
  <c r="AD1283" i="4"/>
  <c r="AC1283" i="4" s="1"/>
  <c r="AD1282" i="4"/>
  <c r="AF1282" i="4" s="1"/>
  <c r="AC1282" i="4"/>
  <c r="AD1281" i="4"/>
  <c r="AE1281" i="4" s="1" a="1"/>
  <c r="AE1281" i="4" s="1"/>
  <c r="AC1281" i="4"/>
  <c r="AD1280" i="4"/>
  <c r="AE1280" i="4" s="1" a="1"/>
  <c r="AE1280" i="4" s="1"/>
  <c r="AD1279" i="4"/>
  <c r="AF1279" i="4" s="1"/>
  <c r="AD1278" i="4"/>
  <c r="AE1278" i="4" s="1" a="1"/>
  <c r="AE1278" i="4" s="1"/>
  <c r="AD1277" i="4"/>
  <c r="AC1277" i="4"/>
  <c r="AD1276" i="4"/>
  <c r="AF1276" i="4" s="1"/>
  <c r="AC1276" i="4"/>
  <c r="AD1275" i="4"/>
  <c r="AC1275" i="4" s="1"/>
  <c r="AD1274" i="4"/>
  <c r="AF1274" i="4" s="1"/>
  <c r="AF1273" i="4"/>
  <c r="AE1273" i="4" a="1"/>
  <c r="AE1273" i="4" s="1"/>
  <c r="AD1273" i="4"/>
  <c r="AC1273" i="4" s="1"/>
  <c r="AD1272" i="4"/>
  <c r="AE1272" i="4" s="1" a="1"/>
  <c r="AE1272" i="4" s="1"/>
  <c r="AD1271" i="4"/>
  <c r="AF1271" i="4" s="1"/>
  <c r="AC1271" i="4"/>
  <c r="AD1270" i="4"/>
  <c r="AC1270" i="4" s="1"/>
  <c r="AD1269" i="4"/>
  <c r="AF1269" i="4" s="1"/>
  <c r="AD1268" i="4"/>
  <c r="AF1268" i="4" s="1"/>
  <c r="AD1267" i="4"/>
  <c r="AE1267" i="4" s="1" a="1"/>
  <c r="AE1267" i="4" s="1"/>
  <c r="AC1267" i="4"/>
  <c r="AD1266" i="4"/>
  <c r="AC1266" i="4"/>
  <c r="AD1265" i="4"/>
  <c r="AF1265" i="4" s="1"/>
  <c r="AD1264" i="4"/>
  <c r="AC1264" i="4" s="1"/>
  <c r="AD1263" i="4"/>
  <c r="AD1262" i="4"/>
  <c r="AF1262" i="4" s="1"/>
  <c r="AC1262" i="4"/>
  <c r="AD1261" i="4"/>
  <c r="AD1260" i="4"/>
  <c r="AE1260" i="4" s="1" a="1"/>
  <c r="AE1260" i="4" s="1"/>
  <c r="AD1259" i="4"/>
  <c r="AF1259" i="4" s="1"/>
  <c r="AD1258" i="4"/>
  <c r="AD1257" i="4"/>
  <c r="AE1257" i="4" s="1" a="1"/>
  <c r="AE1257" i="4" s="1"/>
  <c r="AD1256" i="4"/>
  <c r="AD1255" i="4"/>
  <c r="AC1255" i="4" s="1"/>
  <c r="AD1254" i="4"/>
  <c r="AC1254" i="4" s="1"/>
  <c r="AD1253" i="4"/>
  <c r="AD1252" i="4"/>
  <c r="AC1252" i="4" s="1"/>
  <c r="AD1251" i="4"/>
  <c r="AC1251" i="4"/>
  <c r="AD1250" i="4"/>
  <c r="AF1250" i="4" s="1"/>
  <c r="AD1249" i="4"/>
  <c r="AF1249" i="4" s="1"/>
  <c r="AC1249" i="4"/>
  <c r="AF1248" i="4"/>
  <c r="AE1248" i="4" a="1"/>
  <c r="AE1248" i="4" s="1"/>
  <c r="AD1248" i="4"/>
  <c r="AC1248" i="4" s="1"/>
  <c r="AD1247" i="4"/>
  <c r="AF1247" i="4" s="1"/>
  <c r="AD1246" i="4"/>
  <c r="AC1246" i="4" s="1"/>
  <c r="AD1245" i="4"/>
  <c r="AC1245" i="4" s="1"/>
  <c r="AD1244" i="4"/>
  <c r="AD1243" i="4"/>
  <c r="AD1242" i="4"/>
  <c r="AE1242" i="4" s="1" a="1"/>
  <c r="AE1242" i="4" s="1"/>
  <c r="AF1241" i="4"/>
  <c r="AE1241" i="4" a="1"/>
  <c r="AE1241" i="4" s="1"/>
  <c r="AD1241" i="4"/>
  <c r="AC1241" i="4" s="1"/>
  <c r="AD1240" i="4"/>
  <c r="AD1239" i="4"/>
  <c r="AF1239" i="4" s="1"/>
  <c r="AC1239" i="4"/>
  <c r="AD1238" i="4"/>
  <c r="AE1238" i="4" s="1" a="1"/>
  <c r="AE1238" i="4" s="1"/>
  <c r="AD1237" i="4"/>
  <c r="AD1236" i="4"/>
  <c r="AF1236" i="4" s="1"/>
  <c r="AD1235" i="4"/>
  <c r="AF1235" i="4" s="1"/>
  <c r="AD1234" i="4"/>
  <c r="AC1234" i="4" s="1"/>
  <c r="AD1233" i="4"/>
  <c r="AC1233" i="4" s="1"/>
  <c r="AD1232" i="4"/>
  <c r="AE1232" i="4" s="1" a="1"/>
  <c r="AE1232" i="4" s="1"/>
  <c r="AD1231" i="4"/>
  <c r="AD1230" i="4"/>
  <c r="AC1230" i="4" s="1"/>
  <c r="AD1229" i="4"/>
  <c r="AE1229" i="4" s="1" a="1"/>
  <c r="AE1229" i="4" s="1"/>
  <c r="AF1228" i="4"/>
  <c r="AE1228" i="4"/>
  <c r="AD1228" i="4"/>
  <c r="AE1228" i="4" s="1" a="1"/>
  <c r="AC1228" i="4"/>
  <c r="AD1227" i="4"/>
  <c r="AD1226" i="4"/>
  <c r="AF1226" i="4" s="1"/>
  <c r="AC1226" i="4"/>
  <c r="AD1225" i="4"/>
  <c r="AC1225" i="4" s="1"/>
  <c r="AD1224" i="4"/>
  <c r="AD1223" i="4"/>
  <c r="AC1223" i="4" s="1"/>
  <c r="AD1222" i="4"/>
  <c r="AD1221" i="4"/>
  <c r="AE1221" i="4" s="1" a="1"/>
  <c r="AE1221" i="4" s="1"/>
  <c r="AC1221" i="4"/>
  <c r="AD1220" i="4"/>
  <c r="AF1220" i="4" s="1"/>
  <c r="AD1219" i="4"/>
  <c r="AC1219" i="4" s="1"/>
  <c r="AD1218" i="4"/>
  <c r="AF1218" i="4" s="1"/>
  <c r="AD1217" i="4"/>
  <c r="AE1217" i="4" s="1" a="1"/>
  <c r="AE1217" i="4" s="1"/>
  <c r="AD1216" i="4"/>
  <c r="AC1216" i="4" s="1"/>
  <c r="AD1215" i="4"/>
  <c r="AD1214" i="4"/>
  <c r="AC1214" i="4" s="1"/>
  <c r="AD1213" i="4"/>
  <c r="AC1213" i="4" s="1"/>
  <c r="AD1212" i="4"/>
  <c r="AC1212" i="4" s="1"/>
  <c r="AD1211" i="4"/>
  <c r="AE1211" i="4" s="1" a="1"/>
  <c r="AE1211" i="4" s="1"/>
  <c r="AD1210" i="4"/>
  <c r="AF1210" i="4" s="1"/>
  <c r="AC1210" i="4"/>
  <c r="AE1209" i="4" a="1"/>
  <c r="AE1209" i="4" s="1"/>
  <c r="AD1209" i="4"/>
  <c r="AF1209" i="4" s="1"/>
  <c r="AC1209" i="4"/>
  <c r="AD1208" i="4"/>
  <c r="AC1208" i="4" s="1"/>
  <c r="AD1207" i="4"/>
  <c r="AF1207" i="4" s="1"/>
  <c r="AD1206" i="4"/>
  <c r="AF1206" i="4" s="1"/>
  <c r="AD1205" i="4"/>
  <c r="AF1205" i="4" s="1"/>
  <c r="AD1204" i="4"/>
  <c r="AF1204" i="4" s="1"/>
  <c r="AD1203" i="4"/>
  <c r="AD1202" i="4"/>
  <c r="AC1202" i="4" s="1"/>
  <c r="AD1201" i="4"/>
  <c r="AF1201" i="4" s="1"/>
  <c r="AD1200" i="4"/>
  <c r="AE1200" i="4" s="1" a="1"/>
  <c r="AE1200" i="4" s="1"/>
  <c r="AD1199" i="4"/>
  <c r="AE1199" i="4" s="1" a="1"/>
  <c r="AE1199" i="4" s="1"/>
  <c r="AD1198" i="4"/>
  <c r="AD1197" i="4"/>
  <c r="AE1197" i="4" s="1" a="1"/>
  <c r="AE1197" i="4" s="1"/>
  <c r="AD1196" i="4"/>
  <c r="AC1196" i="4" s="1"/>
  <c r="AD1195" i="4"/>
  <c r="AD1194" i="4"/>
  <c r="AF1194" i="4" s="1"/>
  <c r="AD1193" i="4"/>
  <c r="AE1193" i="4" s="1" a="1"/>
  <c r="AE1193" i="4" s="1"/>
  <c r="AD1192" i="4"/>
  <c r="AD1191" i="4"/>
  <c r="AD1190" i="4"/>
  <c r="AC1190" i="4" s="1"/>
  <c r="AD1189" i="4"/>
  <c r="AE1189" i="4" s="1" a="1"/>
  <c r="AE1189" i="4" s="1"/>
  <c r="AD1188" i="4"/>
  <c r="AF1188" i="4" s="1"/>
  <c r="AD1187" i="4"/>
  <c r="AC1187" i="4" s="1"/>
  <c r="AD1186" i="4"/>
  <c r="AD1185" i="4"/>
  <c r="AF1185" i="4" s="1"/>
  <c r="AD1184" i="4"/>
  <c r="AC1184" i="4" s="1"/>
  <c r="AD1183" i="4"/>
  <c r="AC1183" i="4" s="1"/>
  <c r="AD1182" i="4"/>
  <c r="AE1182" i="4" s="1" a="1"/>
  <c r="AE1182" i="4" s="1"/>
  <c r="AD1181" i="4"/>
  <c r="AC1181" i="4" s="1"/>
  <c r="AD1180" i="4"/>
  <c r="AF1180" i="4" s="1"/>
  <c r="AD1179" i="4"/>
  <c r="AC1179" i="4" s="1"/>
  <c r="AD1178" i="4"/>
  <c r="AF1178" i="4" s="1"/>
  <c r="AC1178" i="4"/>
  <c r="AD1177" i="4"/>
  <c r="AC1177" i="4" s="1"/>
  <c r="AD1176" i="4"/>
  <c r="AC1176" i="4" s="1"/>
  <c r="AD1175" i="4"/>
  <c r="AF1175" i="4" s="1"/>
  <c r="AD1174" i="4"/>
  <c r="AD1173" i="4"/>
  <c r="AF1173" i="4" s="1"/>
  <c r="AD1172" i="4"/>
  <c r="AC1172" i="4" s="1"/>
  <c r="AD1171" i="4"/>
  <c r="AD1170" i="4"/>
  <c r="AD1169" i="4"/>
  <c r="AF1169" i="4" s="1"/>
  <c r="AD1168" i="4"/>
  <c r="AC1168" i="4" s="1"/>
  <c r="AD1167" i="4"/>
  <c r="AC1167" i="4" s="1"/>
  <c r="AD1166" i="4"/>
  <c r="AC1166" i="4" s="1"/>
  <c r="AD1165" i="4"/>
  <c r="AE1165" i="4" s="1" a="1"/>
  <c r="AE1165" i="4" s="1"/>
  <c r="AC1165" i="4"/>
  <c r="AD1164" i="4"/>
  <c r="AE1164" i="4" s="1" a="1"/>
  <c r="AE1164" i="4" s="1"/>
  <c r="AC1164" i="4"/>
  <c r="AD1163" i="4"/>
  <c r="AE1163" i="4" s="1" a="1"/>
  <c r="AE1163" i="4" s="1"/>
  <c r="AD1162" i="4"/>
  <c r="AD1161" i="4"/>
  <c r="AE1161" i="4" s="1" a="1"/>
  <c r="AE1161" i="4" s="1"/>
  <c r="AF1160" i="4"/>
  <c r="AE1160" i="4" a="1"/>
  <c r="AE1160" i="4" s="1"/>
  <c r="AD1160" i="4"/>
  <c r="AC1160" i="4" s="1"/>
  <c r="AD1159" i="4"/>
  <c r="AF1159" i="4" s="1"/>
  <c r="AD1158" i="4"/>
  <c r="AC1158" i="4" s="1"/>
  <c r="AD1157" i="4"/>
  <c r="AF1157" i="4" s="1"/>
  <c r="AD1156" i="4"/>
  <c r="AD1155" i="4"/>
  <c r="AC1155" i="4" s="1"/>
  <c r="AD1154" i="4"/>
  <c r="AF1154" i="4" s="1"/>
  <c r="AD1153" i="4"/>
  <c r="AF1153" i="4" s="1"/>
  <c r="AC1153" i="4"/>
  <c r="AD1152" i="4"/>
  <c r="AD1151" i="4"/>
  <c r="AD1150" i="4"/>
  <c r="AC1150" i="4" s="1"/>
  <c r="AD1149" i="4"/>
  <c r="AC1149" i="4" s="1"/>
  <c r="AD1148" i="4"/>
  <c r="AD1147" i="4"/>
  <c r="AF1147" i="4" s="1"/>
  <c r="AD1146" i="4"/>
  <c r="AC1146" i="4" s="1"/>
  <c r="AD1145" i="4"/>
  <c r="AF1145" i="4" s="1"/>
  <c r="AD1144" i="4"/>
  <c r="AC1144" i="4" s="1"/>
  <c r="AD1143" i="4"/>
  <c r="AC1143" i="4" s="1"/>
  <c r="AD1142" i="4"/>
  <c r="AD1141" i="4"/>
  <c r="AF1141" i="4" s="1"/>
  <c r="AD1140" i="4"/>
  <c r="AF1140" i="4" s="1"/>
  <c r="AC1140" i="4"/>
  <c r="AD1139" i="4"/>
  <c r="AE1139" i="4" s="1" a="1"/>
  <c r="AE1139" i="4" s="1"/>
  <c r="AD1138" i="4"/>
  <c r="AF1138" i="4" s="1"/>
  <c r="AC1138" i="4"/>
  <c r="AD1137" i="4"/>
  <c r="AF1137" i="4" s="1"/>
  <c r="AD1136" i="4"/>
  <c r="AC1136" i="4" s="1"/>
  <c r="AD1135" i="4"/>
  <c r="AE1135" i="4" s="1" a="1"/>
  <c r="AE1135" i="4" s="1"/>
  <c r="AD1134" i="4"/>
  <c r="AF1134" i="4" s="1"/>
  <c r="AD1133" i="4"/>
  <c r="AC1133" i="4" s="1"/>
  <c r="AD1132" i="4"/>
  <c r="AF1132" i="4" s="1"/>
  <c r="AD1131" i="4"/>
  <c r="AF1131" i="4" s="1"/>
  <c r="AE1130" i="4" a="1"/>
  <c r="AE1130" i="4" s="1"/>
  <c r="AD1130" i="4"/>
  <c r="AF1130" i="4" s="1"/>
  <c r="AC1130" i="4"/>
  <c r="AD1129" i="4"/>
  <c r="AE1129" i="4" s="1" a="1"/>
  <c r="AE1129" i="4" s="1"/>
  <c r="AD1128" i="4"/>
  <c r="AD1127" i="4"/>
  <c r="AF1127" i="4" s="1"/>
  <c r="AD1126" i="4"/>
  <c r="AC1126" i="4" s="1"/>
  <c r="AD1125" i="4"/>
  <c r="AD1124" i="4"/>
  <c r="AF1124" i="4" s="1"/>
  <c r="AD1123" i="4"/>
  <c r="AD1122" i="4"/>
  <c r="AC1122" i="4" s="1"/>
  <c r="AD1121" i="4"/>
  <c r="AD1120" i="4"/>
  <c r="AC1120" i="4" s="1"/>
  <c r="AD1119" i="4"/>
  <c r="AC1119" i="4" s="1"/>
  <c r="AD1118" i="4"/>
  <c r="AD1117" i="4"/>
  <c r="AC1117" i="4" s="1"/>
  <c r="AD1116" i="4"/>
  <c r="AC1116" i="4" s="1"/>
  <c r="AD1115" i="4"/>
  <c r="AD1114" i="4"/>
  <c r="AF1114" i="4" s="1"/>
  <c r="AC1114" i="4"/>
  <c r="AD1113" i="4"/>
  <c r="AC1113" i="4" s="1"/>
  <c r="AD1112" i="4"/>
  <c r="AC1112" i="4" s="1"/>
  <c r="AD1111" i="4"/>
  <c r="AD1110" i="4"/>
  <c r="AE1110" i="4" s="1" a="1"/>
  <c r="AE1110" i="4" s="1"/>
  <c r="AD1109" i="4"/>
  <c r="AD1108" i="4"/>
  <c r="AF1108" i="4" s="1"/>
  <c r="AD1107" i="4"/>
  <c r="AD1106" i="4"/>
  <c r="AF1106" i="4" s="1"/>
  <c r="AD1105" i="4"/>
  <c r="AD1104" i="4"/>
  <c r="AD1103" i="4"/>
  <c r="AE1103" i="4" s="1" a="1"/>
  <c r="AE1103" i="4" s="1"/>
  <c r="AC1103" i="4"/>
  <c r="AD1102" i="4"/>
  <c r="AD1101" i="4"/>
  <c r="AE1101" i="4" s="1" a="1"/>
  <c r="AE1101" i="4" s="1"/>
  <c r="AD1100" i="4"/>
  <c r="AE1100" i="4" s="1" a="1"/>
  <c r="AE1100" i="4" s="1"/>
  <c r="AC1100" i="4"/>
  <c r="AD1099" i="4"/>
  <c r="AC1099" i="4" s="1"/>
  <c r="AD1098" i="4"/>
  <c r="AC1098" i="4" s="1"/>
  <c r="AD1097" i="4"/>
  <c r="AE1097" i="4" s="1" a="1"/>
  <c r="AE1097" i="4" s="1"/>
  <c r="AC1097" i="4"/>
  <c r="AD1096" i="4"/>
  <c r="AD1095" i="4"/>
  <c r="AE1095" i="4" s="1" a="1"/>
  <c r="AE1095" i="4" s="1"/>
  <c r="AD1094" i="4"/>
  <c r="AC1094" i="4" s="1"/>
  <c r="AD1093" i="4"/>
  <c r="AE1093" i="4" s="1" a="1"/>
  <c r="AE1093" i="4" s="1"/>
  <c r="AD1092" i="4"/>
  <c r="AF1092" i="4" s="1"/>
  <c r="AD1091" i="4"/>
  <c r="AD1090" i="4"/>
  <c r="AC1090" i="4"/>
  <c r="AD1089" i="4"/>
  <c r="AE1089" i="4" s="1" a="1"/>
  <c r="AE1089" i="4" s="1"/>
  <c r="AD1088" i="4"/>
  <c r="AC1088" i="4" s="1"/>
  <c r="AD1087" i="4"/>
  <c r="AF1087" i="4" s="1"/>
  <c r="AD1086" i="4"/>
  <c r="AD1085" i="4"/>
  <c r="AD1084" i="4"/>
  <c r="AF1084" i="4" s="1"/>
  <c r="AC1084" i="4"/>
  <c r="AD1083" i="4"/>
  <c r="AE1083" i="4" s="1" a="1"/>
  <c r="AE1083" i="4" s="1"/>
  <c r="AD1082" i="4"/>
  <c r="AF1082" i="4" s="1"/>
  <c r="AD1081" i="4"/>
  <c r="AF1081" i="4" s="1"/>
  <c r="AD1080" i="4"/>
  <c r="AE1080" i="4" s="1" a="1"/>
  <c r="AE1080" i="4" s="1"/>
  <c r="AD1079" i="4"/>
  <c r="AF1079" i="4" s="1"/>
  <c r="AC1079" i="4"/>
  <c r="AD1078" i="4"/>
  <c r="AF1078" i="4" s="1"/>
  <c r="AC1078" i="4"/>
  <c r="AD1077" i="4"/>
  <c r="AD1076" i="4"/>
  <c r="AF1076" i="4" s="1"/>
  <c r="AD1075" i="4"/>
  <c r="AE1075" i="4" s="1" a="1"/>
  <c r="AE1075" i="4" s="1"/>
  <c r="AD1074" i="4"/>
  <c r="AF1074" i="4" s="1"/>
  <c r="AD1073" i="4"/>
  <c r="AD1072" i="4"/>
  <c r="AD1071" i="4"/>
  <c r="AE1071" i="4" s="1" a="1"/>
  <c r="AE1071" i="4" s="1"/>
  <c r="AD1070" i="4"/>
  <c r="AC1070" i="4" s="1"/>
  <c r="AD1069" i="4"/>
  <c r="AE1069" i="4" s="1" a="1"/>
  <c r="AE1069" i="4" s="1"/>
  <c r="AD1068" i="4"/>
  <c r="AE1068" i="4" s="1" a="1"/>
  <c r="AE1068" i="4" s="1"/>
  <c r="AD1067" i="4"/>
  <c r="AC1067" i="4" s="1"/>
  <c r="AD1066" i="4"/>
  <c r="AC1066" i="4"/>
  <c r="AD1065" i="4"/>
  <c r="AC1065" i="4"/>
  <c r="AD1064" i="4"/>
  <c r="AC1064" i="4" s="1"/>
  <c r="AD1063" i="4"/>
  <c r="AF1063" i="4" s="1"/>
  <c r="AD1062" i="4"/>
  <c r="AC1062" i="4" s="1"/>
  <c r="AD1061" i="4"/>
  <c r="AE1061" i="4" s="1" a="1"/>
  <c r="AE1061" i="4" s="1"/>
  <c r="AD1060" i="4"/>
  <c r="AC1060" i="4" s="1"/>
  <c r="AD1059" i="4"/>
  <c r="AC1059" i="4" s="1"/>
  <c r="AD1058" i="4"/>
  <c r="AF1058" i="4" s="1"/>
  <c r="AC1058" i="4"/>
  <c r="AD1057" i="4"/>
  <c r="AE1057" i="4" s="1" a="1"/>
  <c r="AE1057" i="4" s="1"/>
  <c r="AD1056" i="4"/>
  <c r="AC1056" i="4" s="1"/>
  <c r="AD1055" i="4"/>
  <c r="AC1055" i="4" s="1"/>
  <c r="AD1054" i="4"/>
  <c r="AD1053" i="4"/>
  <c r="AD1052" i="4"/>
  <c r="AF1052" i="4" s="1"/>
  <c r="AD1051" i="4"/>
  <c r="AD1050" i="4"/>
  <c r="AF1050" i="4" s="1"/>
  <c r="AD1049" i="4"/>
  <c r="AC1049" i="4" s="1"/>
  <c r="AD1048" i="4"/>
  <c r="AD1047" i="4"/>
  <c r="AC1047" i="4" s="1"/>
  <c r="AD1046" i="4"/>
  <c r="AF1046" i="4" s="1"/>
  <c r="AD1045" i="4"/>
  <c r="AF1045" i="4" s="1"/>
  <c r="AD1044" i="4"/>
  <c r="AF1044" i="4" s="1"/>
  <c r="AD1043" i="4"/>
  <c r="AF1043" i="4" s="1"/>
  <c r="AC1043" i="4"/>
  <c r="AD1042" i="4"/>
  <c r="AC1042" i="4" s="1"/>
  <c r="AD1041" i="4"/>
  <c r="AF1041" i="4" s="1"/>
  <c r="AC1041" i="4"/>
  <c r="AD1040" i="4"/>
  <c r="AC1040" i="4" s="1"/>
  <c r="AD1039" i="4"/>
  <c r="AC1039" i="4" s="1"/>
  <c r="AD1038" i="4"/>
  <c r="AD1037" i="4"/>
  <c r="AD1036" i="4"/>
  <c r="AE1036" i="4" s="1" a="1"/>
  <c r="AE1036" i="4" s="1"/>
  <c r="AC1036" i="4"/>
  <c r="AD1035" i="4"/>
  <c r="AE1035" i="4" s="1" a="1"/>
  <c r="AE1035" i="4" s="1"/>
  <c r="AD1034" i="4"/>
  <c r="AD1033" i="4"/>
  <c r="AC1033" i="4" s="1"/>
  <c r="AD1032" i="4"/>
  <c r="AD1031" i="4"/>
  <c r="AE1031" i="4" s="1" a="1"/>
  <c r="AE1031" i="4" s="1"/>
  <c r="AD1030" i="4"/>
  <c r="AC1030" i="4" s="1"/>
  <c r="AD1029" i="4"/>
  <c r="AE1029" i="4" s="1" a="1"/>
  <c r="AE1029" i="4" s="1"/>
  <c r="AC1029" i="4"/>
  <c r="AD1028" i="4"/>
  <c r="AD1027" i="4"/>
  <c r="AC1027" i="4" s="1"/>
  <c r="AD1026" i="4"/>
  <c r="AC1026" i="4" s="1"/>
  <c r="AD1025" i="4"/>
  <c r="AE1025" i="4" s="1" a="1"/>
  <c r="AE1025" i="4" s="1"/>
  <c r="AD1024" i="4"/>
  <c r="AC1024" i="4" s="1"/>
  <c r="AD1023" i="4"/>
  <c r="AF1023" i="4" s="1"/>
  <c r="AD1022" i="4"/>
  <c r="AD1021" i="4"/>
  <c r="AC1021" i="4" s="1"/>
  <c r="AD1020" i="4"/>
  <c r="AC1020" i="4" s="1"/>
  <c r="AD1019" i="4"/>
  <c r="AE1019" i="4" s="1" a="1"/>
  <c r="AE1019" i="4" s="1"/>
  <c r="AD1018" i="4"/>
  <c r="AF1018" i="4" s="1"/>
  <c r="AD1017" i="4"/>
  <c r="AF1017" i="4" s="1"/>
  <c r="AD1016" i="4"/>
  <c r="AD1015" i="4"/>
  <c r="AD1014" i="4"/>
  <c r="AC1014" i="4"/>
  <c r="AF1013" i="4"/>
  <c r="AD1013" i="4"/>
  <c r="AD1012" i="4"/>
  <c r="AF1012" i="4" s="1"/>
  <c r="AD1011" i="4"/>
  <c r="AF1011" i="4" s="1"/>
  <c r="AC1011" i="4"/>
  <c r="AD1010" i="4"/>
  <c r="AE1010" i="4" s="1" a="1"/>
  <c r="AE1010" i="4" s="1"/>
  <c r="AD1009" i="4"/>
  <c r="AE1009" i="4" s="1" a="1"/>
  <c r="AE1009" i="4" s="1"/>
  <c r="AD1008" i="4"/>
  <c r="AC1008" i="4" s="1"/>
  <c r="AD1007" i="4"/>
  <c r="AD1006" i="4"/>
  <c r="AD1005" i="4"/>
  <c r="AD1004" i="4"/>
  <c r="AD1003" i="4"/>
  <c r="AD1002" i="4"/>
  <c r="AE1002" i="4" s="1" a="1"/>
  <c r="AE1002" i="4" s="1"/>
  <c r="AD1001" i="4"/>
  <c r="AC1001" i="4" s="1"/>
  <c r="AD1000" i="4"/>
  <c r="AE1000" i="4" s="1" a="1"/>
  <c r="AE1000" i="4" s="1"/>
  <c r="AD999" i="4"/>
  <c r="AC999" i="4" s="1"/>
  <c r="AD998" i="4"/>
  <c r="AD997" i="4"/>
  <c r="AF997" i="4" s="1"/>
  <c r="AD996" i="4"/>
  <c r="AF996" i="4" s="1"/>
  <c r="AD995" i="4"/>
  <c r="AC995" i="4" s="1"/>
  <c r="AD994" i="4"/>
  <c r="AD993" i="4"/>
  <c r="AC993" i="4"/>
  <c r="AD992" i="4"/>
  <c r="AC992" i="4" s="1"/>
  <c r="AD991" i="4"/>
  <c r="AC991" i="4" s="1"/>
  <c r="AD990" i="4"/>
  <c r="AC990" i="4" s="1"/>
  <c r="AD989" i="4"/>
  <c r="AC989" i="4"/>
  <c r="AD988" i="4"/>
  <c r="AD987" i="4"/>
  <c r="AC987" i="4" s="1"/>
  <c r="AD986" i="4"/>
  <c r="AF986" i="4" s="1"/>
  <c r="AE985" i="4" a="1"/>
  <c r="AE985" i="4" s="1"/>
  <c r="AD985" i="4"/>
  <c r="AF985" i="4" s="1"/>
  <c r="AD984" i="4"/>
  <c r="AD983" i="4"/>
  <c r="AF983" i="4" s="1"/>
  <c r="AD982" i="4"/>
  <c r="AE982" i="4" s="1" a="1"/>
  <c r="AE982" i="4" s="1"/>
  <c r="AC982" i="4"/>
  <c r="AD981" i="4"/>
  <c r="AF981" i="4" s="1"/>
  <c r="AD980" i="4"/>
  <c r="AF980" i="4" s="1"/>
  <c r="AD979" i="4"/>
  <c r="AC979" i="4" s="1"/>
  <c r="AD978" i="4"/>
  <c r="AD977" i="4"/>
  <c r="AE977" i="4" s="1" a="1"/>
  <c r="AE977" i="4" s="1"/>
  <c r="AD976" i="4"/>
  <c r="AC976" i="4" s="1"/>
  <c r="AD975" i="4"/>
  <c r="AE975" i="4" s="1" a="1"/>
  <c r="AE975" i="4" s="1"/>
  <c r="AD974" i="4"/>
  <c r="AF974" i="4" s="1"/>
  <c r="AD973" i="4"/>
  <c r="AC973" i="4"/>
  <c r="AD972" i="4"/>
  <c r="AE972" i="4" s="1" a="1"/>
  <c r="AE972" i="4" s="1"/>
  <c r="AD971" i="4"/>
  <c r="AD970" i="4"/>
  <c r="AD969" i="4"/>
  <c r="AE969" i="4" s="1" a="1"/>
  <c r="AE969" i="4" s="1"/>
  <c r="AC969" i="4"/>
  <c r="AD968" i="4"/>
  <c r="AC968" i="4" s="1"/>
  <c r="AD967" i="4"/>
  <c r="AF967" i="4" s="1"/>
  <c r="AC967" i="4"/>
  <c r="AD966" i="4"/>
  <c r="AD965" i="4"/>
  <c r="AC965" i="4"/>
  <c r="AD964" i="4"/>
  <c r="AD963" i="4"/>
  <c r="AC963" i="4" s="1"/>
  <c r="AD962" i="4"/>
  <c r="AD961" i="4"/>
  <c r="AD960" i="4"/>
  <c r="AE960" i="4" s="1" a="1"/>
  <c r="AE960" i="4" s="1"/>
  <c r="AD959" i="4"/>
  <c r="AF959" i="4" s="1"/>
  <c r="AD958" i="4"/>
  <c r="AC958" i="4" s="1"/>
  <c r="AD957" i="4"/>
  <c r="AC957" i="4" s="1"/>
  <c r="AD956" i="4"/>
  <c r="AC956" i="4" s="1"/>
  <c r="AD955" i="4"/>
  <c r="AD954" i="4"/>
  <c r="AF954" i="4" s="1"/>
  <c r="AD953" i="4"/>
  <c r="AC953" i="4" s="1"/>
  <c r="AD952" i="4"/>
  <c r="AC952" i="4" s="1"/>
  <c r="AD951" i="4"/>
  <c r="AC951" i="4" s="1"/>
  <c r="AD950" i="4"/>
  <c r="AC950" i="4" s="1"/>
  <c r="AD949" i="4"/>
  <c r="AF949" i="4" s="1"/>
  <c r="AD948" i="4"/>
  <c r="AC948" i="4" s="1"/>
  <c r="AD947" i="4"/>
  <c r="AF947" i="4" s="1"/>
  <c r="AC947" i="4"/>
  <c r="AD946" i="4"/>
  <c r="AF946" i="4" s="1"/>
  <c r="AD945" i="4"/>
  <c r="AC945" i="4" s="1"/>
  <c r="AD944" i="4"/>
  <c r="AC944" i="4" s="1"/>
  <c r="AD943" i="4"/>
  <c r="AE943" i="4" s="1" a="1"/>
  <c r="AE943" i="4" s="1"/>
  <c r="AD942" i="4"/>
  <c r="AD941" i="4"/>
  <c r="AE941" i="4" s="1" a="1"/>
  <c r="AE941" i="4" s="1"/>
  <c r="AC941" i="4"/>
  <c r="AD940" i="4"/>
  <c r="AD939" i="4"/>
  <c r="AF939" i="4" s="1"/>
  <c r="AD938" i="4"/>
  <c r="AF938" i="4" s="1"/>
  <c r="AD937" i="4"/>
  <c r="AD936" i="4"/>
  <c r="AC936" i="4" s="1"/>
  <c r="AD935" i="4"/>
  <c r="AF935" i="4" s="1"/>
  <c r="AC935" i="4"/>
  <c r="AD934" i="4"/>
  <c r="AC934" i="4"/>
  <c r="AD933" i="4"/>
  <c r="AD932" i="4"/>
  <c r="AF932" i="4" s="1"/>
  <c r="AD931" i="4"/>
  <c r="AC931" i="4" s="1"/>
  <c r="AD930" i="4"/>
  <c r="AE930" i="4" s="1" a="1"/>
  <c r="AE930" i="4" s="1"/>
  <c r="AD929" i="4"/>
  <c r="AC929" i="4" s="1"/>
  <c r="AD928" i="4"/>
  <c r="AC928" i="4" s="1"/>
  <c r="AD927" i="4"/>
  <c r="AC927" i="4" s="1"/>
  <c r="AD926" i="4"/>
  <c r="AC926" i="4" s="1"/>
  <c r="AD925" i="4"/>
  <c r="AC925" i="4" s="1"/>
  <c r="AD924" i="4"/>
  <c r="AF924" i="4" s="1"/>
  <c r="AD923" i="4"/>
  <c r="AD922" i="4"/>
  <c r="AD921" i="4"/>
  <c r="AC921" i="4" s="1"/>
  <c r="AD920" i="4"/>
  <c r="AC920" i="4" s="1"/>
  <c r="AD919" i="4"/>
  <c r="AF919" i="4" s="1"/>
  <c r="AD918" i="4"/>
  <c r="AF918" i="4" s="1"/>
  <c r="AD917" i="4"/>
  <c r="AF917" i="4" s="1"/>
  <c r="AD916" i="4"/>
  <c r="AD915" i="4"/>
  <c r="AD914" i="4"/>
  <c r="AF914" i="4" s="1"/>
  <c r="AD913" i="4"/>
  <c r="AF913" i="4" s="1"/>
  <c r="AD912" i="4"/>
  <c r="AE912" i="4" s="1" a="1"/>
  <c r="AE912" i="4" s="1"/>
  <c r="AD911" i="4"/>
  <c r="AD910" i="4"/>
  <c r="AE910" i="4" s="1" a="1"/>
  <c r="AE910" i="4" s="1"/>
  <c r="AC910" i="4"/>
  <c r="AD909" i="4"/>
  <c r="AD908" i="4"/>
  <c r="AC908" i="4" s="1"/>
  <c r="AD907" i="4"/>
  <c r="AD906" i="4"/>
  <c r="AD905" i="4"/>
  <c r="AF905" i="4" s="1"/>
  <c r="AD904" i="4"/>
  <c r="AF904" i="4" s="1"/>
  <c r="AD903" i="4"/>
  <c r="AD902" i="4"/>
  <c r="AC902" i="4" s="1"/>
  <c r="AD901" i="4"/>
  <c r="AF901" i="4" s="1"/>
  <c r="AD900" i="4"/>
  <c r="AF900" i="4" s="1"/>
  <c r="AC900" i="4"/>
  <c r="AD899" i="4"/>
  <c r="AC899" i="4" s="1"/>
  <c r="AD898" i="4"/>
  <c r="AF898" i="4" s="1"/>
  <c r="AC898" i="4"/>
  <c r="AD897" i="4"/>
  <c r="AD896" i="4"/>
  <c r="AC896" i="4" s="1"/>
  <c r="AD895" i="4"/>
  <c r="AE895" i="4" s="1" a="1"/>
  <c r="AE895" i="4" s="1"/>
  <c r="AD894" i="4"/>
  <c r="AE894" i="4" s="1" a="1"/>
  <c r="AE894" i="4" s="1"/>
  <c r="AD893" i="4"/>
  <c r="AC893" i="4" s="1"/>
  <c r="AD892" i="4"/>
  <c r="AC892" i="4" s="1"/>
  <c r="AD891" i="4"/>
  <c r="AD890" i="4"/>
  <c r="AF890" i="4" s="1"/>
  <c r="AC890" i="4"/>
  <c r="AD889" i="4"/>
  <c r="AE889" i="4" s="1" a="1"/>
  <c r="AE889" i="4" s="1"/>
  <c r="AC889" i="4"/>
  <c r="AD888" i="4"/>
  <c r="AD887" i="4"/>
  <c r="AE887" i="4" s="1" a="1"/>
  <c r="AE887" i="4" s="1"/>
  <c r="AD886" i="4"/>
  <c r="AF886" i="4" s="1"/>
  <c r="AD885" i="4"/>
  <c r="AD884" i="4"/>
  <c r="AC884" i="4" s="1"/>
  <c r="AD883" i="4"/>
  <c r="AE883" i="4" s="1" a="1"/>
  <c r="AE883" i="4" s="1"/>
  <c r="AD882" i="4"/>
  <c r="AF882" i="4" s="1"/>
  <c r="AC882" i="4"/>
  <c r="AD881" i="4"/>
  <c r="AC881" i="4" s="1"/>
  <c r="AD880" i="4"/>
  <c r="AC880" i="4" s="1"/>
  <c r="AD879" i="4"/>
  <c r="AE879" i="4" s="1" a="1"/>
  <c r="AE879" i="4" s="1"/>
  <c r="AC879" i="4"/>
  <c r="AD878" i="4"/>
  <c r="AF878" i="4" s="1"/>
  <c r="AD877" i="4"/>
  <c r="AD876" i="4"/>
  <c r="AD875" i="4"/>
  <c r="AF875" i="4" s="1"/>
  <c r="AD874" i="4"/>
  <c r="AC874" i="4" s="1"/>
  <c r="AD873" i="4"/>
  <c r="AE873" i="4" s="1" a="1"/>
  <c r="AE873" i="4" s="1"/>
  <c r="AD872" i="4"/>
  <c r="AC872" i="4" s="1"/>
  <c r="AD871" i="4"/>
  <c r="AD870" i="4"/>
  <c r="AC870" i="4"/>
  <c r="AD869" i="4"/>
  <c r="AD868" i="4"/>
  <c r="AD867" i="4"/>
  <c r="AC867" i="4" s="1"/>
  <c r="AD866" i="4"/>
  <c r="AF866" i="4" s="1"/>
  <c r="AC866" i="4"/>
  <c r="AD865" i="4"/>
  <c r="AE865" i="4" s="1" a="1"/>
  <c r="AE865" i="4" s="1"/>
  <c r="AD864" i="4"/>
  <c r="AD863" i="4"/>
  <c r="AE863" i="4" s="1" a="1"/>
  <c r="AE863" i="4" s="1"/>
  <c r="AD862" i="4"/>
  <c r="AD861" i="4"/>
  <c r="AE860" i="4" a="1"/>
  <c r="AE860" i="4" s="1"/>
  <c r="AD860" i="4"/>
  <c r="AD859" i="4"/>
  <c r="AC859" i="4" s="1"/>
  <c r="AD858" i="4"/>
  <c r="AF858" i="4" s="1"/>
  <c r="AD857" i="4"/>
  <c r="AE857" i="4" s="1" a="1"/>
  <c r="AE857" i="4" s="1"/>
  <c r="AC857" i="4"/>
  <c r="AD856" i="4"/>
  <c r="AC856" i="4" s="1"/>
  <c r="AD855" i="4"/>
  <c r="AF855" i="4" s="1"/>
  <c r="AC855" i="4"/>
  <c r="AD854" i="4"/>
  <c r="AF854" i="4" s="1"/>
  <c r="AD853" i="4"/>
  <c r="AF853" i="4" s="1"/>
  <c r="AD852" i="4"/>
  <c r="AE852" i="4" s="1" a="1"/>
  <c r="AE852" i="4" s="1"/>
  <c r="AD851" i="4"/>
  <c r="AF851" i="4" s="1"/>
  <c r="AD850" i="4"/>
  <c r="AF850" i="4" s="1"/>
  <c r="AD849" i="4"/>
  <c r="AE849" i="4" s="1" a="1"/>
  <c r="AE849" i="4" s="1"/>
  <c r="AD848" i="4"/>
  <c r="AC848" i="4" s="1"/>
  <c r="AD847" i="4"/>
  <c r="AE847" i="4" s="1" a="1"/>
  <c r="AE847" i="4" s="1"/>
  <c r="AD846" i="4"/>
  <c r="AD845" i="4"/>
  <c r="AE845" i="4" s="1" a="1"/>
  <c r="AE845" i="4" s="1"/>
  <c r="AC845" i="4"/>
  <c r="AD844" i="4"/>
  <c r="AD843" i="4"/>
  <c r="AC843" i="4" s="1"/>
  <c r="AD842" i="4"/>
  <c r="AD841" i="4"/>
  <c r="AE841" i="4" s="1" a="1"/>
  <c r="AE841" i="4" s="1"/>
  <c r="AD840" i="4"/>
  <c r="AE840" i="4" s="1" a="1"/>
  <c r="AE840" i="4" s="1"/>
  <c r="AD839" i="4"/>
  <c r="AE839" i="4" s="1" a="1"/>
  <c r="AE839" i="4" s="1"/>
  <c r="AD838" i="4"/>
  <c r="AC838" i="4" s="1"/>
  <c r="AD837" i="4"/>
  <c r="AC837" i="4"/>
  <c r="AD836" i="4"/>
  <c r="AE836" i="4" s="1" a="1"/>
  <c r="AE836" i="4" s="1"/>
  <c r="AD835" i="4"/>
  <c r="AD834" i="4"/>
  <c r="AD833" i="4"/>
  <c r="AD832" i="4"/>
  <c r="AF832" i="4" s="1"/>
  <c r="AD831" i="4"/>
  <c r="AF831" i="4" s="1"/>
  <c r="AD830" i="4"/>
  <c r="AE830" i="4" s="1" a="1"/>
  <c r="AE830" i="4" s="1"/>
  <c r="AD829" i="4"/>
  <c r="AD828" i="4"/>
  <c r="AE828" i="4" s="1" a="1"/>
  <c r="AE828" i="4" s="1"/>
  <c r="AD827" i="4"/>
  <c r="AF827" i="4" s="1"/>
  <c r="AD826" i="4"/>
  <c r="AF826" i="4" s="1"/>
  <c r="AC826" i="4"/>
  <c r="AD825" i="4"/>
  <c r="AE825" i="4" s="1" a="1"/>
  <c r="AE825" i="4" s="1"/>
  <c r="AD824" i="4"/>
  <c r="AD823" i="4"/>
  <c r="AF823" i="4" s="1"/>
  <c r="AD822" i="4"/>
  <c r="AD821" i="4"/>
  <c r="AD820" i="4"/>
  <c r="AF820" i="4" s="1"/>
  <c r="AD819" i="4"/>
  <c r="AE819" i="4" s="1" a="1"/>
  <c r="AE819" i="4" s="1"/>
  <c r="AC819" i="4"/>
  <c r="AD818" i="4"/>
  <c r="AF818" i="4" s="1"/>
  <c r="AD817" i="4"/>
  <c r="AD816" i="4"/>
  <c r="AC816" i="4" s="1"/>
  <c r="AD815" i="4"/>
  <c r="AE815" i="4" s="1" a="1"/>
  <c r="AE815" i="4" s="1"/>
  <c r="AC815" i="4"/>
  <c r="AD814" i="4"/>
  <c r="AD813" i="4"/>
  <c r="AE813" i="4" s="1" a="1"/>
  <c r="AE813" i="4" s="1"/>
  <c r="AD812" i="4"/>
  <c r="AD811" i="4"/>
  <c r="AF811" i="4" s="1"/>
  <c r="AC811" i="4"/>
  <c r="AD810" i="4"/>
  <c r="AE810" i="4" s="1" a="1"/>
  <c r="AE810" i="4" s="1"/>
  <c r="AD809" i="4"/>
  <c r="AF809" i="4" s="1"/>
  <c r="AD808" i="4"/>
  <c r="AD807" i="4"/>
  <c r="AF807" i="4" s="1"/>
  <c r="AC807" i="4"/>
  <c r="AD806" i="4"/>
  <c r="AD805" i="4"/>
  <c r="AE805" i="4" s="1" a="1"/>
  <c r="AE805" i="4" s="1"/>
  <c r="AC805" i="4"/>
  <c r="AD804" i="4"/>
  <c r="AC804" i="4" s="1"/>
  <c r="AD803" i="4"/>
  <c r="AC803" i="4" s="1"/>
  <c r="AD802" i="4"/>
  <c r="AF802" i="4" s="1"/>
  <c r="AC802" i="4"/>
  <c r="AD801" i="4"/>
  <c r="AC801" i="4" s="1"/>
  <c r="AD800" i="4"/>
  <c r="AE800" i="4" s="1" a="1"/>
  <c r="AE800" i="4" s="1"/>
  <c r="AD799" i="4"/>
  <c r="AD798" i="4"/>
  <c r="AC798" i="4" s="1"/>
  <c r="AD797" i="4"/>
  <c r="AD796" i="4"/>
  <c r="AF796" i="4" s="1"/>
  <c r="AD795" i="4"/>
  <c r="AC795" i="4" s="1"/>
  <c r="AD794" i="4"/>
  <c r="AF794" i="4" s="1"/>
  <c r="AC794" i="4"/>
  <c r="AD793" i="4"/>
  <c r="AF793" i="4" s="1"/>
  <c r="AD792" i="4"/>
  <c r="AC792" i="4" s="1"/>
  <c r="AD791" i="4"/>
  <c r="AD790" i="4"/>
  <c r="AD789" i="4"/>
  <c r="AF789" i="4" s="1"/>
  <c r="AD788" i="4"/>
  <c r="AD787" i="4"/>
  <c r="AC787" i="4" s="1"/>
  <c r="AD786" i="4"/>
  <c r="AE786" i="4" s="1" a="1"/>
  <c r="AE786" i="4" s="1"/>
  <c r="AD785" i="4"/>
  <c r="AE785" i="4" s="1" a="1"/>
  <c r="AE785" i="4" s="1"/>
  <c r="AD784" i="4"/>
  <c r="AC784" i="4" s="1"/>
  <c r="AD783" i="4"/>
  <c r="AD782" i="4"/>
  <c r="AD781" i="4"/>
  <c r="AD780" i="4"/>
  <c r="AE780" i="4" s="1" a="1"/>
  <c r="AE780" i="4" s="1"/>
  <c r="AD779" i="4"/>
  <c r="AC779" i="4" s="1"/>
  <c r="AD778" i="4"/>
  <c r="AC778" i="4"/>
  <c r="AD777" i="4"/>
  <c r="AE777" i="4" s="1" a="1"/>
  <c r="AE777" i="4" s="1"/>
  <c r="AD776" i="4"/>
  <c r="AF775" i="4"/>
  <c r="AE775" i="4" a="1"/>
  <c r="AE775" i="4" s="1"/>
  <c r="AD775" i="4"/>
  <c r="AC775" i="4" s="1"/>
  <c r="AD774" i="4"/>
  <c r="AC774" i="4" s="1"/>
  <c r="AD773" i="4"/>
  <c r="AE773" i="4" s="1" a="1"/>
  <c r="AE773" i="4" s="1"/>
  <c r="AC773" i="4"/>
  <c r="AD772" i="4"/>
  <c r="AF772" i="4" s="1"/>
  <c r="AC772" i="4"/>
  <c r="AD771" i="4"/>
  <c r="AD770" i="4"/>
  <c r="AC770" i="4" s="1"/>
  <c r="AD769" i="4"/>
  <c r="AD768" i="4"/>
  <c r="AD767" i="4"/>
  <c r="AE767" i="4" s="1" a="1"/>
  <c r="AE767" i="4" s="1"/>
  <c r="AD766" i="4"/>
  <c r="AC766" i="4" s="1"/>
  <c r="AD765" i="4"/>
  <c r="AC765" i="4" s="1"/>
  <c r="AD764" i="4"/>
  <c r="AC764" i="4"/>
  <c r="AD763" i="4"/>
  <c r="AD762" i="4"/>
  <c r="AF762" i="4" s="1"/>
  <c r="AD761" i="4"/>
  <c r="AF760" i="4"/>
  <c r="AD760" i="4"/>
  <c r="AC760" i="4" s="1"/>
  <c r="AD759" i="4"/>
  <c r="AD758" i="4"/>
  <c r="AD757" i="4"/>
  <c r="AF757" i="4" s="1"/>
  <c r="AD756" i="4"/>
  <c r="AF756" i="4" s="1"/>
  <c r="AD755" i="4"/>
  <c r="AC755" i="4" s="1"/>
  <c r="AD754" i="4"/>
  <c r="AE754" i="4" s="1" a="1"/>
  <c r="AE754" i="4" s="1"/>
  <c r="AF753" i="4"/>
  <c r="AD753" i="4"/>
  <c r="AE753" i="4" s="1" a="1"/>
  <c r="AE753" i="4" s="1"/>
  <c r="AC753" i="4"/>
  <c r="AD752" i="4"/>
  <c r="AD751" i="4"/>
  <c r="AE751" i="4" s="1" a="1"/>
  <c r="AE751" i="4" s="1"/>
  <c r="AC751" i="4"/>
  <c r="AD750" i="4"/>
  <c r="AC750" i="4" s="1"/>
  <c r="AD749" i="4"/>
  <c r="AD748" i="4"/>
  <c r="AD747" i="4"/>
  <c r="AF747" i="4" s="1"/>
  <c r="AC747" i="4"/>
  <c r="AD746" i="4"/>
  <c r="AD745" i="4"/>
  <c r="AD744" i="4"/>
  <c r="AC744" i="4" s="1"/>
  <c r="AD743" i="4"/>
  <c r="AD742" i="4"/>
  <c r="AC742" i="4" s="1"/>
  <c r="AD741" i="4"/>
  <c r="AC741" i="4"/>
  <c r="AD740" i="4"/>
  <c r="AF740" i="4" s="1"/>
  <c r="AD739" i="4"/>
  <c r="AC739" i="4" s="1"/>
  <c r="AD738" i="4"/>
  <c r="AF738" i="4" s="1"/>
  <c r="AC738" i="4"/>
  <c r="AD737" i="4"/>
  <c r="AD736" i="4"/>
  <c r="AD735" i="4"/>
  <c r="AF735" i="4" s="1"/>
  <c r="AC735" i="4"/>
  <c r="AD734" i="4"/>
  <c r="AC734" i="4" s="1"/>
  <c r="AD733" i="4"/>
  <c r="AC733" i="4"/>
  <c r="AD732" i="4"/>
  <c r="AC732" i="4"/>
  <c r="AD731" i="4"/>
  <c r="AE731" i="4" s="1" a="1"/>
  <c r="AE731" i="4" s="1"/>
  <c r="AD730" i="4"/>
  <c r="AF730" i="4" s="1"/>
  <c r="AD729" i="4"/>
  <c r="AC729" i="4" s="1"/>
  <c r="AD728" i="4"/>
  <c r="AC728" i="4" s="1"/>
  <c r="AD727" i="4"/>
  <c r="AF727" i="4" s="1"/>
  <c r="AD726" i="4"/>
  <c r="AE726" i="4" s="1" a="1"/>
  <c r="AE726" i="4" s="1"/>
  <c r="AD725" i="4"/>
  <c r="AD724" i="4"/>
  <c r="AF724" i="4" s="1"/>
  <c r="AC724" i="4"/>
  <c r="AD723" i="4"/>
  <c r="AE723" i="4" s="1" a="1"/>
  <c r="AE723" i="4" s="1"/>
  <c r="AC723" i="4"/>
  <c r="AD722" i="4"/>
  <c r="AF722" i="4" s="1"/>
  <c r="AC722" i="4"/>
  <c r="AD721" i="4"/>
  <c r="AC721" i="4" s="1"/>
  <c r="AD720" i="4"/>
  <c r="AC720" i="4" s="1"/>
  <c r="AD719" i="4"/>
  <c r="AE719" i="4" s="1" a="1"/>
  <c r="AE719" i="4" s="1"/>
  <c r="AC719" i="4"/>
  <c r="AD718" i="4"/>
  <c r="AF718" i="4" s="1"/>
  <c r="AC718" i="4"/>
  <c r="AD717" i="4"/>
  <c r="AD716" i="4"/>
  <c r="AE716" i="4" s="1" a="1"/>
  <c r="AE716" i="4" s="1"/>
  <c r="AD715" i="4"/>
  <c r="AF715" i="4" s="1"/>
  <c r="AD714" i="4"/>
  <c r="AC714" i="4"/>
  <c r="AD713" i="4"/>
  <c r="AC713" i="4"/>
  <c r="AD712" i="4"/>
  <c r="AE712" i="4" s="1" a="1"/>
  <c r="AE712" i="4" s="1"/>
  <c r="AD711" i="4"/>
  <c r="AD710" i="4"/>
  <c r="AC710" i="4" s="1"/>
  <c r="AD709" i="4"/>
  <c r="AE709" i="4" s="1" a="1"/>
  <c r="AE709" i="4" s="1"/>
  <c r="AD708" i="4"/>
  <c r="AD707" i="4"/>
  <c r="AC707" i="4" s="1"/>
  <c r="AD706" i="4"/>
  <c r="AF706" i="4" s="1"/>
  <c r="AC706" i="4"/>
  <c r="AD705" i="4"/>
  <c r="AF705" i="4" s="1"/>
  <c r="AD704" i="4"/>
  <c r="AD703" i="4"/>
  <c r="AF703" i="4" s="1"/>
  <c r="AC703" i="4"/>
  <c r="AD702" i="4"/>
  <c r="AE702" i="4" s="1" a="1"/>
  <c r="AE702" i="4" s="1"/>
  <c r="AD701" i="4"/>
  <c r="AC701" i="4" s="1"/>
  <c r="AD700" i="4"/>
  <c r="AC700" i="4"/>
  <c r="AD699" i="4"/>
  <c r="AD698" i="4"/>
  <c r="AD697" i="4"/>
  <c r="AF697" i="4" s="1"/>
  <c r="AD696" i="4"/>
  <c r="AC696" i="4" s="1"/>
  <c r="AD695" i="4"/>
  <c r="AD694" i="4"/>
  <c r="AF694" i="4" s="1"/>
  <c r="AC694" i="4"/>
  <c r="AD693" i="4"/>
  <c r="AD692" i="4"/>
  <c r="AD691" i="4"/>
  <c r="AC691" i="4" s="1"/>
  <c r="AD690" i="4"/>
  <c r="AF690" i="4" s="1"/>
  <c r="AD689" i="4"/>
  <c r="AD688" i="4"/>
  <c r="AC688" i="4" s="1"/>
  <c r="AF687" i="4"/>
  <c r="AD687" i="4"/>
  <c r="AE687" i="4" s="1" a="1"/>
  <c r="AE687" i="4" s="1"/>
  <c r="AD686" i="4"/>
  <c r="AF686" i="4" s="1"/>
  <c r="AC686" i="4"/>
  <c r="AD685" i="4"/>
  <c r="AE685" i="4" s="1" a="1"/>
  <c r="AE685" i="4" s="1"/>
  <c r="AC685" i="4"/>
  <c r="AD684" i="4"/>
  <c r="AE684" i="4" s="1" a="1"/>
  <c r="AE684" i="4" s="1"/>
  <c r="AC684" i="4"/>
  <c r="AD683" i="4"/>
  <c r="AF683" i="4" s="1"/>
  <c r="AD682" i="4"/>
  <c r="AD681" i="4"/>
  <c r="AE681" i="4" s="1" a="1"/>
  <c r="AE681" i="4" s="1"/>
  <c r="AD680" i="4"/>
  <c r="AD679" i="4"/>
  <c r="AE679" i="4" s="1" a="1"/>
  <c r="AE679" i="4" s="1"/>
  <c r="AD678" i="4"/>
  <c r="AC678" i="4" s="1"/>
  <c r="AD677" i="4"/>
  <c r="AE677" i="4" s="1" a="1"/>
  <c r="AE677" i="4" s="1"/>
  <c r="AD676" i="4"/>
  <c r="AD675" i="4"/>
  <c r="AC675" i="4"/>
  <c r="AD674" i="4"/>
  <c r="AC674" i="4" s="1"/>
  <c r="AD673" i="4"/>
  <c r="AE673" i="4" s="1" a="1"/>
  <c r="AE673" i="4" s="1"/>
  <c r="AC673" i="4"/>
  <c r="AD672" i="4"/>
  <c r="AC672" i="4" s="1"/>
  <c r="AD671" i="4"/>
  <c r="AD670" i="4"/>
  <c r="AF670" i="4" s="1"/>
  <c r="AD669" i="4"/>
  <c r="AC669" i="4" s="1"/>
  <c r="AD668" i="4"/>
  <c r="AF668" i="4" s="1"/>
  <c r="AD667" i="4"/>
  <c r="AD666" i="4"/>
  <c r="AF666" i="4" s="1"/>
  <c r="AD665" i="4"/>
  <c r="AC665" i="4" s="1"/>
  <c r="AD664" i="4"/>
  <c r="AF664" i="4" s="1"/>
  <c r="AD663" i="4"/>
  <c r="AE663" i="4" s="1" a="1"/>
  <c r="AE663" i="4" s="1"/>
  <c r="AD662" i="4"/>
  <c r="AE662" i="4" s="1" a="1"/>
  <c r="AE662" i="4" s="1"/>
  <c r="AD661" i="4"/>
  <c r="AD660" i="4"/>
  <c r="AF660" i="4" s="1"/>
  <c r="AC660" i="4"/>
  <c r="AD659" i="4"/>
  <c r="AC659" i="4" s="1"/>
  <c r="AD658" i="4"/>
  <c r="AC658" i="4"/>
  <c r="AD657" i="4"/>
  <c r="AC657" i="4"/>
  <c r="AD656" i="4"/>
  <c r="AC656" i="4" s="1"/>
  <c r="AD655" i="4"/>
  <c r="AE655" i="4" s="1" a="1"/>
  <c r="AE655" i="4" s="1"/>
  <c r="AD654" i="4"/>
  <c r="AE654" i="4" s="1" a="1"/>
  <c r="AE654" i="4" s="1"/>
  <c r="AD653" i="4"/>
  <c r="AD652" i="4"/>
  <c r="AE652" i="4" s="1" a="1"/>
  <c r="AE652" i="4" s="1"/>
  <c r="AD651" i="4"/>
  <c r="AF651" i="4" s="1"/>
  <c r="AC651" i="4"/>
  <c r="AD650" i="4"/>
  <c r="AC650" i="4" s="1"/>
  <c r="AD649" i="4"/>
  <c r="AD648" i="4"/>
  <c r="AC648" i="4" s="1"/>
  <c r="AD647" i="4"/>
  <c r="AF647" i="4" s="1"/>
  <c r="AC647" i="4"/>
  <c r="AD646" i="4"/>
  <c r="AC646" i="4" s="1"/>
  <c r="AD645" i="4"/>
  <c r="AF645" i="4" s="1"/>
  <c r="AD644" i="4"/>
  <c r="AE644" i="4" s="1" a="1"/>
  <c r="AE644" i="4" s="1"/>
  <c r="AD643" i="4"/>
  <c r="AC643" i="4"/>
  <c r="AD642" i="4"/>
  <c r="AD641" i="4"/>
  <c r="AC641" i="4" s="1"/>
  <c r="AF640" i="4"/>
  <c r="AE640" i="4" a="1"/>
  <c r="AE640" i="4" s="1"/>
  <c r="AD640" i="4"/>
  <c r="AC640" i="4" s="1"/>
  <c r="AD639" i="4"/>
  <c r="AC639" i="4" s="1"/>
  <c r="AD638" i="4"/>
  <c r="AC638" i="4" s="1"/>
  <c r="AD637" i="4"/>
  <c r="AD636" i="4"/>
  <c r="AE636" i="4" s="1" a="1"/>
  <c r="AE636" i="4" s="1"/>
  <c r="AD635" i="4"/>
  <c r="AC635" i="4" s="1"/>
  <c r="AD634" i="4"/>
  <c r="AD633" i="4"/>
  <c r="AF633" i="4" s="1"/>
  <c r="AD632" i="4"/>
  <c r="AC632" i="4" s="1"/>
  <c r="AD631" i="4"/>
  <c r="AD630" i="4"/>
  <c r="AF630" i="4" s="1"/>
  <c r="AD629" i="4"/>
  <c r="AD628" i="4"/>
  <c r="AD627" i="4"/>
  <c r="AF627" i="4" s="1"/>
  <c r="AD626" i="4"/>
  <c r="AF626" i="4" s="1"/>
  <c r="AD625" i="4"/>
  <c r="AF625" i="4" s="1"/>
  <c r="AD624" i="4"/>
  <c r="AC624" i="4" s="1"/>
  <c r="AD623" i="4"/>
  <c r="AE623" i="4" s="1" a="1"/>
  <c r="AE623" i="4" s="1"/>
  <c r="AC623" i="4"/>
  <c r="AD622" i="4"/>
  <c r="AC622" i="4" s="1"/>
  <c r="AD621" i="4"/>
  <c r="AD620" i="4"/>
  <c r="AE620" i="4" s="1" a="1"/>
  <c r="AE620" i="4" s="1"/>
  <c r="AD619" i="4"/>
  <c r="AD618" i="4"/>
  <c r="AD617" i="4"/>
  <c r="AE617" i="4" s="1" a="1"/>
  <c r="AE617" i="4" s="1"/>
  <c r="AC617" i="4"/>
  <c r="AD616" i="4"/>
  <c r="AC616" i="4" s="1"/>
  <c r="AD615" i="4"/>
  <c r="AF615" i="4" s="1"/>
  <c r="AD614" i="4"/>
  <c r="AD613" i="4"/>
  <c r="AF613" i="4" s="1"/>
  <c r="AD612" i="4"/>
  <c r="AC612" i="4"/>
  <c r="AD611" i="4"/>
  <c r="AC611" i="4" s="1"/>
  <c r="AD610" i="4"/>
  <c r="AF610" i="4" s="1"/>
  <c r="AC610" i="4"/>
  <c r="AD609" i="4"/>
  <c r="AF609" i="4" s="1"/>
  <c r="AC609" i="4"/>
  <c r="AD608" i="4"/>
  <c r="AC608" i="4" s="1"/>
  <c r="AD607" i="4"/>
  <c r="AF607" i="4" s="1"/>
  <c r="AC607" i="4"/>
  <c r="AD606" i="4"/>
  <c r="AC606" i="4" s="1"/>
  <c r="AD605" i="4"/>
  <c r="AC605" i="4" s="1"/>
  <c r="AD604" i="4"/>
  <c r="AC604" i="4"/>
  <c r="AD603" i="4"/>
  <c r="AC603" i="4" s="1"/>
  <c r="AD602" i="4"/>
  <c r="AD601" i="4"/>
  <c r="AE601" i="4" s="1" a="1"/>
  <c r="AE601" i="4" s="1"/>
  <c r="AC601" i="4"/>
  <c r="AD600" i="4"/>
  <c r="AC600" i="4" s="1"/>
  <c r="AD599" i="4"/>
  <c r="AD598" i="4"/>
  <c r="AC598" i="4" s="1"/>
  <c r="AD597" i="4"/>
  <c r="AD596" i="4"/>
  <c r="AE596" i="4" s="1" a="1"/>
  <c r="AE596" i="4" s="1"/>
  <c r="AD595" i="4"/>
  <c r="AF595" i="4" s="1"/>
  <c r="AD594" i="4"/>
  <c r="AF594" i="4" s="1"/>
  <c r="AC594" i="4"/>
  <c r="AD593" i="4"/>
  <c r="AD592" i="4"/>
  <c r="AC592" i="4" s="1"/>
  <c r="AD591" i="4"/>
  <c r="AE591" i="4" s="1" a="1"/>
  <c r="AE591" i="4" s="1"/>
  <c r="AD590" i="4"/>
  <c r="AF590" i="4" s="1"/>
  <c r="AD589" i="4"/>
  <c r="AD588" i="4"/>
  <c r="AF588" i="4" s="1"/>
  <c r="AD587" i="4"/>
  <c r="AC587" i="4" s="1"/>
  <c r="AD586" i="4"/>
  <c r="AF586" i="4" s="1"/>
  <c r="AC586" i="4"/>
  <c r="AD585" i="4"/>
  <c r="AE585" i="4" s="1" a="1"/>
  <c r="AE585" i="4" s="1"/>
  <c r="AC585" i="4"/>
  <c r="AD584" i="4"/>
  <c r="AC584" i="4" s="1"/>
  <c r="AD583" i="4"/>
  <c r="AC583" i="4"/>
  <c r="AD582" i="4"/>
  <c r="AC582" i="4"/>
  <c r="AD581" i="4"/>
  <c r="AE581" i="4" s="1" a="1"/>
  <c r="AE581" i="4" s="1"/>
  <c r="AD580" i="4"/>
  <c r="AC580" i="4" s="1"/>
  <c r="AD579" i="4"/>
  <c r="AC579" i="4" s="1"/>
  <c r="AD578" i="4"/>
  <c r="AE578" i="4" s="1" a="1"/>
  <c r="AE578" i="4" s="1"/>
  <c r="AD577" i="4"/>
  <c r="AC577" i="4" s="1"/>
  <c r="AD576" i="4"/>
  <c r="AD575" i="4"/>
  <c r="AD574" i="4"/>
  <c r="AD573" i="4"/>
  <c r="AC573" i="4" s="1"/>
  <c r="AD572" i="4"/>
  <c r="AF572" i="4" s="1"/>
  <c r="AD571" i="4"/>
  <c r="AC571" i="4" s="1"/>
  <c r="AD570" i="4"/>
  <c r="AE570" i="4" s="1" a="1"/>
  <c r="AE570" i="4" s="1"/>
  <c r="AD569" i="4"/>
  <c r="AC569" i="4"/>
  <c r="AD568" i="4"/>
  <c r="AC568" i="4" s="1"/>
  <c r="AD567" i="4"/>
  <c r="AE567" i="4" s="1" a="1"/>
  <c r="AE567" i="4" s="1"/>
  <c r="AD566" i="4"/>
  <c r="AF566" i="4" s="1"/>
  <c r="AD565" i="4"/>
  <c r="AD564" i="4"/>
  <c r="AE564" i="4" s="1" a="1"/>
  <c r="AE564" i="4" s="1"/>
  <c r="AD563" i="4"/>
  <c r="AF563" i="4" s="1"/>
  <c r="AC563" i="4"/>
  <c r="AD562" i="4"/>
  <c r="AF562" i="4" s="1"/>
  <c r="AC562" i="4"/>
  <c r="AD561" i="4"/>
  <c r="AD560" i="4"/>
  <c r="AC560" i="4" s="1"/>
  <c r="AD559" i="4"/>
  <c r="AE559" i="4" s="1" a="1"/>
  <c r="AE559" i="4" s="1"/>
  <c r="AD558" i="4"/>
  <c r="AC558" i="4" s="1"/>
  <c r="AD557" i="4"/>
  <c r="AC557" i="4" s="1"/>
  <c r="AD556" i="4"/>
  <c r="AF556" i="4" s="1"/>
  <c r="AD555" i="4"/>
  <c r="AF555" i="4" s="1"/>
  <c r="AC555" i="4"/>
  <c r="AD554" i="4"/>
  <c r="AF554" i="4" s="1"/>
  <c r="AD553" i="4"/>
  <c r="AE553" i="4" s="1" a="1"/>
  <c r="AE553" i="4" s="1"/>
  <c r="AD552" i="4"/>
  <c r="AC552" i="4" s="1"/>
  <c r="AD551" i="4"/>
  <c r="AE551" i="4" s="1" a="1"/>
  <c r="AE551" i="4" s="1"/>
  <c r="AD550" i="4"/>
  <c r="AC550" i="4"/>
  <c r="AD549" i="4"/>
  <c r="AE549" i="4" s="1" a="1"/>
  <c r="AE549" i="4" s="1"/>
  <c r="AC549" i="4"/>
  <c r="AD548" i="4"/>
  <c r="AC548" i="4" s="1"/>
  <c r="AD547" i="4"/>
  <c r="AC547" i="4" s="1"/>
  <c r="AD546" i="4"/>
  <c r="AF546" i="4" s="1"/>
  <c r="AC546" i="4"/>
  <c r="AD545" i="4"/>
  <c r="AF545" i="4" s="1"/>
  <c r="AD544" i="4"/>
  <c r="AC544" i="4" s="1"/>
  <c r="AD543" i="4"/>
  <c r="AF543" i="4" s="1"/>
  <c r="AC543" i="4"/>
  <c r="AD542" i="4"/>
  <c r="AD541" i="4"/>
  <c r="AC541" i="4" s="1"/>
  <c r="AD540" i="4"/>
  <c r="AE540" i="4" s="1" a="1"/>
  <c r="AE540" i="4" s="1"/>
  <c r="AC540" i="4"/>
  <c r="AD539" i="4"/>
  <c r="AE539" i="4" s="1" a="1"/>
  <c r="AE539" i="4" s="1"/>
  <c r="AD538" i="4"/>
  <c r="AD537" i="4"/>
  <c r="AD536" i="4"/>
  <c r="AD535" i="4"/>
  <c r="AF535" i="4" s="1"/>
  <c r="AD534" i="4"/>
  <c r="AC534" i="4" s="1"/>
  <c r="AD533" i="4"/>
  <c r="AF533" i="4" s="1"/>
  <c r="AD532" i="4"/>
  <c r="AD531" i="4"/>
  <c r="AC531" i="4"/>
  <c r="AD530" i="4"/>
  <c r="AF530" i="4" s="1"/>
  <c r="AC530" i="4"/>
  <c r="AD529" i="4"/>
  <c r="AC529" i="4" s="1"/>
  <c r="AD528" i="4"/>
  <c r="AD527" i="4"/>
  <c r="AE527" i="4" s="1" a="1"/>
  <c r="AE527" i="4" s="1"/>
  <c r="AC527" i="4"/>
  <c r="AD526" i="4"/>
  <c r="AF526" i="4" s="1"/>
  <c r="AD525" i="4"/>
  <c r="AF525" i="4" s="1"/>
  <c r="AD524" i="4"/>
  <c r="AE524" i="4" s="1" a="1"/>
  <c r="AE524" i="4" s="1"/>
  <c r="AC524" i="4"/>
  <c r="AD523" i="4"/>
  <c r="AF523" i="4" s="1"/>
  <c r="AC523" i="4"/>
  <c r="AD522" i="4"/>
  <c r="AE522" i="4" s="1" a="1"/>
  <c r="AE522" i="4" s="1"/>
  <c r="AD521" i="4"/>
  <c r="AC521" i="4"/>
  <c r="AD520" i="4"/>
  <c r="AC520" i="4" s="1"/>
  <c r="AD519" i="4"/>
  <c r="AF519" i="4" s="1"/>
  <c r="AC519" i="4"/>
  <c r="AD518" i="4"/>
  <c r="AC518" i="4" s="1"/>
  <c r="AD517" i="4"/>
  <c r="AE517" i="4" s="1" a="1"/>
  <c r="AE517" i="4" s="1"/>
  <c r="AD516" i="4"/>
  <c r="AF516" i="4" s="1"/>
  <c r="AD515" i="4"/>
  <c r="AC515" i="4" s="1"/>
  <c r="AD514" i="4"/>
  <c r="AF514" i="4" s="1"/>
  <c r="AD513" i="4"/>
  <c r="AD512" i="4"/>
  <c r="AC512" i="4" s="1"/>
  <c r="AD511" i="4"/>
  <c r="AF511" i="4" s="1"/>
  <c r="AD510" i="4"/>
  <c r="AD509" i="4"/>
  <c r="AD508" i="4"/>
  <c r="AD507" i="4"/>
  <c r="AC507" i="4" s="1"/>
  <c r="AD506" i="4"/>
  <c r="AF506" i="4" s="1"/>
  <c r="AC506" i="4"/>
  <c r="AD505" i="4"/>
  <c r="AF505" i="4" s="1"/>
  <c r="AD504" i="4"/>
  <c r="AC504" i="4" s="1"/>
  <c r="AD503" i="4"/>
  <c r="AF503" i="4" s="1"/>
  <c r="AD502" i="4"/>
  <c r="AF502" i="4" s="1"/>
  <c r="AD501" i="4"/>
  <c r="B101" i="5"/>
  <c r="G101" i="5" s="1"/>
  <c r="B100" i="5"/>
  <c r="G100" i="5" s="1"/>
  <c r="B99" i="5"/>
  <c r="D99" i="5" s="1"/>
  <c r="B98" i="5"/>
  <c r="F98" i="5" s="1"/>
  <c r="B97" i="5"/>
  <c r="A97" i="5" s="1"/>
  <c r="B96" i="5"/>
  <c r="F96" i="5" s="1"/>
  <c r="B95" i="5"/>
  <c r="G95" i="5" s="1"/>
  <c r="B94" i="5"/>
  <c r="A94" i="5" s="1"/>
  <c r="B93" i="5"/>
  <c r="E93" i="5" s="1"/>
  <c r="B92" i="5"/>
  <c r="D92" i="5" s="1"/>
  <c r="B91" i="5"/>
  <c r="A91" i="5" s="1"/>
  <c r="B90" i="5"/>
  <c r="G90" i="5" s="1"/>
  <c r="B89" i="5"/>
  <c r="F89" i="5" s="1"/>
  <c r="B88" i="5"/>
  <c r="F88" i="5" s="1"/>
  <c r="B87" i="5"/>
  <c r="G87" i="5" s="1"/>
  <c r="B86" i="5"/>
  <c r="G86" i="5" s="1"/>
  <c r="B85" i="5"/>
  <c r="G85" i="5" s="1"/>
  <c r="B84" i="5"/>
  <c r="A84" i="5" s="1"/>
  <c r="B83" i="5"/>
  <c r="D83" i="5" s="1"/>
  <c r="B82" i="5"/>
  <c r="F82" i="5" s="1"/>
  <c r="B81" i="5"/>
  <c r="A81" i="5" s="1"/>
  <c r="B80" i="5"/>
  <c r="G80" i="5" s="1"/>
  <c r="B79" i="5"/>
  <c r="E79" i="5" s="1"/>
  <c r="B78" i="5"/>
  <c r="D78" i="5" s="1"/>
  <c r="B77" i="5"/>
  <c r="G77" i="5" s="1"/>
  <c r="B76" i="5"/>
  <c r="D76" i="5" s="1"/>
  <c r="B75" i="5"/>
  <c r="A75" i="5" s="1"/>
  <c r="B74" i="5"/>
  <c r="G74" i="5" s="1"/>
  <c r="B73" i="5"/>
  <c r="G73" i="5" s="1"/>
  <c r="B72" i="5"/>
  <c r="F72" i="5" s="1"/>
  <c r="B71" i="5"/>
  <c r="G71" i="5" s="1"/>
  <c r="B70" i="5"/>
  <c r="G70" i="5" s="1"/>
  <c r="B69" i="5"/>
  <c r="G69" i="5" s="1"/>
  <c r="B68" i="5"/>
  <c r="G68" i="5" s="1"/>
  <c r="B67" i="5"/>
  <c r="G67" i="5" s="1"/>
  <c r="B66" i="5"/>
  <c r="F66" i="5" s="1"/>
  <c r="B65" i="5"/>
  <c r="A65" i="5" s="1"/>
  <c r="B64" i="5"/>
  <c r="F64" i="5" s="1"/>
  <c r="B63" i="5"/>
  <c r="E63" i="5" s="1"/>
  <c r="B62" i="5"/>
  <c r="A62" i="5" s="1"/>
  <c r="B61" i="5"/>
  <c r="C61" i="5" s="1"/>
  <c r="B60" i="5"/>
  <c r="D60" i="5" s="1"/>
  <c r="B59" i="5"/>
  <c r="C59" i="5" s="1"/>
  <c r="B58" i="5"/>
  <c r="G58" i="5" s="1"/>
  <c r="B57" i="5"/>
  <c r="G57" i="5" s="1"/>
  <c r="B56" i="5"/>
  <c r="F56" i="5" s="1"/>
  <c r="B55" i="5"/>
  <c r="G55" i="5" s="1"/>
  <c r="B54" i="5"/>
  <c r="G54" i="5" s="1"/>
  <c r="B53" i="5"/>
  <c r="G53" i="5" s="1"/>
  <c r="B52" i="5"/>
  <c r="A52" i="5" s="1"/>
  <c r="B51" i="5"/>
  <c r="D51" i="5" s="1"/>
  <c r="B50" i="5"/>
  <c r="F50" i="5" s="1"/>
  <c r="B49" i="5"/>
  <c r="A49" i="5" s="1"/>
  <c r="B48" i="5"/>
  <c r="G48" i="5" s="1"/>
  <c r="B47" i="5"/>
  <c r="E47" i="5" s="1"/>
  <c r="B46" i="5"/>
  <c r="D46" i="5" s="1"/>
  <c r="B45" i="5"/>
  <c r="G45" i="5" s="1"/>
  <c r="B44" i="5"/>
  <c r="D44" i="5" s="1"/>
  <c r="B43" i="5"/>
  <c r="A43" i="5" s="1"/>
  <c r="B42" i="5"/>
  <c r="G42" i="5" s="1"/>
  <c r="B41" i="5"/>
  <c r="G41" i="5" s="1"/>
  <c r="B40" i="5"/>
  <c r="E40" i="5" s="1"/>
  <c r="B39" i="5"/>
  <c r="G39" i="5" s="1"/>
  <c r="B38" i="5"/>
  <c r="F38" i="5" s="1"/>
  <c r="B37" i="5"/>
  <c r="G37" i="5" s="1"/>
  <c r="B36" i="5"/>
  <c r="G36" i="5" s="1"/>
  <c r="B35" i="5"/>
  <c r="G35" i="5" s="1"/>
  <c r="B34" i="5"/>
  <c r="F34" i="5" s="1"/>
  <c r="B33" i="5"/>
  <c r="A33" i="5" s="1"/>
  <c r="B32" i="5"/>
  <c r="F32" i="5" s="1"/>
  <c r="B31" i="5"/>
  <c r="G31" i="5" s="1"/>
  <c r="B30" i="5"/>
  <c r="A30" i="5" s="1"/>
  <c r="B29" i="5"/>
  <c r="C29" i="5" s="1"/>
  <c r="B28" i="5"/>
  <c r="D28" i="5" s="1"/>
  <c r="B27" i="5"/>
  <c r="A27" i="5" s="1"/>
  <c r="B26" i="5"/>
  <c r="G26" i="5" s="1"/>
  <c r="B25" i="5"/>
  <c r="G25" i="5" s="1"/>
  <c r="B24" i="5"/>
  <c r="F24" i="5" s="1"/>
  <c r="B23" i="5"/>
  <c r="E23" i="5" s="1"/>
  <c r="B22" i="5"/>
  <c r="G22" i="5" s="1"/>
  <c r="B21" i="5"/>
  <c r="G21" i="5" s="1"/>
  <c r="B20" i="5"/>
  <c r="A20" i="5" s="1"/>
  <c r="B19" i="5"/>
  <c r="D19" i="5" s="1"/>
  <c r="B18" i="5"/>
  <c r="F18" i="5" s="1"/>
  <c r="B17" i="5"/>
  <c r="A17" i="5" s="1"/>
  <c r="B16" i="5"/>
  <c r="A16" i="5" s="1"/>
  <c r="B15" i="5"/>
  <c r="E15" i="5" s="1"/>
  <c r="B14" i="5"/>
  <c r="D14" i="5" s="1"/>
  <c r="B12" i="5"/>
  <c r="D12" i="5" s="1"/>
  <c r="B10" i="5"/>
  <c r="G10" i="5" s="1"/>
  <c r="B9" i="5"/>
  <c r="F9" i="5" s="1"/>
  <c r="B8" i="5"/>
  <c r="A8" i="5" s="1"/>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D36" i="2"/>
  <c r="D35" i="2"/>
  <c r="D34" i="2"/>
  <c r="D33" i="2"/>
  <c r="D32" i="2"/>
  <c r="D31" i="2"/>
  <c r="D30" i="2"/>
  <c r="D29" i="2"/>
  <c r="D28" i="2"/>
  <c r="D27" i="2"/>
  <c r="D26" i="2"/>
  <c r="D25" i="2"/>
  <c r="D23" i="2"/>
  <c r="D21" i="2"/>
  <c r="D20" i="2"/>
  <c r="D19" i="2"/>
  <c r="D16" i="2"/>
  <c r="B5" i="5" s="1"/>
  <c r="G5" i="5" s="1"/>
  <c r="E112" i="2"/>
  <c r="E111" i="2"/>
  <c r="E110" i="2"/>
  <c r="E109" i="2"/>
  <c r="E108" i="2"/>
  <c r="E107" i="2"/>
  <c r="E106" i="2"/>
  <c r="E105" i="2"/>
  <c r="E104" i="2"/>
  <c r="E103" i="2"/>
  <c r="E102" i="2"/>
  <c r="E101" i="2"/>
  <c r="E100" i="2"/>
  <c r="E99" i="2"/>
  <c r="E98" i="2"/>
  <c r="E97" i="2"/>
  <c r="E96" i="2"/>
  <c r="E95" i="2"/>
  <c r="E94" i="2"/>
  <c r="E93" i="2"/>
  <c r="E92" i="2"/>
  <c r="E91" i="2"/>
  <c r="E90" i="2"/>
  <c r="E89" i="2"/>
  <c r="E88" i="2"/>
  <c r="E87" i="2"/>
  <c r="E86" i="2"/>
  <c r="E85" i="2"/>
  <c r="E84" i="2"/>
  <c r="E83" i="2"/>
  <c r="E82" i="2"/>
  <c r="E81" i="2"/>
  <c r="E80" i="2"/>
  <c r="E79" i="2"/>
  <c r="E78" i="2"/>
  <c r="E77" i="2"/>
  <c r="E76" i="2"/>
  <c r="E75" i="2"/>
  <c r="E74" i="2"/>
  <c r="E73" i="2"/>
  <c r="E72" i="2"/>
  <c r="E71" i="2"/>
  <c r="E70" i="2"/>
  <c r="E69" i="2"/>
  <c r="E68" i="2"/>
  <c r="E67" i="2"/>
  <c r="E66" i="2"/>
  <c r="E65" i="2"/>
  <c r="E64" i="2"/>
  <c r="E63" i="2"/>
  <c r="E62" i="2"/>
  <c r="E61" i="2"/>
  <c r="E60" i="2"/>
  <c r="E59" i="2"/>
  <c r="E58" i="2"/>
  <c r="E57" i="2"/>
  <c r="E56" i="2"/>
  <c r="E55" i="2"/>
  <c r="E54" i="2"/>
  <c r="E53" i="2"/>
  <c r="E52" i="2"/>
  <c r="E51" i="2"/>
  <c r="E50" i="2"/>
  <c r="E49" i="2"/>
  <c r="E48" i="2"/>
  <c r="E47" i="2"/>
  <c r="E46" i="2"/>
  <c r="E45" i="2"/>
  <c r="E44" i="2"/>
  <c r="E43" i="2"/>
  <c r="E42" i="2"/>
  <c r="E41" i="2"/>
  <c r="E40" i="2"/>
  <c r="E39" i="2"/>
  <c r="E38" i="2"/>
  <c r="E37" i="2"/>
  <c r="E36" i="2"/>
  <c r="E35" i="2"/>
  <c r="E34" i="2"/>
  <c r="E33" i="2"/>
  <c r="E32" i="2"/>
  <c r="E31" i="2"/>
  <c r="E30" i="2"/>
  <c r="E29" i="2"/>
  <c r="E28" i="2"/>
  <c r="E27" i="2"/>
  <c r="E26" i="2"/>
  <c r="E25" i="2"/>
  <c r="E23" i="2"/>
  <c r="E21" i="2"/>
  <c r="E20" i="2"/>
  <c r="E19" i="2"/>
  <c r="E16" i="2"/>
  <c r="AF248" i="4"/>
  <c r="AF249" i="4"/>
  <c r="AF250" i="4"/>
  <c r="AF265" i="4"/>
  <c r="AF266" i="4"/>
  <c r="AE103" i="4" a="1"/>
  <c r="AE103" i="4" s="1"/>
  <c r="AE135" i="4" a="1"/>
  <c r="AE135" i="4" s="1"/>
  <c r="AE136" i="4" a="1"/>
  <c r="AE136" i="4" s="1"/>
  <c r="AE280" i="4" a="1"/>
  <c r="AE280" i="4" s="1"/>
  <c r="AE281" i="4"/>
  <c r="AE312" i="4" a="1"/>
  <c r="AE312" i="4" s="1"/>
  <c r="AD3" i="4"/>
  <c r="AC3" i="4" s="1"/>
  <c r="AD4" i="4"/>
  <c r="AC4" i="4" s="1"/>
  <c r="AD5" i="4"/>
  <c r="AE5" i="4" s="1" a="1"/>
  <c r="AE5" i="4" s="1"/>
  <c r="AD6" i="4"/>
  <c r="AF6" i="4" s="1"/>
  <c r="AD7" i="4"/>
  <c r="AF7" i="4" s="1"/>
  <c r="AD8" i="4"/>
  <c r="AF8" i="4" s="1"/>
  <c r="AD9" i="4"/>
  <c r="AC9" i="4" s="1"/>
  <c r="AD10" i="4"/>
  <c r="AC10" i="4" s="1"/>
  <c r="AD11" i="4"/>
  <c r="AF11" i="4" s="1"/>
  <c r="AD12" i="4"/>
  <c r="AC12" i="4" s="1"/>
  <c r="AD13" i="4"/>
  <c r="AD14" i="4"/>
  <c r="AD15" i="4"/>
  <c r="AD16" i="4"/>
  <c r="AE16" i="4" s="1" a="1"/>
  <c r="AE16" i="4" s="1"/>
  <c r="AD17" i="4"/>
  <c r="AD18" i="4"/>
  <c r="AD19" i="4"/>
  <c r="AD20" i="4"/>
  <c r="AD21" i="4"/>
  <c r="AC21" i="4" s="1"/>
  <c r="AD22" i="4"/>
  <c r="AD23" i="4"/>
  <c r="AD24" i="4"/>
  <c r="AF24" i="4" s="1"/>
  <c r="AD25" i="4"/>
  <c r="AD26" i="4"/>
  <c r="AC26" i="4" s="1"/>
  <c r="AD27" i="4"/>
  <c r="AD28" i="4"/>
  <c r="AD29" i="4"/>
  <c r="AD30" i="4"/>
  <c r="AF30" i="4" s="1"/>
  <c r="AD31" i="4"/>
  <c r="AF31" i="4" s="1"/>
  <c r="AD32" i="4"/>
  <c r="AD33" i="4"/>
  <c r="AF33" i="4" s="1"/>
  <c r="AD34" i="4"/>
  <c r="AF34" i="4" s="1"/>
  <c r="AD35" i="4"/>
  <c r="AD36" i="4"/>
  <c r="AF36" i="4" s="1"/>
  <c r="AD37" i="4"/>
  <c r="AD38" i="4"/>
  <c r="AC38" i="4" s="1"/>
  <c r="AD39" i="4"/>
  <c r="AE39" i="4" s="1" a="1"/>
  <c r="AE39" i="4" s="1"/>
  <c r="AD40" i="4"/>
  <c r="AF40" i="4" s="1"/>
  <c r="AD41" i="4"/>
  <c r="AC41" i="4" s="1"/>
  <c r="AD42" i="4"/>
  <c r="AD43" i="4"/>
  <c r="AD44" i="4"/>
  <c r="AF44" i="4" s="1"/>
  <c r="AD45" i="4"/>
  <c r="AD46" i="4"/>
  <c r="AE46" i="4" s="1" a="1"/>
  <c r="AE46" i="4" s="1"/>
  <c r="AD47" i="4"/>
  <c r="AD48" i="4"/>
  <c r="AD49" i="4"/>
  <c r="AD50" i="4"/>
  <c r="AE50" i="4" s="1" a="1"/>
  <c r="AE50" i="4" s="1"/>
  <c r="AD51" i="4"/>
  <c r="AD52" i="4"/>
  <c r="AD53" i="4"/>
  <c r="AD54" i="4"/>
  <c r="AF54" i="4" s="1"/>
  <c r="AD55" i="4"/>
  <c r="AF55" i="4" s="1"/>
  <c r="AD56" i="4"/>
  <c r="AF56" i="4" s="1"/>
  <c r="AD57" i="4"/>
  <c r="AC57" i="4" s="1"/>
  <c r="AD58" i="4"/>
  <c r="AE58" i="4" s="1" a="1"/>
  <c r="AE58" i="4" s="1"/>
  <c r="AD59" i="4"/>
  <c r="AE59" i="4" s="1" a="1"/>
  <c r="AE59" i="4" s="1"/>
  <c r="AD60" i="4"/>
  <c r="AF60" i="4" s="1"/>
  <c r="AD61" i="4"/>
  <c r="AE61" i="4" s="1" a="1"/>
  <c r="AE61" i="4" s="1"/>
  <c r="AD62" i="4"/>
  <c r="AD63" i="4"/>
  <c r="AF63" i="4" s="1"/>
  <c r="AD64" i="4"/>
  <c r="AD65" i="4"/>
  <c r="AF65" i="4" s="1"/>
  <c r="AD66" i="4"/>
  <c r="AD67" i="4"/>
  <c r="AC67" i="4" s="1"/>
  <c r="AD68" i="4"/>
  <c r="AD69" i="4"/>
  <c r="AF69" i="4" s="1"/>
  <c r="AD70" i="4"/>
  <c r="AE70" i="4" s="1" a="1"/>
  <c r="AE70" i="4" s="1"/>
  <c r="AD71" i="4"/>
  <c r="AF71" i="4" s="1"/>
  <c r="AD72" i="4"/>
  <c r="AF72" i="4" s="1"/>
  <c r="AD73" i="4"/>
  <c r="AE73" i="4" s="1" a="1"/>
  <c r="AE73" i="4" s="1"/>
  <c r="AD74" i="4"/>
  <c r="AF74" i="4" s="1"/>
  <c r="AD75" i="4"/>
  <c r="AD76" i="4"/>
  <c r="AF76" i="4" s="1"/>
  <c r="AD77" i="4"/>
  <c r="AD78" i="4"/>
  <c r="AD79" i="4"/>
  <c r="AE79" i="4" s="1" a="1"/>
  <c r="AE79" i="4" s="1"/>
  <c r="AD80" i="4"/>
  <c r="AF80" i="4" s="1"/>
  <c r="AD81" i="4"/>
  <c r="AD82" i="4"/>
  <c r="AD83" i="4"/>
  <c r="AD84" i="4"/>
  <c r="AF84" i="4" s="1"/>
  <c r="AD85" i="4"/>
  <c r="AF85" i="4" s="1"/>
  <c r="AD86" i="4"/>
  <c r="AE86" i="4" s="1" a="1"/>
  <c r="AE86" i="4" s="1"/>
  <c r="AD87" i="4"/>
  <c r="AD88" i="4"/>
  <c r="AD89" i="4"/>
  <c r="AE89" i="4" s="1" a="1"/>
  <c r="AE89" i="4" s="1"/>
  <c r="AD90" i="4"/>
  <c r="AC90" i="4" s="1"/>
  <c r="AD91" i="4"/>
  <c r="AD92" i="4"/>
  <c r="AC92" i="4" s="1"/>
  <c r="AD93" i="4"/>
  <c r="AE93" i="4" s="1" a="1"/>
  <c r="AE93" i="4" s="1"/>
  <c r="AD94" i="4"/>
  <c r="AE94" i="4" s="1" a="1"/>
  <c r="AE94" i="4" s="1"/>
  <c r="AD95" i="4"/>
  <c r="AD96" i="4"/>
  <c r="AD97" i="4"/>
  <c r="AD98" i="4"/>
  <c r="AD99" i="4"/>
  <c r="AD100" i="4"/>
  <c r="AD101" i="4"/>
  <c r="AF101" i="4" s="1"/>
  <c r="AD102" i="4"/>
  <c r="AE102" i="4" s="1" a="1"/>
  <c r="AE102" i="4" s="1"/>
  <c r="AD103" i="4"/>
  <c r="AC103" i="4" s="1"/>
  <c r="AD104" i="4"/>
  <c r="AD105" i="4"/>
  <c r="AF105" i="4" s="1"/>
  <c r="AD106" i="4"/>
  <c r="AC106" i="4" s="1"/>
  <c r="AD107" i="4"/>
  <c r="AD108" i="4"/>
  <c r="AD109" i="4"/>
  <c r="AF109" i="4" s="1"/>
  <c r="AD110" i="4"/>
  <c r="AC110" i="4" s="1"/>
  <c r="AD111" i="4"/>
  <c r="AD112" i="4"/>
  <c r="AE112" i="4" s="1" a="1"/>
  <c r="AE112" i="4" s="1"/>
  <c r="AD113" i="4"/>
  <c r="AD114" i="4"/>
  <c r="AD115" i="4"/>
  <c r="AC115" i="4" s="1"/>
  <c r="AD116" i="4"/>
  <c r="AC116" i="4" s="1"/>
  <c r="AD117" i="4"/>
  <c r="AD118" i="4"/>
  <c r="AD119" i="4"/>
  <c r="AE119" i="4" s="1" a="1"/>
  <c r="AE119" i="4" s="1"/>
  <c r="AD120" i="4"/>
  <c r="AC120" i="4" s="1"/>
  <c r="AD121" i="4"/>
  <c r="AE121" i="4" s="1" a="1"/>
  <c r="AE121" i="4" s="1"/>
  <c r="AD122" i="4"/>
  <c r="AC122" i="4" s="1"/>
  <c r="AD123" i="4"/>
  <c r="AE123" i="4" s="1" a="1"/>
  <c r="AE123" i="4" s="1"/>
  <c r="AD124" i="4"/>
  <c r="AF124" i="4" s="1"/>
  <c r="AD125" i="4"/>
  <c r="AD126" i="4"/>
  <c r="AC126" i="4" s="1"/>
  <c r="AD127" i="4"/>
  <c r="AD128" i="4"/>
  <c r="AD129" i="4"/>
  <c r="AD130" i="4"/>
  <c r="AD131" i="4"/>
  <c r="AC131" i="4" s="1"/>
  <c r="AD132" i="4"/>
  <c r="AC132" i="4" s="1"/>
  <c r="AD133" i="4"/>
  <c r="AD134" i="4"/>
  <c r="AF134" i="4" s="1"/>
  <c r="AD135" i="4"/>
  <c r="AD136" i="4"/>
  <c r="AF136" i="4" s="1"/>
  <c r="AD137" i="4"/>
  <c r="AC137" i="4" s="1"/>
  <c r="AD138" i="4"/>
  <c r="AC138" i="4" s="1"/>
  <c r="AD139" i="4"/>
  <c r="AD140" i="4"/>
  <c r="AC140" i="4" s="1"/>
  <c r="AD141" i="4"/>
  <c r="AF141" i="4" s="1"/>
  <c r="AD142" i="4"/>
  <c r="AF142" i="4" s="1"/>
  <c r="AD143" i="4"/>
  <c r="AC143" i="4" s="1"/>
  <c r="AD144" i="4"/>
  <c r="AE144" i="4" s="1" a="1"/>
  <c r="AE144" i="4" s="1"/>
  <c r="AD145" i="4"/>
  <c r="AF145" i="4" s="1"/>
  <c r="AD146" i="4"/>
  <c r="AE146" i="4" s="1" a="1"/>
  <c r="AE146" i="4" s="1"/>
  <c r="AD147" i="4"/>
  <c r="AD148" i="4"/>
  <c r="AD149" i="4"/>
  <c r="AC149" i="4" s="1"/>
  <c r="AD150" i="4"/>
  <c r="AC150" i="4" s="1"/>
  <c r="AD151" i="4"/>
  <c r="AE151" i="4" s="1" a="1"/>
  <c r="AE151" i="4" s="1"/>
  <c r="AD152" i="4"/>
  <c r="AF152" i="4" s="1"/>
  <c r="AD153" i="4"/>
  <c r="AC153" i="4" s="1"/>
  <c r="AD154" i="4"/>
  <c r="AF154" i="4" s="1"/>
  <c r="AD155" i="4"/>
  <c r="AE155" i="4" s="1" a="1"/>
  <c r="AE155" i="4" s="1"/>
  <c r="AD156" i="4"/>
  <c r="AF156" i="4" s="1"/>
  <c r="AD157" i="4"/>
  <c r="AE157" i="4" s="1" a="1"/>
  <c r="AE157" i="4" s="1"/>
  <c r="AD158" i="4"/>
  <c r="AC158" i="4" s="1"/>
  <c r="AD159" i="4"/>
  <c r="AD160" i="4"/>
  <c r="AC160" i="4" s="1"/>
  <c r="AD161" i="4"/>
  <c r="AD162" i="4"/>
  <c r="AD163" i="4"/>
  <c r="AC163" i="4" s="1"/>
  <c r="AD164" i="4"/>
  <c r="AD165" i="4"/>
  <c r="AD166" i="4"/>
  <c r="AD167" i="4"/>
  <c r="AE167" i="4" s="1" a="1"/>
  <c r="AE167" i="4" s="1"/>
  <c r="AD168" i="4"/>
  <c r="AE168" i="4" s="1" a="1"/>
  <c r="AE168" i="4" s="1"/>
  <c r="AD169" i="4"/>
  <c r="AC169" i="4" s="1"/>
  <c r="AD170" i="4"/>
  <c r="AD171" i="4"/>
  <c r="AD172" i="4"/>
  <c r="AD173" i="4"/>
  <c r="AC173" i="4" s="1"/>
  <c r="AD174" i="4"/>
  <c r="AE174" i="4" s="1" a="1"/>
  <c r="AE174" i="4" s="1"/>
  <c r="AD175" i="4"/>
  <c r="AD176" i="4"/>
  <c r="AD177" i="4"/>
  <c r="AD178" i="4"/>
  <c r="AC178" i="4" s="1"/>
  <c r="AD179" i="4"/>
  <c r="AD180" i="4"/>
  <c r="AD181" i="4"/>
  <c r="AD182" i="4"/>
  <c r="AC182" i="4" s="1"/>
  <c r="AD183" i="4"/>
  <c r="AF183" i="4" s="1"/>
  <c r="AD184" i="4"/>
  <c r="AF184" i="4" s="1"/>
  <c r="AD185" i="4"/>
  <c r="AC185" i="4" s="1"/>
  <c r="AD186" i="4"/>
  <c r="AE186" i="4" s="1" a="1"/>
  <c r="AE186" i="4" s="1"/>
  <c r="AD187" i="4"/>
  <c r="AE187" i="4" s="1" a="1"/>
  <c r="AE187" i="4" s="1"/>
  <c r="AD188" i="4"/>
  <c r="AE188" i="4" s="1" a="1"/>
  <c r="AE188" i="4" s="1"/>
  <c r="AD189" i="4"/>
  <c r="AD190" i="4"/>
  <c r="AD191" i="4"/>
  <c r="AD192" i="4"/>
  <c r="AD193" i="4"/>
  <c r="AD194" i="4"/>
  <c r="AE194" i="4" s="1" a="1"/>
  <c r="AE194" i="4" s="1"/>
  <c r="AD195" i="4"/>
  <c r="AD196" i="4"/>
  <c r="AD197" i="4"/>
  <c r="AD198" i="4"/>
  <c r="AD199" i="4"/>
  <c r="AF199" i="4" s="1"/>
  <c r="AD200" i="4"/>
  <c r="AE200" i="4" s="1" a="1"/>
  <c r="AE200" i="4" s="1"/>
  <c r="AD201" i="4"/>
  <c r="AE201" i="4" s="1" a="1"/>
  <c r="AE201" i="4" s="1"/>
  <c r="AD202" i="4"/>
  <c r="AC202" i="4" s="1"/>
  <c r="AD203" i="4"/>
  <c r="AD204" i="4"/>
  <c r="AE204" i="4" s="1" a="1"/>
  <c r="AE204" i="4" s="1"/>
  <c r="AD205" i="4"/>
  <c r="AD206" i="4"/>
  <c r="AE206" i="4" s="1" a="1"/>
  <c r="AE206" i="4" s="1"/>
  <c r="AD207" i="4"/>
  <c r="AD208" i="4"/>
  <c r="AE208" i="4" s="1" a="1"/>
  <c r="AE208" i="4" s="1"/>
  <c r="AD209" i="4"/>
  <c r="AF209" i="4" s="1"/>
  <c r="AD210" i="4"/>
  <c r="AE210" i="4" s="1" a="1"/>
  <c r="AE210" i="4" s="1"/>
  <c r="AD211" i="4"/>
  <c r="AE211" i="4" s="1" a="1"/>
  <c r="AE211" i="4" s="1"/>
  <c r="AD212" i="4"/>
  <c r="AD213" i="4"/>
  <c r="AC213" i="4" s="1"/>
  <c r="AD214" i="4"/>
  <c r="AE214" i="4" s="1" a="1"/>
  <c r="AE214" i="4" s="1"/>
  <c r="AD215" i="4"/>
  <c r="AC215" i="4" s="1"/>
  <c r="AD216" i="4"/>
  <c r="AF216" i="4" s="1"/>
  <c r="AD217" i="4"/>
  <c r="AE217" i="4" s="1" a="1"/>
  <c r="AE217" i="4" s="1"/>
  <c r="AD218" i="4"/>
  <c r="AC218" i="4" s="1"/>
  <c r="AD219" i="4"/>
  <c r="AD220" i="4"/>
  <c r="AE220" i="4" s="1" a="1"/>
  <c r="AE220" i="4" s="1"/>
  <c r="AD221" i="4"/>
  <c r="AC221" i="4" s="1"/>
  <c r="AD222" i="4"/>
  <c r="AD223" i="4"/>
  <c r="AD224" i="4"/>
  <c r="AD225" i="4"/>
  <c r="AD226" i="4"/>
  <c r="AD227" i="4"/>
  <c r="AD228" i="4"/>
  <c r="AF228" i="4" s="1"/>
  <c r="AD229" i="4"/>
  <c r="AD230" i="4"/>
  <c r="AF230" i="4" s="1"/>
  <c r="AD231" i="4"/>
  <c r="AE231" i="4" s="1" a="1"/>
  <c r="AE231" i="4" s="1"/>
  <c r="AD232" i="4"/>
  <c r="AC232" i="4" s="1"/>
  <c r="AD233" i="4"/>
  <c r="AE233" i="4" s="1" a="1"/>
  <c r="AE233" i="4" s="1"/>
  <c r="AD234" i="4"/>
  <c r="AF234" i="4" s="1"/>
  <c r="AD235" i="4"/>
  <c r="AE235" i="4" s="1" a="1"/>
  <c r="AE235" i="4" s="1"/>
  <c r="AD236" i="4"/>
  <c r="AF236" i="4" s="1"/>
  <c r="AD237" i="4"/>
  <c r="AD238" i="4"/>
  <c r="AC238" i="4" s="1"/>
  <c r="AD239" i="4"/>
  <c r="AD240" i="4"/>
  <c r="AD241" i="4"/>
  <c r="AD242" i="4"/>
  <c r="AD243" i="4"/>
  <c r="AC243" i="4" s="1"/>
  <c r="AD244" i="4"/>
  <c r="AC244" i="4" s="1"/>
  <c r="AD245" i="4"/>
  <c r="AD246" i="4"/>
  <c r="AD247" i="4"/>
  <c r="AF247" i="4" s="1"/>
  <c r="AD248" i="4"/>
  <c r="AC248" i="4" s="1"/>
  <c r="AD249" i="4"/>
  <c r="AD250" i="4"/>
  <c r="AE250" i="4" s="1" a="1"/>
  <c r="AE250" i="4" s="1"/>
  <c r="AD251" i="4"/>
  <c r="AE251" i="4" s="1" a="1"/>
  <c r="AE251" i="4" s="1"/>
  <c r="AD252" i="4"/>
  <c r="AC252" i="4" s="1"/>
  <c r="AD253" i="4"/>
  <c r="AE253" i="4" s="1" a="1"/>
  <c r="AE253" i="4" s="1"/>
  <c r="AD254" i="4"/>
  <c r="AD255" i="4"/>
  <c r="AF255" i="4" s="1"/>
  <c r="AD256" i="4"/>
  <c r="AD257" i="4"/>
  <c r="AF257" i="4" s="1"/>
  <c r="AD258" i="4"/>
  <c r="AE258" i="4" s="1" a="1"/>
  <c r="AE258" i="4" s="1"/>
  <c r="AD259" i="4"/>
  <c r="AC259" i="4" s="1"/>
  <c r="AD260" i="4"/>
  <c r="AD261" i="4"/>
  <c r="AF261" i="4" s="1"/>
  <c r="AD262" i="4"/>
  <c r="AD263" i="4"/>
  <c r="AD264" i="4"/>
  <c r="AE264" i="4" s="1" a="1"/>
  <c r="AE264" i="4" s="1"/>
  <c r="AD265" i="4"/>
  <c r="AD266" i="4"/>
  <c r="AC266" i="4" s="1"/>
  <c r="AD267" i="4"/>
  <c r="AE267" i="4" s="1" a="1"/>
  <c r="AE267" i="4" s="1"/>
  <c r="AD268" i="4"/>
  <c r="AC268" i="4" s="1"/>
  <c r="AD269" i="4"/>
  <c r="AD270" i="4"/>
  <c r="AD271" i="4"/>
  <c r="AD272" i="4"/>
  <c r="AE272" i="4" s="1" a="1"/>
  <c r="AE272" i="4" s="1"/>
  <c r="AD273" i="4"/>
  <c r="AD274" i="4"/>
  <c r="AD275" i="4"/>
  <c r="AE275" i="4" s="1" a="1"/>
  <c r="AE275" i="4" s="1"/>
  <c r="AD276" i="4"/>
  <c r="AC276" i="4" s="1"/>
  <c r="AD277" i="4"/>
  <c r="AD278" i="4"/>
  <c r="AC278" i="4" s="1"/>
  <c r="AD279" i="4"/>
  <c r="AC279" i="4" s="1"/>
  <c r="AD280" i="4"/>
  <c r="AD281" i="4"/>
  <c r="AE281" i="4" s="1" a="1"/>
  <c r="AD282" i="4"/>
  <c r="AE282" i="4" s="1" a="1"/>
  <c r="AE282" i="4" s="1"/>
  <c r="AD283" i="4"/>
  <c r="AE283" i="4" s="1" a="1"/>
  <c r="AE283" i="4" s="1"/>
  <c r="AD284" i="4"/>
  <c r="AC284" i="4" s="1"/>
  <c r="AD285" i="4"/>
  <c r="AF285" i="4" s="1"/>
  <c r="AD286" i="4"/>
  <c r="AC286" i="4" s="1"/>
  <c r="AD287" i="4"/>
  <c r="AF287" i="4" s="1"/>
  <c r="AD288" i="4"/>
  <c r="AE288" i="4" s="1" a="1"/>
  <c r="AE288" i="4" s="1"/>
  <c r="AD289" i="4"/>
  <c r="AF289" i="4" s="1"/>
  <c r="AD290" i="4"/>
  <c r="AE290" i="4" s="1" a="1"/>
  <c r="AE290" i="4" s="1"/>
  <c r="AD291" i="4"/>
  <c r="AD292" i="4"/>
  <c r="AD293" i="4"/>
  <c r="AD294" i="4"/>
  <c r="AD295" i="4"/>
  <c r="AE295" i="4" s="1" a="1"/>
  <c r="AE295" i="4" s="1"/>
  <c r="AD296" i="4"/>
  <c r="AE296" i="4" s="1" a="1"/>
  <c r="AE296" i="4" s="1"/>
  <c r="AD297" i="4"/>
  <c r="AC297" i="4" s="1"/>
  <c r="AD298" i="4"/>
  <c r="AE298" i="4" s="1" a="1"/>
  <c r="AE298" i="4" s="1"/>
  <c r="AD299" i="4"/>
  <c r="AE299" i="4" s="1" a="1"/>
  <c r="AE299" i="4" s="1"/>
  <c r="AD300" i="4"/>
  <c r="AC300" i="4" s="1"/>
  <c r="AD301" i="4"/>
  <c r="AF301" i="4" s="1"/>
  <c r="AD302" i="4"/>
  <c r="AC302" i="4" s="1"/>
  <c r="AD303" i="4"/>
  <c r="AE303" i="4" s="1" a="1"/>
  <c r="AE303" i="4" s="1"/>
  <c r="AD304" i="4"/>
  <c r="AD305" i="4"/>
  <c r="AD306" i="4"/>
  <c r="AD307" i="4"/>
  <c r="AD308" i="4"/>
  <c r="AD309" i="4"/>
  <c r="AD310" i="4"/>
  <c r="AD311" i="4"/>
  <c r="AD312" i="4"/>
  <c r="AD313" i="4"/>
  <c r="AC313" i="4" s="1"/>
  <c r="AD314" i="4"/>
  <c r="AF314" i="4" s="1"/>
  <c r="AD315" i="4"/>
  <c r="AE315" i="4" s="1" a="1"/>
  <c r="AE315" i="4" s="1"/>
  <c r="AD316" i="4"/>
  <c r="AD317" i="4"/>
  <c r="AF317" i="4" s="1"/>
  <c r="AD318" i="4"/>
  <c r="AE318" i="4" s="1" a="1"/>
  <c r="AE318" i="4" s="1"/>
  <c r="AD319" i="4"/>
  <c r="AC319" i="4" s="1"/>
  <c r="AD320" i="4"/>
  <c r="AD321" i="4"/>
  <c r="AD322" i="4"/>
  <c r="AD323" i="4"/>
  <c r="AE323" i="4" s="1" a="1"/>
  <c r="AE323" i="4" s="1"/>
  <c r="AD324" i="4"/>
  <c r="AC324" i="4" s="1"/>
  <c r="AD325" i="4"/>
  <c r="AF325" i="4" s="1"/>
  <c r="AD326" i="4"/>
  <c r="AD327" i="4"/>
  <c r="AD328" i="4"/>
  <c r="AF328" i="4" s="1"/>
  <c r="AD329" i="4"/>
  <c r="AC329" i="4" s="1"/>
  <c r="AD330" i="4"/>
  <c r="AC330" i="4" s="1"/>
  <c r="AD331" i="4"/>
  <c r="AE331" i="4" s="1" a="1"/>
  <c r="AE331" i="4" s="1"/>
  <c r="AD332" i="4"/>
  <c r="AE332" i="4" s="1" a="1"/>
  <c r="AE332" i="4" s="1"/>
  <c r="AD333" i="4"/>
  <c r="AF333" i="4" s="1"/>
  <c r="AD334" i="4"/>
  <c r="AC334" i="4" s="1"/>
  <c r="AD335" i="4"/>
  <c r="AE335" i="4" s="1" a="1"/>
  <c r="AE335" i="4" s="1"/>
  <c r="AD336" i="4"/>
  <c r="AD337" i="4"/>
  <c r="AD338" i="4"/>
  <c r="AD339" i="4"/>
  <c r="AD340" i="4"/>
  <c r="AE340" i="4" s="1" a="1"/>
  <c r="AE340" i="4" s="1"/>
  <c r="AD341" i="4"/>
  <c r="AF341" i="4" s="1"/>
  <c r="AD342" i="4"/>
  <c r="AE342" i="4" s="1" a="1"/>
  <c r="AE342" i="4" s="1"/>
  <c r="AD343" i="4"/>
  <c r="AD344" i="4"/>
  <c r="AF344" i="4" s="1"/>
  <c r="AD345" i="4"/>
  <c r="AE345" i="4" s="1" a="1"/>
  <c r="AE345" i="4" s="1"/>
  <c r="AD346" i="4"/>
  <c r="AF346" i="4" s="1"/>
  <c r="AD347" i="4"/>
  <c r="AD348" i="4"/>
  <c r="AD349" i="4"/>
  <c r="AC349" i="4" s="1"/>
  <c r="AD350" i="4"/>
  <c r="AE350" i="4" s="1" a="1"/>
  <c r="AE350" i="4" s="1"/>
  <c r="AD351" i="4"/>
  <c r="AF351" i="4" s="1"/>
  <c r="AD352" i="4"/>
  <c r="AE352" i="4" s="1" a="1"/>
  <c r="AE352" i="4" s="1"/>
  <c r="AD353" i="4"/>
  <c r="AD354" i="4"/>
  <c r="AF354" i="4" s="1"/>
  <c r="AD355" i="4"/>
  <c r="AD356" i="4"/>
  <c r="AE356" i="4" s="1" a="1"/>
  <c r="AE356" i="4" s="1"/>
  <c r="AD357" i="4"/>
  <c r="AE357" i="4" s="1" a="1"/>
  <c r="AE357" i="4" s="1"/>
  <c r="AD358" i="4"/>
  <c r="AD359" i="4"/>
  <c r="AD360" i="4"/>
  <c r="AD361" i="4"/>
  <c r="AE361" i="4" s="1" a="1"/>
  <c r="AE361" i="4" s="1"/>
  <c r="AD362" i="4"/>
  <c r="AD363" i="4"/>
  <c r="AE363" i="4" s="1" a="1"/>
  <c r="AE363" i="4" s="1"/>
  <c r="AD364" i="4"/>
  <c r="AC364" i="4" s="1"/>
  <c r="AD365" i="4"/>
  <c r="AD366" i="4"/>
  <c r="AE366" i="4" s="1" a="1"/>
  <c r="AE366" i="4" s="1"/>
  <c r="AD367" i="4"/>
  <c r="AE367" i="4" s="1" a="1"/>
  <c r="AE367" i="4" s="1"/>
  <c r="AD368" i="4"/>
  <c r="AD369" i="4"/>
  <c r="AD370" i="4"/>
  <c r="AD371" i="4"/>
  <c r="AD372" i="4"/>
  <c r="AC372" i="4" s="1"/>
  <c r="AD373" i="4"/>
  <c r="AF373" i="4" s="1"/>
  <c r="AD374" i="4"/>
  <c r="AD375" i="4"/>
  <c r="AD376" i="4"/>
  <c r="AD377" i="4"/>
  <c r="AE377" i="4" s="1" a="1"/>
  <c r="AE377" i="4" s="1"/>
  <c r="AD378" i="4"/>
  <c r="AC378" i="4" s="1"/>
  <c r="AD379" i="4"/>
  <c r="AD380" i="4"/>
  <c r="AF380" i="4" s="1"/>
  <c r="AD381" i="4"/>
  <c r="AD382" i="4"/>
  <c r="AE382" i="4" s="1" a="1"/>
  <c r="AE382" i="4" s="1"/>
  <c r="AD383" i="4"/>
  <c r="AD384" i="4"/>
  <c r="AE384" i="4" s="1" a="1"/>
  <c r="AE384" i="4" s="1"/>
  <c r="AD385" i="4"/>
  <c r="AD386" i="4"/>
  <c r="AD387" i="4"/>
  <c r="AC387" i="4" s="1"/>
  <c r="AD388" i="4"/>
  <c r="AC388" i="4" s="1"/>
  <c r="AD389" i="4"/>
  <c r="AC389" i="4" s="1"/>
  <c r="AD390" i="4"/>
  <c r="AC390" i="4" s="1"/>
  <c r="AD391" i="4"/>
  <c r="AE391" i="4" s="1" a="1"/>
  <c r="AE391" i="4" s="1"/>
  <c r="AD392" i="4"/>
  <c r="AC392" i="4" s="1"/>
  <c r="AD393" i="4"/>
  <c r="AE393" i="4" s="1" a="1"/>
  <c r="AE393" i="4" s="1"/>
  <c r="AD394" i="4"/>
  <c r="AC394" i="4" s="1"/>
  <c r="AD395" i="4"/>
  <c r="AE395" i="4" s="1" a="1"/>
  <c r="AE395" i="4" s="1"/>
  <c r="AD396" i="4"/>
  <c r="AC396" i="4" s="1"/>
  <c r="AD397" i="4"/>
  <c r="AD398" i="4"/>
  <c r="AD399" i="4"/>
  <c r="AE399" i="4" s="1" a="1"/>
  <c r="AE399" i="4" s="1"/>
  <c r="AD400" i="4"/>
  <c r="AD401" i="4"/>
  <c r="AD402" i="4"/>
  <c r="AD403" i="4"/>
  <c r="AF403" i="4" s="1"/>
  <c r="AD404" i="4"/>
  <c r="AD405" i="4"/>
  <c r="AE405" i="4" s="1" a="1"/>
  <c r="AE405" i="4" s="1"/>
  <c r="AD406" i="4"/>
  <c r="AD407" i="4"/>
  <c r="AE407" i="4" s="1" a="1"/>
  <c r="AE407" i="4" s="1"/>
  <c r="AD408" i="4"/>
  <c r="AF408" i="4" s="1"/>
  <c r="AD409" i="4"/>
  <c r="AD410" i="4"/>
  <c r="AC410" i="4" s="1"/>
  <c r="AD411" i="4"/>
  <c r="AE411" i="4" s="1" a="1"/>
  <c r="AE411" i="4" s="1"/>
  <c r="AD412" i="4"/>
  <c r="AC412" i="4" s="1"/>
  <c r="AD413" i="4"/>
  <c r="AD414" i="4"/>
  <c r="AE414" i="4" s="1" a="1"/>
  <c r="AE414" i="4" s="1"/>
  <c r="AD415" i="4"/>
  <c r="AD416" i="4"/>
  <c r="AD417" i="4"/>
  <c r="AD418" i="4"/>
  <c r="AD419" i="4"/>
  <c r="AD420" i="4"/>
  <c r="AC420" i="4" s="1"/>
  <c r="AD421" i="4"/>
  <c r="AD422" i="4"/>
  <c r="AD423" i="4"/>
  <c r="AC423" i="4" s="1"/>
  <c r="AD424" i="4"/>
  <c r="AE424" i="4" s="1" a="1"/>
  <c r="AE424" i="4" s="1"/>
  <c r="AD425" i="4"/>
  <c r="AF425" i="4" s="1"/>
  <c r="AD426" i="4"/>
  <c r="AE426" i="4" s="1" a="1"/>
  <c r="AE426" i="4" s="1"/>
  <c r="AD427" i="4"/>
  <c r="AF427" i="4" s="1"/>
  <c r="AD428" i="4"/>
  <c r="AC428" i="4" s="1"/>
  <c r="AD429" i="4"/>
  <c r="AC429" i="4" s="1"/>
  <c r="AD430" i="4"/>
  <c r="AC430" i="4" s="1"/>
  <c r="AD431" i="4"/>
  <c r="AD432" i="4"/>
  <c r="AD433" i="4"/>
  <c r="AD434" i="4"/>
  <c r="AD435" i="4"/>
  <c r="AD436" i="4"/>
  <c r="AD437" i="4"/>
  <c r="AD438" i="4"/>
  <c r="AD439" i="4"/>
  <c r="AD440" i="4"/>
  <c r="AE440" i="4" s="1" a="1"/>
  <c r="AE440" i="4" s="1"/>
  <c r="AD441" i="4"/>
  <c r="AC441" i="4" s="1"/>
  <c r="AD442" i="4"/>
  <c r="AE442" i="4" s="1" a="1"/>
  <c r="AE442" i="4" s="1"/>
  <c r="AD443" i="4"/>
  <c r="AD444" i="4"/>
  <c r="AC444" i="4" s="1"/>
  <c r="AD445" i="4"/>
  <c r="AC445" i="4" s="1"/>
  <c r="AD446" i="4"/>
  <c r="AD447" i="4"/>
  <c r="AD448" i="4"/>
  <c r="AF448" i="4" s="1"/>
  <c r="AD449" i="4"/>
  <c r="AE449" i="4" s="1" a="1"/>
  <c r="AE449" i="4" s="1"/>
  <c r="AD450" i="4"/>
  <c r="AE450" i="4" s="1" a="1"/>
  <c r="AE450" i="4" s="1"/>
  <c r="AD451" i="4"/>
  <c r="AF451" i="4" s="1"/>
  <c r="AD452" i="4"/>
  <c r="AC452" i="4" s="1"/>
  <c r="AD453" i="4"/>
  <c r="AD454" i="4"/>
  <c r="AD455" i="4"/>
  <c r="AE455" i="4" s="1" a="1"/>
  <c r="AE455" i="4" s="1"/>
  <c r="AD456" i="4"/>
  <c r="AE456" i="4" s="1" a="1"/>
  <c r="AE456" i="4" s="1"/>
  <c r="AD457" i="4"/>
  <c r="AC457" i="4" s="1"/>
  <c r="AD458" i="4"/>
  <c r="AC458" i="4" s="1"/>
  <c r="AD459" i="4"/>
  <c r="AD460" i="4"/>
  <c r="AC460" i="4" s="1"/>
  <c r="AD461" i="4"/>
  <c r="AD462" i="4"/>
  <c r="AC462" i="4" s="1"/>
  <c r="AD463" i="4"/>
  <c r="AD464" i="4"/>
  <c r="AD465" i="4"/>
  <c r="AD466" i="4"/>
  <c r="AE466" i="4" s="1" a="1"/>
  <c r="AE466" i="4" s="1"/>
  <c r="AD467" i="4"/>
  <c r="AD468" i="4"/>
  <c r="AE468" i="4" s="1" a="1"/>
  <c r="AE468" i="4" s="1"/>
  <c r="AD469" i="4"/>
  <c r="AD470" i="4"/>
  <c r="AD471" i="4"/>
  <c r="AC471" i="4" s="1"/>
  <c r="AD472" i="4"/>
  <c r="AC472" i="4" s="1"/>
  <c r="AD473" i="4"/>
  <c r="AC473" i="4" s="1"/>
  <c r="AD474" i="4"/>
  <c r="AF474" i="4" s="1"/>
  <c r="AD475" i="4"/>
  <c r="AC475" i="4" s="1"/>
  <c r="AD476" i="4"/>
  <c r="AC476" i="4" s="1"/>
  <c r="AD477" i="4"/>
  <c r="AD478" i="4"/>
  <c r="AC478" i="4" s="1"/>
  <c r="AD479" i="4"/>
  <c r="AC479" i="4" s="1"/>
  <c r="AD480" i="4"/>
  <c r="AF480" i="4" s="1"/>
  <c r="AD481" i="4"/>
  <c r="AD482" i="4"/>
  <c r="AD483" i="4"/>
  <c r="AD484" i="4"/>
  <c r="AD485" i="4"/>
  <c r="AE485" i="4" s="1" a="1"/>
  <c r="AE485" i="4" s="1"/>
  <c r="AD486" i="4"/>
  <c r="AD487" i="4"/>
  <c r="AE487" i="4" s="1" a="1"/>
  <c r="AE487" i="4" s="1"/>
  <c r="AD488" i="4"/>
  <c r="AC488" i="4" s="1"/>
  <c r="AD489" i="4"/>
  <c r="AD490" i="4"/>
  <c r="AD491" i="4"/>
  <c r="AC491" i="4" s="1"/>
  <c r="AD492" i="4"/>
  <c r="AC492" i="4" s="1"/>
  <c r="AD493" i="4"/>
  <c r="AD494" i="4"/>
  <c r="AF494" i="4" s="1"/>
  <c r="AD495" i="4"/>
  <c r="AC495" i="4" s="1"/>
  <c r="AD496" i="4"/>
  <c r="AC496" i="4" s="1"/>
  <c r="AD497" i="4"/>
  <c r="AD498" i="4"/>
  <c r="AF498" i="4" s="1"/>
  <c r="AD499" i="4"/>
  <c r="AD500" i="4"/>
  <c r="AC500" i="4" s="1"/>
  <c r="AD2" i="4"/>
  <c r="AF2" i="4" s="1"/>
  <c r="AN500" i="4"/>
  <c r="AM500" i="4"/>
  <c r="AL500" i="4"/>
  <c r="AK500" i="4"/>
  <c r="AJ500" i="4"/>
  <c r="AI500" i="4"/>
  <c r="AH500" i="4"/>
  <c r="AG500" i="4"/>
  <c r="AC494" i="4"/>
  <c r="AC377" i="4"/>
  <c r="AC371" i="4"/>
  <c r="AC250" i="4"/>
  <c r="AC234" i="4"/>
  <c r="AC89" i="4"/>
  <c r="AC56" i="4"/>
  <c r="AC40" i="4"/>
  <c r="AC24" i="4"/>
  <c r="E3" i="3"/>
  <c r="E4" i="3"/>
  <c r="E5" i="3"/>
  <c r="E6" i="3"/>
  <c r="E7" i="3"/>
  <c r="E8"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2" i="3"/>
  <c r="A41" i="5" l="1"/>
  <c r="A39" i="5"/>
  <c r="A40" i="5"/>
  <c r="A42" i="5"/>
  <c r="C23" i="5"/>
  <c r="C24" i="5"/>
  <c r="C25" i="5"/>
  <c r="C26" i="5"/>
  <c r="C42" i="5"/>
  <c r="C54" i="5"/>
  <c r="C55" i="5"/>
  <c r="C56" i="5"/>
  <c r="C57" i="5"/>
  <c r="C58" i="5"/>
  <c r="C70" i="5"/>
  <c r="A87" i="5"/>
  <c r="C71" i="5"/>
  <c r="A88" i="5"/>
  <c r="C72" i="5"/>
  <c r="A89" i="5"/>
  <c r="C73" i="5"/>
  <c r="A90" i="5"/>
  <c r="C74" i="5"/>
  <c r="C22" i="5"/>
  <c r="C8" i="5"/>
  <c r="C9" i="5"/>
  <c r="C10" i="5"/>
  <c r="A9" i="5"/>
  <c r="A10" i="5"/>
  <c r="C86" i="5"/>
  <c r="A55" i="5"/>
  <c r="C38" i="5"/>
  <c r="C87" i="5"/>
  <c r="A57" i="5"/>
  <c r="C39" i="5"/>
  <c r="C88" i="5"/>
  <c r="A58" i="5"/>
  <c r="C40" i="5"/>
  <c r="C89" i="5"/>
  <c r="A86" i="5"/>
  <c r="C41" i="5"/>
  <c r="C90" i="5"/>
  <c r="A59" i="5"/>
  <c r="A12" i="5"/>
  <c r="A60" i="5"/>
  <c r="A61" i="5"/>
  <c r="A29" i="5"/>
  <c r="A76" i="5"/>
  <c r="C27" i="5"/>
  <c r="C43" i="5"/>
  <c r="C75" i="5"/>
  <c r="C91" i="5"/>
  <c r="A77" i="5"/>
  <c r="C12" i="5"/>
  <c r="C28" i="5"/>
  <c r="C44" i="5"/>
  <c r="C60" i="5"/>
  <c r="C76" i="5"/>
  <c r="C92" i="5"/>
  <c r="C45" i="5"/>
  <c r="C77" i="5"/>
  <c r="C93" i="5"/>
  <c r="C14" i="5"/>
  <c r="C30" i="5"/>
  <c r="C46" i="5"/>
  <c r="C62" i="5"/>
  <c r="C78" i="5"/>
  <c r="C94" i="5"/>
  <c r="C15" i="5"/>
  <c r="C31" i="5"/>
  <c r="C47" i="5"/>
  <c r="C63" i="5"/>
  <c r="C79" i="5"/>
  <c r="C95" i="5"/>
  <c r="C16" i="5"/>
  <c r="C32" i="5"/>
  <c r="C48" i="5"/>
  <c r="C64" i="5"/>
  <c r="C80" i="5"/>
  <c r="C96" i="5"/>
  <c r="C17" i="5"/>
  <c r="C33" i="5"/>
  <c r="C49" i="5"/>
  <c r="C65" i="5"/>
  <c r="C81" i="5"/>
  <c r="C97" i="5"/>
  <c r="A44" i="5"/>
  <c r="C18" i="5"/>
  <c r="C34" i="5"/>
  <c r="C50" i="5"/>
  <c r="C66" i="5"/>
  <c r="C82" i="5"/>
  <c r="C98" i="5"/>
  <c r="A45" i="5"/>
  <c r="A92" i="5"/>
  <c r="C19" i="5"/>
  <c r="C35" i="5"/>
  <c r="C51" i="5"/>
  <c r="C67" i="5"/>
  <c r="C83" i="5"/>
  <c r="C99" i="5"/>
  <c r="A93" i="5"/>
  <c r="C20" i="5"/>
  <c r="C36" i="5"/>
  <c r="C52" i="5"/>
  <c r="C68" i="5"/>
  <c r="C84" i="5"/>
  <c r="C100" i="5"/>
  <c r="A56" i="5"/>
  <c r="C5" i="5"/>
  <c r="C21" i="5"/>
  <c r="C37" i="5"/>
  <c r="C53" i="5"/>
  <c r="C69" i="5"/>
  <c r="C85" i="5"/>
  <c r="C101" i="5"/>
  <c r="A31" i="5"/>
  <c r="A78" i="5"/>
  <c r="A32" i="5"/>
  <c r="A80" i="5"/>
  <c r="A63" i="5"/>
  <c r="A64" i="5"/>
  <c r="A70" i="5"/>
  <c r="A71" i="5"/>
  <c r="A25" i="5"/>
  <c r="A46" i="5"/>
  <c r="A72" i="5"/>
  <c r="A48" i="5"/>
  <c r="A74" i="5"/>
  <c r="A95" i="5"/>
  <c r="A79" i="5"/>
  <c r="A14" i="5"/>
  <c r="A15" i="5"/>
  <c r="A22" i="5"/>
  <c r="A23" i="5"/>
  <c r="A24" i="5"/>
  <c r="A26" i="5"/>
  <c r="A47" i="5"/>
  <c r="A73" i="5"/>
  <c r="A28" i="5"/>
  <c r="A54" i="5"/>
  <c r="A96" i="5"/>
  <c r="A18" i="5"/>
  <c r="A34" i="5"/>
  <c r="A50" i="5"/>
  <c r="A66" i="5"/>
  <c r="A82" i="5"/>
  <c r="A98" i="5"/>
  <c r="A19" i="5"/>
  <c r="A35" i="5"/>
  <c r="A51" i="5"/>
  <c r="A67" i="5"/>
  <c r="A83" i="5"/>
  <c r="A99" i="5"/>
  <c r="A36" i="5"/>
  <c r="A68" i="5"/>
  <c r="A100" i="5"/>
  <c r="A5" i="5"/>
  <c r="A21" i="5"/>
  <c r="A37" i="5"/>
  <c r="A53" i="5"/>
  <c r="A69" i="5"/>
  <c r="A85" i="5"/>
  <c r="A101" i="5"/>
  <c r="AF1662" i="4"/>
  <c r="AC1691" i="4"/>
  <c r="AE1732" i="4" a="1"/>
  <c r="AE1732" i="4" s="1"/>
  <c r="AF1764" i="4"/>
  <c r="AF620" i="4"/>
  <c r="AE626" i="4" a="1"/>
  <c r="AE626" i="4" s="1"/>
  <c r="AE1638" i="4" a="1"/>
  <c r="AE1638" i="4" s="1"/>
  <c r="AE594" i="4" a="1"/>
  <c r="AE594" i="4" s="1"/>
  <c r="AC1552" i="4"/>
  <c r="AF958" i="4"/>
  <c r="AF1402" i="4"/>
  <c r="AF1381" i="4"/>
  <c r="AE986" i="4" a="1"/>
  <c r="AE986" i="4" s="1"/>
  <c r="AF1534" i="4"/>
  <c r="AF1695" i="4"/>
  <c r="AE1702" i="4" a="1"/>
  <c r="AE1702" i="4" s="1"/>
  <c r="AE1742" i="4" a="1"/>
  <c r="AE1742" i="4" s="1"/>
  <c r="AF662" i="4"/>
  <c r="AF856" i="4"/>
  <c r="AF138" i="4"/>
  <c r="AF910" i="4"/>
  <c r="AE1043" i="4" a="1"/>
  <c r="AE1043" i="4" s="1"/>
  <c r="AF622" i="4"/>
  <c r="AF1064" i="4"/>
  <c r="AE26" i="4" a="1"/>
  <c r="AE26" i="4" s="1"/>
  <c r="AE609" i="4" a="1"/>
  <c r="AE609" i="4" s="1"/>
  <c r="AF1099" i="4"/>
  <c r="AF1312" i="4"/>
  <c r="AF1318" i="4"/>
  <c r="AE1517" i="4" a="1"/>
  <c r="AE1517" i="4" s="1"/>
  <c r="AF584" i="4"/>
  <c r="AF872" i="4"/>
  <c r="AF879" i="4"/>
  <c r="AF927" i="4"/>
  <c r="AE1087" i="4" a="1"/>
  <c r="AE1087" i="4" s="1"/>
  <c r="AC408" i="4"/>
  <c r="AE826" i="4" a="1"/>
  <c r="AE826" i="4" s="1"/>
  <c r="AE1040" i="4" a="1"/>
  <c r="AE1040" i="4" s="1"/>
  <c r="AF1531" i="4"/>
  <c r="AF1537" i="4"/>
  <c r="AC152" i="4"/>
  <c r="AC424" i="4"/>
  <c r="AE476" i="4" a="1"/>
  <c r="AE476" i="4" s="1"/>
  <c r="AF428" i="4"/>
  <c r="AF719" i="4"/>
  <c r="AF779" i="4"/>
  <c r="AE792" i="4" a="1"/>
  <c r="AE792" i="4" s="1"/>
  <c r="AF880" i="4"/>
  <c r="AF1040" i="4"/>
  <c r="AF1214" i="4"/>
  <c r="AF407" i="4"/>
  <c r="AC511" i="4"/>
  <c r="AC545" i="4"/>
  <c r="AF580" i="4"/>
  <c r="AE606" i="4" a="1"/>
  <c r="AE606" i="4" s="1"/>
  <c r="AC625" i="4"/>
  <c r="AC681" i="4"/>
  <c r="AC687" i="4"/>
  <c r="AF847" i="4"/>
  <c r="AC854" i="4"/>
  <c r="AF1088" i="4"/>
  <c r="AC1101" i="4"/>
  <c r="AC1108" i="4"/>
  <c r="AC1279" i="4"/>
  <c r="AC1380" i="4"/>
  <c r="AC1416" i="4"/>
  <c r="AF1753" i="4"/>
  <c r="AE1381" i="4" a="1"/>
  <c r="AE1381" i="4" s="1"/>
  <c r="AE794" i="4" a="1"/>
  <c r="AE794" i="4" s="1"/>
  <c r="AE1223" i="4" a="1"/>
  <c r="AE1223" i="4" s="1"/>
  <c r="AE1316" i="4" a="1"/>
  <c r="AE1316" i="4" s="1"/>
  <c r="AF1638" i="4"/>
  <c r="AF1375" i="4"/>
  <c r="AE1613" i="4" a="1"/>
  <c r="AE1613" i="4" s="1"/>
  <c r="AE635" i="4" a="1"/>
  <c r="AE635" i="4" s="1"/>
  <c r="AE850" i="4" a="1"/>
  <c r="AE850" i="4" s="1"/>
  <c r="AE1023" i="4" a="1"/>
  <c r="AE1023" i="4" s="1"/>
  <c r="AF1257" i="4"/>
  <c r="AF1702" i="4"/>
  <c r="AF1742" i="4"/>
  <c r="AF635" i="4"/>
  <c r="AC201" i="4"/>
  <c r="AF1270" i="4"/>
  <c r="AF1442" i="4"/>
  <c r="AC346" i="4"/>
  <c r="AF122" i="4"/>
  <c r="AF1031" i="4"/>
  <c r="AE1099" i="4" a="1"/>
  <c r="AE1099" i="4" s="1"/>
  <c r="AE1207" i="4" a="1"/>
  <c r="AE1207" i="4" s="1"/>
  <c r="AE1312" i="4" a="1"/>
  <c r="AE1312" i="4" s="1"/>
  <c r="AE24" i="4" a="1"/>
  <c r="AE24" i="4" s="1"/>
  <c r="AE584" i="4" a="1"/>
  <c r="AE584" i="4" s="1"/>
  <c r="AF1193" i="4"/>
  <c r="AF1668" i="4"/>
  <c r="AF784" i="4"/>
  <c r="AE1120" i="4" a="1"/>
  <c r="AE1120" i="4" s="1"/>
  <c r="AC136" i="4"/>
  <c r="AF571" i="4"/>
  <c r="AF1120" i="4"/>
  <c r="AE1537" i="4" a="1"/>
  <c r="AE1537" i="4" s="1"/>
  <c r="AF441" i="4"/>
  <c r="AE779" i="4" a="1"/>
  <c r="AE779" i="4" s="1"/>
  <c r="AC474" i="4"/>
  <c r="AF391" i="4"/>
  <c r="AF606" i="4"/>
  <c r="AE1740" i="4" a="1"/>
  <c r="AE1740" i="4" s="1"/>
  <c r="AE1063" i="4" a="1"/>
  <c r="AE1063" i="4" s="1"/>
  <c r="AE1480" i="4" a="1"/>
  <c r="AE1480" i="4" s="1"/>
  <c r="AE823" i="4" a="1"/>
  <c r="AE823" i="4" s="1"/>
  <c r="AF1223" i="4"/>
  <c r="AF1461" i="4"/>
  <c r="AE534" i="4" a="1"/>
  <c r="AE534" i="4" s="1"/>
  <c r="AE1064" i="4" a="1"/>
  <c r="AE1064" i="4" s="1"/>
  <c r="AF1217" i="4"/>
  <c r="AF1264" i="4"/>
  <c r="AF534" i="4"/>
  <c r="AE890" i="4" a="1"/>
  <c r="AE890" i="4" s="1"/>
  <c r="AE1270" i="4" a="1"/>
  <c r="AE1270" i="4" s="1"/>
  <c r="AE946" i="4" a="1"/>
  <c r="AE946" i="4" s="1"/>
  <c r="AF1799" i="4"/>
  <c r="AF1112" i="4"/>
  <c r="AE1530" i="4" a="1"/>
  <c r="AE1530" i="4" s="1"/>
  <c r="AE784" i="4" a="1"/>
  <c r="AE784" i="4" s="1"/>
  <c r="AE974" i="4" a="1"/>
  <c r="AE974" i="4" s="1"/>
  <c r="AE1391" i="4" a="1"/>
  <c r="AE1391" i="4" s="1"/>
  <c r="AF1655" i="4"/>
  <c r="AE1662" i="4" a="1"/>
  <c r="AE1662" i="4" s="1"/>
  <c r="AE10" i="4" a="1"/>
  <c r="AE10" i="4" s="1"/>
  <c r="AE927" i="4" a="1"/>
  <c r="AE927" i="4" s="1"/>
  <c r="AE968" i="4" a="1"/>
  <c r="AE968" i="4" s="1"/>
  <c r="AF1025" i="4"/>
  <c r="AF1093" i="4"/>
  <c r="AF442" i="4"/>
  <c r="AF839" i="4"/>
  <c r="AC281" i="4"/>
  <c r="AE488" i="4" a="1"/>
  <c r="AE488" i="4" s="1"/>
  <c r="AE1214" i="4" a="1"/>
  <c r="AE1214" i="4" s="1"/>
  <c r="AC73" i="4"/>
  <c r="AE314" i="4" a="1"/>
  <c r="AE314" i="4" s="1"/>
  <c r="AF377" i="4"/>
  <c r="AC505" i="4"/>
  <c r="AC715" i="4"/>
  <c r="AC727" i="4"/>
  <c r="AF780" i="4"/>
  <c r="AC828" i="4"/>
  <c r="AF841" i="4"/>
  <c r="AF943" i="4"/>
  <c r="AC1204" i="4"/>
  <c r="AE1268" i="4" a="1"/>
  <c r="AE1268" i="4" s="1"/>
  <c r="AC1294" i="4"/>
  <c r="AF1315" i="4"/>
  <c r="AF1321" i="4"/>
  <c r="AC1329" i="4"/>
  <c r="AC1453" i="4"/>
  <c r="AC1460" i="4"/>
  <c r="AF1514" i="4"/>
  <c r="AC1533" i="4"/>
  <c r="AC1605" i="4"/>
  <c r="AC1665" i="4"/>
  <c r="AC1747" i="4"/>
  <c r="AF2305" i="4"/>
  <c r="AE2305" i="4" a="1"/>
  <c r="AE2305" i="4" s="1"/>
  <c r="AF1008" i="4"/>
  <c r="AF1307" i="4"/>
  <c r="AF1689" i="4"/>
  <c r="AC1689" i="4"/>
  <c r="AF2141" i="4"/>
  <c r="AC2141" i="4"/>
  <c r="AC776" i="4"/>
  <c r="AF776" i="4"/>
  <c r="AE1114" i="4" a="1"/>
  <c r="AE1114" i="4" s="1"/>
  <c r="AE756" i="4" a="1"/>
  <c r="AE756" i="4" s="1"/>
  <c r="AE2152" i="4" a="1"/>
  <c r="AE2152" i="4" s="1"/>
  <c r="AE2220" i="4" a="1"/>
  <c r="AE2220" i="4" s="1"/>
  <c r="AC2238" i="4"/>
  <c r="AF2238" i="4"/>
  <c r="AE2238" i="4" a="1"/>
  <c r="AE2238" i="4" s="1"/>
  <c r="AC667" i="4"/>
  <c r="AF667" i="4"/>
  <c r="AE667" i="4" a="1"/>
  <c r="AE667" i="4" s="1"/>
  <c r="AC1849" i="4"/>
  <c r="AF1849" i="4"/>
  <c r="AF2369" i="4"/>
  <c r="AE1909" i="4" a="1"/>
  <c r="AE1909" i="4" s="1"/>
  <c r="AF2082" i="4"/>
  <c r="AE2082" i="4" a="1"/>
  <c r="AE2082" i="4" s="1"/>
  <c r="AE1832" i="4" a="1"/>
  <c r="AE1832" i="4" s="1"/>
  <c r="AC2066" i="4"/>
  <c r="AF2066" i="4"/>
  <c r="AF634" i="4"/>
  <c r="AC634" i="4"/>
  <c r="AF1097" i="4"/>
  <c r="AF1450" i="4"/>
  <c r="AF2036" i="4"/>
  <c r="AC2036" i="4"/>
  <c r="AE2066" i="4" a="1"/>
  <c r="AE2066" i="4" s="1"/>
  <c r="AE715" i="4" a="1"/>
  <c r="AE715" i="4" s="1"/>
  <c r="AE818" i="4" a="1"/>
  <c r="AE818" i="4" s="1"/>
  <c r="AC1438" i="4"/>
  <c r="AF1438" i="4"/>
  <c r="AE1960" i="4" a="1"/>
  <c r="AE1960" i="4" s="1"/>
  <c r="AC2121" i="4"/>
  <c r="AF2121" i="4"/>
  <c r="AE2121" i="4" a="1"/>
  <c r="AE2121" i="4" s="1"/>
  <c r="AE935" i="4" a="1"/>
  <c r="AE935" i="4" s="1"/>
  <c r="AF1410" i="4"/>
  <c r="AF1814" i="4"/>
  <c r="AC591" i="4"/>
  <c r="AC704" i="4"/>
  <c r="AF704" i="4"/>
  <c r="AE704" i="4" a="1"/>
  <c r="AE704" i="4" s="1"/>
  <c r="AC716" i="4"/>
  <c r="AC924" i="4"/>
  <c r="AE1065" i="4" a="1"/>
  <c r="AE1065" i="4" s="1"/>
  <c r="AF1065" i="4"/>
  <c r="AC1154" i="4"/>
  <c r="AC1397" i="4"/>
  <c r="AF1403" i="4"/>
  <c r="AE1614" i="4" a="1"/>
  <c r="AE1614" i="4" s="1"/>
  <c r="AF1795" i="4"/>
  <c r="AC1809" i="4"/>
  <c r="AF1819" i="4"/>
  <c r="AE1881" i="4" a="1"/>
  <c r="AE1881" i="4" s="1"/>
  <c r="AE1951" i="4" a="1"/>
  <c r="AE1951" i="4" s="1"/>
  <c r="AE1956" i="4" a="1"/>
  <c r="AE1956" i="4" s="1"/>
  <c r="AE2019" i="4" a="1"/>
  <c r="AE2019" i="4" s="1"/>
  <c r="AC2106" i="4"/>
  <c r="AE2309" i="4" a="1"/>
  <c r="AE2309" i="4" s="1"/>
  <c r="AE2242" i="4" a="1"/>
  <c r="AE2242" i="4" s="1"/>
  <c r="AF2242" i="4"/>
  <c r="AF581" i="4"/>
  <c r="AF592" i="4"/>
  <c r="AF743" i="4"/>
  <c r="AC743" i="4"/>
  <c r="AE1008" i="4" a="1"/>
  <c r="AE1008" i="4" s="1"/>
  <c r="AC1128" i="4"/>
  <c r="AF1128" i="4"/>
  <c r="AF1014" i="4"/>
  <c r="AE1014" i="4" a="1"/>
  <c r="AE1014" i="4" s="1"/>
  <c r="AE1128" i="4" a="1"/>
  <c r="AE1128" i="4" s="1"/>
  <c r="AC1320" i="4"/>
  <c r="AF1320" i="4"/>
  <c r="AF1696" i="4"/>
  <c r="AC1696" i="4"/>
  <c r="AE1974" i="4" a="1"/>
  <c r="AE1974" i="4" s="1"/>
  <c r="AC1974" i="4"/>
  <c r="AC2169" i="4"/>
  <c r="AF2169" i="4"/>
  <c r="AC2293" i="4"/>
  <c r="AF2293" i="4"/>
  <c r="AF700" i="4"/>
  <c r="AE700" i="4" a="1"/>
  <c r="AE700" i="4" s="1"/>
  <c r="AE1320" i="4" a="1"/>
  <c r="AE1320" i="4" s="1"/>
  <c r="AF1974" i="4"/>
  <c r="AE2086" i="4" a="1"/>
  <c r="AE2086" i="4" s="1"/>
  <c r="AE2141" i="4" a="1"/>
  <c r="AE2141" i="4" s="1"/>
  <c r="AE2169" i="4" a="1"/>
  <c r="AE2169" i="4" s="1"/>
  <c r="AE2299" i="4" a="1"/>
  <c r="AE2299" i="4" s="1"/>
  <c r="AF2299" i="4"/>
  <c r="AF2158" i="4"/>
  <c r="AC2158" i="4"/>
  <c r="AF531" i="4"/>
  <c r="AE531" i="4" a="1"/>
  <c r="AE531" i="4" s="1"/>
  <c r="AF1260" i="4"/>
  <c r="AF1620" i="4"/>
  <c r="AF1026" i="4"/>
  <c r="AE1026" i="4" a="1"/>
  <c r="AE1026" i="4" s="1"/>
  <c r="AE1551" i="4" a="1"/>
  <c r="AE1551" i="4" s="1"/>
  <c r="AC1551" i="4"/>
  <c r="AE1947" i="4" a="1"/>
  <c r="AE1947" i="4" s="1"/>
  <c r="AF1947" i="4"/>
  <c r="AE2177" i="4" a="1"/>
  <c r="AE2177" i="4" s="1"/>
  <c r="AF2177" i="4"/>
  <c r="AF2272" i="4"/>
  <c r="AE2272" i="4" a="1"/>
  <c r="AE2272" i="4" s="1"/>
  <c r="AC2272" i="4"/>
  <c r="AE2313" i="4" a="1"/>
  <c r="AE2313" i="4" s="1"/>
  <c r="AE749" i="4" a="1"/>
  <c r="AE749" i="4" s="1"/>
  <c r="AC749" i="4"/>
  <c r="AF1191" i="4"/>
  <c r="AC1191" i="4"/>
  <c r="AF692" i="4"/>
  <c r="AC692" i="4"/>
  <c r="AC912" i="4"/>
  <c r="AF912" i="4"/>
  <c r="AF1500" i="4"/>
  <c r="AE1533" i="4" a="1"/>
  <c r="AE1533" i="4" s="1"/>
  <c r="AC1710" i="4"/>
  <c r="AF1710" i="4"/>
  <c r="AE1710" i="4" a="1"/>
  <c r="AE1710" i="4" s="1"/>
  <c r="AE2064" i="4" a="1"/>
  <c r="AE2064" i="4" s="1"/>
  <c r="AF2064" i="4"/>
  <c r="AC2064" i="4"/>
  <c r="AF548" i="4"/>
  <c r="AE744" i="4" a="1"/>
  <c r="AE744" i="4" s="1"/>
  <c r="AF1015" i="4"/>
  <c r="AC1015" i="4"/>
  <c r="AE1488" i="4" a="1"/>
  <c r="AE1488" i="4" s="1"/>
  <c r="AF1690" i="4"/>
  <c r="AC1690" i="4"/>
  <c r="AC1718" i="4"/>
  <c r="AE1718" i="4" a="1"/>
  <c r="AE1718" i="4" s="1"/>
  <c r="AC2364" i="4"/>
  <c r="AF2364" i="4"/>
  <c r="AE2364" i="4" a="1"/>
  <c r="AE2364" i="4" s="1"/>
  <c r="AE653" i="4" a="1"/>
  <c r="AE653" i="4" s="1"/>
  <c r="AC653" i="4"/>
  <c r="AF764" i="4"/>
  <c r="AE764" i="4" a="1"/>
  <c r="AE764" i="4" s="1"/>
  <c r="AF848" i="4"/>
  <c r="AF2035" i="4"/>
  <c r="AE2035" i="4" a="1"/>
  <c r="AE2035" i="4" s="1"/>
  <c r="AE1828" i="4" a="1"/>
  <c r="AE1828" i="4" s="1"/>
  <c r="AE2137" i="4" a="1"/>
  <c r="AE2137" i="4" s="1"/>
  <c r="AE2289" i="4" a="1"/>
  <c r="AE2289" i="4" s="1"/>
  <c r="AF1070" i="4"/>
  <c r="AF1252" i="4"/>
  <c r="AE2036" i="4" a="1"/>
  <c r="AE2036" i="4" s="1"/>
  <c r="AC2341" i="4"/>
  <c r="AF2341" i="4"/>
  <c r="AE2341" i="4" a="1"/>
  <c r="AE2341" i="4" s="1"/>
  <c r="AF1665" i="4"/>
  <c r="AC1678" i="4"/>
  <c r="AF1678" i="4"/>
  <c r="AE2198" i="4" a="1"/>
  <c r="AE2198" i="4" s="1"/>
  <c r="AC1032" i="4"/>
  <c r="AF1032" i="4"/>
  <c r="AE1032" i="4" a="1"/>
  <c r="AE1032" i="4" s="1"/>
  <c r="AE1678" i="4" a="1"/>
  <c r="AE1678" i="4" s="1"/>
  <c r="AF1895" i="4"/>
  <c r="AE1940" i="4" a="1"/>
  <c r="AE1940" i="4" s="1"/>
  <c r="AF1940" i="4"/>
  <c r="AC1940" i="4"/>
  <c r="AC1961" i="4"/>
  <c r="AF1961" i="4"/>
  <c r="AF348" i="4"/>
  <c r="AC348" i="4"/>
  <c r="AF172" i="4"/>
  <c r="AE172" i="4" a="1"/>
  <c r="AE172" i="4" s="1"/>
  <c r="AE140" i="4" a="1"/>
  <c r="AE140" i="4" s="1"/>
  <c r="AF140" i="4"/>
  <c r="AE108" i="4" a="1"/>
  <c r="AE108" i="4" s="1"/>
  <c r="AC108" i="4"/>
  <c r="AF28" i="4"/>
  <c r="AC28" i="4"/>
  <c r="AF591" i="4"/>
  <c r="AC705" i="4"/>
  <c r="AC712" i="4"/>
  <c r="AF712" i="4"/>
  <c r="AC780" i="4"/>
  <c r="AE905" i="4" a="1"/>
  <c r="AE905" i="4" s="1"/>
  <c r="AC905" i="4"/>
  <c r="AE924" i="4" a="1"/>
  <c r="AE924" i="4" s="1"/>
  <c r="AE1007" i="4" a="1"/>
  <c r="AE1007" i="4" s="1"/>
  <c r="AC1007" i="4"/>
  <c r="AC1046" i="4"/>
  <c r="AE1154" i="4" a="1"/>
  <c r="AE1154" i="4" s="1"/>
  <c r="AC1161" i="4"/>
  <c r="AF1197" i="4"/>
  <c r="AF1551" i="4"/>
  <c r="AF1870" i="4"/>
  <c r="AE1876" i="4" a="1"/>
  <c r="AE1876" i="4" s="1"/>
  <c r="AC1876" i="4"/>
  <c r="AF1876" i="4"/>
  <c r="AE2008" i="4" a="1"/>
  <c r="AE2008" i="4" s="1"/>
  <c r="AC2014" i="4"/>
  <c r="AC2095" i="4"/>
  <c r="AC2100" i="4"/>
  <c r="AF2309" i="4"/>
  <c r="AF2313" i="4"/>
  <c r="AF1716" i="4"/>
  <c r="AE1716" i="4" a="1"/>
  <c r="AE1716" i="4" s="1"/>
  <c r="AF749" i="4"/>
  <c r="AC1028" i="4"/>
  <c r="AF1028" i="4"/>
  <c r="AE1028" i="4" a="1"/>
  <c r="AE1028" i="4" s="1"/>
  <c r="AF1538" i="4"/>
  <c r="AE1538" i="4" a="1"/>
  <c r="AE1538" i="4" s="1"/>
  <c r="AF1709" i="4"/>
  <c r="AF2162" i="4"/>
  <c r="AE2162" i="4" a="1"/>
  <c r="AE2162" i="4" s="1"/>
  <c r="AE737" i="4" a="1"/>
  <c r="AE737" i="4" s="1"/>
  <c r="AC737" i="4"/>
  <c r="AE1287" i="4" a="1"/>
  <c r="AE1287" i="4" s="1"/>
  <c r="AE2293" i="4" a="1"/>
  <c r="AE2293" i="4" s="1"/>
  <c r="AF1287" i="4"/>
  <c r="AE562" i="4" a="1"/>
  <c r="AE562" i="4" s="1"/>
  <c r="AF744" i="4"/>
  <c r="AF1676" i="4"/>
  <c r="AC1676" i="4"/>
  <c r="AE2053" i="4" a="1"/>
  <c r="AE2053" i="4" s="1"/>
  <c r="AF2053" i="4"/>
  <c r="AC2053" i="4"/>
  <c r="AE1625" i="4" a="1"/>
  <c r="AE1625" i="4" s="1"/>
  <c r="AC1625" i="4"/>
  <c r="AE1676" i="4" a="1"/>
  <c r="AE1676" i="4" s="1"/>
  <c r="AE1849" i="4" a="1"/>
  <c r="AE1849" i="4" s="1"/>
  <c r="AE1890" i="4" a="1"/>
  <c r="AE1890" i="4" s="1"/>
  <c r="AC1890" i="4"/>
  <c r="AE2158" i="4" a="1"/>
  <c r="AE2158" i="4" s="1"/>
  <c r="AF2232" i="4"/>
  <c r="AC1502" i="4"/>
  <c r="AF1502" i="4"/>
  <c r="AF1890" i="4"/>
  <c r="AE1899" i="4" a="1"/>
  <c r="AE1899" i="4" s="1"/>
  <c r="AF1899" i="4"/>
  <c r="AF1909" i="4"/>
  <c r="AF2126" i="4"/>
  <c r="AE2126" i="4" a="1"/>
  <c r="AE2126" i="4" s="1"/>
  <c r="AC2126" i="4"/>
  <c r="AE843" i="4" a="1"/>
  <c r="AE843" i="4" s="1"/>
  <c r="AF922" i="4"/>
  <c r="AC922" i="4"/>
  <c r="AE1070" i="4" a="1"/>
  <c r="AE1070" i="4" s="1"/>
  <c r="AE1252" i="4" a="1"/>
  <c r="AE1252" i="4" s="1"/>
  <c r="AF1855" i="4"/>
  <c r="AE1855" i="4" a="1"/>
  <c r="AE1855" i="4" s="1"/>
  <c r="AE831" i="4" a="1"/>
  <c r="AE831" i="4" s="1"/>
  <c r="AF843" i="4"/>
  <c r="AF1423" i="4"/>
  <c r="AE1814" i="4" a="1"/>
  <c r="AE1814" i="4" s="1"/>
  <c r="AF524" i="4"/>
  <c r="AE621" i="4" a="1"/>
  <c r="AE621" i="4" s="1"/>
  <c r="AC621" i="4"/>
  <c r="AF791" i="4"/>
  <c r="AC791" i="4"/>
  <c r="AF1608" i="4"/>
  <c r="AC1608" i="4"/>
  <c r="AF1632" i="4"/>
  <c r="AC1632" i="4"/>
  <c r="AF1671" i="4"/>
  <c r="AE1671" i="4" a="1"/>
  <c r="AE1671" i="4" s="1"/>
  <c r="AE1895" i="4" a="1"/>
  <c r="AE1895" i="4" s="1"/>
  <c r="AE1886" i="4" a="1"/>
  <c r="AE1886" i="4" s="1"/>
  <c r="AE1900" i="4" a="1"/>
  <c r="AE1900" i="4" s="1"/>
  <c r="AF2122" i="4"/>
  <c r="AC2122" i="4"/>
  <c r="AC2193" i="4"/>
  <c r="AF2193" i="4"/>
  <c r="AE2324" i="4" a="1"/>
  <c r="AE2324" i="4" s="1"/>
  <c r="AF2324" i="4"/>
  <c r="AC581" i="4"/>
  <c r="AC918" i="4"/>
  <c r="AE1167" i="4" a="1"/>
  <c r="AE1167" i="4" s="1"/>
  <c r="AF1167" i="4"/>
  <c r="AF1347" i="4"/>
  <c r="AC1347" i="4"/>
  <c r="AE1755" i="4" a="1"/>
  <c r="AE1755" i="4" s="1"/>
  <c r="AC1755" i="4"/>
  <c r="AC2003" i="4"/>
  <c r="AF2172" i="4"/>
  <c r="AC2172" i="4"/>
  <c r="AC2242" i="4"/>
  <c r="AE2199" i="4" a="1"/>
  <c r="AE2199" i="4" s="1"/>
  <c r="AC2199" i="4"/>
  <c r="AE2354" i="4" a="1"/>
  <c r="AE2354" i="4" s="1"/>
  <c r="AF2354" i="4"/>
  <c r="AC1296" i="4"/>
  <c r="AE1296" i="4" a="1"/>
  <c r="AE1296" i="4" s="1"/>
  <c r="AF1296" i="4"/>
  <c r="AF2284" i="4"/>
  <c r="AE694" i="4" a="1"/>
  <c r="AE694" i="4" s="1"/>
  <c r="AE722" i="4" a="1"/>
  <c r="AE722" i="4" s="1"/>
  <c r="AC1016" i="4"/>
  <c r="AE1016" i="4" a="1"/>
  <c r="AE1016" i="4" s="1"/>
  <c r="AC1192" i="4"/>
  <c r="AF1192" i="4"/>
  <c r="AE1820" i="4" a="1"/>
  <c r="AE1820" i="4" s="1"/>
  <c r="AF1820" i="4"/>
  <c r="AF1962" i="4"/>
  <c r="AE1962" i="4" a="1"/>
  <c r="AE1962" i="4" s="1"/>
  <c r="AF728" i="4"/>
  <c r="AF1111" i="4"/>
  <c r="AC1111" i="4"/>
  <c r="AE1111" i="4" a="1"/>
  <c r="AE1111" i="4" s="1"/>
  <c r="AF1866" i="4"/>
  <c r="AC2139" i="4"/>
  <c r="AF2139" i="4"/>
  <c r="AE2189" i="4" a="1"/>
  <c r="AE2189" i="4" s="1"/>
  <c r="AE2206" i="4" a="1"/>
  <c r="AE2206" i="4" s="1"/>
  <c r="AF2300" i="4"/>
  <c r="AF822" i="4"/>
  <c r="AC822" i="4"/>
  <c r="AE944" i="4" a="1"/>
  <c r="AE944" i="4" s="1"/>
  <c r="AF1144" i="4"/>
  <c r="AE1405" i="4" a="1"/>
  <c r="AE1405" i="4" s="1"/>
  <c r="AE1459" i="4" a="1"/>
  <c r="AE1459" i="4" s="1"/>
  <c r="AC1459" i="4"/>
  <c r="AF2067" i="4"/>
  <c r="AE2067" i="4" a="1"/>
  <c r="AE2067" i="4" s="1"/>
  <c r="AE2123" i="4" a="1"/>
  <c r="AE2123" i="4" s="1"/>
  <c r="AE638" i="4" a="1"/>
  <c r="AE638" i="4" s="1"/>
  <c r="AE920" i="4" a="1"/>
  <c r="AE920" i="4" s="1"/>
  <c r="AE938" i="4" a="1"/>
  <c r="AE938" i="4" s="1"/>
  <c r="AE1125" i="4" a="1"/>
  <c r="AE1125" i="4" s="1"/>
  <c r="AC1125" i="4"/>
  <c r="AF1405" i="4"/>
  <c r="AF1549" i="4"/>
  <c r="AE1549" i="4" a="1"/>
  <c r="AE1549" i="4" s="1"/>
  <c r="AC1623" i="4"/>
  <c r="AF1623" i="4"/>
  <c r="AE1623" i="4" a="1"/>
  <c r="AE1623" i="4" s="1"/>
  <c r="AC1726" i="4"/>
  <c r="AF1726" i="4"/>
  <c r="AF1835" i="4"/>
  <c r="AC1878" i="4"/>
  <c r="AF1878" i="4"/>
  <c r="AE1878" i="4" a="1"/>
  <c r="AE1878" i="4" s="1"/>
  <c r="AE1907" i="4" a="1"/>
  <c r="AE1907" i="4" s="1"/>
  <c r="AF1907" i="4"/>
  <c r="AF1934" i="4"/>
  <c r="AC1973" i="4"/>
  <c r="AE1973" i="4" a="1"/>
  <c r="AE1973" i="4" s="1"/>
  <c r="AE2022" i="4" a="1"/>
  <c r="AE2022" i="4" s="1"/>
  <c r="AC2022" i="4"/>
  <c r="AE2211" i="4" a="1"/>
  <c r="AE2211" i="4" s="1"/>
  <c r="AC2286" i="4"/>
  <c r="AF2286" i="4"/>
  <c r="AF2361" i="4"/>
  <c r="AC633" i="4"/>
  <c r="AF638" i="4"/>
  <c r="AF658" i="4"/>
  <c r="AE658" i="4" a="1"/>
  <c r="AE658" i="4" s="1"/>
  <c r="AE672" i="4" a="1"/>
  <c r="AE672" i="4" s="1"/>
  <c r="AC823" i="4"/>
  <c r="AC841" i="4"/>
  <c r="AC878" i="4"/>
  <c r="AE896" i="4" a="1"/>
  <c r="AE896" i="4" s="1"/>
  <c r="AE909" i="4" a="1"/>
  <c r="AE909" i="4" s="1"/>
  <c r="AC909" i="4"/>
  <c r="AE914" i="4" a="1"/>
  <c r="AE914" i="4" s="1"/>
  <c r="AF920" i="4"/>
  <c r="AC1025" i="4"/>
  <c r="AC1031" i="4"/>
  <c r="AE1049" i="4" a="1"/>
  <c r="AE1049" i="4" s="1"/>
  <c r="AC1063" i="4"/>
  <c r="AC1074" i="4"/>
  <c r="AC1145" i="4"/>
  <c r="AC1159" i="4"/>
  <c r="AC1256" i="4"/>
  <c r="AF1256" i="4"/>
  <c r="AE1256" i="4" a="1"/>
  <c r="AE1256" i="4" s="1"/>
  <c r="AC1346" i="4"/>
  <c r="AF1617" i="4"/>
  <c r="AE1617" i="4" a="1"/>
  <c r="AE1617" i="4" s="1"/>
  <c r="AC1681" i="4"/>
  <c r="AF1700" i="4"/>
  <c r="AE1726" i="4" a="1"/>
  <c r="AE1726" i="4" s="1"/>
  <c r="AC1822" i="4"/>
  <c r="AE1822" i="4" a="1"/>
  <c r="AE1822" i="4" s="1"/>
  <c r="AF1822" i="4"/>
  <c r="AC1847" i="4"/>
  <c r="AF1862" i="4"/>
  <c r="AC1903" i="4"/>
  <c r="AF1923" i="4"/>
  <c r="AF1982" i="4"/>
  <c r="AF2017" i="4"/>
  <c r="AC2017" i="4"/>
  <c r="AC2046" i="4"/>
  <c r="AF2046" i="4"/>
  <c r="AF2089" i="4"/>
  <c r="AC2089" i="4"/>
  <c r="AF2114" i="4"/>
  <c r="AE2176" i="4" a="1"/>
  <c r="AE2176" i="4" s="1"/>
  <c r="AF2190" i="4"/>
  <c r="AE2190" i="4" a="1"/>
  <c r="AE2190" i="4" s="1"/>
  <c r="AC2257" i="4"/>
  <c r="AC2270" i="4"/>
  <c r="AE2286" i="4" a="1"/>
  <c r="AE2286" i="4" s="1"/>
  <c r="AF2290" i="4"/>
  <c r="AF2345" i="4"/>
  <c r="AC2112" i="4"/>
  <c r="AF2112" i="4"/>
  <c r="AE2112" i="4" a="1"/>
  <c r="AE2112" i="4" s="1"/>
  <c r="AF2326" i="4"/>
  <c r="AE2326" i="4" a="1"/>
  <c r="AE2326" i="4" s="1"/>
  <c r="AF459" i="4"/>
  <c r="AC459" i="4"/>
  <c r="AF379" i="4"/>
  <c r="AC379" i="4"/>
  <c r="AF682" i="4"/>
  <c r="AC682" i="4"/>
  <c r="AE876" i="4" a="1"/>
  <c r="AE876" i="4" s="1"/>
  <c r="AC876" i="4"/>
  <c r="AE1887" i="4" a="1"/>
  <c r="AE1887" i="4" s="1"/>
  <c r="AE728" i="4" a="1"/>
  <c r="AE728" i="4" s="1"/>
  <c r="AF1610" i="4"/>
  <c r="AC1610" i="4"/>
  <c r="AF2179" i="4"/>
  <c r="AC2179" i="4"/>
  <c r="AF2216" i="4"/>
  <c r="AC2349" i="4"/>
  <c r="AF2349" i="4"/>
  <c r="AE1004" i="4" a="1"/>
  <c r="AE1004" i="4" s="1"/>
  <c r="AC1004" i="4"/>
  <c r="AF1016" i="4"/>
  <c r="AE1192" i="4" a="1"/>
  <c r="AE1192" i="4" s="1"/>
  <c r="AF1267" i="4"/>
  <c r="AF1358" i="4"/>
  <c r="AE1372" i="4" a="1"/>
  <c r="AE1372" i="4" s="1"/>
  <c r="AF1877" i="4"/>
  <c r="AE1877" i="4" a="1"/>
  <c r="AE1877" i="4" s="1"/>
  <c r="AF1922" i="4"/>
  <c r="AE1943" i="4" a="1"/>
  <c r="AE1943" i="4" s="1"/>
  <c r="AE1993" i="4" a="1"/>
  <c r="AE1993" i="4" s="1"/>
  <c r="AE1399" i="4" a="1"/>
  <c r="AE1399" i="4" s="1"/>
  <c r="AF1902" i="4"/>
  <c r="AE1902" i="4" a="1"/>
  <c r="AE1902" i="4" s="1"/>
  <c r="AC1902" i="4"/>
  <c r="AF944" i="4"/>
  <c r="AC1080" i="4"/>
  <c r="AF1080" i="4"/>
  <c r="AF1859" i="4"/>
  <c r="AE1938" i="4" a="1"/>
  <c r="AE1938" i="4" s="1"/>
  <c r="AF1943" i="4"/>
  <c r="AE2114" i="4" a="1"/>
  <c r="AE2114" i="4" s="1"/>
  <c r="AF2118" i="4"/>
  <c r="AF2206" i="4"/>
  <c r="AC559" i="4"/>
  <c r="AC590" i="4"/>
  <c r="AC595" i="4"/>
  <c r="AF672" i="4"/>
  <c r="AC690" i="4"/>
  <c r="AC767" i="4"/>
  <c r="AC796" i="4"/>
  <c r="AC847" i="4"/>
  <c r="AC865" i="4"/>
  <c r="AF896" i="4"/>
  <c r="AF978" i="4"/>
  <c r="AC978" i="4"/>
  <c r="AC985" i="4"/>
  <c r="AF1049" i="4"/>
  <c r="AC1057" i="4"/>
  <c r="AE1332" i="4" a="1"/>
  <c r="AE1332" i="4" s="1"/>
  <c r="AF1332" i="4"/>
  <c r="AC1505" i="4"/>
  <c r="AC1695" i="4"/>
  <c r="AC1739" i="4"/>
  <c r="AC1827" i="4"/>
  <c r="AE1879" i="4" a="1"/>
  <c r="AE1879" i="4" s="1"/>
  <c r="AF1879" i="4"/>
  <c r="AC1879" i="4"/>
  <c r="AC1908" i="4"/>
  <c r="AC1935" i="4"/>
  <c r="AF1944" i="4"/>
  <c r="AC1944" i="4"/>
  <c r="AE1944" i="4" a="1"/>
  <c r="AE1944" i="4" s="1"/>
  <c r="AF1968" i="4"/>
  <c r="AC1968" i="4"/>
  <c r="AF1973" i="4"/>
  <c r="AC2023" i="4"/>
  <c r="AF2052" i="4"/>
  <c r="AC2052" i="4"/>
  <c r="AC2236" i="4"/>
  <c r="AC2275" i="4"/>
  <c r="AF2275" i="4"/>
  <c r="AE2350" i="4" a="1"/>
  <c r="AE2350" i="4" s="1"/>
  <c r="AF2350" i="4"/>
  <c r="AE443" i="4" a="1"/>
  <c r="AE443" i="4" s="1"/>
  <c r="AC443" i="4"/>
  <c r="AC1003" i="4"/>
  <c r="AF1003" i="4"/>
  <c r="AE1003" i="4" a="1"/>
  <c r="AE1003" i="4" s="1"/>
  <c r="AF1981" i="4"/>
  <c r="AC1981" i="4"/>
  <c r="AE1365" i="4" a="1"/>
  <c r="AE1365" i="4" s="1"/>
  <c r="AE1445" i="4" a="1"/>
  <c r="AE1445" i="4" s="1"/>
  <c r="AF1445" i="4"/>
  <c r="AE1731" i="4" a="1"/>
  <c r="AE1731" i="4" s="1"/>
  <c r="AC1731" i="4"/>
  <c r="AF1749" i="4"/>
  <c r="AC1749" i="4"/>
  <c r="AF1789" i="4"/>
  <c r="AE1851" i="4" a="1"/>
  <c r="AE1851" i="4" s="1"/>
  <c r="AC1851" i="4"/>
  <c r="AE1235" i="4" a="1"/>
  <c r="AE1235" i="4" s="1"/>
  <c r="AC1597" i="4"/>
  <c r="AF1597" i="4"/>
  <c r="AF1725" i="4"/>
  <c r="AC1725" i="4"/>
  <c r="AF2194" i="4"/>
  <c r="AE2194" i="4" a="1"/>
  <c r="AE2194" i="4" s="1"/>
  <c r="AE2361" i="4" a="1"/>
  <c r="AE2361" i="4" s="1"/>
  <c r="AE932" i="4" a="1"/>
  <c r="AE932" i="4" s="1"/>
  <c r="AC1446" i="4"/>
  <c r="AF1446" i="4"/>
  <c r="AE1862" i="4" a="1"/>
  <c r="AE1862" i="4" s="1"/>
  <c r="AE2118" i="4" a="1"/>
  <c r="AE2118" i="4" s="1"/>
  <c r="AE2139" i="4" a="1"/>
  <c r="AE2139" i="4" s="1"/>
  <c r="AF2366" i="4"/>
  <c r="AF677" i="4"/>
  <c r="AE713" i="4" a="1"/>
  <c r="AE713" i="4" s="1"/>
  <c r="AF713" i="4"/>
  <c r="AE809" i="4" a="1"/>
  <c r="AE809" i="4" s="1"/>
  <c r="AC809" i="4"/>
  <c r="AC553" i="4"/>
  <c r="AF754" i="4"/>
  <c r="AC754" i="4"/>
  <c r="AC836" i="4"/>
  <c r="AC972" i="4"/>
  <c r="AC1194" i="4"/>
  <c r="AE1225" i="4" a="1"/>
  <c r="AE1225" i="4" s="1"/>
  <c r="AF1225" i="4"/>
  <c r="AC1274" i="4"/>
  <c r="AC1280" i="4"/>
  <c r="AF1280" i="4"/>
  <c r="AC1299" i="4"/>
  <c r="AC1518" i="4"/>
  <c r="AF1518" i="4"/>
  <c r="AC1715" i="4"/>
  <c r="AC1727" i="4"/>
  <c r="AC1823" i="4"/>
  <c r="AC2013" i="4"/>
  <c r="AC2058" i="4"/>
  <c r="AF2058" i="4"/>
  <c r="AC2110" i="4"/>
  <c r="AE2230" i="4" a="1"/>
  <c r="AE2230" i="4" s="1"/>
  <c r="AC2230" i="4"/>
  <c r="AF2264" i="4"/>
  <c r="AC2264" i="4"/>
  <c r="AC1986" i="4"/>
  <c r="AE1986" i="4" a="1"/>
  <c r="AE1986" i="4" s="1"/>
  <c r="AF1986" i="4"/>
  <c r="AE2183" i="4" a="1"/>
  <c r="AE2183" i="4" s="1"/>
  <c r="AC2183" i="4"/>
  <c r="AF27" i="4"/>
  <c r="AE27" i="4" a="1"/>
  <c r="AE27" i="4" s="1"/>
  <c r="AE649" i="4" a="1"/>
  <c r="AE649" i="4" s="1"/>
  <c r="AC649" i="4"/>
  <c r="AF2010" i="4"/>
  <c r="AF2244" i="4"/>
  <c r="AC2244" i="4"/>
  <c r="AE740" i="4" a="1"/>
  <c r="AE740" i="4" s="1"/>
  <c r="AE1198" i="4" a="1"/>
  <c r="AE1198" i="4" s="1"/>
  <c r="AC1198" i="4"/>
  <c r="AF1917" i="4"/>
  <c r="AC1917" i="4"/>
  <c r="AE1981" i="4" a="1"/>
  <c r="AE1981" i="4" s="1"/>
  <c r="AE2338" i="4" a="1"/>
  <c r="AE2338" i="4" s="1"/>
  <c r="AF2338" i="4"/>
  <c r="AE706" i="4" a="1"/>
  <c r="AE706" i="4" s="1"/>
  <c r="AE1917" i="4" a="1"/>
  <c r="AE1917" i="4" s="1"/>
  <c r="AF2228" i="4"/>
  <c r="AE2228" i="4" a="1"/>
  <c r="AE2228" i="4" s="1"/>
  <c r="AF2250" i="4"/>
  <c r="AE2349" i="4" a="1"/>
  <c r="AE2349" i="4" s="1"/>
  <c r="AC664" i="4"/>
  <c r="AE664" i="4" a="1"/>
  <c r="AE664" i="4" s="1"/>
  <c r="AF1036" i="4"/>
  <c r="AF1743" i="4"/>
  <c r="AC1743" i="4"/>
  <c r="AF1797" i="4"/>
  <c r="AE1797" i="4" a="1"/>
  <c r="AE1797" i="4" s="1"/>
  <c r="AF2033" i="4"/>
  <c r="AC2269" i="4"/>
  <c r="AF2269" i="4"/>
  <c r="AE2269" i="4" a="1"/>
  <c r="AE2269" i="4" s="1"/>
  <c r="AE1361" i="4" a="1"/>
  <c r="AE1361" i="4" s="1"/>
  <c r="AF1361" i="4"/>
  <c r="AC1989" i="4"/>
  <c r="AF1989" i="4"/>
  <c r="AE2047" i="4" a="1"/>
  <c r="AE2047" i="4" s="1"/>
  <c r="AC2047" i="4"/>
  <c r="AF2181" i="4"/>
  <c r="AE2181" i="4" a="1"/>
  <c r="AE2181" i="4" s="1"/>
  <c r="AF2225" i="4"/>
  <c r="AC2225" i="4"/>
  <c r="AF1641" i="4"/>
  <c r="AE1641" i="4" a="1"/>
  <c r="AE1641" i="4" s="1"/>
  <c r="AE1915" i="4" a="1"/>
  <c r="AE1915" i="4" s="1"/>
  <c r="AF1915" i="4"/>
  <c r="AC2083" i="4"/>
  <c r="AF2083" i="4"/>
  <c r="AE2087" i="4" a="1"/>
  <c r="AE2087" i="4" s="1"/>
  <c r="AF2087" i="4"/>
  <c r="AF2173" i="4"/>
  <c r="AE2173" i="4" a="1"/>
  <c r="AE2173" i="4" s="1"/>
  <c r="AF490" i="4"/>
  <c r="AC490" i="4"/>
  <c r="AC362" i="4"/>
  <c r="AF362" i="4"/>
  <c r="AF426" i="4"/>
  <c r="AF121" i="4"/>
  <c r="AC551" i="4"/>
  <c r="AF593" i="4"/>
  <c r="AC593" i="4"/>
  <c r="AC630" i="4"/>
  <c r="AC679" i="4"/>
  <c r="AE844" i="4" a="1"/>
  <c r="AE844" i="4" s="1"/>
  <c r="AC844" i="4"/>
  <c r="AC850" i="4"/>
  <c r="AC1220" i="4"/>
  <c r="AC1310" i="4"/>
  <c r="AC1316" i="4"/>
  <c r="AC1342" i="4"/>
  <c r="AE1510" i="4" a="1"/>
  <c r="AE1510" i="4" s="1"/>
  <c r="AE1558" i="4" a="1"/>
  <c r="AE1558" i="4" s="1"/>
  <c r="AE1572" i="4" a="1"/>
  <c r="AE1572" i="4" s="1"/>
  <c r="AF1698" i="4"/>
  <c r="AF1758" i="4"/>
  <c r="AE1825" i="4" a="1"/>
  <c r="AE1825" i="4" s="1"/>
  <c r="AC1829" i="4"/>
  <c r="AF1829" i="4"/>
  <c r="AE1854" i="4" a="1"/>
  <c r="AE1854" i="4" s="1"/>
  <c r="AE1868" i="4" a="1"/>
  <c r="AE1868" i="4" s="1"/>
  <c r="AE1896" i="4" a="1"/>
  <c r="AE1896" i="4" s="1"/>
  <c r="AE1945" i="4" a="1"/>
  <c r="AE1945" i="4" s="1"/>
  <c r="AE1958" i="4" a="1"/>
  <c r="AE1958" i="4" s="1"/>
  <c r="AE1980" i="4" a="1"/>
  <c r="AE1980" i="4" s="1"/>
  <c r="AE2006" i="4" a="1"/>
  <c r="AE2006" i="4" s="1"/>
  <c r="AE2083" i="4" a="1"/>
  <c r="AE2083" i="4" s="1"/>
  <c r="AE2130" i="4" a="1"/>
  <c r="AE2130" i="4" s="1"/>
  <c r="AE2331" i="4" a="1"/>
  <c r="AE2331" i="4" s="1"/>
  <c r="AF2367" i="4"/>
  <c r="AE2367" i="4" a="1"/>
  <c r="AE2367" i="4" s="1"/>
  <c r="AE248" i="4" a="1"/>
  <c r="AE248" i="4" s="1"/>
  <c r="AF89" i="4"/>
  <c r="AE514" i="4" a="1"/>
  <c r="AE514" i="4" s="1"/>
  <c r="AE557" i="4" a="1"/>
  <c r="AE557" i="4" s="1"/>
  <c r="AF557" i="4"/>
  <c r="AE588" i="4" a="1"/>
  <c r="AE588" i="4" s="1"/>
  <c r="AC588" i="4"/>
  <c r="AC636" i="4"/>
  <c r="AC655" i="4"/>
  <c r="AC697" i="4"/>
  <c r="AE880" i="4" a="1"/>
  <c r="AE880" i="4" s="1"/>
  <c r="AC1081" i="4"/>
  <c r="AC1106" i="4"/>
  <c r="AC1137" i="4"/>
  <c r="AC1238" i="4"/>
  <c r="AE1369" i="4" a="1"/>
  <c r="AE1369" i="4" s="1"/>
  <c r="AC1369" i="4"/>
  <c r="AF1460" i="4"/>
  <c r="AC1498" i="4"/>
  <c r="AF1510" i="4"/>
  <c r="AF1558" i="4"/>
  <c r="AC1642" i="4"/>
  <c r="AC1717" i="4"/>
  <c r="AF1722" i="4"/>
  <c r="AC1746" i="4"/>
  <c r="AC1753" i="4"/>
  <c r="AE1829" i="4" a="1"/>
  <c r="AE1829" i="4" s="1"/>
  <c r="AF1845" i="4"/>
  <c r="AC1845" i="4"/>
  <c r="AC1864" i="4"/>
  <c r="AC1874" i="4"/>
  <c r="AF1888" i="4"/>
  <c r="AC1888" i="4"/>
  <c r="AC1906" i="4"/>
  <c r="AF1906" i="4"/>
  <c r="AE1910" i="4" a="1"/>
  <c r="AE1910" i="4" s="1"/>
  <c r="AF1916" i="4"/>
  <c r="AC1916" i="4"/>
  <c r="AC1942" i="4"/>
  <c r="AC1950" i="4"/>
  <c r="AC1985" i="4"/>
  <c r="AC1990" i="4"/>
  <c r="AF2011" i="4"/>
  <c r="AC2016" i="4"/>
  <c r="AF2016" i="4"/>
  <c r="AE2016" i="4" a="1"/>
  <c r="AE2016" i="4" s="1"/>
  <c r="AF2049" i="4"/>
  <c r="AC2054" i="4"/>
  <c r="AC2059" i="4"/>
  <c r="AF2063" i="4"/>
  <c r="AC2068" i="4"/>
  <c r="AF2113" i="4"/>
  <c r="AC2117" i="4"/>
  <c r="AF2125" i="4"/>
  <c r="AC2150" i="4"/>
  <c r="AE2165" i="4" a="1"/>
  <c r="AE2165" i="4" s="1"/>
  <c r="AF2174" i="4"/>
  <c r="AE2174" i="4" a="1"/>
  <c r="AE2174" i="4" s="1"/>
  <c r="AC2174" i="4"/>
  <c r="AC2197" i="4"/>
  <c r="AF2243" i="4"/>
  <c r="AC2243" i="4"/>
  <c r="AC2276" i="4"/>
  <c r="AF2276" i="4"/>
  <c r="AC2312" i="4"/>
  <c r="AF392" i="4"/>
  <c r="AE392" i="4" a="1"/>
  <c r="AE392" i="4" s="1"/>
  <c r="AE376" i="4" a="1"/>
  <c r="AE376" i="4" s="1"/>
  <c r="AF376" i="4"/>
  <c r="AF424" i="4"/>
  <c r="AF26" i="4"/>
  <c r="AC736" i="4"/>
  <c r="AF736" i="4"/>
  <c r="AE736" i="4" a="1"/>
  <c r="AE736" i="4" s="1"/>
  <c r="AE748" i="4" a="1"/>
  <c r="AE748" i="4" s="1"/>
  <c r="AC748" i="4"/>
  <c r="AE1263" i="4" a="1"/>
  <c r="AE1263" i="4" s="1"/>
  <c r="AC1263" i="4"/>
  <c r="AF1854" i="4"/>
  <c r="AE2027" i="4" a="1"/>
  <c r="AE2027" i="4" s="1"/>
  <c r="AF2027" i="4"/>
  <c r="AE2235" i="4" a="1"/>
  <c r="AE2235" i="4" s="1"/>
  <c r="AF2235" i="4"/>
  <c r="AF2303" i="4"/>
  <c r="AC2303" i="4"/>
  <c r="AE2342" i="4" a="1"/>
  <c r="AE2342" i="4" s="1"/>
  <c r="AC2342" i="4"/>
  <c r="AE184" i="4" a="1"/>
  <c r="AE184" i="4" s="1"/>
  <c r="AF423" i="4"/>
  <c r="AE571" i="4" a="1"/>
  <c r="AE571" i="4" s="1"/>
  <c r="AF709" i="4"/>
  <c r="AF714" i="4"/>
  <c r="AE714" i="4" a="1"/>
  <c r="AE714" i="4" s="1"/>
  <c r="AE760" i="4" a="1"/>
  <c r="AE760" i="4" s="1"/>
  <c r="AF795" i="4"/>
  <c r="AE856" i="4" a="1"/>
  <c r="AE856" i="4" s="1"/>
  <c r="AE1088" i="4" a="1"/>
  <c r="AE1088" i="4" s="1"/>
  <c r="AE1106" i="4" a="1"/>
  <c r="AE1106" i="4" s="1"/>
  <c r="AE1112" i="4" a="1"/>
  <c r="AE1112" i="4" s="1"/>
  <c r="AF1263" i="4"/>
  <c r="AF1336" i="4"/>
  <c r="AE1336" i="4" a="1"/>
  <c r="AE1336" i="4" s="1"/>
  <c r="AC1390" i="4"/>
  <c r="AF1390" i="4"/>
  <c r="AF1396" i="4"/>
  <c r="AC1396" i="4"/>
  <c r="AF1415" i="4"/>
  <c r="AE1553" i="4" a="1"/>
  <c r="AE1553" i="4" s="1"/>
  <c r="AF1573" i="4"/>
  <c r="AC1594" i="4"/>
  <c r="AF1594" i="4"/>
  <c r="AE1594" i="4" a="1"/>
  <c r="AE1594" i="4" s="1"/>
  <c r="AF1649" i="4"/>
  <c r="AF1734" i="4"/>
  <c r="AE1864" i="4" a="1"/>
  <c r="AE1864" i="4" s="1"/>
  <c r="AE1985" i="4" a="1"/>
  <c r="AE1985" i="4" s="1"/>
  <c r="AF1990" i="4"/>
  <c r="AF2117" i="4"/>
  <c r="AF2150" i="4"/>
  <c r="AE2197" i="4" a="1"/>
  <c r="AE2197" i="4" s="1"/>
  <c r="AE2303" i="4" a="1"/>
  <c r="AE2303" i="4" s="1"/>
  <c r="AF2337" i="4"/>
  <c r="AE2337" i="4" a="1"/>
  <c r="AE2337" i="4" s="1"/>
  <c r="AF2342" i="4"/>
  <c r="AC2219" i="4"/>
  <c r="AC2233" i="4"/>
  <c r="AE2307" i="4" a="1"/>
  <c r="AE2307" i="4" s="1"/>
  <c r="AC2307" i="4"/>
  <c r="AC2348" i="4"/>
  <c r="AE2282" i="4" a="1"/>
  <c r="AE2282" i="4" s="1"/>
  <c r="AF2282" i="4"/>
  <c r="AC777" i="4"/>
  <c r="AC849" i="4"/>
  <c r="AC913" i="4"/>
  <c r="AC943" i="4"/>
  <c r="AC980" i="4"/>
  <c r="AC986" i="4"/>
  <c r="AC1069" i="4"/>
  <c r="AC1075" i="4"/>
  <c r="AC1087" i="4"/>
  <c r="AC1134" i="4"/>
  <c r="AC1259" i="4"/>
  <c r="AC1330" i="4"/>
  <c r="AC1349" i="4"/>
  <c r="AC1433" i="4"/>
  <c r="AF1489" i="4"/>
  <c r="AC1489" i="4"/>
  <c r="AC1501" i="4"/>
  <c r="AC1514" i="4"/>
  <c r="AC1666" i="4"/>
  <c r="AC1683" i="4"/>
  <c r="AC1898" i="4"/>
  <c r="AF1920" i="4"/>
  <c r="AE1920" i="4" a="1"/>
  <c r="AE1920" i="4" s="1"/>
  <c r="AF2026" i="4"/>
  <c r="AE2030" i="4" a="1"/>
  <c r="AE2030" i="4" s="1"/>
  <c r="AC2060" i="4"/>
  <c r="AC2069" i="4"/>
  <c r="AF2069" i="4"/>
  <c r="AE2146" i="4" a="1"/>
  <c r="AE2146" i="4" s="1"/>
  <c r="AE2155" i="4" a="1"/>
  <c r="AE2155" i="4" s="1"/>
  <c r="AE2219" i="4" a="1"/>
  <c r="AE2219" i="4" s="1"/>
  <c r="AE2292" i="4" a="1"/>
  <c r="AE2292" i="4" s="1"/>
  <c r="AF2307" i="4"/>
  <c r="AE1477" i="4" a="1"/>
  <c r="AE1477" i="4" s="1"/>
  <c r="AC1477" i="4"/>
  <c r="AC1766" i="4"/>
  <c r="AE1766" i="4" a="1"/>
  <c r="AE1766" i="4" s="1"/>
  <c r="AF1800" i="4"/>
  <c r="AC1800" i="4"/>
  <c r="AF2007" i="4"/>
  <c r="AE2069" i="4" a="1"/>
  <c r="AE2069" i="4" s="1"/>
  <c r="AE2195" i="4" a="1"/>
  <c r="AE2195" i="4" s="1"/>
  <c r="AF2205" i="4"/>
  <c r="AE2229" i="4" a="1"/>
  <c r="AE2229" i="4" s="1"/>
  <c r="AF2233" i="4"/>
  <c r="AE2251" i="4" a="1"/>
  <c r="AE2251" i="4" s="1"/>
  <c r="AE2315" i="4" a="1"/>
  <c r="AE2315" i="4" s="1"/>
  <c r="AF2344" i="4"/>
  <c r="AF2363" i="4"/>
  <c r="AF2368" i="4"/>
  <c r="AE2368" i="4" a="1"/>
  <c r="AE2368" i="4" s="1"/>
  <c r="AC2258" i="4"/>
  <c r="AC2287" i="4"/>
  <c r="AF2203" i="4"/>
  <c r="AF2360" i="4"/>
  <c r="AF1362" i="4"/>
  <c r="AC1362" i="4"/>
  <c r="AF1496" i="4"/>
  <c r="AC1496" i="4"/>
  <c r="AE816" i="4" a="1"/>
  <c r="AE816" i="4" s="1"/>
  <c r="AF844" i="4"/>
  <c r="AE1024" i="4" a="1"/>
  <c r="AE1024" i="4" s="1"/>
  <c r="AE610" i="4" a="1"/>
  <c r="AE610" i="4" s="1"/>
  <c r="AF907" i="4"/>
  <c r="AC907" i="4"/>
  <c r="AC1072" i="4"/>
  <c r="AF1072" i="4"/>
  <c r="AE1072" i="4" a="1"/>
  <c r="AE1072" i="4" s="1"/>
  <c r="AC1388" i="4"/>
  <c r="AF1388" i="4"/>
  <c r="AE1497" i="4" a="1"/>
  <c r="AE1497" i="4" s="1"/>
  <c r="AF1497" i="4"/>
  <c r="AE343" i="4" a="1"/>
  <c r="AE343" i="4" s="1"/>
  <c r="AC343" i="4"/>
  <c r="AF23" i="4"/>
  <c r="AC23" i="4"/>
  <c r="AE23" i="4" a="1"/>
  <c r="AE23" i="4" s="1"/>
  <c r="AE787" i="4" a="1"/>
  <c r="AE787" i="4" s="1"/>
  <c r="AF787" i="4"/>
  <c r="AE992" i="4" a="1"/>
  <c r="AE992" i="4" s="1"/>
  <c r="AE505" i="4" a="1"/>
  <c r="AE505" i="4" s="1"/>
  <c r="AF982" i="4"/>
  <c r="AF992" i="4"/>
  <c r="AF1266" i="4"/>
  <c r="AE1266" i="4" a="1"/>
  <c r="AE1266" i="4" s="1"/>
  <c r="AF1729" i="4"/>
  <c r="AE1215" i="4" a="1"/>
  <c r="AE1215" i="4" s="1"/>
  <c r="AF1215" i="4"/>
  <c r="AC499" i="4"/>
  <c r="AF499" i="4"/>
  <c r="AE651" i="4" a="1"/>
  <c r="AE651" i="4" s="1"/>
  <c r="AF987" i="4"/>
  <c r="AF1561" i="4"/>
  <c r="AE1561" i="4" a="1"/>
  <c r="AE1561" i="4" s="1"/>
  <c r="AF688" i="4"/>
  <c r="AE869" i="4" a="1"/>
  <c r="AE869" i="4" s="1"/>
  <c r="AC869" i="4"/>
  <c r="AC1104" i="4"/>
  <c r="AF1104" i="4"/>
  <c r="AF1162" i="4"/>
  <c r="AC1162" i="4"/>
  <c r="AE1233" i="4" a="1"/>
  <c r="AE1233" i="4" s="1"/>
  <c r="AF1329" i="4"/>
  <c r="AE1418" i="4" a="1"/>
  <c r="AE1418" i="4" s="1"/>
  <c r="AE1588" i="4" a="1"/>
  <c r="AE1588" i="4" s="1"/>
  <c r="AF1588" i="4"/>
  <c r="AC211" i="4"/>
  <c r="AF231" i="4"/>
  <c r="AE530" i="4" a="1"/>
  <c r="AE530" i="4" s="1"/>
  <c r="AE593" i="4" a="1"/>
  <c r="AE593" i="4" s="1"/>
  <c r="AE598" i="4" a="1"/>
  <c r="AE598" i="4" s="1"/>
  <c r="AF598" i="4"/>
  <c r="AC668" i="4"/>
  <c r="AF684" i="4"/>
  <c r="AC730" i="4"/>
  <c r="AE735" i="4" a="1"/>
  <c r="AE735" i="4" s="1"/>
  <c r="AF751" i="4"/>
  <c r="AC762" i="4"/>
  <c r="AC768" i="4"/>
  <c r="AE768" i="4" a="1"/>
  <c r="AE768" i="4" s="1"/>
  <c r="AF768" i="4"/>
  <c r="AF852" i="4"/>
  <c r="AC852" i="4"/>
  <c r="AC863" i="4"/>
  <c r="AF869" i="4"/>
  <c r="AC954" i="4"/>
  <c r="AC960" i="4"/>
  <c r="AF960" i="4"/>
  <c r="AC984" i="4"/>
  <c r="AE984" i="4" a="1"/>
  <c r="AE984" i="4" s="1"/>
  <c r="AF984" i="4"/>
  <c r="AE1104" i="4" a="1"/>
  <c r="AE1104" i="4" s="1"/>
  <c r="AE1138" i="4" a="1"/>
  <c r="AE1138" i="4" s="1"/>
  <c r="AC1413" i="4"/>
  <c r="AF1418" i="4"/>
  <c r="AE1424" i="4" a="1"/>
  <c r="AE1424" i="4" s="1"/>
  <c r="AE1437" i="4" a="1"/>
  <c r="AE1437" i="4" s="1"/>
  <c r="AC1437" i="4"/>
  <c r="AC1443" i="4"/>
  <c r="AE1447" i="4" a="1"/>
  <c r="AE1447" i="4" s="1"/>
  <c r="AC1545" i="4"/>
  <c r="AC1652" i="4"/>
  <c r="AE1657" i="4" a="1"/>
  <c r="AE1657" i="4" s="1"/>
  <c r="AC1788" i="4"/>
  <c r="AF1508" i="4"/>
  <c r="AC1508" i="4"/>
  <c r="AE521" i="4" a="1"/>
  <c r="AE521" i="4" s="1"/>
  <c r="AF521" i="4"/>
  <c r="AE732" i="4" a="1"/>
  <c r="AE732" i="4" s="1"/>
  <c r="AF732" i="4"/>
  <c r="AE1603" i="4" a="1"/>
  <c r="AE1603" i="4" s="1"/>
  <c r="AC1603" i="4"/>
  <c r="AC87" i="4"/>
  <c r="AF87" i="4"/>
  <c r="AF1345" i="4"/>
  <c r="AC1345" i="4"/>
  <c r="AE544" i="4" a="1"/>
  <c r="AE544" i="4" s="1"/>
  <c r="AF1733" i="4"/>
  <c r="AF1468" i="4"/>
  <c r="AC1468" i="4"/>
  <c r="AC1780" i="4"/>
  <c r="AF1780" i="4"/>
  <c r="AE1780" i="4" a="1"/>
  <c r="AE1780" i="4" s="1"/>
  <c r="AE745" i="4" a="1"/>
  <c r="AE745" i="4" s="1"/>
  <c r="AF745" i="4"/>
  <c r="AC745" i="4"/>
  <c r="AE1359" i="4" a="1"/>
  <c r="AE1359" i="4" s="1"/>
  <c r="AF1359" i="4"/>
  <c r="AC1430" i="4"/>
  <c r="AF1430" i="4"/>
  <c r="AE1463" i="4" a="1"/>
  <c r="AE1463" i="4" s="1"/>
  <c r="AE978" i="4" a="1"/>
  <c r="AE978" i="4" s="1"/>
  <c r="AC391" i="4"/>
  <c r="AC447" i="4"/>
  <c r="AF447" i="4"/>
  <c r="AF175" i="4"/>
  <c r="AE175" i="4" a="1"/>
  <c r="AE175" i="4" s="1"/>
  <c r="AC111" i="4"/>
  <c r="AE111" i="4" a="1"/>
  <c r="AE111" i="4" s="1"/>
  <c r="AF689" i="4"/>
  <c r="AC689" i="4"/>
  <c r="AC888" i="4"/>
  <c r="AE888" i="4" a="1"/>
  <c r="AE888" i="4" s="1"/>
  <c r="AF888" i="4"/>
  <c r="AF1657" i="4"/>
  <c r="AC1782" i="4"/>
  <c r="AF1782" i="4"/>
  <c r="AF631" i="4"/>
  <c r="AC631" i="4"/>
  <c r="AE631" i="4" a="1"/>
  <c r="AE631" i="4" s="1"/>
  <c r="AE1033" i="4" a="1"/>
  <c r="AE1033" i="4" s="1"/>
  <c r="AF1033" i="4"/>
  <c r="AE1177" i="4" a="1"/>
  <c r="AE1177" i="4" s="1"/>
  <c r="AE1292" i="4" a="1"/>
  <c r="AE1292" i="4" s="1"/>
  <c r="AC1292" i="4"/>
  <c r="AF721" i="4"/>
  <c r="AE1184" i="4" a="1"/>
  <c r="AE1184" i="4" s="1"/>
  <c r="AF1292" i="4"/>
  <c r="AC576" i="4"/>
  <c r="AF576" i="4"/>
  <c r="AE616" i="4" a="1"/>
  <c r="AE616" i="4" s="1"/>
  <c r="AE717" i="4" a="1"/>
  <c r="AE717" i="4" s="1"/>
  <c r="AC717" i="4"/>
  <c r="AC840" i="4"/>
  <c r="AF840" i="4"/>
  <c r="AF1024" i="4"/>
  <c r="AF439" i="4"/>
  <c r="AE439" i="4" a="1"/>
  <c r="AE439" i="4" s="1"/>
  <c r="AC439" i="4"/>
  <c r="AE375" i="4" a="1"/>
  <c r="AE375" i="4" s="1"/>
  <c r="AF375" i="4"/>
  <c r="AE327" i="4" a="1"/>
  <c r="AE327" i="4" s="1"/>
  <c r="AC327" i="4"/>
  <c r="AF279" i="4"/>
  <c r="AE279" i="4" a="1"/>
  <c r="AE279" i="4" s="1"/>
  <c r="AE576" i="4" a="1"/>
  <c r="AE576" i="4" s="1"/>
  <c r="AF621" i="4"/>
  <c r="AF1057" i="4"/>
  <c r="AC1631" i="4"/>
  <c r="AF1631" i="4"/>
  <c r="AF1750" i="4"/>
  <c r="AF1809" i="4"/>
  <c r="AF616" i="4"/>
  <c r="AC1019" i="4"/>
  <c r="AF1019" i="4"/>
  <c r="AF1142" i="4"/>
  <c r="AC1142" i="4"/>
  <c r="AF777" i="4"/>
  <c r="AF1004" i="4"/>
  <c r="AE603" i="4" a="1"/>
  <c r="AE603" i="4" s="1"/>
  <c r="AE683" i="4" a="1"/>
  <c r="AE683" i="4" s="1"/>
  <c r="AC7" i="4"/>
  <c r="AF999" i="4"/>
  <c r="AE1132" i="4" a="1"/>
  <c r="AE1132" i="4" s="1"/>
  <c r="AC1132" i="4"/>
  <c r="AF1793" i="4"/>
  <c r="AC1793" i="4"/>
  <c r="AE247" i="4" a="1"/>
  <c r="AE247" i="4" s="1"/>
  <c r="AF1238" i="4"/>
  <c r="AF1672" i="4"/>
  <c r="AE1672" i="4" a="1"/>
  <c r="AE1672" i="4" s="1"/>
  <c r="AE1793" i="4" a="1"/>
  <c r="AE1793" i="4" s="1"/>
  <c r="AC340" i="4"/>
  <c r="AC446" i="4"/>
  <c r="AF446" i="4"/>
  <c r="AC536" i="4"/>
  <c r="AE536" i="4" a="1"/>
  <c r="AE536" i="4" s="1"/>
  <c r="AF536" i="4"/>
  <c r="AE568" i="4" a="1"/>
  <c r="AE568" i="4" s="1"/>
  <c r="AE624" i="4" a="1"/>
  <c r="AE624" i="4" s="1"/>
  <c r="AC680" i="4"/>
  <c r="AF680" i="4"/>
  <c r="AC752" i="4"/>
  <c r="AF752" i="4"/>
  <c r="AF979" i="4"/>
  <c r="AE979" i="4" a="1"/>
  <c r="AE979" i="4" s="1"/>
  <c r="AF1234" i="4"/>
  <c r="AE1234" i="4" a="1"/>
  <c r="AE1234" i="4" s="1"/>
  <c r="AF1408" i="4"/>
  <c r="AE1408" i="4" a="1"/>
  <c r="AE1408" i="4" s="1"/>
  <c r="AF1413" i="4"/>
  <c r="AE1545" i="4" a="1"/>
  <c r="AE1545" i="4" s="1"/>
  <c r="AF1640" i="4"/>
  <c r="AC1640" i="4"/>
  <c r="AF1652" i="4"/>
  <c r="AC1686" i="4"/>
  <c r="AE1686" i="4" a="1"/>
  <c r="AE1686" i="4" s="1"/>
  <c r="AF1686" i="4"/>
  <c r="AE1768" i="4" a="1"/>
  <c r="AE1768" i="4" s="1"/>
  <c r="AE1782" i="4" a="1"/>
  <c r="AE1782" i="4" s="1"/>
  <c r="AF1788" i="4"/>
  <c r="AF916" i="4"/>
  <c r="AC916" i="4"/>
  <c r="AE659" i="4" a="1"/>
  <c r="AE659" i="4" s="1"/>
  <c r="AE911" i="4" a="1"/>
  <c r="AE911" i="4" s="1"/>
  <c r="AC911" i="4"/>
  <c r="AE1196" i="4" a="1"/>
  <c r="AE1196" i="4" s="1"/>
  <c r="AF1196" i="4"/>
  <c r="AE1253" i="4" a="1"/>
  <c r="AE1253" i="4" s="1"/>
  <c r="AC1253" i="4"/>
  <c r="AF553" i="4"/>
  <c r="AE558" i="4" a="1"/>
  <c r="AE558" i="4" s="1"/>
  <c r="AE625" i="4" a="1"/>
  <c r="AE625" i="4" s="1"/>
  <c r="AE822" i="4" a="1"/>
  <c r="AE822" i="4" s="1"/>
  <c r="AE1171" i="4" a="1"/>
  <c r="AE1171" i="4" s="1"/>
  <c r="AF1171" i="4"/>
  <c r="AF928" i="4"/>
  <c r="AE940" i="4" a="1"/>
  <c r="AE940" i="4" s="1"/>
  <c r="AC940" i="4"/>
  <c r="AF1184" i="4"/>
  <c r="AE1304" i="4" a="1"/>
  <c r="AE1304" i="4" s="1"/>
  <c r="AF1304" i="4"/>
  <c r="AE1609" i="4" a="1"/>
  <c r="AE1609" i="4" s="1"/>
  <c r="AF1609" i="4"/>
  <c r="AC359" i="4"/>
  <c r="AF359" i="4"/>
  <c r="AE311" i="4" a="1"/>
  <c r="AE311" i="4" s="1"/>
  <c r="AC311" i="4"/>
  <c r="AE263" i="4" a="1"/>
  <c r="AE263" i="4" s="1"/>
  <c r="AF263" i="4"/>
  <c r="AF558" i="4"/>
  <c r="AC1009" i="4"/>
  <c r="AF1009" i="4"/>
  <c r="AC1203" i="4"/>
  <c r="AF1203" i="4"/>
  <c r="AE1203" i="4" a="1"/>
  <c r="AE1203" i="4" s="1"/>
  <c r="AF1298" i="4"/>
  <c r="AE1298" i="4" a="1"/>
  <c r="AE1298" i="4" s="1"/>
  <c r="AE1388" i="4" a="1"/>
  <c r="AE1388" i="4" s="1"/>
  <c r="AE1515" i="4" a="1"/>
  <c r="AE1515" i="4" s="1"/>
  <c r="AC1515" i="4"/>
  <c r="AF1515" i="4"/>
  <c r="AC708" i="4"/>
  <c r="AF708" i="4"/>
  <c r="AF805" i="4"/>
  <c r="AE1631" i="4" a="1"/>
  <c r="AE1631" i="4" s="1"/>
  <c r="AF544" i="4"/>
  <c r="AE607" i="4" a="1"/>
  <c r="AE607" i="4" s="1"/>
  <c r="AC782" i="4"/>
  <c r="AF782" i="4"/>
  <c r="AC903" i="4"/>
  <c r="AF903" i="4"/>
  <c r="AF1492" i="4"/>
  <c r="AE999" i="4" a="1"/>
  <c r="AE999" i="4" s="1"/>
  <c r="AE19" i="4" a="1"/>
  <c r="AE19" i="4" s="1"/>
  <c r="AC19" i="4"/>
  <c r="AF19" i="4"/>
  <c r="AF1805" i="4"/>
  <c r="AC375" i="4"/>
  <c r="E31" i="5"/>
  <c r="AE535" i="4" a="1"/>
  <c r="AE535" i="4" s="1"/>
  <c r="AF540" i="4"/>
  <c r="AE520" i="4" a="1"/>
  <c r="AE520" i="4" s="1"/>
  <c r="AF568" i="4"/>
  <c r="AE580" i="4" a="1"/>
  <c r="AE580" i="4" s="1"/>
  <c r="AC620" i="4"/>
  <c r="AF624" i="4"/>
  <c r="AE680" i="4" a="1"/>
  <c r="AE680" i="4" s="1"/>
  <c r="AE752" i="4" a="1"/>
  <c r="AE752" i="4" s="1"/>
  <c r="AE848" i="4" a="1"/>
  <c r="AE848" i="4" s="1"/>
  <c r="AF857" i="4"/>
  <c r="AC864" i="4"/>
  <c r="AE864" i="4" a="1"/>
  <c r="AE864" i="4" s="1"/>
  <c r="AF864" i="4"/>
  <c r="AC974" i="4"/>
  <c r="AF1038" i="4"/>
  <c r="AE1038" i="4" a="1"/>
  <c r="AE1038" i="4" s="1"/>
  <c r="AC1038" i="4"/>
  <c r="AE1056" i="4" a="1"/>
  <c r="AE1056" i="4" s="1"/>
  <c r="AF1061" i="4"/>
  <c r="AF1195" i="4"/>
  <c r="AC1195" i="4"/>
  <c r="AC1309" i="4"/>
  <c r="AC1315" i="4"/>
  <c r="AE1319" i="4" a="1"/>
  <c r="AE1319" i="4" s="1"/>
  <c r="AE1324" i="4" a="1"/>
  <c r="AE1324" i="4" s="1"/>
  <c r="AF1324" i="4"/>
  <c r="AC1403" i="4"/>
  <c r="AF1443" i="4"/>
  <c r="AE1465" i="4" a="1"/>
  <c r="AE1465" i="4" s="1"/>
  <c r="AC1465" i="4"/>
  <c r="AF1513" i="4"/>
  <c r="AC1513" i="4"/>
  <c r="AC1759" i="4"/>
  <c r="AE575" i="4" a="1"/>
  <c r="AE575" i="4" s="1"/>
  <c r="AC575" i="4"/>
  <c r="AE721" i="4" a="1"/>
  <c r="AE721" i="4" s="1"/>
  <c r="AF786" i="4"/>
  <c r="AC786" i="4"/>
  <c r="AE1017" i="4" a="1"/>
  <c r="AE1017" i="4" s="1"/>
  <c r="AF1071" i="4"/>
  <c r="AF1398" i="4"/>
  <c r="AE1409" i="4" a="1"/>
  <c r="AE1409" i="4" s="1"/>
  <c r="AF1519" i="4"/>
  <c r="AC1519" i="4"/>
  <c r="AF659" i="4"/>
  <c r="AF816" i="4"/>
  <c r="AF911" i="4"/>
  <c r="AE928" i="4" a="1"/>
  <c r="AE928" i="4" s="1"/>
  <c r="AF1177" i="4"/>
  <c r="AF1536" i="4"/>
  <c r="AE1536" i="4" a="1"/>
  <c r="AE1536" i="4" s="1"/>
  <c r="AE697" i="4" a="1"/>
  <c r="AE697" i="4" s="1"/>
  <c r="AE1750" i="4" a="1"/>
  <c r="AE1750" i="4" s="1"/>
  <c r="AF487" i="4"/>
  <c r="AC487" i="4"/>
  <c r="AF655" i="4"/>
  <c r="AF1242" i="4"/>
  <c r="AC1242" i="4"/>
  <c r="AF1351" i="4"/>
  <c r="AF1592" i="4"/>
  <c r="AC1592" i="4"/>
  <c r="AF1755" i="4"/>
  <c r="AE1804" i="4" a="1"/>
  <c r="AE1804" i="4" s="1"/>
  <c r="AC1804" i="4"/>
  <c r="AE554" i="4" a="1"/>
  <c r="AE554" i="4" s="1"/>
  <c r="AE799" i="4" a="1"/>
  <c r="AE799" i="4" s="1"/>
  <c r="AC799" i="4"/>
  <c r="AF940" i="4"/>
  <c r="AF1035" i="4"/>
  <c r="AC1035" i="4"/>
  <c r="AE1148" i="4" a="1"/>
  <c r="AE1148" i="4" s="1"/>
  <c r="AF1148" i="4"/>
  <c r="AE1333" i="4" a="1"/>
  <c r="AE1333" i="4" s="1"/>
  <c r="AC1333" i="4"/>
  <c r="AE1371" i="4" a="1"/>
  <c r="AE1371" i="4" s="1"/>
  <c r="AC1371" i="4"/>
  <c r="AE703" i="4" a="1"/>
  <c r="AE703" i="4" s="1"/>
  <c r="AF897" i="4"/>
  <c r="AC897" i="4"/>
  <c r="AE908" i="4" a="1"/>
  <c r="AE908" i="4" s="1"/>
  <c r="AF908" i="4"/>
  <c r="AE987" i="4" a="1"/>
  <c r="AE987" i="4" s="1"/>
  <c r="AF1560" i="4"/>
  <c r="AC1560" i="4"/>
  <c r="AC1598" i="4"/>
  <c r="AF1598" i="4"/>
  <c r="AE1626" i="4" a="1"/>
  <c r="AE1626" i="4" s="1"/>
  <c r="AE511" i="4" a="1"/>
  <c r="AE511" i="4" s="1"/>
  <c r="AE645" i="4" a="1"/>
  <c r="AE645" i="4" s="1"/>
  <c r="AC645" i="4"/>
  <c r="AE782" i="4" a="1"/>
  <c r="AE782" i="4" s="1"/>
  <c r="AC800" i="4"/>
  <c r="AF800" i="4"/>
  <c r="AE903" i="4" a="1"/>
  <c r="AE903" i="4" s="1"/>
  <c r="AC1243" i="4"/>
  <c r="AE1243" i="4" a="1"/>
  <c r="AE1243" i="4" s="1"/>
  <c r="AF1243" i="4"/>
  <c r="AC1334" i="4"/>
  <c r="AF1334" i="4"/>
  <c r="AF603" i="4"/>
  <c r="AF1161" i="4"/>
  <c r="AF1227" i="4"/>
  <c r="AC1227" i="4"/>
  <c r="AE688" i="4" a="1"/>
  <c r="AE688" i="4" s="1"/>
  <c r="AE983" i="4" a="1"/>
  <c r="AE983" i="4" s="1"/>
  <c r="AF1458" i="4"/>
  <c r="AC263" i="4"/>
  <c r="AC503" i="4"/>
  <c r="AF520" i="4"/>
  <c r="AC526" i="4"/>
  <c r="AC574" i="4"/>
  <c r="AF574" i="4"/>
  <c r="AE574" i="4" a="1"/>
  <c r="AE574" i="4" s="1"/>
  <c r="AC615" i="4"/>
  <c r="AC1017" i="4"/>
  <c r="AF1056" i="4"/>
  <c r="AC1071" i="4"/>
  <c r="AC1224" i="4"/>
  <c r="AF1224" i="4"/>
  <c r="AE1224" i="4" a="1"/>
  <c r="AE1224" i="4" s="1"/>
  <c r="AC1291" i="4"/>
  <c r="AF1291" i="4"/>
  <c r="AE1291" i="4" a="1"/>
  <c r="AE1291" i="4" s="1"/>
  <c r="AF1319" i="4"/>
  <c r="AC1387" i="4"/>
  <c r="AC1409" i="4"/>
  <c r="AF1426" i="4"/>
  <c r="AC1426" i="4"/>
  <c r="AF1448" i="4"/>
  <c r="AE1448" i="4" a="1"/>
  <c r="AE1448" i="4" s="1"/>
  <c r="AC1546" i="4"/>
  <c r="AF1546" i="4"/>
  <c r="AE1546" i="4" a="1"/>
  <c r="AE1546" i="4" s="1"/>
  <c r="AF1705" i="4"/>
  <c r="AC1705" i="4"/>
  <c r="AF1327" i="4"/>
  <c r="AC1327" i="4"/>
  <c r="AF1348" i="4"/>
  <c r="AF1354" i="4"/>
  <c r="AE1354" i="4" a="1"/>
  <c r="AE1354" i="4" s="1"/>
  <c r="AF1477" i="4"/>
  <c r="AC1488" i="4"/>
  <c r="AC1493" i="4"/>
  <c r="AC1532" i="4"/>
  <c r="AE1532" i="4" a="1"/>
  <c r="AE1532" i="4" s="1"/>
  <c r="AC1564" i="4"/>
  <c r="AC1583" i="4"/>
  <c r="AC1655" i="4"/>
  <c r="AE1681" i="4" a="1"/>
  <c r="AE1681" i="4" s="1"/>
  <c r="AC1703" i="4"/>
  <c r="AF1703" i="4"/>
  <c r="AE1800" i="4" a="1"/>
  <c r="AE1800" i="4" s="1"/>
  <c r="AC1240" i="4"/>
  <c r="AF1240" i="4"/>
  <c r="AE1240" i="4" a="1"/>
  <c r="AE1240" i="4" s="1"/>
  <c r="AF1776" i="4"/>
  <c r="AC1776" i="4"/>
  <c r="AE590" i="4" a="1"/>
  <c r="AE590" i="4" s="1"/>
  <c r="AE608" i="4" a="1"/>
  <c r="AE608" i="4" s="1"/>
  <c r="AE656" i="4" a="1"/>
  <c r="AE656" i="4" s="1"/>
  <c r="AF748" i="4"/>
  <c r="AE812" i="4" a="1"/>
  <c r="AE812" i="4" s="1"/>
  <c r="AF812" i="4"/>
  <c r="AC812" i="4"/>
  <c r="AE882" i="4" a="1"/>
  <c r="AE882" i="4" s="1"/>
  <c r="AF969" i="4"/>
  <c r="AF1107" i="4"/>
  <c r="AC1107" i="4"/>
  <c r="AE1208" i="4" a="1"/>
  <c r="AE1208" i="4" s="1"/>
  <c r="AF1246" i="4"/>
  <c r="AC502" i="4"/>
  <c r="AC517" i="4"/>
  <c r="AF527" i="4"/>
  <c r="AE556" i="4" a="1"/>
  <c r="AE556" i="4" s="1"/>
  <c r="AC556" i="4"/>
  <c r="AE560" i="4" a="1"/>
  <c r="AE560" i="4" s="1"/>
  <c r="AC566" i="4"/>
  <c r="AF585" i="4"/>
  <c r="AF608" i="4"/>
  <c r="AF612" i="4"/>
  <c r="AE612" i="4" a="1"/>
  <c r="AE612" i="4" s="1"/>
  <c r="AC627" i="4"/>
  <c r="AE641" i="4" a="1"/>
  <c r="AE641" i="4" s="1"/>
  <c r="AC652" i="4"/>
  <c r="AF656" i="4"/>
  <c r="AE660" i="4" a="1"/>
  <c r="AE660" i="4" s="1"/>
  <c r="AE665" i="4" a="1"/>
  <c r="AE665" i="4" s="1"/>
  <c r="AE718" i="4" a="1"/>
  <c r="AE718" i="4" s="1"/>
  <c r="AC873" i="4"/>
  <c r="AC904" i="4"/>
  <c r="AE904" i="4" a="1"/>
  <c r="AE904" i="4" s="1"/>
  <c r="AF909" i="4"/>
  <c r="AF964" i="4"/>
  <c r="AC964" i="4"/>
  <c r="AC975" i="4"/>
  <c r="AE1046" i="4" a="1"/>
  <c r="AE1046" i="4" s="1"/>
  <c r="AC1124" i="4"/>
  <c r="AC1129" i="4"/>
  <c r="AC1152" i="4"/>
  <c r="AF1152" i="4"/>
  <c r="AE1152" i="4" a="1"/>
  <c r="AE1152" i="4" s="1"/>
  <c r="AC1199" i="4"/>
  <c r="AF1208" i="4"/>
  <c r="AF1230" i="4"/>
  <c r="AE1230" i="4" a="1"/>
  <c r="AE1230" i="4" s="1"/>
  <c r="AC1257" i="4"/>
  <c r="AE1262" i="4" a="1"/>
  <c r="AE1262" i="4" s="1"/>
  <c r="AC1288" i="4"/>
  <c r="AF1288" i="4"/>
  <c r="AC1332" i="4"/>
  <c r="AC1361" i="4"/>
  <c r="AC1384" i="4"/>
  <c r="AC1456" i="4"/>
  <c r="AE1571" i="4" a="1"/>
  <c r="AE1571" i="4" s="1"/>
  <c r="AF1571" i="4"/>
  <c r="AC1577" i="4"/>
  <c r="AF1577" i="4"/>
  <c r="AE1612" i="4" a="1"/>
  <c r="AE1612" i="4" s="1"/>
  <c r="AF1612" i="4"/>
  <c r="AC1650" i="4"/>
  <c r="AE1703" i="4" a="1"/>
  <c r="AE1703" i="4" s="1"/>
  <c r="AC1772" i="4"/>
  <c r="AC1777" i="4"/>
  <c r="AC537" i="4"/>
  <c r="AF537" i="4"/>
  <c r="AE537" i="4" a="1"/>
  <c r="AE537" i="4" s="1"/>
  <c r="AF560" i="4"/>
  <c r="AF618" i="4"/>
  <c r="AC618" i="4"/>
  <c r="AF641" i="4"/>
  <c r="AF665" i="4"/>
  <c r="AF676" i="4"/>
  <c r="AE676" i="4" a="1"/>
  <c r="AE676" i="4" s="1"/>
  <c r="AF801" i="4"/>
  <c r="AE801" i="4" a="1"/>
  <c r="AE801" i="4" s="1"/>
  <c r="AC824" i="4"/>
  <c r="AF824" i="4"/>
  <c r="AC1247" i="4"/>
  <c r="AC1272" i="4"/>
  <c r="AF1272" i="4"/>
  <c r="AC1328" i="4"/>
  <c r="AC1337" i="4"/>
  <c r="AC1367" i="4"/>
  <c r="AF1389" i="4"/>
  <c r="AE1389" i="4" a="1"/>
  <c r="AE1389" i="4" s="1"/>
  <c r="AE1607" i="4" a="1"/>
  <c r="AE1607" i="4" s="1"/>
  <c r="AF1607" i="4"/>
  <c r="AE512" i="4" a="1"/>
  <c r="AE512" i="4" s="1"/>
  <c r="AE577" i="4" a="1"/>
  <c r="AE577" i="4" s="1"/>
  <c r="AE824" i="4" a="1"/>
  <c r="AE824" i="4" s="1"/>
  <c r="AF873" i="4"/>
  <c r="AF883" i="4"/>
  <c r="AE942" i="4" a="1"/>
  <c r="AE942" i="4" s="1"/>
  <c r="AC942" i="4"/>
  <c r="AE952" i="4" a="1"/>
  <c r="AE952" i="4" s="1"/>
  <c r="AF975" i="4"/>
  <c r="AF1042" i="4"/>
  <c r="AE1042" i="4" a="1"/>
  <c r="AE1042" i="4" s="1"/>
  <c r="AF1129" i="4"/>
  <c r="AF1170" i="4"/>
  <c r="AC1170" i="4"/>
  <c r="AE1176" i="4" a="1"/>
  <c r="AE1176" i="4" s="1"/>
  <c r="AF1199" i="4"/>
  <c r="AE1231" i="4" a="1"/>
  <c r="AE1231" i="4" s="1"/>
  <c r="AC1231" i="4"/>
  <c r="AE1313" i="4" a="1"/>
  <c r="AE1313" i="4" s="1"/>
  <c r="AC1313" i="4"/>
  <c r="AE1384" i="4" a="1"/>
  <c r="AE1384" i="4" s="1"/>
  <c r="AE1478" i="4" a="1"/>
  <c r="AE1478" i="4" s="1"/>
  <c r="AE1595" i="4" a="1"/>
  <c r="AE1595" i="4" s="1"/>
  <c r="AF1595" i="4"/>
  <c r="AE1772" i="4" a="1"/>
  <c r="AE1772" i="4" s="1"/>
  <c r="AE1777" i="4" a="1"/>
  <c r="AE1777" i="4" s="1"/>
  <c r="AC1790" i="4"/>
  <c r="AF1790" i="4"/>
  <c r="AC1000" i="4"/>
  <c r="AF1000" i="4"/>
  <c r="AC1806" i="4"/>
  <c r="AF1806" i="4"/>
  <c r="AE502" i="4" a="1"/>
  <c r="AE502" i="4" s="1"/>
  <c r="AC528" i="4"/>
  <c r="AF528" i="4"/>
  <c r="AE552" i="4" a="1"/>
  <c r="AE552" i="4" s="1"/>
  <c r="AE618" i="4" a="1"/>
  <c r="AE618" i="4" s="1"/>
  <c r="AE627" i="4" a="1"/>
  <c r="AE627" i="4" s="1"/>
  <c r="AE632" i="4" a="1"/>
  <c r="AE632" i="4" s="1"/>
  <c r="AF652" i="4"/>
  <c r="AE691" i="4" a="1"/>
  <c r="AE691" i="4" s="1"/>
  <c r="AE696" i="4" a="1"/>
  <c r="AE696" i="4" s="1"/>
  <c r="G9" i="5"/>
  <c r="AF512" i="4"/>
  <c r="AE528" i="4" a="1"/>
  <c r="AE528" i="4" s="1"/>
  <c r="AF538" i="4"/>
  <c r="AC538" i="4"/>
  <c r="AF577" i="4"/>
  <c r="AF623" i="4"/>
  <c r="AF632" i="4"/>
  <c r="AE648" i="4" a="1"/>
  <c r="AE648" i="4" s="1"/>
  <c r="AF691" i="4"/>
  <c r="AC711" i="4"/>
  <c r="AE711" i="4" a="1"/>
  <c r="AE711" i="4" s="1"/>
  <c r="AE937" i="4" a="1"/>
  <c r="AE937" i="4" s="1"/>
  <c r="AC937" i="4"/>
  <c r="AF942" i="4"/>
  <c r="AF952" i="4"/>
  <c r="AE1012" i="4" a="1"/>
  <c r="AE1012" i="4" s="1"/>
  <c r="AF1103" i="4"/>
  <c r="AE1108" i="4" a="1"/>
  <c r="AE1108" i="4" s="1"/>
  <c r="AE1119" i="4" a="1"/>
  <c r="AE1119" i="4" s="1"/>
  <c r="AE1170" i="4" a="1"/>
  <c r="AE1170" i="4" s="1"/>
  <c r="AF1176" i="4"/>
  <c r="AF1231" i="4"/>
  <c r="AE1328" i="4" a="1"/>
  <c r="AE1328" i="4" s="1"/>
  <c r="AE1337" i="4" a="1"/>
  <c r="AE1337" i="4" s="1"/>
  <c r="AE1435" i="4" a="1"/>
  <c r="AE1435" i="4" s="1"/>
  <c r="AF1435" i="4"/>
  <c r="AE1473" i="4" a="1"/>
  <c r="AE1473" i="4" s="1"/>
  <c r="AE1554" i="4" a="1"/>
  <c r="AE1554" i="4" s="1"/>
  <c r="AE1645" i="4" a="1"/>
  <c r="AE1645" i="4" s="1"/>
  <c r="AF1677" i="4"/>
  <c r="AF1682" i="4"/>
  <c r="AE1682" i="4" a="1"/>
  <c r="AE1682" i="4" s="1"/>
  <c r="AE1694" i="4" a="1"/>
  <c r="AE1694" i="4" s="1"/>
  <c r="AF1763" i="4"/>
  <c r="AE1767" i="4" a="1"/>
  <c r="AE1767" i="4" s="1"/>
  <c r="AE1790" i="4" a="1"/>
  <c r="AE1790" i="4" s="1"/>
  <c r="AF1796" i="4"/>
  <c r="AE1796" i="4" a="1"/>
  <c r="AE1796" i="4" s="1"/>
  <c r="AC763" i="4"/>
  <c r="AF763" i="4"/>
  <c r="AC1692" i="4"/>
  <c r="AF1692" i="4"/>
  <c r="AC360" i="4"/>
  <c r="AF360" i="4"/>
  <c r="AE120" i="4" a="1"/>
  <c r="AE120" i="4" s="1"/>
  <c r="AF120" i="4"/>
  <c r="AF104" i="4"/>
  <c r="AC104" i="4"/>
  <c r="AE104" i="4" a="1"/>
  <c r="AE104" i="4" s="1"/>
  <c r="AE88" i="4" a="1"/>
  <c r="AE88" i="4" s="1"/>
  <c r="AF88" i="4"/>
  <c r="AE508" i="4" a="1"/>
  <c r="AE508" i="4" s="1"/>
  <c r="AF508" i="4"/>
  <c r="AE548" i="4" a="1"/>
  <c r="AE548" i="4" s="1"/>
  <c r="AF552" i="4"/>
  <c r="AF648" i="4"/>
  <c r="AF696" i="4"/>
  <c r="AF711" i="4"/>
  <c r="AE776" i="4" a="1"/>
  <c r="AE776" i="4" s="1"/>
  <c r="AE791" i="4" a="1"/>
  <c r="AE791" i="4" s="1"/>
  <c r="AC808" i="4"/>
  <c r="AF808" i="4"/>
  <c r="AE808" i="4" a="1"/>
  <c r="AE808" i="4" s="1"/>
  <c r="AC895" i="4"/>
  <c r="AF895" i="4"/>
  <c r="AF937" i="4"/>
  <c r="AF1119" i="4"/>
  <c r="AC1200" i="4"/>
  <c r="AF1200" i="4"/>
  <c r="AE1284" i="4" a="1"/>
  <c r="AE1284" i="4" s="1"/>
  <c r="AF1284" i="4"/>
  <c r="AE1322" i="4" a="1"/>
  <c r="AE1322" i="4" s="1"/>
  <c r="AF1344" i="4"/>
  <c r="AE1344" i="4" a="1"/>
  <c r="AE1344" i="4" s="1"/>
  <c r="AF1478" i="4"/>
  <c r="AE1618" i="4" a="1"/>
  <c r="AE1618" i="4" s="1"/>
  <c r="AF1618" i="4"/>
  <c r="AF1694" i="4"/>
  <c r="AF1737" i="4"/>
  <c r="AC1737" i="4"/>
  <c r="AF1767" i="4"/>
  <c r="AC1511" i="4"/>
  <c r="AC1541" i="4"/>
  <c r="AC1637" i="4"/>
  <c r="AC1699" i="4"/>
  <c r="AC1751" i="4"/>
  <c r="AC1786" i="4"/>
  <c r="AC1812" i="4"/>
  <c r="AF1812" i="4"/>
  <c r="AF788" i="4"/>
  <c r="AC788" i="4"/>
  <c r="AE798" i="4" a="1"/>
  <c r="AE798" i="4" s="1"/>
  <c r="AE858" i="4" a="1"/>
  <c r="AE858" i="4" s="1"/>
  <c r="AF906" i="4"/>
  <c r="AC906" i="4"/>
  <c r="AF945" i="4"/>
  <c r="AE945" i="4" a="1"/>
  <c r="AE945" i="4" s="1"/>
  <c r="AE956" i="4" a="1"/>
  <c r="AE956" i="4" s="1"/>
  <c r="AE967" i="4" a="1"/>
  <c r="AE967" i="4" s="1"/>
  <c r="AE976" i="4" a="1"/>
  <c r="AE976" i="4" s="1"/>
  <c r="AE980" i="4" a="1"/>
  <c r="AE980" i="4" s="1"/>
  <c r="AE1079" i="4" a="1"/>
  <c r="AE1079" i="4" s="1"/>
  <c r="AE1084" i="4" a="1"/>
  <c r="AE1084" i="4" s="1"/>
  <c r="AC1096" i="4"/>
  <c r="AF1096" i="4"/>
  <c r="AE1140" i="4" a="1"/>
  <c r="AE1140" i="4" s="1"/>
  <c r="AE1168" i="4" a="1"/>
  <c r="AE1168" i="4" s="1"/>
  <c r="AE1174" i="4" a="1"/>
  <c r="AE1174" i="4" s="1"/>
  <c r="AF1174" i="4"/>
  <c r="AF1202" i="4"/>
  <c r="AE1202" i="4" a="1"/>
  <c r="AE1202" i="4" s="1"/>
  <c r="AE1226" i="4" a="1"/>
  <c r="AE1226" i="4" s="1"/>
  <c r="AE1279" i="4" a="1"/>
  <c r="AE1279" i="4" s="1"/>
  <c r="AE1357" i="4" a="1"/>
  <c r="AE1357" i="4" s="1"/>
  <c r="AF1385" i="4"/>
  <c r="AF1444" i="4"/>
  <c r="AE1453" i="4" a="1"/>
  <c r="AE1453" i="4" s="1"/>
  <c r="AF1479" i="4"/>
  <c r="AE1479" i="4" a="1"/>
  <c r="AE1479" i="4" s="1"/>
  <c r="AE1495" i="4" a="1"/>
  <c r="AE1495" i="4" s="1"/>
  <c r="AC1674" i="4"/>
  <c r="AF1674" i="4"/>
  <c r="AE1801" i="4" a="1"/>
  <c r="AE1801" i="4" s="1"/>
  <c r="AC1801" i="4"/>
  <c r="AC1206" i="4"/>
  <c r="AE1206" i="4" a="1"/>
  <c r="AE1206" i="4" s="1"/>
  <c r="AE252" i="4" a="1"/>
  <c r="AE252" i="4" s="1"/>
  <c r="AF361" i="4"/>
  <c r="AF90" i="4"/>
  <c r="AE504" i="4" a="1"/>
  <c r="AE504" i="4" s="1"/>
  <c r="AE595" i="4" a="1"/>
  <c r="AE595" i="4" s="1"/>
  <c r="AE600" i="4" a="1"/>
  <c r="AE600" i="4" s="1"/>
  <c r="AF617" i="4"/>
  <c r="AE634" i="4" a="1"/>
  <c r="AE634" i="4" s="1"/>
  <c r="AF644" i="4"/>
  <c r="AE666" i="4" a="1"/>
  <c r="AE666" i="4" s="1"/>
  <c r="AE690" i="4" a="1"/>
  <c r="AE690" i="4" s="1"/>
  <c r="AF716" i="4"/>
  <c r="AE720" i="4" a="1"/>
  <c r="AE720" i="4" s="1"/>
  <c r="AE729" i="4" a="1"/>
  <c r="AE729" i="4" s="1"/>
  <c r="AE738" i="4" a="1"/>
  <c r="AE738" i="4" s="1"/>
  <c r="AE783" i="4" a="1"/>
  <c r="AE783" i="4" s="1"/>
  <c r="AF783" i="4"/>
  <c r="AC783" i="4"/>
  <c r="AE788" i="4" a="1"/>
  <c r="AE788" i="4" s="1"/>
  <c r="AE793" i="4" a="1"/>
  <c r="AE793" i="4" s="1"/>
  <c r="AF845" i="4"/>
  <c r="AF849" i="4"/>
  <c r="AE906" i="4" a="1"/>
  <c r="AE906" i="4" s="1"/>
  <c r="AE936" i="4" a="1"/>
  <c r="AE936" i="4" s="1"/>
  <c r="AF972" i="4"/>
  <c r="AF976" i="4"/>
  <c r="AE1011" i="4" a="1"/>
  <c r="AE1011" i="4" s="1"/>
  <c r="AC1054" i="4"/>
  <c r="AF1054" i="4"/>
  <c r="AE1054" i="4" a="1"/>
  <c r="AE1054" i="4" s="1"/>
  <c r="AE1074" i="4" a="1"/>
  <c r="AE1074" i="4" s="1"/>
  <c r="AE1096" i="4" a="1"/>
  <c r="AE1096" i="4" s="1"/>
  <c r="AF1100" i="4"/>
  <c r="AE1136" i="4" a="1"/>
  <c r="AE1136" i="4" s="1"/>
  <c r="AF1168" i="4"/>
  <c r="AE1216" i="4" a="1"/>
  <c r="AE1216" i="4" s="1"/>
  <c r="AE1295" i="4" a="1"/>
  <c r="AE1295" i="4" s="1"/>
  <c r="AC1295" i="4"/>
  <c r="AE1299" i="4" a="1"/>
  <c r="AE1299" i="4" s="1"/>
  <c r="AE1352" i="4" a="1"/>
  <c r="AE1352" i="4" s="1"/>
  <c r="AF1406" i="4"/>
  <c r="AF1411" i="4"/>
  <c r="AF1495" i="4"/>
  <c r="AE1541" i="4" a="1"/>
  <c r="AE1541" i="4" s="1"/>
  <c r="AE1574" i="4" a="1"/>
  <c r="AE1574" i="4" s="1"/>
  <c r="AF1586" i="4"/>
  <c r="AE1637" i="4" a="1"/>
  <c r="AE1637" i="4" s="1"/>
  <c r="AE1674" i="4" a="1"/>
  <c r="AE1674" i="4" s="1"/>
  <c r="AF1786" i="4"/>
  <c r="AF1801" i="4"/>
  <c r="AE427" i="4" a="1"/>
  <c r="AE427" i="4" s="1"/>
  <c r="AF504" i="4"/>
  <c r="AC514" i="4"/>
  <c r="AF551" i="4"/>
  <c r="AF559" i="4"/>
  <c r="AE592" i="4" a="1"/>
  <c r="AE592" i="4" s="1"/>
  <c r="AE622" i="4" a="1"/>
  <c r="AE622" i="4" s="1"/>
  <c r="AC626" i="4"/>
  <c r="AF649" i="4"/>
  <c r="AC654" i="4"/>
  <c r="AC677" i="4"/>
  <c r="AF681" i="4"/>
  <c r="AC709" i="4"/>
  <c r="AF720" i="4"/>
  <c r="AE724" i="4" a="1"/>
  <c r="AE724" i="4" s="1"/>
  <c r="AF729" i="4"/>
  <c r="AE769" i="4" a="1"/>
  <c r="AE769" i="4" s="1"/>
  <c r="AC769" i="4"/>
  <c r="AF798" i="4"/>
  <c r="AF815" i="4"/>
  <c r="AC825" i="4"/>
  <c r="AC831" i="4"/>
  <c r="AF887" i="4"/>
  <c r="AC887" i="4"/>
  <c r="AC932" i="4"/>
  <c r="AF936" i="4"/>
  <c r="AC946" i="4"/>
  <c r="AF956" i="4"/>
  <c r="AF1007" i="4"/>
  <c r="AE1159" i="4" a="1"/>
  <c r="AE1159" i="4" s="1"/>
  <c r="AF1164" i="4"/>
  <c r="AC1193" i="4"/>
  <c r="AC1207" i="4"/>
  <c r="AF1216" i="4"/>
  <c r="AC1235" i="4"/>
  <c r="AE1239" i="4" a="1"/>
  <c r="AE1239" i="4" s="1"/>
  <c r="AE1244" i="4" a="1"/>
  <c r="AE1244" i="4" s="1"/>
  <c r="AF1244" i="4"/>
  <c r="AF1341" i="4"/>
  <c r="AF1369" i="4"/>
  <c r="AC1402" i="4"/>
  <c r="AC1423" i="4"/>
  <c r="AF1574" i="4"/>
  <c r="AE1659" i="4" a="1"/>
  <c r="AE1659" i="4" s="1"/>
  <c r="AC1659" i="4"/>
  <c r="AF1680" i="4"/>
  <c r="AC1680" i="4"/>
  <c r="AC1685" i="4"/>
  <c r="AE1690" i="4" a="1"/>
  <c r="AE1690" i="4" s="1"/>
  <c r="AC1700" i="4"/>
  <c r="AC1716" i="4"/>
  <c r="AE1735" i="4" a="1"/>
  <c r="AE1735" i="4" s="1"/>
  <c r="AC1741" i="4"/>
  <c r="AF1741" i="4"/>
  <c r="AE1741" i="4" a="1"/>
  <c r="AE1741" i="4" s="1"/>
  <c r="AC1771" i="4"/>
  <c r="AC1792" i="4"/>
  <c r="AF443" i="4"/>
  <c r="AF600" i="4"/>
  <c r="AF759" i="4"/>
  <c r="AE759" i="4" a="1"/>
  <c r="AE759" i="4" s="1"/>
  <c r="AF871" i="4"/>
  <c r="AC871" i="4"/>
  <c r="AE997" i="4" a="1"/>
  <c r="AE997" i="4" s="1"/>
  <c r="AC997" i="4"/>
  <c r="AE1039" i="4" a="1"/>
  <c r="AE1039" i="4" s="1"/>
  <c r="AF1039" i="4"/>
  <c r="AC1048" i="4"/>
  <c r="AF1048" i="4"/>
  <c r="AE1048" i="4" a="1"/>
  <c r="AE1048" i="4" s="1"/>
  <c r="AF1136" i="4"/>
  <c r="AE1289" i="4" a="1"/>
  <c r="AE1289" i="4" s="1"/>
  <c r="AF1289" i="4"/>
  <c r="AC1412" i="4"/>
  <c r="AE1412" i="4" a="1"/>
  <c r="AE1412" i="4" s="1"/>
  <c r="AC1529" i="4"/>
  <c r="AF1529" i="4"/>
  <c r="AE1643" i="4" a="1"/>
  <c r="AE1643" i="4" s="1"/>
  <c r="AF1643" i="4"/>
  <c r="AC1670" i="4"/>
  <c r="AF1670" i="4"/>
  <c r="AF1735" i="4"/>
  <c r="AE1783" i="4" a="1"/>
  <c r="AE1783" i="4" s="1"/>
  <c r="AC1783" i="4"/>
  <c r="AF842" i="4"/>
  <c r="AE842" i="4" a="1"/>
  <c r="AE842" i="4" s="1"/>
  <c r="AF860" i="4"/>
  <c r="AC860" i="4"/>
  <c r="AC886" i="4"/>
  <c r="AC939" i="4"/>
  <c r="AC1068" i="4"/>
  <c r="AC1082" i="4"/>
  <c r="AC1131" i="4"/>
  <c r="AC1135" i="4"/>
  <c r="AC1169" i="4"/>
  <c r="AC1232" i="4"/>
  <c r="AF1232" i="4"/>
  <c r="AC1300" i="4"/>
  <c r="AC1305" i="4"/>
  <c r="AC1339" i="4"/>
  <c r="AC1395" i="4"/>
  <c r="AC1441" i="4"/>
  <c r="AC1509" i="4"/>
  <c r="AC1568" i="4"/>
  <c r="AC1573" i="4"/>
  <c r="AF1628" i="4"/>
  <c r="AE1628" i="4" a="1"/>
  <c r="AE1628" i="4" s="1"/>
  <c r="AC1658" i="4"/>
  <c r="AC1736" i="4"/>
  <c r="AC1756" i="4"/>
  <c r="AC1761" i="4"/>
  <c r="AC1789" i="4"/>
  <c r="AC1006" i="4"/>
  <c r="AF1006" i="4"/>
  <c r="AF1370" i="4"/>
  <c r="AE1370" i="4" a="1"/>
  <c r="AE1370" i="4" s="1"/>
  <c r="AE1386" i="4" a="1"/>
  <c r="AE1386" i="4" s="1"/>
  <c r="AC1386" i="4"/>
  <c r="AF1485" i="4"/>
  <c r="AC1485" i="4"/>
  <c r="AC1723" i="4"/>
  <c r="AC1798" i="4"/>
  <c r="AF1798" i="4"/>
  <c r="AF792" i="4"/>
  <c r="AC818" i="4"/>
  <c r="AC832" i="4"/>
  <c r="AE832" i="4" a="1"/>
  <c r="AE832" i="4" s="1"/>
  <c r="AE872" i="4" a="1"/>
  <c r="AE872" i="4" s="1"/>
  <c r="AF876" i="4"/>
  <c r="AC914" i="4"/>
  <c r="AE953" i="4" a="1"/>
  <c r="AE953" i="4" s="1"/>
  <c r="AE958" i="4" a="1"/>
  <c r="AE958" i="4" s="1"/>
  <c r="AF968" i="4"/>
  <c r="AF977" i="4"/>
  <c r="AC996" i="4"/>
  <c r="AE1006" i="4" a="1"/>
  <c r="AE1006" i="4" s="1"/>
  <c r="AF1010" i="4"/>
  <c r="AC1010" i="4"/>
  <c r="AC1018" i="4"/>
  <c r="AC1044" i="4"/>
  <c r="AF1068" i="4"/>
  <c r="AE1082" i="4" a="1"/>
  <c r="AE1082" i="4" s="1"/>
  <c r="AC1093" i="4"/>
  <c r="AE1131" i="4" a="1"/>
  <c r="AE1131" i="4" s="1"/>
  <c r="AE1144" i="4" a="1"/>
  <c r="AE1144" i="4" s="1"/>
  <c r="AE1180" i="4" a="1"/>
  <c r="AE1180" i="4" s="1"/>
  <c r="AC1201" i="4"/>
  <c r="AC1250" i="4"/>
  <c r="AC1260" i="4"/>
  <c r="AE1264" i="4" a="1"/>
  <c r="AE1264" i="4" s="1"/>
  <c r="AE1300" i="4" a="1"/>
  <c r="AE1300" i="4" s="1"/>
  <c r="AC1410" i="4"/>
  <c r="AF1420" i="4"/>
  <c r="AC1431" i="4"/>
  <c r="AF1441" i="4"/>
  <c r="AC1480" i="4"/>
  <c r="AE1485" i="4" a="1"/>
  <c r="AE1485" i="4" s="1"/>
  <c r="AE1490" i="4" a="1"/>
  <c r="AE1490" i="4" s="1"/>
  <c r="AC1499" i="4"/>
  <c r="AF1503" i="4"/>
  <c r="AC1530" i="4"/>
  <c r="AC1547" i="4"/>
  <c r="AF1589" i="4"/>
  <c r="AF1629" i="4"/>
  <c r="AC1629" i="4"/>
  <c r="AC1644" i="4"/>
  <c r="AC1649" i="4"/>
  <c r="AE1798" i="4" a="1"/>
  <c r="AE1798" i="4" s="1"/>
  <c r="AE1001" i="4" a="1"/>
  <c r="AE1001" i="4" s="1"/>
  <c r="AF1001" i="4"/>
  <c r="AF1135" i="4"/>
  <c r="AF1139" i="4"/>
  <c r="AE1335" i="4" a="1"/>
  <c r="AE1335" i="4" s="1"/>
  <c r="AF1335" i="4"/>
  <c r="AF1386" i="4"/>
  <c r="AF1395" i="4"/>
  <c r="AF1490" i="4"/>
  <c r="AF1718" i="4"/>
  <c r="AF1723" i="4"/>
  <c r="AF1770" i="4"/>
  <c r="AC1679" i="4"/>
  <c r="AC1693" i="4"/>
  <c r="AC1701" i="4"/>
  <c r="AC1730" i="4"/>
  <c r="AC1765" i="4"/>
  <c r="AC1787" i="4"/>
  <c r="AC1795" i="4"/>
  <c r="AE1591" i="4" a="1"/>
  <c r="AE1591" i="4" s="1"/>
  <c r="AC1600" i="4"/>
  <c r="AF1605" i="4"/>
  <c r="AC1548" i="4"/>
  <c r="AC1553" i="4"/>
  <c r="AF1557" i="4"/>
  <c r="AC1572" i="4"/>
  <c r="AF1646" i="4"/>
  <c r="AF1693" i="4"/>
  <c r="AF1730" i="4"/>
  <c r="AE1734" i="4" a="1"/>
  <c r="AE1734" i="4" s="1"/>
  <c r="AE1765" i="4" a="1"/>
  <c r="AE1765" i="4" s="1"/>
  <c r="AF1787" i="4"/>
  <c r="AE1259" i="4" a="1"/>
  <c r="AE1259" i="4" s="1"/>
  <c r="AE1321" i="4" a="1"/>
  <c r="AE1321" i="4" s="1"/>
  <c r="AE1375" i="4" a="1"/>
  <c r="AE1375" i="4" s="1"/>
  <c r="AE1417" i="4" a="1"/>
  <c r="AE1417" i="4" s="1"/>
  <c r="AE1446" i="4" a="1"/>
  <c r="AE1446" i="4" s="1"/>
  <c r="AF1527" i="4"/>
  <c r="AF1615" i="4"/>
  <c r="AE1633" i="4" a="1"/>
  <c r="AE1633" i="4" s="1"/>
  <c r="AF1642" i="4"/>
  <c r="AE1689" i="4" a="1"/>
  <c r="AE1689" i="4" s="1"/>
  <c r="AF1697" i="4"/>
  <c r="AE1749" i="4" a="1"/>
  <c r="AE1749" i="4" s="1"/>
  <c r="AE1758" i="4" a="1"/>
  <c r="AE1758" i="4" s="1"/>
  <c r="AE1774" i="4" a="1"/>
  <c r="AE1774" i="4" s="1"/>
  <c r="AF1791" i="4"/>
  <c r="AE1799" i="4" a="1"/>
  <c r="AE1799" i="4" s="1"/>
  <c r="AF806" i="4"/>
  <c r="AE806" i="4" a="1"/>
  <c r="AE806" i="4" s="1"/>
  <c r="AC806" i="4"/>
  <c r="AF1172" i="4"/>
  <c r="AE1172" i="4" a="1"/>
  <c r="AE1172" i="4" s="1"/>
  <c r="AE1483" i="4" a="1"/>
  <c r="AE1483" i="4" s="1"/>
  <c r="AC1483" i="4"/>
  <c r="AF1483" i="4"/>
  <c r="AF1754" i="4"/>
  <c r="AE1754" i="4" a="1"/>
  <c r="AE1754" i="4" s="1"/>
  <c r="AF569" i="4"/>
  <c r="AE569" i="4" a="1"/>
  <c r="AE569" i="4" s="1"/>
  <c r="AE761" i="4" a="1"/>
  <c r="AE761" i="4" s="1"/>
  <c r="AC761" i="4"/>
  <c r="AF761" i="4"/>
  <c r="AF881" i="4"/>
  <c r="AE881" i="4" a="1"/>
  <c r="AE881" i="4" s="1"/>
  <c r="AE954" i="4" a="1"/>
  <c r="AE954" i="4" s="1"/>
  <c r="AF950" i="4"/>
  <c r="AF1151" i="4"/>
  <c r="AC1151" i="4"/>
  <c r="AE1746" i="4" a="1"/>
  <c r="AE1746" i="4" s="1"/>
  <c r="AE545" i="4" a="1"/>
  <c r="AE545" i="4" s="1"/>
  <c r="AF771" i="4"/>
  <c r="AE771" i="4" a="1"/>
  <c r="AE771" i="4" s="1"/>
  <c r="AC771" i="4"/>
  <c r="AE1133" i="4" a="1"/>
  <c r="AE1133" i="4" s="1"/>
  <c r="AF1133" i="4"/>
  <c r="AE1194" i="4" a="1"/>
  <c r="AE1194" i="4" s="1"/>
  <c r="AF1219" i="4"/>
  <c r="AE1219" i="4" a="1"/>
  <c r="AE1219" i="4" s="1"/>
  <c r="AF529" i="4"/>
  <c r="AE802" i="4" a="1"/>
  <c r="AE802" i="4" s="1"/>
  <c r="AF828" i="4"/>
  <c r="AE1378" i="4" a="1"/>
  <c r="AE1378" i="4" s="1"/>
  <c r="AF1378" i="4"/>
  <c r="AE1519" i="4" a="1"/>
  <c r="AE1519" i="4" s="1"/>
  <c r="AC1449" i="4"/>
  <c r="AF1449" i="4"/>
  <c r="AF1452" i="4"/>
  <c r="AF799" i="4"/>
  <c r="AE829" i="4" a="1"/>
  <c r="AE829" i="4" s="1"/>
  <c r="AF829" i="4"/>
  <c r="AC829" i="4"/>
  <c r="AF698" i="4"/>
  <c r="AC698" i="4"/>
  <c r="AE750" i="4" a="1"/>
  <c r="AE750" i="4" s="1"/>
  <c r="AE772" i="4" a="1"/>
  <c r="AE772" i="4" s="1"/>
  <c r="AF874" i="4"/>
  <c r="AE874" i="4" a="1"/>
  <c r="AE874" i="4" s="1"/>
  <c r="AE900" i="4" a="1"/>
  <c r="AE900" i="4" s="1"/>
  <c r="AF695" i="4"/>
  <c r="AC695" i="4"/>
  <c r="AF870" i="4"/>
  <c r="AE870" i="4" a="1"/>
  <c r="AE870" i="4" s="1"/>
  <c r="AE1058" i="4" a="1"/>
  <c r="AE1058" i="4" s="1"/>
  <c r="AE1085" i="4" a="1"/>
  <c r="AE1085" i="4" s="1"/>
  <c r="AF1085" i="4"/>
  <c r="AC1085" i="4"/>
  <c r="AF1143" i="4"/>
  <c r="AE1143" i="4" a="1"/>
  <c r="AE1143" i="4" s="1"/>
  <c r="AE669" i="4" a="1"/>
  <c r="AE669" i="4" s="1"/>
  <c r="AF669" i="4"/>
  <c r="AE695" i="4" a="1"/>
  <c r="AE695" i="4" s="1"/>
  <c r="AC1606" i="4"/>
  <c r="AF1606" i="4"/>
  <c r="AE1606" i="4" a="1"/>
  <c r="AE1606" i="4" s="1"/>
  <c r="AF599" i="4"/>
  <c r="AE599" i="4" a="1"/>
  <c r="AE599" i="4" s="1"/>
  <c r="AC599" i="4"/>
  <c r="AF674" i="4"/>
  <c r="AE674" i="4" a="1"/>
  <c r="AE674" i="4" s="1"/>
  <c r="AC1086" i="4"/>
  <c r="AF1086" i="4"/>
  <c r="AE1086" i="4" a="1"/>
  <c r="AE1086" i="4" s="1"/>
  <c r="AE1331" i="4" a="1"/>
  <c r="AE1331" i="4" s="1"/>
  <c r="AF1666" i="4"/>
  <c r="AE1916" i="4" a="1"/>
  <c r="AE1916" i="4" s="1"/>
  <c r="AE2040" i="4" a="1"/>
  <c r="AE2040" i="4" s="1"/>
  <c r="AE2343" i="4" a="1"/>
  <c r="AE2343" i="4" s="1"/>
  <c r="F15" i="5"/>
  <c r="G15" i="5"/>
  <c r="AE503" i="4" a="1"/>
  <c r="AE503" i="4" s="1"/>
  <c r="AC516" i="4"/>
  <c r="AE555" i="4" a="1"/>
  <c r="AE555" i="4" s="1"/>
  <c r="AC572" i="4"/>
  <c r="AF739" i="4"/>
  <c r="AE739" i="4" a="1"/>
  <c r="AE739" i="4" s="1"/>
  <c r="AE747" i="4" a="1"/>
  <c r="AE747" i="4" s="1"/>
  <c r="AC785" i="4"/>
  <c r="AF785" i="4"/>
  <c r="AC862" i="4"/>
  <c r="AE862" i="4" a="1"/>
  <c r="AE862" i="4" s="1"/>
  <c r="AE913" i="4" a="1"/>
  <c r="AE913" i="4" s="1"/>
  <c r="AE957" i="4" a="1"/>
  <c r="AE957" i="4" s="1"/>
  <c r="AF957" i="4"/>
  <c r="AE996" i="4" a="1"/>
  <c r="AE996" i="4" s="1"/>
  <c r="AF1020" i="4"/>
  <c r="AE1020" i="4" a="1"/>
  <c r="AE1020" i="4" s="1"/>
  <c r="AC1050" i="4"/>
  <c r="AF1055" i="4"/>
  <c r="AE1055" i="4" a="1"/>
  <c r="AE1055" i="4" s="1"/>
  <c r="AC1073" i="4"/>
  <c r="AF1073" i="4"/>
  <c r="AE1073" i="4" a="1"/>
  <c r="AE1073" i="4" s="1"/>
  <c r="AE1078" i="4" a="1"/>
  <c r="AE1078" i="4" s="1"/>
  <c r="AC1236" i="4"/>
  <c r="AC1356" i="4"/>
  <c r="AF1356" i="4"/>
  <c r="AF1429" i="4"/>
  <c r="AF1434" i="4"/>
  <c r="AC1434" i="4"/>
  <c r="AF1522" i="4"/>
  <c r="AC1522" i="4"/>
  <c r="AC1566" i="4"/>
  <c r="AF1566" i="4"/>
  <c r="AE1570" i="4" a="1"/>
  <c r="AE1570" i="4" s="1"/>
  <c r="AC1602" i="4"/>
  <c r="AC1607" i="4"/>
  <c r="AE1610" i="4" a="1"/>
  <c r="AE1610" i="4" s="1"/>
  <c r="AF1728" i="4"/>
  <c r="AE1728" i="4" a="1"/>
  <c r="AE1728" i="4" s="1"/>
  <c r="AC1728" i="4"/>
  <c r="AC2091" i="4"/>
  <c r="AF2091" i="4"/>
  <c r="AF2283" i="4"/>
  <c r="AC2288" i="4"/>
  <c r="AC2291" i="4"/>
  <c r="AE2294" i="4" a="1"/>
  <c r="AE2294" i="4" s="1"/>
  <c r="AF2519" i="4"/>
  <c r="AE2519" i="4" a="1"/>
  <c r="AE2519" i="4" s="1"/>
  <c r="AC2519" i="4"/>
  <c r="AE509" i="4" a="1"/>
  <c r="AE509" i="4" s="1"/>
  <c r="AF509" i="4"/>
  <c r="AC509" i="4"/>
  <c r="AE529" i="4" a="1"/>
  <c r="AE529" i="4" s="1"/>
  <c r="AF685" i="4"/>
  <c r="AE1116" i="4" a="1"/>
  <c r="AE1116" i="4" s="1"/>
  <c r="AC510" i="4"/>
  <c r="AF510" i="4"/>
  <c r="AE510" i="4" a="1"/>
  <c r="AE510" i="4" s="1"/>
  <c r="AE526" i="4" a="1"/>
  <c r="AE526" i="4" s="1"/>
  <c r="AE541" i="4" a="1"/>
  <c r="AE541" i="4" s="1"/>
  <c r="AF541" i="4"/>
  <c r="AC561" i="4"/>
  <c r="AF561" i="4"/>
  <c r="AC891" i="4"/>
  <c r="AE891" i="4" a="1"/>
  <c r="AE891" i="4" s="1"/>
  <c r="AF891" i="4"/>
  <c r="AF1098" i="4"/>
  <c r="AE1098" i="4" a="1"/>
  <c r="AE1098" i="4" s="1"/>
  <c r="AE1121" i="4" a="1"/>
  <c r="AE1121" i="4" s="1"/>
  <c r="AC1121" i="4"/>
  <c r="AF1190" i="4"/>
  <c r="AE1190" i="4" a="1"/>
  <c r="AE1190" i="4" s="1"/>
  <c r="AF1364" i="4"/>
  <c r="AE1364" i="4" a="1"/>
  <c r="AE1364" i="4" s="1"/>
  <c r="AC1364" i="4"/>
  <c r="AF1116" i="4"/>
  <c r="AF1165" i="4"/>
  <c r="AE1210" i="4" a="1"/>
  <c r="AE1210" i="4" s="1"/>
  <c r="AF1472" i="4"/>
  <c r="AC1472" i="4"/>
  <c r="AF1506" i="4"/>
  <c r="AE1506" i="4" a="1"/>
  <c r="AE1506" i="4" s="1"/>
  <c r="AC1506" i="4"/>
  <c r="AE586" i="4" a="1"/>
  <c r="AE586" i="4" s="1"/>
  <c r="AF1126" i="4"/>
  <c r="AE1126" i="4" a="1"/>
  <c r="AE1126" i="4" s="1"/>
  <c r="AE1169" i="4" a="1"/>
  <c r="AE1169" i="4" s="1"/>
  <c r="AE1449" i="4" a="1"/>
  <c r="AE1449" i="4" s="1"/>
  <c r="AF1476" i="4"/>
  <c r="AF673" i="4"/>
  <c r="AF767" i="4"/>
  <c r="AF825" i="4"/>
  <c r="AE892" i="4" a="1"/>
  <c r="AE892" i="4" s="1"/>
  <c r="AF970" i="4"/>
  <c r="AE970" i="4" a="1"/>
  <c r="AE970" i="4" s="1"/>
  <c r="AC970" i="4"/>
  <c r="AF1251" i="4"/>
  <c r="AE1251" i="4" a="1"/>
  <c r="AE1251" i="4" s="1"/>
  <c r="AF1186" i="4"/>
  <c r="AC1186" i="4"/>
  <c r="AC961" i="4"/>
  <c r="AF961" i="4"/>
  <c r="AE1639" i="4" a="1"/>
  <c r="AE1639" i="4" s="1"/>
  <c r="AF1639" i="4"/>
  <c r="AF1816" i="4"/>
  <c r="AE1816" i="4" a="1"/>
  <c r="AE1816" i="4" s="1"/>
  <c r="AC1816" i="4"/>
  <c r="AE2054" i="4" a="1"/>
  <c r="AE2054" i="4" s="1"/>
  <c r="AE506" i="4" a="1"/>
  <c r="AE506" i="4" s="1"/>
  <c r="AE657" i="4" a="1"/>
  <c r="AE657" i="4" s="1"/>
  <c r="AF657" i="4"/>
  <c r="AE743" i="4" a="1"/>
  <c r="AE743" i="4" s="1"/>
  <c r="AF650" i="4"/>
  <c r="AE650" i="4" a="1"/>
  <c r="AE650" i="4" s="1"/>
  <c r="AF884" i="4"/>
  <c r="AE884" i="4" a="1"/>
  <c r="AE884" i="4" s="1"/>
  <c r="AF1663" i="4"/>
  <c r="AE1663" i="4" a="1"/>
  <c r="AE1663" i="4" s="1"/>
  <c r="AF1719" i="4"/>
  <c r="AE1719" i="4" a="1"/>
  <c r="AE1719" i="4" s="1"/>
  <c r="AC1719" i="4"/>
  <c r="AE589" i="4" a="1"/>
  <c r="AE589" i="4" s="1"/>
  <c r="AF589" i="4"/>
  <c r="AF628" i="4"/>
  <c r="AE628" i="4" a="1"/>
  <c r="AE628" i="4" s="1"/>
  <c r="AC628" i="4"/>
  <c r="AF790" i="4"/>
  <c r="AE790" i="4" a="1"/>
  <c r="AE790" i="4" s="1"/>
  <c r="AC1051" i="4"/>
  <c r="AF1051" i="4"/>
  <c r="AE1051" i="4" a="1"/>
  <c r="AE1051" i="4" s="1"/>
  <c r="AF1353" i="4"/>
  <c r="AC1353" i="4"/>
  <c r="AC1382" i="4"/>
  <c r="AF1382" i="4"/>
  <c r="AC1487" i="4"/>
  <c r="AF1487" i="4"/>
  <c r="AC1567" i="4"/>
  <c r="AF1567" i="4"/>
  <c r="AE1611" i="4" a="1"/>
  <c r="AE1611" i="4" s="1"/>
  <c r="AC1611" i="4"/>
  <c r="AF1611" i="4"/>
  <c r="AF2868" i="4"/>
  <c r="AE2868" i="4" a="1"/>
  <c r="AE2868" i="4" s="1"/>
  <c r="AC2868" i="4"/>
  <c r="AF513" i="4"/>
  <c r="AC513" i="4"/>
  <c r="AF532" i="4"/>
  <c r="AC532" i="4"/>
  <c r="AE877" i="4" a="1"/>
  <c r="AE877" i="4" s="1"/>
  <c r="AC877" i="4"/>
  <c r="AC1022" i="4"/>
  <c r="AE1022" i="4" a="1"/>
  <c r="AE1022" i="4" s="1"/>
  <c r="AF1022" i="4"/>
  <c r="AE1778" i="4" a="1"/>
  <c r="AE1778" i="4" s="1"/>
  <c r="AF1813" i="4"/>
  <c r="AE1813" i="4" a="1"/>
  <c r="AE1813" i="4" s="1"/>
  <c r="AE1999" i="4" a="1"/>
  <c r="AE1999" i="4" s="1"/>
  <c r="AF1999" i="4"/>
  <c r="AC1999" i="4"/>
  <c r="AC2088" i="4"/>
  <c r="AF2088" i="4"/>
  <c r="AC2101" i="4"/>
  <c r="AF2101" i="4"/>
  <c r="AE2101" i="4" a="1"/>
  <c r="AE2101" i="4" s="1"/>
  <c r="AE2143" i="4" a="1"/>
  <c r="AE2143" i="4" s="1"/>
  <c r="AC2143" i="4"/>
  <c r="AF2143" i="4"/>
  <c r="AF2840" i="4"/>
  <c r="AC2840" i="4"/>
  <c r="AE2840" i="4" a="1"/>
  <c r="AE2840" i="4" s="1"/>
  <c r="AF663" i="4"/>
  <c r="AC663" i="4"/>
  <c r="AF1297" i="4"/>
  <c r="AE1297" i="4" a="1"/>
  <c r="AE1297" i="4" s="1"/>
  <c r="AE565" i="4" a="1"/>
  <c r="AE565" i="4" s="1"/>
  <c r="AC565" i="4"/>
  <c r="AE988" i="4" a="1"/>
  <c r="AE988" i="4" s="1"/>
  <c r="AC988" i="4"/>
  <c r="AF988" i="4"/>
  <c r="AE1843" i="4" a="1"/>
  <c r="AE1843" i="4" s="1"/>
  <c r="AF1843" i="4"/>
  <c r="AC1843" i="4"/>
  <c r="AE2081" i="4" a="1"/>
  <c r="AE2081" i="4" s="1"/>
  <c r="AC2081" i="4"/>
  <c r="AF565" i="4"/>
  <c r="AE701" i="4" a="1"/>
  <c r="AE701" i="4" s="1"/>
  <c r="AF701" i="4"/>
  <c r="AE846" i="4" a="1"/>
  <c r="AE846" i="4" s="1"/>
  <c r="AC846" i="4"/>
  <c r="AF846" i="4"/>
  <c r="AF1125" i="4"/>
  <c r="AF1156" i="4"/>
  <c r="AC1156" i="4"/>
  <c r="AF1255" i="4"/>
  <c r="AE1255" i="4" a="1"/>
  <c r="AE1255" i="4" s="1"/>
  <c r="AE1452" i="4" a="1"/>
  <c r="AE1452" i="4" s="1"/>
  <c r="AC1706" i="4"/>
  <c r="AE1706" i="4" a="1"/>
  <c r="AE1706" i="4" s="1"/>
  <c r="AF1706" i="4"/>
  <c r="AE1759" i="4" a="1"/>
  <c r="AE1759" i="4" s="1"/>
  <c r="AF2081" i="4"/>
  <c r="AF2231" i="4"/>
  <c r="AE2231" i="4" a="1"/>
  <c r="AE2231" i="4" s="1"/>
  <c r="AC2231" i="4"/>
  <c r="AE1345" i="4" a="1"/>
  <c r="AE1345" i="4" s="1"/>
  <c r="AE1476" i="4" a="1"/>
  <c r="AE1476" i="4" s="1"/>
  <c r="AE1738" i="4" a="1"/>
  <c r="AE1738" i="4" s="1"/>
  <c r="AE2057" i="4" a="1"/>
  <c r="AE2057" i="4" s="1"/>
  <c r="AE2060" i="4" a="1"/>
  <c r="AE2060" i="4" s="1"/>
  <c r="AF2149" i="4"/>
  <c r="AE2149" i="4" a="1"/>
  <c r="AE2149" i="4" s="1"/>
  <c r="AE561" i="4" a="1"/>
  <c r="AE561" i="4" s="1"/>
  <c r="AE921" i="4" a="1"/>
  <c r="AE921" i="4" s="1"/>
  <c r="AF921" i="4"/>
  <c r="AF931" i="4"/>
  <c r="AE931" i="4" a="1"/>
  <c r="AE931" i="4" s="1"/>
  <c r="AF951" i="4"/>
  <c r="AE951" i="4" a="1"/>
  <c r="AE951" i="4" s="1"/>
  <c r="AC1147" i="4"/>
  <c r="AE1147" i="4" a="1"/>
  <c r="AE1147" i="4" s="1"/>
  <c r="AE1669" i="4" a="1"/>
  <c r="AE1669" i="4" s="1"/>
  <c r="AE1685" i="4" a="1"/>
  <c r="AE1685" i="4" s="1"/>
  <c r="AF2077" i="4"/>
  <c r="AE2077" i="4" a="1"/>
  <c r="AE2077" i="4" s="1"/>
  <c r="AE2542" i="4" a="1"/>
  <c r="AE2542" i="4" s="1"/>
  <c r="AF2542" i="4"/>
  <c r="AF2971" i="4"/>
  <c r="AC2971" i="4"/>
  <c r="AE2971" i="4" a="1"/>
  <c r="AE2971" i="4" s="1"/>
  <c r="AE519" i="4" a="1"/>
  <c r="AE519" i="4" s="1"/>
  <c r="AF582" i="4"/>
  <c r="AE582" i="4" a="1"/>
  <c r="AE582" i="4" s="1"/>
  <c r="AF614" i="4"/>
  <c r="AE614" i="4" a="1"/>
  <c r="AE614" i="4" s="1"/>
  <c r="AC614" i="4"/>
  <c r="AF639" i="4"/>
  <c r="AE639" i="4" a="1"/>
  <c r="AE639" i="4" s="1"/>
  <c r="AF746" i="4"/>
  <c r="AC746" i="4"/>
  <c r="AE746" i="4" a="1"/>
  <c r="AE746" i="4" s="1"/>
  <c r="AF1121" i="4"/>
  <c r="AE1157" i="4" a="1"/>
  <c r="AE1157" i="4" s="1"/>
  <c r="AC1157" i="4"/>
  <c r="AF1738" i="4"/>
  <c r="AF1885" i="4"/>
  <c r="AC1885" i="4"/>
  <c r="AF2057" i="4"/>
  <c r="AE2073" i="4" a="1"/>
  <c r="AE2073" i="4" s="1"/>
  <c r="AF2355" i="4"/>
  <c r="AC2355" i="4"/>
  <c r="AF2896" i="4"/>
  <c r="AC2896" i="4"/>
  <c r="AF678" i="4"/>
  <c r="AE678" i="4" a="1"/>
  <c r="AE678" i="4" s="1"/>
  <c r="AC1713" i="4"/>
  <c r="AF1713" i="4"/>
  <c r="AE1885" i="4" a="1"/>
  <c r="AE1885" i="4" s="1"/>
  <c r="AC2325" i="4"/>
  <c r="AF2325" i="4"/>
  <c r="AE2325" i="4" a="1"/>
  <c r="AE2325" i="4" s="1"/>
  <c r="AE2896" i="4" a="1"/>
  <c r="AE2896" i="4" s="1"/>
  <c r="AF2972" i="4"/>
  <c r="AE2972" i="4" a="1"/>
  <c r="AE2972" i="4" s="1"/>
  <c r="AC2972" i="4"/>
  <c r="AE523" i="4" a="1"/>
  <c r="AE523" i="4" s="1"/>
  <c r="AE538" i="4" a="1"/>
  <c r="AE538" i="4" s="1"/>
  <c r="AE698" i="4" a="1"/>
  <c r="AE698" i="4" s="1"/>
  <c r="AE796" i="4" a="1"/>
  <c r="AE796" i="4" s="1"/>
  <c r="AF966" i="4"/>
  <c r="AE966" i="4" a="1"/>
  <c r="AE966" i="4" s="1"/>
  <c r="AC966" i="4"/>
  <c r="AF1342" i="4"/>
  <c r="AF1360" i="4"/>
  <c r="AC1360" i="4"/>
  <c r="AE1467" i="4" a="1"/>
  <c r="AE1467" i="4" s="1"/>
  <c r="AF1467" i="4"/>
  <c r="AC1467" i="4"/>
  <c r="AF1673" i="4"/>
  <c r="AE1673" i="4" a="1"/>
  <c r="AE1673" i="4" s="1"/>
  <c r="AE1928" i="4" a="1"/>
  <c r="AE1928" i="4" s="1"/>
  <c r="AF2061" i="4"/>
  <c r="AE2061" i="4" a="1"/>
  <c r="AE2061" i="4" s="1"/>
  <c r="AF2320" i="4"/>
  <c r="AC2320" i="4"/>
  <c r="AF515" i="4"/>
  <c r="AE515" i="4" a="1"/>
  <c r="AE515" i="4" s="1"/>
  <c r="AF750" i="4"/>
  <c r="AF865" i="4"/>
  <c r="AF892" i="4"/>
  <c r="AE1081" i="4" a="1"/>
  <c r="AE1081" i="4" s="1"/>
  <c r="AE1186" i="4" a="1"/>
  <c r="AE1186" i="4" s="1"/>
  <c r="AE1429" i="4" a="1"/>
  <c r="AE1429" i="4" s="1"/>
  <c r="AF1919" i="4"/>
  <c r="AE2283" i="4" a="1"/>
  <c r="AE2283" i="4" s="1"/>
  <c r="AE2320" i="4" a="1"/>
  <c r="AE2320" i="4" s="1"/>
  <c r="AE2892" i="4" a="1"/>
  <c r="AE2892" i="4" s="1"/>
  <c r="AC2892" i="4"/>
  <c r="AF2892" i="4"/>
  <c r="AF653" i="4"/>
  <c r="AE961" i="4" a="1"/>
  <c r="AE961" i="4" s="1"/>
  <c r="AF1113" i="4"/>
  <c r="AE1113" i="4" a="1"/>
  <c r="AE1113" i="4" s="1"/>
  <c r="AF1653" i="4"/>
  <c r="AC1653" i="4"/>
  <c r="AF1824" i="4"/>
  <c r="AE1824" i="4" a="1"/>
  <c r="AE1824" i="4" s="1"/>
  <c r="AF2255" i="4"/>
  <c r="AC2255" i="4"/>
  <c r="AE2255" i="4" a="1"/>
  <c r="AE2255" i="4" s="1"/>
  <c r="AF2475" i="4"/>
  <c r="AC2475" i="4"/>
  <c r="AC2485" i="4"/>
  <c r="AE2485" i="4" a="1"/>
  <c r="AE2485" i="4" s="1"/>
  <c r="AF2485" i="4"/>
  <c r="AE2531" i="4" a="1"/>
  <c r="AE2531" i="4" s="1"/>
  <c r="AC2678" i="4"/>
  <c r="AF2678" i="4"/>
  <c r="AE2678" i="4" a="1"/>
  <c r="AE2678" i="4" s="1"/>
  <c r="E95" i="5"/>
  <c r="AE516" i="4" a="1"/>
  <c r="AE516" i="4" s="1"/>
  <c r="AE572" i="4" a="1"/>
  <c r="AE572" i="4" s="1"/>
  <c r="AE604" i="4" a="1"/>
  <c r="AE604" i="4" s="1"/>
  <c r="AF604" i="4"/>
  <c r="AC666" i="4"/>
  <c r="AE708" i="4" a="1"/>
  <c r="AE708" i="4" s="1"/>
  <c r="AC740" i="4"/>
  <c r="AC814" i="4"/>
  <c r="AF814" i="4"/>
  <c r="AE814" i="4" a="1"/>
  <c r="AE814" i="4" s="1"/>
  <c r="AF836" i="4"/>
  <c r="AE853" i="4" a="1"/>
  <c r="AE853" i="4" s="1"/>
  <c r="AC853" i="4"/>
  <c r="AF862" i="4"/>
  <c r="AF953" i="4"/>
  <c r="AF962" i="4"/>
  <c r="AE962" i="4" a="1"/>
  <c r="AE962" i="4" s="1"/>
  <c r="AC962" i="4"/>
  <c r="AE1013" i="4" a="1"/>
  <c r="AE1013" i="4" s="1"/>
  <c r="AC1013" i="4"/>
  <c r="AE1050" i="4" a="1"/>
  <c r="AE1050" i="4" s="1"/>
  <c r="AF1110" i="4"/>
  <c r="AC1110" i="4"/>
  <c r="AC1197" i="4"/>
  <c r="AE1236" i="4" a="1"/>
  <c r="AE1236" i="4" s="1"/>
  <c r="AF1394" i="4"/>
  <c r="AE1394" i="4" a="1"/>
  <c r="AE1394" i="4" s="1"/>
  <c r="AF1421" i="4"/>
  <c r="AE1421" i="4" a="1"/>
  <c r="AE1421" i="4" s="1"/>
  <c r="AC1535" i="4"/>
  <c r="AF1535" i="4"/>
  <c r="AF1570" i="4"/>
  <c r="AF1602" i="4"/>
  <c r="AC1654" i="4"/>
  <c r="AF1654" i="4"/>
  <c r="AF1821" i="4"/>
  <c r="AE1821" i="4" a="1"/>
  <c r="AE1821" i="4" s="1"/>
  <c r="AF2279" i="4"/>
  <c r="AE2279" i="4" a="1"/>
  <c r="AE2279" i="4" s="1"/>
  <c r="AE2288" i="4" a="1"/>
  <c r="AE2288" i="4" s="1"/>
  <c r="AE2291" i="4" a="1"/>
  <c r="AE2291" i="4" s="1"/>
  <c r="AF2295" i="4"/>
  <c r="AC2295" i="4"/>
  <c r="AE525" i="4" a="1"/>
  <c r="AE525" i="4" s="1"/>
  <c r="AC525" i="4"/>
  <c r="AF671" i="4"/>
  <c r="AE671" i="4" a="1"/>
  <c r="AE671" i="4" s="1"/>
  <c r="AF810" i="4"/>
  <c r="AC810" i="4"/>
  <c r="AF642" i="4"/>
  <c r="AC642" i="4"/>
  <c r="AE950" i="4" a="1"/>
  <c r="AE950" i="4" s="1"/>
  <c r="AF1323" i="4"/>
  <c r="AE1323" i="4" a="1"/>
  <c r="AE1323" i="4" s="1"/>
  <c r="AE1353" i="4" a="1"/>
  <c r="AE1353" i="4" s="1"/>
  <c r="AF1455" i="4"/>
  <c r="AE1487" i="4" a="1"/>
  <c r="AE1487" i="4" s="1"/>
  <c r="AE1523" i="4" a="1"/>
  <c r="AE1523" i="4" s="1"/>
  <c r="AF1523" i="4"/>
  <c r="AE1567" i="4" a="1"/>
  <c r="AE1567" i="4" s="1"/>
  <c r="AE513" i="4" a="1"/>
  <c r="AE513" i="4" s="1"/>
  <c r="AE532" i="4" a="1"/>
  <c r="AE532" i="4" s="1"/>
  <c r="AE629" i="4" a="1"/>
  <c r="AE629" i="4" s="1"/>
  <c r="AC629" i="4"/>
  <c r="AF629" i="4"/>
  <c r="AE642" i="4" a="1"/>
  <c r="AE642" i="4" s="1"/>
  <c r="AF877" i="4"/>
  <c r="AE907" i="4" a="1"/>
  <c r="AE907" i="4" s="1"/>
  <c r="AE973" i="4" a="1"/>
  <c r="AE973" i="4" s="1"/>
  <c r="AF973" i="4"/>
  <c r="AF1311" i="4"/>
  <c r="AC1311" i="4"/>
  <c r="AE1311" i="4" a="1"/>
  <c r="AE1311" i="4" s="1"/>
  <c r="AE1562" i="4" a="1"/>
  <c r="AE1562" i="4" s="1"/>
  <c r="AF2009" i="4"/>
  <c r="AE2009" i="4" a="1"/>
  <c r="AE2009" i="4" s="1"/>
  <c r="AF522" i="4"/>
  <c r="AC522" i="4"/>
  <c r="AE1227" i="4" a="1"/>
  <c r="AE1227" i="4" s="1"/>
  <c r="AE613" i="4" a="1"/>
  <c r="AE613" i="4" s="1"/>
  <c r="AC613" i="4"/>
  <c r="AE1151" i="4" a="1"/>
  <c r="AE1151" i="4" s="1"/>
  <c r="AE1285" i="4" a="1"/>
  <c r="AE1285" i="4" s="1"/>
  <c r="AF1285" i="4"/>
  <c r="AF578" i="4"/>
  <c r="AC578" i="4"/>
  <c r="AE705" i="4" a="1"/>
  <c r="AE705" i="4" s="1"/>
  <c r="AE807" i="4" a="1"/>
  <c r="AE807" i="4" s="1"/>
  <c r="AE821" i="4" a="1"/>
  <c r="AE821" i="4" s="1"/>
  <c r="AC821" i="4"/>
  <c r="AF821" i="4"/>
  <c r="AE1156" i="4" a="1"/>
  <c r="AE1156" i="4" s="1"/>
  <c r="AC1350" i="4"/>
  <c r="AF1350" i="4"/>
  <c r="AC1634" i="4"/>
  <c r="AF1634" i="4"/>
  <c r="AE916" i="4" a="1"/>
  <c r="AE916" i="4" s="1"/>
  <c r="AE947" i="4" a="1"/>
  <c r="AE947" i="4" s="1"/>
  <c r="AC1089" i="4"/>
  <c r="AF1089" i="4"/>
  <c r="AE1350" i="4" a="1"/>
  <c r="AE1350" i="4" s="1"/>
  <c r="AE1634" i="4" a="1"/>
  <c r="AE1634" i="4" s="1"/>
  <c r="AC542" i="4"/>
  <c r="AF542" i="4"/>
  <c r="AE733" i="4" a="1"/>
  <c r="AE733" i="4" s="1"/>
  <c r="AF733" i="4"/>
  <c r="AF1281" i="4"/>
  <c r="AE1555" i="4" a="1"/>
  <c r="AE1555" i="4" s="1"/>
  <c r="AF1555" i="4"/>
  <c r="AC1555" i="4"/>
  <c r="AF1747" i="4"/>
  <c r="AE542" i="4" a="1"/>
  <c r="AE542" i="4" s="1"/>
  <c r="AF1338" i="4"/>
  <c r="AC1338" i="4"/>
  <c r="AC1374" i="4"/>
  <c r="AF1374" i="4"/>
  <c r="AE1374" i="4" a="1"/>
  <c r="AE1374" i="4" s="1"/>
  <c r="AF1669" i="4"/>
  <c r="AE1919" i="4" a="1"/>
  <c r="AE1919" i="4" s="1"/>
  <c r="AF803" i="4"/>
  <c r="AE803" i="4" a="1"/>
  <c r="AE803" i="4" s="1"/>
  <c r="AF835" i="4"/>
  <c r="AE835" i="4" a="1"/>
  <c r="AE835" i="4" s="1"/>
  <c r="AC835" i="4"/>
  <c r="AE1845" i="4" a="1"/>
  <c r="AE1845" i="4" s="1"/>
  <c r="AC726" i="4"/>
  <c r="AF726" i="4"/>
  <c r="AE861" i="4" a="1"/>
  <c r="AE861" i="4" s="1"/>
  <c r="AF861" i="4"/>
  <c r="AC861" i="4"/>
  <c r="AC1278" i="4"/>
  <c r="AF1278" i="4"/>
  <c r="AE1360" i="4" a="1"/>
  <c r="AE1360" i="4" s="1"/>
  <c r="AE1433" i="4" a="1"/>
  <c r="AE1433" i="4" s="1"/>
  <c r="AF1912" i="4"/>
  <c r="AC1912" i="4"/>
  <c r="AF575" i="4"/>
  <c r="AF564" i="4"/>
  <c r="AC564" i="4"/>
  <c r="AC589" i="4"/>
  <c r="AF596" i="4"/>
  <c r="AC596" i="4"/>
  <c r="AC671" i="4"/>
  <c r="AC790" i="4"/>
  <c r="AE1105" i="4" a="1"/>
  <c r="AE1105" i="4" s="1"/>
  <c r="AC1105" i="4"/>
  <c r="AF1105" i="4"/>
  <c r="AF1233" i="4"/>
  <c r="AC1455" i="4"/>
  <c r="AF1614" i="4"/>
  <c r="AF1704" i="4"/>
  <c r="AE1704" i="4" a="1"/>
  <c r="AE1704" i="4" s="1"/>
  <c r="AF1762" i="4"/>
  <c r="AC1762" i="4"/>
  <c r="AC1778" i="4"/>
  <c r="AE1874" i="4" a="1"/>
  <c r="AE1874" i="4" s="1"/>
  <c r="AF1882" i="4"/>
  <c r="AE1882" i="4" a="1"/>
  <c r="AE1882" i="4" s="1"/>
  <c r="AC2185" i="4"/>
  <c r="AF2185" i="4"/>
  <c r="AE2185" i="4" a="1"/>
  <c r="AE2185" i="4" s="1"/>
  <c r="AE2295" i="4" a="1"/>
  <c r="AE2295" i="4" s="1"/>
  <c r="AF1714" i="4"/>
  <c r="AE1714" i="4" a="1"/>
  <c r="AE1714" i="4" s="1"/>
  <c r="AC1714" i="4"/>
  <c r="AF2166" i="4"/>
  <c r="AE2166" i="4" a="1"/>
  <c r="AE2166" i="4" s="1"/>
  <c r="AF2471" i="4"/>
  <c r="AC2471" i="4"/>
  <c r="AE2888" i="4" a="1"/>
  <c r="AE2888" i="4" s="1"/>
  <c r="AC2888" i="4"/>
  <c r="AC535" i="4"/>
  <c r="AE637" i="4" a="1"/>
  <c r="AE637" i="4" s="1"/>
  <c r="AF637" i="4"/>
  <c r="AC637" i="4"/>
  <c r="AC670" i="4"/>
  <c r="AE670" i="4" a="1"/>
  <c r="AE670" i="4" s="1"/>
  <c r="AC702" i="4"/>
  <c r="AF702" i="4"/>
  <c r="AC756" i="4"/>
  <c r="AE789" i="4" a="1"/>
  <c r="AE789" i="4" s="1"/>
  <c r="AC789" i="4"/>
  <c r="AC793" i="4"/>
  <c r="AC833" i="4"/>
  <c r="AF833" i="4"/>
  <c r="AE833" i="4" a="1"/>
  <c r="AE833" i="4" s="1"/>
  <c r="AC858" i="4"/>
  <c r="AE885" i="4" a="1"/>
  <c r="AE885" i="4" s="1"/>
  <c r="AC885" i="4"/>
  <c r="AF885" i="4"/>
  <c r="AE965" i="4" a="1"/>
  <c r="AE965" i="4" s="1"/>
  <c r="AF965" i="4"/>
  <c r="AE981" i="4" a="1"/>
  <c r="AE981" i="4" s="1"/>
  <c r="AC981" i="4"/>
  <c r="AF993" i="4"/>
  <c r="AE993" i="4" a="1"/>
  <c r="AE993" i="4" s="1"/>
  <c r="AC1061" i="4"/>
  <c r="AC1180" i="4"/>
  <c r="AC1365" i="4"/>
  <c r="AC1417" i="4"/>
  <c r="AF1559" i="4"/>
  <c r="AE1559" i="4" a="1"/>
  <c r="AE1559" i="4" s="1"/>
  <c r="AF1599" i="4"/>
  <c r="AE1599" i="4" a="1"/>
  <c r="AE1599" i="4" s="1"/>
  <c r="AE1650" i="4" a="1"/>
  <c r="AE1650" i="4" s="1"/>
  <c r="AF1731" i="4"/>
  <c r="AE1805" i="4" a="1"/>
  <c r="AE1805" i="4" s="1"/>
  <c r="AC2113" i="4"/>
  <c r="AC2137" i="4"/>
  <c r="AC2140" i="4"/>
  <c r="AF2148" i="4"/>
  <c r="AE2148" i="4" a="1"/>
  <c r="AE2148" i="4" s="1"/>
  <c r="AC2148" i="4"/>
  <c r="AF2157" i="4"/>
  <c r="AE2157" i="4" a="1"/>
  <c r="AE2157" i="4" s="1"/>
  <c r="AF2280" i="4"/>
  <c r="AE2280" i="4" a="1"/>
  <c r="AE2280" i="4" s="1"/>
  <c r="AE2471" i="4" a="1"/>
  <c r="AE2471" i="4" s="1"/>
  <c r="AF2888" i="4"/>
  <c r="AC539" i="4"/>
  <c r="AF539" i="4"/>
  <c r="AF646" i="4"/>
  <c r="AE646" i="4" a="1"/>
  <c r="AE646" i="4" s="1"/>
  <c r="AF1047" i="4"/>
  <c r="AE1047" i="4" a="1"/>
  <c r="AE1047" i="4" s="1"/>
  <c r="AC1211" i="4"/>
  <c r="AF1211" i="4"/>
  <c r="AF1401" i="4"/>
  <c r="AE1401" i="4" a="1"/>
  <c r="AE1401" i="4" s="1"/>
  <c r="AE1507" i="4" a="1"/>
  <c r="AE1507" i="4" s="1"/>
  <c r="AF1507" i="4"/>
  <c r="AF1512" i="4"/>
  <c r="AC1512" i="4"/>
  <c r="AF2005" i="4"/>
  <c r="AC2005" i="4"/>
  <c r="AF2124" i="4"/>
  <c r="AC2124" i="4"/>
  <c r="AC2499" i="4"/>
  <c r="AF2499" i="4"/>
  <c r="AE2499" i="4" a="1"/>
  <c r="AE2499" i="4" s="1"/>
  <c r="AC2684" i="4"/>
  <c r="AF2684" i="4"/>
  <c r="AE2684" i="4" a="1"/>
  <c r="AE2684" i="4" s="1"/>
  <c r="AF2835" i="4"/>
  <c r="AE2835" i="4" a="1"/>
  <c r="AE2835" i="4" s="1"/>
  <c r="AC2835" i="4"/>
  <c r="AC971" i="4"/>
  <c r="AF971" i="4"/>
  <c r="AC1630" i="4"/>
  <c r="AF1630" i="4"/>
  <c r="AC1933" i="4"/>
  <c r="AF1933" i="4"/>
  <c r="AE2075" i="4" a="1"/>
  <c r="AE2075" i="4" s="1"/>
  <c r="AF2075" i="4"/>
  <c r="AC2075" i="4"/>
  <c r="AF2546" i="4"/>
  <c r="AC2546" i="4"/>
  <c r="AE2546" i="4" a="1"/>
  <c r="AE2546" i="4" s="1"/>
  <c r="AE757" i="4" a="1"/>
  <c r="AE757" i="4" s="1"/>
  <c r="AC757" i="4"/>
  <c r="AF899" i="4"/>
  <c r="AE899" i="4" a="1"/>
  <c r="AE899" i="4" s="1"/>
  <c r="AE971" i="4" a="1"/>
  <c r="AE971" i="4" s="1"/>
  <c r="AF1062" i="4"/>
  <c r="AE1062" i="4" a="1"/>
  <c r="AE1062" i="4" s="1"/>
  <c r="AF1101" i="4"/>
  <c r="AE1277" i="4" a="1"/>
  <c r="AE1277" i="4" s="1"/>
  <c r="AF1277" i="4"/>
  <c r="AE1397" i="4" a="1"/>
  <c r="AE1397" i="4" s="1"/>
  <c r="AF1469" i="4"/>
  <c r="AE1469" i="4" a="1"/>
  <c r="AE1469" i="4" s="1"/>
  <c r="AC1543" i="4"/>
  <c r="AF1543" i="4"/>
  <c r="AC1622" i="4"/>
  <c r="AE1622" i="4" a="1"/>
  <c r="AE1622" i="4" s="1"/>
  <c r="AE1630" i="4" a="1"/>
  <c r="AE1630" i="4" s="1"/>
  <c r="AE1635" i="4" a="1"/>
  <c r="AE1635" i="4" s="1"/>
  <c r="AC1635" i="4"/>
  <c r="AF1839" i="4"/>
  <c r="AE1839" i="4" a="1"/>
  <c r="AE1839" i="4" s="1"/>
  <c r="AE1933" i="4" a="1"/>
  <c r="AE1933" i="4" s="1"/>
  <c r="AE2080" i="4" a="1"/>
  <c r="AE2080" i="4" s="1"/>
  <c r="AF2223" i="4"/>
  <c r="AC2223" i="4"/>
  <c r="AF2227" i="4"/>
  <c r="AE2227" i="4" a="1"/>
  <c r="AE2227" i="4" s="1"/>
  <c r="AE2554" i="4" a="1"/>
  <c r="AE2554" i="4" s="1"/>
  <c r="AF2554" i="4"/>
  <c r="AF579" i="4"/>
  <c r="AE579" i="4" a="1"/>
  <c r="AE579" i="4" s="1"/>
  <c r="AC699" i="4"/>
  <c r="AE699" i="4" a="1"/>
  <c r="AE699" i="4" s="1"/>
  <c r="AE837" i="4" a="1"/>
  <c r="AE837" i="4" s="1"/>
  <c r="AF837" i="4"/>
  <c r="AC1481" i="4"/>
  <c r="AF1481" i="4"/>
  <c r="AE1481" i="4" a="1"/>
  <c r="AE1481" i="4" s="1"/>
  <c r="AE507" i="4" a="1"/>
  <c r="AE507" i="4" s="1"/>
  <c r="AE587" i="4" a="1"/>
  <c r="AE587" i="4" s="1"/>
  <c r="AE866" i="4" a="1"/>
  <c r="AE866" i="4" s="1"/>
  <c r="AE1005" i="4" a="1"/>
  <c r="AE1005" i="4" s="1"/>
  <c r="AC1005" i="4"/>
  <c r="AF1029" i="4"/>
  <c r="AE1037" i="4" a="1"/>
  <c r="AE1037" i="4" s="1"/>
  <c r="AF1037" i="4"/>
  <c r="AC1037" i="4"/>
  <c r="AF1166" i="4"/>
  <c r="AE1166" i="4" a="1"/>
  <c r="AE1166" i="4" s="1"/>
  <c r="AE1191" i="4" a="1"/>
  <c r="AE1191" i="4" s="1"/>
  <c r="AE1201" i="4" a="1"/>
  <c r="AE1201" i="4" s="1"/>
  <c r="AE1220" i="4" a="1"/>
  <c r="AE1220" i="4" s="1"/>
  <c r="AE1274" i="4" a="1"/>
  <c r="AE1274" i="4" s="1"/>
  <c r="AE1516" i="4" a="1"/>
  <c r="AE1516" i="4" s="1"/>
  <c r="AE1552" i="4" a="1"/>
  <c r="AE1552" i="4" s="1"/>
  <c r="AF1771" i="4"/>
  <c r="AF1925" i="4"/>
  <c r="AE1925" i="4" a="1"/>
  <c r="AE1925" i="4" s="1"/>
  <c r="AC1925" i="4"/>
  <c r="AE2175" i="4" a="1"/>
  <c r="AE2175" i="4" s="1"/>
  <c r="AF2175" i="4"/>
  <c r="AC2175" i="4"/>
  <c r="AF2263" i="4"/>
  <c r="AE2263" i="4" a="1"/>
  <c r="AE2263" i="4" s="1"/>
  <c r="AC2263" i="4"/>
  <c r="AC2417" i="4"/>
  <c r="AE2417" i="4" a="1"/>
  <c r="AE2417" i="4" s="1"/>
  <c r="AF2689" i="4"/>
  <c r="AC2689" i="4"/>
  <c r="AF643" i="4"/>
  <c r="AE643" i="4" a="1"/>
  <c r="AE643" i="4" s="1"/>
  <c r="AF675" i="4"/>
  <c r="AE675" i="4" a="1"/>
  <c r="AE675" i="4" s="1"/>
  <c r="AE692" i="4" a="1"/>
  <c r="AE692" i="4" s="1"/>
  <c r="AF710" i="4"/>
  <c r="AE710" i="4" a="1"/>
  <c r="AE710" i="4" s="1"/>
  <c r="AE734" i="4" a="1"/>
  <c r="AE734" i="4" s="1"/>
  <c r="AE886" i="4" a="1"/>
  <c r="AE886" i="4" s="1"/>
  <c r="AF994" i="4"/>
  <c r="AE994" i="4" a="1"/>
  <c r="AE994" i="4" s="1"/>
  <c r="AC994" i="4"/>
  <c r="AF1005" i="4"/>
  <c r="AF1122" i="4"/>
  <c r="AE1122" i="4" a="1"/>
  <c r="AE1122" i="4" s="1"/>
  <c r="AE1145" i="4" a="1"/>
  <c r="AE1145" i="4" s="1"/>
  <c r="AE1383" i="4" a="1"/>
  <c r="AE1383" i="4" s="1"/>
  <c r="AC1383" i="4"/>
  <c r="AC1687" i="4"/>
  <c r="AF1687" i="4"/>
  <c r="AE1856" i="4" a="1"/>
  <c r="AE1856" i="4" s="1"/>
  <c r="AF2023" i="4"/>
  <c r="AC2217" i="4"/>
  <c r="AF2217" i="4"/>
  <c r="AE501" i="4" a="1"/>
  <c r="AE501" i="4" s="1"/>
  <c r="AC501" i="4"/>
  <c r="AF517" i="4"/>
  <c r="AE546" i="4" a="1"/>
  <c r="AE546" i="4" s="1"/>
  <c r="AF587" i="4"/>
  <c r="AE897" i="4" a="1"/>
  <c r="AE897" i="4" s="1"/>
  <c r="AE926" i="4" a="1"/>
  <c r="AE926" i="4" s="1"/>
  <c r="AF929" i="4"/>
  <c r="AF1090" i="4"/>
  <c r="AE1090" i="4" a="1"/>
  <c r="AE1090" i="4" s="1"/>
  <c r="AE1261" i="4" a="1"/>
  <c r="AE1261" i="4" s="1"/>
  <c r="AC1261" i="4"/>
  <c r="AF1576" i="4"/>
  <c r="AC1576" i="4"/>
  <c r="AE1632" i="4" a="1"/>
  <c r="AE1632" i="4" s="1"/>
  <c r="AE1644" i="4" a="1"/>
  <c r="AE1644" i="4" s="1"/>
  <c r="AE1675" i="4" a="1"/>
  <c r="AE1675" i="4" s="1"/>
  <c r="AC1675" i="4"/>
  <c r="AE1687" i="4" a="1"/>
  <c r="AE1687" i="4" s="1"/>
  <c r="AF1757" i="4"/>
  <c r="AE1757" i="4" a="1"/>
  <c r="AE1757" i="4" s="1"/>
  <c r="AE1803" i="4" a="1"/>
  <c r="AE1803" i="4" s="1"/>
  <c r="AF1803" i="4"/>
  <c r="AC1803" i="4"/>
  <c r="AE1850" i="4" a="1"/>
  <c r="AE1850" i="4" s="1"/>
  <c r="AE1946" i="4" a="1"/>
  <c r="AE1946" i="4" s="1"/>
  <c r="AF2001" i="4"/>
  <c r="AC2001" i="4"/>
  <c r="AE2001" i="4" a="1"/>
  <c r="AE2001" i="4" s="1"/>
  <c r="AE2159" i="4" a="1"/>
  <c r="AE2159" i="4" s="1"/>
  <c r="AF2159" i="4"/>
  <c r="AC2159" i="4"/>
  <c r="AF2164" i="4"/>
  <c r="AE2164" i="4" a="1"/>
  <c r="AE2164" i="4" s="1"/>
  <c r="AC2164" i="4"/>
  <c r="AF2208" i="4"/>
  <c r="AE2208" i="4" a="1"/>
  <c r="AE2208" i="4" s="1"/>
  <c r="AE2217" i="4" a="1"/>
  <c r="AE2217" i="4" s="1"/>
  <c r="AC2237" i="4"/>
  <c r="AF2237" i="4"/>
  <c r="AE2240" i="4" a="1"/>
  <c r="AE2240" i="4" s="1"/>
  <c r="AE2362" i="4" a="1"/>
  <c r="AE2362" i="4" s="1"/>
  <c r="AF2362" i="4"/>
  <c r="AF2463" i="4"/>
  <c r="AE2463" i="4" a="1"/>
  <c r="AE2463" i="4" s="1"/>
  <c r="AC2463" i="4"/>
  <c r="AE2604" i="4" a="1"/>
  <c r="AE2604" i="4" s="1"/>
  <c r="AC2604" i="4"/>
  <c r="AF2772" i="4"/>
  <c r="AE2772" i="4" a="1"/>
  <c r="AE2772" i="4" s="1"/>
  <c r="AC2828" i="4"/>
  <c r="AF2828" i="4"/>
  <c r="AE2828" i="4" a="1"/>
  <c r="AE2828" i="4" s="1"/>
  <c r="AE2999" i="4" a="1"/>
  <c r="AE2999" i="4" s="1"/>
  <c r="AF501" i="4"/>
  <c r="AF550" i="4"/>
  <c r="AE550" i="4" a="1"/>
  <c r="AE550" i="4" s="1"/>
  <c r="AC554" i="4"/>
  <c r="AE563" i="4" a="1"/>
  <c r="AE563" i="4" s="1"/>
  <c r="AF570" i="4"/>
  <c r="AC570" i="4"/>
  <c r="AE630" i="4" a="1"/>
  <c r="AE630" i="4" s="1"/>
  <c r="AE633" i="4" a="1"/>
  <c r="AE633" i="4" s="1"/>
  <c r="AC644" i="4"/>
  <c r="AE668" i="4" a="1"/>
  <c r="AE668" i="4" s="1"/>
  <c r="AC676" i="4"/>
  <c r="AF679" i="4"/>
  <c r="AC683" i="4"/>
  <c r="AE693" i="4" a="1"/>
  <c r="AE693" i="4" s="1"/>
  <c r="AC693" i="4"/>
  <c r="AF693" i="4"/>
  <c r="AF717" i="4"/>
  <c r="AF723" i="4"/>
  <c r="AE727" i="4" a="1"/>
  <c r="AE727" i="4" s="1"/>
  <c r="AC731" i="4"/>
  <c r="AF731" i="4"/>
  <c r="AF734" i="4"/>
  <c r="AE755" i="4" a="1"/>
  <c r="AE755" i="4" s="1"/>
  <c r="AC759" i="4"/>
  <c r="AE762" i="4" a="1"/>
  <c r="AE762" i="4" s="1"/>
  <c r="AE766" i="4" a="1"/>
  <c r="AE766" i="4" s="1"/>
  <c r="AF769" i="4"/>
  <c r="AF834" i="4"/>
  <c r="AE834" i="4" a="1"/>
  <c r="AE834" i="4" s="1"/>
  <c r="AC834" i="4"/>
  <c r="AC842" i="4"/>
  <c r="AF859" i="4"/>
  <c r="AF863" i="4"/>
  <c r="AF889" i="4"/>
  <c r="AC894" i="4"/>
  <c r="AF894" i="4"/>
  <c r="AE922" i="4" a="1"/>
  <c r="AE922" i="4" s="1"/>
  <c r="AF934" i="4"/>
  <c r="AE934" i="4" a="1"/>
  <c r="AE934" i="4" s="1"/>
  <c r="AC938" i="4"/>
  <c r="AF941" i="4"/>
  <c r="AE964" i="4" a="1"/>
  <c r="AE964" i="4" s="1"/>
  <c r="AC1012" i="4"/>
  <c r="AC1023" i="4"/>
  <c r="AF1030" i="4"/>
  <c r="AE1030" i="4" a="1"/>
  <c r="AE1030" i="4" s="1"/>
  <c r="AF1034" i="4"/>
  <c r="AE1034" i="4" a="1"/>
  <c r="AE1034" i="4" s="1"/>
  <c r="AC1034" i="4"/>
  <c r="AE1041" i="4" a="1"/>
  <c r="AE1041" i="4" s="1"/>
  <c r="AE1060" i="4" a="1"/>
  <c r="AE1060" i="4" s="1"/>
  <c r="AE1107" i="4" a="1"/>
  <c r="AE1107" i="4" s="1"/>
  <c r="AF1123" i="4"/>
  <c r="AE1123" i="4" a="1"/>
  <c r="AE1123" i="4" s="1"/>
  <c r="AC1123" i="4"/>
  <c r="AE1142" i="4" a="1"/>
  <c r="AE1142" i="4" s="1"/>
  <c r="AE1178" i="4" a="1"/>
  <c r="AE1178" i="4" s="1"/>
  <c r="AE1183" i="4" a="1"/>
  <c r="AE1183" i="4" s="1"/>
  <c r="AE1195" i="4" a="1"/>
  <c r="AE1195" i="4" s="1"/>
  <c r="AF1198" i="4"/>
  <c r="AF1212" i="4"/>
  <c r="AE1245" i="4" a="1"/>
  <c r="AE1245" i="4" s="1"/>
  <c r="AF1245" i="4"/>
  <c r="AE1249" i="4" a="1"/>
  <c r="AE1249" i="4" s="1"/>
  <c r="AF1253" i="4"/>
  <c r="AF1261" i="4"/>
  <c r="AC1268" i="4"/>
  <c r="AE1275" i="4" a="1"/>
  <c r="AE1275" i="4" s="1"/>
  <c r="AF1313" i="4"/>
  <c r="AE1347" i="4" a="1"/>
  <c r="AE1347" i="4" s="1"/>
  <c r="AC1420" i="4"/>
  <c r="AC1424" i="4"/>
  <c r="AF1439" i="4"/>
  <c r="AF1470" i="4"/>
  <c r="AE1482" i="4" a="1"/>
  <c r="AE1482" i="4" s="1"/>
  <c r="AC1486" i="4"/>
  <c r="AF1486" i="4"/>
  <c r="AE1513" i="4" a="1"/>
  <c r="AE1513" i="4" s="1"/>
  <c r="AC1549" i="4"/>
  <c r="AF1556" i="4"/>
  <c r="AE1556" i="4" a="1"/>
  <c r="AE1556" i="4" s="1"/>
  <c r="AF1569" i="4"/>
  <c r="AC1569" i="4"/>
  <c r="AE1576" i="4" a="1"/>
  <c r="AE1576" i="4" s="1"/>
  <c r="AF1580" i="4"/>
  <c r="AC1641" i="4"/>
  <c r="AF1675" i="4"/>
  <c r="AE1679" i="4" a="1"/>
  <c r="AE1679" i="4" s="1"/>
  <c r="AC1707" i="4"/>
  <c r="AF1711" i="4"/>
  <c r="AE1711" i="4" a="1"/>
  <c r="AE1711" i="4" s="1"/>
  <c r="AE1721" i="4" a="1"/>
  <c r="AE1721" i="4" s="1"/>
  <c r="AF1721" i="4"/>
  <c r="AE1725" i="4" a="1"/>
  <c r="AE1725" i="4" s="1"/>
  <c r="AC1768" i="4"/>
  <c r="AC1842" i="4"/>
  <c r="AE1935" i="4" a="1"/>
  <c r="AE1935" i="4" s="1"/>
  <c r="AE1953" i="4" a="1"/>
  <c r="AE1953" i="4" s="1"/>
  <c r="AE1957" i="4" a="1"/>
  <c r="AE1957" i="4" s="1"/>
  <c r="AF1957" i="4"/>
  <c r="AE1976" i="4" a="1"/>
  <c r="AE1976" i="4" s="1"/>
  <c r="AC1983" i="4"/>
  <c r="AF1983" i="4"/>
  <c r="AC2155" i="4"/>
  <c r="AC2200" i="4"/>
  <c r="AF2200" i="4"/>
  <c r="AE2237" i="4" a="1"/>
  <c r="AE2237" i="4" s="1"/>
  <c r="AF2358" i="4"/>
  <c r="AE2370" i="4" a="1"/>
  <c r="AE2370" i="4" s="1"/>
  <c r="AC2370" i="4"/>
  <c r="AF2370" i="4"/>
  <c r="AF2377" i="4"/>
  <c r="AE2377" i="4" a="1"/>
  <c r="AE2377" i="4" s="1"/>
  <c r="AC2768" i="4"/>
  <c r="AF2768" i="4"/>
  <c r="AE2810" i="4" a="1"/>
  <c r="AE2810" i="4" s="1"/>
  <c r="AF2810" i="4"/>
  <c r="AE2815" i="4" a="1"/>
  <c r="AE2815" i="4" s="1"/>
  <c r="AC2815" i="4"/>
  <c r="AF2819" i="4"/>
  <c r="AE2819" i="4" a="1"/>
  <c r="AE2819" i="4" s="1"/>
  <c r="AE2903" i="4" a="1"/>
  <c r="AE2903" i="4" s="1"/>
  <c r="AC2903" i="4"/>
  <c r="AF2903" i="4"/>
  <c r="AF583" i="4"/>
  <c r="AE583" i="4" a="1"/>
  <c r="AE583" i="4" s="1"/>
  <c r="AE597" i="4" a="1"/>
  <c r="AE597" i="4" s="1"/>
  <c r="AC597" i="4"/>
  <c r="AE758" i="4" a="1"/>
  <c r="AE758" i="4" s="1"/>
  <c r="AC758" i="4"/>
  <c r="AF1094" i="4"/>
  <c r="AE1094" i="4" a="1"/>
  <c r="AE1094" i="4" s="1"/>
  <c r="AC1540" i="4"/>
  <c r="AF1540" i="4"/>
  <c r="AF2399" i="4"/>
  <c r="AE2399" i="4" a="1"/>
  <c r="AE2399" i="4" s="1"/>
  <c r="AC2399" i="4"/>
  <c r="AC2453" i="4"/>
  <c r="AE2453" i="4" a="1"/>
  <c r="AE2453" i="4" s="1"/>
  <c r="AF2453" i="4"/>
  <c r="AF2703" i="4"/>
  <c r="AC2703" i="4"/>
  <c r="AF2747" i="4"/>
  <c r="AC2747" i="4"/>
  <c r="AF2767" i="4"/>
  <c r="AC2767" i="4"/>
  <c r="AE533" i="4" a="1"/>
  <c r="AE533" i="4" s="1"/>
  <c r="AC533" i="4"/>
  <c r="AF549" i="4"/>
  <c r="AE566" i="4" a="1"/>
  <c r="AE566" i="4" s="1"/>
  <c r="AF597" i="4"/>
  <c r="AE615" i="4" a="1"/>
  <c r="AE615" i="4" s="1"/>
  <c r="AE619" i="4" a="1"/>
  <c r="AE619" i="4" s="1"/>
  <c r="AC619" i="4"/>
  <c r="AE647" i="4" a="1"/>
  <c r="AE647" i="4" s="1"/>
  <c r="AC830" i="4"/>
  <c r="AF830" i="4"/>
  <c r="AE933" i="4" a="1"/>
  <c r="AE933" i="4" s="1"/>
  <c r="AF933" i="4"/>
  <c r="AC933" i="4"/>
  <c r="AC955" i="4"/>
  <c r="AF955" i="4"/>
  <c r="AE955" i="4" a="1"/>
  <c r="AE955" i="4" s="1"/>
  <c r="AE1067" i="4" a="1"/>
  <c r="AE1067" i="4" s="1"/>
  <c r="AC1118" i="4"/>
  <c r="AE1118" i="4" a="1"/>
  <c r="AE1118" i="4" s="1"/>
  <c r="AF1158" i="4"/>
  <c r="AE1158" i="4" a="1"/>
  <c r="AE1158" i="4" s="1"/>
  <c r="AE1604" i="4" a="1"/>
  <c r="AE1604" i="4" s="1"/>
  <c r="AF2706" i="4"/>
  <c r="AE2706" i="4" a="1"/>
  <c r="AE2706" i="4" s="1"/>
  <c r="AE2747" i="4" a="1"/>
  <c r="AE2747" i="4" s="1"/>
  <c r="AE2767" i="4" a="1"/>
  <c r="AE2767" i="4" s="1"/>
  <c r="AE689" i="4" a="1"/>
  <c r="AE689" i="4" s="1"/>
  <c r="AE859" i="4" a="1"/>
  <c r="AE859" i="4" s="1"/>
  <c r="AE989" i="4" a="1"/>
  <c r="AE989" i="4" s="1"/>
  <c r="AF989" i="4"/>
  <c r="AF998" i="4"/>
  <c r="AE998" i="4" a="1"/>
  <c r="AE998" i="4" s="1"/>
  <c r="AC998" i="4"/>
  <c r="AE1212" i="4" a="1"/>
  <c r="AE1212" i="4" s="1"/>
  <c r="AE1294" i="4" a="1"/>
  <c r="AE1294" i="4" s="1"/>
  <c r="AE1419" i="4" a="1"/>
  <c r="AE1419" i="4" s="1"/>
  <c r="AF1419" i="4"/>
  <c r="AC1419" i="4"/>
  <c r="AE1439" i="4" a="1"/>
  <c r="AE1439" i="4" s="1"/>
  <c r="AE1580" i="4" a="1"/>
  <c r="AE1580" i="4" s="1"/>
  <c r="AE1596" i="4" a="1"/>
  <c r="AE1596" i="4" s="1"/>
  <c r="AC2032" i="4"/>
  <c r="AF2032" i="4"/>
  <c r="AE2051" i="4" a="1"/>
  <c r="AE2051" i="4" s="1"/>
  <c r="AE2243" i="4" a="1"/>
  <c r="AE2243" i="4" s="1"/>
  <c r="AE2248" i="4" a="1"/>
  <c r="AE2248" i="4" s="1"/>
  <c r="AE2358" i="4" a="1"/>
  <c r="AE2358" i="4" s="1"/>
  <c r="AF2417" i="4"/>
  <c r="AE2647" i="4" a="1"/>
  <c r="AE2647" i="4" s="1"/>
  <c r="AC2647" i="4"/>
  <c r="AF2647" i="4"/>
  <c r="AE2689" i="4" a="1"/>
  <c r="AE2689" i="4" s="1"/>
  <c r="AF2915" i="4"/>
  <c r="AE2915" i="4" a="1"/>
  <c r="AE2915" i="4" s="1"/>
  <c r="AC2977" i="4"/>
  <c r="AF2977" i="4"/>
  <c r="AE2977" i="4" a="1"/>
  <c r="AE2977" i="4" s="1"/>
  <c r="AE543" i="4" a="1"/>
  <c r="AE543" i="4" s="1"/>
  <c r="AE686" i="4" a="1"/>
  <c r="AE686" i="4" s="1"/>
  <c r="AE871" i="4" a="1"/>
  <c r="AE871" i="4" s="1"/>
  <c r="AE1271" i="4" a="1"/>
  <c r="AE1271" i="4" s="1"/>
  <c r="AF1306" i="4"/>
  <c r="AE1306" i="4" a="1"/>
  <c r="AE1306" i="4" s="1"/>
  <c r="AE1339" i="4" a="1"/>
  <c r="AE1339" i="4" s="1"/>
  <c r="AE1367" i="4" a="1"/>
  <c r="AE1367" i="4" s="1"/>
  <c r="AE1474" i="4" a="1"/>
  <c r="AE1474" i="4" s="1"/>
  <c r="AF1474" i="4"/>
  <c r="AE1509" i="4" a="1"/>
  <c r="AE1509" i="4" s="1"/>
  <c r="AF1647" i="4"/>
  <c r="AE1815" i="4" a="1"/>
  <c r="AE1815" i="4" s="1"/>
  <c r="AE1931" i="4" a="1"/>
  <c r="AE1931" i="4" s="1"/>
  <c r="AC1931" i="4"/>
  <c r="AE1939" i="4" a="1"/>
  <c r="AE1939" i="4" s="1"/>
  <c r="AC1939" i="4"/>
  <c r="AE1995" i="4" a="1"/>
  <c r="AE1995" i="4" s="1"/>
  <c r="AC508" i="4"/>
  <c r="AF567" i="4"/>
  <c r="AC567" i="4"/>
  <c r="AF601" i="4"/>
  <c r="AF636" i="4"/>
  <c r="AC662" i="4"/>
  <c r="AF707" i="4"/>
  <c r="AE707" i="4" a="1"/>
  <c r="AE707" i="4" s="1"/>
  <c r="AC813" i="4"/>
  <c r="AC820" i="4"/>
  <c r="AC827" i="4"/>
  <c r="AE827" i="4" a="1"/>
  <c r="AE827" i="4" s="1"/>
  <c r="AC839" i="4"/>
  <c r="AF867" i="4"/>
  <c r="AE867" i="4" a="1"/>
  <c r="AE867" i="4" s="1"/>
  <c r="AC883" i="4"/>
  <c r="AE915" i="4" a="1"/>
  <c r="AE915" i="4" s="1"/>
  <c r="AC915" i="4"/>
  <c r="AC919" i="4"/>
  <c r="AF926" i="4"/>
  <c r="AF930" i="4"/>
  <c r="AC930" i="4"/>
  <c r="AC1076" i="4"/>
  <c r="AF1091" i="4"/>
  <c r="AE1091" i="4" a="1"/>
  <c r="AE1091" i="4" s="1"/>
  <c r="AC1091" i="4"/>
  <c r="AC1139" i="4"/>
  <c r="AC1171" i="4"/>
  <c r="AC1175" i="4"/>
  <c r="AC1188" i="4"/>
  <c r="AC1229" i="4"/>
  <c r="AC1265" i="4"/>
  <c r="AC1303" i="4"/>
  <c r="AC1307" i="4"/>
  <c r="AF1310" i="4"/>
  <c r="AE1317" i="4" a="1"/>
  <c r="AE1317" i="4" s="1"/>
  <c r="AF1317" i="4"/>
  <c r="AC1325" i="4"/>
  <c r="AF1340" i="4"/>
  <c r="AC1340" i="4"/>
  <c r="AE1340" i="4" a="1"/>
  <c r="AE1340" i="4" s="1"/>
  <c r="AE1363" i="4" a="1"/>
  <c r="AE1363" i="4" s="1"/>
  <c r="AF1363" i="4"/>
  <c r="AC1368" i="4"/>
  <c r="AE1379" i="4" a="1"/>
  <c r="AE1379" i="4" s="1"/>
  <c r="AF1379" i="4"/>
  <c r="AF1427" i="4"/>
  <c r="AC1436" i="4"/>
  <c r="AC1526" i="4"/>
  <c r="AF1526" i="4"/>
  <c r="AF1808" i="4"/>
  <c r="AC1808" i="4"/>
  <c r="AF1815" i="4"/>
  <c r="AF1833" i="4"/>
  <c r="AE1833" i="4" a="1"/>
  <c r="AE1833" i="4" s="1"/>
  <c r="AF1946" i="4"/>
  <c r="AC1969" i="4"/>
  <c r="AC1992" i="4"/>
  <c r="AF1992" i="4"/>
  <c r="AE1992" i="4" a="1"/>
  <c r="AE1992" i="4" s="1"/>
  <c r="AE2015" i="4" a="1"/>
  <c r="AE2015" i="4" s="1"/>
  <c r="AC2015" i="4"/>
  <c r="AF2015" i="4"/>
  <c r="AF2192" i="4"/>
  <c r="AC2192" i="4"/>
  <c r="AE2234" i="4" a="1"/>
  <c r="AE2234" i="4" s="1"/>
  <c r="AF2234" i="4"/>
  <c r="AF2464" i="4"/>
  <c r="AE2464" i="4" a="1"/>
  <c r="AE2464" i="4" s="1"/>
  <c r="AC2464" i="4"/>
  <c r="AF2604" i="4"/>
  <c r="AE2615" i="4" a="1"/>
  <c r="AE2615" i="4" s="1"/>
  <c r="AC2615" i="4"/>
  <c r="AF2699" i="4"/>
  <c r="AE2699" i="4" a="1"/>
  <c r="AE2699" i="4" s="1"/>
  <c r="AE2768" i="4" a="1"/>
  <c r="AE2768" i="4" s="1"/>
  <c r="AF2875" i="4"/>
  <c r="AE2875" i="4" a="1"/>
  <c r="AE2875" i="4" s="1"/>
  <c r="AE661" i="4" a="1"/>
  <c r="AE661" i="4" s="1"/>
  <c r="AC661" i="4"/>
  <c r="AE730" i="4" a="1"/>
  <c r="AE730" i="4" s="1"/>
  <c r="AE855" i="4" a="1"/>
  <c r="AE855" i="4" s="1"/>
  <c r="AE1018" i="4" a="1"/>
  <c r="AE1018" i="4" s="1"/>
  <c r="AE1651" i="4" a="1"/>
  <c r="AE1651" i="4" s="1"/>
  <c r="AF1651" i="4"/>
  <c r="AE1743" i="4" a="1"/>
  <c r="AE1743" i="4" s="1"/>
  <c r="AE1775" i="4" a="1"/>
  <c r="AE1775" i="4" s="1"/>
  <c r="AE2212" i="4" a="1"/>
  <c r="AE2212" i="4" s="1"/>
  <c r="AC2212" i="4"/>
  <c r="AF619" i="4"/>
  <c r="AF737" i="4"/>
  <c r="AE741" i="4" a="1"/>
  <c r="AE741" i="4" s="1"/>
  <c r="AF741" i="4"/>
  <c r="AF773" i="4"/>
  <c r="AF819" i="4"/>
  <c r="AE875" i="4" a="1"/>
  <c r="AE875" i="4" s="1"/>
  <c r="AC875" i="4"/>
  <c r="AF948" i="4"/>
  <c r="AE948" i="4" a="1"/>
  <c r="AE948" i="4" s="1"/>
  <c r="AE1015" i="4" a="1"/>
  <c r="AE1015" i="4" s="1"/>
  <c r="AF1067" i="4"/>
  <c r="AC1083" i="4"/>
  <c r="AF1083" i="4"/>
  <c r="AE1282" i="4" a="1"/>
  <c r="AE1282" i="4" s="1"/>
  <c r="AF1302" i="4"/>
  <c r="AE1302" i="4" a="1"/>
  <c r="AE1302" i="4" s="1"/>
  <c r="AF1383" i="4"/>
  <c r="AF518" i="4"/>
  <c r="AE518" i="4" a="1"/>
  <c r="AE518" i="4" s="1"/>
  <c r="AF755" i="4"/>
  <c r="AF766" i="4"/>
  <c r="AE781" i="4" a="1"/>
  <c r="AE781" i="4" s="1"/>
  <c r="AF781" i="4"/>
  <c r="AC781" i="4"/>
  <c r="AC817" i="4"/>
  <c r="AF817" i="4"/>
  <c r="AC923" i="4"/>
  <c r="AF923" i="4"/>
  <c r="AF995" i="4"/>
  <c r="AE995" i="4" a="1"/>
  <c r="AE995" i="4" s="1"/>
  <c r="AF1060" i="4"/>
  <c r="AC1115" i="4"/>
  <c r="AF1115" i="4"/>
  <c r="AF1183" i="4"/>
  <c r="AF1222" i="4"/>
  <c r="AE1222" i="4" a="1"/>
  <c r="AE1222" i="4" s="1"/>
  <c r="AC1222" i="4"/>
  <c r="AF1258" i="4"/>
  <c r="AC1258" i="4"/>
  <c r="AF1275" i="4"/>
  <c r="AE1565" i="4" a="1"/>
  <c r="AE1565" i="4" s="1"/>
  <c r="AC1565" i="4"/>
  <c r="AF1593" i="4"/>
  <c r="AE1593" i="4" a="1"/>
  <c r="AE1593" i="4" s="1"/>
  <c r="AE1661" i="4" a="1"/>
  <c r="AE1661" i="4" s="1"/>
  <c r="AF1661" i="4"/>
  <c r="AF1712" i="4"/>
  <c r="AC1712" i="4"/>
  <c r="AE1712" i="4" a="1"/>
  <c r="AE1712" i="4" s="1"/>
  <c r="AF1884" i="4"/>
  <c r="AE1884" i="4" a="1"/>
  <c r="AE1884" i="4" s="1"/>
  <c r="AC1932" i="4"/>
  <c r="AF1932" i="4"/>
  <c r="AC2104" i="4"/>
  <c r="AF2104" i="4"/>
  <c r="AF2108" i="4"/>
  <c r="AE2108" i="4" a="1"/>
  <c r="AE2108" i="4" s="1"/>
  <c r="AC2259" i="4"/>
  <c r="AF2259" i="4"/>
  <c r="AE2259" i="4" a="1"/>
  <c r="AE2259" i="4" s="1"/>
  <c r="AE2561" i="4" a="1"/>
  <c r="AE2561" i="4" s="1"/>
  <c r="AF2561" i="4"/>
  <c r="AC2561" i="4"/>
  <c r="AC2716" i="4"/>
  <c r="AF2716" i="4"/>
  <c r="AE851" i="4" a="1"/>
  <c r="AE851" i="4" s="1"/>
  <c r="AC851" i="4"/>
  <c r="AC1182" i="4"/>
  <c r="AF1182" i="4"/>
  <c r="AF1724" i="4"/>
  <c r="AE1724" i="4" a="1"/>
  <c r="AE1724" i="4" s="1"/>
  <c r="AC1802" i="4"/>
  <c r="AF1802" i="4"/>
  <c r="AE1865" i="4" a="1"/>
  <c r="AE1865" i="4" s="1"/>
  <c r="AF1865" i="4"/>
  <c r="AF611" i="4"/>
  <c r="AE611" i="4" a="1"/>
  <c r="AE611" i="4" s="1"/>
  <c r="AE682" i="4" a="1"/>
  <c r="AE682" i="4" s="1"/>
  <c r="AF699" i="4"/>
  <c r="AE765" i="4" a="1"/>
  <c r="AE765" i="4" s="1"/>
  <c r="AF765" i="4"/>
  <c r="AE929" i="4" a="1"/>
  <c r="AE929" i="4" s="1"/>
  <c r="AF1504" i="4"/>
  <c r="AE1504" i="4" a="1"/>
  <c r="AE1504" i="4" s="1"/>
  <c r="AF1524" i="4"/>
  <c r="AE1524" i="4" a="1"/>
  <c r="AE1524" i="4" s="1"/>
  <c r="AE1540" i="4" a="1"/>
  <c r="AE1540" i="4" s="1"/>
  <c r="AE1563" i="4" a="1"/>
  <c r="AE1563" i="4" s="1"/>
  <c r="AF1563" i="4"/>
  <c r="AE1584" i="4" a="1"/>
  <c r="AE1584" i="4" s="1"/>
  <c r="AF1720" i="4"/>
  <c r="AE1720" i="4" a="1"/>
  <c r="AE1720" i="4" s="1"/>
  <c r="AF1905" i="4"/>
  <c r="AF1930" i="4"/>
  <c r="AE1930" i="4" a="1"/>
  <c r="AE1930" i="4" s="1"/>
  <c r="AC1930" i="4"/>
  <c r="AE1979" i="4" a="1"/>
  <c r="AE1979" i="4" s="1"/>
  <c r="AC1979" i="4"/>
  <c r="AE1991" i="4" a="1"/>
  <c r="AE1991" i="4" s="1"/>
  <c r="AC1991" i="4"/>
  <c r="AF2252" i="4"/>
  <c r="AE2252" i="4" a="1"/>
  <c r="AE2252" i="4" s="1"/>
  <c r="AC2786" i="4"/>
  <c r="AF2786" i="4"/>
  <c r="AE2786" i="4" a="1"/>
  <c r="AE2786" i="4" s="1"/>
  <c r="AF2930" i="4"/>
  <c r="AE2930" i="4" a="1"/>
  <c r="AE2930" i="4" s="1"/>
  <c r="AE2963" i="4" a="1"/>
  <c r="AE2963" i="4" s="1"/>
  <c r="AF654" i="4"/>
  <c r="AF758" i="4"/>
  <c r="AE893" i="4" a="1"/>
  <c r="AE893" i="4" s="1"/>
  <c r="AF893" i="4"/>
  <c r="AE1149" i="4" a="1"/>
  <c r="AE1149" i="4" s="1"/>
  <c r="AF1149" i="4"/>
  <c r="AE1162" i="4" a="1"/>
  <c r="AE1162" i="4" s="1"/>
  <c r="AE1204" i="4" a="1"/>
  <c r="AE1204" i="4" s="1"/>
  <c r="AE1470" i="4" a="1"/>
  <c r="AE1470" i="4" s="1"/>
  <c r="AE1489" i="4" a="1"/>
  <c r="AE1489" i="4" s="1"/>
  <c r="AE1779" i="4" a="1"/>
  <c r="AE1779" i="4" s="1"/>
  <c r="AF1779" i="4"/>
  <c r="AE1853" i="4" a="1"/>
  <c r="AE1853" i="4" s="1"/>
  <c r="AF507" i="4"/>
  <c r="AF661" i="4"/>
  <c r="AE901" i="4" a="1"/>
  <c r="AE901" i="4" s="1"/>
  <c r="AC901" i="4"/>
  <c r="AF1002" i="4"/>
  <c r="AC1002" i="4"/>
  <c r="AE1044" i="4" a="1"/>
  <c r="AE1044" i="4" s="1"/>
  <c r="AF1075" i="4"/>
  <c r="AF1118" i="4"/>
  <c r="AF1187" i="4"/>
  <c r="AE1187" i="4" a="1"/>
  <c r="AE1187" i="4" s="1"/>
  <c r="AE1585" i="4" a="1"/>
  <c r="AE1585" i="4" s="1"/>
  <c r="AC1585" i="4"/>
  <c r="AF547" i="4"/>
  <c r="AE547" i="4" a="1"/>
  <c r="AE547" i="4" s="1"/>
  <c r="AF602" i="4"/>
  <c r="AE602" i="4" a="1"/>
  <c r="AE602" i="4" s="1"/>
  <c r="AC602" i="4"/>
  <c r="AE763" i="4" a="1"/>
  <c r="AE763" i="4" s="1"/>
  <c r="AF770" i="4"/>
  <c r="AE770" i="4" a="1"/>
  <c r="AE770" i="4" s="1"/>
  <c r="AE795" i="4" a="1"/>
  <c r="AE795" i="4" s="1"/>
  <c r="AF813" i="4"/>
  <c r="AE817" i="4" a="1"/>
  <c r="AE817" i="4" s="1"/>
  <c r="AE820" i="4" a="1"/>
  <c r="AE820" i="4" s="1"/>
  <c r="AF868" i="4"/>
  <c r="AE868" i="4" a="1"/>
  <c r="AE868" i="4" s="1"/>
  <c r="AC868" i="4"/>
  <c r="AF915" i="4"/>
  <c r="AE919" i="4" a="1"/>
  <c r="AE919" i="4" s="1"/>
  <c r="AE923" i="4" a="1"/>
  <c r="AE923" i="4" s="1"/>
  <c r="AF991" i="4"/>
  <c r="AE991" i="4" a="1"/>
  <c r="AE991" i="4" s="1"/>
  <c r="AE1053" i="4" a="1"/>
  <c r="AE1053" i="4" s="1"/>
  <c r="AF1053" i="4"/>
  <c r="AC1053" i="4"/>
  <c r="AE1076" i="4" a="1"/>
  <c r="AE1076" i="4" s="1"/>
  <c r="AE1092" i="4" a="1"/>
  <c r="AE1092" i="4" s="1"/>
  <c r="AC1092" i="4"/>
  <c r="AE1115" i="4" a="1"/>
  <c r="AE1115" i="4" s="1"/>
  <c r="AF1146" i="4"/>
  <c r="AE1146" i="4" a="1"/>
  <c r="AE1146" i="4" s="1"/>
  <c r="AE1175" i="4" a="1"/>
  <c r="AE1175" i="4" s="1"/>
  <c r="AE1188" i="4" a="1"/>
  <c r="AE1188" i="4" s="1"/>
  <c r="AF1229" i="4"/>
  <c r="AE1246" i="4" a="1"/>
  <c r="AE1246" i="4" s="1"/>
  <c r="AE1258" i="4" a="1"/>
  <c r="AE1258" i="4" s="1"/>
  <c r="AE1265" i="4" a="1"/>
  <c r="AE1265" i="4" s="1"/>
  <c r="AE1303" i="4" a="1"/>
  <c r="AE1303" i="4" s="1"/>
  <c r="AF1314" i="4"/>
  <c r="AE1314" i="4" a="1"/>
  <c r="AE1314" i="4" s="1"/>
  <c r="AF1325" i="4"/>
  <c r="AE1348" i="4" a="1"/>
  <c r="AE1348" i="4" s="1"/>
  <c r="AE1368" i="4" a="1"/>
  <c r="AE1368" i="4" s="1"/>
  <c r="AE1436" i="4" a="1"/>
  <c r="AE1436" i="4" s="1"/>
  <c r="AC1494" i="4"/>
  <c r="AE1494" i="4" a="1"/>
  <c r="AE1494" i="4" s="1"/>
  <c r="AF1565" i="4"/>
  <c r="AF1581" i="4"/>
  <c r="AE1581" i="4" a="1"/>
  <c r="AE1581" i="4" s="1"/>
  <c r="AC1590" i="4"/>
  <c r="AF1590" i="4"/>
  <c r="AF1621" i="4"/>
  <c r="AE1621" i="4" a="1"/>
  <c r="AE1621" i="4" s="1"/>
  <c r="AE1692" i="4" a="1"/>
  <c r="AE1692" i="4" s="1"/>
  <c r="AE1745" i="4" a="1"/>
  <c r="AE1745" i="4" s="1"/>
  <c r="AF1745" i="4"/>
  <c r="AC1834" i="4"/>
  <c r="AF1834" i="4"/>
  <c r="AF1872" i="4"/>
  <c r="AE1872" i="4" a="1"/>
  <c r="AE1872" i="4" s="1"/>
  <c r="AC1872" i="4"/>
  <c r="AE1932" i="4" a="1"/>
  <c r="AE1932" i="4" s="1"/>
  <c r="AE1969" i="4" a="1"/>
  <c r="AE1969" i="4" s="1"/>
  <c r="AE2071" i="4" a="1"/>
  <c r="AE2071" i="4" s="1"/>
  <c r="AC2071" i="4"/>
  <c r="AE2104" i="4" a="1"/>
  <c r="AE2104" i="4" s="1"/>
  <c r="AF2128" i="4"/>
  <c r="AE2128" i="4" a="1"/>
  <c r="AE2128" i="4" s="1"/>
  <c r="AC2128" i="4"/>
  <c r="AF2132" i="4"/>
  <c r="AC2132" i="4"/>
  <c r="AC2387" i="4"/>
  <c r="AE2387" i="4" a="1"/>
  <c r="AE2387" i="4" s="1"/>
  <c r="AF2392" i="4"/>
  <c r="AE2392" i="4" a="1"/>
  <c r="AE2392" i="4" s="1"/>
  <c r="AF2401" i="4"/>
  <c r="AC2401" i="4"/>
  <c r="AF2409" i="4"/>
  <c r="AE2409" i="4" a="1"/>
  <c r="AE2409" i="4" s="1"/>
  <c r="AF2611" i="4"/>
  <c r="AC2611" i="4"/>
  <c r="AF2615" i="4"/>
  <c r="AE2716" i="4" a="1"/>
  <c r="AE2716" i="4" s="1"/>
  <c r="AE2806" i="4" a="1"/>
  <c r="AE2806" i="4" s="1"/>
  <c r="AC2806" i="4"/>
  <c r="AF2806" i="4"/>
  <c r="AE725" i="4" a="1"/>
  <c r="AE725" i="4" s="1"/>
  <c r="AC725" i="4"/>
  <c r="AE959" i="4" a="1"/>
  <c r="AE959" i="4" s="1"/>
  <c r="AC959" i="4"/>
  <c r="AC983" i="4"/>
  <c r="AF1066" i="4"/>
  <c r="AE1066" i="4" a="1"/>
  <c r="AE1066" i="4" s="1"/>
  <c r="AE1237" i="4" a="1"/>
  <c r="AE1237" i="4" s="1"/>
  <c r="AC1237" i="4"/>
  <c r="AF1237" i="4"/>
  <c r="AF1308" i="4"/>
  <c r="AE1308" i="4" a="1"/>
  <c r="AE1308" i="4" s="1"/>
  <c r="AC1322" i="4"/>
  <c r="AC1357" i="4"/>
  <c r="AF1376" i="4"/>
  <c r="AE1376" i="4" a="1"/>
  <c r="AE1376" i="4" s="1"/>
  <c r="AC1391" i="4"/>
  <c r="AC1399" i="4"/>
  <c r="AC1414" i="4"/>
  <c r="AF1414" i="4"/>
  <c r="AE1414" i="4" a="1"/>
  <c r="AE1414" i="4" s="1"/>
  <c r="AC1484" i="4"/>
  <c r="AF1484" i="4"/>
  <c r="AE1579" i="4" a="1"/>
  <c r="AE1579" i="4" s="1"/>
  <c r="AF1579" i="4"/>
  <c r="AE1627" i="4" a="1"/>
  <c r="AE1627" i="4" s="1"/>
  <c r="AF1627" i="4"/>
  <c r="AF1781" i="4"/>
  <c r="AC1781" i="4"/>
  <c r="AF1880" i="4"/>
  <c r="AE1880" i="4" a="1"/>
  <c r="AE1880" i="4" s="1"/>
  <c r="AF2012" i="4"/>
  <c r="AC2012" i="4"/>
  <c r="AC2857" i="4"/>
  <c r="AF2857" i="4"/>
  <c r="AF2947" i="4"/>
  <c r="AE2947" i="4" a="1"/>
  <c r="AE2947" i="4" s="1"/>
  <c r="AE605" i="4" a="1"/>
  <c r="AE605" i="4" s="1"/>
  <c r="AF605" i="4"/>
  <c r="AF725" i="4"/>
  <c r="AF774" i="4"/>
  <c r="AE774" i="4" a="1"/>
  <c r="AE774" i="4" s="1"/>
  <c r="AE797" i="4" a="1"/>
  <c r="AE797" i="4" s="1"/>
  <c r="AF797" i="4"/>
  <c r="AC797" i="4"/>
  <c r="AE804" i="4" a="1"/>
  <c r="AE804" i="4" s="1"/>
  <c r="AE811" i="4" a="1"/>
  <c r="AE811" i="4" s="1"/>
  <c r="AE854" i="4" a="1"/>
  <c r="AE854" i="4" s="1"/>
  <c r="AE878" i="4" a="1"/>
  <c r="AE878" i="4" s="1"/>
  <c r="AE898" i="4" a="1"/>
  <c r="AE898" i="4" s="1"/>
  <c r="AF902" i="4"/>
  <c r="AE902" i="4" a="1"/>
  <c r="AE902" i="4" s="1"/>
  <c r="AE918" i="4" a="1"/>
  <c r="AE918" i="4" s="1"/>
  <c r="AE939" i="4" a="1"/>
  <c r="AE939" i="4" s="1"/>
  <c r="AC977" i="4"/>
  <c r="AE990" i="4" a="1"/>
  <c r="AE990" i="4" s="1"/>
  <c r="AE1045" i="4" a="1"/>
  <c r="AE1045" i="4" s="1"/>
  <c r="AC1045" i="4"/>
  <c r="AC1052" i="4"/>
  <c r="AC1095" i="4"/>
  <c r="AE1102" i="4" a="1"/>
  <c r="AE1102" i="4" s="1"/>
  <c r="AC1102" i="4"/>
  <c r="AC1127" i="4"/>
  <c r="AC1148" i="4"/>
  <c r="AF1155" i="4"/>
  <c r="AE1155" i="4" a="1"/>
  <c r="AE1155" i="4" s="1"/>
  <c r="AC1163" i="4"/>
  <c r="AC1174" i="4"/>
  <c r="AC1185" i="4"/>
  <c r="AC1217" i="4"/>
  <c r="AE1269" i="4" a="1"/>
  <c r="AE1269" i="4" s="1"/>
  <c r="AC1269" i="4"/>
  <c r="AC1284" i="4"/>
  <c r="AC1326" i="4"/>
  <c r="AC1351" i="4"/>
  <c r="AC1385" i="4"/>
  <c r="AE1491" i="4" a="1"/>
  <c r="AE1491" i="4" s="1"/>
  <c r="AF1491" i="4"/>
  <c r="AF1520" i="4"/>
  <c r="AC1520" i="4"/>
  <c r="AE1520" i="4" a="1"/>
  <c r="AE1520" i="4" s="1"/>
  <c r="AF1575" i="4"/>
  <c r="AE1575" i="4" a="1"/>
  <c r="AE1575" i="4" s="1"/>
  <c r="AE1583" i="4" a="1"/>
  <c r="AE1583" i="4" s="1"/>
  <c r="AC1620" i="4"/>
  <c r="AC1624" i="4"/>
  <c r="AF1648" i="4"/>
  <c r="AC1648" i="4"/>
  <c r="AE1717" i="4" a="1"/>
  <c r="AE1717" i="4" s="1"/>
  <c r="AE1756" i="4" a="1"/>
  <c r="AE1756" i="4" s="1"/>
  <c r="AF1769" i="4"/>
  <c r="AE1769" i="4" a="1"/>
  <c r="AE1769" i="4" s="1"/>
  <c r="AE1781" i="4" a="1"/>
  <c r="AE1781" i="4" s="1"/>
  <c r="AE1785" i="4" a="1"/>
  <c r="AE1785" i="4" s="1"/>
  <c r="AC1836" i="4"/>
  <c r="AE1998" i="4" a="1"/>
  <c r="AE1998" i="4" s="1"/>
  <c r="AE2003" i="4" a="1"/>
  <c r="AE2003" i="4" s="1"/>
  <c r="AE2012" i="4" a="1"/>
  <c r="AE2012" i="4" s="1"/>
  <c r="AF2037" i="4"/>
  <c r="AC2037" i="4"/>
  <c r="AC2094" i="4"/>
  <c r="AC2224" i="4"/>
  <c r="AC2478" i="4"/>
  <c r="AC2565" i="4"/>
  <c r="AF2570" i="4"/>
  <c r="AC2570" i="4"/>
  <c r="AE2570" i="4" a="1"/>
  <c r="AE2570" i="4" s="1"/>
  <c r="AE2668" i="4" a="1"/>
  <c r="AE2668" i="4" s="1"/>
  <c r="AC2668" i="4"/>
  <c r="AE2798" i="4" a="1"/>
  <c r="AE2798" i="4" s="1"/>
  <c r="AF2798" i="4"/>
  <c r="AC2798" i="4"/>
  <c r="AE2857" i="4" a="1"/>
  <c r="AE2857" i="4" s="1"/>
  <c r="AF963" i="4"/>
  <c r="AE963" i="4" a="1"/>
  <c r="AE963" i="4" s="1"/>
  <c r="AE1021" i="4" a="1"/>
  <c r="AE1021" i="4" s="1"/>
  <c r="AF1021" i="4"/>
  <c r="AE1077" i="4" a="1"/>
  <c r="AE1077" i="4" s="1"/>
  <c r="AC1077" i="4"/>
  <c r="AE1109" i="4" a="1"/>
  <c r="AE1109" i="4" s="1"/>
  <c r="AC1109" i="4"/>
  <c r="AE1213" i="4" a="1"/>
  <c r="AE1213" i="4" s="1"/>
  <c r="AF1213" i="4"/>
  <c r="AE1301" i="4" a="1"/>
  <c r="AE1301" i="4" s="1"/>
  <c r="AC1301" i="4"/>
  <c r="AF1525" i="4"/>
  <c r="AC1525" i="4"/>
  <c r="AE1539" i="4" a="1"/>
  <c r="AE1539" i="4" s="1"/>
  <c r="AC1539" i="4"/>
  <c r="AF1616" i="4"/>
  <c r="AC1616" i="4"/>
  <c r="AF2134" i="4"/>
  <c r="AE2134" i="4" a="1"/>
  <c r="AE2134" i="4" s="1"/>
  <c r="AC2285" i="4"/>
  <c r="AF2285" i="4"/>
  <c r="AE2285" i="4" a="1"/>
  <c r="AE2285" i="4" s="1"/>
  <c r="AE2340" i="4" a="1"/>
  <c r="AE2340" i="4" s="1"/>
  <c r="AF2340" i="4"/>
  <c r="AF2549" i="4"/>
  <c r="AE2549" i="4" a="1"/>
  <c r="AE2549" i="4" s="1"/>
  <c r="AC2549" i="4"/>
  <c r="AF2582" i="4"/>
  <c r="AC2582" i="4"/>
  <c r="AF2630" i="4"/>
  <c r="AE2630" i="4" a="1"/>
  <c r="AE2630" i="4" s="1"/>
  <c r="AF2709" i="4"/>
  <c r="AE2709" i="4" a="1"/>
  <c r="AE2709" i="4" s="1"/>
  <c r="AC2911" i="4"/>
  <c r="AF2911" i="4"/>
  <c r="AE2911" i="4" a="1"/>
  <c r="AE2911" i="4" s="1"/>
  <c r="AE573" i="4" a="1"/>
  <c r="AE573" i="4" s="1"/>
  <c r="AF573" i="4"/>
  <c r="AF742" i="4"/>
  <c r="AE742" i="4" a="1"/>
  <c r="AE742" i="4" s="1"/>
  <c r="AF778" i="4"/>
  <c r="AE778" i="4" a="1"/>
  <c r="AE778" i="4" s="1"/>
  <c r="AF804" i="4"/>
  <c r="AF838" i="4"/>
  <c r="AE838" i="4" a="1"/>
  <c r="AE838" i="4" s="1"/>
  <c r="AE925" i="4" a="1"/>
  <c r="AE925" i="4" s="1"/>
  <c r="AF925" i="4"/>
  <c r="AF990" i="4"/>
  <c r="AE1052" i="4" a="1"/>
  <c r="AE1052" i="4" s="1"/>
  <c r="AF1077" i="4"/>
  <c r="AF1095" i="4"/>
  <c r="AF1102" i="4"/>
  <c r="AF1109" i="4"/>
  <c r="AE1127" i="4" a="1"/>
  <c r="AE1127" i="4" s="1"/>
  <c r="AE1141" i="4" a="1"/>
  <c r="AE1141" i="4" s="1"/>
  <c r="AC1141" i="4"/>
  <c r="AF1163" i="4"/>
  <c r="AE1181" i="4" a="1"/>
  <c r="AE1181" i="4" s="1"/>
  <c r="AF1181" i="4"/>
  <c r="AE1185" i="4" a="1"/>
  <c r="AE1185" i="4" s="1"/>
  <c r="AF1301" i="4"/>
  <c r="AE1326" i="4" a="1"/>
  <c r="AE1326" i="4" s="1"/>
  <c r="AE1415" i="4" a="1"/>
  <c r="AE1415" i="4" s="1"/>
  <c r="AE1458" i="4" a="1"/>
  <c r="AE1458" i="4" s="1"/>
  <c r="AC1462" i="4"/>
  <c r="AF1462" i="4"/>
  <c r="AE1462" i="4" a="1"/>
  <c r="AE1462" i="4" s="1"/>
  <c r="AE1466" i="4" a="1"/>
  <c r="AE1466" i="4" s="1"/>
  <c r="AE1503" i="4" a="1"/>
  <c r="AE1503" i="4" s="1"/>
  <c r="AE1525" i="4" a="1"/>
  <c r="AE1525" i="4" s="1"/>
  <c r="AF1532" i="4"/>
  <c r="AC1550" i="4"/>
  <c r="AF1550" i="4"/>
  <c r="AF1587" i="4"/>
  <c r="AF1601" i="4"/>
  <c r="AE1601" i="4" a="1"/>
  <c r="AE1601" i="4" s="1"/>
  <c r="AE1616" i="4" a="1"/>
  <c r="AE1616" i="4" s="1"/>
  <c r="AE1624" i="4" a="1"/>
  <c r="AE1624" i="4" s="1"/>
  <c r="AE1836" i="4" a="1"/>
  <c r="AE1836" i="4" s="1"/>
  <c r="AF1868" i="4"/>
  <c r="AC1967" i="4"/>
  <c r="AF1967" i="4"/>
  <c r="AE2168" i="4" a="1"/>
  <c r="AE2168" i="4" s="1"/>
  <c r="AF2168" i="4"/>
  <c r="AC2168" i="4"/>
  <c r="AE2224" i="4" a="1"/>
  <c r="AE2224" i="4" s="1"/>
  <c r="AF2416" i="4"/>
  <c r="AE2416" i="4" a="1"/>
  <c r="AE2416" i="4" s="1"/>
  <c r="AE2478" i="4" a="1"/>
  <c r="AE2478" i="4" s="1"/>
  <c r="AE2565" i="4" a="1"/>
  <c r="AE2565" i="4" s="1"/>
  <c r="AE2582" i="4" a="1"/>
  <c r="AE2582" i="4" s="1"/>
  <c r="AF2635" i="4"/>
  <c r="AC2635" i="4"/>
  <c r="AF2794" i="4"/>
  <c r="AE2794" i="4" a="1"/>
  <c r="AE2794" i="4" s="1"/>
  <c r="AE1117" i="4" a="1"/>
  <c r="AE1117" i="4" s="1"/>
  <c r="AF1117" i="4"/>
  <c r="AF1286" i="4"/>
  <c r="AE1286" i="4" a="1"/>
  <c r="AE1286" i="4" s="1"/>
  <c r="AF1407" i="4"/>
  <c r="AE1407" i="4" a="1"/>
  <c r="AE1407" i="4" s="1"/>
  <c r="AF1708" i="4"/>
  <c r="AE1708" i="4" a="1"/>
  <c r="AE1708" i="4" s="1"/>
  <c r="AC1797" i="4"/>
  <c r="AC1840" i="4"/>
  <c r="AC1929" i="4"/>
  <c r="AF1929" i="4"/>
  <c r="AF1941" i="4"/>
  <c r="AE1941" i="4" a="1"/>
  <c r="AE1941" i="4" s="1"/>
  <c r="AF2025" i="4"/>
  <c r="AE2025" i="4" a="1"/>
  <c r="AE2025" i="4" s="1"/>
  <c r="AE2055" i="4" a="1"/>
  <c r="AE2055" i="4" s="1"/>
  <c r="AF2055" i="4"/>
  <c r="AC2189" i="4"/>
  <c r="AF2196" i="4"/>
  <c r="AE2196" i="4" a="1"/>
  <c r="AE2196" i="4" s="1"/>
  <c r="AC2221" i="4"/>
  <c r="AF2221" i="4"/>
  <c r="AC2277" i="4"/>
  <c r="AF2277" i="4"/>
  <c r="AE2277" i="4" a="1"/>
  <c r="AE2277" i="4" s="1"/>
  <c r="AF2318" i="4"/>
  <c r="AE2318" i="4" a="1"/>
  <c r="AE2318" i="4" s="1"/>
  <c r="AE2328" i="4" a="1"/>
  <c r="AE2328" i="4" s="1"/>
  <c r="AC2328" i="4"/>
  <c r="AC2480" i="4"/>
  <c r="AF2480" i="4"/>
  <c r="AE2480" i="4" a="1"/>
  <c r="AE2480" i="4" s="1"/>
  <c r="AF2601" i="4"/>
  <c r="AE2601" i="4" a="1"/>
  <c r="AE2601" i="4" s="1"/>
  <c r="AF2729" i="4"/>
  <c r="AE2729" i="4" a="1"/>
  <c r="AE2729" i="4" s="1"/>
  <c r="AF2811" i="4"/>
  <c r="AE2811" i="4" a="1"/>
  <c r="AE2811" i="4" s="1"/>
  <c r="AE2864" i="4" a="1"/>
  <c r="AE2864" i="4" s="1"/>
  <c r="AF2864" i="4"/>
  <c r="AC2893" i="4"/>
  <c r="AF2893" i="4"/>
  <c r="AF2923" i="4"/>
  <c r="AE2923" i="4" a="1"/>
  <c r="AE2923" i="4" s="1"/>
  <c r="AE2952" i="4" a="1"/>
  <c r="AE2952" i="4" s="1"/>
  <c r="AC2952" i="4"/>
  <c r="AF2952" i="4"/>
  <c r="AE949" i="4" a="1"/>
  <c r="AE949" i="4" s="1"/>
  <c r="AC949" i="4"/>
  <c r="AF1059" i="4"/>
  <c r="AE1059" i="4" a="1"/>
  <c r="AE1059" i="4" s="1"/>
  <c r="AF1069" i="4"/>
  <c r="AE1124" i="4" a="1"/>
  <c r="AE1124" i="4" s="1"/>
  <c r="AE1134" i="4" a="1"/>
  <c r="AE1134" i="4" s="1"/>
  <c r="AE1137" i="4" a="1"/>
  <c r="AE1137" i="4" s="1"/>
  <c r="AE1150" i="4" a="1"/>
  <c r="AE1150" i="4" s="1"/>
  <c r="AE1153" i="4" a="1"/>
  <c r="AE1153" i="4" s="1"/>
  <c r="AE1179" i="4" a="1"/>
  <c r="AE1179" i="4" s="1"/>
  <c r="AC1189" i="4"/>
  <c r="AE1205" i="4" a="1"/>
  <c r="AE1205" i="4" s="1"/>
  <c r="AC1205" i="4"/>
  <c r="AC1215" i="4"/>
  <c r="AC1218" i="4"/>
  <c r="AF1221" i="4"/>
  <c r="AC1244" i="4"/>
  <c r="AE1247" i="4" a="1"/>
  <c r="AE1247" i="4" s="1"/>
  <c r="AE1250" i="4" a="1"/>
  <c r="AE1250" i="4" s="1"/>
  <c r="AE1276" i="4" a="1"/>
  <c r="AE1276" i="4" s="1"/>
  <c r="AC1290" i="4"/>
  <c r="AC1293" i="4"/>
  <c r="AE1305" i="4" a="1"/>
  <c r="AE1305" i="4" s="1"/>
  <c r="AC1324" i="4"/>
  <c r="AE1327" i="4" a="1"/>
  <c r="AE1327" i="4" s="1"/>
  <c r="AE1330" i="4" a="1"/>
  <c r="AE1330" i="4" s="1"/>
  <c r="AF1333" i="4"/>
  <c r="AC1343" i="4"/>
  <c r="AC1359" i="4"/>
  <c r="AE1362" i="4" a="1"/>
  <c r="AE1362" i="4" s="1"/>
  <c r="AC1366" i="4"/>
  <c r="AE1366" i="4" a="1"/>
  <c r="AE1366" i="4" s="1"/>
  <c r="AC1377" i="4"/>
  <c r="AE1380" i="4" a="1"/>
  <c r="AE1380" i="4" s="1"/>
  <c r="AE1393" i="4" a="1"/>
  <c r="AE1393" i="4" s="1"/>
  <c r="AE1396" i="4" a="1"/>
  <c r="AE1396" i="4" s="1"/>
  <c r="AC1411" i="4"/>
  <c r="AC1425" i="4"/>
  <c r="AC1428" i="4"/>
  <c r="AE1431" i="4" a="1"/>
  <c r="AE1431" i="4" s="1"/>
  <c r="AC1442" i="4"/>
  <c r="AC1445" i="4"/>
  <c r="AF1457" i="4"/>
  <c r="AC1461" i="4"/>
  <c r="AE1464" i="4" a="1"/>
  <c r="AE1464" i="4" s="1"/>
  <c r="AE1475" i="4" a="1"/>
  <c r="AE1475" i="4" s="1"/>
  <c r="AC1475" i="4"/>
  <c r="AC1492" i="4"/>
  <c r="AE1498" i="4" a="1"/>
  <c r="AE1498" i="4" s="1"/>
  <c r="AE1501" i="4" a="1"/>
  <c r="AE1501" i="4" s="1"/>
  <c r="AE1521" i="4" a="1"/>
  <c r="AE1521" i="4" s="1"/>
  <c r="AF1528" i="4"/>
  <c r="AE1528" i="4" a="1"/>
  <c r="AE1528" i="4" s="1"/>
  <c r="AC1544" i="4"/>
  <c r="AE1564" i="4" a="1"/>
  <c r="AE1564" i="4" s="1"/>
  <c r="AC1582" i="4"/>
  <c r="AF1582" i="4"/>
  <c r="AC1586" i="4"/>
  <c r="AC1589" i="4"/>
  <c r="AC1595" i="4"/>
  <c r="AF1636" i="4"/>
  <c r="AE1636" i="4" a="1"/>
  <c r="AE1636" i="4" s="1"/>
  <c r="AF1656" i="4"/>
  <c r="AE1656" i="4" a="1"/>
  <c r="AE1656" i="4" s="1"/>
  <c r="AE1660" i="4" a="1"/>
  <c r="AE1660" i="4" s="1"/>
  <c r="AE1667" i="4" a="1"/>
  <c r="AE1667" i="4" s="1"/>
  <c r="AF1667" i="4"/>
  <c r="AE1684" i="4" a="1"/>
  <c r="AE1684" i="4" s="1"/>
  <c r="AC1698" i="4"/>
  <c r="AE1701" i="4" a="1"/>
  <c r="AE1701" i="4" s="1"/>
  <c r="AE1737" i="4" a="1"/>
  <c r="AE1737" i="4" s="1"/>
  <c r="AC1744" i="4"/>
  <c r="AC1748" i="4"/>
  <c r="AE1751" i="4" a="1"/>
  <c r="AE1751" i="4" s="1"/>
  <c r="AE1760" i="4" a="1"/>
  <c r="AE1760" i="4" s="1"/>
  <c r="AC1791" i="4"/>
  <c r="AC1794" i="4"/>
  <c r="AC1811" i="4"/>
  <c r="AF1827" i="4"/>
  <c r="AF1848" i="4"/>
  <c r="AE1848" i="4" a="1"/>
  <c r="AE1848" i="4" s="1"/>
  <c r="AC1848" i="4"/>
  <c r="AF1867" i="4"/>
  <c r="AE1871" i="4" a="1"/>
  <c r="AE1871" i="4" s="1"/>
  <c r="AF1875" i="4"/>
  <c r="AC1922" i="4"/>
  <c r="AE2043" i="4" a="1"/>
  <c r="AE2043" i="4" s="1"/>
  <c r="AE2221" i="4" a="1"/>
  <c r="AE2221" i="4" s="1"/>
  <c r="AE2314" i="4" a="1"/>
  <c r="AE2314" i="4" s="1"/>
  <c r="AF2314" i="4"/>
  <c r="AE2380" i="4" a="1"/>
  <c r="AE2380" i="4" s="1"/>
  <c r="AC2388" i="4"/>
  <c r="AF2388" i="4"/>
  <c r="AF2467" i="4"/>
  <c r="AE2467" i="4" a="1"/>
  <c r="AE2467" i="4" s="1"/>
  <c r="AE2534" i="4" a="1"/>
  <c r="AE2534" i="4" s="1"/>
  <c r="AE2537" i="4" a="1"/>
  <c r="AE2537" i="4" s="1"/>
  <c r="AF2597" i="4"/>
  <c r="AE2597" i="4" a="1"/>
  <c r="AE2597" i="4" s="1"/>
  <c r="AF2638" i="4"/>
  <c r="AE2638" i="4" a="1"/>
  <c r="AE2638" i="4" s="1"/>
  <c r="AC2654" i="4"/>
  <c r="AF2695" i="4"/>
  <c r="AE2695" i="4" a="1"/>
  <c r="AE2695" i="4" s="1"/>
  <c r="AC2700" i="4"/>
  <c r="AE2713" i="4" a="1"/>
  <c r="AE2713" i="4" s="1"/>
  <c r="AF2713" i="4"/>
  <c r="AF2779" i="4"/>
  <c r="AC2779" i="4"/>
  <c r="AE2779" i="4" a="1"/>
  <c r="AE2779" i="4" s="1"/>
  <c r="AE2874" i="4" a="1"/>
  <c r="AE2874" i="4" s="1"/>
  <c r="AC2874" i="4"/>
  <c r="AE2893" i="4" a="1"/>
  <c r="AE2893" i="4" s="1"/>
  <c r="AF1254" i="4"/>
  <c r="AE1254" i="4" a="1"/>
  <c r="AE1254" i="4" s="1"/>
  <c r="AF1373" i="4"/>
  <c r="AE1373" i="4" a="1"/>
  <c r="AE1373" i="4" s="1"/>
  <c r="AC1454" i="4"/>
  <c r="AF1454" i="4"/>
  <c r="AF1578" i="4"/>
  <c r="AE1578" i="4" a="1"/>
  <c r="AE1578" i="4" s="1"/>
  <c r="AE1619" i="4" a="1"/>
  <c r="AE1619" i="4" s="1"/>
  <c r="AF1619" i="4"/>
  <c r="AF1784" i="4"/>
  <c r="AE1784" i="4" a="1"/>
  <c r="AE1784" i="4" s="1"/>
  <c r="AF1844" i="4"/>
  <c r="AE1844" i="4" a="1"/>
  <c r="AE1844" i="4" s="1"/>
  <c r="AC2002" i="4"/>
  <c r="AE2002" i="4" a="1"/>
  <c r="AE2002" i="4" s="1"/>
  <c r="AF2021" i="4"/>
  <c r="AE2021" i="4" a="1"/>
  <c r="AE2021" i="4" s="1"/>
  <c r="AE2039" i="4" a="1"/>
  <c r="AE2039" i="4" s="1"/>
  <c r="AC2039" i="4"/>
  <c r="AC2105" i="4"/>
  <c r="AF2105" i="4"/>
  <c r="AC2120" i="4"/>
  <c r="AF2120" i="4"/>
  <c r="AE2507" i="4" a="1"/>
  <c r="AE2507" i="4" s="1"/>
  <c r="AF2507" i="4"/>
  <c r="AC2507" i="4"/>
  <c r="AC2569" i="4"/>
  <c r="AE2569" i="4" a="1"/>
  <c r="AE2569" i="4" s="1"/>
  <c r="AF2569" i="4"/>
  <c r="AF2726" i="4"/>
  <c r="AE2726" i="4" a="1"/>
  <c r="AE2726" i="4" s="1"/>
  <c r="AC2897" i="4"/>
  <c r="AF2897" i="4"/>
  <c r="AE917" i="4" a="1"/>
  <c r="AE917" i="4" s="1"/>
  <c r="AC917" i="4"/>
  <c r="AF1027" i="4"/>
  <c r="AE1027" i="4" a="1"/>
  <c r="AE1027" i="4" s="1"/>
  <c r="AF1150" i="4"/>
  <c r="AE1173" i="4" a="1"/>
  <c r="AE1173" i="4" s="1"/>
  <c r="AC1173" i="4"/>
  <c r="AF1179" i="4"/>
  <c r="AF1189" i="4"/>
  <c r="AE1218" i="4" a="1"/>
  <c r="AE1218" i="4" s="1"/>
  <c r="AF1283" i="4"/>
  <c r="AE1283" i="4" a="1"/>
  <c r="AE1283" i="4" s="1"/>
  <c r="AE1290" i="4" a="1"/>
  <c r="AE1290" i="4" s="1"/>
  <c r="AF1293" i="4"/>
  <c r="AE1343" i="4" a="1"/>
  <c r="AE1343" i="4" s="1"/>
  <c r="AE1377" i="4" a="1"/>
  <c r="AE1377" i="4" s="1"/>
  <c r="AF1387" i="4"/>
  <c r="AF1400" i="4"/>
  <c r="AE1400" i="4" a="1"/>
  <c r="AE1400" i="4" s="1"/>
  <c r="AF1404" i="4"/>
  <c r="AE1404" i="4" a="1"/>
  <c r="AE1404" i="4" s="1"/>
  <c r="AC1422" i="4"/>
  <c r="AF1422" i="4"/>
  <c r="AE1425" i="4" a="1"/>
  <c r="AE1425" i="4" s="1"/>
  <c r="AE1428" i="4" a="1"/>
  <c r="AE1428" i="4" s="1"/>
  <c r="AF1432" i="4"/>
  <c r="AC1432" i="4"/>
  <c r="AE1451" i="4" a="1"/>
  <c r="AE1451" i="4" s="1"/>
  <c r="AF1451" i="4"/>
  <c r="AE1454" i="4" a="1"/>
  <c r="AE1454" i="4" s="1"/>
  <c r="AF1475" i="4"/>
  <c r="AE1518" i="4" a="1"/>
  <c r="AE1518" i="4" s="1"/>
  <c r="AE1544" i="4" a="1"/>
  <c r="AE1544" i="4" s="1"/>
  <c r="AF1547" i="4"/>
  <c r="AF1664" i="4"/>
  <c r="AE1664" i="4" a="1"/>
  <c r="AE1664" i="4" s="1"/>
  <c r="AF1688" i="4"/>
  <c r="AE1688" i="4" a="1"/>
  <c r="AE1688" i="4" s="1"/>
  <c r="AE1709" i="4" a="1"/>
  <c r="AE1709" i="4" s="1"/>
  <c r="AE1744" i="4" a="1"/>
  <c r="AE1744" i="4" s="1"/>
  <c r="AE1748" i="4" a="1"/>
  <c r="AE1748" i="4" s="1"/>
  <c r="AE1794" i="4" a="1"/>
  <c r="AE1794" i="4" s="1"/>
  <c r="AF1811" i="4"/>
  <c r="AE1837" i="4" a="1"/>
  <c r="AE1837" i="4" s="1"/>
  <c r="AE1963" i="4" a="1"/>
  <c r="AE1963" i="4" s="1"/>
  <c r="AC1963" i="4"/>
  <c r="AF2039" i="4"/>
  <c r="AF2048" i="4"/>
  <c r="AE2048" i="4" a="1"/>
  <c r="AE2048" i="4" s="1"/>
  <c r="AE2105" i="4" a="1"/>
  <c r="AE2105" i="4" s="1"/>
  <c r="AE2120" i="4" a="1"/>
  <c r="AE2120" i="4" s="1"/>
  <c r="AF2201" i="4"/>
  <c r="AE2201" i="4" a="1"/>
  <c r="AE2201" i="4" s="1"/>
  <c r="AC2214" i="4"/>
  <c r="AF2214" i="4"/>
  <c r="AE2266" i="4" a="1"/>
  <c r="AE2266" i="4" s="1"/>
  <c r="AF2266" i="4"/>
  <c r="AF2380" i="4"/>
  <c r="AE2442" i="4" a="1"/>
  <c r="AE2442" i="4" s="1"/>
  <c r="AC2442" i="4"/>
  <c r="AF2442" i="4"/>
  <c r="AF2481" i="4"/>
  <c r="AE2481" i="4" a="1"/>
  <c r="AE2481" i="4" s="1"/>
  <c r="AF2518" i="4"/>
  <c r="AE2518" i="4" a="1"/>
  <c r="AE2518" i="4" s="1"/>
  <c r="AF2581" i="4"/>
  <c r="AE2581" i="4" a="1"/>
  <c r="AE2581" i="4" s="1"/>
  <c r="AE2654" i="4" a="1"/>
  <c r="AE2654" i="4" s="1"/>
  <c r="AF2658" i="4"/>
  <c r="AE2658" i="4" a="1"/>
  <c r="AE2658" i="4" s="1"/>
  <c r="AE2700" i="4" a="1"/>
  <c r="AE2700" i="4" s="1"/>
  <c r="AE2878" i="4" a="1"/>
  <c r="AE2878" i="4" s="1"/>
  <c r="AF2878" i="4"/>
  <c r="AE2897" i="4" a="1"/>
  <c r="AE2897" i="4" s="1"/>
  <c r="AF2901" i="4"/>
  <c r="AE2901" i="4" a="1"/>
  <c r="AE2901" i="4" s="1"/>
  <c r="AE2218" i="4" a="1"/>
  <c r="AE2218" i="4" s="1"/>
  <c r="AF2218" i="4"/>
  <c r="AF2281" i="4"/>
  <c r="AC2281" i="4"/>
  <c r="AE2281" i="4" a="1"/>
  <c r="AE2281" i="4" s="1"/>
  <c r="AE2382" i="4" a="1"/>
  <c r="AE2382" i="4" s="1"/>
  <c r="AF2382" i="4"/>
  <c r="AC2429" i="4"/>
  <c r="AF2429" i="4"/>
  <c r="AF2448" i="4"/>
  <c r="AC2448" i="4"/>
  <c r="AE2448" i="4" a="1"/>
  <c r="AE2448" i="4" s="1"/>
  <c r="AF2612" i="4"/>
  <c r="AE2612" i="4" a="1"/>
  <c r="AE2612" i="4" s="1"/>
  <c r="AE2774" i="4" a="1"/>
  <c r="AE2774" i="4" s="1"/>
  <c r="AF2774" i="4"/>
  <c r="AE2782" i="4" a="1"/>
  <c r="AE2782" i="4" s="1"/>
  <c r="AF2782" i="4"/>
  <c r="AC1927" i="4"/>
  <c r="AE1971" i="4" a="1"/>
  <c r="AE1971" i="4" s="1"/>
  <c r="AF1971" i="4"/>
  <c r="AC2103" i="4"/>
  <c r="AC2163" i="4"/>
  <c r="AC2254" i="4"/>
  <c r="AE2257" i="4" a="1"/>
  <c r="AE2257" i="4" s="1"/>
  <c r="AC2262" i="4"/>
  <c r="AC2301" i="4"/>
  <c r="AF2301" i="4"/>
  <c r="AE2301" i="4" a="1"/>
  <c r="AE2301" i="4" s="1"/>
  <c r="AE2306" i="4" a="1"/>
  <c r="AE2306" i="4" s="1"/>
  <c r="AC2306" i="4"/>
  <c r="AE2329" i="4" a="1"/>
  <c r="AE2329" i="4" s="1"/>
  <c r="AC2395" i="4"/>
  <c r="AE2414" i="4" a="1"/>
  <c r="AE2414" i="4" s="1"/>
  <c r="AC2425" i="4"/>
  <c r="AE2425" i="4" a="1"/>
  <c r="AE2425" i="4" s="1"/>
  <c r="AE2429" i="4" a="1"/>
  <c r="AE2429" i="4" s="1"/>
  <c r="AF2444" i="4"/>
  <c r="AC2444" i="4"/>
  <c r="AF2465" i="4"/>
  <c r="AE2465" i="4" a="1"/>
  <c r="AE2465" i="4" s="1"/>
  <c r="AF2765" i="4"/>
  <c r="AC2765" i="4"/>
  <c r="AC2778" i="4"/>
  <c r="AF2858" i="4"/>
  <c r="AC2858" i="4"/>
  <c r="AF2965" i="4"/>
  <c r="AC2965" i="4"/>
  <c r="AC2969" i="4"/>
  <c r="AF2969" i="4"/>
  <c r="AE2969" i="4" a="1"/>
  <c r="AE2969" i="4" s="1"/>
  <c r="AC2988" i="4"/>
  <c r="AE2096" i="4" a="1"/>
  <c r="AE2096" i="4" s="1"/>
  <c r="AC2096" i="4"/>
  <c r="AF2180" i="4"/>
  <c r="AC2180" i="4"/>
  <c r="AE2525" i="4" a="1"/>
  <c r="AE2525" i="4" s="1"/>
  <c r="AF2525" i="4"/>
  <c r="AF2803" i="4"/>
  <c r="AE2803" i="4" a="1"/>
  <c r="AE2803" i="4" s="1"/>
  <c r="AF2871" i="4"/>
  <c r="AE2871" i="4" a="1"/>
  <c r="AE2871" i="4" s="1"/>
  <c r="AE2954" i="4" a="1"/>
  <c r="AE2954" i="4" s="1"/>
  <c r="AC2954" i="4"/>
  <c r="AE1658" i="4" a="1"/>
  <c r="AE1658" i="4" s="1"/>
  <c r="AE1727" i="4" a="1"/>
  <c r="AE1727" i="4" s="1"/>
  <c r="AE1773" i="4" a="1"/>
  <c r="AE1773" i="4" s="1"/>
  <c r="AE1776" i="4" a="1"/>
  <c r="AE1776" i="4" s="1"/>
  <c r="AE1869" i="4" a="1"/>
  <c r="AE1869" i="4" s="1"/>
  <c r="AF1891" i="4"/>
  <c r="AF1996" i="4"/>
  <c r="AC1996" i="4"/>
  <c r="AF2070" i="4"/>
  <c r="AE2070" i="4" a="1"/>
  <c r="AE2070" i="4" s="1"/>
  <c r="AF2103" i="4"/>
  <c r="AE2127" i="4" a="1"/>
  <c r="AE2127" i="4" s="1"/>
  <c r="AF2127" i="4"/>
  <c r="AC2127" i="4"/>
  <c r="AF2156" i="4"/>
  <c r="AC2156" i="4"/>
  <c r="AE2163" i="4" a="1"/>
  <c r="AE2163" i="4" s="1"/>
  <c r="AE2254" i="4" a="1"/>
  <c r="AE2254" i="4" s="1"/>
  <c r="AE2267" i="4" a="1"/>
  <c r="AE2267" i="4" s="1"/>
  <c r="AC2267" i="4"/>
  <c r="AF1309" i="4"/>
  <c r="AE1346" i="4" a="1"/>
  <c r="AE1346" i="4" s="1"/>
  <c r="AE1355" i="4" a="1"/>
  <c r="AE1355" i="4" s="1"/>
  <c r="AC1355" i="4"/>
  <c r="AE1358" i="4" a="1"/>
  <c r="AE1358" i="4" s="1"/>
  <c r="AE1398" i="4" a="1"/>
  <c r="AE1398" i="4" s="1"/>
  <c r="AE1416" i="4" a="1"/>
  <c r="AE1416" i="4" s="1"/>
  <c r="AE1438" i="4" a="1"/>
  <c r="AE1438" i="4" s="1"/>
  <c r="AE1468" i="4" a="1"/>
  <c r="AE1468" i="4" s="1"/>
  <c r="AE1471" i="4" a="1"/>
  <c r="AE1471" i="4" s="1"/>
  <c r="AF1511" i="4"/>
  <c r="AE1557" i="4" a="1"/>
  <c r="AE1557" i="4" s="1"/>
  <c r="AE1560" i="4" a="1"/>
  <c r="AE1560" i="4" s="1"/>
  <c r="AF1683" i="4"/>
  <c r="AE1736" i="4" a="1"/>
  <c r="AE1736" i="4" s="1"/>
  <c r="AF1739" i="4"/>
  <c r="AF1752" i="4"/>
  <c r="AE1752" i="4" a="1"/>
  <c r="AE1752" i="4" s="1"/>
  <c r="AE1770" i="4" a="1"/>
  <c r="AE1770" i="4" s="1"/>
  <c r="AE1807" i="4" a="1"/>
  <c r="AE1807" i="4" s="1"/>
  <c r="AE1810" i="4" a="1"/>
  <c r="AE1810" i="4" s="1"/>
  <c r="AE1904" i="4" a="1"/>
  <c r="AE1904" i="4" s="1"/>
  <c r="AF1911" i="4"/>
  <c r="AE1911" i="4" a="1"/>
  <c r="AE1911" i="4" s="1"/>
  <c r="AE1921" i="4" a="1"/>
  <c r="AE1921" i="4" s="1"/>
  <c r="AF1975" i="4"/>
  <c r="AE1975" i="4" a="1"/>
  <c r="AE1975" i="4" s="1"/>
  <c r="AE1989" i="4" a="1"/>
  <c r="AE1989" i="4" s="1"/>
  <c r="AE1996" i="4" a="1"/>
  <c r="AE1996" i="4" s="1"/>
  <c r="AE2026" i="4" a="1"/>
  <c r="AE2026" i="4" s="1"/>
  <c r="AE2033" i="4" a="1"/>
  <c r="AE2033" i="4" s="1"/>
  <c r="AF2041" i="4"/>
  <c r="AC2041" i="4"/>
  <c r="AE2045" i="4" a="1"/>
  <c r="AE2045" i="4" s="1"/>
  <c r="AF2045" i="4"/>
  <c r="AF2078" i="4"/>
  <c r="AE2156" i="4" a="1"/>
  <c r="AE2156" i="4" s="1"/>
  <c r="AF2188" i="4"/>
  <c r="AC2188" i="4"/>
  <c r="AE2226" i="4" a="1"/>
  <c r="AE2226" i="4" s="1"/>
  <c r="AC2226" i="4"/>
  <c r="AF2267" i="4"/>
  <c r="AF2271" i="4"/>
  <c r="AE2271" i="4" a="1"/>
  <c r="AE2271" i="4" s="1"/>
  <c r="AF2321" i="4"/>
  <c r="AE2391" i="4" a="1"/>
  <c r="AE2391" i="4" s="1"/>
  <c r="AE2470" i="4" a="1"/>
  <c r="AE2470" i="4" s="1"/>
  <c r="AC2470" i="4"/>
  <c r="AC2588" i="4"/>
  <c r="AF2588" i="4"/>
  <c r="AE2591" i="4" a="1"/>
  <c r="AE2591" i="4" s="1"/>
  <c r="AF2621" i="4"/>
  <c r="AE2621" i="4" a="1"/>
  <c r="AE2621" i="4" s="1"/>
  <c r="AC2621" i="4"/>
  <c r="AE2625" i="4" a="1"/>
  <c r="AE2625" i="4" s="1"/>
  <c r="AF2641" i="4"/>
  <c r="AE2641" i="4" a="1"/>
  <c r="AE2641" i="4" s="1"/>
  <c r="AF2649" i="4"/>
  <c r="AC2649" i="4"/>
  <c r="AF2665" i="4"/>
  <c r="AE2665" i="4" a="1"/>
  <c r="AE2665" i="4" s="1"/>
  <c r="AC2762" i="4"/>
  <c r="AF2762" i="4"/>
  <c r="AF1914" i="4"/>
  <c r="AE1914" i="4" a="1"/>
  <c r="AE1914" i="4" s="1"/>
  <c r="AC2018" i="4"/>
  <c r="AF2018" i="4"/>
  <c r="AE2135" i="4" a="1"/>
  <c r="AE2135" i="4" s="1"/>
  <c r="AC2135" i="4"/>
  <c r="AF2352" i="4"/>
  <c r="AE2352" i="4" a="1"/>
  <c r="AE2352" i="4" s="1"/>
  <c r="AE2567" i="4" a="1"/>
  <c r="AE2567" i="4" s="1"/>
  <c r="AC2567" i="4"/>
  <c r="AC2799" i="4"/>
  <c r="AF2799" i="4"/>
  <c r="AE1705" i="4" a="1"/>
  <c r="AE1705" i="4" s="1"/>
  <c r="AE1888" i="4" a="1"/>
  <c r="AE1888" i="4" s="1"/>
  <c r="AE1901" i="4" a="1"/>
  <c r="AE1901" i="4" s="1"/>
  <c r="AE1927" i="4" a="1"/>
  <c r="AE1927" i="4" s="1"/>
  <c r="AF2096" i="4"/>
  <c r="AE2180" i="4" a="1"/>
  <c r="AE2180" i="4" s="1"/>
  <c r="AE2246" i="4" a="1"/>
  <c r="AE2246" i="4" s="1"/>
  <c r="AE2262" i="4" a="1"/>
  <c r="AE2262" i="4" s="1"/>
  <c r="AE2297" i="4" a="1"/>
  <c r="AE2297" i="4" s="1"/>
  <c r="AC2317" i="4"/>
  <c r="AF2317" i="4"/>
  <c r="AE2395" i="4" a="1"/>
  <c r="AE2395" i="4" s="1"/>
  <c r="AE2474" i="4" a="1"/>
  <c r="AE2474" i="4" s="1"/>
  <c r="AC2474" i="4"/>
  <c r="AE2482" i="4" a="1"/>
  <c r="AE2482" i="4" s="1"/>
  <c r="AC2482" i="4"/>
  <c r="AE2521" i="4" a="1"/>
  <c r="AE2521" i="4" s="1"/>
  <c r="AF2521" i="4"/>
  <c r="AF2567" i="4"/>
  <c r="AE2628" i="4" a="1"/>
  <c r="AE2628" i="4" s="1"/>
  <c r="AE2778" i="4" a="1"/>
  <c r="AE2778" i="4" s="1"/>
  <c r="AF2795" i="4"/>
  <c r="AE2795" i="4" a="1"/>
  <c r="AE2795" i="4" s="1"/>
  <c r="AE2799" i="4" a="1"/>
  <c r="AE2799" i="4" s="1"/>
  <c r="AC2825" i="4"/>
  <c r="AF2825" i="4"/>
  <c r="AE2846" i="4" a="1"/>
  <c r="AE2846" i="4" s="1"/>
  <c r="AC2846" i="4"/>
  <c r="AF2846" i="4"/>
  <c r="AF2954" i="4"/>
  <c r="AE2988" i="4" a="1"/>
  <c r="AE2988" i="4" s="1"/>
  <c r="AF1349" i="4"/>
  <c r="AF1392" i="4"/>
  <c r="AC1392" i="4"/>
  <c r="AE1456" i="4" a="1"/>
  <c r="AE1456" i="4" s="1"/>
  <c r="AF1459" i="4"/>
  <c r="AE1496" i="4" a="1"/>
  <c r="AE1496" i="4" s="1"/>
  <c r="AE1502" i="4" a="1"/>
  <c r="AE1502" i="4" s="1"/>
  <c r="AE1505" i="4" a="1"/>
  <c r="AE1505" i="4" s="1"/>
  <c r="AE1508" i="4" a="1"/>
  <c r="AE1508" i="4" s="1"/>
  <c r="AC1542" i="4"/>
  <c r="AF1542" i="4"/>
  <c r="AF1548" i="4"/>
  <c r="AE1600" i="4" a="1"/>
  <c r="AE1600" i="4" s="1"/>
  <c r="AF1603" i="4"/>
  <c r="AE1640" i="4" a="1"/>
  <c r="AE1640" i="4" s="1"/>
  <c r="AE1646" i="4" a="1"/>
  <c r="AE1646" i="4" s="1"/>
  <c r="AE1677" i="4" a="1"/>
  <c r="AE1677" i="4" s="1"/>
  <c r="AE1680" i="4" a="1"/>
  <c r="AE1680" i="4" s="1"/>
  <c r="AE1696" i="4" a="1"/>
  <c r="AE1696" i="4" s="1"/>
  <c r="AF1699" i="4"/>
  <c r="AF1773" i="4"/>
  <c r="AE1792" i="4" a="1"/>
  <c r="AE1792" i="4" s="1"/>
  <c r="AE1866" i="4" a="1"/>
  <c r="AE1866" i="4" s="1"/>
  <c r="AF1869" i="4"/>
  <c r="AF1955" i="4"/>
  <c r="AE1968" i="4" a="1"/>
  <c r="AE1968" i="4" s="1"/>
  <c r="AE1972" i="4" a="1"/>
  <c r="AE1972" i="4" s="1"/>
  <c r="AF2000" i="4"/>
  <c r="AE2000" i="4" a="1"/>
  <c r="AE2000" i="4" s="1"/>
  <c r="AF2022" i="4"/>
  <c r="AE2041" i="4" a="1"/>
  <c r="AE2041" i="4" s="1"/>
  <c r="AC2097" i="4"/>
  <c r="AE2097" i="4" a="1"/>
  <c r="AE2097" i="4" s="1"/>
  <c r="AE2160" i="4" a="1"/>
  <c r="AE2160" i="4" s="1"/>
  <c r="AE2188" i="4" a="1"/>
  <c r="AE2188" i="4" s="1"/>
  <c r="AE2203" i="4" a="1"/>
  <c r="AE2203" i="4" s="1"/>
  <c r="AF2246" i="4"/>
  <c r="AF2297" i="4"/>
  <c r="AE2330" i="4" a="1"/>
  <c r="AE2330" i="4" s="1"/>
  <c r="AF2330" i="4"/>
  <c r="AC2365" i="4"/>
  <c r="AE2365" i="4" a="1"/>
  <c r="AE2365" i="4" s="1"/>
  <c r="AE2457" i="4" a="1"/>
  <c r="AE2457" i="4" s="1"/>
  <c r="AF2470" i="4"/>
  <c r="AF2474" i="4"/>
  <c r="AF2482" i="4"/>
  <c r="AE2588" i="4" a="1"/>
  <c r="AE2588" i="4" s="1"/>
  <c r="AF2628" i="4"/>
  <c r="AE2649" i="4" a="1"/>
  <c r="AE2649" i="4" s="1"/>
  <c r="AF2681" i="4"/>
  <c r="AE2681" i="4" a="1"/>
  <c r="AE2681" i="4" s="1"/>
  <c r="AF2693" i="4"/>
  <c r="AC2693" i="4"/>
  <c r="AE2750" i="4" a="1"/>
  <c r="AE2750" i="4" s="1"/>
  <c r="AF2750" i="4"/>
  <c r="AE2762" i="4" a="1"/>
  <c r="AE2762" i="4" s="1"/>
  <c r="AF2791" i="4"/>
  <c r="AE2791" i="4" a="1"/>
  <c r="AE2791" i="4" s="1"/>
  <c r="AC1948" i="4"/>
  <c r="AC1954" i="4"/>
  <c r="AC1984" i="4"/>
  <c r="AF2038" i="4"/>
  <c r="AC2038" i="4"/>
  <c r="AC2245" i="4"/>
  <c r="AE2245" i="4" a="1"/>
  <c r="AE2245" i="4" s="1"/>
  <c r="AE2274" i="4" a="1"/>
  <c r="AE2274" i="4" s="1"/>
  <c r="AF2274" i="4"/>
  <c r="AC2300" i="4"/>
  <c r="AC2304" i="4"/>
  <c r="AE2322" i="4" a="1"/>
  <c r="AE2322" i="4" s="1"/>
  <c r="AF2322" i="4"/>
  <c r="AC2353" i="4"/>
  <c r="AC2437" i="4"/>
  <c r="AE2437" i="4" a="1"/>
  <c r="AE2437" i="4" s="1"/>
  <c r="AF2532" i="4"/>
  <c r="AE2532" i="4" a="1"/>
  <c r="AE2532" i="4" s="1"/>
  <c r="AC2585" i="4"/>
  <c r="AC2651" i="4"/>
  <c r="AC2663" i="4"/>
  <c r="AF2663" i="4"/>
  <c r="AE2663" i="4" a="1"/>
  <c r="AE2663" i="4" s="1"/>
  <c r="AF2692" i="4"/>
  <c r="AC2692" i="4"/>
  <c r="AF2912" i="4"/>
  <c r="AE2912" i="4" a="1"/>
  <c r="AE2912" i="4" s="1"/>
  <c r="AC2949" i="4"/>
  <c r="AC2976" i="4"/>
  <c r="AC2980" i="4"/>
  <c r="AF2980" i="4"/>
  <c r="AF2983" i="4"/>
  <c r="AE2983" i="4" a="1"/>
  <c r="AE2983" i="4" s="1"/>
  <c r="AE1997" i="4" a="1"/>
  <c r="AE1997" i="4" s="1"/>
  <c r="AF2004" i="4"/>
  <c r="AE2004" i="4" a="1"/>
  <c r="AE2004" i="4" s="1"/>
  <c r="AC2004" i="4"/>
  <c r="AE2020" i="4" a="1"/>
  <c r="AE2020" i="4" s="1"/>
  <c r="AE2031" i="4" a="1"/>
  <c r="AE2031" i="4" s="1"/>
  <c r="AF2031" i="4"/>
  <c r="AC2031" i="4"/>
  <c r="AE2038" i="4" a="1"/>
  <c r="AE2038" i="4" s="1"/>
  <c r="AE2052" i="4" a="1"/>
  <c r="AE2052" i="4" s="1"/>
  <c r="AE2065" i="4" a="1"/>
  <c r="AE2065" i="4" s="1"/>
  <c r="AE2068" i="4" a="1"/>
  <c r="AE2068" i="4" s="1"/>
  <c r="AE2089" i="4" a="1"/>
  <c r="AE2089" i="4" s="1"/>
  <c r="AF2095" i="4"/>
  <c r="AC2102" i="4"/>
  <c r="AF2102" i="4"/>
  <c r="AE2131" i="4" a="1"/>
  <c r="AE2131" i="4" s="1"/>
  <c r="AF2147" i="4"/>
  <c r="AF2161" i="4"/>
  <c r="AE2161" i="4" a="1"/>
  <c r="AE2161" i="4" s="1"/>
  <c r="AE2215" i="4" a="1"/>
  <c r="AE2215" i="4" s="1"/>
  <c r="AF2245" i="4"/>
  <c r="AE2268" i="4" a="1"/>
  <c r="AE2268" i="4" s="1"/>
  <c r="AF2311" i="4"/>
  <c r="AE2311" i="4" a="1"/>
  <c r="AE2311" i="4" s="1"/>
  <c r="AF2407" i="4"/>
  <c r="AE2407" i="4" a="1"/>
  <c r="AE2407" i="4" s="1"/>
  <c r="AC2445" i="4"/>
  <c r="AF2445" i="4"/>
  <c r="AF2479" i="4"/>
  <c r="AC2479" i="4"/>
  <c r="AE2506" i="4" a="1"/>
  <c r="AE2506" i="4" s="1"/>
  <c r="AF2506" i="4"/>
  <c r="AE2566" i="4" a="1"/>
  <c r="AE2566" i="4" s="1"/>
  <c r="AF2566" i="4"/>
  <c r="AC2566" i="4"/>
  <c r="AC2595" i="4"/>
  <c r="AF2595" i="4"/>
  <c r="AC2602" i="4"/>
  <c r="AE2602" i="4" a="1"/>
  <c r="AE2602" i="4" s="1"/>
  <c r="AC2793" i="4"/>
  <c r="AE2793" i="4" a="1"/>
  <c r="AE2793" i="4" s="1"/>
  <c r="AF2837" i="4"/>
  <c r="AE2837" i="4" a="1"/>
  <c r="AE2837" i="4" s="1"/>
  <c r="AC2842" i="4"/>
  <c r="AF2842" i="4"/>
  <c r="AE2842" i="4" a="1"/>
  <c r="AE2842" i="4" s="1"/>
  <c r="AF2989" i="4"/>
  <c r="AC2989" i="4"/>
  <c r="AE2989" i="4" a="1"/>
  <c r="AE2989" i="4" s="1"/>
  <c r="AC1896" i="4"/>
  <c r="AF1954" i="4"/>
  <c r="AE1984" i="4" a="1"/>
  <c r="AE1984" i="4" s="1"/>
  <c r="AF1987" i="4"/>
  <c r="AC1994" i="4"/>
  <c r="AF1994" i="4"/>
  <c r="AC2008" i="4"/>
  <c r="AE2017" i="4" a="1"/>
  <c r="AE2017" i="4" s="1"/>
  <c r="AE2024" i="4" a="1"/>
  <c r="AE2024" i="4" s="1"/>
  <c r="AF2024" i="4"/>
  <c r="AF2028" i="4"/>
  <c r="AC2028" i="4"/>
  <c r="AC2035" i="4"/>
  <c r="AC2062" i="4"/>
  <c r="AF2062" i="4"/>
  <c r="AF2072" i="4"/>
  <c r="AE2092" i="4" a="1"/>
  <c r="AE2092" i="4" s="1"/>
  <c r="AE2102" i="4" a="1"/>
  <c r="AE2102" i="4" s="1"/>
  <c r="AE2109" i="4" a="1"/>
  <c r="AE2109" i="4" s="1"/>
  <c r="AF2144" i="4"/>
  <c r="AE2144" i="4" a="1"/>
  <c r="AE2144" i="4" s="1"/>
  <c r="AE2184" i="4" a="1"/>
  <c r="AE2184" i="4" s="1"/>
  <c r="AC2198" i="4"/>
  <c r="AE2205" i="4" a="1"/>
  <c r="AE2205" i="4" s="1"/>
  <c r="AE2264" i="4" a="1"/>
  <c r="AE2264" i="4" s="1"/>
  <c r="AF2304" i="4"/>
  <c r="AC2335" i="4"/>
  <c r="AC2346" i="4"/>
  <c r="AF2353" i="4"/>
  <c r="AC2427" i="4"/>
  <c r="AE2445" i="4" a="1"/>
  <c r="AE2445" i="4" s="1"/>
  <c r="AE2479" i="4" a="1"/>
  <c r="AE2479" i="4" s="1"/>
  <c r="AE2595" i="4" a="1"/>
  <c r="AE2595" i="4" s="1"/>
  <c r="AF2602" i="4"/>
  <c r="AE2651" i="4" a="1"/>
  <c r="AE2651" i="4" s="1"/>
  <c r="AF2655" i="4"/>
  <c r="AE2655" i="4" a="1"/>
  <c r="AE2655" i="4" s="1"/>
  <c r="AE2659" i="4" a="1"/>
  <c r="AE2659" i="4" s="1"/>
  <c r="AF2659" i="4"/>
  <c r="AC2731" i="4"/>
  <c r="AC2797" i="4"/>
  <c r="AC2805" i="4"/>
  <c r="AC2872" i="4"/>
  <c r="AE2949" i="4" a="1"/>
  <c r="AE2949" i="4" s="1"/>
  <c r="AE2976" i="4" a="1"/>
  <c r="AE2976" i="4" s="1"/>
  <c r="AF2065" i="4"/>
  <c r="AE2119" i="4" a="1"/>
  <c r="AE2119" i="4" s="1"/>
  <c r="AC2119" i="4"/>
  <c r="AC2323" i="4"/>
  <c r="AF2323" i="4"/>
  <c r="AE2323" i="4" a="1"/>
  <c r="AE2323" i="4" s="1"/>
  <c r="AF2327" i="4"/>
  <c r="AE2327" i="4" a="1"/>
  <c r="AE2327" i="4" s="1"/>
  <c r="AC2327" i="4"/>
  <c r="AC2389" i="4"/>
  <c r="AE2389" i="4" a="1"/>
  <c r="AE2389" i="4" s="1"/>
  <c r="AF2393" i="4"/>
  <c r="AC2393" i="4"/>
  <c r="AF2585" i="4"/>
  <c r="AC2697" i="4"/>
  <c r="AF2697" i="4"/>
  <c r="AC2769" i="4"/>
  <c r="AF2769" i="4"/>
  <c r="AE2769" i="4" a="1"/>
  <c r="AE2769" i="4" s="1"/>
  <c r="AE2814" i="4" a="1"/>
  <c r="AE2814" i="4" s="1"/>
  <c r="AF2814" i="4"/>
  <c r="AC2960" i="4"/>
  <c r="AF2960" i="4"/>
  <c r="AE2960" i="4" a="1"/>
  <c r="AE2960" i="4" s="1"/>
  <c r="AF2984" i="4"/>
  <c r="AE2984" i="4" a="1"/>
  <c r="AE2984" i="4" s="1"/>
  <c r="AE2450" i="4" a="1"/>
  <c r="AE2450" i="4" s="1"/>
  <c r="AF2450" i="4"/>
  <c r="AF2487" i="4"/>
  <c r="AE2487" i="4" a="1"/>
  <c r="AE2487" i="4" s="1"/>
  <c r="AE2634" i="4" a="1"/>
  <c r="AE2634" i="4" s="1"/>
  <c r="AF2634" i="4"/>
  <c r="AE2151" i="4" a="1"/>
  <c r="AE2151" i="4" s="1"/>
  <c r="AF2151" i="4"/>
  <c r="AC2261" i="4"/>
  <c r="AF2261" i="4"/>
  <c r="AC2334" i="4"/>
  <c r="AF2334" i="4"/>
  <c r="AE2426" i="4" a="1"/>
  <c r="AE2426" i="4" s="1"/>
  <c r="AF2426" i="4"/>
  <c r="AE2491" i="4" a="1"/>
  <c r="AE2491" i="4" s="1"/>
  <c r="AE2515" i="4" a="1"/>
  <c r="AE2515" i="4" s="1"/>
  <c r="AE2522" i="4" a="1"/>
  <c r="AE2522" i="4" s="1"/>
  <c r="AE2543" i="4" a="1"/>
  <c r="AE2543" i="4" s="1"/>
  <c r="AE2613" i="4" a="1"/>
  <c r="AE2613" i="4" s="1"/>
  <c r="AE2666" i="4" a="1"/>
  <c r="AE2666" i="4" s="1"/>
  <c r="AF2676" i="4"/>
  <c r="AC2676" i="4"/>
  <c r="AE2715" i="4" a="1"/>
  <c r="AE2715" i="4" s="1"/>
  <c r="AE2738" i="4" a="1"/>
  <c r="AE2738" i="4" s="1"/>
  <c r="AF2738" i="4"/>
  <c r="AE2780" i="4" a="1"/>
  <c r="AE2780" i="4" s="1"/>
  <c r="AE2812" i="4" a="1"/>
  <c r="AE2812" i="4" s="1"/>
  <c r="AC2820" i="4"/>
  <c r="AF2820" i="4"/>
  <c r="AE2861" i="4" a="1"/>
  <c r="AE2861" i="4" s="1"/>
  <c r="AE2943" i="4" a="1"/>
  <c r="AE2943" i="4" s="1"/>
  <c r="AE2962" i="4" a="1"/>
  <c r="AE2962" i="4" s="1"/>
  <c r="AF2199" i="4"/>
  <c r="AC2213" i="4"/>
  <c r="AE2213" i="4" a="1"/>
  <c r="AE2213" i="4" s="1"/>
  <c r="AF2239" i="4"/>
  <c r="AC2239" i="4"/>
  <c r="AE2261" i="4" a="1"/>
  <c r="AE2261" i="4" s="1"/>
  <c r="AE2265" i="4" a="1"/>
  <c r="AE2265" i="4" s="1"/>
  <c r="AF2278" i="4"/>
  <c r="AC2278" i="4"/>
  <c r="AC2282" i="4"/>
  <c r="AC2302" i="4"/>
  <c r="AE2334" i="4" a="1"/>
  <c r="AE2334" i="4" s="1"/>
  <c r="AF2359" i="4"/>
  <c r="AE2359" i="4" a="1"/>
  <c r="AE2359" i="4" s="1"/>
  <c r="AF2379" i="4"/>
  <c r="AE2379" i="4" a="1"/>
  <c r="AE2379" i="4" s="1"/>
  <c r="AC2383" i="4"/>
  <c r="AC2386" i="4"/>
  <c r="AC2390" i="4"/>
  <c r="AF2390" i="4"/>
  <c r="AC2394" i="4"/>
  <c r="AC2404" i="4"/>
  <c r="AE2419" i="4" a="1"/>
  <c r="AE2419" i="4" s="1"/>
  <c r="AF2419" i="4"/>
  <c r="AC2430" i="4"/>
  <c r="AE2433" i="4" a="1"/>
  <c r="AE2433" i="4" s="1"/>
  <c r="AE2454" i="4" a="1"/>
  <c r="AE2454" i="4" s="1"/>
  <c r="AE2458" i="4" a="1"/>
  <c r="AE2458" i="4" s="1"/>
  <c r="AF2458" i="4"/>
  <c r="AC2458" i="4"/>
  <c r="AC2484" i="4"/>
  <c r="AC2488" i="4"/>
  <c r="AC2529" i="4"/>
  <c r="AF2529" i="4"/>
  <c r="AE2529" i="4" a="1"/>
  <c r="AE2529" i="4" s="1"/>
  <c r="AC2564" i="4"/>
  <c r="AF2579" i="4"/>
  <c r="AE2579" i="4" a="1"/>
  <c r="AE2579" i="4" s="1"/>
  <c r="AC2631" i="4"/>
  <c r="AE2662" i="4" a="1"/>
  <c r="AE2662" i="4" s="1"/>
  <c r="AE2676" i="4" a="1"/>
  <c r="AE2676" i="4" s="1"/>
  <c r="AE2683" i="4" a="1"/>
  <c r="AE2683" i="4" s="1"/>
  <c r="AF2683" i="4"/>
  <c r="AE2698" i="4" a="1"/>
  <c r="AE2698" i="4" s="1"/>
  <c r="AF2719" i="4"/>
  <c r="AE2723" i="4" a="1"/>
  <c r="AE2723" i="4" s="1"/>
  <c r="AE2730" i="4" a="1"/>
  <c r="AE2730" i="4" s="1"/>
  <c r="AF2734" i="4"/>
  <c r="AE2756" i="4" a="1"/>
  <c r="AE2756" i="4" s="1"/>
  <c r="AC2756" i="4"/>
  <c r="AE2808" i="4" a="1"/>
  <c r="AE2808" i="4" s="1"/>
  <c r="AE2820" i="4" a="1"/>
  <c r="AE2820" i="4" s="1"/>
  <c r="AE2834" i="4" a="1"/>
  <c r="AE2834" i="4" s="1"/>
  <c r="AF2838" i="4"/>
  <c r="AC2843" i="4"/>
  <c r="AC2854" i="4"/>
  <c r="AC2865" i="4"/>
  <c r="AF2865" i="4"/>
  <c r="AF2899" i="4"/>
  <c r="AC2899" i="4"/>
  <c r="AC2914" i="4"/>
  <c r="AC2929" i="4"/>
  <c r="AF2929" i="4"/>
  <c r="AE2940" i="4" a="1"/>
  <c r="AE2940" i="4" s="1"/>
  <c r="AC2970" i="4"/>
  <c r="AC2993" i="4"/>
  <c r="AF2993" i="4"/>
  <c r="AE2993" i="4" a="1"/>
  <c r="AE2993" i="4" s="1"/>
  <c r="AC2462" i="4"/>
  <c r="AE2462" i="4" a="1"/>
  <c r="AE2462" i="4" s="1"/>
  <c r="AF2543" i="4"/>
  <c r="AF2557" i="4"/>
  <c r="AE2557" i="4" a="1"/>
  <c r="AE2557" i="4" s="1"/>
  <c r="AC2985" i="4"/>
  <c r="AF2985" i="4"/>
  <c r="AE2985" i="4" a="1"/>
  <c r="AE2985" i="4" s="1"/>
  <c r="AC2503" i="4"/>
  <c r="AC2510" i="4"/>
  <c r="AC2516" i="4"/>
  <c r="AF2516" i="4"/>
  <c r="AC2539" i="4"/>
  <c r="AF2539" i="4"/>
  <c r="AC2573" i="4"/>
  <c r="AE2586" i="4" a="1"/>
  <c r="AE2586" i="4" s="1"/>
  <c r="AF2586" i="4"/>
  <c r="AC2629" i="4"/>
  <c r="AF2629" i="4"/>
  <c r="AC2690" i="4"/>
  <c r="AC2710" i="4"/>
  <c r="AF2717" i="4"/>
  <c r="AE2717" i="4" a="1"/>
  <c r="AE2717" i="4" s="1"/>
  <c r="AE2766" i="4" a="1"/>
  <c r="AE2766" i="4" s="1"/>
  <c r="AF2766" i="4"/>
  <c r="AF2792" i="4"/>
  <c r="AC2792" i="4"/>
  <c r="AE2822" i="4" a="1"/>
  <c r="AE2822" i="4" s="1"/>
  <c r="AF2822" i="4"/>
  <c r="AC2935" i="4"/>
  <c r="AC2946" i="4"/>
  <c r="AC1923" i="4"/>
  <c r="AC1960" i="4"/>
  <c r="AC2084" i="4"/>
  <c r="AC2087" i="4"/>
  <c r="AC2337" i="4"/>
  <c r="AC2347" i="4"/>
  <c r="AC2367" i="4"/>
  <c r="AC2376" i="4"/>
  <c r="AC2461" i="4"/>
  <c r="AE2461" i="4" a="1"/>
  <c r="AE2461" i="4" s="1"/>
  <c r="AC2523" i="4"/>
  <c r="AF2523" i="4"/>
  <c r="AC2603" i="4"/>
  <c r="AC2633" i="4"/>
  <c r="AC2677" i="4"/>
  <c r="AC2694" i="4"/>
  <c r="AF2721" i="4"/>
  <c r="AE2721" i="4" a="1"/>
  <c r="AE2721" i="4" s="1"/>
  <c r="AE2736" i="4" a="1"/>
  <c r="AE2736" i="4" s="1"/>
  <c r="AC2736" i="4"/>
  <c r="AC2760" i="4"/>
  <c r="AC2885" i="4"/>
  <c r="AC2939" i="4"/>
  <c r="AE2967" i="4" a="1"/>
  <c r="AE2967" i="4" s="1"/>
  <c r="AC2967" i="4"/>
  <c r="AE1406" i="4" a="1"/>
  <c r="AE1406" i="4" s="1"/>
  <c r="AE1440" i="4" a="1"/>
  <c r="AE1440" i="4" s="1"/>
  <c r="AE1534" i="4" a="1"/>
  <c r="AE1534" i="4" s="1"/>
  <c r="AE1568" i="4" a="1"/>
  <c r="AE1568" i="4" s="1"/>
  <c r="AF1659" i="4"/>
  <c r="AF1691" i="4"/>
  <c r="AF2044" i="4"/>
  <c r="AE2044" i="4" a="1"/>
  <c r="AE2044" i="4" s="1"/>
  <c r="AC2222" i="4"/>
  <c r="AF2222" i="4"/>
  <c r="AE2298" i="4" a="1"/>
  <c r="AE2298" i="4" s="1"/>
  <c r="AF2298" i="4"/>
  <c r="AC2333" i="4"/>
  <c r="AE2333" i="4" a="1"/>
  <c r="AE2333" i="4" s="1"/>
  <c r="AE2410" i="4" a="1"/>
  <c r="AE2410" i="4" s="1"/>
  <c r="AF2410" i="4"/>
  <c r="AF2623" i="4"/>
  <c r="AE2623" i="4" a="1"/>
  <c r="AE2623" i="4" s="1"/>
  <c r="AE2732" i="4" a="1"/>
  <c r="AE2732" i="4" s="1"/>
  <c r="AF2732" i="4"/>
  <c r="AC2777" i="4"/>
  <c r="AE2777" i="4" a="1"/>
  <c r="AE2777" i="4" s="1"/>
  <c r="AF2781" i="4"/>
  <c r="AC2781" i="4"/>
  <c r="AC2848" i="4"/>
  <c r="AF2848" i="4"/>
  <c r="AE2210" i="4" a="1"/>
  <c r="AE2210" i="4" s="1"/>
  <c r="AF2210" i="4"/>
  <c r="AF2247" i="4"/>
  <c r="AE2247" i="4" a="1"/>
  <c r="AE2247" i="4" s="1"/>
  <c r="AE2378" i="4" a="1"/>
  <c r="AE2378" i="4" s="1"/>
  <c r="AC2378" i="4"/>
  <c r="AF2455" i="4"/>
  <c r="AE2455" i="4" a="1"/>
  <c r="AE2455" i="4" s="1"/>
  <c r="AF2563" i="4"/>
  <c r="AE2563" i="4" a="1"/>
  <c r="AE2563" i="4" s="1"/>
  <c r="AF2755" i="4"/>
  <c r="AC2755" i="4"/>
  <c r="AC2841" i="4"/>
  <c r="AF2841" i="4"/>
  <c r="AE2010" i="4" a="1"/>
  <c r="AE2010" i="4" s="1"/>
  <c r="AF2047" i="4"/>
  <c r="AE2076" i="4" a="1"/>
  <c r="AE2076" i="4" s="1"/>
  <c r="AF2167" i="4"/>
  <c r="AE2204" i="4" a="1"/>
  <c r="AE2204" i="4" s="1"/>
  <c r="AE2207" i="4" a="1"/>
  <c r="AE2207" i="4" s="1"/>
  <c r="AE2296" i="4" a="1"/>
  <c r="AE2296" i="4" s="1"/>
  <c r="AE2356" i="4" a="1"/>
  <c r="AE2356" i="4" s="1"/>
  <c r="AF2375" i="4"/>
  <c r="AC2375" i="4"/>
  <c r="AC2413" i="4"/>
  <c r="AF2413" i="4"/>
  <c r="AE2413" i="4" a="1"/>
  <c r="AE2413" i="4" s="1"/>
  <c r="AE2423" i="4" a="1"/>
  <c r="AE2423" i="4" s="1"/>
  <c r="AE2469" i="4" a="1"/>
  <c r="AE2469" i="4" s="1"/>
  <c r="AE2533" i="4" a="1"/>
  <c r="AE2533" i="4" s="1"/>
  <c r="AF2583" i="4"/>
  <c r="AE2583" i="4" a="1"/>
  <c r="AE2583" i="4" s="1"/>
  <c r="AE2599" i="4" a="1"/>
  <c r="AE2599" i="4" s="1"/>
  <c r="AE2618" i="4" a="1"/>
  <c r="AE2618" i="4" s="1"/>
  <c r="AC2637" i="4"/>
  <c r="AF2637" i="4"/>
  <c r="AE2679" i="4" a="1"/>
  <c r="AE2679" i="4" s="1"/>
  <c r="AF2751" i="4"/>
  <c r="AE2755" i="4" a="1"/>
  <c r="AE2755" i="4" s="1"/>
  <c r="AE2784" i="4" a="1"/>
  <c r="AE2784" i="4" s="1"/>
  <c r="AE2802" i="4" a="1"/>
  <c r="AE2802" i="4" s="1"/>
  <c r="AE2841" i="4" a="1"/>
  <c r="AE2841" i="4" s="1"/>
  <c r="AE2845" i="4" a="1"/>
  <c r="AE2845" i="4" s="1"/>
  <c r="AF2859" i="4"/>
  <c r="AC2859" i="4"/>
  <c r="AE2870" i="4" a="1"/>
  <c r="AE2870" i="4" s="1"/>
  <c r="AC2870" i="4"/>
  <c r="AF2948" i="4"/>
  <c r="AE2968" i="4" a="1"/>
  <c r="AE2968" i="4" s="1"/>
  <c r="AE2986" i="4" a="1"/>
  <c r="AE2986" i="4" s="1"/>
  <c r="AF2997" i="4"/>
  <c r="AE2997" i="4" a="1"/>
  <c r="AE2997" i="4" s="1"/>
  <c r="AF2351" i="4"/>
  <c r="AC2351" i="4"/>
  <c r="AC2501" i="4"/>
  <c r="AF2501" i="4"/>
  <c r="AF2620" i="4"/>
  <c r="AE2620" i="4" a="1"/>
  <c r="AE2620" i="4" s="1"/>
  <c r="AE2773" i="4" a="1"/>
  <c r="AE2773" i="4" s="1"/>
  <c r="AC2773" i="4"/>
  <c r="AC2816" i="4"/>
  <c r="AF2816" i="4"/>
  <c r="AE2862" i="4" a="1"/>
  <c r="AE2862" i="4" s="1"/>
  <c r="AF2862" i="4"/>
  <c r="AC2927" i="4"/>
  <c r="AF2927" i="4"/>
  <c r="AF3000" i="4"/>
  <c r="AE3000" i="4" a="1"/>
  <c r="AE3000" i="4" s="1"/>
  <c r="AE2253" i="4" a="1"/>
  <c r="AE2253" i="4" s="1"/>
  <c r="AE2287" i="4" a="1"/>
  <c r="AE2287" i="4" s="1"/>
  <c r="AE2339" i="4" a="1"/>
  <c r="AE2339" i="4" s="1"/>
  <c r="AE2351" i="4" a="1"/>
  <c r="AE2351" i="4" s="1"/>
  <c r="AE2357" i="4" a="1"/>
  <c r="AE2357" i="4" s="1"/>
  <c r="AE2431" i="4" a="1"/>
  <c r="AE2431" i="4" s="1"/>
  <c r="AE2495" i="4" a="1"/>
  <c r="AE2495" i="4" s="1"/>
  <c r="AE2501" i="4" a="1"/>
  <c r="AE2501" i="4" s="1"/>
  <c r="AE2504" i="4" a="1"/>
  <c r="AE2504" i="4" s="1"/>
  <c r="AE2550" i="4" a="1"/>
  <c r="AE2550" i="4" s="1"/>
  <c r="AF2653" i="4"/>
  <c r="AF2702" i="4"/>
  <c r="AE2702" i="4" a="1"/>
  <c r="AE2702" i="4" s="1"/>
  <c r="AE2711" i="4" a="1"/>
  <c r="AE2711" i="4" s="1"/>
  <c r="AE2742" i="4" a="1"/>
  <c r="AE2742" i="4" s="1"/>
  <c r="AC2742" i="4"/>
  <c r="AE2809" i="4" a="1"/>
  <c r="AE2809" i="4" s="1"/>
  <c r="AE2816" i="4" a="1"/>
  <c r="AE2816" i="4" s="1"/>
  <c r="AE2829" i="4" a="1"/>
  <c r="AE2829" i="4" s="1"/>
  <c r="AE2849" i="4" a="1"/>
  <c r="AE2849" i="4" s="1"/>
  <c r="AC2913" i="4"/>
  <c r="AE2913" i="4" a="1"/>
  <c r="AE2913" i="4" s="1"/>
  <c r="AE2927" i="4" a="1"/>
  <c r="AE2927" i="4" s="1"/>
  <c r="AE2987" i="4" a="1"/>
  <c r="AE2987" i="4" s="1"/>
  <c r="AE2994" i="4" a="1"/>
  <c r="AE2994" i="4" s="1"/>
  <c r="AC2853" i="4"/>
  <c r="AF2853" i="4"/>
  <c r="AC2937" i="4"/>
  <c r="AF2937" i="4"/>
  <c r="AE2493" i="4" a="1"/>
  <c r="AE2493" i="4" s="1"/>
  <c r="AC2785" i="4"/>
  <c r="AF2785" i="4"/>
  <c r="AE2788" i="4" a="1"/>
  <c r="AE2788" i="4" s="1"/>
  <c r="AE2853" i="4" a="1"/>
  <c r="AE2853" i="4" s="1"/>
  <c r="AE2856" i="4" a="1"/>
  <c r="AE2856" i="4" s="1"/>
  <c r="AE2937" i="4" a="1"/>
  <c r="AE2937" i="4" s="1"/>
  <c r="AE2944" i="4" a="1"/>
  <c r="AE2944" i="4" s="1"/>
  <c r="AF2907" i="4"/>
  <c r="AC2907" i="4"/>
  <c r="AF2827" i="4"/>
  <c r="AE2827" i="4" a="1"/>
  <c r="AE2827" i="4" s="1"/>
  <c r="AE2883" i="4" a="1"/>
  <c r="AE2883" i="4" s="1"/>
  <c r="AE2889" i="4" a="1"/>
  <c r="AE2889" i="4" s="1"/>
  <c r="AE2895" i="4" a="1"/>
  <c r="AE2895" i="4" s="1"/>
  <c r="AE2907" i="4" a="1"/>
  <c r="AE2907" i="4" s="1"/>
  <c r="AE2931" i="4" a="1"/>
  <c r="AE2931" i="4" s="1"/>
  <c r="AE2921" i="4" a="1"/>
  <c r="AE2921" i="4" s="1"/>
  <c r="AE2955" i="4" a="1"/>
  <c r="AE2955" i="4" s="1"/>
  <c r="E87" i="5"/>
  <c r="F95" i="5"/>
  <c r="D9" i="5"/>
  <c r="F63" i="5"/>
  <c r="E9" i="5"/>
  <c r="G63" i="5"/>
  <c r="E55" i="5"/>
  <c r="D41" i="5"/>
  <c r="F47" i="5"/>
  <c r="D73" i="5"/>
  <c r="G32" i="5"/>
  <c r="E41" i="5"/>
  <c r="E73" i="5"/>
  <c r="G79" i="5"/>
  <c r="E25" i="5"/>
  <c r="F41" i="5"/>
  <c r="D57" i="5"/>
  <c r="G64" i="5"/>
  <c r="F73" i="5"/>
  <c r="G96" i="5"/>
  <c r="G19" i="5"/>
  <c r="E36" i="5"/>
  <c r="F51" i="5"/>
  <c r="F83" i="5"/>
  <c r="F28" i="5"/>
  <c r="G51" i="5"/>
  <c r="G83" i="5"/>
  <c r="E45" i="5"/>
  <c r="G38" i="5"/>
  <c r="F45" i="5"/>
  <c r="F77" i="5"/>
  <c r="F79" i="5"/>
  <c r="G47" i="5"/>
  <c r="D89" i="5"/>
  <c r="F25" i="5"/>
  <c r="E57" i="5"/>
  <c r="E89" i="5"/>
  <c r="G18" i="5"/>
  <c r="F57" i="5"/>
  <c r="G50" i="5"/>
  <c r="G66" i="5"/>
  <c r="G82" i="5"/>
  <c r="G89" i="5"/>
  <c r="G98" i="5"/>
  <c r="E19" i="5"/>
  <c r="F12" i="5"/>
  <c r="F19" i="5"/>
  <c r="D36" i="5"/>
  <c r="E51" i="5"/>
  <c r="E76" i="5"/>
  <c r="G12" i="5"/>
  <c r="D68" i="5"/>
  <c r="F76" i="5"/>
  <c r="D100" i="5"/>
  <c r="F36" i="5"/>
  <c r="E68" i="5"/>
  <c r="E92" i="5"/>
  <c r="G92" i="5"/>
  <c r="F23" i="5"/>
  <c r="D25" i="5"/>
  <c r="G34" i="5"/>
  <c r="E12" i="5"/>
  <c r="E44" i="5"/>
  <c r="E83" i="5"/>
  <c r="E28" i="5"/>
  <c r="F44" i="5"/>
  <c r="G44" i="5"/>
  <c r="E60" i="5"/>
  <c r="G76" i="5"/>
  <c r="E100" i="5"/>
  <c r="G28" i="5"/>
  <c r="F60" i="5"/>
  <c r="F68" i="5"/>
  <c r="F92" i="5"/>
  <c r="F100" i="5"/>
  <c r="G60" i="5"/>
  <c r="E77" i="5"/>
  <c r="G23" i="5"/>
  <c r="F31" i="5"/>
  <c r="F55" i="5"/>
  <c r="F87" i="5"/>
  <c r="E10" i="5"/>
  <c r="D93" i="5"/>
  <c r="F10" i="5"/>
  <c r="E38" i="5"/>
  <c r="G33" i="5"/>
  <c r="F33" i="5"/>
  <c r="G52" i="5"/>
  <c r="F52" i="5"/>
  <c r="E52" i="5"/>
  <c r="D52" i="5"/>
  <c r="D33" i="5"/>
  <c r="D74" i="5"/>
  <c r="E33" i="5"/>
  <c r="G61" i="5"/>
  <c r="F61" i="5"/>
  <c r="E61" i="5"/>
  <c r="E74" i="5"/>
  <c r="D61" i="5"/>
  <c r="F74" i="5"/>
  <c r="G20" i="5"/>
  <c r="F20" i="5"/>
  <c r="E20" i="5"/>
  <c r="G97" i="5"/>
  <c r="F97" i="5"/>
  <c r="D20" i="5"/>
  <c r="D97" i="5"/>
  <c r="D70" i="5"/>
  <c r="E97" i="5"/>
  <c r="G29" i="5"/>
  <c r="F29" i="5"/>
  <c r="E70" i="5"/>
  <c r="D29" i="5"/>
  <c r="D42" i="5"/>
  <c r="F70" i="5"/>
  <c r="E29" i="5"/>
  <c r="E42" i="5"/>
  <c r="G84" i="5"/>
  <c r="F84" i="5"/>
  <c r="E84" i="5"/>
  <c r="D84" i="5"/>
  <c r="F42" i="5"/>
  <c r="G65" i="5"/>
  <c r="F65" i="5"/>
  <c r="D10" i="5"/>
  <c r="D65" i="5"/>
  <c r="G93" i="5"/>
  <c r="F93" i="5"/>
  <c r="E16" i="5"/>
  <c r="G16" i="5"/>
  <c r="F16" i="5"/>
  <c r="D16" i="5"/>
  <c r="D38" i="5"/>
  <c r="E65" i="5"/>
  <c r="E43" i="5"/>
  <c r="G43" i="5"/>
  <c r="F43" i="5"/>
  <c r="D43" i="5"/>
  <c r="D48" i="5"/>
  <c r="G75" i="5"/>
  <c r="F75" i="5"/>
  <c r="E75" i="5"/>
  <c r="D75" i="5"/>
  <c r="D80" i="5"/>
  <c r="D39" i="5"/>
  <c r="E48" i="5"/>
  <c r="D71" i="5"/>
  <c r="E80" i="5"/>
  <c r="F30" i="5"/>
  <c r="E30" i="5"/>
  <c r="G30" i="5"/>
  <c r="D35" i="5"/>
  <c r="E39" i="5"/>
  <c r="F48" i="5"/>
  <c r="F62" i="5"/>
  <c r="E62" i="5"/>
  <c r="G62" i="5"/>
  <c r="D67" i="5"/>
  <c r="E71" i="5"/>
  <c r="F80" i="5"/>
  <c r="F94" i="5"/>
  <c r="G94" i="5"/>
  <c r="E94" i="5"/>
  <c r="D30" i="5"/>
  <c r="E35" i="5"/>
  <c r="F39" i="5"/>
  <c r="D62" i="5"/>
  <c r="E67" i="5"/>
  <c r="F71" i="5"/>
  <c r="D94" i="5"/>
  <c r="E99" i="5"/>
  <c r="G17" i="5"/>
  <c r="F17" i="5"/>
  <c r="D22" i="5"/>
  <c r="D26" i="5"/>
  <c r="F35" i="5"/>
  <c r="F49" i="5"/>
  <c r="G49" i="5"/>
  <c r="D54" i="5"/>
  <c r="D58" i="5"/>
  <c r="F67" i="5"/>
  <c r="G81" i="5"/>
  <c r="F81" i="5"/>
  <c r="D86" i="5"/>
  <c r="D90" i="5"/>
  <c r="F99" i="5"/>
  <c r="F8" i="5"/>
  <c r="E8" i="5"/>
  <c r="D8" i="5"/>
  <c r="G8" i="5"/>
  <c r="D17" i="5"/>
  <c r="E22" i="5"/>
  <c r="E26" i="5"/>
  <c r="D49" i="5"/>
  <c r="E54" i="5"/>
  <c r="E58" i="5"/>
  <c r="D81" i="5"/>
  <c r="E86" i="5"/>
  <c r="E90" i="5"/>
  <c r="G99" i="5"/>
  <c r="E17" i="5"/>
  <c r="F22" i="5"/>
  <c r="F26" i="5"/>
  <c r="D45" i="5"/>
  <c r="E49" i="5"/>
  <c r="F54" i="5"/>
  <c r="F58" i="5"/>
  <c r="D77" i="5"/>
  <c r="E81" i="5"/>
  <c r="F86" i="5"/>
  <c r="F90" i="5"/>
  <c r="G27" i="5"/>
  <c r="D27" i="5"/>
  <c r="F27" i="5"/>
  <c r="E27" i="5"/>
  <c r="D32" i="5"/>
  <c r="G59" i="5"/>
  <c r="E59" i="5"/>
  <c r="F59" i="5"/>
  <c r="D59" i="5"/>
  <c r="D64" i="5"/>
  <c r="E91" i="5"/>
  <c r="G91" i="5"/>
  <c r="F91" i="5"/>
  <c r="D91" i="5"/>
  <c r="D96" i="5"/>
  <c r="D23" i="5"/>
  <c r="E32" i="5"/>
  <c r="D55" i="5"/>
  <c r="E64" i="5"/>
  <c r="D87" i="5"/>
  <c r="E96" i="5"/>
  <c r="G14" i="5"/>
  <c r="F14" i="5"/>
  <c r="E14" i="5"/>
  <c r="G46" i="5"/>
  <c r="F46" i="5"/>
  <c r="E46" i="5"/>
  <c r="G78" i="5"/>
  <c r="F78" i="5"/>
  <c r="E78" i="5"/>
  <c r="D5" i="5"/>
  <c r="D21" i="5"/>
  <c r="D37" i="5"/>
  <c r="E56" i="5"/>
  <c r="D69" i="5"/>
  <c r="E88" i="5"/>
  <c r="D101" i="5"/>
  <c r="E5" i="5"/>
  <c r="D18" i="5"/>
  <c r="D34" i="5"/>
  <c r="F40" i="5"/>
  <c r="E85" i="5"/>
  <c r="E101" i="5"/>
  <c r="F5" i="5"/>
  <c r="D15" i="5"/>
  <c r="E18" i="5"/>
  <c r="F21" i="5"/>
  <c r="G24" i="5"/>
  <c r="D31" i="5"/>
  <c r="E34" i="5"/>
  <c r="F37" i="5"/>
  <c r="G40" i="5"/>
  <c r="D47" i="5"/>
  <c r="E50" i="5"/>
  <c r="F53" i="5"/>
  <c r="G56" i="5"/>
  <c r="D63" i="5"/>
  <c r="E66" i="5"/>
  <c r="F69" i="5"/>
  <c r="G72" i="5"/>
  <c r="D79" i="5"/>
  <c r="E82" i="5"/>
  <c r="F85" i="5"/>
  <c r="G88" i="5"/>
  <c r="D95" i="5"/>
  <c r="E98" i="5"/>
  <c r="F101" i="5"/>
  <c r="D24" i="5"/>
  <c r="D40" i="5"/>
  <c r="D56" i="5"/>
  <c r="D72" i="5"/>
  <c r="D88" i="5"/>
  <c r="E24" i="5"/>
  <c r="D53" i="5"/>
  <c r="E72" i="5"/>
  <c r="D85" i="5"/>
  <c r="E21" i="5"/>
  <c r="E37" i="5"/>
  <c r="D50" i="5"/>
  <c r="E53" i="5"/>
  <c r="D66" i="5"/>
  <c r="E69" i="5"/>
  <c r="D82" i="5"/>
  <c r="D98" i="5"/>
  <c r="AE215" i="4" a="1"/>
  <c r="AE215" i="4" s="1"/>
  <c r="AE122" i="4" a="1"/>
  <c r="AE122" i="4" s="1"/>
  <c r="AF495" i="4"/>
  <c r="AF395" i="4"/>
  <c r="AF200" i="4"/>
  <c r="AE479" i="4" a="1"/>
  <c r="AE479" i="4" s="1"/>
  <c r="AE300" i="4" a="1"/>
  <c r="AE300" i="4" s="1"/>
  <c r="AE474" i="4" a="1"/>
  <c r="AE474" i="4" s="1"/>
  <c r="AF218" i="4"/>
  <c r="AC11" i="4"/>
  <c r="AC426" i="4"/>
  <c r="AE473" i="4" a="1"/>
  <c r="AE473" i="4" s="1"/>
  <c r="AE56" i="4" a="1"/>
  <c r="AE56" i="4" s="1"/>
  <c r="AC172" i="4"/>
  <c r="AE360" i="4" a="1"/>
  <c r="AE360" i="4" s="1"/>
  <c r="AE234" i="4" a="1"/>
  <c r="AE234" i="4" s="1"/>
  <c r="AF496" i="4"/>
  <c r="AF396" i="4"/>
  <c r="AF343" i="4"/>
  <c r="AF201" i="4"/>
  <c r="AF73" i="4"/>
  <c r="AC27" i="4"/>
  <c r="AC184" i="4"/>
  <c r="AC345" i="4"/>
  <c r="AC442" i="4"/>
  <c r="AC76" i="4"/>
  <c r="AE458" i="4" a="1"/>
  <c r="AE458" i="4" s="1"/>
  <c r="AE396" i="4" a="1"/>
  <c r="AE396" i="4" s="1"/>
  <c r="AE44" i="4" a="1"/>
  <c r="AE44" i="4" s="1"/>
  <c r="AF471" i="4"/>
  <c r="AF394" i="4"/>
  <c r="AF311" i="4"/>
  <c r="AC44" i="4"/>
  <c r="AC393" i="4"/>
  <c r="AC217" i="4"/>
  <c r="AC376" i="4"/>
  <c r="AC395" i="4"/>
  <c r="AC440" i="4"/>
  <c r="AE459" i="4" a="1"/>
  <c r="AE459" i="4" s="1"/>
  <c r="AE423" i="4" a="1"/>
  <c r="AE423" i="4" s="1"/>
  <c r="AC231" i="4"/>
  <c r="AC407" i="4"/>
  <c r="AC233" i="4"/>
  <c r="AC88" i="4"/>
  <c r="AC200" i="4"/>
  <c r="AC380" i="4"/>
  <c r="AC411" i="4"/>
  <c r="AC456" i="4"/>
  <c r="AE346" i="4" a="1"/>
  <c r="AE346" i="4" s="1"/>
  <c r="AE40" i="4" a="1"/>
  <c r="AE40" i="4" s="1"/>
  <c r="AF457" i="4"/>
  <c r="AF393" i="4"/>
  <c r="AF281" i="4"/>
  <c r="AF143" i="4"/>
  <c r="AE478" i="4" a="1"/>
  <c r="AE478" i="4" s="1"/>
  <c r="AE430" i="4" a="1"/>
  <c r="AE430" i="4" s="1"/>
  <c r="AE475" i="4" a="1"/>
  <c r="AE475" i="4" s="1"/>
  <c r="AC154" i="4"/>
  <c r="AE362" i="4" a="1"/>
  <c r="AE362" i="4" s="1"/>
  <c r="AF345" i="4"/>
  <c r="AF217" i="4"/>
  <c r="AC121" i="4"/>
  <c r="AC8" i="4"/>
  <c r="AC247" i="4"/>
  <c r="AC314" i="4"/>
  <c r="AC361" i="4"/>
  <c r="AE457" i="4" a="1"/>
  <c r="AE457" i="4" s="1"/>
  <c r="AE394" i="4" a="1"/>
  <c r="AE394" i="4" s="1"/>
  <c r="AF456" i="4"/>
  <c r="AF268" i="4"/>
  <c r="AF454" i="4"/>
  <c r="AC454" i="4"/>
  <c r="AF374" i="4"/>
  <c r="AC374" i="4"/>
  <c r="AE53" i="4" a="1"/>
  <c r="AE53" i="4" s="1"/>
  <c r="AF53" i="4"/>
  <c r="AF483" i="4"/>
  <c r="AC483" i="4"/>
  <c r="AF467" i="4"/>
  <c r="AE467" i="4" a="1"/>
  <c r="AE467" i="4" s="1"/>
  <c r="AC467" i="4"/>
  <c r="AF435" i="4"/>
  <c r="AC435" i="4"/>
  <c r="AF419" i="4"/>
  <c r="AE419" i="4" a="1"/>
  <c r="AE419" i="4" s="1"/>
  <c r="AC419" i="4"/>
  <c r="AE371" i="4" a="1"/>
  <c r="AE371" i="4" s="1"/>
  <c r="AF371" i="4"/>
  <c r="AF355" i="4"/>
  <c r="AC355" i="4"/>
  <c r="AE339" i="4" a="1"/>
  <c r="AE339" i="4" s="1"/>
  <c r="AC339" i="4"/>
  <c r="AE307" i="4" a="1"/>
  <c r="AE307" i="4" s="1"/>
  <c r="AC307" i="4"/>
  <c r="AF307" i="4"/>
  <c r="AE227" i="4" a="1"/>
  <c r="AE227" i="4" s="1"/>
  <c r="AC227" i="4"/>
  <c r="AE179" i="4" a="1"/>
  <c r="AE179" i="4" s="1"/>
  <c r="AF179" i="4"/>
  <c r="AC179" i="4"/>
  <c r="AE147" i="4" a="1"/>
  <c r="AE147" i="4" s="1"/>
  <c r="AC147" i="4"/>
  <c r="AF147" i="4"/>
  <c r="AF99" i="4"/>
  <c r="AC99" i="4"/>
  <c r="AE99" i="4" a="1"/>
  <c r="AE99" i="4" s="1"/>
  <c r="AF83" i="4"/>
  <c r="AC83" i="4"/>
  <c r="AC51" i="4"/>
  <c r="AF51" i="4"/>
  <c r="AE51" i="4" a="1"/>
  <c r="AE51" i="4" s="1"/>
  <c r="AF35" i="4"/>
  <c r="AC35" i="4"/>
  <c r="AE372" i="4" a="1"/>
  <c r="AE372" i="4" s="1"/>
  <c r="AF405" i="4"/>
  <c r="AC6" i="4"/>
  <c r="AF227" i="4"/>
  <c r="AC134" i="4"/>
  <c r="AC256" i="4"/>
  <c r="AF256" i="4"/>
  <c r="AE496" i="4" a="1"/>
  <c r="AE496" i="4" s="1"/>
  <c r="AF323" i="4"/>
  <c r="AE83" i="4" a="1"/>
  <c r="AE83" i="4" s="1"/>
  <c r="AE134" i="4" a="1"/>
  <c r="AE134" i="4" s="1"/>
  <c r="AC451" i="4"/>
  <c r="AC84" i="4"/>
  <c r="AC228" i="4"/>
  <c r="AC261" i="4"/>
  <c r="AF275" i="4"/>
  <c r="AC275" i="4"/>
  <c r="AC403" i="4"/>
  <c r="AE69" i="4" a="1"/>
  <c r="AE69" i="4" s="1"/>
  <c r="AF406" i="4"/>
  <c r="AC406" i="4"/>
  <c r="AE310" i="4" a="1"/>
  <c r="AE310" i="4" s="1"/>
  <c r="AF310" i="4"/>
  <c r="AC310" i="4"/>
  <c r="AC198" i="4"/>
  <c r="AE198" i="4" a="1"/>
  <c r="AE198" i="4" s="1"/>
  <c r="AF469" i="4"/>
  <c r="AC469" i="4"/>
  <c r="AF437" i="4"/>
  <c r="AC437" i="4"/>
  <c r="AE293" i="4" a="1"/>
  <c r="AE293" i="4" s="1"/>
  <c r="AF293" i="4"/>
  <c r="AE165" i="4" a="1"/>
  <c r="AE165" i="4" s="1"/>
  <c r="AF165" i="4"/>
  <c r="AF133" i="4"/>
  <c r="AE133" i="4" a="1"/>
  <c r="AE133" i="4" s="1"/>
  <c r="AC133" i="4"/>
  <c r="AE52" i="4" a="1"/>
  <c r="AE52" i="4" s="1"/>
  <c r="AC52" i="4"/>
  <c r="AE374" i="4" a="1"/>
  <c r="AE374" i="4" s="1"/>
  <c r="AF195" i="4"/>
  <c r="AC195" i="4"/>
  <c r="AE195" i="4" a="1"/>
  <c r="AE195" i="4" s="1"/>
  <c r="AC325" i="4"/>
  <c r="AE499" i="4" a="1"/>
  <c r="AE499" i="4" s="1"/>
  <c r="AE403" i="4" a="1"/>
  <c r="AE403" i="4" s="1"/>
  <c r="AC80" i="4"/>
  <c r="AE483" i="4" a="1"/>
  <c r="AE483" i="4" s="1"/>
  <c r="AE256" i="4" a="1"/>
  <c r="AE256" i="4" s="1"/>
  <c r="AC86" i="4"/>
  <c r="AC230" i="4"/>
  <c r="AC405" i="4"/>
  <c r="AF70" i="4"/>
  <c r="AC70" i="4"/>
  <c r="AC342" i="4"/>
  <c r="AC292" i="4"/>
  <c r="AF292" i="4"/>
  <c r="AE292" i="4" a="1"/>
  <c r="AE292" i="4" s="1"/>
  <c r="AF196" i="4"/>
  <c r="AC196" i="4"/>
  <c r="AE196" i="4" a="1"/>
  <c r="AE196" i="4" s="1"/>
  <c r="AE164" i="4" a="1"/>
  <c r="AE164" i="4" s="1"/>
  <c r="AC164" i="4"/>
  <c r="AF164" i="4"/>
  <c r="AE291" i="4" a="1"/>
  <c r="AE291" i="4" s="1"/>
  <c r="AF291" i="4"/>
  <c r="AC291" i="4"/>
  <c r="AF163" i="4"/>
  <c r="AE163" i="4" a="1"/>
  <c r="AE163" i="4" s="1"/>
  <c r="AF67" i="4"/>
  <c r="AE67" i="4" a="1"/>
  <c r="AE67" i="4" s="1"/>
  <c r="AC323" i="4"/>
  <c r="AC322" i="4"/>
  <c r="AE322" i="4" a="1"/>
  <c r="AE322" i="4" s="1"/>
  <c r="AC146" i="4"/>
  <c r="AF146" i="4"/>
  <c r="AE35" i="4" a="1"/>
  <c r="AE35" i="4" s="1"/>
  <c r="AF342" i="4"/>
  <c r="AC165" i="4"/>
  <c r="AE406" i="4" a="1"/>
  <c r="AE406" i="4" s="1"/>
  <c r="AF211" i="4"/>
  <c r="AC36" i="4"/>
  <c r="AC69" i="4"/>
  <c r="AE6" i="4" a="1"/>
  <c r="AE6" i="4" s="1"/>
  <c r="AE238" i="4" a="1"/>
  <c r="AE238" i="4" s="1"/>
  <c r="AF478" i="4"/>
  <c r="AC175" i="4"/>
  <c r="AE156" i="4" a="1"/>
  <c r="AE156" i="4" s="1"/>
  <c r="AE92" i="4" a="1"/>
  <c r="AE92" i="4" s="1"/>
  <c r="AF476" i="4"/>
  <c r="AC301" i="4"/>
  <c r="AE446" i="4" a="1"/>
  <c r="AE446" i="4" s="1"/>
  <c r="AE266" i="4" a="1"/>
  <c r="AE266" i="4" s="1"/>
  <c r="AF473" i="4"/>
  <c r="AE495" i="4" a="1"/>
  <c r="AE495" i="4" s="1"/>
  <c r="AF430" i="4"/>
  <c r="AF111" i="4"/>
  <c r="AF110" i="4"/>
  <c r="AC60" i="4"/>
  <c r="AC156" i="4"/>
  <c r="AC427" i="4"/>
  <c r="AE447" i="4" a="1"/>
  <c r="AE447" i="4" s="1"/>
  <c r="AE444" i="4" a="1"/>
  <c r="AE444" i="4" s="1"/>
  <c r="AE408" i="4" a="1"/>
  <c r="AE408" i="4" s="1"/>
  <c r="AE218" i="4" a="1"/>
  <c r="AE218" i="4" s="1"/>
  <c r="AE152" i="4" a="1"/>
  <c r="AE152" i="4" s="1"/>
  <c r="AE12" i="4" a="1"/>
  <c r="AE12" i="4" s="1"/>
  <c r="AF233" i="4"/>
  <c r="AE126" i="4" a="1"/>
  <c r="AE126" i="4" s="1"/>
  <c r="AF479" i="4"/>
  <c r="AE494" i="4" a="1"/>
  <c r="AE494" i="4" s="1"/>
  <c r="AE334" i="4" a="1"/>
  <c r="AE334" i="4" s="1"/>
  <c r="AE491" i="4" a="1"/>
  <c r="AE491" i="4" s="1"/>
  <c r="AE268" i="4" a="1"/>
  <c r="AE268" i="4" s="1"/>
  <c r="AF475" i="4"/>
  <c r="AF108" i="4"/>
  <c r="AE154" i="4" a="1"/>
  <c r="AE154" i="4" s="1"/>
  <c r="AE90" i="4" a="1"/>
  <c r="AE90" i="4" s="1"/>
  <c r="AF106" i="4"/>
  <c r="AC124" i="4"/>
  <c r="AE319" i="4" a="1"/>
  <c r="AE319" i="4" s="1"/>
  <c r="AE87" i="4" a="1"/>
  <c r="AE87" i="4" s="1"/>
  <c r="AE11" i="4" a="1"/>
  <c r="AE11" i="4" s="1"/>
  <c r="AF458" i="4"/>
  <c r="AF286" i="4"/>
  <c r="AF232" i="4"/>
  <c r="AF103" i="4"/>
  <c r="AF486" i="4"/>
  <c r="AC486" i="4"/>
  <c r="AF470" i="4"/>
  <c r="AE470" i="4" a="1"/>
  <c r="AE470" i="4" s="1"/>
  <c r="AC470" i="4"/>
  <c r="AC438" i="4"/>
  <c r="AF438" i="4"/>
  <c r="AE438" i="4" a="1"/>
  <c r="AE438" i="4" s="1"/>
  <c r="AC422" i="4"/>
  <c r="AE422" i="4" a="1"/>
  <c r="AE422" i="4" s="1"/>
  <c r="AF422" i="4"/>
  <c r="AE390" i="4" a="1"/>
  <c r="AE390" i="4" s="1"/>
  <c r="AF390" i="4"/>
  <c r="AC358" i="4"/>
  <c r="AE358" i="4" a="1"/>
  <c r="AE358" i="4" s="1"/>
  <c r="AF358" i="4"/>
  <c r="AC326" i="4"/>
  <c r="AF326" i="4"/>
  <c r="AE326" i="4" a="1"/>
  <c r="AE326" i="4" s="1"/>
  <c r="AF294" i="4"/>
  <c r="AE294" i="4" a="1"/>
  <c r="AE294" i="4" s="1"/>
  <c r="AC294" i="4"/>
  <c r="AF278" i="4"/>
  <c r="AE278" i="4" a="1"/>
  <c r="AE278" i="4" s="1"/>
  <c r="AC262" i="4"/>
  <c r="AF262" i="4"/>
  <c r="AF246" i="4"/>
  <c r="AC246" i="4"/>
  <c r="AC214" i="4"/>
  <c r="AF214" i="4"/>
  <c r="AE182" i="4" a="1"/>
  <c r="AE182" i="4" s="1"/>
  <c r="AF182" i="4"/>
  <c r="AF166" i="4"/>
  <c r="AE166" i="4" a="1"/>
  <c r="AE166" i="4" s="1"/>
  <c r="AC166" i="4"/>
  <c r="AF150" i="4"/>
  <c r="AE150" i="4" a="1"/>
  <c r="AE150" i="4" s="1"/>
  <c r="AC118" i="4"/>
  <c r="AE118" i="4" a="1"/>
  <c r="AE118" i="4" s="1"/>
  <c r="AF118" i="4"/>
  <c r="AC102" i="4"/>
  <c r="AF102" i="4"/>
  <c r="AE54" i="4" a="1"/>
  <c r="AE54" i="4" s="1"/>
  <c r="AC54" i="4"/>
  <c r="AE38" i="4" a="1"/>
  <c r="AE38" i="4" s="1"/>
  <c r="AF38" i="4"/>
  <c r="AC22" i="4"/>
  <c r="AF22" i="4"/>
  <c r="AE22" i="4" a="1"/>
  <c r="AE22" i="4" s="1"/>
  <c r="AE230" i="4" a="1"/>
  <c r="AE230" i="4" s="1"/>
  <c r="AE84" i="4" a="1"/>
  <c r="AE84" i="4" s="1"/>
  <c r="AF198" i="4"/>
  <c r="AF52" i="4"/>
  <c r="AE389" i="4" a="1"/>
  <c r="AE389" i="4" s="1"/>
  <c r="AF389" i="4"/>
  <c r="AE500" i="4" a="1"/>
  <c r="AE500" i="4" s="1"/>
  <c r="AF500" i="4"/>
  <c r="AF484" i="4"/>
  <c r="AE484" i="4" a="1"/>
  <c r="AE484" i="4" s="1"/>
  <c r="AF468" i="4"/>
  <c r="AC468" i="4"/>
  <c r="AF452" i="4"/>
  <c r="AE452" i="4" a="1"/>
  <c r="AE452" i="4" s="1"/>
  <c r="AF436" i="4"/>
  <c r="AC436" i="4"/>
  <c r="AE420" i="4" a="1"/>
  <c r="AE420" i="4" s="1"/>
  <c r="AF420" i="4"/>
  <c r="AE404" i="4" a="1"/>
  <c r="AE404" i="4" s="1"/>
  <c r="AF404" i="4"/>
  <c r="AC404" i="4"/>
  <c r="AE388" i="4" a="1"/>
  <c r="AE388" i="4" s="1"/>
  <c r="AF388" i="4"/>
  <c r="AF356" i="4"/>
  <c r="AC356" i="4"/>
  <c r="AC308" i="4"/>
  <c r="AF308" i="4"/>
  <c r="AE308" i="4" a="1"/>
  <c r="AE308" i="4" s="1"/>
  <c r="AF276" i="4"/>
  <c r="AE276" i="4" a="1"/>
  <c r="AE276" i="4" s="1"/>
  <c r="AF260" i="4"/>
  <c r="AE260" i="4" a="1"/>
  <c r="AE260" i="4" s="1"/>
  <c r="AF244" i="4"/>
  <c r="AE244" i="4" a="1"/>
  <c r="AE244" i="4" s="1"/>
  <c r="AF212" i="4"/>
  <c r="AC212" i="4"/>
  <c r="AE212" i="4" a="1"/>
  <c r="AE212" i="4" s="1"/>
  <c r="AF180" i="4"/>
  <c r="AC180" i="4"/>
  <c r="AE180" i="4" a="1"/>
  <c r="AE180" i="4" s="1"/>
  <c r="AF148" i="4"/>
  <c r="AE148" i="4" a="1"/>
  <c r="AE148" i="4" s="1"/>
  <c r="AC148" i="4"/>
  <c r="AF132" i="4"/>
  <c r="AE132" i="4" a="1"/>
  <c r="AE132" i="4" s="1"/>
  <c r="AF116" i="4"/>
  <c r="AE116" i="4" a="1"/>
  <c r="AE116" i="4" s="1"/>
  <c r="AF100" i="4"/>
  <c r="AC100" i="4"/>
  <c r="AE100" i="4" a="1"/>
  <c r="AE100" i="4" s="1"/>
  <c r="AC68" i="4"/>
  <c r="AF68" i="4"/>
  <c r="AE68" i="4" a="1"/>
  <c r="AE68" i="4" s="1"/>
  <c r="AE20" i="4" a="1"/>
  <c r="AE20" i="4" s="1"/>
  <c r="AC20" i="4"/>
  <c r="AF4" i="4"/>
  <c r="AE4" i="4" a="1"/>
  <c r="AE4" i="4" s="1"/>
  <c r="AF429" i="4"/>
  <c r="AF86" i="4"/>
  <c r="AC461" i="4"/>
  <c r="AF461" i="4"/>
  <c r="AE461" i="4" a="1"/>
  <c r="AE461" i="4" s="1"/>
  <c r="AC205" i="4"/>
  <c r="AF205" i="4"/>
  <c r="AC341" i="4"/>
  <c r="AE341" i="4" a="1"/>
  <c r="AE341" i="4" s="1"/>
  <c r="AF117" i="4"/>
  <c r="AC117" i="4"/>
  <c r="AE117" i="4" a="1"/>
  <c r="AE117" i="4" s="1"/>
  <c r="AE325" i="4" a="1"/>
  <c r="AE325" i="4" s="1"/>
  <c r="AE437" i="4" a="1"/>
  <c r="AE437" i="4" s="1"/>
  <c r="AE324" i="4" a="1"/>
  <c r="AE324" i="4" s="1"/>
  <c r="AE228" i="4" a="1"/>
  <c r="AE228" i="4" s="1"/>
  <c r="AE101" i="4" a="1"/>
  <c r="AE101" i="4" s="1"/>
  <c r="AE36" i="4" a="1"/>
  <c r="AE36" i="4" s="1"/>
  <c r="AF340" i="4"/>
  <c r="A22" i="6" a="1"/>
  <c r="A22" i="6" s="1"/>
  <c r="A65" i="6" a="1"/>
  <c r="A65" i="6" s="1"/>
  <c r="AC477" i="4"/>
  <c r="AF477" i="4"/>
  <c r="AE477" i="4" a="1"/>
  <c r="AE477" i="4" s="1"/>
  <c r="AC413" i="4"/>
  <c r="AF413" i="4"/>
  <c r="AE413" i="4" a="1"/>
  <c r="AE413" i="4" s="1"/>
  <c r="AC125" i="4"/>
  <c r="AE125" i="4" a="1"/>
  <c r="AE125" i="4" s="1"/>
  <c r="AF125" i="4"/>
  <c r="AC77" i="4"/>
  <c r="AF77" i="4"/>
  <c r="AE77" i="4" a="1"/>
  <c r="AE77" i="4" s="1"/>
  <c r="AC29" i="4"/>
  <c r="AE29" i="4" a="1"/>
  <c r="AE29" i="4" s="1"/>
  <c r="AE429" i="4" a="1"/>
  <c r="AE429" i="4" s="1"/>
  <c r="AE333" i="4" a="1"/>
  <c r="AE333" i="4" s="1"/>
  <c r="AE421" i="4" a="1"/>
  <c r="AE421" i="4" s="1"/>
  <c r="AF421" i="4"/>
  <c r="AC421" i="4"/>
  <c r="AC357" i="4"/>
  <c r="AF357" i="4"/>
  <c r="AC309" i="4"/>
  <c r="AF309" i="4"/>
  <c r="AE309" i="4" a="1"/>
  <c r="AE309" i="4" s="1"/>
  <c r="AF245" i="4"/>
  <c r="AE245" i="4" a="1"/>
  <c r="AE245" i="4" s="1"/>
  <c r="AC181" i="4"/>
  <c r="AF181" i="4"/>
  <c r="AE181" i="4" a="1"/>
  <c r="AE181" i="4" s="1"/>
  <c r="AF5" i="4"/>
  <c r="AC5" i="4"/>
  <c r="A54" i="6" s="1" a="1"/>
  <c r="A54" i="6" s="1"/>
  <c r="AC53" i="4"/>
  <c r="AC101" i="4"/>
  <c r="AC260" i="4"/>
  <c r="AC333" i="4"/>
  <c r="AC484" i="4"/>
  <c r="AC498" i="4"/>
  <c r="AE498" i="4" a="1"/>
  <c r="AE498" i="4" s="1"/>
  <c r="AC482" i="4"/>
  <c r="AF482" i="4"/>
  <c r="AE482" i="4" a="1"/>
  <c r="AE482" i="4" s="1"/>
  <c r="AC466" i="4"/>
  <c r="AF466" i="4"/>
  <c r="AC450" i="4"/>
  <c r="AF450" i="4"/>
  <c r="AC434" i="4"/>
  <c r="AF434" i="4"/>
  <c r="AE434" i="4" a="1"/>
  <c r="AE434" i="4" s="1"/>
  <c r="AC418" i="4"/>
  <c r="AF418" i="4"/>
  <c r="AE418" i="4" a="1"/>
  <c r="AE418" i="4" s="1"/>
  <c r="AC402" i="4"/>
  <c r="AF402" i="4"/>
  <c r="AE402" i="4" a="1"/>
  <c r="AE402" i="4" s="1"/>
  <c r="AC386" i="4"/>
  <c r="AF386" i="4"/>
  <c r="AE386" i="4" a="1"/>
  <c r="AE386" i="4" s="1"/>
  <c r="AC370" i="4"/>
  <c r="AE370" i="4" a="1"/>
  <c r="AE370" i="4" s="1"/>
  <c r="AF370" i="4"/>
  <c r="AC354" i="4"/>
  <c r="AE354" i="4" a="1"/>
  <c r="AE354" i="4" s="1"/>
  <c r="AC338" i="4"/>
  <c r="AF338" i="4"/>
  <c r="AE338" i="4" a="1"/>
  <c r="AE338" i="4" s="1"/>
  <c r="AC306" i="4"/>
  <c r="AE306" i="4" a="1"/>
  <c r="AE306" i="4" s="1"/>
  <c r="AF306" i="4"/>
  <c r="AC290" i="4"/>
  <c r="AF290" i="4"/>
  <c r="AC274" i="4"/>
  <c r="AE274" i="4" a="1"/>
  <c r="AE274" i="4" s="1"/>
  <c r="AF274" i="4"/>
  <c r="AC258" i="4"/>
  <c r="AF258" i="4"/>
  <c r="AC242" i="4"/>
  <c r="AE242" i="4" a="1"/>
  <c r="AE242" i="4" s="1"/>
  <c r="AF242" i="4"/>
  <c r="AC226" i="4"/>
  <c r="AE226" i="4" a="1"/>
  <c r="AE226" i="4" s="1"/>
  <c r="AF226" i="4"/>
  <c r="AC210" i="4"/>
  <c r="AF210" i="4"/>
  <c r="AC194" i="4"/>
  <c r="AF194" i="4"/>
  <c r="AC162" i="4"/>
  <c r="AF162" i="4"/>
  <c r="AE162" i="4" a="1"/>
  <c r="AE162" i="4" s="1"/>
  <c r="AC130" i="4"/>
  <c r="AF130" i="4"/>
  <c r="AE130" i="4" a="1"/>
  <c r="AE130" i="4" s="1"/>
  <c r="AC114" i="4"/>
  <c r="AE114" i="4" a="1"/>
  <c r="AE114" i="4" s="1"/>
  <c r="AF114" i="4"/>
  <c r="AC98" i="4"/>
  <c r="AE98" i="4" a="1"/>
  <c r="AE98" i="4" s="1"/>
  <c r="AF98" i="4"/>
  <c r="AC82" i="4"/>
  <c r="AF82" i="4"/>
  <c r="AE82" i="4" a="1"/>
  <c r="AE82" i="4" s="1"/>
  <c r="AC66" i="4"/>
  <c r="AF66" i="4"/>
  <c r="AE66" i="4" a="1"/>
  <c r="AE66" i="4" s="1"/>
  <c r="AC50" i="4"/>
  <c r="AF50" i="4"/>
  <c r="AC34" i="4"/>
  <c r="AE34" i="4" a="1"/>
  <c r="AE34" i="4" s="1"/>
  <c r="AC18" i="4"/>
  <c r="AE18" i="4" a="1"/>
  <c r="AE18" i="4" s="1"/>
  <c r="AF18" i="4"/>
  <c r="AE2" i="4" a="1"/>
  <c r="AE2" i="4" s="1"/>
  <c r="AE246" i="4" a="1"/>
  <c r="AE246" i="4" s="1"/>
  <c r="AE143" i="4" a="1"/>
  <c r="AE143" i="4" s="1"/>
  <c r="AE80" i="4" a="1"/>
  <c r="AE80" i="4" s="1"/>
  <c r="AF324" i="4"/>
  <c r="AF178" i="4"/>
  <c r="AE173" i="4" a="1"/>
  <c r="AE173" i="4" s="1"/>
  <c r="AF445" i="4"/>
  <c r="AF213" i="4"/>
  <c r="AE213" i="4" a="1"/>
  <c r="AE213" i="4" s="1"/>
  <c r="AE37" i="4" a="1"/>
  <c r="AE37" i="4" s="1"/>
  <c r="AC37" i="4"/>
  <c r="AF37" i="4"/>
  <c r="AC497" i="4"/>
  <c r="AF497" i="4"/>
  <c r="AE497" i="4" a="1"/>
  <c r="AE497" i="4" s="1"/>
  <c r="AC481" i="4"/>
  <c r="AF481" i="4"/>
  <c r="AE481" i="4" a="1"/>
  <c r="AE481" i="4" s="1"/>
  <c r="AC465" i="4"/>
  <c r="AF465" i="4"/>
  <c r="AE465" i="4" a="1"/>
  <c r="AE465" i="4" s="1"/>
  <c r="AC449" i="4"/>
  <c r="AF449" i="4"/>
  <c r="AC433" i="4"/>
  <c r="AF433" i="4"/>
  <c r="AE433" i="4" a="1"/>
  <c r="AE433" i="4" s="1"/>
  <c r="AC417" i="4"/>
  <c r="AF417" i="4"/>
  <c r="AE417" i="4" a="1"/>
  <c r="AE417" i="4" s="1"/>
  <c r="AC401" i="4"/>
  <c r="AF401" i="4"/>
  <c r="AE401" i="4" a="1"/>
  <c r="AE401" i="4" s="1"/>
  <c r="AC385" i="4"/>
  <c r="AF385" i="4"/>
  <c r="AE385" i="4" a="1"/>
  <c r="AE385" i="4" s="1"/>
  <c r="AC369" i="4"/>
  <c r="AF369" i="4"/>
  <c r="AE369" i="4" a="1"/>
  <c r="AE369" i="4" s="1"/>
  <c r="AC353" i="4"/>
  <c r="AF353" i="4"/>
  <c r="AE353" i="4" a="1"/>
  <c r="AE353" i="4" s="1"/>
  <c r="AC337" i="4"/>
  <c r="AF337" i="4"/>
  <c r="AE337" i="4" a="1"/>
  <c r="AE337" i="4" s="1"/>
  <c r="AC321" i="4"/>
  <c r="AF321" i="4"/>
  <c r="AE321" i="4" a="1"/>
  <c r="AE321" i="4" s="1"/>
  <c r="AC305" i="4"/>
  <c r="AF305" i="4"/>
  <c r="AE305" i="4" a="1"/>
  <c r="AE305" i="4" s="1"/>
  <c r="AC289" i="4"/>
  <c r="AE289" i="4" a="1"/>
  <c r="AE289" i="4" s="1"/>
  <c r="AC273" i="4"/>
  <c r="AE273" i="4" a="1"/>
  <c r="AE273" i="4" s="1"/>
  <c r="AF273" i="4"/>
  <c r="AC257" i="4"/>
  <c r="AE257" i="4" a="1"/>
  <c r="AE257" i="4" s="1"/>
  <c r="AC241" i="4"/>
  <c r="AE241" i="4" a="1"/>
  <c r="AE241" i="4" s="1"/>
  <c r="AF241" i="4"/>
  <c r="AC225" i="4"/>
  <c r="AE225" i="4" a="1"/>
  <c r="AE225" i="4" s="1"/>
  <c r="AF225" i="4"/>
  <c r="AC209" i="4"/>
  <c r="AE209" i="4" a="1"/>
  <c r="AE209" i="4" s="1"/>
  <c r="AC193" i="4"/>
  <c r="AE193" i="4" a="1"/>
  <c r="AE193" i="4" s="1"/>
  <c r="AF193" i="4"/>
  <c r="AC177" i="4"/>
  <c r="AE177" i="4" a="1"/>
  <c r="AE177" i="4" s="1"/>
  <c r="AC161" i="4"/>
  <c r="AE161" i="4" a="1"/>
  <c r="AE161" i="4" s="1"/>
  <c r="AF161" i="4"/>
  <c r="AC145" i="4"/>
  <c r="AE145" i="4" a="1"/>
  <c r="AE145" i="4" s="1"/>
  <c r="AC129" i="4"/>
  <c r="AE129" i="4" a="1"/>
  <c r="AE129" i="4" s="1"/>
  <c r="AF129" i="4"/>
  <c r="AC113" i="4"/>
  <c r="AE113" i="4" a="1"/>
  <c r="AE113" i="4" s="1"/>
  <c r="AF113" i="4"/>
  <c r="AC97" i="4"/>
  <c r="AE97" i="4" a="1"/>
  <c r="AE97" i="4" s="1"/>
  <c r="AF97" i="4"/>
  <c r="AC81" i="4"/>
  <c r="AE81" i="4" a="1"/>
  <c r="AE81" i="4" s="1"/>
  <c r="AC65" i="4"/>
  <c r="AE65" i="4" a="1"/>
  <c r="AE65" i="4" s="1"/>
  <c r="AC49" i="4"/>
  <c r="AF49" i="4"/>
  <c r="AE49" i="4" a="1"/>
  <c r="AE49" i="4" s="1"/>
  <c r="AC33" i="4"/>
  <c r="AE33" i="4" a="1"/>
  <c r="AE33" i="4" s="1"/>
  <c r="AC17" i="4"/>
  <c r="AE17" i="4" a="1"/>
  <c r="AE17" i="4" s="1"/>
  <c r="AF17" i="4"/>
  <c r="AC2" i="4"/>
  <c r="AE436" i="4" a="1"/>
  <c r="AE436" i="4" s="1"/>
  <c r="AE301" i="4" a="1"/>
  <c r="AE301" i="4" s="1"/>
  <c r="AE205" i="4" a="1"/>
  <c r="AE205" i="4" s="1"/>
  <c r="AF372" i="4"/>
  <c r="AF177" i="4"/>
  <c r="AF81" i="4"/>
  <c r="AF29" i="4"/>
  <c r="AC493" i="4"/>
  <c r="AF493" i="4"/>
  <c r="AC365" i="4"/>
  <c r="AF365" i="4"/>
  <c r="AF269" i="4"/>
  <c r="AC269" i="4"/>
  <c r="AE221" i="4" a="1"/>
  <c r="AE221" i="4" s="1"/>
  <c r="AF221" i="4"/>
  <c r="AF157" i="4"/>
  <c r="AC157" i="4"/>
  <c r="AC109" i="4"/>
  <c r="AE109" i="4" a="1"/>
  <c r="AE109" i="4" s="1"/>
  <c r="AC45" i="4"/>
  <c r="AF45" i="4"/>
  <c r="AE445" i="4" a="1"/>
  <c r="AE445" i="4" s="1"/>
  <c r="AE493" i="4" a="1"/>
  <c r="AE493" i="4" s="1"/>
  <c r="AF277" i="4"/>
  <c r="AE277" i="4" a="1"/>
  <c r="AE277" i="4" s="1"/>
  <c r="AC277" i="4"/>
  <c r="AC229" i="4"/>
  <c r="AE229" i="4" a="1"/>
  <c r="AE229" i="4" s="1"/>
  <c r="AC197" i="4"/>
  <c r="AE197" i="4" a="1"/>
  <c r="AE197" i="4" s="1"/>
  <c r="AF149" i="4"/>
  <c r="AE149" i="4" a="1"/>
  <c r="AE149" i="4" s="1"/>
  <c r="AC85" i="4"/>
  <c r="AE85" i="4" a="1"/>
  <c r="AE85" i="4" s="1"/>
  <c r="AF21" i="4"/>
  <c r="AE21" i="4" a="1"/>
  <c r="AE21" i="4" s="1"/>
  <c r="AE365" i="4" a="1"/>
  <c r="AE365" i="4" s="1"/>
  <c r="AF197" i="4"/>
  <c r="AC293" i="4"/>
  <c r="AC480" i="4"/>
  <c r="AE480" i="4" a="1"/>
  <c r="AE480" i="4" s="1"/>
  <c r="AC464" i="4"/>
  <c r="AE464" i="4" a="1"/>
  <c r="AE464" i="4" s="1"/>
  <c r="AF464" i="4"/>
  <c r="AC448" i="4"/>
  <c r="AE448" i="4" a="1"/>
  <c r="AE448" i="4" s="1"/>
  <c r="AC432" i="4"/>
  <c r="AF432" i="4"/>
  <c r="AE432" i="4" a="1"/>
  <c r="AE432" i="4" s="1"/>
  <c r="AC416" i="4"/>
  <c r="AF416" i="4"/>
  <c r="AC400" i="4"/>
  <c r="AF400" i="4"/>
  <c r="AE400" i="4" a="1"/>
  <c r="AE400" i="4" s="1"/>
  <c r="AC384" i="4"/>
  <c r="AF384" i="4"/>
  <c r="AC368" i="4"/>
  <c r="AE368" i="4" a="1"/>
  <c r="AE368" i="4" s="1"/>
  <c r="AC352" i="4"/>
  <c r="AF352" i="4"/>
  <c r="AC336" i="4"/>
  <c r="AE336" i="4" a="1"/>
  <c r="AE336" i="4" s="1"/>
  <c r="AF336" i="4"/>
  <c r="AC320" i="4"/>
  <c r="AE320" i="4" a="1"/>
  <c r="AE320" i="4" s="1"/>
  <c r="AF320" i="4"/>
  <c r="AC304" i="4"/>
  <c r="AE304" i="4" a="1"/>
  <c r="AE304" i="4" s="1"/>
  <c r="AF304" i="4"/>
  <c r="AC288" i="4"/>
  <c r="AF288" i="4"/>
  <c r="AC272" i="4"/>
  <c r="AF272" i="4"/>
  <c r="AC240" i="4"/>
  <c r="AF240" i="4"/>
  <c r="AC224" i="4"/>
  <c r="AF224" i="4"/>
  <c r="AC208" i="4"/>
  <c r="AF208" i="4"/>
  <c r="AC192" i="4"/>
  <c r="AF192" i="4"/>
  <c r="AE192" i="4" a="1"/>
  <c r="AE192" i="4" s="1"/>
  <c r="AC176" i="4"/>
  <c r="AE176" i="4" a="1"/>
  <c r="AE176" i="4" s="1"/>
  <c r="AF176" i="4"/>
  <c r="AE160" i="4" a="1"/>
  <c r="AE160" i="4" s="1"/>
  <c r="AF160" i="4"/>
  <c r="AC144" i="4"/>
  <c r="AF144" i="4"/>
  <c r="AC128" i="4"/>
  <c r="AE128" i="4" a="1"/>
  <c r="AE128" i="4" s="1"/>
  <c r="AF128" i="4"/>
  <c r="AF112" i="4"/>
  <c r="AC112" i="4"/>
  <c r="AC96" i="4"/>
  <c r="AF96" i="4"/>
  <c r="AE96" i="4" a="1"/>
  <c r="AE96" i="4" s="1"/>
  <c r="AC64" i="4"/>
  <c r="AE64" i="4" a="1"/>
  <c r="AE64" i="4" s="1"/>
  <c r="AF64" i="4"/>
  <c r="AC48" i="4"/>
  <c r="AE48" i="4" a="1"/>
  <c r="AE48" i="4" s="1"/>
  <c r="AF48" i="4"/>
  <c r="AC32" i="4"/>
  <c r="AF32" i="4"/>
  <c r="AE32" i="4" a="1"/>
  <c r="AE32" i="4" s="1"/>
  <c r="AC16" i="4"/>
  <c r="AF16" i="4"/>
  <c r="AE486" i="4" a="1"/>
  <c r="AE486" i="4" s="1"/>
  <c r="AE469" i="4" a="1"/>
  <c r="AE469" i="4" s="1"/>
  <c r="AE262" i="4" a="1"/>
  <c r="AE262" i="4" s="1"/>
  <c r="AE240" i="4" a="1"/>
  <c r="AE240" i="4" s="1"/>
  <c r="AE224" i="4" a="1"/>
  <c r="AE224" i="4" s="1"/>
  <c r="AF322" i="4"/>
  <c r="AF229" i="4"/>
  <c r="AC397" i="4"/>
  <c r="AF397" i="4"/>
  <c r="AE397" i="4" a="1"/>
  <c r="AE397" i="4" s="1"/>
  <c r="AC381" i="4"/>
  <c r="AF381" i="4"/>
  <c r="AE381" i="4" a="1"/>
  <c r="AE381" i="4" s="1"/>
  <c r="AF349" i="4"/>
  <c r="AE349" i="4" a="1"/>
  <c r="AE349" i="4" s="1"/>
  <c r="AC317" i="4"/>
  <c r="AE317" i="4" a="1"/>
  <c r="AE317" i="4" s="1"/>
  <c r="AC285" i="4"/>
  <c r="AE285" i="4" a="1"/>
  <c r="AE285" i="4" s="1"/>
  <c r="AF237" i="4"/>
  <c r="AC237" i="4"/>
  <c r="AC189" i="4"/>
  <c r="AF189" i="4"/>
  <c r="AE189" i="4" a="1"/>
  <c r="AE189" i="4" s="1"/>
  <c r="AC141" i="4"/>
  <c r="AE141" i="4" a="1"/>
  <c r="AE141" i="4" s="1"/>
  <c r="AC93" i="4"/>
  <c r="AF93" i="4"/>
  <c r="AC61" i="4"/>
  <c r="AF61" i="4"/>
  <c r="AC13" i="4"/>
  <c r="AE13" i="4" a="1"/>
  <c r="AE13" i="4" s="1"/>
  <c r="AF13" i="4"/>
  <c r="AC253" i="4"/>
  <c r="AE237" i="4" a="1"/>
  <c r="AE237" i="4" s="1"/>
  <c r="AF253" i="4"/>
  <c r="AE45" i="4" a="1"/>
  <c r="AE45" i="4" s="1"/>
  <c r="AF485" i="4"/>
  <c r="AC485" i="4"/>
  <c r="AF453" i="4"/>
  <c r="AC453" i="4"/>
  <c r="AE453" i="4" a="1"/>
  <c r="AE453" i="4" s="1"/>
  <c r="AC373" i="4"/>
  <c r="AE373" i="4" a="1"/>
  <c r="AE373" i="4" s="1"/>
  <c r="AE269" i="4" a="1"/>
  <c r="AE269" i="4" s="1"/>
  <c r="AC245" i="4"/>
  <c r="AC463" i="4"/>
  <c r="AF463" i="4"/>
  <c r="AE463" i="4" a="1"/>
  <c r="AE463" i="4" s="1"/>
  <c r="AC431" i="4"/>
  <c r="AF431" i="4"/>
  <c r="AE431" i="4" a="1"/>
  <c r="AE431" i="4" s="1"/>
  <c r="AC415" i="4"/>
  <c r="AF415" i="4"/>
  <c r="AE415" i="4" a="1"/>
  <c r="AE415" i="4" s="1"/>
  <c r="AC399" i="4"/>
  <c r="AF399" i="4"/>
  <c r="AC383" i="4"/>
  <c r="AF383" i="4"/>
  <c r="AE383" i="4" a="1"/>
  <c r="AE383" i="4" s="1"/>
  <c r="AC367" i="4"/>
  <c r="AF367" i="4"/>
  <c r="AC351" i="4"/>
  <c r="AE351" i="4" a="1"/>
  <c r="AE351" i="4" s="1"/>
  <c r="AC335" i="4"/>
  <c r="AF335" i="4"/>
  <c r="AC303" i="4"/>
  <c r="AF303" i="4"/>
  <c r="AC287" i="4"/>
  <c r="AE287" i="4" a="1"/>
  <c r="AE287" i="4" s="1"/>
  <c r="AC271" i="4"/>
  <c r="AF271" i="4"/>
  <c r="AE271" i="4" a="1"/>
  <c r="AE271" i="4" s="1"/>
  <c r="AC255" i="4"/>
  <c r="AE255" i="4" a="1"/>
  <c r="AE255" i="4" s="1"/>
  <c r="AC239" i="4"/>
  <c r="AF239" i="4"/>
  <c r="AE239" i="4" a="1"/>
  <c r="AE239" i="4" s="1"/>
  <c r="AC223" i="4"/>
  <c r="AF223" i="4"/>
  <c r="AE223" i="4" a="1"/>
  <c r="AE223" i="4" s="1"/>
  <c r="AC207" i="4"/>
  <c r="AF207" i="4"/>
  <c r="AE207" i="4" a="1"/>
  <c r="AE207" i="4" s="1"/>
  <c r="AC191" i="4"/>
  <c r="AE191" i="4" a="1"/>
  <c r="AE191" i="4" s="1"/>
  <c r="AF191" i="4"/>
  <c r="AC159" i="4"/>
  <c r="AE159" i="4" a="1"/>
  <c r="AE159" i="4" s="1"/>
  <c r="AF159" i="4"/>
  <c r="AC127" i="4"/>
  <c r="AE127" i="4" a="1"/>
  <c r="AE127" i="4" s="1"/>
  <c r="AF127" i="4"/>
  <c r="AC95" i="4"/>
  <c r="AF95" i="4"/>
  <c r="AE95" i="4" a="1"/>
  <c r="AE95" i="4" s="1"/>
  <c r="AC79" i="4"/>
  <c r="AF79" i="4"/>
  <c r="AC63" i="4"/>
  <c r="AE63" i="4" a="1"/>
  <c r="AE63" i="4" s="1"/>
  <c r="AE47" i="4" a="1"/>
  <c r="AE47" i="4" s="1"/>
  <c r="AC47" i="4"/>
  <c r="AF47" i="4"/>
  <c r="AC31" i="4"/>
  <c r="AE31" i="4" a="1"/>
  <c r="AE31" i="4" s="1"/>
  <c r="AC15" i="4"/>
  <c r="AF15" i="4"/>
  <c r="AE15" i="4" a="1"/>
  <c r="AE15" i="4" s="1"/>
  <c r="AE454" i="4" a="1"/>
  <c r="AE454" i="4" s="1"/>
  <c r="AE416" i="4" a="1"/>
  <c r="AE416" i="4" s="1"/>
  <c r="AE261" i="4" a="1"/>
  <c r="AE261" i="4" s="1"/>
  <c r="AE178" i="4" a="1"/>
  <c r="AE178" i="4" s="1"/>
  <c r="AF368" i="4"/>
  <c r="AF319" i="4"/>
  <c r="AF173" i="4"/>
  <c r="AF20" i="4"/>
  <c r="AE387" i="4" a="1"/>
  <c r="AE387" i="4" s="1"/>
  <c r="AF387" i="4"/>
  <c r="AF259" i="4"/>
  <c r="AE259" i="4" a="1"/>
  <c r="AE259" i="4" s="1"/>
  <c r="AF243" i="4"/>
  <c r="AE243" i="4" a="1"/>
  <c r="AE243" i="4" s="1"/>
  <c r="AF131" i="4"/>
  <c r="AE131" i="4" a="1"/>
  <c r="AE131" i="4" s="1"/>
  <c r="AF115" i="4"/>
  <c r="AE115" i="4" a="1"/>
  <c r="AE115" i="4" s="1"/>
  <c r="AF3" i="4"/>
  <c r="AE3" i="4" a="1"/>
  <c r="AE3" i="4" s="1"/>
  <c r="AE428" i="4" a="1"/>
  <c r="AE428" i="4" s="1"/>
  <c r="AE355" i="4" a="1"/>
  <c r="AE355" i="4" s="1"/>
  <c r="AE302" i="4" a="1"/>
  <c r="AE302" i="4" s="1"/>
  <c r="AE124" i="4" a="1"/>
  <c r="AE124" i="4" s="1"/>
  <c r="AE60" i="4" a="1"/>
  <c r="AE60" i="4" s="1"/>
  <c r="AC414" i="4"/>
  <c r="AF414" i="4"/>
  <c r="AC398" i="4"/>
  <c r="AF398" i="4"/>
  <c r="AE398" i="4" a="1"/>
  <c r="AE398" i="4" s="1"/>
  <c r="AC382" i="4"/>
  <c r="AF382" i="4"/>
  <c r="AC366" i="4"/>
  <c r="AF366" i="4"/>
  <c r="AC350" i="4"/>
  <c r="AF350" i="4"/>
  <c r="AC318" i="4"/>
  <c r="AF318" i="4"/>
  <c r="AC270" i="4"/>
  <c r="AE270" i="4" a="1"/>
  <c r="AE270" i="4" s="1"/>
  <c r="AC254" i="4"/>
  <c r="AF254" i="4"/>
  <c r="AC222" i="4"/>
  <c r="AF222" i="4"/>
  <c r="AC206" i="4"/>
  <c r="AF206" i="4"/>
  <c r="AC190" i="4"/>
  <c r="AF190" i="4"/>
  <c r="AC174" i="4"/>
  <c r="AF174" i="4"/>
  <c r="AC142" i="4"/>
  <c r="AE142" i="4" a="1"/>
  <c r="AE142" i="4" s="1"/>
  <c r="AC94" i="4"/>
  <c r="AF94" i="4"/>
  <c r="AC78" i="4"/>
  <c r="AF78" i="4"/>
  <c r="AC62" i="4"/>
  <c r="AF62" i="4"/>
  <c r="AC46" i="4"/>
  <c r="AF46" i="4"/>
  <c r="AC30" i="4"/>
  <c r="AE30" i="4" a="1"/>
  <c r="AE30" i="4" s="1"/>
  <c r="AC14" i="4"/>
  <c r="A1" i="6" s="1" a="1"/>
  <c r="A1" i="6" s="1"/>
  <c r="AE14" i="4" a="1"/>
  <c r="AE14" i="4" s="1"/>
  <c r="AE492" i="4" a="1"/>
  <c r="AE492" i="4" s="1"/>
  <c r="AE435" i="4" a="1"/>
  <c r="AE435" i="4" s="1"/>
  <c r="AE110" i="4" a="1"/>
  <c r="AE110" i="4" s="1"/>
  <c r="AE78" i="4" a="1"/>
  <c r="AE78" i="4" s="1"/>
  <c r="AF444" i="4"/>
  <c r="AF339" i="4"/>
  <c r="AF284" i="4"/>
  <c r="AF252" i="4"/>
  <c r="AF364" i="4"/>
  <c r="AE364" i="4" a="1"/>
  <c r="AE364" i="4" s="1"/>
  <c r="AC332" i="4"/>
  <c r="AF332" i="4"/>
  <c r="AC316" i="4"/>
  <c r="AF316" i="4"/>
  <c r="AC236" i="4"/>
  <c r="AE236" i="4" a="1"/>
  <c r="AE236" i="4" s="1"/>
  <c r="AC220" i="4"/>
  <c r="AF220" i="4"/>
  <c r="AC204" i="4"/>
  <c r="AF204" i="4"/>
  <c r="AC188" i="4"/>
  <c r="AF188" i="4"/>
  <c r="AF492" i="4"/>
  <c r="AC363" i="4"/>
  <c r="AF363" i="4"/>
  <c r="AC347" i="4"/>
  <c r="AF347" i="4"/>
  <c r="AE347" i="4" a="1"/>
  <c r="AE347" i="4" s="1"/>
  <c r="AC331" i="4"/>
  <c r="AF331" i="4"/>
  <c r="AC315" i="4"/>
  <c r="AF315" i="4"/>
  <c r="AC299" i="4"/>
  <c r="AF299" i="4"/>
  <c r="AC283" i="4"/>
  <c r="AF283" i="4"/>
  <c r="AC267" i="4"/>
  <c r="AF267" i="4"/>
  <c r="AC251" i="4"/>
  <c r="AF251" i="4"/>
  <c r="AC235" i="4"/>
  <c r="AF235" i="4"/>
  <c r="AC219" i="4"/>
  <c r="AF219" i="4"/>
  <c r="AE219" i="4" a="1"/>
  <c r="AE219" i="4" s="1"/>
  <c r="AC203" i="4"/>
  <c r="AF203" i="4"/>
  <c r="AC187" i="4"/>
  <c r="AF187" i="4"/>
  <c r="AC171" i="4"/>
  <c r="AF171" i="4"/>
  <c r="AC155" i="4"/>
  <c r="AF155" i="4"/>
  <c r="AC139" i="4"/>
  <c r="AF139" i="4"/>
  <c r="AC123" i="4"/>
  <c r="AF123" i="4"/>
  <c r="AC107" i="4"/>
  <c r="AF107" i="4"/>
  <c r="AC91" i="4"/>
  <c r="AF91" i="4"/>
  <c r="AE91" i="4" a="1"/>
  <c r="AE91" i="4" s="1"/>
  <c r="AC75" i="4"/>
  <c r="AF75" i="4"/>
  <c r="AC59" i="4"/>
  <c r="AF59" i="4"/>
  <c r="AC43" i="4"/>
  <c r="AF43" i="4"/>
  <c r="AE412" i="4" a="1"/>
  <c r="AE412" i="4" s="1"/>
  <c r="AE203" i="4" a="1"/>
  <c r="AE203" i="4" s="1"/>
  <c r="AE171" i="4" a="1"/>
  <c r="AE171" i="4" s="1"/>
  <c r="AE139" i="4" a="1"/>
  <c r="AE139" i="4" s="1"/>
  <c r="AE43" i="4" a="1"/>
  <c r="AE43" i="4" s="1"/>
  <c r="AF491" i="4"/>
  <c r="AF412" i="4"/>
  <c r="AF334" i="4"/>
  <c r="AF14" i="4"/>
  <c r="AF330" i="4"/>
  <c r="AE330" i="4" a="1"/>
  <c r="AE330" i="4" s="1"/>
  <c r="AC298" i="4"/>
  <c r="AF298" i="4"/>
  <c r="AC282" i="4"/>
  <c r="AF282" i="4"/>
  <c r="AF202" i="4"/>
  <c r="AE202" i="4" a="1"/>
  <c r="AE202" i="4" s="1"/>
  <c r="AC186" i="4"/>
  <c r="AF186" i="4"/>
  <c r="AC170" i="4"/>
  <c r="AF170" i="4"/>
  <c r="AC74" i="4"/>
  <c r="AE74" i="4" a="1"/>
  <c r="AE74" i="4" s="1"/>
  <c r="AC58" i="4"/>
  <c r="AF58" i="4"/>
  <c r="AC42" i="4"/>
  <c r="AF42" i="4"/>
  <c r="AE490" i="4" a="1"/>
  <c r="AE490" i="4" s="1"/>
  <c r="AE462" i="4" a="1"/>
  <c r="AE462" i="4" s="1"/>
  <c r="AE359" i="4" a="1"/>
  <c r="AE359" i="4" s="1"/>
  <c r="AE286" i="4" a="1"/>
  <c r="AE286" i="4" s="1"/>
  <c r="AE76" i="4" a="1"/>
  <c r="AE76" i="4" s="1"/>
  <c r="AE8" i="4" a="1"/>
  <c r="AE8" i="4" s="1"/>
  <c r="AF462" i="4"/>
  <c r="AF440" i="4"/>
  <c r="AF411" i="4"/>
  <c r="AF215" i="4"/>
  <c r="AC489" i="4"/>
  <c r="AF489" i="4"/>
  <c r="AC425" i="4"/>
  <c r="AE425" i="4" a="1"/>
  <c r="AE425" i="4" s="1"/>
  <c r="AC409" i="4"/>
  <c r="AE409" i="4" a="1"/>
  <c r="AE409" i="4" s="1"/>
  <c r="AE329" i="4" a="1"/>
  <c r="AE329" i="4" s="1"/>
  <c r="AF329" i="4"/>
  <c r="AE313" i="4" a="1"/>
  <c r="AE313" i="4" s="1"/>
  <c r="AF313" i="4"/>
  <c r="AE297" i="4" a="1"/>
  <c r="AE297" i="4" s="1"/>
  <c r="AF297" i="4"/>
  <c r="AC265" i="4"/>
  <c r="AE265" i="4" a="1"/>
  <c r="AE265" i="4" s="1"/>
  <c r="AC249" i="4"/>
  <c r="AE249" i="4" a="1"/>
  <c r="AE249" i="4" s="1"/>
  <c r="AF185" i="4"/>
  <c r="AE185" i="4" a="1"/>
  <c r="AE185" i="4" s="1"/>
  <c r="AE169" i="4" a="1"/>
  <c r="AE169" i="4" s="1"/>
  <c r="AF169" i="4"/>
  <c r="AE153" i="4" a="1"/>
  <c r="AE153" i="4" s="1"/>
  <c r="AF153" i="4"/>
  <c r="AE137" i="4" a="1"/>
  <c r="AE137" i="4" s="1"/>
  <c r="AF137" i="4"/>
  <c r="AC105" i="4"/>
  <c r="AE105" i="4" a="1"/>
  <c r="AE105" i="4" s="1"/>
  <c r="AE57" i="4" a="1"/>
  <c r="AE57" i="4" s="1"/>
  <c r="AF57" i="4"/>
  <c r="AE41" i="4" a="1"/>
  <c r="AE41" i="4" s="1"/>
  <c r="AF41" i="4"/>
  <c r="AC25" i="4"/>
  <c r="A17" i="6" s="1" a="1"/>
  <c r="A17" i="6" s="1"/>
  <c r="AE25" i="4" a="1"/>
  <c r="AE25" i="4" s="1"/>
  <c r="AF25" i="4"/>
  <c r="AE9" i="4" a="1"/>
  <c r="AE9" i="4" s="1"/>
  <c r="AF9" i="4"/>
  <c r="AE380" i="4" a="1"/>
  <c r="AE380" i="4" s="1"/>
  <c r="AE254" i="4" a="1"/>
  <c r="AE254" i="4" s="1"/>
  <c r="AE232" i="4" a="1"/>
  <c r="AE232" i="4" s="1"/>
  <c r="AE222" i="4" a="1"/>
  <c r="AE222" i="4" s="1"/>
  <c r="AE190" i="4" a="1"/>
  <c r="AE190" i="4" s="1"/>
  <c r="AE170" i="4" a="1"/>
  <c r="AE170" i="4" s="1"/>
  <c r="AE138" i="4" a="1"/>
  <c r="AE138" i="4" s="1"/>
  <c r="AE107" i="4" a="1"/>
  <c r="AE107" i="4" s="1"/>
  <c r="AE42" i="4" a="1"/>
  <c r="AE42" i="4" s="1"/>
  <c r="AF488" i="4"/>
  <c r="AF410" i="4"/>
  <c r="AF327" i="4"/>
  <c r="AF158" i="4"/>
  <c r="AF126" i="4"/>
  <c r="AF12" i="4"/>
  <c r="AF472" i="4"/>
  <c r="AE472" i="4" a="1"/>
  <c r="AE472" i="4" s="1"/>
  <c r="AC344" i="4"/>
  <c r="AE344" i="4" a="1"/>
  <c r="AE344" i="4" s="1"/>
  <c r="AC328" i="4"/>
  <c r="AE328" i="4" a="1"/>
  <c r="AE328" i="4" s="1"/>
  <c r="AC312" i="4"/>
  <c r="AF312" i="4"/>
  <c r="AC296" i="4"/>
  <c r="AF296" i="4"/>
  <c r="AC280" i="4"/>
  <c r="AF280" i="4"/>
  <c r="AC264" i="4"/>
  <c r="AF264" i="4"/>
  <c r="AC216" i="4"/>
  <c r="AE216" i="4" a="1"/>
  <c r="AE216" i="4" s="1"/>
  <c r="AC168" i="4"/>
  <c r="AF168" i="4"/>
  <c r="AC72" i="4"/>
  <c r="AE72" i="4" a="1"/>
  <c r="AE72" i="4" s="1"/>
  <c r="AE489" i="4" a="1"/>
  <c r="AE489" i="4" s="1"/>
  <c r="AE471" i="4" a="1"/>
  <c r="AE471" i="4" s="1"/>
  <c r="AE451" i="4" a="1"/>
  <c r="AE451" i="4" s="1"/>
  <c r="AE379" i="4" a="1"/>
  <c r="AE379" i="4" s="1"/>
  <c r="AE348" i="4" a="1"/>
  <c r="AE348" i="4" s="1"/>
  <c r="AE316" i="4" a="1"/>
  <c r="AE316" i="4" s="1"/>
  <c r="AE284" i="4" a="1"/>
  <c r="AE284" i="4" s="1"/>
  <c r="AE106" i="4" a="1"/>
  <c r="AE106" i="4" s="1"/>
  <c r="AE75" i="4" a="1"/>
  <c r="AE75" i="4" s="1"/>
  <c r="AE7" i="4" a="1"/>
  <c r="AE7" i="4" s="1"/>
  <c r="AF460" i="4"/>
  <c r="AF409" i="4"/>
  <c r="AF302" i="4"/>
  <c r="AF270" i="4"/>
  <c r="AF10" i="4"/>
  <c r="AC455" i="4"/>
  <c r="AF455" i="4"/>
  <c r="AC295" i="4"/>
  <c r="AF295" i="4"/>
  <c r="AC199" i="4"/>
  <c r="AE199" i="4" a="1"/>
  <c r="AE199" i="4" s="1"/>
  <c r="AC183" i="4"/>
  <c r="AE183" i="4" a="1"/>
  <c r="AE183" i="4" s="1"/>
  <c r="AC167" i="4"/>
  <c r="AF167" i="4"/>
  <c r="AC151" i="4"/>
  <c r="AF151" i="4"/>
  <c r="AC135" i="4"/>
  <c r="AF135" i="4"/>
  <c r="AC119" i="4"/>
  <c r="AF119" i="4"/>
  <c r="AC71" i="4"/>
  <c r="AE71" i="4" a="1"/>
  <c r="AE71" i="4" s="1"/>
  <c r="AC55" i="4"/>
  <c r="AE55" i="4" a="1"/>
  <c r="AE55" i="4" s="1"/>
  <c r="AC39" i="4"/>
  <c r="AF39" i="4"/>
  <c r="AE460" i="4" a="1"/>
  <c r="AE460" i="4" s="1"/>
  <c r="AE441" i="4" a="1"/>
  <c r="AE441" i="4" s="1"/>
  <c r="AE410" i="4" a="1"/>
  <c r="AE410" i="4" s="1"/>
  <c r="AE378" i="4" a="1"/>
  <c r="AE378" i="4" s="1"/>
  <c r="AE158" i="4" a="1"/>
  <c r="AE158" i="4" s="1"/>
  <c r="AE62" i="4" a="1"/>
  <c r="AE62" i="4" s="1"/>
  <c r="AE28" i="4" a="1"/>
  <c r="AE28" i="4" s="1"/>
  <c r="AF378" i="4"/>
  <c r="AF300" i="4"/>
  <c r="AF238" i="4"/>
  <c r="AF92" i="4"/>
  <c r="I1" i="6" l="1"/>
  <c r="H1" i="6"/>
  <c r="G1" i="6"/>
  <c r="F1" i="6"/>
  <c r="E1" i="6"/>
  <c r="D1" i="6"/>
  <c r="C1" i="6"/>
  <c r="B1" i="6"/>
  <c r="E13" i="2"/>
  <c r="D13" i="2"/>
  <c r="B2" i="5" s="1"/>
  <c r="A6" i="6" a="1"/>
  <c r="A6" i="6" s="1"/>
  <c r="A5" i="6" a="1"/>
  <c r="A5" i="6" s="1"/>
  <c r="A4" i="6" a="1"/>
  <c r="A4" i="6" s="1"/>
  <c r="A2" i="6" a="1"/>
  <c r="A2" i="6" s="1"/>
  <c r="A42" i="6" a="1"/>
  <c r="A42" i="6" s="1"/>
  <c r="A23" i="6" a="1"/>
  <c r="A23" i="6" s="1"/>
  <c r="A39" i="6" a="1"/>
  <c r="A39" i="6" s="1"/>
  <c r="A16" i="6" a="1"/>
  <c r="A16" i="6" s="1"/>
  <c r="A41" i="6" a="1"/>
  <c r="A41" i="6" s="1"/>
  <c r="A26" i="6" a="1"/>
  <c r="A26" i="6" s="1"/>
  <c r="A57" i="6" a="1"/>
  <c r="A57" i="6" s="1"/>
  <c r="A8" i="6" a="1"/>
  <c r="A8" i="6" s="1"/>
  <c r="A27" i="6" a="1"/>
  <c r="A27" i="6" s="1"/>
  <c r="A24" i="6" a="1"/>
  <c r="A24" i="6" s="1"/>
  <c r="A25" i="6" a="1"/>
  <c r="A25" i="6" s="1"/>
  <c r="A61" i="6" a="1"/>
  <c r="A61" i="6" s="1"/>
  <c r="A96" i="6" a="1"/>
  <c r="A96" i="6" s="1"/>
  <c r="A52" i="6" a="1"/>
  <c r="A52" i="6" s="1"/>
  <c r="A56" i="6" a="1"/>
  <c r="A56" i="6" s="1"/>
  <c r="A77" i="6" a="1"/>
  <c r="A77" i="6" s="1"/>
  <c r="A81" i="6" a="1"/>
  <c r="A81" i="6" s="1"/>
  <c r="A68" i="6" a="1"/>
  <c r="A68" i="6" s="1"/>
  <c r="A72" i="6" a="1"/>
  <c r="A72" i="6" s="1"/>
  <c r="A93" i="6" a="1"/>
  <c r="A93" i="6" s="1"/>
  <c r="A97" i="6" a="1"/>
  <c r="A97" i="6" s="1"/>
  <c r="A84" i="6" a="1"/>
  <c r="A84" i="6" s="1"/>
  <c r="A88" i="6" a="1"/>
  <c r="A88" i="6" s="1"/>
  <c r="A73" i="6" a="1"/>
  <c r="A73" i="6" s="1"/>
  <c r="A30" i="6" a="1"/>
  <c r="A30" i="6" s="1"/>
  <c r="A3" i="6" a="1"/>
  <c r="A3" i="6" s="1"/>
  <c r="A100" i="6" a="1"/>
  <c r="A100" i="6" s="1"/>
  <c r="A29" i="6" a="1"/>
  <c r="A29" i="6" s="1"/>
  <c r="A89" i="6" a="1"/>
  <c r="A89" i="6" s="1"/>
  <c r="A46" i="6" a="1"/>
  <c r="A46" i="6" s="1"/>
  <c r="A19" i="6" a="1"/>
  <c r="A19" i="6" s="1"/>
  <c r="A53" i="6" a="1"/>
  <c r="A53" i="6" s="1"/>
  <c r="A28" i="6" a="1"/>
  <c r="A28" i="6" s="1"/>
  <c r="A21" i="6" a="1"/>
  <c r="A21" i="6" s="1"/>
  <c r="A12" i="6" a="1"/>
  <c r="A12" i="6" s="1"/>
  <c r="A58" i="6" a="1"/>
  <c r="A58" i="6" s="1"/>
  <c r="A62" i="6" a="1"/>
  <c r="A62" i="6" s="1"/>
  <c r="A34" i="6" a="1"/>
  <c r="A34" i="6" s="1"/>
  <c r="A69" i="6" a="1"/>
  <c r="A69" i="6" s="1"/>
  <c r="A31" i="6" a="1"/>
  <c r="A31" i="6" s="1"/>
  <c r="A74" i="6" a="1"/>
  <c r="A74" i="6" s="1"/>
  <c r="A78" i="6" a="1"/>
  <c r="A78" i="6" s="1"/>
  <c r="A50" i="6" a="1"/>
  <c r="A50" i="6" s="1"/>
  <c r="A85" i="6" a="1"/>
  <c r="A85" i="6" s="1"/>
  <c r="A7" i="6" a="1"/>
  <c r="A7" i="6" s="1"/>
  <c r="A9" i="6" a="1"/>
  <c r="A9" i="6" s="1"/>
  <c r="A33" i="6" a="1"/>
  <c r="A33" i="6" s="1"/>
  <c r="A90" i="6" a="1"/>
  <c r="A90" i="6" s="1"/>
  <c r="A94" i="6" a="1"/>
  <c r="A94" i="6" s="1"/>
  <c r="A66" i="6" a="1"/>
  <c r="A66" i="6" s="1"/>
  <c r="A38" i="6" a="1"/>
  <c r="A38" i="6" s="1"/>
  <c r="A59" i="6" a="1"/>
  <c r="A59" i="6" s="1"/>
  <c r="A47" i="6" a="1"/>
  <c r="A47" i="6" s="1"/>
  <c r="A82" i="6" a="1"/>
  <c r="A82" i="6" s="1"/>
  <c r="A18" i="6" a="1"/>
  <c r="A18" i="6" s="1"/>
  <c r="A14" i="6" a="1"/>
  <c r="A14" i="6" s="1"/>
  <c r="A13" i="6" a="1"/>
  <c r="A13" i="6" s="1"/>
  <c r="A36" i="6" a="1"/>
  <c r="A36" i="6" s="1"/>
  <c r="A75" i="6" a="1"/>
  <c r="A75" i="6" s="1"/>
  <c r="A63" i="6" a="1"/>
  <c r="A63" i="6" s="1"/>
  <c r="A98" i="6" a="1"/>
  <c r="A98" i="6" s="1"/>
  <c r="A70" i="6" a="1"/>
  <c r="A70" i="6" s="1"/>
  <c r="A11" i="6" a="1"/>
  <c r="A11" i="6" s="1"/>
  <c r="A15" i="6" a="1"/>
  <c r="A15" i="6" s="1"/>
  <c r="A91" i="6" a="1"/>
  <c r="A91" i="6" s="1"/>
  <c r="A79" i="6" a="1"/>
  <c r="A79" i="6" s="1"/>
  <c r="A20" i="6" a="1"/>
  <c r="A20" i="6" s="1"/>
  <c r="A86" i="6" a="1"/>
  <c r="A86" i="6" s="1"/>
  <c r="A43" i="6" a="1"/>
  <c r="A43" i="6" s="1"/>
  <c r="A49" i="6" a="1"/>
  <c r="A49" i="6" s="1"/>
  <c r="A37" i="6" a="1"/>
  <c r="A37" i="6" s="1"/>
  <c r="A44" i="6" a="1"/>
  <c r="A44" i="6" s="1"/>
  <c r="A95" i="6" a="1"/>
  <c r="A95" i="6" s="1"/>
  <c r="A35" i="6" a="1"/>
  <c r="A35" i="6" s="1"/>
  <c r="A55" i="6" a="1"/>
  <c r="A55" i="6" s="1"/>
  <c r="A60" i="6" a="1"/>
  <c r="A60" i="6" s="1"/>
  <c r="A32" i="6" a="1"/>
  <c r="A32" i="6" s="1"/>
  <c r="A51" i="6" a="1"/>
  <c r="A51" i="6" s="1"/>
  <c r="A71" i="6" a="1"/>
  <c r="A71" i="6" s="1"/>
  <c r="A76" i="6" a="1"/>
  <c r="A76" i="6" s="1"/>
  <c r="A48" i="6" a="1"/>
  <c r="A48" i="6" s="1"/>
  <c r="A67" i="6" a="1"/>
  <c r="A67" i="6" s="1"/>
  <c r="A87" i="6" a="1"/>
  <c r="A87" i="6" s="1"/>
  <c r="A92" i="6" a="1"/>
  <c r="A92" i="6" s="1"/>
  <c r="A64" i="6" a="1"/>
  <c r="A64" i="6" s="1"/>
  <c r="A83" i="6" a="1"/>
  <c r="A83" i="6" s="1"/>
  <c r="A10" i="6" a="1"/>
  <c r="A10" i="6" s="1"/>
  <c r="A45" i="6" a="1"/>
  <c r="A45" i="6" s="1"/>
  <c r="A80" i="6" a="1"/>
  <c r="A80" i="6" s="1"/>
  <c r="A99" i="6" a="1"/>
  <c r="A99" i="6" s="1"/>
  <c r="A40" i="6" a="1"/>
  <c r="A40" i="6" s="1"/>
  <c r="D7" i="6" l="1"/>
  <c r="C7" i="6"/>
  <c r="B7" i="6"/>
  <c r="I7" i="6"/>
  <c r="H7" i="6"/>
  <c r="G7" i="6"/>
  <c r="F7" i="6"/>
  <c r="E7" i="6"/>
  <c r="G2" i="5"/>
  <c r="F2" i="5"/>
  <c r="C2" i="5"/>
  <c r="D4" i="6"/>
  <c r="C4" i="6"/>
  <c r="B4" i="6"/>
  <c r="I4" i="6"/>
  <c r="H4" i="6"/>
  <c r="G4" i="6"/>
  <c r="F4" i="6"/>
  <c r="E4" i="6"/>
  <c r="I6" i="6"/>
  <c r="H6" i="6"/>
  <c r="G6" i="6"/>
  <c r="F6" i="6"/>
  <c r="E6" i="6"/>
  <c r="D6" i="6"/>
  <c r="C6" i="6"/>
  <c r="B6" i="6"/>
  <c r="I11" i="6"/>
  <c r="H11" i="6"/>
  <c r="G11" i="6"/>
  <c r="F11" i="6"/>
  <c r="E11" i="6"/>
  <c r="D11" i="6"/>
  <c r="C11" i="6"/>
  <c r="B11" i="6"/>
  <c r="D9" i="6"/>
  <c r="C9" i="6"/>
  <c r="B9" i="6"/>
  <c r="I9" i="6"/>
  <c r="H9" i="6"/>
  <c r="G9" i="6"/>
  <c r="F9" i="6"/>
  <c r="E9" i="6"/>
  <c r="I8" i="6"/>
  <c r="H8" i="6"/>
  <c r="G8" i="6"/>
  <c r="F8" i="6"/>
  <c r="E8" i="6"/>
  <c r="D8" i="6"/>
  <c r="C8" i="6"/>
  <c r="B8" i="6"/>
  <c r="E22" i="2"/>
  <c r="D22" i="2"/>
  <c r="B11" i="5" s="1"/>
  <c r="B10" i="6"/>
  <c r="I10" i="6"/>
  <c r="H10" i="6"/>
  <c r="G10" i="6"/>
  <c r="F10" i="6"/>
  <c r="E10" i="6"/>
  <c r="D10" i="6"/>
  <c r="C10" i="6"/>
  <c r="I5" i="6"/>
  <c r="H5" i="6"/>
  <c r="G5" i="6"/>
  <c r="F5" i="6"/>
  <c r="E5" i="6"/>
  <c r="D5" i="6"/>
  <c r="C5" i="6"/>
  <c r="B5" i="6"/>
  <c r="E24" i="2"/>
  <c r="D24" i="2"/>
  <c r="B13" i="5" s="1"/>
  <c r="D12" i="6"/>
  <c r="C12" i="6"/>
  <c r="B12" i="6"/>
  <c r="I12" i="6"/>
  <c r="H12" i="6"/>
  <c r="G12" i="6"/>
  <c r="F12" i="6"/>
  <c r="E12" i="6"/>
  <c r="C3" i="6"/>
  <c r="B3" i="6"/>
  <c r="I3" i="6"/>
  <c r="H3" i="6"/>
  <c r="G3" i="6"/>
  <c r="F3" i="6"/>
  <c r="E3" i="6"/>
  <c r="D3" i="6"/>
  <c r="I2" i="6"/>
  <c r="H2" i="6"/>
  <c r="G2" i="6"/>
  <c r="F2" i="6"/>
  <c r="E2" i="6"/>
  <c r="C2" i="6"/>
  <c r="D2" i="6"/>
  <c r="B2" i="6"/>
  <c r="A2" i="5"/>
  <c r="D14" i="2"/>
  <c r="B3" i="5" s="1"/>
  <c r="E14" i="2"/>
  <c r="D17" i="2"/>
  <c r="B6" i="5" s="1"/>
  <c r="E17" i="2"/>
  <c r="E18" i="2"/>
  <c r="D18" i="2"/>
  <c r="B7" i="5" s="1"/>
  <c r="D15" i="2"/>
  <c r="B4" i="5" s="1"/>
  <c r="E15" i="2"/>
  <c r="D2" i="5"/>
  <c r="E2" i="5"/>
  <c r="C11" i="5" l="1"/>
  <c r="F11" i="5"/>
  <c r="E11" i="5"/>
  <c r="A11" i="5"/>
  <c r="D11" i="5"/>
  <c r="G11" i="5"/>
  <c r="G13" i="5"/>
  <c r="A13" i="5"/>
  <c r="E13" i="5"/>
  <c r="C13" i="5"/>
  <c r="F13" i="5"/>
  <c r="D13" i="5"/>
  <c r="A7" i="5"/>
  <c r="C7" i="5"/>
  <c r="A6" i="5"/>
  <c r="C6" i="5"/>
  <c r="A4" i="5"/>
  <c r="C4" i="5"/>
  <c r="A3" i="5"/>
  <c r="C3" i="5"/>
  <c r="G7" i="5"/>
  <c r="D7" i="5"/>
  <c r="E7" i="5"/>
  <c r="F7" i="5"/>
  <c r="G6" i="5"/>
  <c r="D6" i="5"/>
  <c r="F6" i="5"/>
  <c r="E6" i="5"/>
  <c r="D3" i="5"/>
  <c r="G3" i="5"/>
  <c r="E3" i="5"/>
  <c r="F3" i="5"/>
  <c r="G4" i="5"/>
  <c r="E4" i="5"/>
  <c r="D4" i="5"/>
  <c r="F4"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<sst xmlns="http://schemas.openxmlformats.org/spreadsheetml/2006/main" count="9684" uniqueCount="7481">
  <si>
    <t>事前欠場届</t>
    <rPh sb="0" eb="5">
      <t>ジゼンケツジョウトドケ</t>
    </rPh>
    <phoneticPr fontId="1"/>
  </si>
  <si>
    <t>所属</t>
    <rPh sb="0" eb="2">
      <t>ショゾク</t>
    </rPh>
    <phoneticPr fontId="1"/>
  </si>
  <si>
    <t>種目</t>
    <rPh sb="0" eb="2">
      <t>シュモク</t>
    </rPh>
    <phoneticPr fontId="1"/>
  </si>
  <si>
    <t>組</t>
    <rPh sb="0" eb="1">
      <t>クミ</t>
    </rPh>
    <phoneticPr fontId="1"/>
  </si>
  <si>
    <t>レーン</t>
    <phoneticPr fontId="1"/>
  </si>
  <si>
    <t>氏名</t>
    <rPh sb="0" eb="2">
      <t>シメイ</t>
    </rPh>
    <phoneticPr fontId="1"/>
  </si>
  <si>
    <t>学年</t>
    <rPh sb="0" eb="2">
      <t>ガクネン</t>
    </rPh>
    <phoneticPr fontId="1"/>
  </si>
  <si>
    <t>欠場理由</t>
    <rPh sb="0" eb="4">
      <t>ケツジョウリユウ</t>
    </rPh>
    <phoneticPr fontId="1"/>
  </si>
  <si>
    <t>記載者氏名</t>
    <rPh sb="0" eb="2">
      <t>キサイ</t>
    </rPh>
    <rPh sb="2" eb="3">
      <t>シャ</t>
    </rPh>
    <rPh sb="3" eb="5">
      <t>シメイ</t>
    </rPh>
    <phoneticPr fontId="1"/>
  </si>
  <si>
    <t>記載者連絡先</t>
    <rPh sb="0" eb="2">
      <t>キサイ</t>
    </rPh>
    <rPh sb="2" eb="3">
      <t>シャ</t>
    </rPh>
    <rPh sb="3" eb="6">
      <t>レンラクサキ</t>
    </rPh>
    <phoneticPr fontId="1"/>
  </si>
  <si>
    <t>関西学連記録部【icaak.rec@gmail.com】</t>
    <rPh sb="0" eb="4">
      <t>カンサイガクレン</t>
    </rPh>
    <rPh sb="4" eb="7">
      <t>キロクブ</t>
    </rPh>
    <phoneticPr fontId="1"/>
  </si>
  <si>
    <t>提出期限</t>
    <rPh sb="0" eb="4">
      <t>テイシュツキゲン</t>
    </rPh>
    <phoneticPr fontId="1"/>
  </si>
  <si>
    <t>提出先</t>
    <rPh sb="0" eb="3">
      <t>テイシュツサキ</t>
    </rPh>
    <phoneticPr fontId="1"/>
  </si>
  <si>
    <t>2025関西学生陸上競技種目別選手権大会 兼 第47回関西学生混成選手権大会 
兼 2025関西学生新人陸上競技選手権大会 兼 2025ディムライトリレーズ</t>
    <rPh sb="4" eb="6">
      <t>カンサイ</t>
    </rPh>
    <rPh sb="6" eb="8">
      <t>ガクセイ</t>
    </rPh>
    <rPh sb="8" eb="10">
      <t>リクジョウ</t>
    </rPh>
    <rPh sb="10" eb="12">
      <t>キョウギ</t>
    </rPh>
    <rPh sb="12" eb="15">
      <t>シュモクベツ</t>
    </rPh>
    <rPh sb="15" eb="18">
      <t>センシュケン</t>
    </rPh>
    <rPh sb="18" eb="20">
      <t>タイカイ</t>
    </rPh>
    <rPh sb="21" eb="22">
      <t>ケン</t>
    </rPh>
    <rPh sb="23" eb="24">
      <t>ダイ</t>
    </rPh>
    <rPh sb="26" eb="27">
      <t>カイ</t>
    </rPh>
    <rPh sb="27" eb="29">
      <t>カンサイ</t>
    </rPh>
    <rPh sb="29" eb="31">
      <t>ガクセイ</t>
    </rPh>
    <rPh sb="31" eb="33">
      <t>コンセイ</t>
    </rPh>
    <rPh sb="33" eb="36">
      <t>センシュケン</t>
    </rPh>
    <rPh sb="36" eb="38">
      <t>タイカイ</t>
    </rPh>
    <rPh sb="40" eb="41">
      <t>ケン</t>
    </rPh>
    <rPh sb="46" eb="48">
      <t>カンサイ</t>
    </rPh>
    <rPh sb="48" eb="50">
      <t>ガクセイ</t>
    </rPh>
    <rPh sb="50" eb="52">
      <t>シンジン</t>
    </rPh>
    <rPh sb="52" eb="54">
      <t>リクジョウ</t>
    </rPh>
    <rPh sb="54" eb="56">
      <t>キョウギ</t>
    </rPh>
    <rPh sb="56" eb="59">
      <t>センシュケン</t>
    </rPh>
    <rPh sb="59" eb="61">
      <t>タイカイ</t>
    </rPh>
    <rPh sb="62" eb="63">
      <t>ケン</t>
    </rPh>
    <phoneticPr fontId="1"/>
  </si>
  <si>
    <t>女子</t>
    <rPh sb="0" eb="2">
      <t>ジョシ</t>
    </rPh>
    <phoneticPr fontId="1"/>
  </si>
  <si>
    <t>男子</t>
    <rPh sb="0" eb="2">
      <t>ダンシ</t>
    </rPh>
    <phoneticPr fontId="1"/>
  </si>
  <si>
    <t>性別</t>
    <rPh sb="0" eb="2">
      <t>セイベツ</t>
    </rPh>
    <phoneticPr fontId="1"/>
  </si>
  <si>
    <t>種目コード</t>
    <rPh sb="0" eb="2">
      <t>シュモク</t>
    </rPh>
    <phoneticPr fontId="1"/>
  </si>
  <si>
    <t>出場大学</t>
    <rPh sb="0" eb="4">
      <t>シュツジョウダイガク</t>
    </rPh>
    <phoneticPr fontId="1"/>
  </si>
  <si>
    <t>DB</t>
  </si>
  <si>
    <t>N1</t>
  </si>
  <si>
    <t>N2</t>
  </si>
  <si>
    <t>N3</t>
  </si>
  <si>
    <t>SX</t>
  </si>
  <si>
    <t>KC</t>
  </si>
  <si>
    <t>MC</t>
  </si>
  <si>
    <t>NT</t>
  </si>
  <si>
    <t>TL</t>
  </si>
  <si>
    <t>WT</t>
  </si>
  <si>
    <t>ZK</t>
  </si>
  <si>
    <t>S1</t>
  </si>
  <si>
    <t>K1</t>
  </si>
  <si>
    <t>S2</t>
  </si>
  <si>
    <t>K2</t>
  </si>
  <si>
    <t>S3</t>
  </si>
  <si>
    <t>K3</t>
  </si>
  <si>
    <t>S4</t>
  </si>
  <si>
    <t>K4</t>
  </si>
  <si>
    <t>吉門　宏祐　(M2)</t>
  </si>
  <si>
    <t>ﾖｼｶﾄﾞ ｺｳｽｹ</t>
  </si>
  <si>
    <t>YOSHIKADO Kosuke (00)</t>
  </si>
  <si>
    <t>JPN</t>
  </si>
  <si>
    <t>R20100 06720</t>
  </si>
  <si>
    <t>浦野　奈央　(M3)</t>
  </si>
  <si>
    <t>ｳﾗﾉ ﾅｵ</t>
  </si>
  <si>
    <t>URANO Nao (00)</t>
  </si>
  <si>
    <t>R00200 0001266</t>
  </si>
  <si>
    <t>廣瀬　桃奈　(3)</t>
  </si>
  <si>
    <t>ﾋﾛｾ ﾓﾓﾅ</t>
  </si>
  <si>
    <t>HIROSE Momona (01)</t>
  </si>
  <si>
    <t>R20200 0</t>
  </si>
  <si>
    <t>木田　大晴　(M2)</t>
  </si>
  <si>
    <t>ｷﾀﾞ ﾀｲｾｲ</t>
  </si>
  <si>
    <t>KIDA Taisei (01)</t>
  </si>
  <si>
    <t>R07100 00200</t>
  </si>
  <si>
    <t>山崎　大毅　(D1)</t>
  </si>
  <si>
    <t>ﾔﾏｻﾞｷ ﾀｲｷ</t>
  </si>
  <si>
    <t>YAMAZAKI Taiki (01)</t>
  </si>
  <si>
    <t>R07200 00420</t>
  </si>
  <si>
    <t>日野谷　レナ　(6)</t>
  </si>
  <si>
    <t>ﾋﾉﾀﾆ ﾚﾅ</t>
  </si>
  <si>
    <t>HINOTANI Rena (01)</t>
  </si>
  <si>
    <t>R00800 0045875</t>
  </si>
  <si>
    <t>三好　紗椰　(M2)</t>
  </si>
  <si>
    <t>ﾐﾖｼ ｻﾔ</t>
  </si>
  <si>
    <t>MIYOSHI Saya (01)</t>
  </si>
  <si>
    <t>R00200 0001239</t>
  </si>
  <si>
    <t>塚原　啓太　(M2)</t>
  </si>
  <si>
    <t>ﾂｶﾊﾗ ｹｲﾀ</t>
  </si>
  <si>
    <t>TSUKAHARA Keita (01)</t>
  </si>
  <si>
    <t>R03700 0005160</t>
  </si>
  <si>
    <t>高見　哉多　(M2)</t>
  </si>
  <si>
    <t>ﾀｶﾐ ｶﾅﾀ</t>
  </si>
  <si>
    <t>TAKAMI Kanata (01)</t>
  </si>
  <si>
    <t>R20100 05419</t>
  </si>
  <si>
    <t>齋藤　啓　(M2)</t>
  </si>
  <si>
    <t>ｻｲﾄｳ ｹｲ</t>
  </si>
  <si>
    <t>SAITO Kei (01)</t>
  </si>
  <si>
    <t>R07400 01484</t>
  </si>
  <si>
    <t>富田　惇史　(M2)</t>
  </si>
  <si>
    <t>ﾄﾐﾀ ｱﾂｼ</t>
  </si>
  <si>
    <t>TOMITA Atsushi (01)</t>
  </si>
  <si>
    <t>R07100 00210</t>
  </si>
  <si>
    <t>佐々木　太一　(M2)</t>
  </si>
  <si>
    <t>ｻｻｷ ﾀｲﾁ</t>
  </si>
  <si>
    <t>SASAKI Taichi (01)</t>
  </si>
  <si>
    <t>R05300 0092506</t>
  </si>
  <si>
    <t>田中　陽介　(M2)</t>
  </si>
  <si>
    <t>ﾀﾅｶ ﾖｳｽｹ</t>
  </si>
  <si>
    <t>TANAKA Yosuke (01)</t>
  </si>
  <si>
    <t>R20100 07265</t>
  </si>
  <si>
    <t>島村　夏惟　(M2)</t>
  </si>
  <si>
    <t>ｼﾏﾑﾗ ｶｲ</t>
  </si>
  <si>
    <t>SHIMAMURA Kai (01)</t>
  </si>
  <si>
    <t>R20100 05326</t>
  </si>
  <si>
    <t>沖田　啓紀　(M1)</t>
  </si>
  <si>
    <t>ｵｷﾀ ﾋﾛｷ</t>
  </si>
  <si>
    <t>OKITA Hiroki (01)</t>
  </si>
  <si>
    <t>R03700 0005461</t>
  </si>
  <si>
    <t>竹谷　幸希也　(M2)</t>
  </si>
  <si>
    <t>ﾀｹﾀﾆ ﾕｷﾔ</t>
  </si>
  <si>
    <t>TAKETANI Yukiya (01)</t>
  </si>
  <si>
    <t>R07400 01482</t>
  </si>
  <si>
    <t>中島　央人　(M2)</t>
  </si>
  <si>
    <t>ﾅｶｼﾏ ﾋﾛﾄ</t>
  </si>
  <si>
    <t>NAKASHIMA Hiroto (01)</t>
  </si>
  <si>
    <t>R07200 00522</t>
  </si>
  <si>
    <t>佐藤　耀介　(M2)</t>
  </si>
  <si>
    <t>ｻﾄｳ ﾖｳｽｹ</t>
  </si>
  <si>
    <t>SATO Yosuke (01)</t>
  </si>
  <si>
    <t>R20100 05761</t>
  </si>
  <si>
    <t>奥村　涼介　(M2)</t>
  </si>
  <si>
    <t>ｵｸﾑﾗ ﾘｮｳｽｹ</t>
  </si>
  <si>
    <t>OKUMURA Ryosuke (01)</t>
  </si>
  <si>
    <t>R07400 01469</t>
  </si>
  <si>
    <t>山田　慎之助　(5)</t>
  </si>
  <si>
    <t>ﾔﾏﾀﾞ ｼﾝﾉｽｹ</t>
  </si>
  <si>
    <t>YAMADA Shinnosuke (01)</t>
  </si>
  <si>
    <t>R00200 0001057</t>
  </si>
  <si>
    <t>濱田　惠美　(5)</t>
  </si>
  <si>
    <t>ﾊﾏﾀﾞ ｴﾐ</t>
  </si>
  <si>
    <t>HAMADA Emi (01)</t>
  </si>
  <si>
    <t>R05400 0104133</t>
  </si>
  <si>
    <t>平山　悦章　(M1)</t>
  </si>
  <si>
    <t>ﾋﾗﾔﾏ ﾖｼｱｷ</t>
  </si>
  <si>
    <t>HIRAYAMA Yoshiaki (01)</t>
  </si>
  <si>
    <t>R00600 0015292</t>
  </si>
  <si>
    <t>藤田　英里　(6)</t>
  </si>
  <si>
    <t>ﾌｼﾞﾀ ｴﾘ</t>
  </si>
  <si>
    <t>FUJITA Eri (01)</t>
  </si>
  <si>
    <t>R00300 0002541</t>
  </si>
  <si>
    <t>前村　土温　(M2)</t>
  </si>
  <si>
    <t>ﾏｴﾑﾗ ﾄｵﾝ</t>
  </si>
  <si>
    <t>MAEMURA Toon (01)</t>
  </si>
  <si>
    <t>R07300 00725</t>
  </si>
  <si>
    <t>田中　駿一朗　(M1)</t>
  </si>
  <si>
    <t>ﾀﾅｶ ｼｭﾝｲﾁﾛｳ</t>
  </si>
  <si>
    <t>TANAKA Shunichiro (01)</t>
  </si>
  <si>
    <t>R05300 0092963</t>
  </si>
  <si>
    <t>大石　真也　(M2)</t>
  </si>
  <si>
    <t>ｵｵｲｼ ｼﾝﾔ</t>
  </si>
  <si>
    <t>OISHI Shinya (01)</t>
  </si>
  <si>
    <t>R07100 00195</t>
  </si>
  <si>
    <t>岩堀　剛己　(M2)</t>
  </si>
  <si>
    <t>ｲﾜﾎﾘ ｺﾞｳｷ</t>
  </si>
  <si>
    <t>IWAHORI Goki (01)</t>
  </si>
  <si>
    <t>R03400 0001410</t>
  </si>
  <si>
    <t>梶　慎介　(M2)</t>
  </si>
  <si>
    <t>ｶｼﾞ ｼﾝｽｹ</t>
  </si>
  <si>
    <t>KAJI Shinsuke (01)</t>
  </si>
  <si>
    <t>R07400 01516</t>
  </si>
  <si>
    <t>黒田　翔貴　(M2)</t>
  </si>
  <si>
    <t>ｸﾛﾀﾞ ｼｮｳｷ</t>
  </si>
  <si>
    <t>KURODA Shoki (01)</t>
  </si>
  <si>
    <t>R08100 01665</t>
  </si>
  <si>
    <t>諸岡　一也　(4)</t>
  </si>
  <si>
    <t>ﾓﾛｵｶ ｶｽﾞﾔ</t>
  </si>
  <si>
    <t>MOROOKA Kazuya (01)</t>
  </si>
  <si>
    <t>R00600 0015405</t>
  </si>
  <si>
    <t>屋宜　峻輔　(M1)</t>
  </si>
  <si>
    <t>ﾔｷﾞ ｼｭﾝｽｹ</t>
  </si>
  <si>
    <t>YAGI Shunsuke (01)</t>
  </si>
  <si>
    <t>R20100 0</t>
  </si>
  <si>
    <t>細江　友暉　(M1)</t>
  </si>
  <si>
    <t>ﾎｿｴ ﾕｳｷ</t>
  </si>
  <si>
    <t>HOSOE Yuki (01)</t>
  </si>
  <si>
    <t>R00500 0004904</t>
  </si>
  <si>
    <t>白矢　昂汰　(M2)</t>
  </si>
  <si>
    <t>ｼﾗﾔ ｺｳﾀ</t>
  </si>
  <si>
    <t>SHIRAYA Kota (01)</t>
  </si>
  <si>
    <t>R00800 0040340</t>
  </si>
  <si>
    <t>種目1</t>
    <rPh sb="0" eb="2">
      <t>シュモク</t>
    </rPh>
    <phoneticPr fontId="1"/>
  </si>
  <si>
    <t>種目2</t>
    <rPh sb="0" eb="2">
      <t>シュモク</t>
    </rPh>
    <phoneticPr fontId="1"/>
  </si>
  <si>
    <t>種目3</t>
    <rPh sb="0" eb="2">
      <t>シュモク</t>
    </rPh>
    <phoneticPr fontId="1"/>
  </si>
  <si>
    <t>種目4</t>
    <rPh sb="0" eb="2">
      <t>シュモク</t>
    </rPh>
    <phoneticPr fontId="1"/>
  </si>
  <si>
    <t>種目5</t>
    <rPh sb="0" eb="2">
      <t>シュモク</t>
    </rPh>
    <phoneticPr fontId="1"/>
  </si>
  <si>
    <t>種目6</t>
    <rPh sb="0" eb="2">
      <t>シュモク</t>
    </rPh>
    <phoneticPr fontId="1"/>
  </si>
  <si>
    <t>種目7</t>
    <rPh sb="0" eb="2">
      <t>シュモク</t>
    </rPh>
    <phoneticPr fontId="1"/>
  </si>
  <si>
    <t>種目8</t>
    <rPh sb="0" eb="2">
      <t>シュモク</t>
    </rPh>
    <phoneticPr fontId="1"/>
  </si>
  <si>
    <t>列番号</t>
    <rPh sb="0" eb="3">
      <t>レツバンゴウ</t>
    </rPh>
    <phoneticPr fontId="1"/>
  </si>
  <si>
    <t>002   100</t>
  </si>
  <si>
    <t>種目別男子 １００ｍ</t>
  </si>
  <si>
    <t>003   100</t>
  </si>
  <si>
    <t>種目別男子 ２００ｍ</t>
  </si>
  <si>
    <t>005   100</t>
  </si>
  <si>
    <t>種目別男子 ４００ｍ</t>
  </si>
  <si>
    <t>006   100</t>
  </si>
  <si>
    <t>種目別男子 ８００ｍ</t>
  </si>
  <si>
    <t>008   100</t>
  </si>
  <si>
    <t>種目別男子 １５００ｍ</t>
  </si>
  <si>
    <t>011   100</t>
  </si>
  <si>
    <t>種目別男子 ５０００ｍ</t>
  </si>
  <si>
    <t>034   100</t>
  </si>
  <si>
    <t>種目別男子 １１０ｍＨ</t>
  </si>
  <si>
    <t>037   100</t>
  </si>
  <si>
    <t>種目別男子 ４００ｍＨ</t>
  </si>
  <si>
    <t>053   100</t>
  </si>
  <si>
    <t>種目別男子 ３０００ｍＳＣ</t>
  </si>
  <si>
    <t>062   100</t>
  </si>
  <si>
    <t>種目別男子 １００００ｍＷ</t>
  </si>
  <si>
    <t>601   100</t>
  </si>
  <si>
    <t>男子 ４×１００ｍ</t>
  </si>
  <si>
    <t>603   100</t>
  </si>
  <si>
    <t>男子 ４×４００ｍ</t>
  </si>
  <si>
    <t>071   100</t>
  </si>
  <si>
    <t>種目別男子 走高跳</t>
  </si>
  <si>
    <t>072   100</t>
  </si>
  <si>
    <t>種目別男子 棒高跳</t>
  </si>
  <si>
    <t>073   100</t>
  </si>
  <si>
    <t>種目別男子 走幅跳</t>
  </si>
  <si>
    <t>074   100</t>
  </si>
  <si>
    <t>種目別男子 三段跳</t>
  </si>
  <si>
    <t>081   100</t>
  </si>
  <si>
    <t>種目別男子 砲丸投</t>
  </si>
  <si>
    <t>086   100</t>
  </si>
  <si>
    <t>種目別男子 円盤投</t>
  </si>
  <si>
    <t>089   100</t>
  </si>
  <si>
    <t>種目別男子 ハンマー投</t>
  </si>
  <si>
    <t>092   100</t>
  </si>
  <si>
    <t>種目別男子 やり投</t>
  </si>
  <si>
    <t>201   100</t>
  </si>
  <si>
    <t>男子 十種競技</t>
  </si>
  <si>
    <t>002   200</t>
  </si>
  <si>
    <t>種目別女子 １００ｍ</t>
  </si>
  <si>
    <t>003   200</t>
  </si>
  <si>
    <t>種目別女子 ２００ｍ</t>
  </si>
  <si>
    <t>005   200</t>
  </si>
  <si>
    <t>種目別女子 ４００ｍ</t>
  </si>
  <si>
    <t>006   200</t>
  </si>
  <si>
    <t>種目別女子 ８００ｍ</t>
  </si>
  <si>
    <t>008   200</t>
  </si>
  <si>
    <t>種目別女子 １５００ｍ</t>
  </si>
  <si>
    <t>011   200</t>
  </si>
  <si>
    <t>種目別女子 ５０００ｍ</t>
  </si>
  <si>
    <t>011   255</t>
  </si>
  <si>
    <t>種目別女子オープン ５０００ｍ</t>
  </si>
  <si>
    <t>044   200</t>
  </si>
  <si>
    <t>種目別女子 １００ｍＨ</t>
  </si>
  <si>
    <t>046   200</t>
  </si>
  <si>
    <t>種目別女子 ４００ｍＨ</t>
  </si>
  <si>
    <t>054   200</t>
  </si>
  <si>
    <t>種目別女子 ３０００ｍＳＣ</t>
  </si>
  <si>
    <t>062   200</t>
  </si>
  <si>
    <t>種目別女子 １００００ｍＷ</t>
  </si>
  <si>
    <t>601   200</t>
  </si>
  <si>
    <t>女子 ４×１００ｍ</t>
  </si>
  <si>
    <t>603   200</t>
  </si>
  <si>
    <t>女子 ４×４００ｍ</t>
  </si>
  <si>
    <t>071   200</t>
  </si>
  <si>
    <t>種目別女子 走高跳</t>
  </si>
  <si>
    <t>072   200</t>
  </si>
  <si>
    <t>種目別女子 棒高跳</t>
  </si>
  <si>
    <t>073   200</t>
  </si>
  <si>
    <t>種目別女子 走幅跳</t>
  </si>
  <si>
    <t>074   200</t>
  </si>
  <si>
    <t>種目別女子 三段跳</t>
  </si>
  <si>
    <t>084   200</t>
  </si>
  <si>
    <t>種目別女子 砲丸投</t>
  </si>
  <si>
    <t>088   200</t>
  </si>
  <si>
    <t>種目別女子 円盤投</t>
  </si>
  <si>
    <t>094   200</t>
  </si>
  <si>
    <t>種目別女子 ハンマー投</t>
  </si>
  <si>
    <t>093   200</t>
  </si>
  <si>
    <t>種目別女子 やり投</t>
  </si>
  <si>
    <t>202   200</t>
  </si>
  <si>
    <t>女子 七種競技</t>
  </si>
  <si>
    <t>002   101</t>
  </si>
  <si>
    <t>新人戦男子 １００ｍ</t>
  </si>
  <si>
    <t>003   101</t>
  </si>
  <si>
    <t>新人戦男子 ２００ｍ</t>
  </si>
  <si>
    <t>005   101</t>
  </si>
  <si>
    <t>新人戦男子 ４００ｍ</t>
  </si>
  <si>
    <t>006   101</t>
  </si>
  <si>
    <t>新人戦男子 ８００ｍ</t>
  </si>
  <si>
    <t>008   101</t>
  </si>
  <si>
    <t>新人戦男子 １５００ｍ</t>
  </si>
  <si>
    <t>011   101</t>
  </si>
  <si>
    <t>新人戦男子 ５０００ｍ</t>
  </si>
  <si>
    <t>034   101</t>
  </si>
  <si>
    <t>新人戦男子 １１０ｍＨ</t>
  </si>
  <si>
    <t>037   101</t>
  </si>
  <si>
    <t>新人戦男子 ４００ｍＨ</t>
  </si>
  <si>
    <t>053   101</t>
  </si>
  <si>
    <t>新人戦男子 ３０００ｍＳＣ</t>
  </si>
  <si>
    <t>071   101</t>
  </si>
  <si>
    <t>新人戦男子 走高跳</t>
  </si>
  <si>
    <t>072   101</t>
  </si>
  <si>
    <t>新人戦男子 棒高跳</t>
  </si>
  <si>
    <t>073   101</t>
  </si>
  <si>
    <t>新人戦男子 走幅跳</t>
  </si>
  <si>
    <t>074   101</t>
  </si>
  <si>
    <t>新人戦男子 三段跳</t>
  </si>
  <si>
    <t>081   101</t>
  </si>
  <si>
    <t>新人戦男子 砲丸投</t>
  </si>
  <si>
    <t>086   101</t>
  </si>
  <si>
    <t>新人戦男子 円盤投</t>
  </si>
  <si>
    <t>089   101</t>
  </si>
  <si>
    <t>新人戦男子 ハンマー投</t>
  </si>
  <si>
    <t>092   101</t>
  </si>
  <si>
    <t>新人戦男子 やり投</t>
  </si>
  <si>
    <t>002   201</t>
  </si>
  <si>
    <t>新人戦女子 １００ｍ</t>
  </si>
  <si>
    <t>003   201</t>
  </si>
  <si>
    <t>新人戦女子 ２００ｍ</t>
  </si>
  <si>
    <t>005   201</t>
  </si>
  <si>
    <t>新人戦女子 ４００ｍ</t>
  </si>
  <si>
    <t>006   201</t>
  </si>
  <si>
    <t>新人戦女子 ８００ｍ</t>
  </si>
  <si>
    <t>008   201</t>
  </si>
  <si>
    <t>新人戦女子 １５００ｍ</t>
  </si>
  <si>
    <t>011   201</t>
  </si>
  <si>
    <t>新人戦女子 ５０００ｍ</t>
  </si>
  <si>
    <t>044   201</t>
  </si>
  <si>
    <t>新人戦女子 １００ｍＨ</t>
  </si>
  <si>
    <t>046   201</t>
  </si>
  <si>
    <t>新人戦女子 ４００ｍＨ</t>
  </si>
  <si>
    <t>054   201</t>
  </si>
  <si>
    <t>新人戦女子 ３０００ｍＳＣ</t>
  </si>
  <si>
    <t>071   201</t>
  </si>
  <si>
    <t>新人戦女子 走高跳</t>
  </si>
  <si>
    <t>072   201</t>
  </si>
  <si>
    <t>新人戦女子 棒高跳</t>
  </si>
  <si>
    <t>073   201</t>
  </si>
  <si>
    <t>新人戦女子 走幅跳</t>
  </si>
  <si>
    <t>074   201</t>
  </si>
  <si>
    <t>新人戦女子 三段跳</t>
  </si>
  <si>
    <t>084   201</t>
  </si>
  <si>
    <t>新人戦女子 砲丸投</t>
  </si>
  <si>
    <t>088   201</t>
  </si>
  <si>
    <t>新人戦女子 円盤投</t>
  </si>
  <si>
    <t>094   201</t>
  </si>
  <si>
    <t>新人戦女子 ハンマー投</t>
  </si>
  <si>
    <t>093   201</t>
  </si>
  <si>
    <t>新人戦女子 やり投</t>
  </si>
  <si>
    <t>種目コード【確認】</t>
    <rPh sb="0" eb="2">
      <t>シュモク</t>
    </rPh>
    <rPh sb="5" eb="9">
      <t>(カクニン)</t>
    </rPh>
    <phoneticPr fontId="1"/>
  </si>
  <si>
    <t>S5</t>
    <phoneticPr fontId="1"/>
  </si>
  <si>
    <t>K5</t>
    <phoneticPr fontId="1"/>
  </si>
  <si>
    <t>S6</t>
    <phoneticPr fontId="1"/>
  </si>
  <si>
    <t>K6</t>
    <phoneticPr fontId="1"/>
  </si>
  <si>
    <t>S7</t>
    <phoneticPr fontId="1"/>
  </si>
  <si>
    <t>K7</t>
    <phoneticPr fontId="1"/>
  </si>
  <si>
    <t>S8</t>
    <phoneticPr fontId="1"/>
  </si>
  <si>
    <t>K8</t>
    <phoneticPr fontId="1"/>
  </si>
  <si>
    <t>びわこ成蹊スポーツ大学</t>
  </si>
  <si>
    <t>びわこ学院大学</t>
  </si>
  <si>
    <t>園田学園大学</t>
  </si>
  <si>
    <t>関西医療大学</t>
  </si>
  <si>
    <t>関西外国語大学</t>
  </si>
  <si>
    <t>関西学院大学</t>
  </si>
  <si>
    <t>関西大学</t>
  </si>
  <si>
    <t>関西福祉大学</t>
  </si>
  <si>
    <t>京都橘大学</t>
  </si>
  <si>
    <t>京都教育大学</t>
  </si>
  <si>
    <t>京都光華女子大学</t>
  </si>
  <si>
    <t>京都工芸繊維大学</t>
  </si>
  <si>
    <t>京都産業大学</t>
  </si>
  <si>
    <t>京都女子大学</t>
  </si>
  <si>
    <t>京都大学</t>
  </si>
  <si>
    <t>京都府立医科大学</t>
  </si>
  <si>
    <t>京都府立大学</t>
  </si>
  <si>
    <t>京都薬科大学</t>
  </si>
  <si>
    <t>近畿大学</t>
  </si>
  <si>
    <t>甲南大学</t>
  </si>
  <si>
    <t>滋賀医科大学</t>
  </si>
  <si>
    <t>滋賀大学</t>
  </si>
  <si>
    <t>神戸学院大学</t>
  </si>
  <si>
    <t>神戸大学</t>
  </si>
  <si>
    <t>摂南大学</t>
  </si>
  <si>
    <t>大阪学院大学</t>
  </si>
  <si>
    <t>大阪教育大学</t>
  </si>
  <si>
    <t>大阪経済大学</t>
  </si>
  <si>
    <t>大阪芸術大学</t>
  </si>
  <si>
    <t>大阪公立大学</t>
  </si>
  <si>
    <t>大阪工業大学</t>
  </si>
  <si>
    <t>大阪国際大学</t>
  </si>
  <si>
    <t>大阪産業大学</t>
  </si>
  <si>
    <t>大阪商業大学</t>
  </si>
  <si>
    <t>大阪成蹊大学</t>
  </si>
  <si>
    <t>大阪体育大学</t>
  </si>
  <si>
    <t>大阪大学</t>
  </si>
  <si>
    <t>大阪電気通信大学</t>
  </si>
  <si>
    <t>大和大学</t>
  </si>
  <si>
    <t>追手門学院大学</t>
  </si>
  <si>
    <t>天理大学</t>
  </si>
  <si>
    <t>東大阪大学</t>
  </si>
  <si>
    <t>桃山学院大学</t>
  </si>
  <si>
    <t>同志社女子大学</t>
  </si>
  <si>
    <t>同志社大学</t>
  </si>
  <si>
    <t>奈良教育大学</t>
  </si>
  <si>
    <t>奈良県立医科大学</t>
  </si>
  <si>
    <t>武庫川女子大学</t>
  </si>
  <si>
    <t>兵庫教育大学</t>
  </si>
  <si>
    <t>兵庫県立大学</t>
  </si>
  <si>
    <t>明治国際医療大学</t>
  </si>
  <si>
    <t>立命館大学</t>
  </si>
  <si>
    <t>流通科学大学</t>
  </si>
  <si>
    <t>龍谷大学</t>
  </si>
  <si>
    <t>和歌山県立医科大学</t>
  </si>
  <si>
    <t>和歌山大学</t>
  </si>
  <si>
    <t>佛教大学</t>
  </si>
  <si>
    <t>400mリレー</t>
    <phoneticPr fontId="1"/>
  </si>
  <si>
    <t>1600mリレー</t>
    <phoneticPr fontId="1"/>
  </si>
  <si>
    <t>リレー</t>
    <phoneticPr fontId="1"/>
  </si>
  <si>
    <t>山科　真之介　(M2)</t>
  </si>
  <si>
    <t>ﾔﾏｼﾅ ｼﾝﾉｽｹ</t>
  </si>
  <si>
    <t>YAMASHINA Shinnosuke (01)</t>
  </si>
  <si>
    <t>上田　陽介　(M2)</t>
  </si>
  <si>
    <t>ｳｴﾀﾞ ﾖｳｽｹ</t>
  </si>
  <si>
    <t>UEDA Yosuke (01)</t>
  </si>
  <si>
    <t>内藤　源一郎　(M2)</t>
  </si>
  <si>
    <t>ﾅｲﾄｳ ｹﾞﾝｲﾁﾛｳ</t>
  </si>
  <si>
    <t>NAITO Genichiro (02)</t>
  </si>
  <si>
    <t>R00300 0002113</t>
  </si>
  <si>
    <t>中戸　大樹　(4)</t>
  </si>
  <si>
    <t>ﾅｶﾄ ﾀﾞｲｷ</t>
  </si>
  <si>
    <t>NAKATO Daiki (02)</t>
  </si>
  <si>
    <t>川北　脩斗　(M2)</t>
  </si>
  <si>
    <t>ｶﾜｷﾀ ｼｭｳﾄ</t>
  </si>
  <si>
    <t>KAWAKITA Shuto (02)</t>
  </si>
  <si>
    <t>R00500 0004696</t>
  </si>
  <si>
    <t>小林　恒方　(M2)</t>
  </si>
  <si>
    <t>ｺﾊﾞﾔｼ ﾂﾈﾏｻ</t>
  </si>
  <si>
    <t>KOBAYASHI Tsunemasa (02)</t>
  </si>
  <si>
    <t>R20100 06696</t>
  </si>
  <si>
    <t>福字　涼太郎　(M2)</t>
  </si>
  <si>
    <t>ﾌｸｼﾞ ﾘｮｳﾀﾛｳ</t>
  </si>
  <si>
    <t>FUKUJI Ryotaro (02)</t>
  </si>
  <si>
    <t>湯浅　可絃　(M2)</t>
  </si>
  <si>
    <t>ﾕｱｻ ｶｲﾄ</t>
  </si>
  <si>
    <t>YUASA Kaito (02)</t>
  </si>
  <si>
    <t>R08900 05659</t>
  </si>
  <si>
    <t>山前　諒真　(M2)</t>
  </si>
  <si>
    <t>ﾔﾏﾏｴ ﾘｮｳﾏ</t>
  </si>
  <si>
    <t>YAMAMAE Ryoma (02)</t>
  </si>
  <si>
    <t>R07100 00199</t>
  </si>
  <si>
    <t>奥谷　俊介　(M1)</t>
  </si>
  <si>
    <t>ｵｸﾀﾆ ｼｭﾝｽｹ</t>
  </si>
  <si>
    <t>OKUTANI Shunsuke (02)</t>
  </si>
  <si>
    <t>R00200 0001081</t>
  </si>
  <si>
    <t>木山　琴美　(3)</t>
  </si>
  <si>
    <t>ｷﾔﾏ ｺﾄﾐ</t>
  </si>
  <si>
    <t>KIYAMA Kotomi (02)</t>
  </si>
  <si>
    <t>島谷　浩明　(5)</t>
  </si>
  <si>
    <t>ｼﾏﾔ ﾋﾛｱｷ</t>
  </si>
  <si>
    <t>SHIMAYA Hiroaki (02)</t>
  </si>
  <si>
    <t>R00300 0002209</t>
  </si>
  <si>
    <t>黒瀬　涼大　(4)</t>
  </si>
  <si>
    <t>ｸﾛｾ ﾘｮｳﾀ</t>
  </si>
  <si>
    <t>KUROSE Ryota (02)</t>
  </si>
  <si>
    <t>R00200 0001098</t>
  </si>
  <si>
    <t>田渕　凌　(4)</t>
  </si>
  <si>
    <t>ﾀﾌﾞﾁ ﾘｮｳ</t>
  </si>
  <si>
    <t>TABUCHI Ryo (02)</t>
  </si>
  <si>
    <t>R00200 0001070</t>
  </si>
  <si>
    <t>平松　藍　(4)</t>
  </si>
  <si>
    <t>ﾋﾗﾏﾂ ﾗﾝ</t>
  </si>
  <si>
    <t>HIRAMATSU Ran (02)</t>
  </si>
  <si>
    <t>関根　功織　(4)</t>
  </si>
  <si>
    <t>ｾｷﾈ ｲｵﾘ</t>
  </si>
  <si>
    <t>SEKINE Iori (02)</t>
  </si>
  <si>
    <t>室月　里莉花　(M1)</t>
  </si>
  <si>
    <t>ﾑﾛﾂﾞｷ ﾘﾘｶ</t>
  </si>
  <si>
    <t>MUROZUKI Ririka (02)</t>
  </si>
  <si>
    <t>R00500 0005559</t>
  </si>
  <si>
    <t>加藤　りの　(M1)</t>
  </si>
  <si>
    <t>ｶﾄｳ ﾘﾉ</t>
  </si>
  <si>
    <t>KATO Rino (02)</t>
  </si>
  <si>
    <t>R09300 05299</t>
  </si>
  <si>
    <t>籾谷　憲司　(4)</t>
  </si>
  <si>
    <t>ﾓﾐﾀﾆ ｹﾝｼﾞ</t>
  </si>
  <si>
    <t>MOMITANI Kenji (02)</t>
  </si>
  <si>
    <t>R08600 04082</t>
  </si>
  <si>
    <t>中野　直子　(M1)</t>
  </si>
  <si>
    <t>ﾅｶﾉ ﾅｵｺ</t>
  </si>
  <si>
    <t>NAKANO Naoko (02)</t>
  </si>
  <si>
    <t>R00200 0001246</t>
  </si>
  <si>
    <t>福﨑　友喜　(M1)</t>
  </si>
  <si>
    <t>ﾌｸｻﾞｷ ﾄﾓｷ</t>
  </si>
  <si>
    <t>FUKUZAKI Tomoki (02)</t>
  </si>
  <si>
    <t>R00200 0001090</t>
  </si>
  <si>
    <t>吉村　祐真　(4)</t>
  </si>
  <si>
    <t>ﾖｼﾑﾗ ﾕｳﾏ</t>
  </si>
  <si>
    <t>YOSHIMURA Yuma (02)</t>
  </si>
  <si>
    <t>R00300 0002217</t>
  </si>
  <si>
    <t>増田　圭紀　(4)</t>
  </si>
  <si>
    <t>ﾏｽﾀﾞ ﾖｼｷ</t>
  </si>
  <si>
    <t>MASUDA Yoshiki (02)</t>
  </si>
  <si>
    <t>R00300 0002099</t>
  </si>
  <si>
    <t>大藪　輝　(M1)</t>
  </si>
  <si>
    <t>ｵｵﾔﾌﾞ ｱｷﾗ</t>
  </si>
  <si>
    <t>OYABU Akira (02)</t>
  </si>
  <si>
    <t>R00200 0001100</t>
  </si>
  <si>
    <t>佐藤　智樹　(M1)</t>
  </si>
  <si>
    <t>ｻﾄｳ ﾄﾓｷ</t>
  </si>
  <si>
    <t>SATO Tomoki (02)</t>
  </si>
  <si>
    <t>R00600 0015653</t>
  </si>
  <si>
    <t>松原　光汰　(M1)</t>
  </si>
  <si>
    <t>ﾏﾂﾊﾞﾗ ｺｳﾀ</t>
  </si>
  <si>
    <t>MATSUBARA Kota (02)</t>
  </si>
  <si>
    <t>R08600 03652</t>
  </si>
  <si>
    <t>安川　楓　(4)</t>
  </si>
  <si>
    <t>ﾔｽｶﾜ ｶｴﾃﾞ</t>
  </si>
  <si>
    <t>YASUKAWA Kaede (02)</t>
  </si>
  <si>
    <t>R00600 0015425</t>
  </si>
  <si>
    <t>廣畑　来夢　(M1)</t>
  </si>
  <si>
    <t>ﾋﾛﾊﾀ ﾗｲﾑ</t>
  </si>
  <si>
    <t>HIROHATA Raimu (02)</t>
  </si>
  <si>
    <t>R03700 0005572</t>
  </si>
  <si>
    <t>長田　雅史　(M1)</t>
  </si>
  <si>
    <t>ﾅｶﾞﾀ ﾏｻｼ</t>
  </si>
  <si>
    <t>NAGATA Masashi (02)</t>
  </si>
  <si>
    <t>R00200 0001083</t>
  </si>
  <si>
    <t>吉田　健太郎　(M1)</t>
  </si>
  <si>
    <t>ﾖｼﾀﾞ ｹﾝﾀﾛｳ</t>
  </si>
  <si>
    <t>YOSHIDA Kentaro (02)</t>
  </si>
  <si>
    <t>R00800 0034749</t>
  </si>
  <si>
    <t>武田　博樹　(M1)</t>
  </si>
  <si>
    <t>ﾀｹﾀﾞ ﾋﾛｷ</t>
  </si>
  <si>
    <t>TAKEDA Hiroki (02)</t>
  </si>
  <si>
    <t>R00200 0001087</t>
  </si>
  <si>
    <t>山中　駿　(M1)</t>
  </si>
  <si>
    <t>ﾔﾏﾅｶ ｼｭﾝ</t>
  </si>
  <si>
    <t>YAMANAKA Shun (02)</t>
  </si>
  <si>
    <t>R20100 06107</t>
  </si>
  <si>
    <t>島田　拓実　(M1)</t>
  </si>
  <si>
    <t>ｼﾏﾀﾞ ﾀｸﾐ</t>
  </si>
  <si>
    <t>SHIMADA Takumi (02)</t>
  </si>
  <si>
    <t>R00300 0002147</t>
  </si>
  <si>
    <t>髙田　雄平　(M1)</t>
  </si>
  <si>
    <t>ﾀｶﾀﾞ ﾕｳﾍｲ</t>
  </si>
  <si>
    <t>TAKADA Yuhei (02)</t>
  </si>
  <si>
    <t>R00200 0001052</t>
  </si>
  <si>
    <t>朝田　康聖　(M1)</t>
  </si>
  <si>
    <t>ｱｻﾀﾞ ｺｳｾｲ</t>
  </si>
  <si>
    <t>ASADA Kosei (02)</t>
  </si>
  <si>
    <t>R09200 07141</t>
  </si>
  <si>
    <t>坂口　誠治　(M1)</t>
  </si>
  <si>
    <t>ｻｶｸﾞﾁ ｾｲｼﾞ</t>
  </si>
  <si>
    <t>SAKAGUCHI Seiji (02)</t>
  </si>
  <si>
    <t>鈴木　凪　(M1)</t>
  </si>
  <si>
    <t>ｽｽﾞｷ ﾅｷﾞ</t>
  </si>
  <si>
    <t>SUZUKI Nagi (02)</t>
  </si>
  <si>
    <t>R00300 0002523</t>
  </si>
  <si>
    <t>山本　智丈　(M1)</t>
  </si>
  <si>
    <t>ﾔﾏﾓﾄ ﾄﾓﾋﾛ</t>
  </si>
  <si>
    <t>YAMAMOTO Tomohiro (02)</t>
  </si>
  <si>
    <t>R07400 01502</t>
  </si>
  <si>
    <t>松井　和輝　(4)</t>
  </si>
  <si>
    <t>ﾏﾂｲ ｶｽﾞｷ</t>
  </si>
  <si>
    <t>MATSUI Kazuki (02)</t>
  </si>
  <si>
    <t>R07400 01483</t>
  </si>
  <si>
    <t>中瀬　駿介　(4)</t>
  </si>
  <si>
    <t>ﾅｶｾ ｼｭﾝｽｹ</t>
  </si>
  <si>
    <t>NAKASE Shunsuke (02)</t>
  </si>
  <si>
    <t>R00200 0001046</t>
  </si>
  <si>
    <t>木子　雄斗　(M1)</t>
  </si>
  <si>
    <t>ｷｺﾞ ﾕｳﾄ</t>
  </si>
  <si>
    <t>KIGO Yuto (02)</t>
  </si>
  <si>
    <t>R07100 00206</t>
  </si>
  <si>
    <t>井上　陽登　(M1)</t>
  </si>
  <si>
    <t>ｲﾉｳｴ ｱｷﾄ</t>
  </si>
  <si>
    <t>INOUE Akito (02)</t>
  </si>
  <si>
    <t>藤井　すずな　(4)</t>
  </si>
  <si>
    <t>ﾌｼﾞｲ ｽｽﾞﾅ</t>
  </si>
  <si>
    <t>FUJI Suzuna (02)</t>
  </si>
  <si>
    <t>R00600 0021893</t>
  </si>
  <si>
    <t>大名門　里歩　(4)</t>
  </si>
  <si>
    <t>ｵｵﾅｶﾄﾞ ﾘﾎ</t>
  </si>
  <si>
    <t>OHNAKADO Riho (03)</t>
  </si>
  <si>
    <t>R00800 0044816</t>
  </si>
  <si>
    <t>平岡　雪乃　(M1)</t>
  </si>
  <si>
    <t>ﾋﾗｵｶ ﾕｷﾉ</t>
  </si>
  <si>
    <t>HIRAOKA Yukino (03)</t>
  </si>
  <si>
    <t>R04400 0001442</t>
  </si>
  <si>
    <t>春名　友貴</t>
  </si>
  <si>
    <t>ﾊﾙﾅ ﾄﾓｷ</t>
  </si>
  <si>
    <t>HARUNA Tomoki (03)</t>
  </si>
  <si>
    <t>二村　草輔　(M1)</t>
  </si>
  <si>
    <t>ﾆﾑﾗ ｿｳｽｹ</t>
  </si>
  <si>
    <t>NIMURA Sosuke (03)</t>
  </si>
  <si>
    <t>R00300 0002219</t>
  </si>
  <si>
    <t>河野　純太　(4)</t>
  </si>
  <si>
    <t>ｺｳﾉ ｼﾞｭﾝﾀ</t>
  </si>
  <si>
    <t>KONO Junta (03)</t>
  </si>
  <si>
    <t>R08600 04121</t>
  </si>
  <si>
    <t>植田　絢慎　(4)</t>
  </si>
  <si>
    <t>ｳｴﾀﾞ ｹﾝｼﾝ</t>
  </si>
  <si>
    <t>UEDA Kenshin (03)</t>
  </si>
  <si>
    <t>恵南　優貴　(4)</t>
  </si>
  <si>
    <t>ｴﾅﾐ ﾕｳｷ</t>
  </si>
  <si>
    <t>ENAMI Yuki (03)</t>
  </si>
  <si>
    <t>R07400 01448</t>
  </si>
  <si>
    <t>山本　拓実　(4)</t>
  </si>
  <si>
    <t>ﾔﾏﾓﾄ ﾀｸﾐ</t>
  </si>
  <si>
    <t>YAMAMOTO Takumi (03)</t>
  </si>
  <si>
    <t>R00200 0001080</t>
  </si>
  <si>
    <t>久保　真帆　(4)</t>
  </si>
  <si>
    <t>ｸﾎﾞ ﾏﾅﾎ</t>
  </si>
  <si>
    <t>KUBO Manaho (03)</t>
  </si>
  <si>
    <t>R07100 00170</t>
  </si>
  <si>
    <t>河井　颯　(4)</t>
  </si>
  <si>
    <t>ｶﾜｲ ﾊﾔﾃ</t>
  </si>
  <si>
    <t>KAWAI Hayate (03)</t>
  </si>
  <si>
    <t>R03700 0005347</t>
  </si>
  <si>
    <t>島袋　李陸　(4)</t>
  </si>
  <si>
    <t>ｼﾏﾌﾞｸﾛ ﾘﾘｸ</t>
  </si>
  <si>
    <t>SHIMABUKURO Ririku (03)</t>
  </si>
  <si>
    <t>R05300 0095367</t>
  </si>
  <si>
    <t>神田　遥輝　(4)</t>
  </si>
  <si>
    <t>ｶﾝﾀﾞ ﾊﾙｷ</t>
  </si>
  <si>
    <t>KANDA Haruki (03)</t>
  </si>
  <si>
    <t>R00600 0015608</t>
  </si>
  <si>
    <t>長谷川　麻央　(4)</t>
  </si>
  <si>
    <t>ﾊｾｶﾞﾜ ﾏﾋﾛ</t>
  </si>
  <si>
    <t>HASEGAWA Mahiro (03)</t>
  </si>
  <si>
    <t>R00600 0020553</t>
  </si>
  <si>
    <t>大葉　遼　(4)</t>
  </si>
  <si>
    <t>ｵｵﾊﾞ ﾘｮｳ</t>
  </si>
  <si>
    <t>OBA Ryo (03)</t>
  </si>
  <si>
    <t>R00300 0002220</t>
  </si>
  <si>
    <t>塩田　美羽　(4)</t>
  </si>
  <si>
    <t>ｼｵﾀ ﾐｳ</t>
  </si>
  <si>
    <t>SHIOTA Miu (03)</t>
  </si>
  <si>
    <t>R08800 04017</t>
  </si>
  <si>
    <t>塩路　添真　(4)</t>
  </si>
  <si>
    <t>ｼｵｼﾞ ﾃﾝﾏ</t>
  </si>
  <si>
    <t>SHIOJI Temma (03)</t>
  </si>
  <si>
    <t>R07300 00703</t>
  </si>
  <si>
    <t>栃尾　陽菜　(4)</t>
  </si>
  <si>
    <t>ﾄﾁｵ ﾋﾅﾀ</t>
  </si>
  <si>
    <t>TOCHIO Hinata (03)</t>
  </si>
  <si>
    <t>福井　伯　(4)</t>
  </si>
  <si>
    <t>ﾌｸｲ ﾊｸ</t>
  </si>
  <si>
    <t>FUKUI Haku (03)</t>
  </si>
  <si>
    <t>R07200 00460</t>
  </si>
  <si>
    <t>田岡　信一　(4)</t>
  </si>
  <si>
    <t>ﾀｵｶ ｼﾝｲﾁ</t>
  </si>
  <si>
    <t>TAOKA Shinichi (03)</t>
  </si>
  <si>
    <t>R00800 0035752</t>
  </si>
  <si>
    <t>柴折　心汰　(3)</t>
  </si>
  <si>
    <t>ｼﾊﾞｵﾘ ｼﾝﾀ</t>
  </si>
  <si>
    <t>SHIBAORI Shinta (03)</t>
  </si>
  <si>
    <t>R00800 0035864</t>
  </si>
  <si>
    <t>藤原　想也　(3)</t>
  </si>
  <si>
    <t>ﾌｼﾞﾜﾗ ｿｳﾔ</t>
  </si>
  <si>
    <t>FUJIWARA Souya (03)</t>
  </si>
  <si>
    <t>吉田　隼人　(4)</t>
  </si>
  <si>
    <t>ﾖｼﾀﾞ ﾊﾔﾄ</t>
  </si>
  <si>
    <t>YOSHIDA Hayato (03)</t>
  </si>
  <si>
    <t>R00600 0015371</t>
  </si>
  <si>
    <t>三千田　雅治　(4)</t>
  </si>
  <si>
    <t>ﾐﾁﾀﾞ ﾏｻﾊﾙ</t>
  </si>
  <si>
    <t>MICHIDA Masaharu (03)</t>
  </si>
  <si>
    <t>R00600 0015052</t>
  </si>
  <si>
    <t>廣田　風吾　(4)</t>
  </si>
  <si>
    <t>ﾋﾛﾀ ﾌｳｺﾞ</t>
  </si>
  <si>
    <t>HIROTA Fugo (03)</t>
  </si>
  <si>
    <t>R09200 06417</t>
  </si>
  <si>
    <t>足立　稜河　(4)</t>
  </si>
  <si>
    <t>ｱﾀﾞﾁ ﾘｮｳｶﾞ</t>
  </si>
  <si>
    <t>ADACHI Ryoga (03)</t>
  </si>
  <si>
    <t>R07400 01479</t>
  </si>
  <si>
    <t>谷口　知弘　(4)</t>
  </si>
  <si>
    <t>ﾀﾆｸﾞﾁ ﾄﾓﾋﾛ</t>
  </si>
  <si>
    <t>TANIGUCHI Tomohiro (03)</t>
  </si>
  <si>
    <t>R08600 04303</t>
  </si>
  <si>
    <t>大荒　大翔　(4)</t>
  </si>
  <si>
    <t>ｵｵｱﾚ ﾀﾞｲﾄ</t>
  </si>
  <si>
    <t>OARE Daito (03)</t>
  </si>
  <si>
    <t>R00200 0001072</t>
  </si>
  <si>
    <t>三越　匠真　(4)</t>
  </si>
  <si>
    <t>ﾐｺｼ ﾀｸﾏ</t>
  </si>
  <si>
    <t>MIKOSHI Takuma (03)</t>
  </si>
  <si>
    <t>R00500 0004884</t>
  </si>
  <si>
    <t>吉川　新　(4)</t>
  </si>
  <si>
    <t>ﾖｼｶﾜ ｱﾗﾀ</t>
  </si>
  <si>
    <t>YOSHIKAWA Arata (03)</t>
  </si>
  <si>
    <t>R00800 0035700</t>
  </si>
  <si>
    <t>西川　巧巳　(4)</t>
  </si>
  <si>
    <t>ﾆｼｶﾜ ﾀｸﾐ</t>
  </si>
  <si>
    <t>NISHIKAWA Takumi (03)</t>
  </si>
  <si>
    <t>R08100 01283</t>
  </si>
  <si>
    <t>太田　愛梨　(4)</t>
  </si>
  <si>
    <t>ｵｵﾀ ｱｲﾘ</t>
  </si>
  <si>
    <t>OTA Airi (03)</t>
  </si>
  <si>
    <t>R00500 0005609</t>
  </si>
  <si>
    <t>堀内　貫志　(4)</t>
  </si>
  <si>
    <t>ﾎﾘｳﾁ ｶﾝｼ</t>
  </si>
  <si>
    <t>HORIUCHI Kanshi (03)</t>
  </si>
  <si>
    <t>R20100 06325</t>
  </si>
  <si>
    <t>西込　珠輝来　(4)</t>
  </si>
  <si>
    <t>ﾆｼｺﾞﾐ ｽﾃﾗ</t>
  </si>
  <si>
    <t>NISHIGOMI Sutera (03)</t>
  </si>
  <si>
    <t>R08800 04506</t>
  </si>
  <si>
    <t>池本　大介　(4)</t>
  </si>
  <si>
    <t>ｲｹﾓﾄ ﾀﾞｲｽｹ</t>
  </si>
  <si>
    <t>IKEMOTO Daisuke (03)</t>
  </si>
  <si>
    <t>R00200 0001092</t>
  </si>
  <si>
    <t>平田　空　(4)</t>
  </si>
  <si>
    <t>ﾋﾗﾀ ｿﾗ</t>
  </si>
  <si>
    <t>HIRATA Sora (03)</t>
  </si>
  <si>
    <t>R00600 0023196</t>
  </si>
  <si>
    <t>田中　陽貴　(4)</t>
  </si>
  <si>
    <t>ﾀﾅｶ ﾊﾙｷ</t>
  </si>
  <si>
    <t>TANAKA Haruki (03)</t>
  </si>
  <si>
    <t>R00600 0015693</t>
  </si>
  <si>
    <t>赤堀　もも　(4)</t>
  </si>
  <si>
    <t>ｱｶﾎﾘ ﾓﾓ</t>
  </si>
  <si>
    <t>AKAHORI Momo (03)</t>
  </si>
  <si>
    <t>R00200 0001232</t>
  </si>
  <si>
    <t>高橋　昂生　(4)</t>
  </si>
  <si>
    <t>ﾀｶﾊｼ ｺｳｾｲ</t>
  </si>
  <si>
    <t>TAKAHASHI Kosei (03)</t>
  </si>
  <si>
    <t>R03700 0005114</t>
  </si>
  <si>
    <t>広瀬　裕大　(4)</t>
  </si>
  <si>
    <t>ﾋﾛｾ ﾕｳﾀ</t>
  </si>
  <si>
    <t>HIROSE Yuta (03)</t>
  </si>
  <si>
    <t>山下　和笑　(4)</t>
  </si>
  <si>
    <t>ﾔﾏｼﾀ ｶｴ</t>
  </si>
  <si>
    <t>YAMASHITA Kae (03)</t>
  </si>
  <si>
    <t>R07400 01156</t>
  </si>
  <si>
    <t>赤井　伊夫貴　(4)</t>
  </si>
  <si>
    <t>ｱｶｲ ｲﾌﾞｷ</t>
  </si>
  <si>
    <t>AKAI Ibuki (03)</t>
  </si>
  <si>
    <t>田中　凜　(4)</t>
  </si>
  <si>
    <t>ﾀﾅｶ ﾘﾝ</t>
  </si>
  <si>
    <t>TANAKA Rin (03)</t>
  </si>
  <si>
    <t>R09400 05477</t>
  </si>
  <si>
    <t>木村　元　(4)</t>
  </si>
  <si>
    <t>ｷﾑﾗ ﾊｼﾞﾒ</t>
  </si>
  <si>
    <t>KIMURA Hajime (03)</t>
  </si>
  <si>
    <t>R03400 0001432</t>
  </si>
  <si>
    <t>星場　麗羽　(4)</t>
  </si>
  <si>
    <t>ﾎｼﾊﾞ ｳﾙﾊ</t>
  </si>
  <si>
    <t>HOSHIBA Uruha (03)</t>
  </si>
  <si>
    <t>宮田　成輝　(4)</t>
  </si>
  <si>
    <t>ﾐﾔﾀ ﾅﾙｷ</t>
  </si>
  <si>
    <t>MIYATA Naruki (03)</t>
  </si>
  <si>
    <t>鶴井　美友　(4)</t>
  </si>
  <si>
    <t>ﾂﾙｲ ﾐﾕｳ</t>
  </si>
  <si>
    <t>TSURUI Miyu (03)</t>
  </si>
  <si>
    <t>長澤　悠太　(4)</t>
  </si>
  <si>
    <t>ﾅｶﾞｻﾜ ﾕｳﾀ</t>
  </si>
  <si>
    <t>NAGASAWA Yuta (03)</t>
  </si>
  <si>
    <t>R01100 0141729</t>
  </si>
  <si>
    <t>中田　力稀　(4)</t>
  </si>
  <si>
    <t>ﾅｶﾀ ﾘｷ</t>
  </si>
  <si>
    <t>NAKATA Riki (03)</t>
  </si>
  <si>
    <t>R00200 0001099</t>
  </si>
  <si>
    <t>吉田　一貴　(4)</t>
  </si>
  <si>
    <t>ﾖｼﾀﾞ ｶｽﾞｷ</t>
  </si>
  <si>
    <t>YOSHIDA Kazuki (03)</t>
  </si>
  <si>
    <t>国吉　遼河　(4)</t>
  </si>
  <si>
    <t>ｸﾆﾖｼ ﾘｮｳｶﾞ</t>
  </si>
  <si>
    <t>KUNIYOSHI Ryoga (03)</t>
  </si>
  <si>
    <t>R00600 0015122</t>
  </si>
  <si>
    <t>松浦　優夏　(4)</t>
  </si>
  <si>
    <t>ﾏﾂｳﾗ ﾕｳﾅ</t>
  </si>
  <si>
    <t>MATSUURA Yuuna (03)</t>
  </si>
  <si>
    <t>R01100 0173043</t>
  </si>
  <si>
    <t>伊辻　海太　(4)</t>
  </si>
  <si>
    <t>ｲﾂｼﾞ ｶｲﾀ</t>
  </si>
  <si>
    <t>ITSUJI Kaita (03)</t>
  </si>
  <si>
    <t>R03700 0005415</t>
  </si>
  <si>
    <t>波江野　夏帆　(4)</t>
  </si>
  <si>
    <t>ﾊｴﾉ ﾅﾂﾎ</t>
  </si>
  <si>
    <t>HAENO Natsuho (03)</t>
  </si>
  <si>
    <t>R00200 0001217</t>
  </si>
  <si>
    <t>奥村　夏生　(4)</t>
  </si>
  <si>
    <t>ｵｸﾑﾗ ﾅｵ</t>
  </si>
  <si>
    <t>OKUMURA Nao (03)</t>
  </si>
  <si>
    <t>R08100 01510</t>
  </si>
  <si>
    <t>福井　雅　(4)</t>
  </si>
  <si>
    <t>ﾌｸｲ ﾐﾔﾋﾞ</t>
  </si>
  <si>
    <t>FUKUI Miyabi (03)</t>
  </si>
  <si>
    <t>R07100 00160</t>
  </si>
  <si>
    <t>橋本　翔太　(4)</t>
  </si>
  <si>
    <t>ﾊｼﾓﾄ ｼｮｳﾀ</t>
  </si>
  <si>
    <t>HASHIMOTO Shota (03)</t>
  </si>
  <si>
    <t>R00200 0001055</t>
  </si>
  <si>
    <t>増田　涼　(4)</t>
  </si>
  <si>
    <t>ﾏｽﾀﾞ ﾘｮｳ</t>
  </si>
  <si>
    <t>MASUDA Ryo (03)</t>
  </si>
  <si>
    <t>R00200 0001089</t>
  </si>
  <si>
    <t>住田　夢大　(4)</t>
  </si>
  <si>
    <t>ｽﾐﾀ ﾕｳﾄ</t>
  </si>
  <si>
    <t>SUMITA Yuto (03)</t>
  </si>
  <si>
    <t>R20100 06111</t>
  </si>
  <si>
    <t>奥田　倖成　(4)</t>
  </si>
  <si>
    <t>ｵｸﾀﾞ ｺｳｾｲ</t>
  </si>
  <si>
    <t>OKUDA Kosei (03)</t>
  </si>
  <si>
    <t>R09200 06164</t>
  </si>
  <si>
    <t>角　良子　(4)</t>
  </si>
  <si>
    <t>ｽﾐ ﾘｮｳｺ</t>
  </si>
  <si>
    <t>SUMI Ryoko (03)</t>
  </si>
  <si>
    <t>R00200 0001189</t>
  </si>
  <si>
    <t>西本　統士　(4)</t>
  </si>
  <si>
    <t>ﾆｼﾓﾄ ﾄｳｼﾞ</t>
  </si>
  <si>
    <t>NISHIMOTO Toji (03)</t>
  </si>
  <si>
    <t>R00300 0002207</t>
  </si>
  <si>
    <t>杉本　美優音　(4)</t>
  </si>
  <si>
    <t>ｽｷﾞﾓﾄ ﾐﾕﾈ</t>
  </si>
  <si>
    <t>SUGIMOTO Miyune (03)</t>
  </si>
  <si>
    <t>R07200 00280</t>
  </si>
  <si>
    <t>茶木　涼介　(4)</t>
  </si>
  <si>
    <t>ﾁｬｷ ﾘｮｳｽｹ</t>
  </si>
  <si>
    <t>CHAKI Ryosuke (03)</t>
  </si>
  <si>
    <t>R01100 0142252</t>
  </si>
  <si>
    <t>北川　勝久　(4)</t>
  </si>
  <si>
    <t>ｷﾀｶﾞﾜ ｶﾂﾋｻ</t>
  </si>
  <si>
    <t>KITAGAWA Katsuhisa (03)</t>
  </si>
  <si>
    <t>小倉　唯愛　(4)</t>
  </si>
  <si>
    <t>ｵｸﾞﾗ ﾕｲﾅ</t>
  </si>
  <si>
    <t>OGURA Yuina (03)</t>
  </si>
  <si>
    <t>R00600 0021836</t>
  </si>
  <si>
    <t>竹内　鴻　(4)</t>
  </si>
  <si>
    <t>ﾀｹｳﾁ ｺｳ</t>
  </si>
  <si>
    <t>TAKEUCHI Ko (03)</t>
  </si>
  <si>
    <t>R08600 03907</t>
  </si>
  <si>
    <t>後藤　みのり　(4)</t>
  </si>
  <si>
    <t>ｺﾞﾄｳ ﾐﾉﾘ</t>
  </si>
  <si>
    <t>GOTO Minori (03)</t>
  </si>
  <si>
    <t>R00200 0001201</t>
  </si>
  <si>
    <t>寺本　翔　(4)</t>
  </si>
  <si>
    <t>ﾃﾗﾓﾄ ｶｹﾙ</t>
  </si>
  <si>
    <t>TERAMOTO Kakeru (03)</t>
  </si>
  <si>
    <t>寺本　葵　(4)</t>
  </si>
  <si>
    <t>ﾃﾗﾓﾄ ｱｵｲ</t>
  </si>
  <si>
    <t>TERAMOTO Aoi (03)</t>
  </si>
  <si>
    <t>R00500 0005314</t>
  </si>
  <si>
    <t>杉谷　将太　(4)</t>
  </si>
  <si>
    <t>ｽｷﾞﾀﾆ ｼｮｳﾀ</t>
  </si>
  <si>
    <t>SUGITANI Shota (03)</t>
  </si>
  <si>
    <t>松本　拳志郎　(4)</t>
  </si>
  <si>
    <t>ﾏﾂﾓﾄ ｹﾝｼﾛｳ</t>
  </si>
  <si>
    <t>MATSUMOTO Kenshiro (03)</t>
  </si>
  <si>
    <t>R01100 0145422</t>
  </si>
  <si>
    <t>田中　大空　(4)</t>
  </si>
  <si>
    <t>ﾀﾅｶ ｿﾗ</t>
  </si>
  <si>
    <t>TANAKA Sora (03)</t>
  </si>
  <si>
    <t>嘉藤　和真　(4)</t>
  </si>
  <si>
    <t>ｶﾄｳ ｶｽﾞﾏ</t>
  </si>
  <si>
    <t>KATO Kazuma (03)</t>
  </si>
  <si>
    <t>R20100 05549</t>
  </si>
  <si>
    <t>菅沼　慶斗　(4)</t>
  </si>
  <si>
    <t>ｽｶﾞﾇﾏ ｹｲﾄ</t>
  </si>
  <si>
    <t>SUGANUMA Keito (03)</t>
  </si>
  <si>
    <t>R08100 01442</t>
  </si>
  <si>
    <t>石原　一真　(4)</t>
  </si>
  <si>
    <t>ｲｼﾊﾗ ｶｽﾞﾏ</t>
  </si>
  <si>
    <t>ISHIHARA Kazuma (03)</t>
  </si>
  <si>
    <t>R00200 0001059</t>
  </si>
  <si>
    <t>河﨑　侑真　(4)</t>
  </si>
  <si>
    <t>ｶﾜｻｷ ﾕｳﾏ</t>
  </si>
  <si>
    <t>KAWASAKI Yuma (03)</t>
  </si>
  <si>
    <t>山﨑　恵澄　(3)</t>
  </si>
  <si>
    <t>ﾔﾏｻﾞｷ ｹｲﾄ</t>
  </si>
  <si>
    <t>YAMAZAKI Keito (03)</t>
  </si>
  <si>
    <t>大橋　星太　(4)</t>
  </si>
  <si>
    <t>ｵｵﾊｼ ｼｮｳﾀ</t>
  </si>
  <si>
    <t>OHASHI Shota (03)</t>
  </si>
  <si>
    <t>R07400 01450</t>
  </si>
  <si>
    <t>清水　隼人　(4)</t>
  </si>
  <si>
    <t>ｼﾐｽﾞ ﾊﾔﾄ</t>
  </si>
  <si>
    <t>SHIMIZU Hayato (03)</t>
  </si>
  <si>
    <t>R01100 0143546</t>
  </si>
  <si>
    <t>飛田　駿星　(4)</t>
  </si>
  <si>
    <t>ﾄﾋﾞﾀ ﾘｭｳﾄ</t>
  </si>
  <si>
    <t>TOBITA Ryuto (03)</t>
  </si>
  <si>
    <t>R00600 0015261</t>
  </si>
  <si>
    <t>田原　佳悟　(4)</t>
  </si>
  <si>
    <t>ﾀﾊﾗ ｹｲｺﾞ</t>
  </si>
  <si>
    <t>TAHARA Keigo (03)</t>
  </si>
  <si>
    <t>R03400 0001379</t>
  </si>
  <si>
    <t>中田　アドリアン勝　(4)</t>
  </si>
  <si>
    <t>ﾅｶﾀ ｱﾄﾞﾘｱﾝﾏｻﾙ</t>
  </si>
  <si>
    <t>NAKATA Adrianmasaru (03)</t>
  </si>
  <si>
    <t>R08900 06356</t>
  </si>
  <si>
    <t>古西　亜海　(4)</t>
  </si>
  <si>
    <t>ﾌﾙﾆｼ ｱﾐ</t>
  </si>
  <si>
    <t>FURUNISHI Ami (03)</t>
  </si>
  <si>
    <t>R01100 0162382</t>
  </si>
  <si>
    <t>菅野　壱心　(4)</t>
  </si>
  <si>
    <t>ｶﾝﾉ ｲｯｼﾝ</t>
  </si>
  <si>
    <t>KANNO Isshin (03)</t>
  </si>
  <si>
    <t>R08600 04230</t>
  </si>
  <si>
    <t>中蔵　里咲　(4)</t>
  </si>
  <si>
    <t>ﾅｶｸﾗ ﾘｻ</t>
  </si>
  <si>
    <t>NAKAKURA Risa (03)</t>
  </si>
  <si>
    <t>R00600 0023099</t>
  </si>
  <si>
    <t>倉橋　慶　(4)</t>
  </si>
  <si>
    <t>ｸﾗﾊｼ ｹｲ</t>
  </si>
  <si>
    <t>KURAHASHI Kei (03)</t>
  </si>
  <si>
    <t>R01100 0143760</t>
  </si>
  <si>
    <t>高橋　正汰　(4)</t>
  </si>
  <si>
    <t>ﾀｶﾊｼ ｼｮｳﾀ</t>
  </si>
  <si>
    <t>TAKAHASHI Shota (03)</t>
  </si>
  <si>
    <t>木岡　優芽　(4)</t>
  </si>
  <si>
    <t>ｷｵｶ ﾕﾒ</t>
  </si>
  <si>
    <t>KIOKA Yume (03)</t>
  </si>
  <si>
    <t>R05400 0103282</t>
  </si>
  <si>
    <t>瀬古　陸斗　(4)</t>
  </si>
  <si>
    <t>ｾｺ ﾘｸﾄ</t>
  </si>
  <si>
    <t>SEKO Rikuto (03)</t>
  </si>
  <si>
    <t>R00300 0002202</t>
  </si>
  <si>
    <t>石野　帆奈　(4)</t>
  </si>
  <si>
    <t>ｲｼﾉ ﾊﾝﾅ</t>
  </si>
  <si>
    <t>ISHINO Hanna (03)</t>
  </si>
  <si>
    <t>R05400 0104338</t>
  </si>
  <si>
    <t>池﨑　萌絵　(4)</t>
  </si>
  <si>
    <t>ｲｹｻﾞｷ ﾓｴ</t>
  </si>
  <si>
    <t>IKEZAKI Moe (03)</t>
  </si>
  <si>
    <t>R00600 0021135</t>
  </si>
  <si>
    <t>滝本　恵果　(4)</t>
  </si>
  <si>
    <t>ﾀｷﾓﾄ ｹｲｶ</t>
  </si>
  <si>
    <t>TAKIMOTO Keika (03)</t>
  </si>
  <si>
    <t>田中　裕一郎　(4)</t>
  </si>
  <si>
    <t>ﾀﾅｶ ﾕｳｲﾁﾛｳ</t>
  </si>
  <si>
    <t>TANAKA Yuichiro (03)</t>
  </si>
  <si>
    <t>岡田　結愛　(4)</t>
  </si>
  <si>
    <t>ｵｶﾀﾞ ﾕﾒ</t>
  </si>
  <si>
    <t>OKADA Yume (03)</t>
  </si>
  <si>
    <t>R04400 0001441</t>
  </si>
  <si>
    <t>吉里　憧大　(4)</t>
  </si>
  <si>
    <t>ﾖｼｻﾞﾄ ｼｮｳﾀ</t>
  </si>
  <si>
    <t>YOSHIZATO Shota (03)</t>
  </si>
  <si>
    <t>R00300 0002132</t>
  </si>
  <si>
    <t>有賀　光理　(3)</t>
  </si>
  <si>
    <t>ｱﾙｶﾞ ﾋｶﾘ</t>
  </si>
  <si>
    <t>ARUGA Hikari (03)</t>
  </si>
  <si>
    <t>R06200 0595529</t>
  </si>
  <si>
    <t>大川　祥太　(4)</t>
  </si>
  <si>
    <t>ｵｵｶﾜ ｼｮｳﾀ</t>
  </si>
  <si>
    <t>OKAWA Shota (03)</t>
  </si>
  <si>
    <t>R00200 0001067</t>
  </si>
  <si>
    <t>伊原　こころ　(4)</t>
  </si>
  <si>
    <t>ｲﾊﾗ ｺｺﾛ</t>
  </si>
  <si>
    <t>IHARA Kokoro (03)</t>
  </si>
  <si>
    <t>R00200 0001270</t>
  </si>
  <si>
    <t>藤本　真吾　(4)</t>
  </si>
  <si>
    <t>ﾌｼﾞﾓﾄ ｼﾝｺﾞ</t>
  </si>
  <si>
    <t>FUJIMOTO Shingo (03)</t>
  </si>
  <si>
    <t>鎌田　理郎　(3)</t>
  </si>
  <si>
    <t>ｶﾏﾀﾞ ﾐﾁﾛｳ</t>
  </si>
  <si>
    <t>KAMADA Michiro (03)</t>
  </si>
  <si>
    <t>R00600 0015625</t>
  </si>
  <si>
    <t>石田　侑輝　(4)</t>
  </si>
  <si>
    <t>ｲｼﾀﾞ ﾕｳｷ</t>
  </si>
  <si>
    <t>ISHIDA Yuki (03)</t>
  </si>
  <si>
    <t>今岡　誠道　(4)</t>
  </si>
  <si>
    <t>ｲﾏｵｶ ﾏｻﾐﾁ</t>
  </si>
  <si>
    <t>IMAOKA Masamichi (03)</t>
  </si>
  <si>
    <t>内山　大希　(4)</t>
  </si>
  <si>
    <t>ｳﾁﾔﾏ ﾀﾞｲｷ</t>
  </si>
  <si>
    <t>UCHIYAMA Daiki (03)</t>
  </si>
  <si>
    <t>R09200 06415</t>
  </si>
  <si>
    <t>下川　夏輝　(4)</t>
  </si>
  <si>
    <t>ｼﾓｶﾜ ﾅﾂｷ</t>
  </si>
  <si>
    <t>SHIMOKAWA Natsuki (03)</t>
  </si>
  <si>
    <t>R00600 0015454</t>
  </si>
  <si>
    <t>片山　歩香　(4)</t>
  </si>
  <si>
    <t>ｶﾀﾔﾏ ｱﾕｶ</t>
  </si>
  <si>
    <t>KATAYAMA Ayuka (03)</t>
  </si>
  <si>
    <t>植村　莉子　(4)</t>
  </si>
  <si>
    <t>ｳｴﾑﾗ ﾘｺ</t>
  </si>
  <si>
    <t>UEMURA Riko (03)</t>
  </si>
  <si>
    <t>R07300 00554</t>
  </si>
  <si>
    <t>宮垣　有希　(4)</t>
  </si>
  <si>
    <t>ﾐﾔｶﾞｷ ﾕｷ</t>
  </si>
  <si>
    <t>MIYAGAKI Yuki (03)</t>
  </si>
  <si>
    <t>R00500 0005491</t>
  </si>
  <si>
    <t>中野　海斗　(4)</t>
  </si>
  <si>
    <t>ﾅｶﾉ ｶｲﾄ</t>
  </si>
  <si>
    <t>NAKANO Kaito (03)</t>
  </si>
  <si>
    <t>R08600 03619</t>
  </si>
  <si>
    <t>渡邊　泰生　(4)</t>
  </si>
  <si>
    <t>ﾜﾀﾅﾍﾞ ﾀｲｷ</t>
  </si>
  <si>
    <t>WATANABE Taiki (03)</t>
  </si>
  <si>
    <t>R08600 03679</t>
  </si>
  <si>
    <t>陶　康平　(4)</t>
  </si>
  <si>
    <t>ｽｴ ｺｳﾍｲ</t>
  </si>
  <si>
    <t>SUE Kohei (03)</t>
  </si>
  <si>
    <t>南　侑希　(4)</t>
  </si>
  <si>
    <t>ﾐﾅﾐ ﾕｳｷ</t>
  </si>
  <si>
    <t>MINAMI Yuuki (03)</t>
  </si>
  <si>
    <t>R00200 0001076</t>
  </si>
  <si>
    <t>宇野　誠純　(4)</t>
  </si>
  <si>
    <t>ｳﾉ ｾｲｼﾞｭﾝ</t>
  </si>
  <si>
    <t>UNO Seijun (03)</t>
  </si>
  <si>
    <t>藪内　あゆみ　(4)</t>
  </si>
  <si>
    <t>ﾔﾌﾞｳﾁ ｱﾕﾐ</t>
  </si>
  <si>
    <t>YABUUCHI Ayumi (03)</t>
  </si>
  <si>
    <t>R01100 0173480</t>
  </si>
  <si>
    <t>二ノ宮　沙那　(4)</t>
  </si>
  <si>
    <t>ﾆﾉﾐﾔ ｻﾅ</t>
  </si>
  <si>
    <t>NINOMIYA Sana (03)</t>
  </si>
  <si>
    <t>R00200 0001251</t>
  </si>
  <si>
    <t>村上　龍永　(4)</t>
  </si>
  <si>
    <t>ﾑﾗｶﾐ ﾘｭｳｴｲ</t>
  </si>
  <si>
    <t>MURAKAMI Ryuuei (03)</t>
  </si>
  <si>
    <t>戸田　晶　(4)</t>
  </si>
  <si>
    <t>ﾄﾀﾞ ｱｷﾗ</t>
  </si>
  <si>
    <t>TODA Akira (03)</t>
  </si>
  <si>
    <t>R00800 0040051</t>
  </si>
  <si>
    <t>宍戸　花帆　(4)</t>
  </si>
  <si>
    <t>ｼｼﾄﾞ ｶﾎ</t>
  </si>
  <si>
    <t>SHISHIDO Kaho (03)</t>
  </si>
  <si>
    <t>R00600 0021859</t>
  </si>
  <si>
    <t>山岸　健太　(4)</t>
  </si>
  <si>
    <t>ﾔﾏｷﾞｼ ｹﾝﾀ</t>
  </si>
  <si>
    <t>YAMAGISHI Kenta (03)</t>
  </si>
  <si>
    <t>R08100 01227</t>
  </si>
  <si>
    <t>吉原　白虎　(4)</t>
  </si>
  <si>
    <t>ﾖｼﾊﾗ ﾊｸﾄ</t>
  </si>
  <si>
    <t>YOSHIHARA Hakuto (03)</t>
  </si>
  <si>
    <t>川合　小想　(4)</t>
  </si>
  <si>
    <t>ｶﾜｲ ｺｺﾛ</t>
  </si>
  <si>
    <t>KAWAI Kokoro (03)</t>
  </si>
  <si>
    <t>R09300 05196</t>
  </si>
  <si>
    <t>岡澤　芙美　(4)</t>
  </si>
  <si>
    <t>ｵｶｻﾞﾜ ﾌﾐ</t>
  </si>
  <si>
    <t>OKAZAWA Fumi (03)</t>
  </si>
  <si>
    <t>R09400 04131</t>
  </si>
  <si>
    <t>福井　大斗　(4)</t>
  </si>
  <si>
    <t>ﾌｸｲ ﾀﾞｲﾄ</t>
  </si>
  <si>
    <t>FUKUI Daito (03)</t>
  </si>
  <si>
    <t>R03400 0001506</t>
  </si>
  <si>
    <t>新山　優弥　(4)</t>
  </si>
  <si>
    <t>ｼﾝﾔﾏ ｳﾐ</t>
  </si>
  <si>
    <t>SHINYAMA Umi (03)</t>
  </si>
  <si>
    <t>R00200 0001058</t>
  </si>
  <si>
    <t>三宅　舞　(4)</t>
  </si>
  <si>
    <t>ﾐﾔｹ ﾏｲ</t>
  </si>
  <si>
    <t>MIYAKE Mai (03)</t>
  </si>
  <si>
    <t>R00200 0001244</t>
  </si>
  <si>
    <t>齋藤　虹香　(4)</t>
  </si>
  <si>
    <t>ｻｲﾄｳ ﾆｼﾞｶ</t>
  </si>
  <si>
    <t>SAITO Nijika (03)</t>
  </si>
  <si>
    <t>R00200 0001254</t>
  </si>
  <si>
    <t>庵地　祐希　(4)</t>
  </si>
  <si>
    <t>ｱﾝﾁ ﾕｳｷ</t>
  </si>
  <si>
    <t>ANCHI Yuki (03)</t>
  </si>
  <si>
    <t>R01100 0144595</t>
  </si>
  <si>
    <t>松村　佳代子　(4)</t>
  </si>
  <si>
    <t>ﾏﾂﾑﾗ ｶﾖｺ</t>
  </si>
  <si>
    <t>MATSUMURA Kayoko (03)</t>
  </si>
  <si>
    <t>京竹　泰雅　(4)</t>
  </si>
  <si>
    <t>ｷｮｳﾀｹ ﾀｲｶﾞ</t>
  </si>
  <si>
    <t>KYOTAKE Taiga (03)</t>
  </si>
  <si>
    <t>R00500 0004830</t>
  </si>
  <si>
    <t>岡本　陸音　(3)</t>
  </si>
  <si>
    <t>ｵｶﾓﾄ ﾘｸﾄ</t>
  </si>
  <si>
    <t>OKAMOTO Rikuto (03)</t>
  </si>
  <si>
    <t>R01100 0144054</t>
  </si>
  <si>
    <t>進藤　きらら　(4)</t>
  </si>
  <si>
    <t>ｼﾝﾄﾞｳ ｷﾗﾗ</t>
  </si>
  <si>
    <t>SHINDO Kirara (03)</t>
  </si>
  <si>
    <t>R09300 04832</t>
  </si>
  <si>
    <t>小林　生承　(4)</t>
  </si>
  <si>
    <t>ｺﾊﾞﾔｼ ｷｼｮｳ</t>
  </si>
  <si>
    <t>KOBAYASHI Kisho (03)</t>
  </si>
  <si>
    <t>入江　ほの花　(4)</t>
  </si>
  <si>
    <t>ｲﾘｴ ﾎﾉｶ</t>
  </si>
  <si>
    <t>IRIE Honoka (03)</t>
  </si>
  <si>
    <t>R07400 01084</t>
  </si>
  <si>
    <t>田原　和歩　(4)</t>
  </si>
  <si>
    <t>ﾀﾊﾗ ｶｽﾞﾎ</t>
  </si>
  <si>
    <t>TAHARA Kazuho (03)</t>
  </si>
  <si>
    <t>R07400 01438</t>
  </si>
  <si>
    <t>岡根　和奏　(4)</t>
  </si>
  <si>
    <t>ｵｶﾈ ﾜｶﾅ</t>
  </si>
  <si>
    <t>OKANE Wakana (03)</t>
  </si>
  <si>
    <t>R00300 0002395</t>
  </si>
  <si>
    <t>久保　明央人　(4)</t>
  </si>
  <si>
    <t>ｸﾎﾞ ｱｵﾄ</t>
  </si>
  <si>
    <t>KUBO Aoto (03)</t>
  </si>
  <si>
    <t>R01100 0144960</t>
  </si>
  <si>
    <t>原口　篤志　(4)</t>
  </si>
  <si>
    <t>ﾊﾗｸﾞﾁ ｱﾂｼ</t>
  </si>
  <si>
    <t>HARAGUCHI Atsushi (03)</t>
  </si>
  <si>
    <t>R07200 00557</t>
  </si>
  <si>
    <t>金澤　冴治郎　(3)</t>
  </si>
  <si>
    <t>ｶﾅｻﾞﾜ ｺｼﾞﾛｳ</t>
  </si>
  <si>
    <t>KANAZAWA Kojiro (03)</t>
  </si>
  <si>
    <t>R00800 0035679</t>
  </si>
  <si>
    <t>村上　風羽　(4)</t>
  </si>
  <si>
    <t>ﾑﾗｶﾐ ﾌｳ</t>
  </si>
  <si>
    <t>MURAKAMI Fu (03)</t>
  </si>
  <si>
    <t>R00600 0022035</t>
  </si>
  <si>
    <t>中西　海翔　(4)</t>
  </si>
  <si>
    <t>ﾅｶﾆｼ ｶｲﾄ</t>
  </si>
  <si>
    <t>NAKANISHI Kaito (03)</t>
  </si>
  <si>
    <t>R20100 06019</t>
  </si>
  <si>
    <t>阿部　慶己　(4)</t>
  </si>
  <si>
    <t>ｱﾍﾞ ﾖｼｷ</t>
  </si>
  <si>
    <t>ABE Yoshiki (03)</t>
  </si>
  <si>
    <t>田畑　慧太　(3)</t>
  </si>
  <si>
    <t>ﾀﾊﾞﾀ ｹｲﾀ</t>
  </si>
  <si>
    <t>TABATA Keita (03)</t>
  </si>
  <si>
    <t>R00200 0001074</t>
  </si>
  <si>
    <t>髙木　一之進　(4)</t>
  </si>
  <si>
    <t>ﾀｶｷﾞ ｲﾁﾉｼﾝ</t>
  </si>
  <si>
    <t>TAKAGI Ichinoshin (03)</t>
  </si>
  <si>
    <t>R06200 0444207</t>
  </si>
  <si>
    <t>高瀬　一晟　(4)</t>
  </si>
  <si>
    <t>ﾀｶｾ ｲｯｾｲ</t>
  </si>
  <si>
    <t>TAKASE Issei (03)</t>
  </si>
  <si>
    <t>R07300 00753</t>
  </si>
  <si>
    <t>梶田　風也　(4)</t>
  </si>
  <si>
    <t>ｶｼﾞﾀ ﾌｳﾔ</t>
  </si>
  <si>
    <t>KAJITA Fuya (03)</t>
  </si>
  <si>
    <t>奥野　由萌　(4)</t>
  </si>
  <si>
    <t>ｵｸﾉ ﾕﾒ</t>
  </si>
  <si>
    <t>OKUNO Yume (03)</t>
  </si>
  <si>
    <t>R00300 0002374</t>
  </si>
  <si>
    <t>依田　巧磨　(4)</t>
  </si>
  <si>
    <t>ﾖﾀﾞ ﾀｸﾏ</t>
  </si>
  <si>
    <t>YODA Takuma (03)</t>
  </si>
  <si>
    <t>R00300 0002216</t>
  </si>
  <si>
    <t>伊藤　茜哉　(4)</t>
  </si>
  <si>
    <t>ｲﾄｳ ｾﾝﾔ</t>
  </si>
  <si>
    <t>ITO Senya (03)</t>
  </si>
  <si>
    <t>川田　美沙希　(4)</t>
  </si>
  <si>
    <t>ｶﾜﾀ ﾐｻｷ</t>
  </si>
  <si>
    <t>KAWATA Misaki (03)</t>
  </si>
  <si>
    <t>R00600 0020955</t>
  </si>
  <si>
    <t>宮定　愛実　(4)</t>
  </si>
  <si>
    <t>ﾐﾔｻﾀﾞ ｱﾐ</t>
  </si>
  <si>
    <t>MIYASADA Ami (03)</t>
  </si>
  <si>
    <t>R01100 0162918</t>
  </si>
  <si>
    <t>福本　陸晴　(4)</t>
  </si>
  <si>
    <t>ﾌｸﾓﾄ ﾘﾊﾞ</t>
  </si>
  <si>
    <t>FUKUMOTO Riba (03)</t>
  </si>
  <si>
    <t>R00200 0001082</t>
  </si>
  <si>
    <t>金谷　菜々実　(4)</t>
  </si>
  <si>
    <t>ｶﾅﾀﾆ ﾅﾅﾐ</t>
  </si>
  <si>
    <t>KANATANI Nanami (03)</t>
  </si>
  <si>
    <t>R07400 01188</t>
  </si>
  <si>
    <t>中北　廉太郎　(4)</t>
  </si>
  <si>
    <t>ﾅｶｷﾀ ﾚﾝﾀﾛｳ</t>
  </si>
  <si>
    <t>NAKAKITA Rentaro (03)</t>
  </si>
  <si>
    <t>R09200 06121</t>
  </si>
  <si>
    <t>山下　太陽　(4)</t>
  </si>
  <si>
    <t>ﾔﾏｼﾀ ﾀｲﾖｳ</t>
  </si>
  <si>
    <t>YAMASHITA Taiyo (03)</t>
  </si>
  <si>
    <t>倉松　健　(4)</t>
  </si>
  <si>
    <t>ｸﾗﾏﾂ ｹﾝ</t>
  </si>
  <si>
    <t>KURAMATSU Ken (03)</t>
  </si>
  <si>
    <t>R01100 0150130</t>
  </si>
  <si>
    <t>宮本　真久翔　(4)</t>
  </si>
  <si>
    <t>ﾐﾔﾓﾄ ﾏｸﾄ</t>
  </si>
  <si>
    <t>MIYAMOTO Makuto (03)</t>
  </si>
  <si>
    <t>拜郷　夢帆　(4)</t>
  </si>
  <si>
    <t>ﾊｲｺﾞｳ ﾕﾒﾎ</t>
  </si>
  <si>
    <t>HAIGO Yumeho (03)</t>
  </si>
  <si>
    <t>R00600 0022997</t>
  </si>
  <si>
    <t>藤原　一華　(4)</t>
  </si>
  <si>
    <t>ﾌｼﾞﾜﾗ ｲﾁｶ</t>
  </si>
  <si>
    <t>FUJIWARA Ichika (03)</t>
  </si>
  <si>
    <t>R07200 00360</t>
  </si>
  <si>
    <t>尾上　陽人　(4)</t>
  </si>
  <si>
    <t>ｵﾉｳｴ ﾊﾙﾄ</t>
  </si>
  <si>
    <t>ONOUE Haruto (03)</t>
  </si>
  <si>
    <t>R01100 0143271</t>
  </si>
  <si>
    <t>豊瀬　綾野　(4)</t>
  </si>
  <si>
    <t>ﾄﾖｾ ｱﾔﾉ</t>
  </si>
  <si>
    <t>TOYOSE Ayano (03)</t>
  </si>
  <si>
    <t>梅本　宜広　(4)</t>
  </si>
  <si>
    <t>ｳﾒﾓﾄ ﾖｼﾋﾛ</t>
  </si>
  <si>
    <t>UMEMOTO Yoshihiro (03)</t>
  </si>
  <si>
    <t>濵田　竜宜　(4)</t>
  </si>
  <si>
    <t>ﾊﾏﾀﾞ ﾘｭｳｷ</t>
  </si>
  <si>
    <t>HAMADA Ryuki (03)</t>
  </si>
  <si>
    <t>R00200 0001095</t>
  </si>
  <si>
    <t>三浦　康生　(4)</t>
  </si>
  <si>
    <t>ﾐｳﾗ ｺｳｾｲ</t>
  </si>
  <si>
    <t>MIURA Kosei (03)</t>
  </si>
  <si>
    <t>R00500 0004900</t>
  </si>
  <si>
    <t>永石　小雪　(4)</t>
  </si>
  <si>
    <t>ﾅｶﾞｲｼ ｺﾕｷ</t>
  </si>
  <si>
    <t>NAGAISHI Koyuki (03)</t>
  </si>
  <si>
    <t>R00200 0001162</t>
  </si>
  <si>
    <t>鈴木　陸人　(4)</t>
  </si>
  <si>
    <t>ｽｽﾞｷ ﾘｸﾄ</t>
  </si>
  <si>
    <t>SUZUKI Rikuto (03)</t>
  </si>
  <si>
    <t>R09200 07016</t>
  </si>
  <si>
    <t>吉冨　文暁　(4)</t>
  </si>
  <si>
    <t>ﾖｼﾄﾐ ﾌﾐｱｷ</t>
  </si>
  <si>
    <t>YOSHITOMI Fumiaki (03)</t>
  </si>
  <si>
    <t>R07200 00440</t>
  </si>
  <si>
    <t>押井　耀　(4)</t>
  </si>
  <si>
    <t>ｵｼｲ ｶｶﾞﾔ</t>
  </si>
  <si>
    <t>OSHII Kagaya (03)</t>
  </si>
  <si>
    <t>甲斐　楽海　(4)</t>
  </si>
  <si>
    <t>ｶｲ ﾓﾄﾐ</t>
  </si>
  <si>
    <t>KAI Motomi (03)</t>
  </si>
  <si>
    <t>R07200 00520</t>
  </si>
  <si>
    <t>山内　望　(4)</t>
  </si>
  <si>
    <t>ﾔﾏｳﾁ ﾉｿﾞﾑ</t>
  </si>
  <si>
    <t>YAMAUCHI Nozomu (03)</t>
  </si>
  <si>
    <t>R01100 0144258</t>
  </si>
  <si>
    <t>藤原　悠月　(4)</t>
  </si>
  <si>
    <t>ﾌｼﾞﾜﾗ ﾕﾂﾞｷ</t>
  </si>
  <si>
    <t>FUJIWARA Yuzuki (03)</t>
  </si>
  <si>
    <t>R06200 0423057</t>
  </si>
  <si>
    <t>檀上　亜里　(4)</t>
  </si>
  <si>
    <t>ﾀﾞﾝｼﾞｮｳ ｱｻﾄ</t>
  </si>
  <si>
    <t>DANJO Asato (03)</t>
  </si>
  <si>
    <t>R00300 0002156</t>
  </si>
  <si>
    <t>小﨑　昂　(4)</t>
  </si>
  <si>
    <t>ｺｻﾞｷ ｱｷﾗ</t>
  </si>
  <si>
    <t>KOZAKI Akira (03)</t>
  </si>
  <si>
    <t>R09200 06521</t>
  </si>
  <si>
    <t>北本　雄士　(4)</t>
  </si>
  <si>
    <t>ｷﾀﾓﾄ ﾕｳｼﾞ</t>
  </si>
  <si>
    <t>KITAMOTO Yuji (03)</t>
  </si>
  <si>
    <t>田中　颯真　(4)</t>
  </si>
  <si>
    <t>ﾀﾅｶ ｿｳﾏ</t>
  </si>
  <si>
    <t>TANAKA Soma (03)</t>
  </si>
  <si>
    <t>河村　昂樹　(4)</t>
  </si>
  <si>
    <t>ｶﾜﾑﾗ ｺｳｷ</t>
  </si>
  <si>
    <t>KAWAMURA Koki (03)</t>
  </si>
  <si>
    <t>R09200 06839</t>
  </si>
  <si>
    <t>尾崎　竜毅　(4)</t>
  </si>
  <si>
    <t>ｵｻﾞｷ ﾀﾂｷ</t>
  </si>
  <si>
    <t>OZAKI Tatsuki (03)</t>
  </si>
  <si>
    <t>R00500 0004910</t>
  </si>
  <si>
    <t>杉山　慧　(4)</t>
  </si>
  <si>
    <t>ｽｷﾞﾔﾏ ｻﾄﾙ</t>
  </si>
  <si>
    <t>SUGIYAMA Satoru (03)</t>
  </si>
  <si>
    <t>R07400 01562</t>
  </si>
  <si>
    <t>服部　隼　(4)</t>
  </si>
  <si>
    <t>ﾊｯﾄﾘ ﾊﾔﾄ</t>
  </si>
  <si>
    <t>HATTORI Hayato (03)</t>
  </si>
  <si>
    <t>R00600 0015274</t>
  </si>
  <si>
    <t>甲斐　直樹　(4)</t>
  </si>
  <si>
    <t>ｶｲ ﾅｵｷ</t>
  </si>
  <si>
    <t>KAI Naoki (03)</t>
  </si>
  <si>
    <t>R00200 0001097</t>
  </si>
  <si>
    <t>北澤　太晟　(4)</t>
  </si>
  <si>
    <t>ｷﾀｻﾞﾜ ﾀｲｾｲ</t>
  </si>
  <si>
    <t>KITAZAWA Taisei (03)</t>
  </si>
  <si>
    <t>R00200 0001050</t>
  </si>
  <si>
    <t>山口　悠登　(4)</t>
  </si>
  <si>
    <t>ﾔﾏｸﾞﾁ ﾕｳﾄ</t>
  </si>
  <si>
    <t>YAMAGUCHI Yuto (03)</t>
  </si>
  <si>
    <t>R07200 00480</t>
  </si>
  <si>
    <t>柴崎　優　(4)</t>
  </si>
  <si>
    <t>ｼﾊﾞｻｷ ﾕｳ</t>
  </si>
  <si>
    <t>SHIBASAKI Yu (03)</t>
  </si>
  <si>
    <t>R00300 0002145</t>
  </si>
  <si>
    <t>藤澤　龍吾　(4)</t>
  </si>
  <si>
    <t>ﾌｼﾞｻﾜ ﾘｭｳｺﾞ</t>
  </si>
  <si>
    <t>FUJISAWA Ryugo (03)</t>
  </si>
  <si>
    <t>宮成　輝一　(4)</t>
  </si>
  <si>
    <t>ﾐﾔﾅﾘ ｷｲﾁ</t>
  </si>
  <si>
    <t>MIYANARI Kiichi (03)</t>
  </si>
  <si>
    <t>R03400 0001461</t>
  </si>
  <si>
    <t>岸本　冬羽　(4)</t>
  </si>
  <si>
    <t>ｷｼﾓﾄ ﾌｳ</t>
  </si>
  <si>
    <t>KISHIMOTO Fu (04)</t>
  </si>
  <si>
    <t>R00300 0002500</t>
  </si>
  <si>
    <t>井上　大祐　(4)</t>
  </si>
  <si>
    <t>ｲﾉｳｴ ﾀﾞｲｽｹ</t>
  </si>
  <si>
    <t>INOUE Daisuke (04)</t>
  </si>
  <si>
    <t>R07200 00500</t>
  </si>
  <si>
    <t>逢坂　豪　(3)</t>
  </si>
  <si>
    <t>ｱｲｻｶ ｺﾞｳ</t>
  </si>
  <si>
    <t>AISAKA Gou (04)</t>
  </si>
  <si>
    <t>竹内　優作　(4)</t>
  </si>
  <si>
    <t>ﾀｹｳﾁ ﾕｳｻｸ</t>
  </si>
  <si>
    <t>TAKEUCHI Yusaku (04)</t>
  </si>
  <si>
    <t>R08100 01296</t>
  </si>
  <si>
    <t>片岡　大輔　(4)</t>
  </si>
  <si>
    <t>ｶﾀｵｶ ﾀﾞｲｽｹ</t>
  </si>
  <si>
    <t>KATAOKA Daisuke (04)</t>
  </si>
  <si>
    <t>末藤　唯人　(4)</t>
  </si>
  <si>
    <t>ｽｴﾄｳ ﾕｲﾄ</t>
  </si>
  <si>
    <t>SUETO Yuito (04)</t>
  </si>
  <si>
    <t>R07400 01582</t>
  </si>
  <si>
    <t>倉　凌雅　(4)</t>
  </si>
  <si>
    <t>ｸﾗ ﾘｮｳｶﾞ</t>
  </si>
  <si>
    <t>KURA Ryoga (04)</t>
  </si>
  <si>
    <t>R07300 00777</t>
  </si>
  <si>
    <t>渡邉　結衣　(4)</t>
  </si>
  <si>
    <t>ﾜﾀﾅﾍﾞ ﾕｲ</t>
  </si>
  <si>
    <t>WATANABE Yui (04)</t>
  </si>
  <si>
    <t>R07300 00544</t>
  </si>
  <si>
    <t>根平　拓磨　(3)</t>
  </si>
  <si>
    <t>ﾈﾋﾗ ﾀｸﾏ</t>
  </si>
  <si>
    <t>NEHIRA Takuma (04)</t>
  </si>
  <si>
    <t>R05300 0092919</t>
  </si>
  <si>
    <t>宮地　築　(4)</t>
  </si>
  <si>
    <t>ﾐﾔｼﾞ ｷﾂﾞｸ</t>
  </si>
  <si>
    <t>MIYAJI Kizuku (04)</t>
  </si>
  <si>
    <t>山本　慈喜　(4)</t>
  </si>
  <si>
    <t>ﾔﾏﾓﾄ ｲﾂｷ</t>
  </si>
  <si>
    <t>YAMAMOTO Itsuki (04)</t>
  </si>
  <si>
    <t>河口　くるみ　(4)</t>
  </si>
  <si>
    <t>ｶﾜｸﾞﾁ ｸﾙﾐ</t>
  </si>
  <si>
    <t>KAWAGUCHI Kurumi (04)</t>
  </si>
  <si>
    <t>出雲　滉己　(4)</t>
  </si>
  <si>
    <t>ｲｽﾞﾓ ｺｳｷ</t>
  </si>
  <si>
    <t>IZUMO Koki (04)</t>
  </si>
  <si>
    <t>R00200 0001064</t>
  </si>
  <si>
    <t>前口　将志　(4)</t>
  </si>
  <si>
    <t>ﾏｴｸﾞﾁ ﾏｻｼ</t>
  </si>
  <si>
    <t>MAEGUCHI Masashi (04)</t>
  </si>
  <si>
    <t>R00600 0015521</t>
  </si>
  <si>
    <t>田中　亜周　(4)</t>
  </si>
  <si>
    <t>ﾀﾅｶ ｱｼｭｳ</t>
  </si>
  <si>
    <t>TANAKA Ashu (04)</t>
  </si>
  <si>
    <t>木村　烈　(4)</t>
  </si>
  <si>
    <t>ｷﾑﾗ ﾚﾂ</t>
  </si>
  <si>
    <t>KIMURA Retsu (04)</t>
  </si>
  <si>
    <t>西崎　来実　(4)</t>
  </si>
  <si>
    <t>ﾆｼｻﾞｷ ｸﾙﾐ</t>
  </si>
  <si>
    <t>NISHIZAKI Kurumi (04)</t>
  </si>
  <si>
    <t>籔内　允士　(4)</t>
  </si>
  <si>
    <t>ﾔﾌﾞｳﾁ ﾏｻｼ</t>
  </si>
  <si>
    <t>YABUUCHI Masashi (04)</t>
  </si>
  <si>
    <t>宮田　晴人　(4)</t>
  </si>
  <si>
    <t>ﾐﾔﾀ ﾊﾙﾄ</t>
  </si>
  <si>
    <t>MIYATA Haruto (04)</t>
  </si>
  <si>
    <t>R07400 01512</t>
  </si>
  <si>
    <t>木村　海和　(4)</t>
  </si>
  <si>
    <t>ｷﾑﾗ ﾐﾅﾄ</t>
  </si>
  <si>
    <t>KIMURA Minato (04)</t>
  </si>
  <si>
    <t>伴　遼典　(4)</t>
  </si>
  <si>
    <t>ﾊﾞﾝ ﾘｮｳｽｹ</t>
  </si>
  <si>
    <t>BAN Ryosuke (04)</t>
  </si>
  <si>
    <t>R01100 0142699</t>
  </si>
  <si>
    <t>酒井　優　(4)</t>
  </si>
  <si>
    <t>ｻｶｲ ﾕｳ</t>
  </si>
  <si>
    <t>SAKAI Yu (04)</t>
  </si>
  <si>
    <t>黒岩　依央　(4)</t>
  </si>
  <si>
    <t>ｸﾛｲﾜ ｲｵ</t>
  </si>
  <si>
    <t>KUROIWA Io (04)</t>
  </si>
  <si>
    <t>R05300 0094953</t>
  </si>
  <si>
    <t>川口　大輝　(4)</t>
  </si>
  <si>
    <t>ｶﾜｸﾞﾁ ﾀﾞｲｷ</t>
  </si>
  <si>
    <t>KAWAGUCHI Daiki (04)</t>
  </si>
  <si>
    <t>R00200 0001056</t>
  </si>
  <si>
    <t>岩﨑　拓生　(4)</t>
  </si>
  <si>
    <t>ｲﾜｻｷ ﾀｸﾐ</t>
  </si>
  <si>
    <t>IWASAKI Takumi (04)</t>
  </si>
  <si>
    <t>R00300 0002153</t>
  </si>
  <si>
    <t>岸本　翔太　(3)</t>
  </si>
  <si>
    <t>ｷｼﾓﾄ ｼｮｳﾀ</t>
  </si>
  <si>
    <t>KISHIMOTO Shota (04)</t>
  </si>
  <si>
    <t>R08600 04015</t>
  </si>
  <si>
    <t>山下　彩菜　(4)</t>
  </si>
  <si>
    <t>ﾔﾏｼﾀ ｱﾔﾅ</t>
  </si>
  <si>
    <t>YAMASHITA Ayana (04)</t>
  </si>
  <si>
    <t>R01100 0155181</t>
  </si>
  <si>
    <t>芹澤　柊飛　(4)</t>
  </si>
  <si>
    <t>ｾﾘｻﾞﾜ ｼｭｳﾄ</t>
  </si>
  <si>
    <t>SERIZAWA Shuto (04)</t>
  </si>
  <si>
    <t>R07300 00731</t>
  </si>
  <si>
    <t>藤澤　夏海　(4)</t>
  </si>
  <si>
    <t>ﾌｼﾞｻﾜ ﾅﾂﾐ</t>
  </si>
  <si>
    <t>FUJISAWA Natsumi (04)</t>
  </si>
  <si>
    <t>R00600 0022890</t>
  </si>
  <si>
    <t>藤本　陽紀　(4)</t>
  </si>
  <si>
    <t>ﾌｼﾞﾓﾄ ﾊﾙｷ</t>
  </si>
  <si>
    <t>FUJIMOTO Haruki (04)</t>
  </si>
  <si>
    <t>R00200 0001079</t>
  </si>
  <si>
    <t>内田　大稀　(4)</t>
  </si>
  <si>
    <t>ｳﾁﾀﾞ ﾋﾛｷ</t>
  </si>
  <si>
    <t>UCHIDA Hiroki (04)</t>
  </si>
  <si>
    <t>R00200 0001078</t>
  </si>
  <si>
    <t>服部　右夢　(4)</t>
  </si>
  <si>
    <t>ﾊｯﾄﾘ ﾐﾓ</t>
  </si>
  <si>
    <t>HATTORI Mimo (04)</t>
  </si>
  <si>
    <t>竹内　蓮　(4)</t>
  </si>
  <si>
    <t>ﾀｹｳﾁ ﾚﾝ</t>
  </si>
  <si>
    <t>TAKEUCHI Ren (04)</t>
  </si>
  <si>
    <t>久保　幸陽　(4)</t>
  </si>
  <si>
    <t>ｸﾎﾞ ｺｳﾖｳ</t>
  </si>
  <si>
    <t>KUBO Koyo (04)</t>
  </si>
  <si>
    <t>R01100 0150814</t>
  </si>
  <si>
    <t>田部　央　(4)</t>
  </si>
  <si>
    <t>ﾀﾅﾍﾞ ｵｳ</t>
  </si>
  <si>
    <t>TANABE O (04)</t>
  </si>
  <si>
    <t>R01100 0143638</t>
  </si>
  <si>
    <t>中島　慶大　(4)</t>
  </si>
  <si>
    <t>ﾅｶｼﾏ ｹｲﾀ</t>
  </si>
  <si>
    <t>NAKASHIMA Keita (04)</t>
  </si>
  <si>
    <t>R00800 0040361</t>
  </si>
  <si>
    <t>後藤　花音　(4)</t>
  </si>
  <si>
    <t>ｺﾞﾄｳ ﾊﾅﾈ</t>
  </si>
  <si>
    <t>GOTO Hanane (04)</t>
  </si>
  <si>
    <t>R08800 03729</t>
  </si>
  <si>
    <t>髙田　陽人　(3)</t>
  </si>
  <si>
    <t>ﾀｶﾀﾞ ﾊﾙﾄ</t>
  </si>
  <si>
    <t>TAKADA Haruto (04)</t>
  </si>
  <si>
    <t>小郷　翼　(4)</t>
  </si>
  <si>
    <t>ｵｺﾞｳ ﾂﾊﾞｻ</t>
  </si>
  <si>
    <t>OGO Tsubasa (04)</t>
  </si>
  <si>
    <t>古城　昇太郎　(3)</t>
  </si>
  <si>
    <t>ｺｼﾞｮｳ ｼｮｳﾀﾛｳ</t>
  </si>
  <si>
    <t>KOJO Shotaro (04)</t>
  </si>
  <si>
    <t>R00200 0001093</t>
  </si>
  <si>
    <t>御前　有莉奈　(4)</t>
  </si>
  <si>
    <t>ﾐｻｷ ﾕﾘﾅ</t>
  </si>
  <si>
    <t>MISAKI Yurina (04)</t>
  </si>
  <si>
    <t>R00200 0001286</t>
  </si>
  <si>
    <t>新庄　健　(4)</t>
  </si>
  <si>
    <t>ｼﾝｼﾞｮｳ ﾀｹｼ</t>
  </si>
  <si>
    <t>SHINJO Takeshi (04)</t>
  </si>
  <si>
    <t>R03700 0005584</t>
  </si>
  <si>
    <t>高田　敦史　(4)</t>
  </si>
  <si>
    <t>ﾀｶﾀﾞ ｱﾂｼ</t>
  </si>
  <si>
    <t>TAKADA Atsushi (04)</t>
  </si>
  <si>
    <t>R00300 0002177</t>
  </si>
  <si>
    <t>小林　弓珠　(4)</t>
  </si>
  <si>
    <t>ｺﾊﾞﾔｼ ﾕｽﾞ</t>
  </si>
  <si>
    <t>KOBAYASHI Yuzu (04)</t>
  </si>
  <si>
    <t>R07100 00165</t>
  </si>
  <si>
    <t>須藤　勇大　(4)</t>
  </si>
  <si>
    <t>ｽﾄｳ ﾕｳﾀﾞｲ</t>
  </si>
  <si>
    <t>SUTO Yudai (04)</t>
  </si>
  <si>
    <t>R09200 07170</t>
  </si>
  <si>
    <t>中井　一成　(4)</t>
  </si>
  <si>
    <t>ﾅｶｲ ｲｯｾｲ</t>
  </si>
  <si>
    <t>NAKAI Issei (04)</t>
  </si>
  <si>
    <t>R08100 01294</t>
  </si>
  <si>
    <t>浦田　峻太朗　(2)</t>
  </si>
  <si>
    <t>ｳﾗﾀ ｼｭﾝﾀﾛｳ</t>
  </si>
  <si>
    <t>URATA Shuntaro (04)</t>
  </si>
  <si>
    <t>R00201 0001077</t>
  </si>
  <si>
    <t>岡本　憲弥　(4)</t>
  </si>
  <si>
    <t>ｵｶﾓﾄ ｶｽﾞﾔ</t>
  </si>
  <si>
    <t>OKAMOTO Kazuya (04)</t>
  </si>
  <si>
    <t>R08600 04203</t>
  </si>
  <si>
    <t>北　駿介　(3)</t>
  </si>
  <si>
    <t>ｷﾀ ｼｭﾝｽｹ</t>
  </si>
  <si>
    <t>KITA Shunsuke (04)</t>
  </si>
  <si>
    <t>R08600 03909</t>
  </si>
  <si>
    <t>堀口　恒希　(3)</t>
  </si>
  <si>
    <t>ﾎﾘｸﾞﾁ ｺｳｷ</t>
  </si>
  <si>
    <t>HORIGUCHI Koki (04)</t>
  </si>
  <si>
    <t>R00500 0004724</t>
  </si>
  <si>
    <t>渡邊　航多　(3)</t>
  </si>
  <si>
    <t>ﾜﾀﾅﾍﾞ ｺｳﾀ</t>
  </si>
  <si>
    <t>WATANABE Kouta (04)</t>
  </si>
  <si>
    <t>前田　朔良　(3)</t>
  </si>
  <si>
    <t>ﾏｴﾀﾞ ｻｸﾗ</t>
  </si>
  <si>
    <t>MAEDA Sakura (04)</t>
  </si>
  <si>
    <t>R07400 01174</t>
  </si>
  <si>
    <t>栗山　未有　(3)</t>
  </si>
  <si>
    <t>ｸﾘﾔﾏ ﾐﾕ</t>
  </si>
  <si>
    <t>KURIYAMA Miyu (04)</t>
  </si>
  <si>
    <t>R08800 03578</t>
  </si>
  <si>
    <t>伊藤　巧朗　(3)</t>
  </si>
  <si>
    <t>ｲﾄｳ ﾀｸﾛｳ</t>
  </si>
  <si>
    <t>ITO Takuro (04)</t>
  </si>
  <si>
    <t>R00500 0004809</t>
  </si>
  <si>
    <t>中山　輝　(3)</t>
  </si>
  <si>
    <t>ﾅｶﾔﾏ ﾋｶﾙ</t>
  </si>
  <si>
    <t>NAKAYAMA Hikaru (04)</t>
  </si>
  <si>
    <t>R09201 05932</t>
  </si>
  <si>
    <t>笹原　裕也　(3)</t>
  </si>
  <si>
    <t>ｻｻﾊﾗ ﾕｳﾔ</t>
  </si>
  <si>
    <t>SASAHARA Yuya (04)</t>
  </si>
  <si>
    <t>R01100 0145700</t>
  </si>
  <si>
    <t>福原　恵実　(2)</t>
  </si>
  <si>
    <t>ﾌｸﾊﾗ ﾒｸﾞﾐ</t>
  </si>
  <si>
    <t>FUKUHARA Megumi (04)</t>
  </si>
  <si>
    <t>R00200 0001288</t>
  </si>
  <si>
    <t>野田　陸人　(3)</t>
  </si>
  <si>
    <t>ﾉﾀﾞ ﾘｸﾄ</t>
  </si>
  <si>
    <t>NODA Rikuto (04)</t>
  </si>
  <si>
    <t>小池　竣也　(3)</t>
  </si>
  <si>
    <t>ｺｲｹ ｼｭﾝﾔ</t>
  </si>
  <si>
    <t>KOIKE Shunya (04)</t>
  </si>
  <si>
    <t>R03700 0005355</t>
  </si>
  <si>
    <t>三村　啓恵　(3)</t>
  </si>
  <si>
    <t>ﾐﾑﾗ ﾋﾛｴ</t>
  </si>
  <si>
    <t>MIMURA Hiroe (04)</t>
  </si>
  <si>
    <t>R08800 03930</t>
  </si>
  <si>
    <t>吉原　琴音　(3)</t>
  </si>
  <si>
    <t>ﾖｼﾊﾗ ｺﾄﾈ</t>
  </si>
  <si>
    <t>YOSHIHARA Kotone (04)</t>
  </si>
  <si>
    <t>R00300 0002559</t>
  </si>
  <si>
    <t>葛原　沙知　(3)</t>
  </si>
  <si>
    <t>ｸｽﾞﾊﾗ ｻﾁ</t>
  </si>
  <si>
    <t>KUZUHARA Sachi (04)</t>
  </si>
  <si>
    <t>R20200 04385</t>
  </si>
  <si>
    <t>東　陸翔　(3)</t>
  </si>
  <si>
    <t>ﾋｶﾞｼ ﾘｸﾄ</t>
  </si>
  <si>
    <t>HIGASHI Rikuto (04)</t>
  </si>
  <si>
    <t>海沼　杏実　(3)</t>
  </si>
  <si>
    <t>ｶｲﾇﾏ ｱｽﾞﾐ</t>
  </si>
  <si>
    <t>KAINUMA Azumi (04)</t>
  </si>
  <si>
    <t>R04400 0001444</t>
  </si>
  <si>
    <t>中田　陽菜乃　(3)</t>
  </si>
  <si>
    <t>ﾅｶﾀ ﾋﾅﾉ</t>
  </si>
  <si>
    <t>NAKATA Hinano (04)</t>
  </si>
  <si>
    <t>R00600 0022978</t>
  </si>
  <si>
    <t>門脇　杏実　(3)</t>
  </si>
  <si>
    <t>ｶﾄﾞﾜｷ ｱﾐ</t>
  </si>
  <si>
    <t>KADOWAKI Ami (04)</t>
  </si>
  <si>
    <t>藤原　篤弥　(3)</t>
  </si>
  <si>
    <t>ﾌｼﾞﾜﾗ ｱﾂﾔ</t>
  </si>
  <si>
    <t>FUJIWARA Atsuya (04)</t>
  </si>
  <si>
    <t>中山　純　(3)</t>
  </si>
  <si>
    <t>ﾅｶﾔﾏ ｼﾞｭﾝ</t>
  </si>
  <si>
    <t>NAKAYAMA Jun (04)</t>
  </si>
  <si>
    <t>門田　大樹　(3)</t>
  </si>
  <si>
    <t>ｶﾄﾞﾀ ﾀﾞｲｷ</t>
  </si>
  <si>
    <t>KADOTA Daiki (04)</t>
  </si>
  <si>
    <t>R08600 04202</t>
  </si>
  <si>
    <t>梅垣　真太郎　(3)</t>
  </si>
  <si>
    <t>ｳﾒｶﾞｷ ｼﾝﾀﾛｳ</t>
  </si>
  <si>
    <t>UMEGAKI Shintaro (04)</t>
  </si>
  <si>
    <t>R08900 05349</t>
  </si>
  <si>
    <t>三澤　陽斗　(3)</t>
  </si>
  <si>
    <t>ﾐｻﾜ ﾊﾙﾄ</t>
  </si>
  <si>
    <t>MISAWA Haruto (04)</t>
  </si>
  <si>
    <t>R07300 00733</t>
  </si>
  <si>
    <t>原田　大輝　(3)</t>
  </si>
  <si>
    <t>ﾊﾗﾀﾞ ﾀｲｷ</t>
  </si>
  <si>
    <t>HARADA Taiki (04)</t>
  </si>
  <si>
    <t>R00200 0001088</t>
  </si>
  <si>
    <t>大狩　伸太郎　(3)</t>
  </si>
  <si>
    <t>ｵｵｶﾞﾘ ｼﾝﾀﾛｳ</t>
  </si>
  <si>
    <t>OGARI Shintaro (04)</t>
  </si>
  <si>
    <t>R00300 0002192</t>
  </si>
  <si>
    <t>西脇　駿　(3)</t>
  </si>
  <si>
    <t>ﾆｼﾜｷ ｼｭﾝ</t>
  </si>
  <si>
    <t>NISHIWAKI Shun (04)</t>
  </si>
  <si>
    <t>R00600 0015152</t>
  </si>
  <si>
    <t>冨田　悠斗　(3)</t>
  </si>
  <si>
    <t>ﾄﾐﾀ ﾕｳﾄ</t>
  </si>
  <si>
    <t>TOMITA Yuto (04)</t>
  </si>
  <si>
    <t>濵　渚紗　(3)</t>
  </si>
  <si>
    <t>ﾊﾏ ﾅｷﾞｻ</t>
  </si>
  <si>
    <t>HAMA Nagisa (04)</t>
  </si>
  <si>
    <t>R00600 0022860</t>
  </si>
  <si>
    <t>中嶋　律空　(2)</t>
  </si>
  <si>
    <t>ﾅｶｼﾞﾏ ﾘｸ</t>
  </si>
  <si>
    <t>NAKAJIMA Riku (04)</t>
  </si>
  <si>
    <t>R08101 01187</t>
  </si>
  <si>
    <t>今津　花巴　(3)</t>
  </si>
  <si>
    <t>ｲﾏﾂﾞ ﾊﾅﾊ</t>
  </si>
  <si>
    <t>IMAZU Hanaha (04)</t>
  </si>
  <si>
    <t>藏重　みう　(3)</t>
  </si>
  <si>
    <t>ｸﾗｼｹﾞ ﾐｳ</t>
  </si>
  <si>
    <t>KURASHIGE Miu (04)</t>
  </si>
  <si>
    <t>R00200 0001164</t>
  </si>
  <si>
    <t>片葺　かこ　(3)</t>
  </si>
  <si>
    <t>ｶﾀﾌﾞｷ ｶｺ</t>
  </si>
  <si>
    <t>KATABUKI Kako (04)</t>
  </si>
  <si>
    <t>R05400 0132346</t>
  </si>
  <si>
    <t>土井　航大　(3)</t>
  </si>
  <si>
    <t>ﾄﾞｲ ｺｳﾀﾞｲ</t>
  </si>
  <si>
    <t>DOI Kodai (04)</t>
  </si>
  <si>
    <t>R00600 0015559</t>
  </si>
  <si>
    <t>宇野　若菜　(3)</t>
  </si>
  <si>
    <t>ｳﾉ ﾜｶﾅ</t>
  </si>
  <si>
    <t>UNO Wakana (04)</t>
  </si>
  <si>
    <t>R07300 00538</t>
  </si>
  <si>
    <t>今在家　直暉　(3)</t>
  </si>
  <si>
    <t>ｲﾏｻﾞｲｹ ﾅｵｷ</t>
  </si>
  <si>
    <t>IMAZAIKE Naoki (04)</t>
  </si>
  <si>
    <t>R03700 0005622</t>
  </si>
  <si>
    <t>上　雄大　(3)</t>
  </si>
  <si>
    <t>ｳｴ ﾕｳﾀ</t>
  </si>
  <si>
    <t>UE Yuta (04)</t>
  </si>
  <si>
    <t>R00800 0040293</t>
  </si>
  <si>
    <t>横田　瑞樹　(3)</t>
  </si>
  <si>
    <t>ﾖｺﾀ ﾐｽﾞｷ</t>
  </si>
  <si>
    <t>YOKOTA Mizuki (04)</t>
  </si>
  <si>
    <t>R20200 04224</t>
  </si>
  <si>
    <t>中垣内　稜央　(3)</t>
  </si>
  <si>
    <t>ﾅｶｶﾞｲﾄ ﾘｮｳ</t>
  </si>
  <si>
    <t>NAKAGAITO Ryo (04)</t>
  </si>
  <si>
    <t>R03700 0005043</t>
  </si>
  <si>
    <t>宮本　恵成　(3)</t>
  </si>
  <si>
    <t>ﾐﾔﾓﾄ ﾖｼﾏｻ</t>
  </si>
  <si>
    <t>MIYAMOTO Yoshimasa (04)</t>
  </si>
  <si>
    <t>中尾　恭吾　(3)</t>
  </si>
  <si>
    <t>ﾅｶｵ ｷｮｳｺﾞ</t>
  </si>
  <si>
    <t>NAKAOKA Kyogo (04)</t>
  </si>
  <si>
    <t>利國　文音　(3)</t>
  </si>
  <si>
    <t>ﾄｼｸﾆ ｱﾔﾈ</t>
  </si>
  <si>
    <t>TOSHIKUNI Ayane (04)</t>
  </si>
  <si>
    <t>R00600 0021864</t>
  </si>
  <si>
    <t>今井　春伽　(3)</t>
  </si>
  <si>
    <t>ｲﾏｲ ﾊﾙｶ</t>
  </si>
  <si>
    <t>IMAI Haruka (04)</t>
  </si>
  <si>
    <t>渡邊　慧亮　(3)</t>
  </si>
  <si>
    <t>ﾜﾀﾅﾍﾞ ｹｲｽｹ</t>
  </si>
  <si>
    <t>WATANABE Keisuke (04)</t>
  </si>
  <si>
    <t>R05300 0092020</t>
  </si>
  <si>
    <t>松井　健輔　(3)</t>
  </si>
  <si>
    <t>ﾏﾂｲ ｹﾝｽｹ</t>
  </si>
  <si>
    <t>MATSUI Kensuke (04)</t>
  </si>
  <si>
    <t>堀田　悠裕　(3)</t>
  </si>
  <si>
    <t>ﾎﾘﾀ ﾕｳｽｹ</t>
  </si>
  <si>
    <t>HORITA Yusuke (04)</t>
  </si>
  <si>
    <t>R00600 0015738</t>
  </si>
  <si>
    <t>永野　嶺　(3)</t>
  </si>
  <si>
    <t>ﾅｶﾞﾉ ﾚｲ</t>
  </si>
  <si>
    <t>NAGANO Rei (04)</t>
  </si>
  <si>
    <t>R00300 0002206</t>
  </si>
  <si>
    <t>田中　佑果　(3)</t>
  </si>
  <si>
    <t>ﾀﾅｶ ﾕｳｶ</t>
  </si>
  <si>
    <t>TANAKA Yuka (04)</t>
  </si>
  <si>
    <t>R00200 0001202</t>
  </si>
  <si>
    <t>竹内　快斗　(3)</t>
  </si>
  <si>
    <t>ﾀｹｳﾁ ｶｲﾄ</t>
  </si>
  <si>
    <t>TAKEUCHI Kaito (04)</t>
  </si>
  <si>
    <t>R07400 01446</t>
  </si>
  <si>
    <t>曽根　千鈴　(3)</t>
  </si>
  <si>
    <t>ｿﾈ ﾁｽｽﾞ</t>
  </si>
  <si>
    <t>SONE Chisuzu (04)</t>
  </si>
  <si>
    <t>R04400 0001403</t>
  </si>
  <si>
    <t>髙屋　天海　(3)</t>
  </si>
  <si>
    <t>ﾀｶﾔ ﾃﾝｶ</t>
  </si>
  <si>
    <t>TAKAYA Tenka (04)</t>
  </si>
  <si>
    <t>R00800 0040381</t>
  </si>
  <si>
    <t>阿部　雄斗　(3)</t>
  </si>
  <si>
    <t>ｱﾍﾞ ﾕｳﾄ</t>
  </si>
  <si>
    <t>ABE Yuto (04)</t>
  </si>
  <si>
    <t>末吉　凪　(3)</t>
  </si>
  <si>
    <t>ｽｴﾖｼ ﾅｷﾞ</t>
  </si>
  <si>
    <t>SUEYOSHI Nagi (04)</t>
  </si>
  <si>
    <t>R07200 00361</t>
  </si>
  <si>
    <t>山本　大翔　(3)</t>
  </si>
  <si>
    <t>ﾔﾏﾓﾄ ﾀｲｼ</t>
  </si>
  <si>
    <t>YAMAMOTO Taishi (04)</t>
  </si>
  <si>
    <t>福田　光晃　(3)</t>
  </si>
  <si>
    <t>ﾌｸﾀﾞ ﾋｶﾙ</t>
  </si>
  <si>
    <t>FUKUDA Hikaru (04)</t>
  </si>
  <si>
    <t>伊藤　瀬奈　(3)</t>
  </si>
  <si>
    <t>ｲﾄｳ ｾﾅ</t>
  </si>
  <si>
    <t>ITO Sena (04)</t>
  </si>
  <si>
    <t>住谷　春歌　(3)</t>
  </si>
  <si>
    <t>ｽﾐﾀﾆ ﾊﾙｶ</t>
  </si>
  <si>
    <t>SUMITANI Haruka (04)</t>
  </si>
  <si>
    <t>R09400 05266</t>
  </si>
  <si>
    <t>田井　彩晴　(3)</t>
  </si>
  <si>
    <t>ﾀｲ ｲﾛﾊ</t>
  </si>
  <si>
    <t>TAI Iroha (04)</t>
  </si>
  <si>
    <t>R07300 00533</t>
  </si>
  <si>
    <t>服部　颯希　(3)</t>
  </si>
  <si>
    <t>ﾊｯﾄﾘ ｻﾂｷ</t>
  </si>
  <si>
    <t>HATTORI Satsuki (04)</t>
  </si>
  <si>
    <t>R00600 0022284</t>
  </si>
  <si>
    <t>倉内　翔平　(3)</t>
  </si>
  <si>
    <t>ｸﾗｳﾁ ｼｮｳﾍｲ</t>
  </si>
  <si>
    <t>KURAUCHI Shohei (04)</t>
  </si>
  <si>
    <t>上田　大翔　(3)</t>
  </si>
  <si>
    <t>ｳｴﾀﾞ ﾔﾏﾄ</t>
  </si>
  <si>
    <t>UEDA Yamato (04)</t>
  </si>
  <si>
    <t>吉山　誠　(3)</t>
  </si>
  <si>
    <t>ﾖｼﾔﾏ ﾏｺﾄ</t>
  </si>
  <si>
    <t>YOSHIYAMA Makoto (04)</t>
  </si>
  <si>
    <t>R00600 0015170</t>
  </si>
  <si>
    <t>山﨑　遥人　(3)</t>
  </si>
  <si>
    <t>ﾔﾏｻｷ ﾊﾙﾄ</t>
  </si>
  <si>
    <t>YAMASAKI Haruto (04)</t>
  </si>
  <si>
    <t>R20100 05814</t>
  </si>
  <si>
    <t>岡﨑　真衣　(3)</t>
  </si>
  <si>
    <t>ｵｶｻﾞｷ ﾏｲ</t>
  </si>
  <si>
    <t>OKAZAKI Mai (04)</t>
  </si>
  <si>
    <t>R00200 0001264</t>
  </si>
  <si>
    <t>吉村　心　(3)</t>
  </si>
  <si>
    <t>ﾖｼﾑﾗ ｺｺﾛ</t>
  </si>
  <si>
    <t>YOSHIMURA Kokoro (04)</t>
  </si>
  <si>
    <t>R04600 0005901</t>
  </si>
  <si>
    <t>東　誠樹　(3)</t>
  </si>
  <si>
    <t>ﾋｶﾞｼ ﾅﾙｷ</t>
  </si>
  <si>
    <t>HIGASHI Naruki (04)</t>
  </si>
  <si>
    <t>R00500 0004796</t>
  </si>
  <si>
    <t>東　健太郎　(3)</t>
  </si>
  <si>
    <t>ﾋｶﾞｼ ｹﾝﾀﾛｳ</t>
  </si>
  <si>
    <t>HIGASHI Kentaro (04)</t>
  </si>
  <si>
    <t>西嶋　亜央衣　(3)</t>
  </si>
  <si>
    <t>ﾆｼｼﾞﾏ ｱｵｲ</t>
  </si>
  <si>
    <t>NISHIJIMA Aoi (04)</t>
  </si>
  <si>
    <t>川端　将英　(3)</t>
  </si>
  <si>
    <t>ｶﾜﾊﾞﾀ ｼｮｳｴｲ</t>
  </si>
  <si>
    <t>KAWABATA Syouei (04)</t>
  </si>
  <si>
    <t>貝崎　渉　(3)</t>
  </si>
  <si>
    <t>ｶｲｻﾞｷ ﾜﾀﾙ</t>
  </si>
  <si>
    <t>KAIZAKI Wataru (04)</t>
  </si>
  <si>
    <t>川井　鳳雅　(3)</t>
  </si>
  <si>
    <t>ｶﾜｲ ｺｳｶﾞ</t>
  </si>
  <si>
    <t>KAWAI Koga (04)</t>
  </si>
  <si>
    <t>R09200 06038</t>
  </si>
  <si>
    <t>吉田　蒼　(3)</t>
  </si>
  <si>
    <t>ﾖｼﾀﾞ ｿｳ</t>
  </si>
  <si>
    <t>YOSHIDA So (04)</t>
  </si>
  <si>
    <t>阿嘉　克浩　(3)</t>
  </si>
  <si>
    <t>ｱｶﾞ ｶﾂﾋﾛ</t>
  </si>
  <si>
    <t>AGA Katsuhiro (04)</t>
  </si>
  <si>
    <t>R00200 0001085</t>
  </si>
  <si>
    <t>古阪　優樹　(3)</t>
  </si>
  <si>
    <t>ﾌﾙｻｶ ﾕｳｷ</t>
  </si>
  <si>
    <t>FURUSAKA Yuki (04)</t>
  </si>
  <si>
    <t>R00300 0002130</t>
  </si>
  <si>
    <t>濱田　伊吹　(3)</t>
  </si>
  <si>
    <t>ﾊﾏﾀﾞ ｲﾌﾞｷ</t>
  </si>
  <si>
    <t>HAMADA Ibuki (04)</t>
  </si>
  <si>
    <t>藤野　一寿　(3)</t>
  </si>
  <si>
    <t>ﾌｼﾞﾉ ｶｽﾞﾄｼ</t>
  </si>
  <si>
    <t>FUJINO Kazutoshi (04)</t>
  </si>
  <si>
    <t>R20100 06345</t>
  </si>
  <si>
    <t>東　光流　(3)</t>
  </si>
  <si>
    <t>ｱｽﾞﾏ ﾋｶﾙ</t>
  </si>
  <si>
    <t>AZUMA Hikaru (04)</t>
  </si>
  <si>
    <t>R00200 0001084</t>
  </si>
  <si>
    <t>林田　悠希　(3)</t>
  </si>
  <si>
    <t>ﾊﾔｼﾀﾞ ﾕｳｷ</t>
  </si>
  <si>
    <t>HAYASHIDA Yuuki (04)</t>
  </si>
  <si>
    <t>R00200 0001260</t>
  </si>
  <si>
    <t>檀野　友希　(3)</t>
  </si>
  <si>
    <t>ﾀﾞﾝﾉ ﾄﾓｷ</t>
  </si>
  <si>
    <t>DANNO Tomoki (04)</t>
  </si>
  <si>
    <t>R03700 0005332</t>
  </si>
  <si>
    <t>細川　亮　(3)</t>
  </si>
  <si>
    <t>ﾎｿｶﾜ ﾘｮｳ</t>
  </si>
  <si>
    <t>HOSOKAWA Ryo (04)</t>
  </si>
  <si>
    <t>R00600 0015580</t>
  </si>
  <si>
    <t>田原　奈波　(3)</t>
  </si>
  <si>
    <t>ﾀﾊﾗ ﾅﾅﾐ</t>
  </si>
  <si>
    <t>TAHARA Nanami (04)</t>
  </si>
  <si>
    <t>R04600 0010291</t>
  </si>
  <si>
    <t>西村　聡一郎　(3)</t>
  </si>
  <si>
    <t>ﾆｼﾑﾗ ｿｳｲﾁﾛｳ</t>
  </si>
  <si>
    <t>NISHIMURA Soichiro (04)</t>
  </si>
  <si>
    <t>森脇　叶美　(3)</t>
  </si>
  <si>
    <t>ﾓﾘﾜｷ ｶﾅﾐ</t>
  </si>
  <si>
    <t>MORIWAKI Kanami (04)</t>
  </si>
  <si>
    <t>阿部　拓斗　(3)</t>
  </si>
  <si>
    <t>ｱﾍﾞ ﾀｸﾄ</t>
  </si>
  <si>
    <t>ABE Takuto (04)</t>
  </si>
  <si>
    <t>伊藤　真優　(3)</t>
  </si>
  <si>
    <t>ｲﾄｳ ﾏﾕ</t>
  </si>
  <si>
    <t>ITO Mayu (04)</t>
  </si>
  <si>
    <t>齊藤　蘭　(3)</t>
  </si>
  <si>
    <t>ｻｲﾄｳ ﾗﾝ</t>
  </si>
  <si>
    <t>SAITO Ran (04)</t>
  </si>
  <si>
    <t>田上　祐真　(3)</t>
  </si>
  <si>
    <t>ﾀﾉｳｴ ﾕｳﾏ</t>
  </si>
  <si>
    <t>TANOUE Yuma (04)</t>
  </si>
  <si>
    <t>川又　碧仁　(3)</t>
  </si>
  <si>
    <t>ｶﾜﾏﾀ ｱｵﾄ</t>
  </si>
  <si>
    <t>KAWAMATA Aoto (04)</t>
  </si>
  <si>
    <t>村田　真一朗　(3)</t>
  </si>
  <si>
    <t>ﾑﾗﾀ ｼﾝｲﾁﾛｳ</t>
  </si>
  <si>
    <t>MURATA Shinichiro (04)</t>
  </si>
  <si>
    <t>R00300 0002139</t>
  </si>
  <si>
    <t>本田　敬大　(3)</t>
  </si>
  <si>
    <t>ﾎﾝﾀﾞ ｹｲﾀ</t>
  </si>
  <si>
    <t>HONDA Keita (04)</t>
  </si>
  <si>
    <t>R00600 0015197</t>
  </si>
  <si>
    <t>小林　俊輝　(3)</t>
  </si>
  <si>
    <t>ｺﾊﾞﾔｼ ﾄｼｷ</t>
  </si>
  <si>
    <t>KOBAYASHI Toshiki (04)</t>
  </si>
  <si>
    <t>R07300 00702</t>
  </si>
  <si>
    <t>土葛　晃久　(3)</t>
  </si>
  <si>
    <t>ﾄｸｽﾞ ｱｷﾋｻ</t>
  </si>
  <si>
    <t>TOKUZU Akihisa (04)</t>
  </si>
  <si>
    <t>岩崎　佑　(3)</t>
  </si>
  <si>
    <t>ｲﾜｻｷ ﾀｽｸ</t>
  </si>
  <si>
    <t>IWASAKI Tasuku (04)</t>
  </si>
  <si>
    <t>吉留　利樹　(3)</t>
  </si>
  <si>
    <t>ﾖｼﾄﾞﾒ ﾄｼｷ</t>
  </si>
  <si>
    <t>YOSHIDOME Toshihki (04)</t>
  </si>
  <si>
    <t>千田　晃士朗　(2)</t>
  </si>
  <si>
    <t>ｾﾝﾀﾞ ｺｳｼﾛｳ</t>
  </si>
  <si>
    <t>SENDA Koshiro (04)</t>
  </si>
  <si>
    <t>R00801 0040713</t>
  </si>
  <si>
    <t>松浦　楓　(3)</t>
  </si>
  <si>
    <t>ﾏﾂｳﾗ ｶｴﾃﾞ</t>
  </si>
  <si>
    <t>MATSUURA Kaede (04)</t>
  </si>
  <si>
    <t>R00500 0004895</t>
  </si>
  <si>
    <t>西村　日菜子　(2)</t>
  </si>
  <si>
    <t>ﾆｼﾑﾗ ﾋﾅｺ</t>
  </si>
  <si>
    <t>NISHIMURA Hinako (04)</t>
  </si>
  <si>
    <t>R00800 0043991</t>
  </si>
  <si>
    <t>北畑　歩睦　(3)</t>
  </si>
  <si>
    <t>ｷﾀﾊﾞﾀ ｱﾕﾑ</t>
  </si>
  <si>
    <t>KITABATA Ayumu (04)</t>
  </si>
  <si>
    <t>R03700 0005466</t>
  </si>
  <si>
    <t>岡野　風璃　(3)</t>
  </si>
  <si>
    <t>ｵｶﾉ ﾌｳﾘ</t>
  </si>
  <si>
    <t>OKANO Furi (04)</t>
  </si>
  <si>
    <t>R08400 01335</t>
  </si>
  <si>
    <t>川路　竜平　(3)</t>
  </si>
  <si>
    <t>ｶﾜｼﾞ ﾘｭｳﾍｲ</t>
  </si>
  <si>
    <t>KAWAJI Ryuhei (04)</t>
  </si>
  <si>
    <t>R03700 0005147</t>
  </si>
  <si>
    <t>濱田　茉裕　(3)</t>
  </si>
  <si>
    <t>ﾊﾏﾀﾞ ﾏﾋﾛ</t>
  </si>
  <si>
    <t>HAMADA Mahiro (04)</t>
  </si>
  <si>
    <t>R08100 01504</t>
  </si>
  <si>
    <t>岡田　優作　(3)</t>
  </si>
  <si>
    <t>ｵｶﾀﾞ ﾕｳｻｸ</t>
  </si>
  <si>
    <t>OKADA Yusaku (04)</t>
  </si>
  <si>
    <t>紀本　優月　(3)</t>
  </si>
  <si>
    <t>ｷﾓﾄ ﾕﾂﾞｷ</t>
  </si>
  <si>
    <t>KIMOTO Yuzuki (04)</t>
  </si>
  <si>
    <t>R07200 00350</t>
  </si>
  <si>
    <t>挾間　夢翔　(3)</t>
  </si>
  <si>
    <t>ﾊｻﾏ ﾕﾒﾄ</t>
  </si>
  <si>
    <t>HASAMA Yumeto (04)</t>
  </si>
  <si>
    <t>R00200 0001094</t>
  </si>
  <si>
    <t>清水　里瑚　(3)</t>
  </si>
  <si>
    <t>ｼﾐｽﾞ ﾘｺ</t>
  </si>
  <si>
    <t>SHIMIZU Riko (04)</t>
  </si>
  <si>
    <t>髙橋　早大　(3)</t>
  </si>
  <si>
    <t>ﾀｶﾊｼ ﾊﾔﾄ</t>
  </si>
  <si>
    <t>TAKAHASHI Hayato (04)</t>
  </si>
  <si>
    <t>R01100 0144309</t>
  </si>
  <si>
    <t>渡邉　雅也　(3)</t>
  </si>
  <si>
    <t>ﾜﾀﾅﾍﾞ ﾏｻﾔ</t>
  </si>
  <si>
    <t>WATANABE Masaya (04)</t>
  </si>
  <si>
    <t>R07300 00721</t>
  </si>
  <si>
    <t>市川　隼　(3)</t>
  </si>
  <si>
    <t>ｲﾁｶﾜ ﾊﾔﾄ</t>
  </si>
  <si>
    <t>ICHIKAWA Hayato (04)</t>
  </si>
  <si>
    <t>R09200 06435</t>
  </si>
  <si>
    <t>佐野　立樹　(3)</t>
  </si>
  <si>
    <t>ｻﾉ ﾘﾂｷ</t>
  </si>
  <si>
    <t>SANO Ritsuki (04)</t>
  </si>
  <si>
    <t>R00300 0002184</t>
  </si>
  <si>
    <t>澤田　勝英　(3)</t>
  </si>
  <si>
    <t>ｻﾜﾀﾞ ｼｮｳｴｲ</t>
  </si>
  <si>
    <t>SAWADA Shoei (04)</t>
  </si>
  <si>
    <t>R05300 0094906</t>
  </si>
  <si>
    <t>水田　湧士　(3)</t>
  </si>
  <si>
    <t>ﾐｽﾞﾀ ﾕｳｼ</t>
  </si>
  <si>
    <t>MIZUTA Yushi (04)</t>
  </si>
  <si>
    <t>R08600 04138</t>
  </si>
  <si>
    <t>金光　莉緒　(3)</t>
  </si>
  <si>
    <t>ｶﾈﾐﾂ ﾘｵ</t>
  </si>
  <si>
    <t>KANEMITSU Rio (04)</t>
  </si>
  <si>
    <t>酒井　大智　(3)</t>
  </si>
  <si>
    <t>ｻｶｲ ﾀﾞｲﾁ</t>
  </si>
  <si>
    <t>SAKAI Daichi (04)</t>
  </si>
  <si>
    <t>山和　大希　(3)</t>
  </si>
  <si>
    <t>ﾔﾏﾜ ﾀﾞｲｷ</t>
  </si>
  <si>
    <t>YAMAWA Daiki (04)</t>
  </si>
  <si>
    <t>山口　旺雅　(3)</t>
  </si>
  <si>
    <t>ﾔﾏｸﾞﾁ ｵｳｶﾞ</t>
  </si>
  <si>
    <t>YAMAGUCHI Oga (04)</t>
  </si>
  <si>
    <t>R00600 0015256</t>
  </si>
  <si>
    <t>浅本　涼香　(3)</t>
  </si>
  <si>
    <t>ｱｻﾓﾄ ｽｽﾞｶ</t>
  </si>
  <si>
    <t>ASAMOTO Suzuka (04)</t>
  </si>
  <si>
    <t>R00300 0002524</t>
  </si>
  <si>
    <t>松田　芽依　(3)</t>
  </si>
  <si>
    <t>ﾏﾂﾀﾞ ﾒｲ</t>
  </si>
  <si>
    <t>MATSUDA Mei (04)</t>
  </si>
  <si>
    <t>R07300 00568</t>
  </si>
  <si>
    <t>今井　颯太　(3)</t>
  </si>
  <si>
    <t>ｲﾏｲ ｿｳﾀ</t>
  </si>
  <si>
    <t>IMAI Sota (04)</t>
  </si>
  <si>
    <t>R00200 0001043</t>
  </si>
  <si>
    <t>児玉　航洋　(3)</t>
  </si>
  <si>
    <t>ｺﾀﾞﾏ ｺｳﾖｳ</t>
  </si>
  <si>
    <t>KODAMA Koyo (04)</t>
  </si>
  <si>
    <t>R01100 0143585</t>
  </si>
  <si>
    <t>細田　知花　(3)</t>
  </si>
  <si>
    <t>ﾎｿﾀﾞ ﾄﾓｶ</t>
  </si>
  <si>
    <t>HOSODA Tomoka (04)</t>
  </si>
  <si>
    <t>R08800 03124</t>
  </si>
  <si>
    <t>土橋　胡桃実　(3)</t>
  </si>
  <si>
    <t>ﾂﾁﾊｼ ｸﾙﾐ</t>
  </si>
  <si>
    <t>TSUCHIHASHI Kurumi (04)</t>
  </si>
  <si>
    <t>R04400 0001451</t>
  </si>
  <si>
    <t>仲谷　颯真　(3)</t>
  </si>
  <si>
    <t>ﾅｶﾀﾆ ｿｳﾏ</t>
  </si>
  <si>
    <t>NAKATANI Soma (04)</t>
  </si>
  <si>
    <t>安富　厳　(3)</t>
  </si>
  <si>
    <t>ﾔｽﾄﾐ ｲﾂｷ</t>
  </si>
  <si>
    <t>YASUTOMI Itsuki (04)</t>
  </si>
  <si>
    <t>志方　英輝　(3)</t>
  </si>
  <si>
    <t>ｼｶﾀ ﾋﾃﾞｷ</t>
  </si>
  <si>
    <t>SHIKATA Hideki (04)</t>
  </si>
  <si>
    <t>R00600 0015487</t>
  </si>
  <si>
    <t>宮村　友也　(3)</t>
  </si>
  <si>
    <t>ﾐﾔﾑﾗ ﾄﾓﾔ</t>
  </si>
  <si>
    <t>MIYAMURA Tomoya (04)</t>
  </si>
  <si>
    <t>R00600 0015466</t>
  </si>
  <si>
    <t>福山　琉雲　(3)</t>
  </si>
  <si>
    <t>ﾌｸﾔﾏ ﾙﾝ</t>
  </si>
  <si>
    <t>FUKUYAMA Run (04)</t>
  </si>
  <si>
    <t>R20100 06337</t>
  </si>
  <si>
    <t>小松　夏歩　(3)</t>
  </si>
  <si>
    <t>ｺﾏﾂ ｶﾎ</t>
  </si>
  <si>
    <t>KOMATSU Kaho (04)</t>
  </si>
  <si>
    <t>R09300 05004</t>
  </si>
  <si>
    <t>大久保　楓香　(3)</t>
  </si>
  <si>
    <t>ｵｵｸﾎﾞ ﾌｳｶ</t>
  </si>
  <si>
    <t>OKUBO Fuka (04)</t>
  </si>
  <si>
    <t>R05400 0113064</t>
  </si>
  <si>
    <t>小林　悠香　(3)</t>
  </si>
  <si>
    <t>ｺﾊﾞﾔｼ ﾊﾙｶ</t>
  </si>
  <si>
    <t>KOBAYASHI Haruka (04)</t>
  </si>
  <si>
    <t>R07200 00380</t>
  </si>
  <si>
    <t>川股　哲瑠　(3)</t>
  </si>
  <si>
    <t>ｶﾜﾏﾀ ｻﾄﾙ</t>
  </si>
  <si>
    <t>KAWAMATA Satoru (04)</t>
  </si>
  <si>
    <t>奥野　夏碧　(3)</t>
  </si>
  <si>
    <t>ｵｸﾉ ﾅﾂﾐ</t>
  </si>
  <si>
    <t>OKUNO Natsumi (04)</t>
  </si>
  <si>
    <t>R00600 0022225</t>
  </si>
  <si>
    <t>宮原　莉乙　(3)</t>
  </si>
  <si>
    <t>ﾐﾔﾊﾗ ﾘｵ</t>
  </si>
  <si>
    <t>MIYAHARA Rio (04)</t>
  </si>
  <si>
    <t>R00200 0001235</t>
  </si>
  <si>
    <t>花木　香凜　(3)</t>
  </si>
  <si>
    <t>ﾊﾅｷ ｶﾘﾝ</t>
  </si>
  <si>
    <t>HANAKI Karin (04)</t>
  </si>
  <si>
    <t>R04400 0001553</t>
  </si>
  <si>
    <t>大川　美来　(3)</t>
  </si>
  <si>
    <t>ｵｵｶﾜ ﾐｺ</t>
  </si>
  <si>
    <t>OKAWA Miko (04)</t>
  </si>
  <si>
    <t>R07400 01166</t>
  </si>
  <si>
    <t>中西　桃美　(3)</t>
  </si>
  <si>
    <t>ﾅｶﾆｼ ﾓﾓﾐ</t>
  </si>
  <si>
    <t>NAKANISHI Momomi (04)</t>
  </si>
  <si>
    <t>R04600 0010179</t>
  </si>
  <si>
    <t>水野　翔太　(3)</t>
  </si>
  <si>
    <t>ﾐｽﾞﾉ ｼｮｳﾀ</t>
  </si>
  <si>
    <t>MIZUNO Shota (04)</t>
  </si>
  <si>
    <t>R00500 0004872</t>
  </si>
  <si>
    <t>中島　凜星　(3)</t>
  </si>
  <si>
    <t>ﾅｶｼﾞﾏ ﾘﾝｾｲ</t>
  </si>
  <si>
    <t>NAKAJIMA Rinsei (04)</t>
  </si>
  <si>
    <t>R03400 0001489</t>
  </si>
  <si>
    <t>長尾　海来　(3)</t>
  </si>
  <si>
    <t>ﾅｶﾞｵ ﾐﾗｲ</t>
  </si>
  <si>
    <t>NAGAO Mirai (04)</t>
  </si>
  <si>
    <t>R08900 05676</t>
  </si>
  <si>
    <t>藤本　佳千　(3)</t>
  </si>
  <si>
    <t>ﾌｼﾞﾓﾄ ｶﾎ</t>
  </si>
  <si>
    <t>FUJIMOTO Kaho (04)</t>
  </si>
  <si>
    <t>R07300 00549</t>
  </si>
  <si>
    <t>安井　雅典　(3)</t>
  </si>
  <si>
    <t>ﾔｽｲ ﾏｻﾉﾘ</t>
  </si>
  <si>
    <t>YASUI Masanori (04)</t>
  </si>
  <si>
    <t>R07300 00716</t>
  </si>
  <si>
    <t>堀　航太朗　(3)</t>
  </si>
  <si>
    <t>ﾎﾘ ｺｳﾀﾛｳ</t>
  </si>
  <si>
    <t>HORI Kotaro (04)</t>
  </si>
  <si>
    <t>嘉良戸　翔太　(3)</t>
  </si>
  <si>
    <t>ｶﾗﾄ ｼｮｳﾀ</t>
  </si>
  <si>
    <t>KARATO Shota (04)</t>
  </si>
  <si>
    <t>R00800 0034739</t>
  </si>
  <si>
    <t>内田　遥斗　(3)</t>
  </si>
  <si>
    <t>ｳﾁﾀﾞ ﾊﾙﾄ</t>
  </si>
  <si>
    <t>UCHIDA Haruto (04)</t>
  </si>
  <si>
    <t>宮内　涼子　(3)</t>
  </si>
  <si>
    <t>ﾐﾔｳﾁ ﾘｮｳｺ</t>
  </si>
  <si>
    <t>MIYAUCHI Ryoko (04)</t>
  </si>
  <si>
    <t>天野　広大　(3)</t>
  </si>
  <si>
    <t>ｱﾏﾉ ｺｳﾀﾞｲ</t>
  </si>
  <si>
    <t>AMANO Kodai (04)</t>
  </si>
  <si>
    <t>R03700 0005395</t>
  </si>
  <si>
    <t>中尾　柚希　(3)</t>
  </si>
  <si>
    <t>ﾅｶｵ ﾕｽﾞｷ</t>
  </si>
  <si>
    <t>NAKAO Yuzuki (04)</t>
  </si>
  <si>
    <t>R00300 0002462</t>
  </si>
  <si>
    <t>谷本　琳　(3)</t>
  </si>
  <si>
    <t>ﾀﾆﾓﾄ ﾘﾝ</t>
  </si>
  <si>
    <t>TANIMOTO Rin (04)</t>
  </si>
  <si>
    <t>森川　葉月　(3)</t>
  </si>
  <si>
    <t>ﾓﾘｶﾜ ﾊﾂﾞｷ</t>
  </si>
  <si>
    <t>MORIKAWA Hazuki (04)</t>
  </si>
  <si>
    <t>R00200 0001077</t>
  </si>
  <si>
    <t>副島　珠華　(3)</t>
  </si>
  <si>
    <t>ｿｴｼﾞﾏ ｼﾞｭｶ</t>
  </si>
  <si>
    <t>SOEJIMA Juka (04)</t>
  </si>
  <si>
    <t>R07400 01252</t>
  </si>
  <si>
    <t>植田　圭一　(3)</t>
  </si>
  <si>
    <t>ｳｴﾀﾞ ｹｲｲﾁ</t>
  </si>
  <si>
    <t>UEDA Keiichi (04)</t>
  </si>
  <si>
    <t>能津　昴輔　(3)</t>
  </si>
  <si>
    <t>ﾉｳﾂﾞ ｺｳｽｹ</t>
  </si>
  <si>
    <t>NOZU Kosuke (04)</t>
  </si>
  <si>
    <t>松村　倖輔　(3)</t>
  </si>
  <si>
    <t>ﾏﾂﾑﾗ ｺｳｽｹ</t>
  </si>
  <si>
    <t>MATSTUMURA Kosuke (04)</t>
  </si>
  <si>
    <t>原　萌琉　(3)</t>
  </si>
  <si>
    <t>ﾊﾗ ﾓﾕﾙ</t>
  </si>
  <si>
    <t>HARA Moyuru (04)</t>
  </si>
  <si>
    <t>R00300 0002519</t>
  </si>
  <si>
    <t>吉川　大洋　(3)</t>
  </si>
  <si>
    <t>ﾖｼｶﾜ ﾀｲﾖｳ</t>
  </si>
  <si>
    <t>YOSHIKAWA Taiyo (04)</t>
  </si>
  <si>
    <t>R09200 06386</t>
  </si>
  <si>
    <t>森　大和　(3)</t>
  </si>
  <si>
    <t>ﾓﾘ ﾔﾏﾄ</t>
  </si>
  <si>
    <t>MORI Yamato (04)</t>
  </si>
  <si>
    <t>早野　美咲　(3)</t>
  </si>
  <si>
    <t>ﾊﾔﾉ ﾐｻｷ</t>
  </si>
  <si>
    <t>HAYANO Misaki (04)</t>
  </si>
  <si>
    <t>R08400 01316</t>
  </si>
  <si>
    <t>今岡　遥仁　(3)</t>
  </si>
  <si>
    <t>ｲﾏｵｶ ﾊﾙﾄ</t>
  </si>
  <si>
    <t>IMAOKA Haruto (04)</t>
  </si>
  <si>
    <t>宮地　大暉　(3)</t>
  </si>
  <si>
    <t>ﾐﾔｼﾞ ﾀﾞｲｷ</t>
  </si>
  <si>
    <t>MIYAJI Daiki (04)</t>
  </si>
  <si>
    <t>R01100 0150072</t>
  </si>
  <si>
    <t>藤田　愛梨　(3)</t>
  </si>
  <si>
    <t>ﾌｼﾞﾀ ｱｲﾘ</t>
  </si>
  <si>
    <t>FUJITA Airi (04)</t>
  </si>
  <si>
    <t>長葭　遥斗　(3)</t>
  </si>
  <si>
    <t>ﾅｶﾞﾖｼ ﾊﾙﾄ</t>
  </si>
  <si>
    <t>NAGAYOSHI Haruto (04)</t>
  </si>
  <si>
    <t>R00300 0002097</t>
  </si>
  <si>
    <t>後藤　夏凜　(3)</t>
  </si>
  <si>
    <t>ｺﾞﾄｳ ｶﾘﾝ</t>
  </si>
  <si>
    <t>GOTO Karin (04)</t>
  </si>
  <si>
    <t>R00300 0002544</t>
  </si>
  <si>
    <t>乾谷　こころ　(3)</t>
  </si>
  <si>
    <t>ｲﾇｲﾀﾞﾆ ｺｺﾛ</t>
  </si>
  <si>
    <t>INUIDANI Kokoro (04)</t>
  </si>
  <si>
    <t>R07300 00557</t>
  </si>
  <si>
    <t>井口　士心　(3)</t>
  </si>
  <si>
    <t>ｲｸﾞﾁ ﾔﾏﾄ</t>
  </si>
  <si>
    <t>IGUCHI Yamato (04)</t>
  </si>
  <si>
    <t>岡本　幸樹　(3)</t>
  </si>
  <si>
    <t>ｵｶﾓﾄ ｺｳｷ</t>
  </si>
  <si>
    <t>OKAMOTO Koki (04)</t>
  </si>
  <si>
    <t>村田　奈津実　(3)</t>
  </si>
  <si>
    <t>ﾑﾗﾀ ﾅﾂﾐ</t>
  </si>
  <si>
    <t>MURATA Natsumi (04)</t>
  </si>
  <si>
    <t>R00300 0002454</t>
  </si>
  <si>
    <t>宮岡　悠子　(3)</t>
  </si>
  <si>
    <t>ﾐﾔｵｶ ﾕｳｺ</t>
  </si>
  <si>
    <t>MIYAOKA Yuko (04)</t>
  </si>
  <si>
    <t>柴田　怜人　(3)</t>
  </si>
  <si>
    <t>ｼﾊﾞﾀ ﾚｲﾄ</t>
  </si>
  <si>
    <t>SHIBATA Reito (04)</t>
  </si>
  <si>
    <t>R00200 0001068</t>
  </si>
  <si>
    <t>大西　拓海　(3)</t>
  </si>
  <si>
    <t>ｵｵﾆｼ ﾀｸﾐ</t>
  </si>
  <si>
    <t>OONISHI Takumi (04)</t>
  </si>
  <si>
    <t>R08100 01323</t>
  </si>
  <si>
    <t>武田　光里　(3)</t>
  </si>
  <si>
    <t>ﾀｹﾀﾞ ﾋｶﾘ</t>
  </si>
  <si>
    <t>TAKEDA Hikari (04)</t>
  </si>
  <si>
    <t>R08400 01451</t>
  </si>
  <si>
    <t>津田　妃茉里　(3)</t>
  </si>
  <si>
    <t>ﾂﾀﾞ ﾋﾏﾘ</t>
  </si>
  <si>
    <t>TSUDA Himari (04)</t>
  </si>
  <si>
    <t>R04400 0001446</t>
  </si>
  <si>
    <t>前田　明博　(3)</t>
  </si>
  <si>
    <t>ﾏｴﾀﾞ ｱｷﾋﾛ</t>
  </si>
  <si>
    <t>MAEDA Akihiro (04)</t>
  </si>
  <si>
    <t>杉山　跳馬　(3)</t>
  </si>
  <si>
    <t>ｽｷﾞﾔﾏ ﾁｮｳﾏ</t>
  </si>
  <si>
    <t>SUGIYAMA Choma (04)</t>
  </si>
  <si>
    <t>R00500 0004792</t>
  </si>
  <si>
    <t>小島　耀雅　(3)</t>
  </si>
  <si>
    <t>ｺｼﾞﾏ ﾖｳｶﾞ</t>
  </si>
  <si>
    <t>KOJIMA Yoga (04)</t>
  </si>
  <si>
    <t>亀井　真希　(3)</t>
  </si>
  <si>
    <t>ｶﾒｲ ﾏｷ</t>
  </si>
  <si>
    <t>KAMEI Maki (04)</t>
  </si>
  <si>
    <t>R09300 03937</t>
  </si>
  <si>
    <t>野一色　雄善　(3)</t>
  </si>
  <si>
    <t>ﾉｲｼｷ ﾕｳｾﾞﾝ</t>
  </si>
  <si>
    <t>NOISHIKI Yuzen (04)</t>
  </si>
  <si>
    <t>R00800 0035552</t>
  </si>
  <si>
    <t>多胡　和泉　(3)</t>
  </si>
  <si>
    <t>ﾀｺﾞ ｲｽﾞﾐ</t>
  </si>
  <si>
    <t>TAGO Izumi (04)</t>
  </si>
  <si>
    <t>R07300 00585</t>
  </si>
  <si>
    <t>中原　鈴　(3)</t>
  </si>
  <si>
    <t>ﾅｶﾊﾗ ｽｽﾞ</t>
  </si>
  <si>
    <t>NAKAHARA Suzu (04)</t>
  </si>
  <si>
    <t>R08400 01468</t>
  </si>
  <si>
    <t>細川　裕明　(3)</t>
  </si>
  <si>
    <t>ﾎｿｶﾜ ﾋﾛｱｷ</t>
  </si>
  <si>
    <t>HOSOKAWA Hiroaki (04)</t>
  </si>
  <si>
    <t>中本　百々香　(3)</t>
  </si>
  <si>
    <t>ﾅｶﾓﾄ ﾓﾓｶ</t>
  </si>
  <si>
    <t>NAKAMOTO Momoka (04)</t>
  </si>
  <si>
    <t>R04600 0010472</t>
  </si>
  <si>
    <t>東　大樹　(3)</t>
  </si>
  <si>
    <t>ｱｽﾞﾏ ﾀﾞｲｷ</t>
  </si>
  <si>
    <t>AZUMA Daiki (04)</t>
  </si>
  <si>
    <t>R08900 05863</t>
  </si>
  <si>
    <t>野間　葵　(3)</t>
  </si>
  <si>
    <t>ﾉﾏ ｱｵｲ</t>
  </si>
  <si>
    <t>NOMA Aoi (04)</t>
  </si>
  <si>
    <t>白数　脩一郎　(3)</t>
  </si>
  <si>
    <t>ｼﾗｽ ﾕｳｲﾁﾛｳ</t>
  </si>
  <si>
    <t>SHIRASU Yuichiro (04)</t>
  </si>
  <si>
    <t>岩永　彩萌　(3)</t>
  </si>
  <si>
    <t>ｲﾜﾅｶﾞ ｱﾔﾒ</t>
  </si>
  <si>
    <t>IWANAGA Ayame (04)</t>
  </si>
  <si>
    <t>R00200 0001190</t>
  </si>
  <si>
    <t>山本　湧斗　(3)</t>
  </si>
  <si>
    <t>ﾔﾏﾓﾄ ﾕｳﾄ</t>
  </si>
  <si>
    <t>YAMAMOTO Yuto (04)</t>
  </si>
  <si>
    <t>R07200 00510</t>
  </si>
  <si>
    <t>坂根　康介　(3)</t>
  </si>
  <si>
    <t>ｻｶﾈ ｺｳｽｹ</t>
  </si>
  <si>
    <t>SAKANE Kosuke (04)</t>
  </si>
  <si>
    <t>R09200 06060</t>
  </si>
  <si>
    <t>三木　湧吾　(3)</t>
  </si>
  <si>
    <t>ﾐｷ ﾕｳｺﾞ</t>
  </si>
  <si>
    <t>MIKI Yugo (04)</t>
  </si>
  <si>
    <t>川辺　莉子　(3)</t>
  </si>
  <si>
    <t>ｶﾜﾍﾞ ﾘｺ</t>
  </si>
  <si>
    <t>KAWABE Riko (04)</t>
  </si>
  <si>
    <t>R04600 0010264</t>
  </si>
  <si>
    <t>藪田　虎志朗　(3)</t>
  </si>
  <si>
    <t>ﾔﾌﾞﾀ ｺｼﾞﾛｳ</t>
  </si>
  <si>
    <t>YABUTA Kojiro (04)</t>
  </si>
  <si>
    <t>R01100 0144132</t>
  </si>
  <si>
    <t>堀内　悠斗　(2)</t>
  </si>
  <si>
    <t>ﾎﾘｳﾁ ﾕｳﾄ</t>
  </si>
  <si>
    <t>HORIUCHI Yuto (04)</t>
  </si>
  <si>
    <t>R07401 01439</t>
  </si>
  <si>
    <t>五十嵐　滉太　(3)</t>
  </si>
  <si>
    <t>ｲｶﾞﾗｼ ｺｳﾀ</t>
  </si>
  <si>
    <t>IGARASHI Kota (04)</t>
  </si>
  <si>
    <t>R00300 0002165</t>
  </si>
  <si>
    <t>安達　琉魁　(3)</t>
  </si>
  <si>
    <t>ｱﾀﾞﾁ ﾘｭｳｶﾞ</t>
  </si>
  <si>
    <t>ADACHI Ryuga (04)</t>
  </si>
  <si>
    <t>森　陽太　(3)</t>
  </si>
  <si>
    <t>ﾓﾘ ﾋﾅﾀ</t>
  </si>
  <si>
    <t>MORI Hinata (04)</t>
  </si>
  <si>
    <t>R00200 0001086</t>
  </si>
  <si>
    <t>藤瀬　朱音　(3)</t>
  </si>
  <si>
    <t>ﾌｼﾞｾ ｱｶﾈ</t>
  </si>
  <si>
    <t>FUJISE Akane (04)</t>
  </si>
  <si>
    <t>R00600 0021978</t>
  </si>
  <si>
    <t>濱口　姫生　(3)</t>
  </si>
  <si>
    <t>ﾊﾏｸﾞﾁ ﾋﾅﾘ</t>
  </si>
  <si>
    <t>HAMAGUCHI Hinari (04)</t>
  </si>
  <si>
    <t>R00800 0043907</t>
  </si>
  <si>
    <t>渡邉　裕也　(3)</t>
  </si>
  <si>
    <t>ﾜﾀﾅﾍﾞ ﾕｳﾔ</t>
  </si>
  <si>
    <t>WATANABE Yuya (04)</t>
  </si>
  <si>
    <t>R00600 0015637</t>
  </si>
  <si>
    <t>池田　未來　(3)</t>
  </si>
  <si>
    <t>ｲｹﾀﾞ ﾐｸ</t>
  </si>
  <si>
    <t>IKEDA Miku (04)</t>
  </si>
  <si>
    <t>R00800 0045221</t>
  </si>
  <si>
    <t>三和　龍之介　(3)</t>
  </si>
  <si>
    <t>ﾐﾜ ﾘｭｳﾉｽｹ</t>
  </si>
  <si>
    <t>MIWA Ryunosuke (04)</t>
  </si>
  <si>
    <t>R20100 06930</t>
  </si>
  <si>
    <t>田中　康太郎　(3)</t>
  </si>
  <si>
    <t>ﾀﾅｶ ｺｳﾀﾛｳ</t>
  </si>
  <si>
    <t>TANAKA Kotaro (04)</t>
  </si>
  <si>
    <t>R07400 01475</t>
  </si>
  <si>
    <t>南本　陸斗　(3)</t>
  </si>
  <si>
    <t>ﾐﾅﾐﾓﾄ ﾘｸﾄ</t>
  </si>
  <si>
    <t>MINAMIMOTO Rikuto (04)</t>
  </si>
  <si>
    <t>R00300 0002091</t>
  </si>
  <si>
    <t>古田　優輝　(2)</t>
  </si>
  <si>
    <t>ﾌﾙﾀ ﾕｳｷ</t>
  </si>
  <si>
    <t>FURUTA Yuki (04)</t>
  </si>
  <si>
    <t>磯本　楓太　(3)</t>
  </si>
  <si>
    <t>ｲｿﾓﾄ ﾌｳﾀ</t>
  </si>
  <si>
    <t>ISOMOTO Futa (04)</t>
  </si>
  <si>
    <t>R07400 01584</t>
  </si>
  <si>
    <t>永田　梓　(3)</t>
  </si>
  <si>
    <t>ﾅｶﾞﾀ ｱｽﾞｻ</t>
  </si>
  <si>
    <t>NAGATA Azusa (04)</t>
  </si>
  <si>
    <t>中島　心　(3)</t>
  </si>
  <si>
    <t>ﾅｶｼﾏ ｺｺ</t>
  </si>
  <si>
    <t>NAKASHIMA Koko (04)</t>
  </si>
  <si>
    <t>R00300 0002550</t>
  </si>
  <si>
    <t>髙木　大翔　(3)</t>
  </si>
  <si>
    <t>ﾀｶｷﾞ ﾀｲﾄ</t>
  </si>
  <si>
    <t>TAKAGI Taito (04)</t>
  </si>
  <si>
    <t>R01100 0150359</t>
  </si>
  <si>
    <t>川島　空　(3)</t>
  </si>
  <si>
    <t>ｶﾜｼﾏ ｿﾗ</t>
  </si>
  <si>
    <t>KAWASHIMA Sora (04)</t>
  </si>
  <si>
    <t>R09400 05950</t>
  </si>
  <si>
    <t>太田　遙人　(3)</t>
  </si>
  <si>
    <t>ｵｵﾀ ﾊﾙﾄ</t>
  </si>
  <si>
    <t>OOTA Haruto (04)</t>
  </si>
  <si>
    <t>千葉　妃華　(3)</t>
  </si>
  <si>
    <t>ﾁﾊﾞ ﾋﾒｶ</t>
  </si>
  <si>
    <t>CHIBA Himeka (04)</t>
  </si>
  <si>
    <t>R01100 0162370</t>
  </si>
  <si>
    <t>三塩　雄斗　(3)</t>
  </si>
  <si>
    <t>ﾐｼｵ ﾕｳﾄ</t>
  </si>
  <si>
    <t>MISHIO Yuuto (04)</t>
  </si>
  <si>
    <t>瀨川　藍　(3)</t>
  </si>
  <si>
    <t>ｾｶﾞﾜ ｱｲ</t>
  </si>
  <si>
    <t>SEGAWA Ai (04)</t>
  </si>
  <si>
    <t>R01100 0101619</t>
  </si>
  <si>
    <t>秋田　琉希　(3)</t>
  </si>
  <si>
    <t>ｱｷﾀ ﾘｭｳｷ</t>
  </si>
  <si>
    <t>AKITA Ryuki (04)</t>
  </si>
  <si>
    <t>R09200 06137</t>
  </si>
  <si>
    <t>中西　火々良　(3)</t>
  </si>
  <si>
    <t>ﾅｶﾆｼ ﾎﾑﾗ</t>
  </si>
  <si>
    <t>NAKANISHI Homura (04)</t>
  </si>
  <si>
    <t>R08600 04389</t>
  </si>
  <si>
    <t>吉田　悠真　(3)</t>
  </si>
  <si>
    <t>ﾖｼﾀﾞ ﾕｳﾏ</t>
  </si>
  <si>
    <t>YOSHIDA Yuma (04)</t>
  </si>
  <si>
    <t>R07300 00700</t>
  </si>
  <si>
    <t>小池　一功　(3)</t>
  </si>
  <si>
    <t>ｺｲｹ ｶｽﾞﾅﾘ</t>
  </si>
  <si>
    <t>KOIKE Kazunari (04)</t>
  </si>
  <si>
    <t>R07100 00201</t>
  </si>
  <si>
    <t>中井　翔太　(3)</t>
  </si>
  <si>
    <t>ﾅｶｲ ｼｮｳﾀ</t>
  </si>
  <si>
    <t>NAKAI Shota (04)</t>
  </si>
  <si>
    <t>R03400 0001447</t>
  </si>
  <si>
    <t>田中　洸希　(3)</t>
  </si>
  <si>
    <t>ﾀﾅｶ ｺｳｷ</t>
  </si>
  <si>
    <t>TANAKA Koki (04)</t>
  </si>
  <si>
    <t>R03400 0001381</t>
  </si>
  <si>
    <t>児島　柚月　(3)</t>
  </si>
  <si>
    <t>ｺｼﾞﾏ ﾕﾂﾞｷ</t>
  </si>
  <si>
    <t>KOJIMA Yuzuki (04)</t>
  </si>
  <si>
    <t>金光　将英　(3)</t>
  </si>
  <si>
    <t>ｶﾈﾐﾂ ｼｮｳｴｲ</t>
  </si>
  <si>
    <t>KANEMITSU Shoei (04)</t>
  </si>
  <si>
    <t>R07400 01535</t>
  </si>
  <si>
    <t>前川　賢太郎　(3)</t>
  </si>
  <si>
    <t>ﾏｴｶﾜ ｹﾝﾀﾛｳ</t>
  </si>
  <si>
    <t>MAEKAWA Kentarou (04)</t>
  </si>
  <si>
    <t>廣瀬　杏奈　(3)</t>
  </si>
  <si>
    <t>ﾋﾛｾ ｱﾝﾅ</t>
  </si>
  <si>
    <t>HIROSE Anna (04)</t>
  </si>
  <si>
    <t>R20200 04947</t>
  </si>
  <si>
    <t>川口　吏功　(3)</t>
  </si>
  <si>
    <t>ｶﾜｸﾞﾁ ﾘｸ</t>
  </si>
  <si>
    <t>KAWAGUCHI Riku (04)</t>
  </si>
  <si>
    <t>R00500 0004861</t>
  </si>
  <si>
    <t>岩野　史弥　(3)</t>
  </si>
  <si>
    <t>ｲﾜﾉ ﾌﾐﾔ</t>
  </si>
  <si>
    <t>IWANO Fumiya (04)</t>
  </si>
  <si>
    <t>R00600 0015328</t>
  </si>
  <si>
    <t>光隨　隼弥　(3)</t>
  </si>
  <si>
    <t>ｺｳｽﾞｲ ｼｭﾝﾔ</t>
  </si>
  <si>
    <t>KOZUI Shunya (04)</t>
  </si>
  <si>
    <t>R00500 0004814</t>
  </si>
  <si>
    <t>林　宏太郎　(3)</t>
  </si>
  <si>
    <t>ﾊﾔｼ ｺｳﾀﾛｳ</t>
  </si>
  <si>
    <t>HAYASHI Kotaro (04)</t>
  </si>
  <si>
    <t>依田　采巳　(3)</t>
  </si>
  <si>
    <t>ﾖﾀﾞ ｱﾔﾐ</t>
  </si>
  <si>
    <t>YODA Ayami (04)</t>
  </si>
  <si>
    <t>R01100 0161312</t>
  </si>
  <si>
    <t>今岡　理実　(3)</t>
  </si>
  <si>
    <t>ｲﾏｵｶ ﾘﾐ</t>
  </si>
  <si>
    <t>IMAOKA Rimi (04)</t>
  </si>
  <si>
    <t>R07300 00577</t>
  </si>
  <si>
    <t>米谷　誠太郎　(3)</t>
  </si>
  <si>
    <t>ﾖﾈﾀﾆ ｾｲﾀﾛｳ</t>
  </si>
  <si>
    <t>YONETANI Seitaro (04)</t>
  </si>
  <si>
    <t>楠本　真緒　(3)</t>
  </si>
  <si>
    <t>ｸｽﾓﾄ ﾏｵ</t>
  </si>
  <si>
    <t>KUSUMOTO Mao (04)</t>
  </si>
  <si>
    <t>R00600 0021531</t>
  </si>
  <si>
    <t>江口　駿斗　(3)</t>
  </si>
  <si>
    <t>ｴｸﾞﾁ ﾊﾔﾄ</t>
  </si>
  <si>
    <t>EGUCHI Hayato (04)</t>
  </si>
  <si>
    <t>R03400 0001490</t>
  </si>
  <si>
    <t>髙谷　望巳　(3)</t>
  </si>
  <si>
    <t>ﾀｶﾀﾆ ﾉｿﾞﾐ</t>
  </si>
  <si>
    <t>TAKATANI Nozomi (04)</t>
  </si>
  <si>
    <t>R00300 0002211</t>
  </si>
  <si>
    <t>塚本　舞　(3)</t>
  </si>
  <si>
    <t>ﾂｶﾓﾄ ﾏｲ</t>
  </si>
  <si>
    <t>TSUKAMOTO Mai (04)</t>
  </si>
  <si>
    <t>近森　遥斗　(3)</t>
  </si>
  <si>
    <t>ﾁｶﾓﾘ ﾊﾙﾄ</t>
  </si>
  <si>
    <t>CHIKAMORI Haruto (04)</t>
  </si>
  <si>
    <t>R00800 0035497</t>
  </si>
  <si>
    <t>渡邊　哉太朗　(3)</t>
  </si>
  <si>
    <t>ﾜﾀﾅﾍﾞ ﾔﾀﾛｳ</t>
  </si>
  <si>
    <t>WATANABE Yatarou (04)</t>
  </si>
  <si>
    <t>伊藤　輝崇　(3)</t>
  </si>
  <si>
    <t>ｲﾄｳ ﾃﾙﾀｶ</t>
  </si>
  <si>
    <t>ITO Terutaka (04)</t>
  </si>
  <si>
    <t>名原　弘晃　(3)</t>
  </si>
  <si>
    <t>ﾅﾊﾞﾗ ﾋﾛｱｷ</t>
  </si>
  <si>
    <t>NABARA Hiroaki (04)</t>
  </si>
  <si>
    <t>別所　弘規　(3)</t>
  </si>
  <si>
    <t>ﾍﾞｯｼｮ ﾋﾛﾉﾘ</t>
  </si>
  <si>
    <t>BESSHO Hironori (04)</t>
  </si>
  <si>
    <t>R00600 0015200</t>
  </si>
  <si>
    <t>奥村　竜二　(3)</t>
  </si>
  <si>
    <t>ｵｸﾑﾗ ﾘｭｳｼﾞ</t>
  </si>
  <si>
    <t>OKUMURA Ryuji (04)</t>
  </si>
  <si>
    <t>津田　美夕　(3)</t>
  </si>
  <si>
    <t>ﾂﾀﾞ ﾐﾕｳ</t>
  </si>
  <si>
    <t>TSUDA Miyu (04)</t>
  </si>
  <si>
    <t>R00500 0005776</t>
  </si>
  <si>
    <t>髙木　洸希　(3)</t>
  </si>
  <si>
    <t>ﾀｶｷﾞ ｺｳｷ</t>
  </si>
  <si>
    <t>TAKAGI Koki (04)</t>
  </si>
  <si>
    <t>R06200 0245798</t>
  </si>
  <si>
    <t>作本　真里奈　(3)</t>
  </si>
  <si>
    <t>ｻｸﾓﾄ ﾏﾘﾅ</t>
  </si>
  <si>
    <t>SAKUMOTO Marina (04)</t>
  </si>
  <si>
    <t>R00500 0005975</t>
  </si>
  <si>
    <t>出原　悠羽　(3)</t>
  </si>
  <si>
    <t>ｲｽﾞﾊﾗ ﾕｳ</t>
  </si>
  <si>
    <t>IZUHARA Yu (04)</t>
  </si>
  <si>
    <t>R00300 0002127</t>
  </si>
  <si>
    <t>岸田　真弦　(3)</t>
  </si>
  <si>
    <t>ｷｼﾀﾞ ﾏｵ</t>
  </si>
  <si>
    <t>KISHIDA Mao (04)</t>
  </si>
  <si>
    <t>中嶋　大遥　(3)</t>
  </si>
  <si>
    <t>ﾅｶｼﾞﾏ ﾀｲﾖｳ</t>
  </si>
  <si>
    <t>NAKAJIMA Taiyo (04)</t>
  </si>
  <si>
    <t>R08100 01230</t>
  </si>
  <si>
    <t>山口　紗知　(3)</t>
  </si>
  <si>
    <t>ﾔﾏｸﾞﾁ ｻﾁ</t>
  </si>
  <si>
    <t>YAMAGUCHI Sachi (04)</t>
  </si>
  <si>
    <t>R00200 0001271</t>
  </si>
  <si>
    <t>川﨑　太翔　(3)</t>
  </si>
  <si>
    <t>ｶﾜｻｷ ﾀｲｼｮｳ</t>
  </si>
  <si>
    <t>KAWASAKI Taisho (04)</t>
  </si>
  <si>
    <t>R00200 0001075</t>
  </si>
  <si>
    <t>三栖　滉介　(3)</t>
  </si>
  <si>
    <t>ﾐｽ ｺｳｽｹ</t>
  </si>
  <si>
    <t>MISU Kosuke (04)</t>
  </si>
  <si>
    <t>R00800 0040089</t>
  </si>
  <si>
    <t>柴田　凱　(2)</t>
  </si>
  <si>
    <t>ｼﾊﾞﾀ ｶﾞｲ</t>
  </si>
  <si>
    <t>SHIBATA Gai (04)</t>
  </si>
  <si>
    <t>R00601 0015796</t>
  </si>
  <si>
    <t>大前　友乃　(3)</t>
  </si>
  <si>
    <t>ｵｵﾏｴ ﾕｳﾉ</t>
  </si>
  <si>
    <t>OMAE Yuno (04)</t>
  </si>
  <si>
    <t>R07400 01229</t>
  </si>
  <si>
    <t>吉村　成央　(3)</t>
  </si>
  <si>
    <t>ﾖｼﾑﾗ ｾｲｵｳ</t>
  </si>
  <si>
    <t>YOSHIMURA Seio (04)</t>
  </si>
  <si>
    <t>黒川　香津　(3)</t>
  </si>
  <si>
    <t>ｸﾛｶﾜ ｶﾂﾞ</t>
  </si>
  <si>
    <t>KUROKAWA Kazu (04)</t>
  </si>
  <si>
    <t>岩城　結太　(3)</t>
  </si>
  <si>
    <t>ｲﾜｷ ﾕｳﾀ</t>
  </si>
  <si>
    <t>IWAKI Yuta (04)</t>
  </si>
  <si>
    <t>R08100 01426</t>
  </si>
  <si>
    <t>岡本　茜　(3)</t>
  </si>
  <si>
    <t>ｵｶﾓﾄ ｱｶﾈ</t>
  </si>
  <si>
    <t>OKAMOTO Akane (04)</t>
  </si>
  <si>
    <t>R09300 04275</t>
  </si>
  <si>
    <t>麻生　妃奈乃　(3)</t>
  </si>
  <si>
    <t>ｱｿｳ ﾋﾅﾉ</t>
  </si>
  <si>
    <t>ASO Hinano (04)</t>
  </si>
  <si>
    <t>R00200 0001212</t>
  </si>
  <si>
    <t>浦﨑　倖碧　(3)</t>
  </si>
  <si>
    <t>ｳﾗｻｷ ｺｳﾍｷ</t>
  </si>
  <si>
    <t>URASAKI Koheki (04)</t>
  </si>
  <si>
    <t>R07300 00713</t>
  </si>
  <si>
    <t>瀧川　就太　(3)</t>
  </si>
  <si>
    <t>ﾀｷｶﾞﾜ ｼｭｳﾀ</t>
  </si>
  <si>
    <t>TAKIGAWA Syuuta (04)</t>
  </si>
  <si>
    <t>相川　翔一郎　(3)</t>
  </si>
  <si>
    <t>ｱｲｶﾜ ｼｮｳｲﾁﾛｳ</t>
  </si>
  <si>
    <t>AIKAWA Syoichiro (04)</t>
  </si>
  <si>
    <t>宮浦　寿明　(3)</t>
  </si>
  <si>
    <t>ﾐﾔｳﾗ ﾄｼｱｷ</t>
  </si>
  <si>
    <t>MIYAURA Toshiaaki (04)</t>
  </si>
  <si>
    <t>R09200 06306</t>
  </si>
  <si>
    <t>苅谷　真奈　(3)</t>
  </si>
  <si>
    <t>ｶﾘﾔ ﾏﾅ</t>
  </si>
  <si>
    <t>KARIYA Mana (04)</t>
  </si>
  <si>
    <t>R07100 00171</t>
  </si>
  <si>
    <t>中田　皓大　(3)</t>
  </si>
  <si>
    <t>ﾅｶﾀ ﾋﾛﾄ</t>
  </si>
  <si>
    <t>NAKATA Hiroto (04)</t>
  </si>
  <si>
    <t>八田　蒼亮　(3)</t>
  </si>
  <si>
    <t>ﾊｯﾀ ｿｳｽｹ</t>
  </si>
  <si>
    <t>HATTA Sosuke (04)</t>
  </si>
  <si>
    <t>森玉　鳳雅　(3)</t>
  </si>
  <si>
    <t>ﾓﾘﾀﾏ ﾌｳｶﾞ</t>
  </si>
  <si>
    <t>MORITAMA Fuga (04)</t>
  </si>
  <si>
    <t>R00600 0014823</t>
  </si>
  <si>
    <t>高野　夕奈　(3)</t>
  </si>
  <si>
    <t>ﾀｶﾉ ﾕｳﾅ</t>
  </si>
  <si>
    <t>TAKANO Yuuna (04)</t>
  </si>
  <si>
    <t>R07400 01103</t>
  </si>
  <si>
    <t>堀口　花凪　(3)</t>
  </si>
  <si>
    <t>ﾎﾘｸﾞﾁ ﾊﾅ</t>
  </si>
  <si>
    <t>HORIGUCHI Hana (04)</t>
  </si>
  <si>
    <t>藤原　かれん　(3)</t>
  </si>
  <si>
    <t>ﾌｼﾞﾜﾗ ｶﾚﾝ</t>
  </si>
  <si>
    <t>FUJIWARA Karen (04)</t>
  </si>
  <si>
    <t>R04400 0001348</t>
  </si>
  <si>
    <t>若林　亮彦　(2)</t>
  </si>
  <si>
    <t>ﾜｶﾊﾞﾔｼ ﾖｼﾋｺ</t>
  </si>
  <si>
    <t>WAKABAYASHI Yoshihiko (04)</t>
  </si>
  <si>
    <t>R05301 0161289</t>
  </si>
  <si>
    <t>久保田　凌平　(3)</t>
  </si>
  <si>
    <t>ｸﾎﾞﾀ ﾘｮｳﾍｲ</t>
  </si>
  <si>
    <t>KUBOTA Ryohei (04)</t>
  </si>
  <si>
    <t>R00600 0015362</t>
  </si>
  <si>
    <t>若松　穂乃華　(3)</t>
  </si>
  <si>
    <t>ﾜｶﾏﾂ ﾎﾉｶ</t>
  </si>
  <si>
    <t>WAKAMATSU Honoka (04)</t>
  </si>
  <si>
    <t>R07300 00556</t>
  </si>
  <si>
    <t>小谷　陸大　(3)</t>
  </si>
  <si>
    <t>ｺﾀﾆ ﾘｸﾄ</t>
  </si>
  <si>
    <t>KOTANI Rikuto (04)</t>
  </si>
  <si>
    <t>坂本　晴紀　(2)</t>
  </si>
  <si>
    <t>ｻｶﾓﾄ ﾊﾙｷ</t>
  </si>
  <si>
    <t>SAKAMOTO Haruki (04)</t>
  </si>
  <si>
    <t>R03401 0001569</t>
  </si>
  <si>
    <t>土出　真佑斗　(3)</t>
  </si>
  <si>
    <t>ﾂﾁﾃﾞ ﾏﾕﾄ</t>
  </si>
  <si>
    <t>TSUCHIDE Mayuto (04)</t>
  </si>
  <si>
    <t>R00800 0035387</t>
  </si>
  <si>
    <t>浅野　孔　(3)</t>
  </si>
  <si>
    <t>ｱｻﾉ ｺｳ</t>
  </si>
  <si>
    <t>ASANO Ko (04)</t>
  </si>
  <si>
    <t>R00600 0015510</t>
  </si>
  <si>
    <t>山口　貴也　(3)</t>
  </si>
  <si>
    <t>ﾔﾏｸﾞﾁ ﾀｶﾔ</t>
  </si>
  <si>
    <t>YAMAGUCHI Takaya (04)</t>
  </si>
  <si>
    <t>高橋　伶旺　(3)</t>
  </si>
  <si>
    <t>ﾀｶﾊｼ ﾚｵ</t>
  </si>
  <si>
    <t>TAKAHASHI Reo (04)</t>
  </si>
  <si>
    <t>風口　奏楽　(3)</t>
  </si>
  <si>
    <t>ｶｾﾞｸﾞﾁ ｿｳﾀ</t>
  </si>
  <si>
    <t>KAZEGUCHI Sota (04)</t>
  </si>
  <si>
    <t>R01100 0145578</t>
  </si>
  <si>
    <t>高橋　このか　(3)</t>
  </si>
  <si>
    <t>ﾀｶﾊｼ ｺﾉｶ</t>
  </si>
  <si>
    <t>TAKAHASHI Konoka (04)</t>
  </si>
  <si>
    <t>R00600 0022451</t>
  </si>
  <si>
    <t>髙木　隆誠　(3)</t>
  </si>
  <si>
    <t>ﾀｶｷﾞ ﾘｭｳｾｲ</t>
  </si>
  <si>
    <t>TAKAGI Ryusei (04)</t>
  </si>
  <si>
    <t>谷生　悠真　(3)</t>
  </si>
  <si>
    <t>ﾀﾆｼｮｳ ﾕｳﾏ</t>
  </si>
  <si>
    <t>TANISHO Yuuma (04)</t>
  </si>
  <si>
    <t>R03700 0005139</t>
  </si>
  <si>
    <t>和田　紗季　(3)</t>
  </si>
  <si>
    <t>ﾜﾀﾞ ｻｷ</t>
  </si>
  <si>
    <t>WADA Saki (04)</t>
  </si>
  <si>
    <t>鈴木　仁　(3)</t>
  </si>
  <si>
    <t>ｽｽﾞｷ ｼﾞﾝ</t>
  </si>
  <si>
    <t>SUZUKI Jin (04)</t>
  </si>
  <si>
    <t>R03700 0005354</t>
  </si>
  <si>
    <t>田中　琉聖　(3)</t>
  </si>
  <si>
    <t>ﾀﾅｶ ﾘｭｳｾｲ</t>
  </si>
  <si>
    <t>TANAKA Ryusei (04)</t>
  </si>
  <si>
    <t>R01100 0143703</t>
  </si>
  <si>
    <t>沖中　康生　(3)</t>
  </si>
  <si>
    <t>ｵｷﾅｶ ｺｳｾｲ</t>
  </si>
  <si>
    <t>OKINAKA Kousei (04)</t>
  </si>
  <si>
    <t>佐々木　祥吾　(3)</t>
  </si>
  <si>
    <t>ｻｻｷ ｼｮｳｺﾞ</t>
  </si>
  <si>
    <t>SASAKI Shogo (04)</t>
  </si>
  <si>
    <t>大野　珠夢佳　(3)</t>
  </si>
  <si>
    <t>ｵｵﾉ ﾐﾕｶ</t>
  </si>
  <si>
    <t>ONO Miyuka (04)</t>
  </si>
  <si>
    <t>谷野　優大　(3)</t>
  </si>
  <si>
    <t>ﾀﾆﾉ ﾕｳﾀﾞｲ</t>
  </si>
  <si>
    <t>TANINO Yudai (04)</t>
  </si>
  <si>
    <t>林　奏　(3)</t>
  </si>
  <si>
    <t>ﾊﾔｼ ｿｳ</t>
  </si>
  <si>
    <t>HAYASHI So (04)</t>
  </si>
  <si>
    <t>R08600 03937</t>
  </si>
  <si>
    <t>中田　晴斗　(3)</t>
  </si>
  <si>
    <t>ﾅｶﾀ ﾊﾙﾄ</t>
  </si>
  <si>
    <t>NAKATA Haruto (04)</t>
  </si>
  <si>
    <t>小松　このみ　(3)</t>
  </si>
  <si>
    <t>ｺﾏﾂ ｺﾉﾐ</t>
  </si>
  <si>
    <t>KOMATSU Konomi (04)</t>
  </si>
  <si>
    <t>R00200 0001241</t>
  </si>
  <si>
    <t>岩嶋　一輝　(3)</t>
  </si>
  <si>
    <t>ｲﾜｼﾏ ｶｽﾞｷ</t>
  </si>
  <si>
    <t>IWASHIMA Kazuki (04)</t>
  </si>
  <si>
    <t>R00600 0015258</t>
  </si>
  <si>
    <t>青西　勇樹　(3)</t>
  </si>
  <si>
    <t>ｱｵﾆｼ ﾕｳｷ</t>
  </si>
  <si>
    <t>AONISHI Yuki (04)</t>
  </si>
  <si>
    <t>R00300 0002194</t>
  </si>
  <si>
    <t>藤井　暖　(3)</t>
  </si>
  <si>
    <t>ﾌｼﾞｲ ﾊﾙ</t>
  </si>
  <si>
    <t>FUJII Haru (04)</t>
  </si>
  <si>
    <t>R00300 0002162</t>
  </si>
  <si>
    <t>吉田　江梨花　(3)</t>
  </si>
  <si>
    <t>ﾖｼﾀﾞ ｴﾘｶ</t>
  </si>
  <si>
    <t>YOSHIDA Erika (04)</t>
  </si>
  <si>
    <t>R04400 0001364</t>
  </si>
  <si>
    <t>小西　遥斗　(3)</t>
  </si>
  <si>
    <t>ｺﾆｼ ﾊﾙﾄ</t>
  </si>
  <si>
    <t>KONISHI Haruto (04)</t>
  </si>
  <si>
    <t>猪狩　宏太　(3)</t>
  </si>
  <si>
    <t>ｲｶﾞﾘ ｺｳﾀ</t>
  </si>
  <si>
    <t>IGARI Kota (04)</t>
  </si>
  <si>
    <t>松本　太良　(3)</t>
  </si>
  <si>
    <t>ﾏﾂﾓﾄ ﾀｲﾗ</t>
  </si>
  <si>
    <t>MATSUMOTO Taira (04)</t>
  </si>
  <si>
    <t>R00300 0002143</t>
  </si>
  <si>
    <t>前田　冬優花　(3)</t>
  </si>
  <si>
    <t>ﾏｴﾀﾞ ﾌﾕﾊ</t>
  </si>
  <si>
    <t>MAEDA Fuyuha (04)</t>
  </si>
  <si>
    <t>中野　稜太　(3)</t>
  </si>
  <si>
    <t>ﾅｶﾉ ﾘｮｳﾀ</t>
  </si>
  <si>
    <t>NAKANO Ryota (04)</t>
  </si>
  <si>
    <t>竹下　咲来　(3)</t>
  </si>
  <si>
    <t>ﾀｹｼﾀ ｻｸﾗ</t>
  </si>
  <si>
    <t>TAKESHITA Sakura (04)</t>
  </si>
  <si>
    <t>田中　寿芽　(3)</t>
  </si>
  <si>
    <t>ﾀﾅｶ ｼｭｳｶﾞ</t>
  </si>
  <si>
    <t>TANAKA Shyuga (04)</t>
  </si>
  <si>
    <t>R08100 01314</t>
  </si>
  <si>
    <t>井口　彩子　(3)</t>
  </si>
  <si>
    <t>ｲｸﾞﾁ ｱﾔｺ</t>
  </si>
  <si>
    <t>IGUCHI Ayako (04)</t>
  </si>
  <si>
    <t>R04400 0001439</t>
  </si>
  <si>
    <t>玉川　華菜　(3)</t>
  </si>
  <si>
    <t>ﾀﾏｶﾞﾜ ﾊﾙﾅ</t>
  </si>
  <si>
    <t>TAMAGAWA Haruna (04)</t>
  </si>
  <si>
    <t>R20200 03813</t>
  </si>
  <si>
    <t>郷　颯冴　(3)</t>
  </si>
  <si>
    <t>ｺﾞｳ ｿｳｶﾞ</t>
  </si>
  <si>
    <t>GO Soga (04)</t>
  </si>
  <si>
    <t>R00200 0001040</t>
  </si>
  <si>
    <t>有村　実寿々　(3)</t>
  </si>
  <si>
    <t>ｱﾘﾑﾗ ﾐｽｽﾞ</t>
  </si>
  <si>
    <t>ARIMURA Misuzu (04)</t>
  </si>
  <si>
    <t>R00200 0001177</t>
  </si>
  <si>
    <t>右遠　大輝　(3)</t>
  </si>
  <si>
    <t>ｳﾄﾞｳ ﾀﾞｲｷ</t>
  </si>
  <si>
    <t>UDO Daiki (04)</t>
  </si>
  <si>
    <t>R05300 0094912</t>
  </si>
  <si>
    <t>丹野　啓仁　(2)</t>
  </si>
  <si>
    <t>ﾀﾝﾉ ｹｲﾄ</t>
  </si>
  <si>
    <t>TANNO Keito (04)</t>
  </si>
  <si>
    <t>R07101 00185</t>
  </si>
  <si>
    <t>豊田　琉斗　(3)</t>
  </si>
  <si>
    <t>ﾄﾖﾀﾞ ﾘｭｳﾄ</t>
  </si>
  <si>
    <t>TOYODA Ryuto (04)</t>
  </si>
  <si>
    <t>小嶋　洸央　(3)</t>
  </si>
  <si>
    <t>ｺｼﾞﾏ ﾋﾛﾃﾙ</t>
  </si>
  <si>
    <t>KOJIMA Hiroteru (04)</t>
  </si>
  <si>
    <t>金近　東悟　(3)</t>
  </si>
  <si>
    <t>ｶﾈﾁｶ ﾄｳｺﾞ</t>
  </si>
  <si>
    <t>KANECHIKA Togo (04)</t>
  </si>
  <si>
    <t>大田　琉聖　(3)</t>
  </si>
  <si>
    <t>ｵｵﾀ ﾘｭｳｾｲ</t>
  </si>
  <si>
    <t>OTA Ryusei (04)</t>
  </si>
  <si>
    <t>西園　悠人　(3)</t>
  </si>
  <si>
    <t>ﾆｼｿﾞﾉ ﾕｳﾄ</t>
  </si>
  <si>
    <t>NISHIZONO Yuto (04)</t>
  </si>
  <si>
    <t>R01100 0145180</t>
  </si>
  <si>
    <t>梅月　夢乃　(3)</t>
  </si>
  <si>
    <t>ｳﾒﾂﾞｷ ﾕﾒﾉ</t>
  </si>
  <si>
    <t>UMEDUKI Yumeno (04)</t>
  </si>
  <si>
    <t>R00200 0001290</t>
  </si>
  <si>
    <t>山本　泰平　(2)</t>
  </si>
  <si>
    <t>ﾔﾏﾓﾄ ﾀｲﾍｲ</t>
  </si>
  <si>
    <t>YAMAMOTO Taihei (04)</t>
  </si>
  <si>
    <t>R00201 0001104</t>
  </si>
  <si>
    <t>北野　寧々　(3)</t>
  </si>
  <si>
    <t>ｷﾀﾉ ﾈﾈ</t>
  </si>
  <si>
    <t>KITANO Nene (04)</t>
  </si>
  <si>
    <t>R01100 0162806</t>
  </si>
  <si>
    <t>住吉　璃音　(3)</t>
  </si>
  <si>
    <t>ｽﾐﾖｼ ﾘﾝ</t>
  </si>
  <si>
    <t>SUMIYOSHI Rin (04)</t>
  </si>
  <si>
    <t>R07300 00603</t>
  </si>
  <si>
    <t>長田　ゆう　(3)</t>
  </si>
  <si>
    <t>ｵｻﾀﾞ ﾕｳ</t>
  </si>
  <si>
    <t>OSADA Yu (04)</t>
  </si>
  <si>
    <t>R00600 0023035</t>
  </si>
  <si>
    <t>和島　優羽　(3)</t>
  </si>
  <si>
    <t>ﾜｼﾞﾏ ﾕｳﾊ</t>
  </si>
  <si>
    <t>WAJIMA Yuha (04)</t>
  </si>
  <si>
    <t>中山　柊太　(3)</t>
  </si>
  <si>
    <t>ﾅｶﾔﾏ ｼｭｳﾀ</t>
  </si>
  <si>
    <t>NAKAYAMA Shuta (04)</t>
  </si>
  <si>
    <t>R01100 0145255</t>
  </si>
  <si>
    <t>平賀　丈也　(3)</t>
  </si>
  <si>
    <t>ﾋﾗｶﾞ ﾀｹﾔ</t>
  </si>
  <si>
    <t>HIRAGA Takeya (04)</t>
  </si>
  <si>
    <t>R06200 0395941</t>
  </si>
  <si>
    <t>馬門　孝介　(3)</t>
  </si>
  <si>
    <t>ﾏｶﾄﾞ ｺｳｽｹ</t>
  </si>
  <si>
    <t>MAKADO Kosuke (04)</t>
  </si>
  <si>
    <t>R00600 0015023</t>
  </si>
  <si>
    <t>中川　雄稀　(3)</t>
  </si>
  <si>
    <t>ﾅｶｶﾞﾜ ﾕｳｷ</t>
  </si>
  <si>
    <t>NAKAGAWA Yuki (04)</t>
  </si>
  <si>
    <t>南本　寛茂　(3)</t>
  </si>
  <si>
    <t>ﾐﾅﾐﾓﾄ ﾋﾛｼｹﾞ</t>
  </si>
  <si>
    <t>MINAMIMOTO Hiroshige (04)</t>
  </si>
  <si>
    <t>R00500 0004758</t>
  </si>
  <si>
    <t>福田　旺城　(3)</t>
  </si>
  <si>
    <t>ﾌｸﾀﾞ ｵｳｷ</t>
  </si>
  <si>
    <t>FUKUDA Oki (04)</t>
  </si>
  <si>
    <t>納村　琉愛　(3)</t>
  </si>
  <si>
    <t>ﾉｳﾑﾗ ﾙﾅ</t>
  </si>
  <si>
    <t>NOMURA Runa (04)</t>
  </si>
  <si>
    <t>R00200 0001214</t>
  </si>
  <si>
    <t>太田垣　楓華　(3)</t>
  </si>
  <si>
    <t>ｵｵﾀｶﾞｷ ﾌｳｶ</t>
  </si>
  <si>
    <t>OTAGAKI Fuka (04)</t>
  </si>
  <si>
    <t>R00600 0020910</t>
  </si>
  <si>
    <t>岡村　花生　(3)</t>
  </si>
  <si>
    <t>ｵｶﾑﾗ ﾊﾅｵ</t>
  </si>
  <si>
    <t>OKAMURA Hanao (04)</t>
  </si>
  <si>
    <t>R00800 0045026</t>
  </si>
  <si>
    <t>西村　光冬　(3)</t>
  </si>
  <si>
    <t>ﾆｼﾑﾗ ﾐﾌﾕ</t>
  </si>
  <si>
    <t>NISHIMURA Mifuyu (04)</t>
  </si>
  <si>
    <t>松村　大輔　(3)</t>
  </si>
  <si>
    <t>ﾏﾂﾑﾗ ﾀﾞｲｽｹ</t>
  </si>
  <si>
    <t>MATSUMURA Daisuke (04)</t>
  </si>
  <si>
    <t>R08100 01379</t>
  </si>
  <si>
    <t>仲谷　瑠唯　(3)</t>
  </si>
  <si>
    <t>ﾅｶﾀﾆ ﾙｲ</t>
  </si>
  <si>
    <t>NAKATANI Rui (04)</t>
  </si>
  <si>
    <t>山本　凜　(3)</t>
  </si>
  <si>
    <t>ﾔﾏﾓﾄ ﾘﾝ</t>
  </si>
  <si>
    <t>YAMAMOTO Rin (04)</t>
  </si>
  <si>
    <t>R03400 0001466</t>
  </si>
  <si>
    <t>正木　美琴　(3)</t>
  </si>
  <si>
    <t>ﾏｻｷ ﾐｺﾄ</t>
  </si>
  <si>
    <t>MASAKI Mikoto (04)</t>
  </si>
  <si>
    <t>R09300 04118</t>
  </si>
  <si>
    <t>狹間　海人　(3)</t>
  </si>
  <si>
    <t>ﾊｻﾞﾏ ｶｲﾄ</t>
  </si>
  <si>
    <t>HAZAMA Kaito (04)</t>
  </si>
  <si>
    <t>須賀田　陽　(3)</t>
  </si>
  <si>
    <t>ｽｶﾞﾀ ﾊﾙ</t>
  </si>
  <si>
    <t>SUGATA Haru (04)</t>
  </si>
  <si>
    <t>R03700 0005404</t>
  </si>
  <si>
    <t>天野　愛都　(3)</t>
  </si>
  <si>
    <t>ｱﾏﾉ ﾏﾅﾄ</t>
  </si>
  <si>
    <t>AMANO Manato (04)</t>
  </si>
  <si>
    <t>R00600 0015516</t>
  </si>
  <si>
    <t>杉山　遥晃　(3)</t>
  </si>
  <si>
    <t>ｽｷﾞﾔﾏ ﾊﾙｱｷ</t>
  </si>
  <si>
    <t>SUGIYAMA Haruaki (04)</t>
  </si>
  <si>
    <t>R08600 04098</t>
  </si>
  <si>
    <t>綾　聖菜　(3)</t>
  </si>
  <si>
    <t>ｱﾔ ｾｲﾅ</t>
  </si>
  <si>
    <t>AYA Seina (04)</t>
  </si>
  <si>
    <t>R08800 03506</t>
  </si>
  <si>
    <t>在津　壮真　(3)</t>
  </si>
  <si>
    <t>ｻﾞｲﾂ ｿｳﾏ</t>
  </si>
  <si>
    <t>ZAITSU Soma (04)</t>
  </si>
  <si>
    <t>R07400 01458</t>
  </si>
  <si>
    <t>吉尾　康一　(3)</t>
  </si>
  <si>
    <t>ﾖｼｵ ｺｳｲﾁ</t>
  </si>
  <si>
    <t>YOSHIO Koichi (05)</t>
  </si>
  <si>
    <t>R05300 0093779</t>
  </si>
  <si>
    <t>上田　隼也　(3)</t>
  </si>
  <si>
    <t>ｳｴﾀﾞ ｼｭﾝﾔ</t>
  </si>
  <si>
    <t>UEDA Shunya (05)</t>
  </si>
  <si>
    <t>R03400 0001467</t>
  </si>
  <si>
    <t>梶　莉央　(3)</t>
  </si>
  <si>
    <t>ｶｼﾞ ﾘｵ</t>
  </si>
  <si>
    <t>KAJI Rio (05)</t>
  </si>
  <si>
    <t>R00200 0001282</t>
  </si>
  <si>
    <t>中田　成美　(3)</t>
  </si>
  <si>
    <t>ﾅｶﾀ ﾅﾙﾐ</t>
  </si>
  <si>
    <t>NAKATA Narumi (05)</t>
  </si>
  <si>
    <t>R20200 04783</t>
  </si>
  <si>
    <t>小玉　果歩　(3)</t>
  </si>
  <si>
    <t>ｺﾀﾞﾏ ｶﾎ</t>
  </si>
  <si>
    <t>KODAMA Kaho (05)</t>
  </si>
  <si>
    <t>石田　大河　(3)</t>
  </si>
  <si>
    <t>ｲｼﾀﾞ ﾀｲｶﾞ</t>
  </si>
  <si>
    <t>ISHIDA Taiga (05)</t>
  </si>
  <si>
    <t>R00300 0002102</t>
  </si>
  <si>
    <t>嶋渡　涼太　(3)</t>
  </si>
  <si>
    <t>ｼﾏﾄﾞ ﾘｮｳﾀ</t>
  </si>
  <si>
    <t>SHIMADO Ryota (05)</t>
  </si>
  <si>
    <t>R00300 0002176</t>
  </si>
  <si>
    <t>倉田　怜奈　(3)</t>
  </si>
  <si>
    <t>ｸﾗﾀ ﾚﾅ</t>
  </si>
  <si>
    <t>KURATA Rena (05)</t>
  </si>
  <si>
    <t>R00200 0001274</t>
  </si>
  <si>
    <t>草野　湖子　(3)</t>
  </si>
  <si>
    <t>ｸｻﾉ ｺｺ</t>
  </si>
  <si>
    <t>KUSANO Koko (05)</t>
  </si>
  <si>
    <t>R06200 0534089</t>
  </si>
  <si>
    <t>松本　一希　(1)</t>
  </si>
  <si>
    <t>ﾏﾂﾓﾄ ｶｽﾞｷ</t>
  </si>
  <si>
    <t>MATSUMOTO Kazuki (05)</t>
  </si>
  <si>
    <t>R00601 0015978</t>
  </si>
  <si>
    <t>堂前　咲希　(3)</t>
  </si>
  <si>
    <t>ﾄﾞｳﾏｴ ｻｷ</t>
  </si>
  <si>
    <t>DOMAE Saki (05)</t>
  </si>
  <si>
    <t>R00200 0001203</t>
  </si>
  <si>
    <t>カーン　勇斗　(3)</t>
  </si>
  <si>
    <t>ｶｰﾝ ﾊﾔﾄ</t>
  </si>
  <si>
    <t>KHAN Hayato (05)</t>
  </si>
  <si>
    <t>R00500 0004821</t>
  </si>
  <si>
    <t>萩野　瑠衣　(3)</t>
  </si>
  <si>
    <t>ﾊｷﾞﾉ ﾙｲ</t>
  </si>
  <si>
    <t>HAGINO Rui (05)</t>
  </si>
  <si>
    <t>門脇　睦樹　(3)</t>
  </si>
  <si>
    <t>ｶﾄﾞﾜｷ ﾑﾂｷ</t>
  </si>
  <si>
    <t>KADOWAKI Mutsuki (05)</t>
  </si>
  <si>
    <t>R01100 0143651</t>
  </si>
  <si>
    <t>相原　海斗　(3)</t>
  </si>
  <si>
    <t>ｱｲﾊﾞﾗ ｶｲﾄ</t>
  </si>
  <si>
    <t>AIBARA Kaito (05)</t>
  </si>
  <si>
    <t>橋本　隼貴　(3)</t>
  </si>
  <si>
    <t>ﾊｼﾓﾄ ｼﾞｭﾝｷ</t>
  </si>
  <si>
    <t>HASHIMOTO Junki (05)</t>
  </si>
  <si>
    <t>藤村　修冬　(3)</t>
  </si>
  <si>
    <t>ﾌｼﾞﾑﾗ ｼｭｳﾄ</t>
  </si>
  <si>
    <t>FUJIMURA Shuto (05)</t>
  </si>
  <si>
    <t>R09200 06529</t>
  </si>
  <si>
    <t>加留部　凪　(3)</t>
  </si>
  <si>
    <t>ｶﾙﾍﾞ ﾅｷﾞ</t>
  </si>
  <si>
    <t>KARUBE Nagi (05)</t>
  </si>
  <si>
    <t>R03400 0001465</t>
  </si>
  <si>
    <t>松山　翔星　(3)</t>
  </si>
  <si>
    <t>ﾏﾂﾔﾏ ｼｮｳｾｲ</t>
  </si>
  <si>
    <t>MATSUYAMA Shosei (05)</t>
  </si>
  <si>
    <t>R08600 04016</t>
  </si>
  <si>
    <t>土田　浩生　(3)</t>
  </si>
  <si>
    <t>ﾂﾁﾀﾞ ﾋﾛｷ</t>
  </si>
  <si>
    <t>TSUCHIDA Hiroki (05)</t>
  </si>
  <si>
    <t>R06200 0432245</t>
  </si>
  <si>
    <t>水井　康輝　(3)</t>
  </si>
  <si>
    <t>ﾐｽﾞｲ ｺｳｷ</t>
  </si>
  <si>
    <t>MIZUI Koki (05)</t>
  </si>
  <si>
    <t>佐々本　琉聖　(3)</t>
  </si>
  <si>
    <t>ｻｻﾓﾄ ﾙｷﾔ</t>
  </si>
  <si>
    <t>SASAMOTO Rukiya (05)</t>
  </si>
  <si>
    <t>直井　咲良　(3)</t>
  </si>
  <si>
    <t>ﾅｵｲ ｻｸﾗ</t>
  </si>
  <si>
    <t>NAOI Sakura (05)</t>
  </si>
  <si>
    <t>R00600 0021454</t>
  </si>
  <si>
    <t>比護　智與　(3)</t>
  </si>
  <si>
    <t>ﾋｺﾞ ﾄﾓﾖ</t>
  </si>
  <si>
    <t>HIGO Tomoyo (05)</t>
  </si>
  <si>
    <t>R05300 0094218</t>
  </si>
  <si>
    <t>三永　大輔　(3)</t>
  </si>
  <si>
    <t>ﾐﾅｶﾞ ﾀﾞｲｽｹ</t>
  </si>
  <si>
    <t>MINAGA Daisuke (05)</t>
  </si>
  <si>
    <t>堂野前　玲乙　(3)</t>
  </si>
  <si>
    <t>ﾄﾞｳﾉﾏｴ ﾚｵ</t>
  </si>
  <si>
    <t>DOUNOMAE Reo (05)</t>
  </si>
  <si>
    <t>木村　爽風　(3)</t>
  </si>
  <si>
    <t>ｷﾑﾗ ｻﾔｶ</t>
  </si>
  <si>
    <t>KIMURA Sayaka (05)</t>
  </si>
  <si>
    <t>R06200 0512514</t>
  </si>
  <si>
    <t>萩野　俊　(3)</t>
  </si>
  <si>
    <t>ﾊｷﾞﾉ ｼｭﾝ</t>
  </si>
  <si>
    <t>HAGINO Shun (05)</t>
  </si>
  <si>
    <t>R03700 0005137</t>
  </si>
  <si>
    <t>足立　結野　(3)</t>
  </si>
  <si>
    <t>ｱﾀﾞﾁ ﾕﾉ</t>
  </si>
  <si>
    <t>ADACHI Yuno (05)</t>
  </si>
  <si>
    <t>平木　陽　(3)</t>
  </si>
  <si>
    <t>ﾋﾗｷ ﾊﾙ</t>
  </si>
  <si>
    <t>HIRAKI Haru (05)</t>
  </si>
  <si>
    <t>R00500 0005486</t>
  </si>
  <si>
    <t>大地　蘭斗　(3)</t>
  </si>
  <si>
    <t>ｵｵｼﾞ ﾗﾝﾄ</t>
  </si>
  <si>
    <t>OJI Ranto (05)</t>
  </si>
  <si>
    <t>R00800 0040264</t>
  </si>
  <si>
    <t>中島　迅帝　(3)</t>
  </si>
  <si>
    <t>ﾅｶｼﾞﾏ ﾊﾔﾃ</t>
  </si>
  <si>
    <t>NAKAJIMA Hayate (05)</t>
  </si>
  <si>
    <t>R07200 00490</t>
  </si>
  <si>
    <t>水谷　匠　(3)</t>
  </si>
  <si>
    <t>ﾐｽﾞﾀﾆ ｼｮｳ</t>
  </si>
  <si>
    <t>MIZUTANI Sho (05)</t>
  </si>
  <si>
    <t>加藤　一閃　(3)</t>
  </si>
  <si>
    <t>ｶﾄｳ ﾋﾄｾ</t>
  </si>
  <si>
    <t>KATO Hitose (05)</t>
  </si>
  <si>
    <t>R08100 01335</t>
  </si>
  <si>
    <t>田中　一郎　(3)</t>
  </si>
  <si>
    <t>ﾀﾅｶ ｲﾁﾛｳ</t>
  </si>
  <si>
    <t>TANAKA Ichiro (05)</t>
  </si>
  <si>
    <t>久保　里紗子　(3)</t>
  </si>
  <si>
    <t>ｸﾎﾞ ﾘｻｺ</t>
  </si>
  <si>
    <t>KUBO Risako (05)</t>
  </si>
  <si>
    <t>R00600 0021875</t>
  </si>
  <si>
    <t>佐藤　小花　(3)</t>
  </si>
  <si>
    <t>ｻﾄｳ ｺﾊﾅ</t>
  </si>
  <si>
    <t>SATO Kohana (05)</t>
  </si>
  <si>
    <t>R20200 03359</t>
  </si>
  <si>
    <t>小林　啓祐　(3)</t>
  </si>
  <si>
    <t>ｺﾊﾞﾔｼ ｹｲｽｹ</t>
  </si>
  <si>
    <t>KOBAYASHI Keisuke (05)</t>
  </si>
  <si>
    <t>R08100 01479</t>
  </si>
  <si>
    <t>尾崎　真衣　(3)</t>
  </si>
  <si>
    <t>ｵｻﾞｷ ﾏｲ</t>
  </si>
  <si>
    <t>OZAKI Mai (05)</t>
  </si>
  <si>
    <t>R00600 0020760</t>
  </si>
  <si>
    <t>坂井　汰久　(3)</t>
  </si>
  <si>
    <t>ｻｶｲ ﾀｸ</t>
  </si>
  <si>
    <t>SAKAI Taku (05)</t>
  </si>
  <si>
    <t>R00200 0001039</t>
  </si>
  <si>
    <t>今井　政宏　(3)</t>
  </si>
  <si>
    <t>ｲﾏｲ ﾏｻﾋﾛ</t>
  </si>
  <si>
    <t>IMAI Masahiro (05)</t>
  </si>
  <si>
    <t>辻　杏樹　(3)</t>
  </si>
  <si>
    <t>ﾂｼﾞ ｱﾝｼﾞｭ</t>
  </si>
  <si>
    <t>TSUJI Anju (05)</t>
  </si>
  <si>
    <t>R07300 00550</t>
  </si>
  <si>
    <t>田中　琉喜　(3)</t>
  </si>
  <si>
    <t>ﾀﾅｶ ﾘｭｳｷ</t>
  </si>
  <si>
    <t>TANAKA Ryuki (05)</t>
  </si>
  <si>
    <t>R00200 0001096</t>
  </si>
  <si>
    <t>東山　健人　(3)</t>
  </si>
  <si>
    <t>ﾋｶﾞｼﾔﾏ ｹﾝﾄ</t>
  </si>
  <si>
    <t>HIGASHIYAMA Kento (05)</t>
  </si>
  <si>
    <t>R07100 00211</t>
  </si>
  <si>
    <t>名田　智貴　(3)</t>
  </si>
  <si>
    <t>ﾅﾀﾞ ﾄﾓｷ</t>
  </si>
  <si>
    <t>NADA Tomoki (05)</t>
  </si>
  <si>
    <t>R00600 0015583</t>
  </si>
  <si>
    <t>堀内　健孜　(3)</t>
  </si>
  <si>
    <t>ﾎﾘｳﾁ ﾀﾂｼ</t>
  </si>
  <si>
    <t>HORIUCHI Tatsushi (05)</t>
  </si>
  <si>
    <t>三柳　遥暉　(3)</t>
  </si>
  <si>
    <t>ﾐﾂﾔﾅｷﾞ ﾊﾙｷ</t>
  </si>
  <si>
    <t>MITSUYANAGI Haruki (05)</t>
  </si>
  <si>
    <t>R03700 0004969</t>
  </si>
  <si>
    <t>田中　希空　(3)</t>
  </si>
  <si>
    <t>ﾀﾅｶ ﾉｱ</t>
  </si>
  <si>
    <t>TANAKA Noa (05)</t>
  </si>
  <si>
    <t>R00800 0043277</t>
  </si>
  <si>
    <t>武田　夏歩　(3)</t>
  </si>
  <si>
    <t>ﾀｹﾀﾞ ｶﾎ</t>
  </si>
  <si>
    <t>TAKEDA Kaho (05)</t>
  </si>
  <si>
    <t>R00200 0001218</t>
  </si>
  <si>
    <t>杉浦　智希　(3)</t>
  </si>
  <si>
    <t>ｽｷﾞｳﾗ ﾄﾓｷ</t>
  </si>
  <si>
    <t>SUGIURA Tomoki (05)</t>
  </si>
  <si>
    <t>R03700 0005311</t>
  </si>
  <si>
    <t>吉田　陸哉　(3)</t>
  </si>
  <si>
    <t>ﾖｼﾀﾞ ﾘｸﾔ</t>
  </si>
  <si>
    <t>YOSHIDA Rikuya (05)</t>
  </si>
  <si>
    <t>R07200 00540</t>
  </si>
  <si>
    <t>菅野　未久瑠　(3)</t>
  </si>
  <si>
    <t>ｽｶﾞﾉ ﾐｸﾙ</t>
  </si>
  <si>
    <t>SUGANO Mikuru (05)</t>
  </si>
  <si>
    <t>R07400 01290</t>
  </si>
  <si>
    <t>東道　佑人　(3)</t>
  </si>
  <si>
    <t>ﾋｶﾞｼﾐﾁ ﾕｳﾄ</t>
  </si>
  <si>
    <t>HIGASHIMICHI Yuto (05)</t>
  </si>
  <si>
    <t>八木　善大　(3)</t>
  </si>
  <si>
    <t>ﾔｷﾞ ﾖｼﾋﾛ</t>
  </si>
  <si>
    <t>YAGI Yoshihiro (05)</t>
  </si>
  <si>
    <t>栗林　春貴　(3)</t>
  </si>
  <si>
    <t>ｸﾘﾊﾞﾔｼ ﾊﾙｷ</t>
  </si>
  <si>
    <t>KURIBAYASHI Haruki (05)</t>
  </si>
  <si>
    <t>松下　惺真　(3)</t>
  </si>
  <si>
    <t>ﾏﾂｼﾀ ｿｳﾏ</t>
  </si>
  <si>
    <t>MATSUSHITA Soma (05)</t>
  </si>
  <si>
    <t>大庭　一心　(3)</t>
  </si>
  <si>
    <t>ｵｵﾊﾞ ｲｯｼﾝ</t>
  </si>
  <si>
    <t>OHBA Isshin (05)</t>
  </si>
  <si>
    <t>R01100 0143855</t>
  </si>
  <si>
    <t>中川　雅樂　(3)</t>
  </si>
  <si>
    <t>ﾅｶｶﾞﾜ ｳﾀ</t>
  </si>
  <si>
    <t>NAKAGAWA Uta (05)</t>
  </si>
  <si>
    <t>峰本　エマ　(3)</t>
  </si>
  <si>
    <t>ﾐﾈﾓﾄ ｴﾏ</t>
  </si>
  <si>
    <t>MINEMOTO Ema (05)</t>
  </si>
  <si>
    <t>R00200 0001199</t>
  </si>
  <si>
    <t>花染　元太　(3)</t>
  </si>
  <si>
    <t>ﾊﾅｿﾞﾒ ｹﾞﾝﾀ</t>
  </si>
  <si>
    <t>HANAZOME Gennta (05)</t>
  </si>
  <si>
    <t>R03400 0001495</t>
  </si>
  <si>
    <t>内田　大貴　(2)</t>
  </si>
  <si>
    <t>ｳﾁﾀﾞ ﾀﾞｲｷ</t>
  </si>
  <si>
    <t>UCHIDA Daiki (05)</t>
  </si>
  <si>
    <t>R00500 0004797</t>
  </si>
  <si>
    <t>折橋　巧也　(2)</t>
  </si>
  <si>
    <t>ｵﾘﾊｼ ﾀｸﾔ</t>
  </si>
  <si>
    <t>ORIHASHI Takuya (05)</t>
  </si>
  <si>
    <t>R00201 0001068</t>
  </si>
  <si>
    <t>泉　佑真　(3)</t>
  </si>
  <si>
    <t>ｲｽﾞﾐ ﾕｳﾏ</t>
  </si>
  <si>
    <t>IZUMI Yuma (05)</t>
  </si>
  <si>
    <t>父川　真宏　(3)</t>
  </si>
  <si>
    <t>ﾁﾁｶﾜ ﾏﾋﾛ</t>
  </si>
  <si>
    <t>CHICHIKAWA Mahiro (05)</t>
  </si>
  <si>
    <t>R01100 0150998</t>
  </si>
  <si>
    <t>山坂　隼也　(3)</t>
  </si>
  <si>
    <t>ﾔﾏｻｶ ｼｭﾝﾔ</t>
  </si>
  <si>
    <t>YAMASAKA Shunya (05)</t>
  </si>
  <si>
    <t>R07300 00708</t>
  </si>
  <si>
    <t>礒邉　美蘭　(3)</t>
  </si>
  <si>
    <t>ｲｿﾍﾞ ﾐﾗﾝ</t>
  </si>
  <si>
    <t>ISOBE Miran (05)</t>
  </si>
  <si>
    <t>R08400 01284</t>
  </si>
  <si>
    <t>大岡　聖和　(3)</t>
  </si>
  <si>
    <t>ｵｵｵｶ ｾﾅ</t>
  </si>
  <si>
    <t>OOKA Sena (05)</t>
  </si>
  <si>
    <t>池渕　天翔　(3)</t>
  </si>
  <si>
    <t>ｲｹﾌﾞﾁ ﾂﾊﾞｻ</t>
  </si>
  <si>
    <t>IKEBUCHI Tsubasa (05)</t>
  </si>
  <si>
    <t>R07400 01439</t>
  </si>
  <si>
    <t>大杉　遥子　(3)</t>
  </si>
  <si>
    <t>ｵｵｽｷﾞ ﾊﾙｺ</t>
  </si>
  <si>
    <t>OSUGI Haruko (05)</t>
  </si>
  <si>
    <t>R09400 03064</t>
  </si>
  <si>
    <t>水野　椋介　(2)</t>
  </si>
  <si>
    <t>ﾐｽﾞﾉ ﾘｮｳｽｹ</t>
  </si>
  <si>
    <t>MIZUNO Ryosuke (05)</t>
  </si>
  <si>
    <t>R07301 00666</t>
  </si>
  <si>
    <t>元屋　拓巳　(3)</t>
  </si>
  <si>
    <t>ﾓﾄﾔ ﾀｸﾐ</t>
  </si>
  <si>
    <t>MOTOYA Takumi (05)</t>
  </si>
  <si>
    <t>R00600 0015639</t>
  </si>
  <si>
    <t>中山　慈温　(3)</t>
  </si>
  <si>
    <t>ﾅｶﾔﾏ ｼﾞｵﾝ</t>
  </si>
  <si>
    <t>NAKAYAMA Jion (05)</t>
  </si>
  <si>
    <t>R00600 0015650</t>
  </si>
  <si>
    <t>寺内　亨志郎　(2)</t>
  </si>
  <si>
    <t>ﾃﾗｳﾁ ｷｮｳｼﾛｳ</t>
  </si>
  <si>
    <t>TERAUCHI Kyoshiro (05)</t>
  </si>
  <si>
    <t>R00201 0001096</t>
  </si>
  <si>
    <t>徳廣　匡祇　(2)</t>
  </si>
  <si>
    <t>ﾄｸﾋﾛ ﾏｻｼ</t>
  </si>
  <si>
    <t>TOKUHIRO Masashi (05)</t>
  </si>
  <si>
    <t>鍔井　凌羽　(2)</t>
  </si>
  <si>
    <t>ﾂﾊﾞｲ ﾘｮｳ</t>
  </si>
  <si>
    <t>TSUBAI Ryou (05)</t>
  </si>
  <si>
    <t>新山　創大　(2)</t>
  </si>
  <si>
    <t>ﾆｲﾔﾏ ｿｳﾀ</t>
  </si>
  <si>
    <t>NIIYAMA Sota (05)</t>
  </si>
  <si>
    <t>R07100 00205</t>
  </si>
  <si>
    <t>田口　菜奈子　(2)</t>
  </si>
  <si>
    <t>ﾀｸﾞﾁ ﾅﾅｺ</t>
  </si>
  <si>
    <t>TAGUCHI Nanako (05)</t>
  </si>
  <si>
    <t>R09301 03476</t>
  </si>
  <si>
    <t>槇　航太郎　(1)</t>
  </si>
  <si>
    <t>ﾏｷ ｺｳﾀﾛｳ</t>
  </si>
  <si>
    <t>MAKI Kotaro (05)</t>
  </si>
  <si>
    <t>R00801 0040695</t>
  </si>
  <si>
    <t>古田　智也　(2)</t>
  </si>
  <si>
    <t>ﾌﾙﾀ ﾄﾓﾔ</t>
  </si>
  <si>
    <t>FURUTA Tomoya (05)</t>
  </si>
  <si>
    <t>R00201 0001083</t>
  </si>
  <si>
    <t>岡　勇晴　(2)</t>
  </si>
  <si>
    <t>ｵｶ ｲﾊﾙ</t>
  </si>
  <si>
    <t>OKA Iharu (05)</t>
  </si>
  <si>
    <t>細見　昂輝　(2)</t>
  </si>
  <si>
    <t>ﾎｿﾐ ｺｳｷ</t>
  </si>
  <si>
    <t>HOSOMI Koki (05)</t>
  </si>
  <si>
    <t>R00201 0001084</t>
  </si>
  <si>
    <t>和氣　悠斗　(2)</t>
  </si>
  <si>
    <t>ﾜｷ ﾊﾙﾄ</t>
  </si>
  <si>
    <t>WAKI Haruto (05)</t>
  </si>
  <si>
    <t>坂谷　優衣　(2)</t>
  </si>
  <si>
    <t>ｻｶﾀﾆ ﾕｲ</t>
  </si>
  <si>
    <t>SAKATANI Yui (05)</t>
  </si>
  <si>
    <t>R00201 0001245</t>
  </si>
  <si>
    <t>星野　麗桜　(2)</t>
  </si>
  <si>
    <t>ﾎｼﾉ ﾘｱﾗ</t>
  </si>
  <si>
    <t>HOSHINO Riara (05)</t>
  </si>
  <si>
    <t>R05401 0114893</t>
  </si>
  <si>
    <t>野口　蒼太　(2)</t>
  </si>
  <si>
    <t>ﾉｸﾞﾁ ｿｳﾀ</t>
  </si>
  <si>
    <t>NOGUCHI Sota (05)</t>
  </si>
  <si>
    <t>R01100 0150978</t>
  </si>
  <si>
    <t>谷　一輝　(2)</t>
  </si>
  <si>
    <t>ﾀﾆ ｶｽﾞｷ</t>
  </si>
  <si>
    <t>TANI Kazuki (05)</t>
  </si>
  <si>
    <t>R07101 00190</t>
  </si>
  <si>
    <t>中川　敬貴　(2)</t>
  </si>
  <si>
    <t>ﾅｶｶﾞﾜ ｻﾄｷ</t>
  </si>
  <si>
    <t>NAKAGAWA Satoki (05)</t>
  </si>
  <si>
    <t>R00201 0001080</t>
  </si>
  <si>
    <t>石山　紗羽　(2)</t>
  </si>
  <si>
    <t>ｲｼﾔﾏ ｻﾜ</t>
  </si>
  <si>
    <t>ISHIYAMA Sawa (05)</t>
  </si>
  <si>
    <t>R00501 0005844</t>
  </si>
  <si>
    <t>佐藤　吏　(2)</t>
  </si>
  <si>
    <t>ｻﾄｳ ﾂｶｻ</t>
  </si>
  <si>
    <t>SATO Tsukasa (05)</t>
  </si>
  <si>
    <t>R00201 0001079</t>
  </si>
  <si>
    <t>菅原　雅晴　(2)</t>
  </si>
  <si>
    <t>ｽｶﾞﾜﾗ ﾏｻﾊﾙ</t>
  </si>
  <si>
    <t>SUGAWARA Masaharu (05)</t>
  </si>
  <si>
    <t>R03701 0005512</t>
  </si>
  <si>
    <t>林田　岳大　(2)</t>
  </si>
  <si>
    <t>ﾊﾔｼﾀﾞ ｶﾞｸﾀ</t>
  </si>
  <si>
    <t>HAYASHIDA Gakuta (05)</t>
  </si>
  <si>
    <t>R06200 0244583</t>
  </si>
  <si>
    <t>田中　優衣　(2)</t>
  </si>
  <si>
    <t>ﾀﾅｶ ﾕｲ</t>
  </si>
  <si>
    <t>TANAKA Yui (05)</t>
  </si>
  <si>
    <t>R01101 0173159</t>
  </si>
  <si>
    <t>秋山　雅貴　(2)</t>
  </si>
  <si>
    <t>ｱｷﾔﾏ ﾏｻﾀｶ</t>
  </si>
  <si>
    <t>AKIYAMA Masataka (05)</t>
  </si>
  <si>
    <t>R00201 0001105</t>
  </si>
  <si>
    <t>山田　瞬　(2)</t>
  </si>
  <si>
    <t>ﾔﾏﾀﾞ ｼｭﾝ</t>
  </si>
  <si>
    <t>YAMADA Shun (05)</t>
  </si>
  <si>
    <t>本多　力　(2)</t>
  </si>
  <si>
    <t>ﾎﾝﾀﾞ ﾁｶﾗ</t>
  </si>
  <si>
    <t>HONDA Chikara (05)</t>
  </si>
  <si>
    <t>R09201 06061</t>
  </si>
  <si>
    <t>黒田　華代　(2)</t>
  </si>
  <si>
    <t>ｸﾛﾀﾞ ﾊﾅﾖ</t>
  </si>
  <si>
    <t>KURODA Hanayo (05)</t>
  </si>
  <si>
    <t>R04401 0001383</t>
  </si>
  <si>
    <t>森澤　祐太　(2)</t>
  </si>
  <si>
    <t>ﾓﾘｻﾞﾜ ﾕｳﾀ</t>
  </si>
  <si>
    <t>MORIZAWA Yuta (05)</t>
  </si>
  <si>
    <t>赤堀　華　(2)</t>
  </si>
  <si>
    <t>ｱｶﾎﾘ ﾊﾅ</t>
  </si>
  <si>
    <t>AKAHORI Hana (05)</t>
  </si>
  <si>
    <t>R01101 0170811</t>
  </si>
  <si>
    <t>山村　春斗　(2)</t>
  </si>
  <si>
    <t>ﾔﾏﾑﾗ ﾊﾙﾄ</t>
  </si>
  <si>
    <t>YAMAMURA Haruto (05)</t>
  </si>
  <si>
    <t>R09201 05594</t>
  </si>
  <si>
    <t>今岡　侑希　(2)</t>
  </si>
  <si>
    <t>ｲﾏｵｶ ﾕｳｷ</t>
  </si>
  <si>
    <t>IMAOKA Yuki (05)</t>
  </si>
  <si>
    <t>R00201 0001094</t>
  </si>
  <si>
    <t>津田　実花　(2)</t>
  </si>
  <si>
    <t>ﾂﾀﾞ ﾐﾊﾅ</t>
  </si>
  <si>
    <t>TSUDA Mihana (05)</t>
  </si>
  <si>
    <t>R07300 00531</t>
  </si>
  <si>
    <t>前田　理湖　(2)</t>
  </si>
  <si>
    <t>ﾏｴﾀﾞ ﾘｺ</t>
  </si>
  <si>
    <t>MAEDA Riko (05)</t>
  </si>
  <si>
    <t>R04601 0010177</t>
  </si>
  <si>
    <t>中村　菜摘　(2)</t>
  </si>
  <si>
    <t>ﾅｶﾑﾗ ﾅﾂﾐ</t>
  </si>
  <si>
    <t>NAKAMURA Natsumi (05)</t>
  </si>
  <si>
    <t>R00601 0022563</t>
  </si>
  <si>
    <t>小柳　瀬李加　(2)</t>
  </si>
  <si>
    <t>ｺﾔﾅｷﾞ ｾﾘｶ</t>
  </si>
  <si>
    <t>KOYANAGI Serika (05)</t>
  </si>
  <si>
    <t>R00800 0043475</t>
  </si>
  <si>
    <t>永安　正弥　(2)</t>
  </si>
  <si>
    <t>ﾅｶﾞﾔｽ ﾏｻﾔ</t>
  </si>
  <si>
    <t>NAGAYASU Masaya (05)</t>
  </si>
  <si>
    <t>R00301 0002185</t>
  </si>
  <si>
    <t>川田　夏鳴　(2)</t>
  </si>
  <si>
    <t>ｶﾜﾀﾞ ｶﾅﾙ</t>
  </si>
  <si>
    <t>KAWADA Kanaru (05)</t>
  </si>
  <si>
    <t>R04401 0001567</t>
  </si>
  <si>
    <t>福本　陽己　(2)</t>
  </si>
  <si>
    <t>ﾌｸﾓﾄ ﾊﾙｷ</t>
  </si>
  <si>
    <t>FUKUMOTO Haruki (05)</t>
  </si>
  <si>
    <t>R03401 0001481</t>
  </si>
  <si>
    <t>金森　晴音　(2)</t>
  </si>
  <si>
    <t>ｶﾅﾓﾘ ﾊﾙﾄ</t>
  </si>
  <si>
    <t>KANAMORI Haruto (05)</t>
  </si>
  <si>
    <t>R00801 0035831</t>
  </si>
  <si>
    <t>臼井　創太　(2)</t>
  </si>
  <si>
    <t>ｳｽｲ ｿｳﾀ</t>
  </si>
  <si>
    <t>USUI Sota (05)</t>
  </si>
  <si>
    <t>中村　奏子　(2)</t>
  </si>
  <si>
    <t>ﾅｶﾑﾗ ｶﾅｺ</t>
  </si>
  <si>
    <t>NAKAMURA Kanako (05)</t>
  </si>
  <si>
    <t>R07301 00501</t>
  </si>
  <si>
    <t>柳町　悠斗　(2)</t>
  </si>
  <si>
    <t>ﾔﾅｷﾞﾏﾁ ﾊﾙﾄ</t>
  </si>
  <si>
    <t>YANAGIMACHI Haruto (05)</t>
  </si>
  <si>
    <t>R03701 0005268</t>
  </si>
  <si>
    <t>小口　遥大　(2)</t>
  </si>
  <si>
    <t>ｺｸﾞﾁ ﾊﾙｷ</t>
  </si>
  <si>
    <t>KOGUCHI Haruki (05)</t>
  </si>
  <si>
    <t>R00301 0002228</t>
  </si>
  <si>
    <t>城　優芽　(2)</t>
  </si>
  <si>
    <t>ｼﾛ ﾕﾒ</t>
  </si>
  <si>
    <t>SHIRO Yume (05)</t>
  </si>
  <si>
    <t>R08401 01093</t>
  </si>
  <si>
    <t>吉木　寛馬　(2)</t>
  </si>
  <si>
    <t>ﾖｼｷ ｶﾝﾏ</t>
  </si>
  <si>
    <t>YOSHIKI Kanma (05)</t>
  </si>
  <si>
    <t>R00801 0035872</t>
  </si>
  <si>
    <t>安藤　雛音　(2)</t>
  </si>
  <si>
    <t>ｱﾝﾄﾞｳ ﾋﾅﾈ</t>
  </si>
  <si>
    <t>ANDO Hinane (05)</t>
  </si>
  <si>
    <t>R00201 0001274</t>
  </si>
  <si>
    <t>渡邊　晴葵　(2)</t>
  </si>
  <si>
    <t>ﾜﾀﾅﾍﾞ ﾊﾙｷ</t>
  </si>
  <si>
    <t>WATANABE Haruki (05)</t>
  </si>
  <si>
    <t>R00601 0015545</t>
  </si>
  <si>
    <t>藤江　健太　(2)</t>
  </si>
  <si>
    <t>ﾌｼﾞｴ ｹﾝﾀ</t>
  </si>
  <si>
    <t>FUJIE Kenta (05)</t>
  </si>
  <si>
    <t>米澤　陽平　(2)</t>
  </si>
  <si>
    <t>ﾖﾈｻﾞﾜ ﾖｳﾍｲ</t>
  </si>
  <si>
    <t>YONEZAWA Yohei (05)</t>
  </si>
  <si>
    <t>R00601 0015905</t>
  </si>
  <si>
    <t>上地　白竜　(2)</t>
  </si>
  <si>
    <t>ｶﾐｼﾞ ﾊｸﾘｭｳ</t>
  </si>
  <si>
    <t>KAMIJI Hakuryu (05)</t>
  </si>
  <si>
    <t>R00801 0035687</t>
  </si>
  <si>
    <t>諸岡　俊亮　(2)</t>
  </si>
  <si>
    <t>ﾓﾛｵｶ ｼｭﾝｽｹ</t>
  </si>
  <si>
    <t>MOROOKA Shunsuke (05)</t>
  </si>
  <si>
    <t>R00201 0001070</t>
  </si>
  <si>
    <t>清水　彩加　(2)</t>
  </si>
  <si>
    <t>ｼﾐｽﾞ ｱﾔｶ</t>
  </si>
  <si>
    <t>SHIMIZU Ayaka (05)</t>
  </si>
  <si>
    <t>R00200 0001258</t>
  </si>
  <si>
    <t>谷埜　太郎　(2)</t>
  </si>
  <si>
    <t>ﾀﾆﾉ ﾀﾛｳ</t>
  </si>
  <si>
    <t>TANINO Taro (05)</t>
  </si>
  <si>
    <t>松宮　武蔵　(2)</t>
  </si>
  <si>
    <t>ﾏﾂﾐﾔ ﾑｻｼ</t>
  </si>
  <si>
    <t>MATSUMIYA Musashi (05)</t>
  </si>
  <si>
    <t>吉田　直也　(2)</t>
  </si>
  <si>
    <t>ﾖｼﾀﾞ ﾅｵﾔ</t>
  </si>
  <si>
    <t>YOSHIDA Naoya (05)</t>
  </si>
  <si>
    <t>R07301 00679</t>
  </si>
  <si>
    <t>喜多　春佳　(2)</t>
  </si>
  <si>
    <t>ｷﾀ ﾊﾙｶ</t>
  </si>
  <si>
    <t>KITA Haruka (05)</t>
  </si>
  <si>
    <t>R04601 0010764</t>
  </si>
  <si>
    <t>板垣　弘海　(2)</t>
  </si>
  <si>
    <t>ｲﾀｶﾞｷ ﾋﾛﾐ</t>
  </si>
  <si>
    <t>ITAGAKI Hiromi (05)</t>
  </si>
  <si>
    <t>R00201 0001052</t>
  </si>
  <si>
    <t>室田　篤季　(2)</t>
  </si>
  <si>
    <t>ﾑﾛﾀ ｱﾂｷ</t>
  </si>
  <si>
    <t>MUROTA Atsuki (05)</t>
  </si>
  <si>
    <t>R00801 0035801</t>
  </si>
  <si>
    <t>冨田　啓斗　(2)</t>
  </si>
  <si>
    <t>ﾄﾐﾀ ｹｲﾄ</t>
  </si>
  <si>
    <t>TOMITA Keito (05)</t>
  </si>
  <si>
    <t>R00200 0001066</t>
  </si>
  <si>
    <t>小川　昂太朗　(2)</t>
  </si>
  <si>
    <t>ｵｶﾞﾜ ｺｳﾀﾛｳ</t>
  </si>
  <si>
    <t>OGAWA Kotaro (05)</t>
  </si>
  <si>
    <t>藤本　晃太朗　(2)</t>
  </si>
  <si>
    <t>ﾌｼﾞﾓﾄ ｺｳﾀﾛｳ</t>
  </si>
  <si>
    <t>FUJIMOTO Kotaro (05)</t>
  </si>
  <si>
    <t>R07400 01434</t>
  </si>
  <si>
    <t>佐内　瑞希　(2)</t>
  </si>
  <si>
    <t>ｻﾅｲ ﾐｽﾞｷ</t>
  </si>
  <si>
    <t>SANAI Mizuki (05)</t>
  </si>
  <si>
    <t>R01101 0163706</t>
  </si>
  <si>
    <t>島村　拓　(2)</t>
  </si>
  <si>
    <t>ｼﾏﾑﾗ ﾀｸ</t>
  </si>
  <si>
    <t>SHIMAMURA Taku (05)</t>
  </si>
  <si>
    <t>R00600 0015351</t>
  </si>
  <si>
    <t>林　壌　(2)</t>
  </si>
  <si>
    <t>ﾊﾔｼ ｼﾞｮｳ</t>
  </si>
  <si>
    <t>HAYASHI Jo (05)</t>
  </si>
  <si>
    <t>R05301 0095207</t>
  </si>
  <si>
    <t>松本　准典　(2)</t>
  </si>
  <si>
    <t>ﾏﾂﾓﾄ ｼｭﾝｽｹ</t>
  </si>
  <si>
    <t>MATSUMOTO Shunsuke (05)</t>
  </si>
  <si>
    <t>R03701 0005426</t>
  </si>
  <si>
    <t>藤井　一晴　(2)</t>
  </si>
  <si>
    <t>ﾌｼﾞｲ ｲｯｾｲ</t>
  </si>
  <si>
    <t>FUJII Issei (05)</t>
  </si>
  <si>
    <t>R00601 0015892</t>
  </si>
  <si>
    <t>菰田　誠志　(2)</t>
  </si>
  <si>
    <t>ｺﾓﾀﾞ ﾏｻﾕｷ</t>
  </si>
  <si>
    <t>KOMODA Masayuki (05)</t>
  </si>
  <si>
    <t>山田　翔悟　(2)</t>
  </si>
  <si>
    <t>ﾔﾏﾀﾞ ｼｮｳｺﾞ</t>
  </si>
  <si>
    <t>YAMADA Shogo (05)</t>
  </si>
  <si>
    <t>R00600 0015243</t>
  </si>
  <si>
    <t>中谷　太紀　(2)</t>
  </si>
  <si>
    <t>ﾅｶﾀﾆ ﾀｲｷ</t>
  </si>
  <si>
    <t>NAKANAKATANI Taiki (05)</t>
  </si>
  <si>
    <t>R00801 0041285</t>
  </si>
  <si>
    <t>山崎　洸　(2)</t>
  </si>
  <si>
    <t>ﾔﾏｻﾞｷ ｺｳ</t>
  </si>
  <si>
    <t>YAMAZAKI Ko (05)</t>
  </si>
  <si>
    <t>R00801 0035899</t>
  </si>
  <si>
    <t>高岸　啓佑　(2)</t>
  </si>
  <si>
    <t>ﾀｶｷﾞｼ ｹｲｽｹ</t>
  </si>
  <si>
    <t>TAKAGISHI Keisuke (05)</t>
  </si>
  <si>
    <t>R00501 0004925</t>
  </si>
  <si>
    <t>坂田　優　(2)</t>
  </si>
  <si>
    <t>ｻｶﾀ ﾕｳ</t>
  </si>
  <si>
    <t>SAKATA Yu (05)</t>
  </si>
  <si>
    <t>R07201 00380</t>
  </si>
  <si>
    <t>青山　ひより　(2)</t>
  </si>
  <si>
    <t>ｱｵﾔﾏ ﾋﾖﾘ</t>
  </si>
  <si>
    <t>AOYAMA Hiyori (05)</t>
  </si>
  <si>
    <t>R04600 0010323</t>
  </si>
  <si>
    <t>畚野　湧成　(2)</t>
  </si>
  <si>
    <t>ﾌｺﾞﾉ ﾕｳｾｲ</t>
  </si>
  <si>
    <t>FUGONO Yusei (05)</t>
  </si>
  <si>
    <t>R07401 01389</t>
  </si>
  <si>
    <t>佐藤　琉輝也　(2)</t>
  </si>
  <si>
    <t>ｻﾄｳ ﾙｷﾔ</t>
  </si>
  <si>
    <t>SATO Rukiya (05)</t>
  </si>
  <si>
    <t>R05301 0161542</t>
  </si>
  <si>
    <t>小西　一太朗　(2)</t>
  </si>
  <si>
    <t>ｺﾆｼ ｲﾁﾀﾛｳ</t>
  </si>
  <si>
    <t>KONISHI Ichitaro (05)</t>
  </si>
  <si>
    <t>R07200 00470</t>
  </si>
  <si>
    <t>中野　樹範　(2)</t>
  </si>
  <si>
    <t>ﾅｶﾉ ﾀﾂﾉﾘ</t>
  </si>
  <si>
    <t>NAKANO Tatsunori (05)</t>
  </si>
  <si>
    <t>R08601 03120</t>
  </si>
  <si>
    <t>谷野　佑成　(2)</t>
  </si>
  <si>
    <t>ﾀﾆﾉ ﾕｳｾｲ</t>
  </si>
  <si>
    <t>TANINO Yusei (05)</t>
  </si>
  <si>
    <t>R00301 0002152</t>
  </si>
  <si>
    <t>射場　政利　(2)</t>
  </si>
  <si>
    <t>ｲﾊﾞ ﾏｻﾄｼ</t>
  </si>
  <si>
    <t>IBA Masatoshi (05)</t>
  </si>
  <si>
    <t>松山　奈穂　(2)</t>
  </si>
  <si>
    <t>ﾏﾂﾔﾏ ﾅｵ</t>
  </si>
  <si>
    <t>MATSUYAMA Nao (05)</t>
  </si>
  <si>
    <t>R00200 0001219</t>
  </si>
  <si>
    <t>川口　航生　(2)</t>
  </si>
  <si>
    <t>ｶﾜｸﾞﾁ ｺｳｾｲ</t>
  </si>
  <si>
    <t>KAWAGUCHI Kosei (05)</t>
  </si>
  <si>
    <t>R00301 0002149</t>
  </si>
  <si>
    <t>小島　碧波　(2)</t>
  </si>
  <si>
    <t>ｺｼﾞﾏ ｱｵﾊﾞ</t>
  </si>
  <si>
    <t>KOJIMA Aoba (05)</t>
  </si>
  <si>
    <t>宮下　知佳　(2)</t>
  </si>
  <si>
    <t>ﾐﾔｼﾀ ﾄﾓｶ</t>
  </si>
  <si>
    <t>MIYASHITA Tomoka (05)</t>
  </si>
  <si>
    <t>R09301 03689</t>
  </si>
  <si>
    <t>妻鹿　匠　(2)</t>
  </si>
  <si>
    <t>ﾒｶﾞ ﾀｸﾐ</t>
  </si>
  <si>
    <t>MEGA Takumi (05)</t>
  </si>
  <si>
    <t>R00301 0002212</t>
  </si>
  <si>
    <t>乾　奈子　(2)</t>
  </si>
  <si>
    <t>ｲﾇｲ ﾅｺ</t>
  </si>
  <si>
    <t>INUI Nako (05)</t>
  </si>
  <si>
    <t>R09300 04962</t>
  </si>
  <si>
    <t>勝浦　華奈　(2)</t>
  </si>
  <si>
    <t>ｶﾂｳﾗ ﾊﾅ</t>
  </si>
  <si>
    <t>KATSUURA Hana (05)</t>
  </si>
  <si>
    <t>牧内　大華　(2)</t>
  </si>
  <si>
    <t>ﾏｷｳﾁ ﾋﾛｶ</t>
  </si>
  <si>
    <t>MAKIUCHI Hiroka (05)</t>
  </si>
  <si>
    <t>R01101 0104955</t>
  </si>
  <si>
    <t>吉冨　晴心　(2)</t>
  </si>
  <si>
    <t>ﾖｼﾄﾞﾐ ﾊﾙﾄ</t>
  </si>
  <si>
    <t>YOSHIDOMI Haruto (05)</t>
  </si>
  <si>
    <t>R06200 0435504</t>
  </si>
  <si>
    <t>大礒　一也　(2)</t>
  </si>
  <si>
    <t>ｵｵｲｿ ｶｽﾞﾔ</t>
  </si>
  <si>
    <t>OOISO Kazuya (05)</t>
  </si>
  <si>
    <t>辻　叶人　(1)</t>
  </si>
  <si>
    <t>ﾂｼﾞ ｶﾅﾄ</t>
  </si>
  <si>
    <t>TSUJI Kanato (05)</t>
  </si>
  <si>
    <t>柳　琉雅　(2)</t>
  </si>
  <si>
    <t>ﾔﾅｷﾞ ﾘｭｳｶﾞ</t>
  </si>
  <si>
    <t>YANAGI Ryuga (05)</t>
  </si>
  <si>
    <t>R00601 0015388</t>
  </si>
  <si>
    <t>萩原　康介　(2)</t>
  </si>
  <si>
    <t>ﾊｷﾞﾜﾗ ｺｳｽｹ</t>
  </si>
  <si>
    <t>HAGIWARA Kosuke (05)</t>
  </si>
  <si>
    <t>R01101 0145631</t>
  </si>
  <si>
    <t>西田　真穂　(2)</t>
  </si>
  <si>
    <t>ﾆｼﾀﾞ ﾏﾎ</t>
  </si>
  <si>
    <t>NISHIDA Maho (05)</t>
  </si>
  <si>
    <t>R00301 0002685</t>
  </si>
  <si>
    <t>松原　しほり　(2)</t>
  </si>
  <si>
    <t>ﾏﾂﾊﾞﾗ ｼﾎﾘ</t>
  </si>
  <si>
    <t>MATSUBARA Shihori (05)</t>
  </si>
  <si>
    <t>R04400 0001482</t>
  </si>
  <si>
    <t>岸本　大輝　(2)</t>
  </si>
  <si>
    <t>ｷｼﾓﾄ ﾀﾞｲｷ</t>
  </si>
  <si>
    <t>KISHIMOTO Daiki (05)</t>
  </si>
  <si>
    <t>齋藤　輝　(2)</t>
  </si>
  <si>
    <t>ｻｲﾄｳ ﾋｶﾙ</t>
  </si>
  <si>
    <t>SAITO Hikaru (05)</t>
  </si>
  <si>
    <t>R03401 0001451</t>
  </si>
  <si>
    <t>田中　輝　(2)</t>
  </si>
  <si>
    <t>ﾀﾅｶ ｷﾗﾗ</t>
  </si>
  <si>
    <t>TANAKA Kirara (05)</t>
  </si>
  <si>
    <t>R07200 00270</t>
  </si>
  <si>
    <t>谷本　那津　(2)</t>
  </si>
  <si>
    <t>ﾀﾆﾓﾄ ﾅﾂ</t>
  </si>
  <si>
    <t>TANIMOTO Natsu (05)</t>
  </si>
  <si>
    <t>R07100 00169</t>
  </si>
  <si>
    <t>石川　智基　(2)</t>
  </si>
  <si>
    <t>ｲｼｶﾜ ｻﾄｷ</t>
  </si>
  <si>
    <t>ISHIKAWA Satoki (05)</t>
  </si>
  <si>
    <t>R00201 0001038</t>
  </si>
  <si>
    <t>勝本　健斗　(2)</t>
  </si>
  <si>
    <t>ｶﾂﾓﾄ ｹﾝﾄ</t>
  </si>
  <si>
    <t>KATSUMOTO Kento (05)</t>
  </si>
  <si>
    <t>R08901 03761</t>
  </si>
  <si>
    <t>三宅　陸斗　(2)</t>
  </si>
  <si>
    <t>ﾐﾔｹ ﾘｸﾄ</t>
  </si>
  <si>
    <t>MIYAKE Rikuto (05)</t>
  </si>
  <si>
    <t>R07101 00205</t>
  </si>
  <si>
    <t>小野　心鈴　(2)</t>
  </si>
  <si>
    <t>ｵﾉ ﾐｽｽﾞ</t>
  </si>
  <si>
    <t>ONO Misuzu (05)</t>
  </si>
  <si>
    <t>R07101 00161</t>
  </si>
  <si>
    <t>小川　智也　(2)</t>
  </si>
  <si>
    <t>ｵｶﾞﾜ ﾄﾓﾔ</t>
  </si>
  <si>
    <t>OGAWA Tomoya (05)</t>
  </si>
  <si>
    <t>R03701 0005520</t>
  </si>
  <si>
    <t>梶山　陽桜　(2)</t>
  </si>
  <si>
    <t>ｶｼﾞﾔﾏ ﾋｮｳ</t>
  </si>
  <si>
    <t>KAJIYAMA Hyo (05)</t>
  </si>
  <si>
    <t>岩田　拓也　(2)</t>
  </si>
  <si>
    <t>ｲﾜﾀ ﾀｸﾔ</t>
  </si>
  <si>
    <t>IWATA Takuya (05)</t>
  </si>
  <si>
    <t>山本　そら　(2)</t>
  </si>
  <si>
    <t>ﾔﾏﾓﾄ ｿﾗ</t>
  </si>
  <si>
    <t>YAMAMOTO Sora (05)</t>
  </si>
  <si>
    <t>R04401 0001436</t>
  </si>
  <si>
    <t>牧田　一樹　(2)</t>
  </si>
  <si>
    <t>ﾏｷﾀ ｲﾂｷ</t>
  </si>
  <si>
    <t>MAKITA Itsuki (05)</t>
  </si>
  <si>
    <t>居村　咲希　(2)</t>
  </si>
  <si>
    <t>ｲﾑﾗ ｻｷ</t>
  </si>
  <si>
    <t>IMURA Saki (05)</t>
  </si>
  <si>
    <t>R00201 0001290</t>
  </si>
  <si>
    <t>平岡　優花　(2)</t>
  </si>
  <si>
    <t>ﾋﾗｵｶ ﾕｳｶ</t>
  </si>
  <si>
    <t>HIRAOKA Yuuka (05)</t>
  </si>
  <si>
    <t>R00201 0001283</t>
  </si>
  <si>
    <t>浦川　尚樹　(2)</t>
  </si>
  <si>
    <t>ｳﾗｶﾜ ﾅｵｷ</t>
  </si>
  <si>
    <t>URAKAWA Naoki (05)</t>
  </si>
  <si>
    <t>R07301 00665</t>
  </si>
  <si>
    <t>大畑　貴裕　(2)</t>
  </si>
  <si>
    <t>ｵｵﾊﾀ ﾀｶﾋﾛ</t>
  </si>
  <si>
    <t>OHATA Takahiro (05)</t>
  </si>
  <si>
    <t>R03700 0005449</t>
  </si>
  <si>
    <t>稲葉　良雅　(2)</t>
  </si>
  <si>
    <t>ｲﾅﾊﾞ ﾘｮｳｶﾞ</t>
  </si>
  <si>
    <t>INABA Ryoga (05)</t>
  </si>
  <si>
    <t>R00600 0015549</t>
  </si>
  <si>
    <t>髙田　智生　(2)</t>
  </si>
  <si>
    <t>ﾀｶﾀﾞ ﾄﾓｷ</t>
  </si>
  <si>
    <t>TAKADA Tomoki (05)</t>
  </si>
  <si>
    <t>R01100 0144648</t>
  </si>
  <si>
    <t>廣田　悠磨　(2)</t>
  </si>
  <si>
    <t>ﾋﾛﾀ ﾕｳﾏ</t>
  </si>
  <si>
    <t>HIROTA Yuma (05)</t>
  </si>
  <si>
    <t>R03401 0001511</t>
  </si>
  <si>
    <t>永田　大和　(2)</t>
  </si>
  <si>
    <t>ﾅｶﾞﾀ ﾔﾏﾄ</t>
  </si>
  <si>
    <t>NAGATA Yamato (05)</t>
  </si>
  <si>
    <t>R08901 04761</t>
  </si>
  <si>
    <t>大西　翔也　(2)</t>
  </si>
  <si>
    <t>ｵｵﾆｼ ｼｮｳﾔ</t>
  </si>
  <si>
    <t>ONISHI Shoya (05)</t>
  </si>
  <si>
    <t>R00301 0002213</t>
  </si>
  <si>
    <t>須田　旺来　(2)</t>
  </si>
  <si>
    <t>ｽﾀﾞ ｵｳﾗ</t>
  </si>
  <si>
    <t>SUDA Ora (05)</t>
  </si>
  <si>
    <t>R08101 01505</t>
  </si>
  <si>
    <t>上田　優　(2)</t>
  </si>
  <si>
    <t>ｳｴﾀﾞ ﾕｳ</t>
  </si>
  <si>
    <t>UEDA Yu (05)</t>
  </si>
  <si>
    <t>R09300 04580</t>
  </si>
  <si>
    <t>三枝　睦哉　(2)</t>
  </si>
  <si>
    <t>ｻｲｸｻ ﾁｶﾔ</t>
  </si>
  <si>
    <t>SAIKUSA Chikaya (05)</t>
  </si>
  <si>
    <t>R09201 05547</t>
  </si>
  <si>
    <t>青山　昇平　(2)</t>
  </si>
  <si>
    <t>ｱｵﾔﾏ ｼｮｳﾍｲ</t>
  </si>
  <si>
    <t>AOYAMA Syohei (05)</t>
  </si>
  <si>
    <t>松尾　岳　(2)</t>
  </si>
  <si>
    <t>ﾏﾂｵ ｶﾞｸ</t>
  </si>
  <si>
    <t>MATSUO Gaku (05)</t>
  </si>
  <si>
    <t>R01100 0150981</t>
  </si>
  <si>
    <t>本田　心七海　(2)</t>
  </si>
  <si>
    <t>ﾎﾝﾀﾞ ﾐﾅﾐ</t>
  </si>
  <si>
    <t>HONDA Minami (05)</t>
  </si>
  <si>
    <t>R01101 0164801</t>
  </si>
  <si>
    <t>桐島　鈴　(2)</t>
  </si>
  <si>
    <t>ｷﾘｼﾏ ｽｽﾞ</t>
  </si>
  <si>
    <t>KIRISHIMA Suzu (05)</t>
  </si>
  <si>
    <t>R07301 00534</t>
  </si>
  <si>
    <t>戎　晴大　(2)</t>
  </si>
  <si>
    <t>ｴﾋﾞｽ ｾｲﾀﾞｲ</t>
  </si>
  <si>
    <t>EBISU Seidai (05)</t>
  </si>
  <si>
    <t>R08900 05166</t>
  </si>
  <si>
    <t>三木　志門　(2)</t>
  </si>
  <si>
    <t>ﾐｷ ｼﾓﾝ</t>
  </si>
  <si>
    <t>MIKI Shimon (05)</t>
  </si>
  <si>
    <t>勝田　優翔　(2)</t>
  </si>
  <si>
    <t>ｶﾂﾀﾞ ﾕｳﾄ</t>
  </si>
  <si>
    <t>KATUDA Yuuto (05)</t>
  </si>
  <si>
    <t>西田　有里　(2)</t>
  </si>
  <si>
    <t>ﾆｼﾀﾞ ﾕﾘ</t>
  </si>
  <si>
    <t>NISHIDA Yuri (05)</t>
  </si>
  <si>
    <t>R00501 0005512</t>
  </si>
  <si>
    <t>松尾　愛利紗　(2)</t>
  </si>
  <si>
    <t>ﾏﾂｵ ｱﾘｻ</t>
  </si>
  <si>
    <t>MATSUO Arisa (05)</t>
  </si>
  <si>
    <t>R00600 0020731</t>
  </si>
  <si>
    <t>印藤　広翔　(2)</t>
  </si>
  <si>
    <t>ｲﾝﾄﾞｳ ﾋﾛﾄ</t>
  </si>
  <si>
    <t>INDOU Hiroto (05)</t>
  </si>
  <si>
    <t>R00501 0004963</t>
  </si>
  <si>
    <t>瀬戸　瑞葉　(2)</t>
  </si>
  <si>
    <t>ｾﾄ ﾐｽﾞﾊ</t>
  </si>
  <si>
    <t>SETO Mizuha (05)</t>
  </si>
  <si>
    <t>R00201 0001300</t>
  </si>
  <si>
    <t>杉森　結衣　(2)</t>
  </si>
  <si>
    <t>ｽｷﾞﾓﾘ ﾕｲ</t>
  </si>
  <si>
    <t>SUGIMORI Yui (05)</t>
  </si>
  <si>
    <t>臼井　貴哉　(2)</t>
  </si>
  <si>
    <t>ｳｽｲ ﾀｶﾔ</t>
  </si>
  <si>
    <t>USUI Takaya (05)</t>
  </si>
  <si>
    <t>R08601 03021</t>
  </si>
  <si>
    <t>足立　雅典　(2)</t>
  </si>
  <si>
    <t>ｱﾀﾞﾁ ﾏｻﾉﾘ</t>
  </si>
  <si>
    <t>ADACHI Masanori (05)</t>
  </si>
  <si>
    <t>R03401 0001567</t>
  </si>
  <si>
    <t>仲地　昊輝　(2)</t>
  </si>
  <si>
    <t>ﾅｶﾁ ｺｳｷ</t>
  </si>
  <si>
    <t>NAKACHI Koki (05)</t>
  </si>
  <si>
    <t>R00801 0041008</t>
  </si>
  <si>
    <t>杉永　美空　(2)</t>
  </si>
  <si>
    <t>ｽｷﾞﾅｶﾞ ﾐｸ</t>
  </si>
  <si>
    <t>SUGINAGA Miku (05)</t>
  </si>
  <si>
    <t>R00801 0042475</t>
  </si>
  <si>
    <t>瀧野　未来　(2)</t>
  </si>
  <si>
    <t>ﾀｷﾉ ﾐｸ</t>
  </si>
  <si>
    <t>TAKINO Miku (05)</t>
  </si>
  <si>
    <t>北條　和花菜　(2)</t>
  </si>
  <si>
    <t>ﾎｳｼﾞｮｳ ﾜｶﾅ</t>
  </si>
  <si>
    <t>HOJO Wakana (05)</t>
  </si>
  <si>
    <t>R04601 0010610</t>
  </si>
  <si>
    <t>牧野　凌典　(1)</t>
  </si>
  <si>
    <t>ﾏｷﾉ ﾘｮｳｽｹ</t>
  </si>
  <si>
    <t>MAKINO Ryosuke (05)</t>
  </si>
  <si>
    <t>R09201 05400</t>
  </si>
  <si>
    <t>松島　陽太　(2)</t>
  </si>
  <si>
    <t>ﾏﾂｼﾏ ﾖｳﾀ</t>
  </si>
  <si>
    <t>MATSUSHIMA Yota (05)</t>
  </si>
  <si>
    <t>石原　涼華　(2)</t>
  </si>
  <si>
    <t>ｲｼﾊﾗ ｽｽﾞｶ</t>
  </si>
  <si>
    <t>ISHIHARA Suzuka (05)</t>
  </si>
  <si>
    <t>R00201 0001275</t>
  </si>
  <si>
    <t>伊藤　琉成　(2)</t>
  </si>
  <si>
    <t>ｲﾄｳ ﾘｭｳｾｲ</t>
  </si>
  <si>
    <t>ITO Ryusei (05)</t>
  </si>
  <si>
    <t>大坪　侑斗　(2)</t>
  </si>
  <si>
    <t>ｵｵﾂﾎﾞ ﾕｳﾄ</t>
  </si>
  <si>
    <t>OTSUBO Yuto (05)</t>
  </si>
  <si>
    <t>R08101 01094</t>
  </si>
  <si>
    <t>沖田　万由子　(2)</t>
  </si>
  <si>
    <t>ｵｷﾀ ﾏﾕｺ</t>
  </si>
  <si>
    <t>OKITA Mayuko (05)</t>
  </si>
  <si>
    <t>大石　梨華子　(2)</t>
  </si>
  <si>
    <t>ｵｵｲｼ ﾘｶｺ</t>
  </si>
  <si>
    <t>OISHI Rikako (05)</t>
  </si>
  <si>
    <t>R00201 0001292</t>
  </si>
  <si>
    <t>井上　拓海　(2)</t>
  </si>
  <si>
    <t>ｲﾉｳｴ ﾀｸﾐ</t>
  </si>
  <si>
    <t>INOUE Takumi (05)</t>
  </si>
  <si>
    <t>濵　良太　(2)</t>
  </si>
  <si>
    <t>ﾊﾏ ﾘｮｳﾀ</t>
  </si>
  <si>
    <t>HAMA Ryota (05)</t>
  </si>
  <si>
    <t>R03701 0005162</t>
  </si>
  <si>
    <t>釣田　要　(2)</t>
  </si>
  <si>
    <t>ﾂﾙﾀ ｶﾅﾒ</t>
  </si>
  <si>
    <t>TSURUTA Kaname (05)</t>
  </si>
  <si>
    <t>磯部　耀太　(1)</t>
  </si>
  <si>
    <t>ｲｿﾍﾞ ﾖｳﾀ</t>
  </si>
  <si>
    <t>ISOBE Yota (05)</t>
  </si>
  <si>
    <t>R01100 0145158</t>
  </si>
  <si>
    <t>石川　心希　(2)</t>
  </si>
  <si>
    <t>ｲｼｶﾜ ｼﾝｷ</t>
  </si>
  <si>
    <t>ISHIKAWA Shinki (05)</t>
  </si>
  <si>
    <t>R03701 0005104</t>
  </si>
  <si>
    <t>久保　慶介　(2)</t>
  </si>
  <si>
    <t>ｸﾎﾞ ｹｲｽｹ</t>
  </si>
  <si>
    <t>KUBO Kesuke (05)</t>
  </si>
  <si>
    <t>R00801 0041423</t>
  </si>
  <si>
    <t>脇阪　泰地　(2)</t>
  </si>
  <si>
    <t>ﾜｷｻｶ ﾀｲﾁ</t>
  </si>
  <si>
    <t>WAKISAKA Taichi (05)</t>
  </si>
  <si>
    <t>R09201 05575</t>
  </si>
  <si>
    <t>堀　泰将　(2)</t>
  </si>
  <si>
    <t>ﾎﾘ ﾔｽﾏｻ</t>
  </si>
  <si>
    <t>HORI Yasumasa (05)</t>
  </si>
  <si>
    <t>田中　想叶　(2)</t>
  </si>
  <si>
    <t>ﾀﾅｶ ｶﾅﾙ</t>
  </si>
  <si>
    <t>TANAKA Kanaru (05)</t>
  </si>
  <si>
    <t>蓮香　颯　(2)</t>
  </si>
  <si>
    <t>ﾊｽｶ ﾊﾔﾃ</t>
  </si>
  <si>
    <t>HASUKA Hayate (05)</t>
  </si>
  <si>
    <t>R03401 0001476</t>
  </si>
  <si>
    <t>植松　愛波　(2)</t>
  </si>
  <si>
    <t>ｳｴﾏﾂ ｱﾛﾊ</t>
  </si>
  <si>
    <t>UEMATSU Aroha (05)</t>
  </si>
  <si>
    <t>R00801 0045239</t>
  </si>
  <si>
    <t>奥野　耀　(2)</t>
  </si>
  <si>
    <t>ｵｸﾉ ﾖｳ</t>
  </si>
  <si>
    <t>OKUNO Yo (05)</t>
  </si>
  <si>
    <t>R00501 0004846</t>
  </si>
  <si>
    <t>前木場　獅音　(2)</t>
  </si>
  <si>
    <t>ﾏｴｺﾊﾞ ｼｵﾝ</t>
  </si>
  <si>
    <t>MAEKOBA Shion (05)</t>
  </si>
  <si>
    <t>R08101 01217</t>
  </si>
  <si>
    <t>伊佐　乃亜　(2)</t>
  </si>
  <si>
    <t>ｲｻ ﾉｱ</t>
  </si>
  <si>
    <t>ISA Noa (05)</t>
  </si>
  <si>
    <t>田口　直裕　(2)</t>
  </si>
  <si>
    <t>ﾀｸﾞﾁ ﾅｵﾋﾛ</t>
  </si>
  <si>
    <t>TAGUCHI Naohiro (05)</t>
  </si>
  <si>
    <t>R03701 0005404</t>
  </si>
  <si>
    <t>平山　凌大　(2)</t>
  </si>
  <si>
    <t>ﾋﾗﾔﾏ ﾘｮｳﾀ</t>
  </si>
  <si>
    <t>HIRAYAMA Ryota (05)</t>
  </si>
  <si>
    <t>山内　翔馬　(2)</t>
  </si>
  <si>
    <t>ﾔﾏｳﾁ ｼｮｳﾏ</t>
  </si>
  <si>
    <t>YAMAUCHI Shoma (05)</t>
  </si>
  <si>
    <t>R00201 0001066</t>
  </si>
  <si>
    <t>清水　陽生　(2)</t>
  </si>
  <si>
    <t>ｼﾐｽﾞ ﾊﾙｷ</t>
  </si>
  <si>
    <t>SHIMIZU Haruki (05)</t>
  </si>
  <si>
    <t>R07301 00690</t>
  </si>
  <si>
    <t>松村　泰知　(2)</t>
  </si>
  <si>
    <t>ﾏﾂﾑﾗ ﾀｲﾁ</t>
  </si>
  <si>
    <t>MATSUMURA Taichi (05)</t>
  </si>
  <si>
    <t>R00201 0001072</t>
  </si>
  <si>
    <t>町　駿翔　(2)</t>
  </si>
  <si>
    <t>ﾏﾁ ﾊﾔﾄ</t>
  </si>
  <si>
    <t>MACHI Hayato (05)</t>
  </si>
  <si>
    <t>R20100 05609</t>
  </si>
  <si>
    <t>モンパルゴンザレス　朗偉　(2)</t>
  </si>
  <si>
    <t>ﾓﾝﾊﾟﾙｺﾞﾝｻﾞﾚｽ ﾛｳｲ</t>
  </si>
  <si>
    <t>MOMPARTGONZALEZ Rouy (05)</t>
  </si>
  <si>
    <t>R08900 04452</t>
  </si>
  <si>
    <t>小柳　結衣　(2)</t>
  </si>
  <si>
    <t>ｺﾔﾅｷﾞ ﾕｲ</t>
  </si>
  <si>
    <t>KOYANAGI Yui (05)</t>
  </si>
  <si>
    <t>R00201 0001298</t>
  </si>
  <si>
    <t>石井　佑樹　(2)</t>
  </si>
  <si>
    <t>ｲｼｲ ﾕｳｷ</t>
  </si>
  <si>
    <t>ISHII Yuuki (05)</t>
  </si>
  <si>
    <t>R00601 0015724</t>
  </si>
  <si>
    <t>大石　惺香　(2)</t>
  </si>
  <si>
    <t>ｵｵｲｼ ｻﾄｶ</t>
  </si>
  <si>
    <t>OISHI Satoka (05)</t>
  </si>
  <si>
    <t>藤尾　伊三郎　(2)</t>
  </si>
  <si>
    <t>ﾌｼﾞｵ ｲｻﾌﾞﾛｳ</t>
  </si>
  <si>
    <t>FUJIO Isaburo (05)</t>
  </si>
  <si>
    <t>R07300 00756</t>
  </si>
  <si>
    <t>菱井　夕夏　(1)</t>
  </si>
  <si>
    <t>ﾋｼｲ ﾕｳﾅ</t>
  </si>
  <si>
    <t>HISHII Yuna (05)</t>
  </si>
  <si>
    <t>R07301 00513</t>
  </si>
  <si>
    <t>鈴木　芽依　(2)</t>
  </si>
  <si>
    <t>ｽｽﾞｷ ﾒｲ</t>
  </si>
  <si>
    <t>SUZUKI Mei (05)</t>
  </si>
  <si>
    <t>R00201 0001264</t>
  </si>
  <si>
    <t>石塚　洸汰朗　(2)</t>
  </si>
  <si>
    <t>ｲｼｽﾞｶ ｺｳﾀﾛｳ</t>
  </si>
  <si>
    <t>ISHIZUKA Kotaro (05)</t>
  </si>
  <si>
    <t>大澤　透也　(2)</t>
  </si>
  <si>
    <t>ｵｵｻﾞﾜ ﾄｳﾔ</t>
  </si>
  <si>
    <t>OOZAWA Toya (05)</t>
  </si>
  <si>
    <t>森　涼々香　(2)</t>
  </si>
  <si>
    <t>ﾓﾘ ｽｽﾞｶ</t>
  </si>
  <si>
    <t>MORI Suzuka (05)</t>
  </si>
  <si>
    <t>松本　樹楽　(2)</t>
  </si>
  <si>
    <t>ﾏﾂﾓﾄ ｷﾗ</t>
  </si>
  <si>
    <t>MATSUMOTO Kira (05)</t>
  </si>
  <si>
    <t>R09201 05648</t>
  </si>
  <si>
    <t>中田　凱斗　(2)</t>
  </si>
  <si>
    <t>ﾅｶﾀ ｶｲﾄ</t>
  </si>
  <si>
    <t>NAKATA Kaito (05)</t>
  </si>
  <si>
    <t>森脇　杏　(2)</t>
  </si>
  <si>
    <t>ﾓﾘﾜｷ ｱﾝ</t>
  </si>
  <si>
    <t>MORIWAKI An (05)</t>
  </si>
  <si>
    <t>R00301 0002573</t>
  </si>
  <si>
    <t>藤本　和也　(2)</t>
  </si>
  <si>
    <t>ﾌｼﾞﾓﾄ ｶｽﾞﾔ</t>
  </si>
  <si>
    <t>HUJIMOTO Kazuya (05)</t>
  </si>
  <si>
    <t>杉浦　茉姫　(2)</t>
  </si>
  <si>
    <t>ｽｷﾞｳﾗ ﾏｷ</t>
  </si>
  <si>
    <t>SUGIURA Maki (05)</t>
  </si>
  <si>
    <t>R09401 04296</t>
  </si>
  <si>
    <t>本城　希望　(2)</t>
  </si>
  <si>
    <t>ﾎﾝｼﾞｮｳ ﾉｿﾞﾐ</t>
  </si>
  <si>
    <t>HONJO Nozomi (05)</t>
  </si>
  <si>
    <t>R09301 04195</t>
  </si>
  <si>
    <t>前川　瑠偉　(2)</t>
  </si>
  <si>
    <t>ﾏｴｶﾜ ﾙｲ</t>
  </si>
  <si>
    <t>MAEKAWA Rui (05)</t>
  </si>
  <si>
    <t>鹿嶋　一希　(2)</t>
  </si>
  <si>
    <t>ｶｼﾏ ｶｽﾞｷ</t>
  </si>
  <si>
    <t>KASHIMA Kazuki (05)</t>
  </si>
  <si>
    <t>R00601 0015499</t>
  </si>
  <si>
    <t>谷口　瑶昊　(2)</t>
  </si>
  <si>
    <t>ﾀﾆｸﾞﾁ ﾖｳｺｳ</t>
  </si>
  <si>
    <t>TANIGUCHI Yoko (05)</t>
  </si>
  <si>
    <t>中村　安緒衣　(2)</t>
  </si>
  <si>
    <t>ﾅｶﾑﾗ ｱｵｲ</t>
  </si>
  <si>
    <t>NAKAMURA Aoi (05)</t>
  </si>
  <si>
    <t>R00601 0022362</t>
  </si>
  <si>
    <t>岩田　凜太郎　(2)</t>
  </si>
  <si>
    <t>ｲﾜﾀ ﾘﾝﾀﾛｳ</t>
  </si>
  <si>
    <t>IWATA Rintaro (05)</t>
  </si>
  <si>
    <t>R00501 0004777</t>
  </si>
  <si>
    <t>小田　匠人　(2)</t>
  </si>
  <si>
    <t>ｵﾀﾞ ﾀｸﾄ</t>
  </si>
  <si>
    <t>ODA Takuto (05)</t>
  </si>
  <si>
    <t>R06200 0441576</t>
  </si>
  <si>
    <t>瀬楽　雅斗　(2)</t>
  </si>
  <si>
    <t>ｾﾗｸ ﾏｻﾄ</t>
  </si>
  <si>
    <t>SERAKU Masato (05)</t>
  </si>
  <si>
    <t>R00201 0001100</t>
  </si>
  <si>
    <t>角田　俊　(2)</t>
  </si>
  <si>
    <t>ﾂﾉﾀﾞ ｼｭﾝ</t>
  </si>
  <si>
    <t>TSUNODA Syun (05)</t>
  </si>
  <si>
    <t>土橋　日菜子　(2)</t>
  </si>
  <si>
    <t>ﾄﾞﾊﾞｼ ﾋﾅｺ</t>
  </si>
  <si>
    <t>DOBASHI Hinako (05)</t>
  </si>
  <si>
    <t>R01101 0172477</t>
  </si>
  <si>
    <t>藤井　華音　(2)</t>
  </si>
  <si>
    <t>ﾌｼﾞｲ ｶﾉﾝ</t>
  </si>
  <si>
    <t>FUJII Kanon (05)</t>
  </si>
  <si>
    <t>R00600 0023296</t>
  </si>
  <si>
    <t>島瀬　裕次　(2)</t>
  </si>
  <si>
    <t>ｼﾏｾ ﾕｳｼﾞ</t>
  </si>
  <si>
    <t>SHIMASE Yuji (05)</t>
  </si>
  <si>
    <t>中村　綸之介　(2)</t>
  </si>
  <si>
    <t>ﾅｶﾑﾗ ﾘﾝﾉｽｹ</t>
  </si>
  <si>
    <t>NAKAMURA Rinnosuke (05)</t>
  </si>
  <si>
    <t>R00600 0015098</t>
  </si>
  <si>
    <t>塩地　莉夏　(2)</t>
  </si>
  <si>
    <t>ｼｵｼﾞ ﾏﾘｶ</t>
  </si>
  <si>
    <t>SHIOJI Marika (05)</t>
  </si>
  <si>
    <t>R00200 0001182</t>
  </si>
  <si>
    <t>川原畑　海人　(2)</t>
  </si>
  <si>
    <t>ｶﾜﾗﾊﾀ ｶｲﾄ</t>
  </si>
  <si>
    <t>KAWARAHATA Kaito (05)</t>
  </si>
  <si>
    <t>R07401 01501</t>
  </si>
  <si>
    <t>森島　晃英　(1)</t>
  </si>
  <si>
    <t>ﾓﾘｼﾏ ｺｳｴｲ</t>
  </si>
  <si>
    <t>MORISHIMA Koei (05)</t>
  </si>
  <si>
    <t>R00201 0001088</t>
  </si>
  <si>
    <t>野中　彩葉　(2)</t>
  </si>
  <si>
    <t>ﾉﾅｶ ｱﾔﾊ</t>
  </si>
  <si>
    <t>NONAKA Ayaha (05)</t>
  </si>
  <si>
    <t>R00501 0010091</t>
  </si>
  <si>
    <t>国府　久楽楽　(2)</t>
  </si>
  <si>
    <t>ｺｸﾌ ｸﾗﾗ</t>
  </si>
  <si>
    <t>KOKUFU Kurara (05)</t>
  </si>
  <si>
    <t>R00801 0044458</t>
  </si>
  <si>
    <t>大平　夏野人　(2)</t>
  </si>
  <si>
    <t>ｵｵﾋﾗ ｶﾔﾄ</t>
  </si>
  <si>
    <t>OHIRA Kayato (05)</t>
  </si>
  <si>
    <t>安田　綾乃　(2)</t>
  </si>
  <si>
    <t>ﾔｽﾀﾞ ｱﾔﾉ</t>
  </si>
  <si>
    <t>YASUDA Ayano (05)</t>
  </si>
  <si>
    <t>R00501 0010008</t>
  </si>
  <si>
    <t>和田　純弥　(2)</t>
  </si>
  <si>
    <t>ﾜﾀﾞ ｼﾞｭﾝﾔ</t>
  </si>
  <si>
    <t>WADA Jyunya (05)</t>
  </si>
  <si>
    <t>R00201 0001071</t>
  </si>
  <si>
    <t>中井　大地　(2)</t>
  </si>
  <si>
    <t>ﾅｶｲ ﾀﾞｲﾁ</t>
  </si>
  <si>
    <t>NAKAI Daichi (05)</t>
  </si>
  <si>
    <t>R00600 0015664</t>
  </si>
  <si>
    <t>小濱　颯真　(2)</t>
  </si>
  <si>
    <t>ｺﾊﾏ ｿｳﾏ</t>
  </si>
  <si>
    <t>KOHAMA Soma (05)</t>
  </si>
  <si>
    <t>R07301 00737</t>
  </si>
  <si>
    <t>奥村　明浩　(2)</t>
  </si>
  <si>
    <t>ｵｸﾑﾗ ｱｷﾋﾛ</t>
  </si>
  <si>
    <t>OKUMURA Akihiro (05)</t>
  </si>
  <si>
    <t>R00801 0041444</t>
  </si>
  <si>
    <t>堀田　陽樹　(2)</t>
  </si>
  <si>
    <t>ﾎﾘﾀ ﾊﾙｷ</t>
  </si>
  <si>
    <t>HORITA Haruki (05)</t>
  </si>
  <si>
    <t>R03700 0005569</t>
  </si>
  <si>
    <t>佐野　綺咲　(2)</t>
  </si>
  <si>
    <t>ｻﾉ ｷｷ</t>
  </si>
  <si>
    <t>SANO Kiki (05)</t>
  </si>
  <si>
    <t>R00801 0045821</t>
  </si>
  <si>
    <t>岩男　昇空　(2)</t>
  </si>
  <si>
    <t>ｲﾜｵ ｼｮｳ</t>
  </si>
  <si>
    <t>IWAO Sho (05)</t>
  </si>
  <si>
    <t>R00201 0001061</t>
  </si>
  <si>
    <t>杉村　瞭太　(2)</t>
  </si>
  <si>
    <t>ｽｷﾞﾑﾗ ﾘｮｳﾀ</t>
  </si>
  <si>
    <t>SUGIMURA Ryota (05)</t>
  </si>
  <si>
    <t>宮下　祭華　(2)</t>
  </si>
  <si>
    <t>ﾐﾔｼﾀ ｻｲｶ</t>
  </si>
  <si>
    <t>MIYASHITA Saika (05)</t>
  </si>
  <si>
    <t>R08800 03499</t>
  </si>
  <si>
    <t>上大門　良樹　(2)</t>
  </si>
  <si>
    <t>ｶﾐﾀﾞｲﾓﾝ ﾖｼｷ</t>
  </si>
  <si>
    <t>KAMIDAIMON Yoshiki (05)</t>
  </si>
  <si>
    <t>忰山　渚　(2)</t>
  </si>
  <si>
    <t>ｶｾﾔﾏ ﾅｷﾞ</t>
  </si>
  <si>
    <t>KASEYAMA Nagi (05)</t>
  </si>
  <si>
    <t>R00301 0002574</t>
  </si>
  <si>
    <t>小南　奏花　(2)</t>
  </si>
  <si>
    <t>ｺﾐﾅﾐ ｶﾅﾊ</t>
  </si>
  <si>
    <t>KOMINAMI Kanaha (05)</t>
  </si>
  <si>
    <t>R00601 0022891</t>
  </si>
  <si>
    <t>前田　充輝　(2)</t>
  </si>
  <si>
    <t>ﾏｴﾀﾞ ﾐﾂｷ</t>
  </si>
  <si>
    <t>MAEDA Mitsuki (05)</t>
  </si>
  <si>
    <t>R00600 0015012</t>
  </si>
  <si>
    <t>政埜　佑輔　(2)</t>
  </si>
  <si>
    <t>ﾏｻﾉ ﾕｳｽｹ</t>
  </si>
  <si>
    <t>MASANO Yusuke (05)</t>
  </si>
  <si>
    <t>伊藤　大輔　(2)</t>
  </si>
  <si>
    <t>ｲﾄｳ ﾀﾞｲｽｹ</t>
  </si>
  <si>
    <t>ITO Daisuke (05)</t>
  </si>
  <si>
    <t>R07201 00480</t>
  </si>
  <si>
    <t>大路　昇太郎　(2)</t>
  </si>
  <si>
    <t>ｵｵｼﾞ ｼｮｳﾀﾛｳ</t>
  </si>
  <si>
    <t>OJI Shotaro (05)</t>
  </si>
  <si>
    <t>梅川　倖生　(2)</t>
  </si>
  <si>
    <t>ｳﾒｶﾜ ｺｳｾｲ</t>
  </si>
  <si>
    <t>UMEKAWA Kosei (05)</t>
  </si>
  <si>
    <t>佐岡　沙都紀　(2)</t>
  </si>
  <si>
    <t>ｻｵｶ ｻﾂｷ</t>
  </si>
  <si>
    <t>SAOKA Satsuki (05)</t>
  </si>
  <si>
    <t>R20200 03684</t>
  </si>
  <si>
    <t>設樂　和希　(2)</t>
  </si>
  <si>
    <t>ｼﾀﾗ ｶｽﾞｷ</t>
  </si>
  <si>
    <t>SHITARA Kazuki (05)</t>
  </si>
  <si>
    <t>R00501 0004908</t>
  </si>
  <si>
    <t>太田　航生　(2)</t>
  </si>
  <si>
    <t>ｵｵﾀ ｺｳｾｲ</t>
  </si>
  <si>
    <t>OTA Kosei (05)</t>
  </si>
  <si>
    <t>R00801 0041093</t>
  </si>
  <si>
    <t>山縣　翔　(2)</t>
  </si>
  <si>
    <t>ﾔﾏｶﾞﾀ ｼｮｳ</t>
  </si>
  <si>
    <t>YAMAGATA Sho (05)</t>
  </si>
  <si>
    <t>R03400 0001554</t>
  </si>
  <si>
    <t>下大迫　葉里　(2)</t>
  </si>
  <si>
    <t>ｼﾓｵｵｻｺ ﾋﾗﾘ</t>
  </si>
  <si>
    <t>SHIMOOSAKO Hirari (05)</t>
  </si>
  <si>
    <t>R00800 0045209</t>
  </si>
  <si>
    <t>安田　麟太郎　(2)</t>
  </si>
  <si>
    <t>ﾔｽﾀﾞ ﾘﾝﾀﾛｳ</t>
  </si>
  <si>
    <t>YASUDA Rintaro (05)</t>
  </si>
  <si>
    <t>神田　琉杏　(2)</t>
  </si>
  <si>
    <t>ｶﾝﾀﾞ ﾙｱﾝ</t>
  </si>
  <si>
    <t>KANDA Ruan (05)</t>
  </si>
  <si>
    <t>R07301 00565</t>
  </si>
  <si>
    <t>池田　快音　(2)</t>
  </si>
  <si>
    <t>ｲｹﾀﾞ ｶｲﾄ</t>
  </si>
  <si>
    <t>IKEDA Kaito (05)</t>
  </si>
  <si>
    <t>R08600 04188</t>
  </si>
  <si>
    <t>髙橋　夏実　(2)</t>
  </si>
  <si>
    <t>ﾀｶﾊｼ ﾅﾂﾐ</t>
  </si>
  <si>
    <t>TAKAHASHI Natsumi (05)</t>
  </si>
  <si>
    <t>R00200 0001261</t>
  </si>
  <si>
    <t>岡野　璃大　(2)</t>
  </si>
  <si>
    <t>ｵｶﾉ ﾘｵ</t>
  </si>
  <si>
    <t>OKANO Rio (05)</t>
  </si>
  <si>
    <t>藤谷　俊太朗　(2)</t>
  </si>
  <si>
    <t>ﾌｼﾞﾀﾆ ｼｭﾝﾀﾛｳ</t>
  </si>
  <si>
    <t>FUJITANI Shuntaro (05)</t>
  </si>
  <si>
    <t>R07401 01393</t>
  </si>
  <si>
    <t>建口　愛斗　(2)</t>
  </si>
  <si>
    <t>ﾀﾃｸﾞﾁ ｱｲﾄ</t>
  </si>
  <si>
    <t>TATEGUCHI Aito (05)</t>
  </si>
  <si>
    <t>R03401 0001514</t>
  </si>
  <si>
    <t>田中　小萩　(2)</t>
  </si>
  <si>
    <t>ﾀﾅｶ ｺﾊｷﾞ</t>
  </si>
  <si>
    <t>TANAKA Kohagi (05)</t>
  </si>
  <si>
    <t>R00801 0044221</t>
  </si>
  <si>
    <t>嶋田　樹　(2)</t>
  </si>
  <si>
    <t>ｼﾏﾀﾞ ｲﾂｷ</t>
  </si>
  <si>
    <t>SHIMADA Itsuki (05)</t>
  </si>
  <si>
    <t>R00601 0015788</t>
  </si>
  <si>
    <t>酒匂　奏　(1)</t>
  </si>
  <si>
    <t>ｻｺｳ ｶﾅﾃﾞ</t>
  </si>
  <si>
    <t>SAKO Kanade (05)</t>
  </si>
  <si>
    <t>R00501 0010143</t>
  </si>
  <si>
    <t>福岡　愛佳莉　(2)</t>
  </si>
  <si>
    <t>ﾌｸｵｶ ｱｶﾘ</t>
  </si>
  <si>
    <t>FUKUOKA Akari (05)</t>
  </si>
  <si>
    <t>R00301 0002563</t>
  </si>
  <si>
    <t>藤山　太地　(2)</t>
  </si>
  <si>
    <t>ﾄﾔﾏ ﾀｲﾁ</t>
  </si>
  <si>
    <t>TOYAMA Taichi (05)</t>
  </si>
  <si>
    <t>小幡　丈士　(2)</t>
  </si>
  <si>
    <t>ｺﾊﾞﾀ ﾂﾖｼ</t>
  </si>
  <si>
    <t>KOBATA Tsuyoshi (05)</t>
  </si>
  <si>
    <t>R00501 0004681</t>
  </si>
  <si>
    <t>荒木　匠　(2)</t>
  </si>
  <si>
    <t>ｱﾗｷ ﾀｸﾐ</t>
  </si>
  <si>
    <t>ARAKI Takumi (05)</t>
  </si>
  <si>
    <t>福井　有香　(2)</t>
  </si>
  <si>
    <t>ﾌｸｲ ﾕｶ</t>
  </si>
  <si>
    <t>FUKUI Yuka (05)</t>
  </si>
  <si>
    <t>津田　慎　(2)</t>
  </si>
  <si>
    <t>ﾂﾀﾞ ｼﾝ</t>
  </si>
  <si>
    <t>TSUDA Shin (05)</t>
  </si>
  <si>
    <t>R07301 00698</t>
  </si>
  <si>
    <t>河田　隼利　(2)</t>
  </si>
  <si>
    <t>ｶﾜﾀ ﾊﾔﾄ</t>
  </si>
  <si>
    <t>KAWATA Hayato (05)</t>
  </si>
  <si>
    <t>R03400 0001421</t>
  </si>
  <si>
    <t>藤田　唯愛　(2)</t>
  </si>
  <si>
    <t>ﾌｼﾞﾀ ﾕｱ</t>
  </si>
  <si>
    <t>FUJITA Yua (05)</t>
  </si>
  <si>
    <t>R09400 05624</t>
  </si>
  <si>
    <t>安藤　雅姫　(2)</t>
  </si>
  <si>
    <t>ｱﾝﾄﾞｳ ﾐﾔﾋﾞ</t>
  </si>
  <si>
    <t>ANDO Miyabi (05)</t>
  </si>
  <si>
    <t>R00300 0002463</t>
  </si>
  <si>
    <t>桂　将貴　(2)</t>
  </si>
  <si>
    <t>ｶﾂﾗ ﾏｻｷ</t>
  </si>
  <si>
    <t>KATSURA Masaki (05)</t>
  </si>
  <si>
    <t>R08100 01378</t>
  </si>
  <si>
    <t>山本　優子　(2)</t>
  </si>
  <si>
    <t>ﾔﾏﾓﾄ ﾕｳｺ</t>
  </si>
  <si>
    <t>YAMAMOTO Yuko (05)</t>
  </si>
  <si>
    <t>R08801 03808</t>
  </si>
  <si>
    <t>尾本　彩心　(2)</t>
  </si>
  <si>
    <t>ｵﾓﾄ ｱﾔﾈ</t>
  </si>
  <si>
    <t>OMOTO Ayane (05)</t>
  </si>
  <si>
    <t>R09300 03907</t>
  </si>
  <si>
    <t>竹澤　友喜　(2)</t>
  </si>
  <si>
    <t>ﾀｹｻﾞﾜ ﾄﾓｷ</t>
  </si>
  <si>
    <t>TAKEZAWA Tomoki (05)</t>
  </si>
  <si>
    <t>R08101 01181</t>
  </si>
  <si>
    <t>神戸　奏汰　(2)</t>
  </si>
  <si>
    <t>ｺｳﾍﾞ ｿｳﾀ</t>
  </si>
  <si>
    <t>KOBE Sota (05)</t>
  </si>
  <si>
    <t>東本　佳依　(2)</t>
  </si>
  <si>
    <t>ﾋｶﾞｼﾓﾄ ｹｲ</t>
  </si>
  <si>
    <t>HIGASHIMOTO Kei (05)</t>
  </si>
  <si>
    <t>R04601 0011113</t>
  </si>
  <si>
    <t>立花　玲磨　(2)</t>
  </si>
  <si>
    <t>ﾀﾁﾊﾞﾅ ﾘｮｳﾏ</t>
  </si>
  <si>
    <t>TACHIBANA Ryoma (05)</t>
  </si>
  <si>
    <t>R01101 0150645</t>
  </si>
  <si>
    <t>木村　悠誠　(2)</t>
  </si>
  <si>
    <t>ｷﾑﾗ ﾕｳｾｲ</t>
  </si>
  <si>
    <t>KIMURA Yusei (05)</t>
  </si>
  <si>
    <t>戸島　清太　(2)</t>
  </si>
  <si>
    <t>ﾄｼﾏ ｾｲﾀ</t>
  </si>
  <si>
    <t>TOSHIMA Seita (05)</t>
  </si>
  <si>
    <t>R07301 00713</t>
  </si>
  <si>
    <t>井之川　未佑花　(2)</t>
  </si>
  <si>
    <t>ｲﾉｶﾜ ﾐﾕｶ</t>
  </si>
  <si>
    <t>INOKAWA Miyuka (05)</t>
  </si>
  <si>
    <t>R09301 04019</t>
  </si>
  <si>
    <t>多田　颯汰　(2)</t>
  </si>
  <si>
    <t>ﾀﾀﾞ ｿｳﾀ</t>
  </si>
  <si>
    <t>TADA Sota (05)</t>
  </si>
  <si>
    <t>寺下　玲奈　(2)</t>
  </si>
  <si>
    <t>ﾃﾗｼﾀ ﾚﾅ</t>
  </si>
  <si>
    <t>TERASHITA Rena (05)</t>
  </si>
  <si>
    <t>一森　翔太朗　(1)</t>
  </si>
  <si>
    <t>ｲﾁﾓﾘ ｼｮｳﾀﾛｳ</t>
  </si>
  <si>
    <t>ICHIMORI Shotaro (05)</t>
  </si>
  <si>
    <t>R03401 0001579</t>
  </si>
  <si>
    <t>好井　万結　(2)</t>
  </si>
  <si>
    <t>ﾖｼｲ ﾏﾕ</t>
  </si>
  <si>
    <t>YOSHII Mayu (05)</t>
  </si>
  <si>
    <t>R00500 0005575</t>
  </si>
  <si>
    <t>好井　愛結　(2)</t>
  </si>
  <si>
    <t>ﾖｼｲ ｱﾕ</t>
  </si>
  <si>
    <t>YOSHII Ayu (05)</t>
  </si>
  <si>
    <t>R00300 0002442</t>
  </si>
  <si>
    <t>北野　敦也　(2)</t>
  </si>
  <si>
    <t>ｷﾀﾉ ｱﾂﾔ</t>
  </si>
  <si>
    <t>KITANO Atsuya (05)</t>
  </si>
  <si>
    <t>R03701 0005479</t>
  </si>
  <si>
    <t>亀之園　新　(2)</t>
  </si>
  <si>
    <t>ｶﾒﾉｿﾉ ｱﾗﾀ</t>
  </si>
  <si>
    <t>KAMENOSONO Arata (05)</t>
  </si>
  <si>
    <t>R07300 00737</t>
  </si>
  <si>
    <t>大川　菜々未　(2)</t>
  </si>
  <si>
    <t>ｵｵｶﾜ ﾅﾅﾐ</t>
  </si>
  <si>
    <t>OKAWA Nanami (05)</t>
  </si>
  <si>
    <t>R07101 00155</t>
  </si>
  <si>
    <t>山口　藍美　(2)</t>
  </si>
  <si>
    <t>ﾔﾏｸﾞﾁ ｱｲﾐ</t>
  </si>
  <si>
    <t>YAMAGUCHI Aimi (05)</t>
  </si>
  <si>
    <t>R01101 0162896</t>
  </si>
  <si>
    <t>大谷　悠真　(1)</t>
  </si>
  <si>
    <t>ｵｵﾀﾆ ﾕｳﾏ</t>
  </si>
  <si>
    <t>OTANI Yuma (05)</t>
  </si>
  <si>
    <t>小川　栞璃　(2)</t>
  </si>
  <si>
    <t>ｵｶﾞﾜ ｼｵﾘ</t>
  </si>
  <si>
    <t>OGAWA Shiori (05)</t>
  </si>
  <si>
    <t>R01101 3000</t>
  </si>
  <si>
    <t>石川　優空　(2)</t>
  </si>
  <si>
    <t>ｲｼｶﾜ ﾕﾗ</t>
  </si>
  <si>
    <t>ISHIKAWA Yura (05)</t>
  </si>
  <si>
    <t>R04601 0005961</t>
  </si>
  <si>
    <t>中谷　篤司　(2)</t>
  </si>
  <si>
    <t>ﾅｶﾀﾆ ｱﾂｼ</t>
  </si>
  <si>
    <t>NAKATANI Atsushi (05)</t>
  </si>
  <si>
    <t>福井　那菜　(2)</t>
  </si>
  <si>
    <t>ﾌｸｲ ﾅﾅ</t>
  </si>
  <si>
    <t>FUKUI Nana (05)</t>
  </si>
  <si>
    <t>R00301 0002638</t>
  </si>
  <si>
    <t>橋本　憲一郎　(2)</t>
  </si>
  <si>
    <t>ﾊｼﾓﾄ ｹﾝｲﾁﾛｳ</t>
  </si>
  <si>
    <t>HASHIMOTO Kenichiro (05)</t>
  </si>
  <si>
    <t>R00800 0035658</t>
  </si>
  <si>
    <t>中本　征汰　(2)</t>
  </si>
  <si>
    <t>ﾅｶﾓﾄ ｾｲﾀ</t>
  </si>
  <si>
    <t>NAKAMOTO Seita (05)</t>
  </si>
  <si>
    <t>R00301 0002195</t>
  </si>
  <si>
    <t>中原　苺娃　(2)</t>
  </si>
  <si>
    <t>ﾅｶﾊﾗ ﾃｨｱ</t>
  </si>
  <si>
    <t>NAKAHARA Tia (05)</t>
  </si>
  <si>
    <t>R20200 03656</t>
  </si>
  <si>
    <t>尾副　宏樹　(2)</t>
  </si>
  <si>
    <t>ｵｿﾞｴ ﾋﾛｷ</t>
  </si>
  <si>
    <t>OZOE Hiroki (05)</t>
  </si>
  <si>
    <t>岡　周弥　(2)</t>
  </si>
  <si>
    <t>ｵｶ ｼｭｳﾔ</t>
  </si>
  <si>
    <t>OKA Shuya (05)</t>
  </si>
  <si>
    <t>R00300 0002210</t>
  </si>
  <si>
    <t>関　大樹　(1)</t>
  </si>
  <si>
    <t>ｾｷ ﾀﾞｲｷ</t>
  </si>
  <si>
    <t>SEKI Daiki (05)</t>
  </si>
  <si>
    <t>R00201 0001102</t>
  </si>
  <si>
    <t>稲垣　快飛　(2)</t>
  </si>
  <si>
    <t>ｲﾅｶﾞｷ ｶｲﾄ</t>
  </si>
  <si>
    <t>INAGAKI Kaito (05)</t>
  </si>
  <si>
    <t>R00301 0002240</t>
  </si>
  <si>
    <t>西端　大和　(2)</t>
  </si>
  <si>
    <t>ﾆｼﾊﾞﾀ ﾔﾏﾄ</t>
  </si>
  <si>
    <t>NISHIBATA Yamato (05)</t>
  </si>
  <si>
    <t>R07401 01364</t>
  </si>
  <si>
    <t>竹内　隆真　(2)</t>
  </si>
  <si>
    <t>ﾀｹｳﾁ ﾘｭｳﾏ</t>
  </si>
  <si>
    <t>TAKEUCHI Ryuma (05)</t>
  </si>
  <si>
    <t>福井　彩乃　(2)</t>
  </si>
  <si>
    <t>ﾌｸｲ ｱﾔﾉ</t>
  </si>
  <si>
    <t>FUKUI Ayano (05)</t>
  </si>
  <si>
    <t>R00300 0002485</t>
  </si>
  <si>
    <t>岡田　碧伊　(2)</t>
  </si>
  <si>
    <t>ｵｶﾀﾞ ｱｵｲ</t>
  </si>
  <si>
    <t>OKADA Aoi (05)</t>
  </si>
  <si>
    <t>R07401 01532</t>
  </si>
  <si>
    <t>野口　東吾　(1)</t>
  </si>
  <si>
    <t>ﾉｸﾞﾁ ﾄｳｺﾞ</t>
  </si>
  <si>
    <t>NOGUCHI Tougo (05)</t>
  </si>
  <si>
    <t>山森　涼風　(2)</t>
  </si>
  <si>
    <t>ﾔﾏﾓﾘ ﾘｮｳ</t>
  </si>
  <si>
    <t>YAMAMORI Ryo (05)</t>
  </si>
  <si>
    <t>大森　みさき　(2)</t>
  </si>
  <si>
    <t>ｵｵﾓﾘ ﾐｻｷ</t>
  </si>
  <si>
    <t>OMORI Misaki (05)</t>
  </si>
  <si>
    <t>R09300 04590</t>
  </si>
  <si>
    <t>乾　響王　(2)</t>
  </si>
  <si>
    <t>ｲﾇｲ ﾋﾋﾞｷ</t>
  </si>
  <si>
    <t>INUI Hibiki (05)</t>
  </si>
  <si>
    <t>R07301 00709</t>
  </si>
  <si>
    <t>斉藤　陸　(2)</t>
  </si>
  <si>
    <t>ｻｲﾄｳ ﾘｸ</t>
  </si>
  <si>
    <t>SAITO Riku (05)</t>
  </si>
  <si>
    <t>R07101 00202</t>
  </si>
  <si>
    <t>小野山　明寿　(2)</t>
  </si>
  <si>
    <t>ｵﾉﾔﾏ ｱｷﾄｼ</t>
  </si>
  <si>
    <t>ONOYAMA Akitoshi (05)</t>
  </si>
  <si>
    <t>南方　麻央　(2)</t>
  </si>
  <si>
    <t>ﾐﾅｶﾀ ﾏｵ</t>
  </si>
  <si>
    <t>MINAKATA Mao (05)</t>
  </si>
  <si>
    <t>R04401 0001492</t>
  </si>
  <si>
    <t>多和　蒼唯　(2)</t>
  </si>
  <si>
    <t>ﾀﾜ ｱｵｲ</t>
  </si>
  <si>
    <t>TAWA Aoi (05)</t>
  </si>
  <si>
    <t>R07100 00155</t>
  </si>
  <si>
    <t>奥田　夕楓　(2)</t>
  </si>
  <si>
    <t>ｵｸﾀﾞ ﾕｳｶ</t>
  </si>
  <si>
    <t>OKUDA Yuka (05)</t>
  </si>
  <si>
    <t>R06200 0520625</t>
  </si>
  <si>
    <t>樋口　聡一　(2)</t>
  </si>
  <si>
    <t>ﾋｸﾞﾁ ｿｳｲﾁ</t>
  </si>
  <si>
    <t>HIGUCHI Soichi (05)</t>
  </si>
  <si>
    <t>五藤　翔　(2)</t>
  </si>
  <si>
    <t>ｺﾞﾄｳ ｼｮｳ</t>
  </si>
  <si>
    <t>GOTO Sho (05)</t>
  </si>
  <si>
    <t>R07301 00692</t>
  </si>
  <si>
    <t>北野　颯太　(2)</t>
  </si>
  <si>
    <t>ｷﾀﾉ ｿｳﾀ</t>
  </si>
  <si>
    <t>KITANO Sota (05)</t>
  </si>
  <si>
    <t>浅野　晃輝　(2)</t>
  </si>
  <si>
    <t>ｱｻﾉ ｺｳｷ</t>
  </si>
  <si>
    <t>ASANO Koki (05)</t>
  </si>
  <si>
    <t>R00501 0004833</t>
  </si>
  <si>
    <t>池信　南帆　(2)</t>
  </si>
  <si>
    <t>ｲｹﾉﾌﾞ ﾐﾅﾎ</t>
  </si>
  <si>
    <t>IKENOBU Minaho (05)</t>
  </si>
  <si>
    <t>R00301 0002686</t>
  </si>
  <si>
    <t>松永　颯優　(2)</t>
  </si>
  <si>
    <t>ﾏﾂﾅｶﾞ ｿｳﾏ</t>
  </si>
  <si>
    <t>MATSUNAGA Soma (05)</t>
  </si>
  <si>
    <t>浦上　大和　(2)</t>
  </si>
  <si>
    <t>ｳﾗｶﾞﾐ ﾔﾏﾄ</t>
  </si>
  <si>
    <t>URAGAMI Yamato (05)</t>
  </si>
  <si>
    <t>清水　柊汰　(2)</t>
  </si>
  <si>
    <t>ｼﾐｽﾞ ｼｭｳﾀ</t>
  </si>
  <si>
    <t>SHIMIZU Shuta (05)</t>
  </si>
  <si>
    <t>R01100 0143553</t>
  </si>
  <si>
    <t>鶴田　龍成　(2)</t>
  </si>
  <si>
    <t>ﾂﾙﾀ ﾘｭｳｾｲ</t>
  </si>
  <si>
    <t>TSURUTA Ryusei (05)</t>
  </si>
  <si>
    <t>R07401 01400</t>
  </si>
  <si>
    <t>高橋　怜生　(2)</t>
  </si>
  <si>
    <t>ﾀｶﾊｼ ﾚｲ</t>
  </si>
  <si>
    <t>TAKAHASHI Lei (05)</t>
  </si>
  <si>
    <t>R00600 0015618</t>
  </si>
  <si>
    <t>湯本　朋生　(2)</t>
  </si>
  <si>
    <t>ﾕﾓﾄ ﾄﾓｷ</t>
  </si>
  <si>
    <t>YUMOTO Tomoki (05)</t>
  </si>
  <si>
    <t>R00801 0040443</t>
  </si>
  <si>
    <t>新鞍　美柚　(2)</t>
  </si>
  <si>
    <t>ﾆｲｸﾗ ﾐﾕ</t>
  </si>
  <si>
    <t>NIIKURA Miyu (05)</t>
  </si>
  <si>
    <t>R08800 03565</t>
  </si>
  <si>
    <t>北田　悠眞　(1)</t>
  </si>
  <si>
    <t>ｷﾀﾀﾞ ﾕｳﾏ</t>
  </si>
  <si>
    <t>KITADA Yuma (05)</t>
  </si>
  <si>
    <t>R00801 0041386</t>
  </si>
  <si>
    <t>千崎　佑也　(2)</t>
  </si>
  <si>
    <t>ｾﾝｻﾞｷ ﾕｳﾔ</t>
  </si>
  <si>
    <t>SENZAKI Yuya (05)</t>
  </si>
  <si>
    <t>安井　咲貴　(2)</t>
  </si>
  <si>
    <t>ﾔｽｲ ｻｷ</t>
  </si>
  <si>
    <t>YASUI Saki (05)</t>
  </si>
  <si>
    <t>R07400 01232</t>
  </si>
  <si>
    <t>田中　美羽　(2)</t>
  </si>
  <si>
    <t>ﾀﾅｶ ﾐｳ</t>
  </si>
  <si>
    <t>TANAKA Miu (05)</t>
  </si>
  <si>
    <t>R00500 0005608</t>
  </si>
  <si>
    <t>片山　結宇　(2)</t>
  </si>
  <si>
    <t>ｶﾀﾔﾏ ﾕｳ</t>
  </si>
  <si>
    <t>KATAYAMA Yu (05)</t>
  </si>
  <si>
    <t>R00501 0004806</t>
  </si>
  <si>
    <t>栁瀨　宏志郎　(1)</t>
  </si>
  <si>
    <t>ﾔﾅｷﾞｾ ｺｳｼﾛｳ</t>
  </si>
  <si>
    <t>YANAGISE Koshiro (05)</t>
  </si>
  <si>
    <t>R00301 0002187</t>
  </si>
  <si>
    <t>月本　雄基　(2)</t>
  </si>
  <si>
    <t>ﾂｷﾓﾄ ﾕｳｷ</t>
  </si>
  <si>
    <t>TSUKIMOTO Yuki (05)</t>
  </si>
  <si>
    <t>有馬　夕莉奈　(2)</t>
  </si>
  <si>
    <t>ｱﾘﾏ ｾﾘﾅ</t>
  </si>
  <si>
    <t>ARIMA Serina (05)</t>
  </si>
  <si>
    <t>R00201 0001262</t>
  </si>
  <si>
    <t>東　祥汰　(2)</t>
  </si>
  <si>
    <t>ｱｽﾞﾏ ｼｮｳﾀ</t>
  </si>
  <si>
    <t>AZUMA Shota (05)</t>
  </si>
  <si>
    <t>金川　和楽　(2)</t>
  </si>
  <si>
    <t>ｶﾅｶﾞﾜ ﾜﾗｸ</t>
  </si>
  <si>
    <t>KANAGAWA Waraku (05)</t>
  </si>
  <si>
    <t>R08901 05288</t>
  </si>
  <si>
    <t>吉武　ﾌｧﾃｨﾏ花　(2)</t>
  </si>
  <si>
    <t>ﾖｼﾀｹ ﾌｧﾃｨﾏﾊﾅ</t>
  </si>
  <si>
    <t>YOSHITAKE Fathimahana (05)</t>
  </si>
  <si>
    <t>R00201 0001287</t>
  </si>
  <si>
    <t>伴　優英　(2)</t>
  </si>
  <si>
    <t>ﾊﾞﾝ ﾕｳｴｲ</t>
  </si>
  <si>
    <t>BAN Yuuei (05)</t>
  </si>
  <si>
    <t>R00501 0004975</t>
  </si>
  <si>
    <t>山口　裕星　(2)</t>
  </si>
  <si>
    <t>ﾔﾏｸﾞﾁ ﾕｳｾｲ</t>
  </si>
  <si>
    <t>YAMAGUCHI Yusei (05)</t>
  </si>
  <si>
    <t>R07301 00693</t>
  </si>
  <si>
    <t>岡本　真空　(2)</t>
  </si>
  <si>
    <t>ｵｶﾓﾄ ﾏｿﾗ</t>
  </si>
  <si>
    <t>OKAMOTO Masora (05)</t>
  </si>
  <si>
    <t>貝　章太郎　(2)</t>
  </si>
  <si>
    <t>ｶｲ ｼｮｳﾀﾛｳ</t>
  </si>
  <si>
    <t>KAI Shotaro (05)</t>
  </si>
  <si>
    <t>檀野　妃梨</t>
  </si>
  <si>
    <t>ﾀﾞﾝﾉ ﾋﾅ</t>
  </si>
  <si>
    <t>DANNO Hina (05)</t>
  </si>
  <si>
    <t>R09401 04594</t>
  </si>
  <si>
    <t>竹口　遼　(2)</t>
  </si>
  <si>
    <t>ﾀｹｸﾞﾁ ﾘｮｳ</t>
  </si>
  <si>
    <t>TAKEGUCHI Ryo (05)</t>
  </si>
  <si>
    <t>R01100 0144580</t>
  </si>
  <si>
    <t>山本　花音　(2)</t>
  </si>
  <si>
    <t>ﾔﾏﾓﾄ ﾊﾅﾈ</t>
  </si>
  <si>
    <t>YAMAMOTO Hanane (05)</t>
  </si>
  <si>
    <t>R07301 00514</t>
  </si>
  <si>
    <t>角本　尚也　(2)</t>
  </si>
  <si>
    <t>ｶｸﾓﾄ ﾅｵﾔ</t>
  </si>
  <si>
    <t>KAKUMOTO Naoya (05)</t>
  </si>
  <si>
    <t>山田　穂乃花　(2)</t>
  </si>
  <si>
    <t>ﾔﾏﾀﾞ ﾎﾉｶ</t>
  </si>
  <si>
    <t>YAMADA Honoka (05)</t>
  </si>
  <si>
    <t>R08401 01216</t>
  </si>
  <si>
    <t>山口　徹真　(2)</t>
  </si>
  <si>
    <t>ﾔﾏｸﾞﾁ ﾃﾂﾏ</t>
  </si>
  <si>
    <t>YAMAGUCHI Tetsuma (05)</t>
  </si>
  <si>
    <t>R00801 0040763</t>
  </si>
  <si>
    <t>武田　海愛　(2)</t>
  </si>
  <si>
    <t>ﾀｹﾀﾞ ﾐｱ</t>
  </si>
  <si>
    <t>TAKEDA Mia (05)</t>
  </si>
  <si>
    <t>R04601 0010105</t>
  </si>
  <si>
    <t>鈴木　陸宇　(2)</t>
  </si>
  <si>
    <t>ｽｽﾞｷ ﾘｸｳ</t>
  </si>
  <si>
    <t>SUZUKI Rikuu (05)</t>
  </si>
  <si>
    <t>R00201 0001101</t>
  </si>
  <si>
    <t>南　こはる　(2)</t>
  </si>
  <si>
    <t>ﾐﾅﾐ ｺﾊﾙ</t>
  </si>
  <si>
    <t>MINAMI Koharu (05)</t>
  </si>
  <si>
    <t>R00301 0002467</t>
  </si>
  <si>
    <t>丸尾　陸斗　(2)</t>
  </si>
  <si>
    <t>ﾏﾙｵ ﾘｸﾄ</t>
  </si>
  <si>
    <t>MARUO Rikuto (05)</t>
  </si>
  <si>
    <t>R00201 0001099</t>
  </si>
  <si>
    <t>鴻海　妃那　(2)</t>
  </si>
  <si>
    <t>ｺｳﾉﾐ ﾋﾅ</t>
  </si>
  <si>
    <t>KOUNOMI Hina (05)</t>
  </si>
  <si>
    <t>R00301 0002692</t>
  </si>
  <si>
    <t>岡　穂香　(2)</t>
  </si>
  <si>
    <t>ｵｶ ﾎﾉｶ</t>
  </si>
  <si>
    <t>OKA Honoka (05)</t>
  </si>
  <si>
    <t>R00301 0002542</t>
  </si>
  <si>
    <t>石橋　孝梓　(2)</t>
  </si>
  <si>
    <t>ｲｼﾊﾞｼ ﾀｶｼ</t>
  </si>
  <si>
    <t>ISHIBASHI Takashi (05)</t>
  </si>
  <si>
    <t>R00801 0041456</t>
  </si>
  <si>
    <t>安井　達哉　(2)</t>
  </si>
  <si>
    <t>ﾔｽｲ ﾀﾂﾔ</t>
  </si>
  <si>
    <t>YASUI Tatsuya (05)</t>
  </si>
  <si>
    <t>R00301 0002232</t>
  </si>
  <si>
    <t>松山　璃大　(2)</t>
  </si>
  <si>
    <t>ﾏﾂﾔﾏ ﾘｵ</t>
  </si>
  <si>
    <t>MATSUYAMA Rio (05)</t>
  </si>
  <si>
    <t>前園　奈那　(2)</t>
  </si>
  <si>
    <t>ﾏｴｿﾞﾉ ﾅﾅ</t>
  </si>
  <si>
    <t>MAEZONO Nana (05)</t>
  </si>
  <si>
    <t>R08400 01136</t>
  </si>
  <si>
    <t>吉田　直生　(2)</t>
  </si>
  <si>
    <t>ﾖｼﾀﾞ ﾅｵｷ</t>
  </si>
  <si>
    <t>YOSHIDA Naoki (05)</t>
  </si>
  <si>
    <t>廣江　優太　(2)</t>
  </si>
  <si>
    <t>ﾋﾛｴ ﾕｳﾀ</t>
  </si>
  <si>
    <t>HIROE Yuta (05)</t>
  </si>
  <si>
    <t>R06200 0433726</t>
  </si>
  <si>
    <t>中里　昊　(2)</t>
  </si>
  <si>
    <t>ﾅｶｻﾞﾄ ｿﾗ</t>
  </si>
  <si>
    <t>NAKAZATO Sora (05)</t>
  </si>
  <si>
    <t>粟井　丈　(2)</t>
  </si>
  <si>
    <t>ｱﾜｲ ｼﾞｮｳ</t>
  </si>
  <si>
    <t>AWAI Jo (05)</t>
  </si>
  <si>
    <t>R00501 0004835</t>
  </si>
  <si>
    <t>野田　努　(2)</t>
  </si>
  <si>
    <t>ﾉﾀﾞ ﾂﾄﾑ</t>
  </si>
  <si>
    <t>NODA Tsutomu (05)</t>
  </si>
  <si>
    <t>R09201 05589</t>
  </si>
  <si>
    <t>後藤　聖空　(2)</t>
  </si>
  <si>
    <t>ｺﾞﾄｳ ｾｲｱ</t>
  </si>
  <si>
    <t>GOTO Seia (05)</t>
  </si>
  <si>
    <t>八田　優希　(2)</t>
  </si>
  <si>
    <t>ﾊｯﾀ ﾕｳｷ</t>
  </si>
  <si>
    <t>HATTA Yuki (05)</t>
  </si>
  <si>
    <t>R00301 0002134</t>
  </si>
  <si>
    <t>山中　咲輝　(2)</t>
  </si>
  <si>
    <t>ﾔﾏﾅｶ ｻｷ</t>
  </si>
  <si>
    <t>YAMANAKA Saki (05)</t>
  </si>
  <si>
    <t>菅　麗華　(2)</t>
  </si>
  <si>
    <t>ｶﾝ ﾚｲｶ</t>
  </si>
  <si>
    <t>KAN Reika (05)</t>
  </si>
  <si>
    <t>R04401 0001482</t>
  </si>
  <si>
    <t>武下　侃巧　(2)</t>
  </si>
  <si>
    <t>ﾀｹｼﾀ ｶﾝﾀ</t>
  </si>
  <si>
    <t>TAKESHITA Kanta (05)</t>
  </si>
  <si>
    <t>R07301 00688</t>
  </si>
  <si>
    <t>瀬﨑　刻　(2)</t>
  </si>
  <si>
    <t>ｾｻﾞｷ ｺｸﾄ</t>
  </si>
  <si>
    <t>SEZAKI Kokuto (05)</t>
  </si>
  <si>
    <t>古野　太一　(2)</t>
  </si>
  <si>
    <t>ﾌﾙﾉ ﾀｲﾁ</t>
  </si>
  <si>
    <t>FURUNO Taichi (05)</t>
  </si>
  <si>
    <t>R05301 0092333</t>
  </si>
  <si>
    <t>清永　真矢　(2)</t>
  </si>
  <si>
    <t>ｷﾖﾅｶﾞ ｼﾝﾔ</t>
  </si>
  <si>
    <t>KIYONAGA Shinya (05)</t>
  </si>
  <si>
    <t>R03401 0001588</t>
  </si>
  <si>
    <t>藤原　光汰　(2)</t>
  </si>
  <si>
    <t>ﾌｼﾞﾜﾗ ｺｳﾀ</t>
  </si>
  <si>
    <t>FUJIWARA Kota (05)</t>
  </si>
  <si>
    <t>R00501 0004984</t>
  </si>
  <si>
    <t>榮　瑠那　(2)</t>
  </si>
  <si>
    <t>ｻｶｴ ﾙﾅ</t>
  </si>
  <si>
    <t>SAKAE Runa (05)</t>
  </si>
  <si>
    <t>R00301 0002591</t>
  </si>
  <si>
    <t>小林　大羽　(2)</t>
  </si>
  <si>
    <t>ｺﾊﾞﾔｼ ﾀﾞｲﾊ</t>
  </si>
  <si>
    <t>KOBAYASHI Daiha (05)</t>
  </si>
  <si>
    <t>R00601 0015465</t>
  </si>
  <si>
    <t>小泉　航輝　(2)</t>
  </si>
  <si>
    <t>ｺｲｽﾞﾐ ｺｳｷ</t>
  </si>
  <si>
    <t>KOIZUMI Koki (05)</t>
  </si>
  <si>
    <t>R01101 0154257</t>
  </si>
  <si>
    <t>岡野　孝祐　(2)</t>
  </si>
  <si>
    <t>ｵｶﾉ ｺｳｽｹ</t>
  </si>
  <si>
    <t>OKANO Kosuke (05)</t>
  </si>
  <si>
    <t>R08101 01108</t>
  </si>
  <si>
    <t>舟引　萌恵　(2)</t>
  </si>
  <si>
    <t>ﾌﾅﾋﾞｷ ﾓｴ</t>
  </si>
  <si>
    <t>FUNABIKI Moe (05)</t>
  </si>
  <si>
    <t>R09301 04846</t>
  </si>
  <si>
    <t>柏木　優希　(2)</t>
  </si>
  <si>
    <t>ｶｼﾜｷﾞ ﾕｳｷ</t>
  </si>
  <si>
    <t>KASHIWAGI Yuki (05)</t>
  </si>
  <si>
    <t>R01100 0143675</t>
  </si>
  <si>
    <t>小沢　有希乃　(2)</t>
  </si>
  <si>
    <t>ｵｻﾞﾜ ﾕｷﾉ</t>
  </si>
  <si>
    <t>OZAWA Yukino (05)</t>
  </si>
  <si>
    <t>佐々木　隆之介　(2)</t>
  </si>
  <si>
    <t>ｻｻｷ ﾘｭｳﾉｽｹ</t>
  </si>
  <si>
    <t>SASAKI Ryuunosuke (05)</t>
  </si>
  <si>
    <t>R07401 01383</t>
  </si>
  <si>
    <t>竹村　奏汰　(2)</t>
  </si>
  <si>
    <t>ﾀｹﾑﾗ ｶﾅﾀ</t>
  </si>
  <si>
    <t>TAKEMURA Kanata (05)</t>
  </si>
  <si>
    <t>R08101 01303</t>
  </si>
  <si>
    <t>井指　陸　(2)</t>
  </si>
  <si>
    <t>ｲｻｼ ﾘｸ</t>
  </si>
  <si>
    <t>ISASHI Riku (05)</t>
  </si>
  <si>
    <t>R01101 0145811</t>
  </si>
  <si>
    <t>永田　夕依　(2)</t>
  </si>
  <si>
    <t>ﾅｶﾞﾀ ﾕｲ</t>
  </si>
  <si>
    <t>NAGATA Yui (05)</t>
  </si>
  <si>
    <t>R00600 0021699</t>
  </si>
  <si>
    <t>中川　朔那　(2)</t>
  </si>
  <si>
    <t>ﾅｶｶﾞﾜ ｿﾅ</t>
  </si>
  <si>
    <t>NAKAGAWA Sona (05)</t>
  </si>
  <si>
    <t>R20200 04459</t>
  </si>
  <si>
    <t>玉井　廉之助　(2)</t>
  </si>
  <si>
    <t>ﾀﾏｲ ﾚﾝﾉｽｹ</t>
  </si>
  <si>
    <t>TAMAI Rennosuke (05)</t>
  </si>
  <si>
    <t>R07401 01414</t>
  </si>
  <si>
    <t>竹内　隆騎　(2)</t>
  </si>
  <si>
    <t>ﾀｹｳﾁ ﾘｭｳｷ</t>
  </si>
  <si>
    <t>TAKEUCHI Ryuki (05)</t>
  </si>
  <si>
    <t>魚谷　未徠　(2)</t>
  </si>
  <si>
    <t>ｳｵﾀﾆ ﾐﾗｲ</t>
  </si>
  <si>
    <t>UOTANI Mirai (05)</t>
  </si>
  <si>
    <t>R00201 0001076</t>
  </si>
  <si>
    <t>中谷　空楽　(2)</t>
  </si>
  <si>
    <t>ﾅｶﾀﾆ ｸｳｶﾞ</t>
  </si>
  <si>
    <t>NAKATANI Kuga (05)</t>
  </si>
  <si>
    <t>R09200 06008</t>
  </si>
  <si>
    <t>西山　直翔　(2)</t>
  </si>
  <si>
    <t>ﾆｼﾔﾏ ﾅｵﾄ</t>
  </si>
  <si>
    <t>NISHIYAMA Naoto (05)</t>
  </si>
  <si>
    <t>朝田　千裕　(2)</t>
  </si>
  <si>
    <t>ｱｻﾀﾞ ﾁﾋﾛ</t>
  </si>
  <si>
    <t>ASADA Chihiro (05)</t>
  </si>
  <si>
    <t>R09300 04493</t>
  </si>
  <si>
    <t>栁　美幸　(2)</t>
  </si>
  <si>
    <t>ﾔﾅｷﾞ ﾐﾕｷ</t>
  </si>
  <si>
    <t>YANAGI Miyuki (05)</t>
  </si>
  <si>
    <t>R07201 00320</t>
  </si>
  <si>
    <t>村上　堅亮　(2)</t>
  </si>
  <si>
    <t>ﾑﾗｶﾐ ｹﾝﾘｮｳ</t>
  </si>
  <si>
    <t>MURAKAMI Kenryo (05)</t>
  </si>
  <si>
    <t>R00201 0001097</t>
  </si>
  <si>
    <t>神山　菜々　(2)</t>
  </si>
  <si>
    <t>ｶﾐﾔﾏ ﾅﾅ</t>
  </si>
  <si>
    <t>KAMIYAMA Nana (05)</t>
  </si>
  <si>
    <t>R00201 0001213</t>
  </si>
  <si>
    <t>長谷川　奈穂　(1)</t>
  </si>
  <si>
    <t>ﾊｾｶﾞﾜ ﾅﾎ</t>
  </si>
  <si>
    <t>HASEGAWA Naho (05)</t>
  </si>
  <si>
    <t>R07301 00552</t>
  </si>
  <si>
    <t>久世　優空　(2)</t>
  </si>
  <si>
    <t>ｸｾﾞ ﾕﾗ</t>
  </si>
  <si>
    <t>KUZE Yura (05)</t>
  </si>
  <si>
    <t>R07201 00470</t>
  </si>
  <si>
    <t>加治　大武　(2)</t>
  </si>
  <si>
    <t>ｶｼﾞ ﾋﾛﾑ</t>
  </si>
  <si>
    <t>KAJI Hiromu (05)</t>
  </si>
  <si>
    <t>古田　瑞樹　(2)</t>
  </si>
  <si>
    <t>ﾌﾙﾀ ﾐｽﾞｷ</t>
  </si>
  <si>
    <t>FURUTA Mizuki (05)</t>
  </si>
  <si>
    <t>R01100 0145004</t>
  </si>
  <si>
    <t>川上　大城　(2)</t>
  </si>
  <si>
    <t>ｶﾜｶﾐ ﾀﾞｲｷ</t>
  </si>
  <si>
    <t>KAWAKAMI Daiki (05)</t>
  </si>
  <si>
    <t>R00601 0015925</t>
  </si>
  <si>
    <t>福田　鷹飛　(2)</t>
  </si>
  <si>
    <t>ﾌｸﾀﾞ ﾀｶﾄ</t>
  </si>
  <si>
    <t>FUKUDA Takato (05)</t>
  </si>
  <si>
    <t>R00301 0002234</t>
  </si>
  <si>
    <t>政平　渉太　(2)</t>
  </si>
  <si>
    <t>ﾏｻﾋﾗ ｼｮｳﾀ</t>
  </si>
  <si>
    <t>MASAHIRA Shota (05)</t>
  </si>
  <si>
    <t>R00501 0004849</t>
  </si>
  <si>
    <t>豊田　悠里加　(2)</t>
  </si>
  <si>
    <t>ﾄﾖﾀﾞ ﾕﾘｶ</t>
  </si>
  <si>
    <t>TOYODA Yurika (05)</t>
  </si>
  <si>
    <t>R00501 0005856</t>
  </si>
  <si>
    <t>武田　耀　(2)</t>
  </si>
  <si>
    <t>ﾀｹﾀﾞ ﾖｳ</t>
  </si>
  <si>
    <t>TAKEDA Yo (05)</t>
  </si>
  <si>
    <t>R08601 04393</t>
  </si>
  <si>
    <t>山本　啓人　(2)</t>
  </si>
  <si>
    <t>ﾔﾏﾓﾄ ｹｲﾄ</t>
  </si>
  <si>
    <t>YAMAMOTO Keito (05)</t>
  </si>
  <si>
    <t>R00301 0002162</t>
  </si>
  <si>
    <t>田中　海優　(2)</t>
  </si>
  <si>
    <t>ﾀﾅｶ ｳﾙ</t>
  </si>
  <si>
    <t>TANAKA Uru (05)</t>
  </si>
  <si>
    <t>R01101 0171635</t>
  </si>
  <si>
    <t>本多　邦之　(2)</t>
  </si>
  <si>
    <t>ﾎﾝﾀﾞ ｸﾆﾕｷ</t>
  </si>
  <si>
    <t>HONDA Kuniyuki (05)</t>
  </si>
  <si>
    <t>R00301 0002172</t>
  </si>
  <si>
    <t>石井　璃玖斗　(2)</t>
  </si>
  <si>
    <t>ｲｼｲ ﾘｸﾄ</t>
  </si>
  <si>
    <t>ISHII Rikuto (05)</t>
  </si>
  <si>
    <t>田中　鷲仁生　(2)</t>
  </si>
  <si>
    <t>ﾀﾅｶ ｼﾞｭﾆｲ</t>
  </si>
  <si>
    <t>TANAKA Juni (05)</t>
  </si>
  <si>
    <t>R08600 04427</t>
  </si>
  <si>
    <t>深沢　虎太朗　(2)</t>
  </si>
  <si>
    <t>ﾌｶｻﾜ ｺﾀﾛｳ</t>
  </si>
  <si>
    <t>FUKASAWA Kotaro (05)</t>
  </si>
  <si>
    <t>R07101 00195</t>
  </si>
  <si>
    <t>吉井　杏　(2)</t>
  </si>
  <si>
    <t>ﾖｼｲ ｱﾝｽﾞ</t>
  </si>
  <si>
    <t>YOSHII Anzu (05)</t>
  </si>
  <si>
    <t>R08800 03620</t>
  </si>
  <si>
    <t>森本　優也　(2)</t>
  </si>
  <si>
    <t>ﾓﾘﾓﾄ ﾕｳﾔ</t>
  </si>
  <si>
    <t>MORIMOTO Yuya (05)</t>
  </si>
  <si>
    <t>武井　璃久　(2)</t>
  </si>
  <si>
    <t>ﾀｹｲ ﾘｸ</t>
  </si>
  <si>
    <t>TAKEI Riku (05)</t>
  </si>
  <si>
    <t>R00600 0015614</t>
  </si>
  <si>
    <t>岩岸　楓　(2)</t>
  </si>
  <si>
    <t>ｲﾜｷﾞｼ ｶｴﾃﾞ</t>
  </si>
  <si>
    <t>IWAGISHI Kaede (05)</t>
  </si>
  <si>
    <t>R00501 0005765</t>
  </si>
  <si>
    <t>山中　優依　(2)</t>
  </si>
  <si>
    <t>ﾔﾏﾅｶ ﾕｲ</t>
  </si>
  <si>
    <t>YAMANAKA Yui (05)</t>
  </si>
  <si>
    <t>R04600 0010050</t>
  </si>
  <si>
    <t>川田　遥斗　(2)</t>
  </si>
  <si>
    <t>ｶﾜﾀ ﾊﾙﾄ</t>
  </si>
  <si>
    <t>KAWATA Haruto (05)</t>
  </si>
  <si>
    <t>小西　夢空　(2)</t>
  </si>
  <si>
    <t>ｺﾆｼ ﾕｱ</t>
  </si>
  <si>
    <t>KONISHI Yua (05)</t>
  </si>
  <si>
    <t>欅　晴仁　(2)</t>
  </si>
  <si>
    <t>ｹﾔｷ ﾊﾙﾄ</t>
  </si>
  <si>
    <t>KEYAKI Haruto (05)</t>
  </si>
  <si>
    <t>R07401 01480</t>
  </si>
  <si>
    <t>大橋　友聖　(2)</t>
  </si>
  <si>
    <t>ｵｵﾊｼ ﾕｳｷ</t>
  </si>
  <si>
    <t>OHASHI Yuki (05)</t>
  </si>
  <si>
    <t>R01101 0172564</t>
  </si>
  <si>
    <t>萬野　七樹　(2)</t>
  </si>
  <si>
    <t>ﾏﾝﾉ ﾅﾅｷ</t>
  </si>
  <si>
    <t>MANNO Nanaki (05)</t>
  </si>
  <si>
    <t>R00600 0014793</t>
  </si>
  <si>
    <t>西田　佳那　(2)</t>
  </si>
  <si>
    <t>ﾆｼﾀﾞ ｶﾅ</t>
  </si>
  <si>
    <t>NISHIDA Kana (05)</t>
  </si>
  <si>
    <t>R00200 0001198</t>
  </si>
  <si>
    <t>武田　悠亜　(2)</t>
  </si>
  <si>
    <t>ﾀｹﾀﾞ ﾕｳｱ</t>
  </si>
  <si>
    <t>TAKEDA Yua (05)</t>
  </si>
  <si>
    <t>R00501 0010110</t>
  </si>
  <si>
    <t>田中　颯太　(2)</t>
  </si>
  <si>
    <t>ﾀﾅｶ ｿｳﾀ</t>
  </si>
  <si>
    <t>TANAKA Sota (05)</t>
  </si>
  <si>
    <t>東島　啓晃　(2)</t>
  </si>
  <si>
    <t>ﾋｶﾞｼｼﾞﾏ ﾋﾛｱｷ</t>
  </si>
  <si>
    <t>HIGASHIJIMA Hiroaki (05)</t>
  </si>
  <si>
    <t>R08601 03907</t>
  </si>
  <si>
    <t>竹之内　順也　(2)</t>
  </si>
  <si>
    <t>ﾀｹﾉｳﾁ ｼﾞｭﾝﾔ</t>
  </si>
  <si>
    <t>TAKENOUCHI Junya (05)</t>
  </si>
  <si>
    <t>R00301 0002132</t>
  </si>
  <si>
    <t>阿部　叶夢　(2)</t>
  </si>
  <si>
    <t>ｱﾍﾞ ｶﾅﾑ</t>
  </si>
  <si>
    <t>ABE Kanamu (05)</t>
  </si>
  <si>
    <t>R07301 00696</t>
  </si>
  <si>
    <t>川邉　勝哉　(2)</t>
  </si>
  <si>
    <t>ｶﾜﾍﾞ ﾏｻﾔ</t>
  </si>
  <si>
    <t>KAWABE Masaya (05)</t>
  </si>
  <si>
    <t>松本　有透　(2)</t>
  </si>
  <si>
    <t>ﾏﾂﾓﾄ ﾕｽﾞｷ</t>
  </si>
  <si>
    <t>MATUMOTO Yuzuki (06)</t>
  </si>
  <si>
    <t>周世原　春玖　(2)</t>
  </si>
  <si>
    <t>ｽｾﾊﾗ ﾊｸ</t>
  </si>
  <si>
    <t>SUSEHARA Haku (06)</t>
  </si>
  <si>
    <t>R07100 00215</t>
  </si>
  <si>
    <t>小島　あん　(2)</t>
  </si>
  <si>
    <t>ｺｼﾞﾏ ｱﾝ</t>
  </si>
  <si>
    <t>KOJIMA An (06)</t>
  </si>
  <si>
    <t>R00501 0010047</t>
  </si>
  <si>
    <t>山田　明空　(2)</t>
  </si>
  <si>
    <t>ﾔﾏﾀﾞ ﾊﾙｸ</t>
  </si>
  <si>
    <t>YAMADA Haruku (06)</t>
  </si>
  <si>
    <t>税田　ジェニファー璃美　(2)</t>
  </si>
  <si>
    <t>ｻｲﾀ ｼﾞｪﾆﾌｧｰﾘﾐ</t>
  </si>
  <si>
    <t>SAITA Jenniferrimi (06)</t>
  </si>
  <si>
    <t>R00300 0002386</t>
  </si>
  <si>
    <t>樋口　夢叶　(2)</t>
  </si>
  <si>
    <t>ﾋｸﾞﾁ ﾕｳﾄ</t>
  </si>
  <si>
    <t>HIGUCHI Yuto (06)</t>
  </si>
  <si>
    <t>R05301 0095492</t>
  </si>
  <si>
    <t>堀　結葉　(2)</t>
  </si>
  <si>
    <t>ﾎﾘ ﾕｲﾊ</t>
  </si>
  <si>
    <t>HORI Yuiha (06)</t>
  </si>
  <si>
    <t>R01101 0102306</t>
  </si>
  <si>
    <t>雨森　俊典　(2)</t>
  </si>
  <si>
    <t>ｱﾒﾓﾘ ｼｭﾝｽｹ</t>
  </si>
  <si>
    <t>AMEMORI Shunsuke (06)</t>
  </si>
  <si>
    <t>R00301 0002201</t>
  </si>
  <si>
    <t>鈴木　累生　(2)</t>
  </si>
  <si>
    <t>ｽｽﾞｷ ﾙｲ</t>
  </si>
  <si>
    <t>SUZUKI Rui (06)</t>
  </si>
  <si>
    <t>村井　隆真　(2)</t>
  </si>
  <si>
    <t>ﾑﾗｲ ﾘｭｳﾏ</t>
  </si>
  <si>
    <t>MURAI Ryuma (06)</t>
  </si>
  <si>
    <t>R01101 0150749</t>
  </si>
  <si>
    <t>高野　真歩　(2)</t>
  </si>
  <si>
    <t>ﾀｶﾉ ﾏﾎ</t>
  </si>
  <si>
    <t>TAKANO Maho (06)</t>
  </si>
  <si>
    <t>R07301 00587</t>
  </si>
  <si>
    <t>若井　唯衣　(2)</t>
  </si>
  <si>
    <t>ﾜｶｲ ﾕｲ</t>
  </si>
  <si>
    <t>WAKAI Yui (06)</t>
  </si>
  <si>
    <t>R08801 02950</t>
  </si>
  <si>
    <t>森安　瑛音　(2)</t>
  </si>
  <si>
    <t>ﾓﾘﾔｽ ｴｲﾄ</t>
  </si>
  <si>
    <t>MORIYASU Eito (06)</t>
  </si>
  <si>
    <t>R00801 0040627</t>
  </si>
  <si>
    <t>五月女　皓　(2)</t>
  </si>
  <si>
    <t>ｻｵﾄﾒ ﾋｶﾙ</t>
  </si>
  <si>
    <t>SAOTOME Hikaru (06)</t>
  </si>
  <si>
    <t>中村　孔明　(2)</t>
  </si>
  <si>
    <t>ﾅｶﾑﾗ ｺｳﾒｲ</t>
  </si>
  <si>
    <t>NAKAMURA Komei (06)</t>
  </si>
  <si>
    <t>R08600 04061</t>
  </si>
  <si>
    <t>前田　航太朗　(2)</t>
  </si>
  <si>
    <t>ﾏｴﾀﾞ ｺｳﾀﾛｳ</t>
  </si>
  <si>
    <t>MAEDA Kotaro (06)</t>
  </si>
  <si>
    <t>亀石　理穏　(2)</t>
  </si>
  <si>
    <t>ｶﾒｲｼ ﾘｵﾝ</t>
  </si>
  <si>
    <t>KAMEISHI Rion (06)</t>
  </si>
  <si>
    <t>R00500 0004887</t>
  </si>
  <si>
    <t>中山　瑞佳　(2)</t>
  </si>
  <si>
    <t>ﾅｶﾔﾏ ﾐｽﾞｶ</t>
  </si>
  <si>
    <t>NAKAYAMA Mizuka (06)</t>
  </si>
  <si>
    <t>R04600 0010226</t>
  </si>
  <si>
    <t>松本　康太郎　(2)</t>
  </si>
  <si>
    <t>ﾏﾂﾓﾄ ｺｳﾀﾛｳ</t>
  </si>
  <si>
    <t>MATSUMOTO Kotaro (06)</t>
  </si>
  <si>
    <t>R00801 0041353</t>
  </si>
  <si>
    <t>山根　周子　(2)</t>
  </si>
  <si>
    <t>ﾔﾏﾈ ｼｭｳｺ</t>
  </si>
  <si>
    <t>YAMANE Shuko (06)</t>
  </si>
  <si>
    <t>R04601 0010723</t>
  </si>
  <si>
    <t>後藤　耀　(1)</t>
  </si>
  <si>
    <t>ｺﾞﾄｳ ﾖｳ</t>
  </si>
  <si>
    <t>GOTO Yo (06)</t>
  </si>
  <si>
    <t>R00301 0002236</t>
  </si>
  <si>
    <t>大矢　元気　(2)</t>
  </si>
  <si>
    <t>ｵｵﾔ ｹﾞﾝｷ</t>
  </si>
  <si>
    <t>OYA Genki (06)</t>
  </si>
  <si>
    <t>R09201 05363</t>
  </si>
  <si>
    <t>亀井　咲里　(2)</t>
  </si>
  <si>
    <t>ｶﾒｲ ｻﾘ</t>
  </si>
  <si>
    <t>KAMEI Sari (06)</t>
  </si>
  <si>
    <t>R00800 0042468</t>
  </si>
  <si>
    <t>樫田　日向　(2)</t>
  </si>
  <si>
    <t>ｶｼﾀﾞ ﾋﾅﾀ</t>
  </si>
  <si>
    <t>KASHIDA Hinata (06)</t>
  </si>
  <si>
    <t>田中　颯真　(2)</t>
  </si>
  <si>
    <t>TANAKA Soma (06)</t>
  </si>
  <si>
    <t>R00801 0041190</t>
  </si>
  <si>
    <t>尾上　倖大　(2)</t>
  </si>
  <si>
    <t>ｵﾉｳｴ ｺｳﾀﾞｲ</t>
  </si>
  <si>
    <t>ONOUE Kodai (06)</t>
  </si>
  <si>
    <t>齋藤　未侑　(2)</t>
  </si>
  <si>
    <t>ｻｲﾄｳ ﾐﾕｳ</t>
  </si>
  <si>
    <t>SAITO Miyu (06)</t>
  </si>
  <si>
    <t>R08901 04107</t>
  </si>
  <si>
    <t>黒田　琥央佑　(2)</t>
  </si>
  <si>
    <t>ｸﾛﾀﾞ ｺｳｽｹ</t>
  </si>
  <si>
    <t>KURODA Kosuke (06)</t>
  </si>
  <si>
    <t>R07101 00210</t>
  </si>
  <si>
    <t>村山　颯良　(2)</t>
  </si>
  <si>
    <t>ﾑﾗﾔﾏ ｿﾗ</t>
  </si>
  <si>
    <t>MURAYAMA Sora (06)</t>
  </si>
  <si>
    <t>R03701 0005532</t>
  </si>
  <si>
    <t>リード　来優　(2)</t>
  </si>
  <si>
    <t>ﾘｰﾄﾞ ﾗｲｳ</t>
  </si>
  <si>
    <t>REED Raiu (06)</t>
  </si>
  <si>
    <t>R00201 0001056</t>
  </si>
  <si>
    <t>山内　政成　(2)</t>
  </si>
  <si>
    <t>ﾔﾏｳﾁ ﾏｻﾅﾘ</t>
  </si>
  <si>
    <t>YAMAUCHI Masanari (06)</t>
  </si>
  <si>
    <t>R03400 0001481</t>
  </si>
  <si>
    <t>浅田　真子　(2)</t>
  </si>
  <si>
    <t>ｱｻﾀﾞ ﾏｺ</t>
  </si>
  <si>
    <t>ASADA Mako (06)</t>
  </si>
  <si>
    <t>R00300 0002401</t>
  </si>
  <si>
    <t>瀬戸　信成　(2)</t>
  </si>
  <si>
    <t>ｾﾄ ﾉﾌﾞﾅﾘ</t>
  </si>
  <si>
    <t>SETO Nobunari (06)</t>
  </si>
  <si>
    <t>R00601 0015366</t>
  </si>
  <si>
    <t>髙田　真平　(2)</t>
  </si>
  <si>
    <t>ﾀｶﾀﾞ ｼﾝﾍﾟｲ</t>
  </si>
  <si>
    <t>TAKADA Shinpei (06)</t>
  </si>
  <si>
    <t>R07400 01449</t>
  </si>
  <si>
    <t>山ノ井　綾音　(2)</t>
  </si>
  <si>
    <t>ﾔﾏﾉｲ ｱﾔﾈ</t>
  </si>
  <si>
    <t>YAMANOI Ayane (06)</t>
  </si>
  <si>
    <t>山本　つき　(2)</t>
  </si>
  <si>
    <t>ﾔﾏﾓﾄ ﾂｷ</t>
  </si>
  <si>
    <t>YAMAMOTO Tsuki (06)</t>
  </si>
  <si>
    <t>R00200 0001273</t>
  </si>
  <si>
    <t>豊田　太一　(2)</t>
  </si>
  <si>
    <t>ﾄﾖﾀﾞ ﾀｲﾁ</t>
  </si>
  <si>
    <t>TOYODA Taichi (06)</t>
  </si>
  <si>
    <t>R00501 0004978</t>
  </si>
  <si>
    <t>角田　陽都　(2)</t>
  </si>
  <si>
    <t>ｽﾐﾀﾞ ﾊﾙﾄ</t>
  </si>
  <si>
    <t>SUMIDA Haruto (06)</t>
  </si>
  <si>
    <t>R09201 06361</t>
  </si>
  <si>
    <t>塩原　叶々愛　(2)</t>
  </si>
  <si>
    <t>ｼｵﾊﾞﾗ ﾉﾉｱ</t>
  </si>
  <si>
    <t>SHIOBARA Nonoa (06)</t>
  </si>
  <si>
    <t>R05401 0111804</t>
  </si>
  <si>
    <t>中山　悟希　(2)</t>
  </si>
  <si>
    <t>ﾅｶﾔﾏ ｻﾄｷ</t>
  </si>
  <si>
    <t>NAKAYAMA Satoki (06)</t>
  </si>
  <si>
    <t>R20100 05756</t>
  </si>
  <si>
    <t>山根　知紗　(2)</t>
  </si>
  <si>
    <t>ﾔﾏﾈ ﾁｻ</t>
  </si>
  <si>
    <t>YAMANE Chisa (06)</t>
  </si>
  <si>
    <t>R00501 0005756</t>
  </si>
  <si>
    <t>中西　秀幸　(2)</t>
  </si>
  <si>
    <t>ﾅｶﾆｼ ﾋﾃﾞﾕｷ</t>
  </si>
  <si>
    <t>NAKANISHI Hideyuki (06)</t>
  </si>
  <si>
    <t>R00801 0041069</t>
  </si>
  <si>
    <t>浜守　光映　(2)</t>
  </si>
  <si>
    <t>ﾊﾏﾓﾘ ﾃﾙｷ</t>
  </si>
  <si>
    <t>HAMAMORI Teruki (06)</t>
  </si>
  <si>
    <t>R03401 0001519</t>
  </si>
  <si>
    <t>土居　弘季　(2)</t>
  </si>
  <si>
    <t>ﾄﾞｲ ﾋﾛｷ</t>
  </si>
  <si>
    <t>DOI Hiroki (06)</t>
  </si>
  <si>
    <t>坂口　彰良　(2)</t>
  </si>
  <si>
    <t>ｻｶｸﾞﾁ ｱｷﾗ</t>
  </si>
  <si>
    <t>SAKAGUCHI Akira (06)</t>
  </si>
  <si>
    <t>R07401 01437</t>
  </si>
  <si>
    <t>石井　喜人　(2)</t>
  </si>
  <si>
    <t>ｲｼｲ ﾊﾙﾄ</t>
  </si>
  <si>
    <t>ISHII Haruto (06)</t>
  </si>
  <si>
    <t>R07100 00212</t>
  </si>
  <si>
    <t>岡田　優真　(2)</t>
  </si>
  <si>
    <t>ｵｶﾀﾞ ﾕｳﾏ</t>
  </si>
  <si>
    <t>OKADA Yuma (06)</t>
  </si>
  <si>
    <t>R03401 0001449</t>
  </si>
  <si>
    <t>村山　天斗　(2)</t>
  </si>
  <si>
    <t>ﾑﾗﾔﾏ ﾀｶﾄ</t>
  </si>
  <si>
    <t>MURAYAMA Takato (06)</t>
  </si>
  <si>
    <t>R00800 0034913</t>
  </si>
  <si>
    <t>仲　美咲　(2)</t>
  </si>
  <si>
    <t>ﾅｶ ﾐｻｷ</t>
  </si>
  <si>
    <t>NAKA Misaki (06)</t>
  </si>
  <si>
    <t>R07401 01149</t>
  </si>
  <si>
    <t>須多　和希　(2)</t>
  </si>
  <si>
    <t>ｽﾀﾞ ｶｽﾞｷ</t>
  </si>
  <si>
    <t>SUDA Kazuki (06)</t>
  </si>
  <si>
    <t>R00801 0041385</t>
  </si>
  <si>
    <t>河合　美憂　(2)</t>
  </si>
  <si>
    <t>ｶﾜｲ ﾐﾕｳ</t>
  </si>
  <si>
    <t>KAWAI Miyu (06)</t>
  </si>
  <si>
    <t>R08400 01138</t>
  </si>
  <si>
    <t>窪井　晴大　(2)</t>
  </si>
  <si>
    <t>ｸﾎﾞｲ ﾊﾙﾄ</t>
  </si>
  <si>
    <t>KUBOI Haruto (06)</t>
  </si>
  <si>
    <t>坂本　実南　(2)</t>
  </si>
  <si>
    <t>ｻｶﾓﾄ ﾐﾅﾐ</t>
  </si>
  <si>
    <t>SAKAMOTO Minami (06)</t>
  </si>
  <si>
    <t>R00301 0002546</t>
  </si>
  <si>
    <t>今井　海琉　(2)</t>
  </si>
  <si>
    <t>ｲﾏｲ ｶｲﾙ</t>
  </si>
  <si>
    <t>IMAI Kairu (06)</t>
  </si>
  <si>
    <t>前川　幸来　(2)</t>
  </si>
  <si>
    <t>ﾏｴｶﾜ ﾕﾗ</t>
  </si>
  <si>
    <t>MAEKAWA Yura (06)</t>
  </si>
  <si>
    <t>矢島　好逢　(2)</t>
  </si>
  <si>
    <t>ﾔｼﾞﾏ ｺﾉｱ</t>
  </si>
  <si>
    <t>YAJIMA Konoa (06)</t>
  </si>
  <si>
    <t>R00601 0023322</t>
  </si>
  <si>
    <t>井上　大誠　(2)</t>
  </si>
  <si>
    <t>ｲﾉｳｴ ﾀｲｾｲ</t>
  </si>
  <si>
    <t>INOUE Taisei (06)</t>
  </si>
  <si>
    <t>R00600 0015469</t>
  </si>
  <si>
    <t>金田　壮平　(2)</t>
  </si>
  <si>
    <t>ｶﾅﾀﾞ ｿｳﾍｲ</t>
  </si>
  <si>
    <t>KANADA Sohei (06)</t>
  </si>
  <si>
    <t>R03701 0005267</t>
  </si>
  <si>
    <t>飯田　美優　(2)</t>
  </si>
  <si>
    <t>ｲｲﾀﾞ ﾐﾕ</t>
  </si>
  <si>
    <t>IIDA Miyu (06)</t>
  </si>
  <si>
    <t>R07301 00515</t>
  </si>
  <si>
    <t>日下　大誠　(2)</t>
  </si>
  <si>
    <t>ｸｻｶ ﾀｲｾｲ</t>
  </si>
  <si>
    <t>KUSAKA Taisei (06)</t>
  </si>
  <si>
    <t>R00601 0015782</t>
  </si>
  <si>
    <t>諏訪間　ほのか　(2)</t>
  </si>
  <si>
    <t>ｽﾜﾏ ﾎﾉｶ</t>
  </si>
  <si>
    <t>SUWAMA Honoka (06)</t>
  </si>
  <si>
    <t>R00201 0001272</t>
  </si>
  <si>
    <t>岸村　心渉　(2)</t>
  </si>
  <si>
    <t>ｷｼﾑﾗ ｱｲﾙ</t>
  </si>
  <si>
    <t>KISHIMURA Airu (06)</t>
  </si>
  <si>
    <t>R00201 0001087</t>
  </si>
  <si>
    <t>大西　勧也　(2)</t>
  </si>
  <si>
    <t>ｵｵﾆｼ ﾕｷﾔ</t>
  </si>
  <si>
    <t>OONISHI Yukiya (06)</t>
  </si>
  <si>
    <t>北田　泰基　(2)</t>
  </si>
  <si>
    <t>ｷﾀﾀﾞ ﾀｲｷ</t>
  </si>
  <si>
    <t>KITADA Taiki (06)</t>
  </si>
  <si>
    <t>R07401 01361</t>
  </si>
  <si>
    <t>木内　翔梧　(2)</t>
  </si>
  <si>
    <t>ｷﾉｳﾁ ｼｮｳｺﾞ</t>
  </si>
  <si>
    <t>KINOUCHI Shogo (06)</t>
  </si>
  <si>
    <t>R01100 0150900</t>
  </si>
  <si>
    <t>中須賀　郁人　(2)</t>
  </si>
  <si>
    <t>ﾅｶｽｶﾞ ｲｸﾄ</t>
  </si>
  <si>
    <t>NAKASUGA Ikuto (06)</t>
  </si>
  <si>
    <t>藤村　慧祥　(2)</t>
  </si>
  <si>
    <t>ﾌｼﾞﾑﾗ ｹｲｼｮ</t>
  </si>
  <si>
    <t>FUJIMURA Keisho (06)</t>
  </si>
  <si>
    <t>R00601 0015362</t>
  </si>
  <si>
    <t>吉村　陸翔　(2)</t>
  </si>
  <si>
    <t>ﾖｼﾑﾗ ﾘｸﾄ</t>
  </si>
  <si>
    <t>YOSHIMURA Rikuto (06)</t>
  </si>
  <si>
    <t>R01100 0145830</t>
  </si>
  <si>
    <t>谷口　紗菜　(2)</t>
  </si>
  <si>
    <t>ﾀﾆｸﾞﾁ ｻﾅ</t>
  </si>
  <si>
    <t>TANIGUCHI Sana (06)</t>
  </si>
  <si>
    <t>R00201 0001193</t>
  </si>
  <si>
    <t>川嶋　望叶　(2)</t>
  </si>
  <si>
    <t>ｶﾜｼﾏ ﾉｿﾞﾐ</t>
  </si>
  <si>
    <t>KAWASHIMA Nozomi (06)</t>
  </si>
  <si>
    <t>R00801 0040748</t>
  </si>
  <si>
    <t>三宅　貴大　(2)</t>
  </si>
  <si>
    <t>ﾐﾔｹ ﾀｶﾋﾛ</t>
  </si>
  <si>
    <t>MIYAKE Takahiro (06)</t>
  </si>
  <si>
    <t>小松　迦帆　(2)</t>
  </si>
  <si>
    <t>KOMATSU Kaho (06)</t>
  </si>
  <si>
    <t>R07401 01205</t>
  </si>
  <si>
    <t>赤坂　珠香　(2)</t>
  </si>
  <si>
    <t>ｱｶｻｶ ｼｭｶ</t>
  </si>
  <si>
    <t>AKASAKA Shuka (06)</t>
  </si>
  <si>
    <t>R00201 0001199</t>
  </si>
  <si>
    <t>小池　生真　(2)</t>
  </si>
  <si>
    <t>ｺｲｹ ｼｮｳﾏ</t>
  </si>
  <si>
    <t>KOIKE Shoma (06)</t>
  </si>
  <si>
    <t>R00201 0001091</t>
  </si>
  <si>
    <t>大北　佳怜　(2)</t>
  </si>
  <si>
    <t>ｵｵｷﾀ ｶﾚﾝ</t>
  </si>
  <si>
    <t>OKITA Karen (06)</t>
  </si>
  <si>
    <t>R00601 0022683</t>
  </si>
  <si>
    <t>久田　竜士　(2)</t>
  </si>
  <si>
    <t>ﾋｻﾀﾞ ﾘｭｳｼ</t>
  </si>
  <si>
    <t>HISADA Ryushi (06)</t>
  </si>
  <si>
    <t>R00601 0015883</t>
  </si>
  <si>
    <t>小住　渉太　(2)</t>
  </si>
  <si>
    <t>ｺｽﾐ ｼｮｳﾀ</t>
  </si>
  <si>
    <t>KOSUMI Shota (06)</t>
  </si>
  <si>
    <t>R00801 0040077</t>
  </si>
  <si>
    <t>山本　琉凪　(2)</t>
  </si>
  <si>
    <t>ﾔﾏﾓﾄ ﾙﾅ</t>
  </si>
  <si>
    <t>TAMAMOTO Runa (06)</t>
  </si>
  <si>
    <t>R04401 0001514</t>
  </si>
  <si>
    <t>棚橋　永翔　(2)</t>
  </si>
  <si>
    <t>ﾀﾅﾊﾞｼ ｴｲﾄ</t>
  </si>
  <si>
    <t>TANABASHI Eito (06)</t>
  </si>
  <si>
    <t>R09201 05512</t>
  </si>
  <si>
    <t>草野　美夕　(2)</t>
  </si>
  <si>
    <t>ｸｻﾉ ﾐﾕｳ</t>
  </si>
  <si>
    <t>KUSANO Miyu (06)</t>
  </si>
  <si>
    <t>R08801 03998</t>
  </si>
  <si>
    <t>谷口　陽向　(2)</t>
  </si>
  <si>
    <t>ﾀﾆｸﾞﾁ ﾋﾅﾀ</t>
  </si>
  <si>
    <t>TANIGUCHI Hinata (06)</t>
  </si>
  <si>
    <t>R07301 00575</t>
  </si>
  <si>
    <t>鈴木　哉汰　(2)</t>
  </si>
  <si>
    <t>ｽｽﾞｷ ｶﾅﾀ</t>
  </si>
  <si>
    <t>SUZUKI Kanata (06)</t>
  </si>
  <si>
    <t>R00501 0004839</t>
  </si>
  <si>
    <t>神澤　るか　(2)</t>
  </si>
  <si>
    <t>ｶﾝｻﾞﾜ ﾙｶ</t>
  </si>
  <si>
    <t>KANZAWA Ruka (06)</t>
  </si>
  <si>
    <t>小倉　凜隼　(1)</t>
  </si>
  <si>
    <t>ｵｸﾞﾗ ﾘﾝﾄ</t>
  </si>
  <si>
    <t>OGURA Rinto (06)</t>
  </si>
  <si>
    <t>表　紡久　(2)</t>
  </si>
  <si>
    <t>ｵﾓﾃ ﾂﾑｸﾞ</t>
  </si>
  <si>
    <t>OMOTE Tsumugu (06)</t>
  </si>
  <si>
    <t>R01101 0153373</t>
  </si>
  <si>
    <t>田辺　峻　(2)</t>
  </si>
  <si>
    <t>ﾀﾅﾍﾞ ｼｭﾝ</t>
  </si>
  <si>
    <t>TANABE Shun (06)</t>
  </si>
  <si>
    <t>R03401 0001505</t>
  </si>
  <si>
    <t>坪田　まどか　(2)</t>
  </si>
  <si>
    <t>ﾂﾎﾞﾀ ﾏﾄﾞｶ</t>
  </si>
  <si>
    <t>TSUBOTA Madoka (06)</t>
  </si>
  <si>
    <t>R07101 00167</t>
  </si>
  <si>
    <t>鈴木　俊瑛　(2)</t>
  </si>
  <si>
    <t>ｽｽﾞｷ ﾄｼｱｷ</t>
  </si>
  <si>
    <t>SUZUKI Toshiaki (06)</t>
  </si>
  <si>
    <t>R00201 0001089</t>
  </si>
  <si>
    <t>卯野　大樹　(2)</t>
  </si>
  <si>
    <t>ｳﾉ ﾀﾞｲｷ</t>
  </si>
  <si>
    <t>UNO Daiki (06)</t>
  </si>
  <si>
    <t>R01101 0151508</t>
  </si>
  <si>
    <t>井上　翔太　(2)</t>
  </si>
  <si>
    <t>ｲﾉｳｴ ｼｮｳﾀ</t>
  </si>
  <si>
    <t>INOUE Shota (06)</t>
  </si>
  <si>
    <t>冨江　駿仁　(2)</t>
  </si>
  <si>
    <t>ﾄﾐｴ ﾊﾔﾄ</t>
  </si>
  <si>
    <t>TOMIE Hayato (06)</t>
  </si>
  <si>
    <t>R08100 01351</t>
  </si>
  <si>
    <t>上野　叶夢　(2)</t>
  </si>
  <si>
    <t>ｳｴﾉ ｶﾉﾝ</t>
  </si>
  <si>
    <t>UENO Kanon (06)</t>
  </si>
  <si>
    <t>宮本　悠希　(1)</t>
  </si>
  <si>
    <t>ﾐﾔﾓﾄ ﾕｳｷ</t>
  </si>
  <si>
    <t>MIYSMOTO Yuki (06)</t>
  </si>
  <si>
    <t>R08901 03970</t>
  </si>
  <si>
    <t>吉福　怜央　(1)</t>
  </si>
  <si>
    <t>ﾖｼﾌｸ ﾚｵ</t>
  </si>
  <si>
    <t>YOSHIFUKU Reo (06)</t>
  </si>
  <si>
    <t>R00501 0004945</t>
  </si>
  <si>
    <t>原田　謙臣　(1)</t>
  </si>
  <si>
    <t>ﾊﾗﾀﾞ ｹﾝｼﾝ</t>
  </si>
  <si>
    <t>HARADA Kenshin (06)</t>
  </si>
  <si>
    <t>R01101 0153971</t>
  </si>
  <si>
    <t>小林　優介　(1)</t>
  </si>
  <si>
    <t>ｺﾊﾞﾔｼ ﾕｳｽｹ</t>
  </si>
  <si>
    <t>KOBAYASHI Yusuke (06)</t>
  </si>
  <si>
    <t>寺島　慶　(1)</t>
  </si>
  <si>
    <t>ﾃﾗｼﾏ ｹｲ</t>
  </si>
  <si>
    <t>TERASHIMA Kei (06)</t>
  </si>
  <si>
    <t>R07300 00570</t>
  </si>
  <si>
    <t>宮本　和樹　(1)</t>
  </si>
  <si>
    <t>ﾐﾔﾓﾄ ｶｽﾞｷ</t>
  </si>
  <si>
    <t>MIYAMOTO Kazuki (06)</t>
  </si>
  <si>
    <t>山中　真琴　(1)</t>
  </si>
  <si>
    <t>ﾔﾏﾅｶ ﾏｺﾄ</t>
  </si>
  <si>
    <t>YAMANAKA Makoto (06)</t>
  </si>
  <si>
    <t>R07401 01276</t>
  </si>
  <si>
    <t>山本　遥斗　(1)</t>
  </si>
  <si>
    <t>ﾔﾏﾓﾄ ﾊﾙﾄ</t>
  </si>
  <si>
    <t>YAMAMOTO Haruto (06)</t>
  </si>
  <si>
    <t>R00501 0004922</t>
  </si>
  <si>
    <t>中尾　維吹　(1)</t>
  </si>
  <si>
    <t>ﾅｶｵ ｲﾌﾞｷ</t>
  </si>
  <si>
    <t>NAKAO Ibuki (06)</t>
  </si>
  <si>
    <t>R08101 01240</t>
  </si>
  <si>
    <t>福島　直樹　(1)</t>
  </si>
  <si>
    <t>ﾌｸｼﾏ ﾅｵｷ</t>
  </si>
  <si>
    <t>FUKUSHIMA Naoki (06)</t>
  </si>
  <si>
    <t>R07301 00697</t>
  </si>
  <si>
    <t>永﨑　嵩人　(1)</t>
  </si>
  <si>
    <t>ﾅｶﾞｻｷ ﾀｶﾋﾄ</t>
  </si>
  <si>
    <t>NAGASAKI Takahito (06)</t>
  </si>
  <si>
    <t>西山　美桜　(1)</t>
  </si>
  <si>
    <t>ﾆｼﾔﾏ ﾐｵ</t>
  </si>
  <si>
    <t>NISHIYAMA Mio (06)</t>
  </si>
  <si>
    <t>R07101 00165</t>
  </si>
  <si>
    <t>齋藤　里桜　(1)</t>
  </si>
  <si>
    <t>ｻｲﾄｳ ﾘｵ</t>
  </si>
  <si>
    <t>SAITO Rio (06)</t>
  </si>
  <si>
    <t>R04400 0001427</t>
  </si>
  <si>
    <t>櫻井　俊輔　(1)</t>
  </si>
  <si>
    <t>ｻｸﾗｲ ｼｭﾝｽｹ</t>
  </si>
  <si>
    <t>SAKURAI Shunsuke (06)</t>
  </si>
  <si>
    <t>R20100 05643</t>
  </si>
  <si>
    <t>西山　咲良　(1)</t>
  </si>
  <si>
    <t>ﾆｼﾔﾏ ｻｸﾗ</t>
  </si>
  <si>
    <t>NISHIYAMA Sakura (06)</t>
  </si>
  <si>
    <t>R09301 03712</t>
  </si>
  <si>
    <t>石賀　遙斗　(1)</t>
  </si>
  <si>
    <t>ｲｼｶﾞ ﾊﾙﾄ</t>
  </si>
  <si>
    <t>ISHIGA Haruto (06)</t>
  </si>
  <si>
    <t>R00801 0041441</t>
  </si>
  <si>
    <t>谷口　智哉　(1)</t>
  </si>
  <si>
    <t>ﾀﾆｸﾞﾁ ﾄﾓﾔ</t>
  </si>
  <si>
    <t>TANIGUCHI Tomoya (06)</t>
  </si>
  <si>
    <t>R07301 00701</t>
  </si>
  <si>
    <t>奥田　将生　(1)</t>
  </si>
  <si>
    <t>ｵｸﾀﾞ ｼﾞｮｳ</t>
  </si>
  <si>
    <t>OKUDA Jo (06)</t>
  </si>
  <si>
    <t>R07301 00720</t>
  </si>
  <si>
    <t>藤原　悠宇　(1)</t>
  </si>
  <si>
    <t>ﾌｼﾞﾜﾗ ﾕｳ</t>
  </si>
  <si>
    <t>FUJIWARA Yu (06)</t>
  </si>
  <si>
    <t>R00201 0001078</t>
  </si>
  <si>
    <t>山森　舞琴　(1)</t>
  </si>
  <si>
    <t>ﾔﾏﾓﾘ ﾏｺﾄ</t>
  </si>
  <si>
    <t>YAMAMORI Makoto (06)</t>
  </si>
  <si>
    <t>幸地　琉生　(1)</t>
  </si>
  <si>
    <t>ｺｳﾁ ﾘｭｳｾｲ</t>
  </si>
  <si>
    <t>KOCHI Ryusei (06)</t>
  </si>
  <si>
    <t>R07401 01421</t>
  </si>
  <si>
    <t>中村　昊羽　(1)</t>
  </si>
  <si>
    <t>ﾅｶﾑﾗ ｺｳ</t>
  </si>
  <si>
    <t>NAKAMURA Kou (06)</t>
  </si>
  <si>
    <t>竹内　篤史　(1)</t>
  </si>
  <si>
    <t>ﾀｹｳﾁ ｱﾂｼ</t>
  </si>
  <si>
    <t>TAKEUCHI Atsushi (06)</t>
  </si>
  <si>
    <t>伊藤　巧真　(1)</t>
  </si>
  <si>
    <t>ｲﾄｳ ﾀｸﾏ</t>
  </si>
  <si>
    <t>ITO Takuma (06)</t>
  </si>
  <si>
    <t>R03401 0001591</t>
  </si>
  <si>
    <t>木下　凱斗　(1)</t>
  </si>
  <si>
    <t>ｷﾉｼﾀ ｶｲﾄ</t>
  </si>
  <si>
    <t>KINOSHITA Kaito (06)</t>
  </si>
  <si>
    <t>井上　栄幸　(1)</t>
  </si>
  <si>
    <t>ｲﾉｳｴ ｴｲｺｳ</t>
  </si>
  <si>
    <t>INOUE Eiko (06)</t>
  </si>
  <si>
    <t>R09201 05999</t>
  </si>
  <si>
    <t>赤尾　優斗　(1)</t>
  </si>
  <si>
    <t>ｱｶｵ ﾕｳﾄ</t>
  </si>
  <si>
    <t>AKAO Yuto (06)</t>
  </si>
  <si>
    <t>R01101 0154010</t>
  </si>
  <si>
    <t>市川　波琉　(1)</t>
  </si>
  <si>
    <t>ｲﾁｶﾜ ﾊﾙ</t>
  </si>
  <si>
    <t>ICHIKAWA Haru (06)</t>
  </si>
  <si>
    <t>R00801 0040493</t>
  </si>
  <si>
    <t>小林　義央　(1)</t>
  </si>
  <si>
    <t>ｺﾊﾞﾔｼ ﾖｼﾋﾛ</t>
  </si>
  <si>
    <t>KOBAYASHI Yoshihiro (06)</t>
  </si>
  <si>
    <t>R00601 0015931</t>
  </si>
  <si>
    <t>長門　稜汰　(1)</t>
  </si>
  <si>
    <t>ﾅｶﾞﾄ ﾘｮｳﾀ</t>
  </si>
  <si>
    <t>NAGATO Ryota (06)</t>
  </si>
  <si>
    <t>R03701 0005366</t>
  </si>
  <si>
    <t>内田　大翔　(1)</t>
  </si>
  <si>
    <t>UCHIDA Haruto (06)</t>
  </si>
  <si>
    <t>R00201 0001086</t>
  </si>
  <si>
    <t>三宅　嶺翔　(1)</t>
  </si>
  <si>
    <t>ﾐﾔｹ ﾚｲﾄ</t>
  </si>
  <si>
    <t>MIYAKE Reito (06)</t>
  </si>
  <si>
    <t>今井　夕愛　(1)</t>
  </si>
  <si>
    <t>ｲﾏｲ ﾕﾒ</t>
  </si>
  <si>
    <t>IMAI Yume (06)</t>
  </si>
  <si>
    <t>R00601 0021548</t>
  </si>
  <si>
    <t>中崎　櫂斗　(1)</t>
  </si>
  <si>
    <t>ﾅｶｻﾞｷ ｶｲﾄ</t>
  </si>
  <si>
    <t>NAKAZAKI Kaito (06)</t>
  </si>
  <si>
    <t>R07401 01529</t>
  </si>
  <si>
    <t>中村　玲皇　(1)</t>
  </si>
  <si>
    <t>ﾅｶﾑﾗ ﾚｵ</t>
  </si>
  <si>
    <t>NAKAMURA Reo (06)</t>
  </si>
  <si>
    <t>R00501 0004866</t>
  </si>
  <si>
    <t>中本　勇輝　(1)</t>
  </si>
  <si>
    <t>ﾅｶﾓﾄ ﾕｳｷ</t>
  </si>
  <si>
    <t>NAKAMOTO Yuki (06)</t>
  </si>
  <si>
    <t>橋本　真結子　(1)</t>
  </si>
  <si>
    <t>ﾊｼﾓﾄ ﾏﾕｺ</t>
  </si>
  <si>
    <t>HASHIMOTO Mayuko (06)</t>
  </si>
  <si>
    <t>R00501 0005812</t>
  </si>
  <si>
    <t>倉林　大和　(1)</t>
  </si>
  <si>
    <t>ｸﾗﾊﾞﾔｼ ﾔﾏﾄ</t>
  </si>
  <si>
    <t>KURABAYASHI Yamato (06)</t>
  </si>
  <si>
    <t>R08101 01050</t>
  </si>
  <si>
    <t>中井　愛梨　(1)</t>
  </si>
  <si>
    <t>ﾅｶｲ ｱｲﾘ</t>
  </si>
  <si>
    <t>NAKAI Airi (06)</t>
  </si>
  <si>
    <t>R08801 02819</t>
  </si>
  <si>
    <t>重村　波也斗　(1)</t>
  </si>
  <si>
    <t>ｼｹﾞﾑﾗ ﾊﾔﾄ</t>
  </si>
  <si>
    <t>SHIGEMURA Hayato (06)</t>
  </si>
  <si>
    <t>R03701 0005421</t>
  </si>
  <si>
    <t>川西　彩月　(1)</t>
  </si>
  <si>
    <t>ｶﾜﾆｼ ｻﾂｷ</t>
  </si>
  <si>
    <t>KAWANISHI Satsuki (06)</t>
  </si>
  <si>
    <t>R07301 00592</t>
  </si>
  <si>
    <t>大森　登真　(1)</t>
  </si>
  <si>
    <t>ｵｵﾓﾘ ﾄｳﾏ</t>
  </si>
  <si>
    <t>OMORI Toma (06)</t>
  </si>
  <si>
    <t>R08101 01113</t>
  </si>
  <si>
    <t>山本　海斗　(1)</t>
  </si>
  <si>
    <t>ﾔﾏﾓﾄ ｶｲﾄ</t>
  </si>
  <si>
    <t>YAMAMOTO Kaito (06)</t>
  </si>
  <si>
    <t>中上　楓香　(1)</t>
  </si>
  <si>
    <t>ﾅｶｳｴ ｿﾖｶ</t>
  </si>
  <si>
    <t>NAKAUE Soyoka (06)</t>
  </si>
  <si>
    <t>R09300 04256</t>
  </si>
  <si>
    <t>澤野　琴音</t>
  </si>
  <si>
    <t>ｻﾜﾉ ｺﾄﾈ</t>
  </si>
  <si>
    <t>SAWANO Kotone (06)</t>
  </si>
  <si>
    <t>R00201 0001261</t>
  </si>
  <si>
    <t>北村　美紅　(1)</t>
  </si>
  <si>
    <t>ｷﾀﾑﾗ ﾐｸ</t>
  </si>
  <si>
    <t>KITAMURA Miku (06)</t>
  </si>
  <si>
    <t>R01101 0101317</t>
  </si>
  <si>
    <t>柴田　春菜　(1)</t>
  </si>
  <si>
    <t>ｼﾊﾞﾀ ﾊﾙﾅ</t>
  </si>
  <si>
    <t>SHIBATA Haruna (06)</t>
  </si>
  <si>
    <t>R00601 0022059</t>
  </si>
  <si>
    <t>田中　泰雅　(1)</t>
  </si>
  <si>
    <t>ﾀﾅｶ ﾀｲｶﾞ</t>
  </si>
  <si>
    <t>TANAKA Taiga (06)</t>
  </si>
  <si>
    <t>R00501 0004965</t>
  </si>
  <si>
    <t>青山　海樂　(1)</t>
  </si>
  <si>
    <t>ｱｵﾔﾏ ｳﾀ</t>
  </si>
  <si>
    <t>AOYAMA Uta (06)</t>
  </si>
  <si>
    <t>小川　愛実　(1)</t>
  </si>
  <si>
    <t>ｵｶﾞﾜ ﾏﾅﾐ</t>
  </si>
  <si>
    <t>OGAWA Manami (06)</t>
  </si>
  <si>
    <t>R00201 0001254</t>
  </si>
  <si>
    <t>岩森　夏希　(1)</t>
  </si>
  <si>
    <t>ｲﾜﾓﾘ ﾅﾂｷ</t>
  </si>
  <si>
    <t>IWAMORI Natsuki (06)</t>
  </si>
  <si>
    <t>R00201 0001195</t>
  </si>
  <si>
    <t>亀井　瑛太　(1)</t>
  </si>
  <si>
    <t>ｶﾒｲ ｴｲﾀ</t>
  </si>
  <si>
    <t>KAMEI Eita (06)</t>
  </si>
  <si>
    <t>小川　福太朗　(1)</t>
  </si>
  <si>
    <t>ｵｶﾞﾜ ﾌｸﾀﾛｳ</t>
  </si>
  <si>
    <t>OGAWA Fukutaro (06)</t>
  </si>
  <si>
    <t>宮城　かなた　(1)</t>
  </si>
  <si>
    <t>ﾐﾔｷﾞ ｶﾅﾀ</t>
  </si>
  <si>
    <t>MIYAGI Kanata (06)</t>
  </si>
  <si>
    <t>R00801 0044976</t>
  </si>
  <si>
    <t>髙橋　俊介　(1)</t>
  </si>
  <si>
    <t>ﾀｶﾊｼ ｼｭﾝｽｹ</t>
  </si>
  <si>
    <t>TAKAHASHI Shunsuke (06)</t>
  </si>
  <si>
    <t>R00801 0041453</t>
  </si>
  <si>
    <t>野上　颯人　(1)</t>
  </si>
  <si>
    <t>ﾉｶﾞﾐ ﾊﾔﾄ</t>
  </si>
  <si>
    <t>NOGAMI Hayato (06)</t>
  </si>
  <si>
    <t>R03401 0001458</t>
  </si>
  <si>
    <t>藤井　愛子　(1)</t>
  </si>
  <si>
    <t>ﾌｼﾞｲ ｱｲｺ</t>
  </si>
  <si>
    <t>FUJI Aiko (06)</t>
  </si>
  <si>
    <t>R00601 0022184</t>
  </si>
  <si>
    <t>横田　遥香　(1)</t>
  </si>
  <si>
    <t>ﾖｺﾀ ﾊﾙｶ</t>
  </si>
  <si>
    <t>YOKOTA Haruka (06)</t>
  </si>
  <si>
    <t>松井　優一　(1)</t>
  </si>
  <si>
    <t>ﾏﾂｲ ﾕｳｲﾁ</t>
  </si>
  <si>
    <t>MATSUI Yuichi (06)</t>
  </si>
  <si>
    <t>R00501 0004979</t>
  </si>
  <si>
    <t>濱村　一咲　(1)</t>
  </si>
  <si>
    <t>ﾊﾏﾑﾗ ｲﾂｷ</t>
  </si>
  <si>
    <t>HAMAMURA Itsuki (06)</t>
  </si>
  <si>
    <t>R00801 0044211</t>
  </si>
  <si>
    <t>木村　仁　(1)</t>
  </si>
  <si>
    <t>ｷﾑﾗ ｼﾞﾝ</t>
  </si>
  <si>
    <t>KIMURA Jin (06)</t>
  </si>
  <si>
    <t>R00800 0035608</t>
  </si>
  <si>
    <t>川畑　心春　(1)</t>
  </si>
  <si>
    <t>ｶﾜﾊﾞﾀ ｺﾊﾙ</t>
  </si>
  <si>
    <t>KAWABATA Koharu (06)</t>
  </si>
  <si>
    <t>R00201 0001208</t>
  </si>
  <si>
    <t>馬田　皓司　(1)</t>
  </si>
  <si>
    <t>ｳﾏﾀﾞ ｺｳｼﾞ</t>
  </si>
  <si>
    <t>UMADA Koji (06)</t>
  </si>
  <si>
    <t>R08601 03148</t>
  </si>
  <si>
    <t>谷山　達也　(1)</t>
  </si>
  <si>
    <t>ﾀﾆﾔﾏ ﾀﾂﾔ</t>
  </si>
  <si>
    <t>TANIYAMA Tatsuya (06)</t>
  </si>
  <si>
    <t>R09201 05643</t>
  </si>
  <si>
    <t>井上　隆世　(1)</t>
  </si>
  <si>
    <t>ｲﾉｳｴ ﾘｭｳｾｲ</t>
  </si>
  <si>
    <t>INOUE Ryusei (06)</t>
  </si>
  <si>
    <t>R01101 0152160</t>
  </si>
  <si>
    <t>納庄　青空　(1)</t>
  </si>
  <si>
    <t>ﾉｳｼｮｳ ｿﾗ</t>
  </si>
  <si>
    <t>NOUSHO Sora (06)</t>
  </si>
  <si>
    <t>R07301 00723</t>
  </si>
  <si>
    <t>山根　亜理沙　(1)</t>
  </si>
  <si>
    <t>ﾔﾏﾈ ｱﾘｻ</t>
  </si>
  <si>
    <t>YAMANE Arisa (06)</t>
  </si>
  <si>
    <t>R00301 0002635</t>
  </si>
  <si>
    <t>園田　桜花　(1)</t>
  </si>
  <si>
    <t>ｿﾉﾀﾞ ｵｳｶ</t>
  </si>
  <si>
    <t>SONODA Oka (06)</t>
  </si>
  <si>
    <t>R00301 0002475</t>
  </si>
  <si>
    <t>伊藤　優汰　(1)</t>
  </si>
  <si>
    <t>ｲﾄｳ ﾕｳﾀ</t>
  </si>
  <si>
    <t>ITOU Yuuta (06)</t>
  </si>
  <si>
    <t>前田　朋主真　(1)</t>
  </si>
  <si>
    <t>ﾏｴﾀﾞ ﾎｽﾞﾏ</t>
  </si>
  <si>
    <t>MAEDA Hozuma (06)</t>
  </si>
  <si>
    <t>石倉　結歌　(1)</t>
  </si>
  <si>
    <t>ｲｼｸﾗ ﾕｶ</t>
  </si>
  <si>
    <t>ISHIKURA Yuka (06)</t>
  </si>
  <si>
    <t>R07300 00576</t>
  </si>
  <si>
    <t>曽根　広夢　(1)</t>
  </si>
  <si>
    <t>ｿﾈ ﾋﾛﾑ</t>
  </si>
  <si>
    <t>SONE Hiromu (06)</t>
  </si>
  <si>
    <t>中尾　亘汰　(1)</t>
  </si>
  <si>
    <t>ﾅｶｵ ｺｳﾀ</t>
  </si>
  <si>
    <t>NAKAO Kouta (06)</t>
  </si>
  <si>
    <t>山本　渉琉　(1)</t>
  </si>
  <si>
    <t>ﾔﾏﾓﾄ ﾜﾀﾙ</t>
  </si>
  <si>
    <t>YAMAMOTO Wataru (06)</t>
  </si>
  <si>
    <t>R07301 00660</t>
  </si>
  <si>
    <t>松浦　寛明　(1)</t>
  </si>
  <si>
    <t>ﾏﾂｳﾗ ﾋﾛｱｷ</t>
  </si>
  <si>
    <t>MATSUURA Hiroaki (06)</t>
  </si>
  <si>
    <t>R00801 0040966</t>
  </si>
  <si>
    <t>大﨑　春菜　(1)</t>
  </si>
  <si>
    <t>ｵｵｻｷ ﾊﾙﾅ</t>
  </si>
  <si>
    <t>OSAKI Haruna (06)</t>
  </si>
  <si>
    <t>藺牟田　夏穂　(1)</t>
  </si>
  <si>
    <t>ｲﾑﾀ ｶﾎ</t>
  </si>
  <si>
    <t>IMUTA Kaho (06)</t>
  </si>
  <si>
    <t>R07401 01000</t>
  </si>
  <si>
    <t>吉本　龍誠　(1)</t>
  </si>
  <si>
    <t>ﾖｼﾓﾄ ﾘｭｳｾｲ</t>
  </si>
  <si>
    <t>YOSHIMOTO Ryusei (06)</t>
  </si>
  <si>
    <t>R00300 0002179</t>
  </si>
  <si>
    <t>山崎　桜　(1)</t>
  </si>
  <si>
    <t>ﾔﾏｻﾞｷ ｻｸﾗ</t>
  </si>
  <si>
    <t>YAMAZAKI Sakura (06)</t>
  </si>
  <si>
    <t>R00300 0002561</t>
  </si>
  <si>
    <t>渡邊　歩花　(1)</t>
  </si>
  <si>
    <t>ﾜﾀﾅﾍﾞ ﾎﾉｶ</t>
  </si>
  <si>
    <t>WATANABE Honoka (06)</t>
  </si>
  <si>
    <t>R00801 0044109</t>
  </si>
  <si>
    <t>前田　輝來　(1)</t>
  </si>
  <si>
    <t>ﾏｴﾀﾞ ｷﾗ</t>
  </si>
  <si>
    <t>MAEDA Kira (06)</t>
  </si>
  <si>
    <t>R00801 0041268</t>
  </si>
  <si>
    <t>木村　和真　(1)</t>
  </si>
  <si>
    <t>ｷﾑﾗ ｶｽﾞﾏ</t>
  </si>
  <si>
    <t>KIMURA Kazuma (06)</t>
  </si>
  <si>
    <t>R00501 0004914</t>
  </si>
  <si>
    <t>白髭　怜士　(1)</t>
  </si>
  <si>
    <t>ｼﾗﾋｹﾞ ﾚｲｼﾞ</t>
  </si>
  <si>
    <t>SHIRAHIGE Reiji (06)</t>
  </si>
  <si>
    <t>R00500 0004749</t>
  </si>
  <si>
    <t>中里　颯季　(1)</t>
  </si>
  <si>
    <t>ﾅｶｻﾞﾄ ｿｳｷ</t>
  </si>
  <si>
    <t>NAKAZATO Soki (06)</t>
  </si>
  <si>
    <t>北井　優桜　(1)</t>
  </si>
  <si>
    <t>ｷﾀｲ ﾕｳｻｸ</t>
  </si>
  <si>
    <t>KITAI Yusaku (06)</t>
  </si>
  <si>
    <t>R00500 0004917</t>
  </si>
  <si>
    <t>有田　佑紀　(1)</t>
  </si>
  <si>
    <t>ｱﾘﾀ ﾕｳｷ</t>
  </si>
  <si>
    <t>ARITA Yuki (06)</t>
  </si>
  <si>
    <t>R01101 0153832</t>
  </si>
  <si>
    <t>道野　尊琉　(1)</t>
  </si>
  <si>
    <t>ﾐﾁﾉ ﾀｹﾙ</t>
  </si>
  <si>
    <t>MICHINO Takeru (06)</t>
  </si>
  <si>
    <t>R00601 0015421</t>
  </si>
  <si>
    <t>上村　凛子　(1)</t>
  </si>
  <si>
    <t>ｳｴﾑﾗ ﾘﾝｺ</t>
  </si>
  <si>
    <t>UEMURA Rinko (06)</t>
  </si>
  <si>
    <t>R00201 0001277</t>
  </si>
  <si>
    <t>垣内　太陽</t>
  </si>
  <si>
    <t>ｶｷｳﾁ ﾀｲﾖｳ</t>
  </si>
  <si>
    <t>KAKIUCHI Taiyo (06)</t>
  </si>
  <si>
    <t>R03701 0005227</t>
  </si>
  <si>
    <t>西田　琉聖　(1)</t>
  </si>
  <si>
    <t>ﾆｼﾀﾞ ﾘｭｳｾｲ</t>
  </si>
  <si>
    <t>NISHIDA Ryusei (06)</t>
  </si>
  <si>
    <t>長澤　飛成　(1)</t>
  </si>
  <si>
    <t>ﾅｶﾞｻﾜ ﾋﾅﾘ</t>
  </si>
  <si>
    <t>NAGASAWA Hinari (06)</t>
  </si>
  <si>
    <t>R03701 0005435</t>
  </si>
  <si>
    <t>岩佐　和哉　(1)</t>
  </si>
  <si>
    <t>ｲﾜｻ ｶｽﾞﾔ</t>
  </si>
  <si>
    <t>IWASA Kazuya (06)</t>
  </si>
  <si>
    <t>R00201 0001092</t>
  </si>
  <si>
    <t>船谷　冠太 (1)</t>
  </si>
  <si>
    <t>ﾌﾅﾀﾆ ｶﾝﾀ</t>
  </si>
  <si>
    <t>FUNATANI Kanta (06)</t>
  </si>
  <si>
    <t>R03401 0001459</t>
  </si>
  <si>
    <t>田中　玲央　(1)</t>
  </si>
  <si>
    <t>ﾀﾅｶ ﾚｵ</t>
  </si>
  <si>
    <t>TANAKA Reo (06)</t>
  </si>
  <si>
    <t>R00201 0001069</t>
  </si>
  <si>
    <t>前田　凛佑</t>
  </si>
  <si>
    <t>ﾏｴﾀﾞ ﾘﾝｽｹ</t>
  </si>
  <si>
    <t>MAEDA Rinsuke (06)</t>
  </si>
  <si>
    <t>R03401 0001479</t>
  </si>
  <si>
    <t>田中　遥翔　(1)</t>
  </si>
  <si>
    <t>ﾀﾅｶ ﾊﾙﾄ</t>
  </si>
  <si>
    <t>TANAKA Haruto (06)</t>
  </si>
  <si>
    <t>R05301 0094185</t>
  </si>
  <si>
    <t>長野　董也　(1)</t>
  </si>
  <si>
    <t>ﾅｶﾞﾉ ﾄｳﾔ</t>
  </si>
  <si>
    <t>NAGANO Toya (06)</t>
  </si>
  <si>
    <t>武田　真奈斗　(1)</t>
  </si>
  <si>
    <t>ﾀｹﾀﾞ ﾏﾅﾄ</t>
  </si>
  <si>
    <t>TAKEDA Manato (06)</t>
  </si>
  <si>
    <t>R01101  152820</t>
  </si>
  <si>
    <t>後藤　萌奈　(1)</t>
  </si>
  <si>
    <t>ｺﾞﾄｳ ﾓﾅ</t>
  </si>
  <si>
    <t>GOTO Mona (06)</t>
  </si>
  <si>
    <t>R00301 0002619</t>
  </si>
  <si>
    <t>高原　侑楽　(1)</t>
  </si>
  <si>
    <t>ﾀｶﾊﾗ ｳﾀ</t>
  </si>
  <si>
    <t>TAKAHARA Uta (06)</t>
  </si>
  <si>
    <t>R07301 00496</t>
  </si>
  <si>
    <t>平岩　里彩　(1)</t>
  </si>
  <si>
    <t>ﾋﾗｲﾜ ﾘｻ</t>
  </si>
  <si>
    <t>HIRAIWA Risa (06)</t>
  </si>
  <si>
    <t>R08401 01369</t>
  </si>
  <si>
    <t>本橋　悠輝　(1)</t>
  </si>
  <si>
    <t>ﾓﾄﾊｼ ﾕｳｷ</t>
  </si>
  <si>
    <t>MOTOHASHI Yuki (06)</t>
  </si>
  <si>
    <t>山村　祐翔　(1)</t>
  </si>
  <si>
    <t>ﾔﾏﾑﾗ ﾕｳﾄ</t>
  </si>
  <si>
    <t>YAMAMURA Yuto (06)</t>
  </si>
  <si>
    <t>R01101 0154336</t>
  </si>
  <si>
    <t>井上　嵩二朗　(1)</t>
  </si>
  <si>
    <t>ｲﾉｳｴ ｼｭｳｼﾞﾛｳ</t>
  </si>
  <si>
    <t>INOUE Shujiro (06)</t>
  </si>
  <si>
    <t>足立　澪音　(1)</t>
  </si>
  <si>
    <t>ｱﾀﾞﾁ ﾚｵﾝ</t>
  </si>
  <si>
    <t>ADACHI Reon (06)</t>
  </si>
  <si>
    <t>山本　紗季　(1)</t>
  </si>
  <si>
    <t>ﾔﾏﾓﾄ ｻｷ</t>
  </si>
  <si>
    <t>YAMAMOTO Saki (06)</t>
  </si>
  <si>
    <t>R04400 0001502</t>
  </si>
  <si>
    <t>和田　真明　(1)</t>
  </si>
  <si>
    <t>ﾜﾀﾞ ﾏｻｱｷ</t>
  </si>
  <si>
    <t>WADA Masaaki (06)</t>
  </si>
  <si>
    <t>R00201 0001103</t>
  </si>
  <si>
    <t>中島　壮一朗　(1)</t>
  </si>
  <si>
    <t>ﾅｶｼﾞﾏ ｿｳｲﾁﾛｳ</t>
  </si>
  <si>
    <t>NAKAJIMA Soichiro (06)</t>
  </si>
  <si>
    <t>R06200 0424614</t>
  </si>
  <si>
    <t>島本　優美香　(1)</t>
  </si>
  <si>
    <t>ｼﾏﾓﾄ ﾕﾐｶ</t>
  </si>
  <si>
    <t>SHIMAMOTO Yumika (06)</t>
  </si>
  <si>
    <t>R00201 0001182</t>
  </si>
  <si>
    <t>細井　杜晄　(1)</t>
  </si>
  <si>
    <t>ﾎｿｲ ﾄｱ</t>
  </si>
  <si>
    <t>HOSOI Toa (06)</t>
  </si>
  <si>
    <t>久保　慧斗　(1)</t>
  </si>
  <si>
    <t>ｸﾎﾞ ｹｲﾄ</t>
  </si>
  <si>
    <t>KUBO Keito (06)</t>
  </si>
  <si>
    <t>R00601 0015894</t>
  </si>
  <si>
    <t>西野　琥珀　(1)</t>
  </si>
  <si>
    <t>ﾆｼﾉ ｺﾊｸ</t>
  </si>
  <si>
    <t>NISHINO Kohaku (06)</t>
  </si>
  <si>
    <t>ドロバット　さほ　(1)</t>
  </si>
  <si>
    <t>ﾄﾞﾛﾊﾞｯﾄ ｻﾎ</t>
  </si>
  <si>
    <t>DOROBATTO Saho (06)</t>
  </si>
  <si>
    <t>R09301 04342</t>
  </si>
  <si>
    <t>岸田　美久　(1)</t>
  </si>
  <si>
    <t>ｷｼﾀﾞ ﾐｸ</t>
  </si>
  <si>
    <t>KISHIDA Miku (06)</t>
  </si>
  <si>
    <t>R00601 0021088</t>
  </si>
  <si>
    <t>廣部　真大　(1)</t>
  </si>
  <si>
    <t>ﾋﾛﾍﾞ ﾏｺﾄ</t>
  </si>
  <si>
    <t>HIROBE Makoto (06)</t>
  </si>
  <si>
    <t>R00601 0015657</t>
  </si>
  <si>
    <t>落合　優希奈　(1)</t>
  </si>
  <si>
    <t>ｵﾁｱｲ ﾕｷﾅ</t>
  </si>
  <si>
    <t>OCHIAI Yukina (06)</t>
  </si>
  <si>
    <t>R04601 0011042</t>
  </si>
  <si>
    <t>木場田　萌優</t>
  </si>
  <si>
    <t>ｺﾊﾞﾀ ﾓﾕ</t>
  </si>
  <si>
    <t>KOBATA Moyu (06)</t>
  </si>
  <si>
    <t>R06200 0272661</t>
  </si>
  <si>
    <t>谷口　尚太朗　(1)</t>
  </si>
  <si>
    <t>ﾀﾆｸﾞﾁ ﾅｵﾀﾛｳ</t>
  </si>
  <si>
    <t>TANIGUCHI Naotaro (06)</t>
  </si>
  <si>
    <t>枦元　拓幹　(1)</t>
  </si>
  <si>
    <t>ﾊｾﾞﾓﾄ ﾀｸﾐ</t>
  </si>
  <si>
    <t>HAZEMOTO Takumi (06)</t>
  </si>
  <si>
    <t>R03701 0005363</t>
  </si>
  <si>
    <t>竹内　悠登　(1)</t>
  </si>
  <si>
    <t>ﾀｹｳﾁ ﾕｳﾄ</t>
  </si>
  <si>
    <t>TAKEUCHI Yuto (06)</t>
  </si>
  <si>
    <t>R00501 0004864</t>
  </si>
  <si>
    <t>平井　遥陽　(1)</t>
  </si>
  <si>
    <t>ﾋﾗｲ ﾊﾙﾋ</t>
  </si>
  <si>
    <t>HIRAI Haruhi (06)</t>
  </si>
  <si>
    <t>R07301 00706</t>
  </si>
  <si>
    <t>船野　叶登　(1)</t>
  </si>
  <si>
    <t>ﾌﾈﾉ ｶﾅﾄ</t>
  </si>
  <si>
    <t>FUNENO Kanato (06)</t>
  </si>
  <si>
    <t>R01101 0152578</t>
  </si>
  <si>
    <t>不二　海斗　(1)</t>
  </si>
  <si>
    <t>ﾌﾆ ｶｲﾄ</t>
  </si>
  <si>
    <t>FUNI Kaito (06)</t>
  </si>
  <si>
    <t>R07301 00699</t>
  </si>
  <si>
    <t>西前　瑶　(1)</t>
  </si>
  <si>
    <t>ﾆｼﾏｴ ﾊﾙｶ</t>
  </si>
  <si>
    <t>NISHIMAE Haruka (06)</t>
  </si>
  <si>
    <t>R07201 00373</t>
  </si>
  <si>
    <t>川﨑　雄介　(1)</t>
  </si>
  <si>
    <t>ｶﾜｻｷ ﾕｳｽｹ</t>
  </si>
  <si>
    <t>KAWASAKI Yusuke (06)</t>
  </si>
  <si>
    <t>R00501 0004788</t>
  </si>
  <si>
    <t>中本　唯愛　(1)</t>
  </si>
  <si>
    <t>ﾅｶﾓﾄ ｲﾁｶ</t>
  </si>
  <si>
    <t>NAKAMOTO Ichika (06)</t>
  </si>
  <si>
    <t>R07400 01131</t>
  </si>
  <si>
    <t>増田　悠吾　(1)</t>
  </si>
  <si>
    <t>ﾏｽﾀﾞ ﾕｳｺﾞ</t>
  </si>
  <si>
    <t>MASUDA Yugo (06)</t>
  </si>
  <si>
    <t>R08601 03005</t>
  </si>
  <si>
    <t>池﨑　愛菜　(1)</t>
  </si>
  <si>
    <t>ｲｹｻﾞｷ ｱｲﾅ</t>
  </si>
  <si>
    <t>IKEZAKI Aina (06)</t>
  </si>
  <si>
    <t>R07300 00548</t>
  </si>
  <si>
    <t>藤田　美來　(1)</t>
  </si>
  <si>
    <t>ﾌｼﾞﾀ ﾐｸ</t>
  </si>
  <si>
    <t>FUJITA Miku (06)</t>
  </si>
  <si>
    <t>R00201 0001280</t>
  </si>
  <si>
    <t>中村　莉奈　(1)</t>
  </si>
  <si>
    <t>ﾅｶﾑﾗ ﾘﾅ</t>
  </si>
  <si>
    <t>NAKAMURA Rina (06)</t>
  </si>
  <si>
    <t>永川　瑛　(1)</t>
  </si>
  <si>
    <t>ﾅｶﾞｶﾜ ｴｲ</t>
  </si>
  <si>
    <t>NAGAKAWA Ei (06)</t>
  </si>
  <si>
    <t>R00601 0015853</t>
  </si>
  <si>
    <t>増山　煌冨　(1)</t>
  </si>
  <si>
    <t>ﾏｽﾔﾏ ｷﾗﾄ</t>
  </si>
  <si>
    <t>MASUYAMA Kirato (06)</t>
  </si>
  <si>
    <t>R00201 0001036</t>
  </si>
  <si>
    <t>今西　翔　(1)</t>
  </si>
  <si>
    <t>ｲﾏﾆｼ ｼｮｳ</t>
  </si>
  <si>
    <t>IMANISHI Sho (06)</t>
  </si>
  <si>
    <t>R05301 0162164</t>
  </si>
  <si>
    <t>栗原　隼之介　(1)</t>
  </si>
  <si>
    <t>ｸﾘﾊﾗ ｼｭﾝﾉｽｹ</t>
  </si>
  <si>
    <t>KURIHARA Shunnosuke (06)</t>
  </si>
  <si>
    <t>R03701 0005485</t>
  </si>
  <si>
    <t>水田　優貴　(1)</t>
  </si>
  <si>
    <t>ﾐｽﾞﾀ ﾕｳｷ</t>
  </si>
  <si>
    <t>MIZUTA Yuki (06)</t>
  </si>
  <si>
    <t>中島　虎太郎　(1)</t>
  </si>
  <si>
    <t>ﾅｶｼﾞﾏ ｺﾀﾛｳ</t>
  </si>
  <si>
    <t>NAKAJIMA Kotaro (06)</t>
  </si>
  <si>
    <t>R00201 0001057</t>
  </si>
  <si>
    <t>八澤　蒼空　(1)</t>
  </si>
  <si>
    <t>ﾔｻﾜ ｿﾗ</t>
  </si>
  <si>
    <t>YASAWA Sora (06)</t>
  </si>
  <si>
    <t>R07301 00531</t>
  </si>
  <si>
    <t>高江　和奏　(1)</t>
  </si>
  <si>
    <t>ﾀｶｴ ﾜｶﾅ</t>
  </si>
  <si>
    <t>TAKAE Wakana (06)</t>
  </si>
  <si>
    <t>R00601 0022629</t>
  </si>
  <si>
    <t>篠塚　丈　(1)</t>
  </si>
  <si>
    <t>ｼﾉｽﾞｶ ｼﾞｮｳ</t>
  </si>
  <si>
    <t>SHINOZUKA Jou (06)</t>
  </si>
  <si>
    <t>井本　蒼一朗　(1)</t>
  </si>
  <si>
    <t>ｲﾉﾓﾄ ｿｳｲﾁﾛｳ</t>
  </si>
  <si>
    <t>INOMOTO Soichiro (06)</t>
  </si>
  <si>
    <t>R07101 00200</t>
  </si>
  <si>
    <t>篠田　大貴　(1)</t>
  </si>
  <si>
    <t>ｼﾉﾀﾞ ﾀﾞｲｷ</t>
  </si>
  <si>
    <t>SHINODA Daiki (06)</t>
  </si>
  <si>
    <t>R03701 0005303</t>
  </si>
  <si>
    <t>藤原　小晴　(1)</t>
  </si>
  <si>
    <t>ﾌｼﾞﾜﾗ ｺﾊﾙ</t>
  </si>
  <si>
    <t>FUJIWARA Koharu (06)</t>
  </si>
  <si>
    <t>R06200 0472717</t>
  </si>
  <si>
    <t>長谷川　詩真　(1)</t>
  </si>
  <si>
    <t>ﾊｾｶﾞﾜ ｼﾏ</t>
  </si>
  <si>
    <t>HASEGAWA Shima (06)</t>
  </si>
  <si>
    <t>R00601 0022548</t>
  </si>
  <si>
    <t>永田　晃誠　(1)</t>
  </si>
  <si>
    <t>ﾅｶﾞﾀ ｺｳｾｲ</t>
  </si>
  <si>
    <t>NAGATA Kosei (06)</t>
  </si>
  <si>
    <t>R00301 0002214</t>
  </si>
  <si>
    <t>土肥　星太　(1)</t>
  </si>
  <si>
    <t>ﾄﾞｲ ｾｲﾀ</t>
  </si>
  <si>
    <t>DOI Seita (06)</t>
  </si>
  <si>
    <t>R01101 0150822</t>
  </si>
  <si>
    <t>服部　暖大　(1)</t>
  </si>
  <si>
    <t>ﾊｯﾄﾘ ﾊﾙﾄ</t>
  </si>
  <si>
    <t>HATTORI Haruto (06)</t>
  </si>
  <si>
    <t>山川　なつみ　(1)</t>
  </si>
  <si>
    <t>ﾔﾏｶﾜ ﾅﾂﾐ</t>
  </si>
  <si>
    <t>YAMAKAWA Natsumi (06)</t>
  </si>
  <si>
    <t>R00201 0001247</t>
  </si>
  <si>
    <t>中西　拓海　(1)</t>
  </si>
  <si>
    <t>ﾅｶﾆｼ ﾀｸﾐ</t>
  </si>
  <si>
    <t>NAKANISHI Takumi (06)</t>
  </si>
  <si>
    <t>R00201 0001073</t>
  </si>
  <si>
    <t>泰地　聖華　(1)</t>
  </si>
  <si>
    <t>ﾀｲｼﾞ ｾｲｶ</t>
  </si>
  <si>
    <t>TAIJI Seika (06)</t>
  </si>
  <si>
    <t>R00301 0002684</t>
  </si>
  <si>
    <t>岸本　礼菜　(1)</t>
  </si>
  <si>
    <t>ｷｼﾓﾄ ﾚﾅ</t>
  </si>
  <si>
    <t>KISHIMOTO Rena (06)</t>
  </si>
  <si>
    <t>R04400 0001420</t>
  </si>
  <si>
    <t>水野　文由里　(1)</t>
  </si>
  <si>
    <t>ﾐｽﾞﾉ ｱﾕﾘ</t>
  </si>
  <si>
    <t>MIZUNO Ayuri (06)</t>
  </si>
  <si>
    <t>R07300 00612</t>
  </si>
  <si>
    <t>髙橋　雄大　(1)</t>
  </si>
  <si>
    <t>ﾀｶﾊｼ ﾕｳﾀﾞｲ</t>
  </si>
  <si>
    <t>TAKAHASHI Yudai (06)</t>
  </si>
  <si>
    <t>R08100 01373</t>
  </si>
  <si>
    <t>青山　大規　(1)</t>
  </si>
  <si>
    <t>ｱｵﾔﾏ ﾀﾞｲｷ</t>
  </si>
  <si>
    <t>AOYAMA Daiki (06)</t>
  </si>
  <si>
    <t>R09201 05345</t>
  </si>
  <si>
    <t>矢谷　隆斗　(1)</t>
  </si>
  <si>
    <t>ﾔﾀﾆ ﾘｭｳﾄ</t>
  </si>
  <si>
    <t>YATANI Ryuto (06)</t>
  </si>
  <si>
    <t>R01100 0143759</t>
  </si>
  <si>
    <t>田中　啓翔　(1)</t>
  </si>
  <si>
    <t>ﾀﾅｶ ｹｲﾄ</t>
  </si>
  <si>
    <t>TANAKA Keito (06)</t>
  </si>
  <si>
    <t>井ノ口　世菜　(1)</t>
  </si>
  <si>
    <t>ｲﾉｸﾞﾁ ｾﾅ</t>
  </si>
  <si>
    <t>INOGUCHI Sena (06)</t>
  </si>
  <si>
    <t>R07101 00160</t>
  </si>
  <si>
    <t>田上　京夏　(1)</t>
  </si>
  <si>
    <t>ﾀﾉｳｴ ｷｮｳｶ</t>
  </si>
  <si>
    <t>TANOUE Kyoka (06)</t>
  </si>
  <si>
    <t>R04600 0010010</t>
  </si>
  <si>
    <t>上手　晴登　(1)</t>
  </si>
  <si>
    <t>ｶﾐﾃ ﾊﾙﾄ</t>
  </si>
  <si>
    <t>KAMITE Haruto (06)</t>
  </si>
  <si>
    <t>上手　颯太　(1)</t>
  </si>
  <si>
    <t>ｶﾐﾃ ｿｳﾀ</t>
  </si>
  <si>
    <t>KAMITE Sota (06)</t>
  </si>
  <si>
    <t>長谷川　雄琉　(1)</t>
  </si>
  <si>
    <t>ﾊｾｶﾞﾜ ﾀｹﾙ</t>
  </si>
  <si>
    <t>HASEGAWA Takeru (06)</t>
  </si>
  <si>
    <t>R08900 05268</t>
  </si>
  <si>
    <t>松尾　夏月　(1)</t>
  </si>
  <si>
    <t>ﾏﾂｵ ｶﾂﾞｷ</t>
  </si>
  <si>
    <t>MATSUO Kazuki (06)</t>
  </si>
  <si>
    <t>R00501 0005603</t>
  </si>
  <si>
    <t>西畑　太喜　(1)</t>
  </si>
  <si>
    <t>ﾆｼﾊﾀ ﾀｲｷ</t>
  </si>
  <si>
    <t>NISHIHATA Taiki (06)</t>
  </si>
  <si>
    <t>R00201 0001093</t>
  </si>
  <si>
    <t>松田　結菜　(1)</t>
  </si>
  <si>
    <t>ﾏﾂﾀﾞ ﾕﾅ</t>
  </si>
  <si>
    <t>MATSUDA Yuna (06)</t>
  </si>
  <si>
    <t>R07400 01148</t>
  </si>
  <si>
    <t>島田　夏芽　(1)</t>
  </si>
  <si>
    <t>ｼﾏﾀﾞ ﾅﾂﾒ</t>
  </si>
  <si>
    <t>SHIMADA Natsume (06)</t>
  </si>
  <si>
    <t>武市　優哉　(1)</t>
  </si>
  <si>
    <t>ﾀｹｲﾁ ﾕｳﾔ</t>
  </si>
  <si>
    <t>TAKEICHI Yuya (06)</t>
  </si>
  <si>
    <t>R00200 0001060</t>
  </si>
  <si>
    <t>楠嶺　天寅　(1)</t>
  </si>
  <si>
    <t>ｸｽﾐﾈ ﾀｶﾉﾌﾞ</t>
  </si>
  <si>
    <t>KUSUMINE Takanobu (06)</t>
  </si>
  <si>
    <t>R09201 05434</t>
  </si>
  <si>
    <t>福田　優心　(1)</t>
  </si>
  <si>
    <t>ﾌｸﾀﾞ ﾕｳｺ</t>
  </si>
  <si>
    <t>FUKUDA Yuko (06)</t>
  </si>
  <si>
    <t>R07301 00549</t>
  </si>
  <si>
    <t>吉本　佐和子　(1)</t>
  </si>
  <si>
    <t>ﾖｼﾓﾄ ｻﾜｺ</t>
  </si>
  <si>
    <t>YOSHIMOTO Sawako (06)</t>
  </si>
  <si>
    <t>堅本　迅　(1)</t>
  </si>
  <si>
    <t>ｶﾀﾓﾄ ｼﾞﾝ</t>
  </si>
  <si>
    <t>KATAMOTO Jin (06)</t>
  </si>
  <si>
    <t>R00201 0001081</t>
  </si>
  <si>
    <t>山田　青生　(1)</t>
  </si>
  <si>
    <t>ﾔﾏﾀﾞ ｱｵｲ</t>
  </si>
  <si>
    <t>YAMADA Aoi (06)</t>
  </si>
  <si>
    <t>大野　和晴　(1)</t>
  </si>
  <si>
    <t>ｵｵﾉ ｶｽﾞﾊﾙ</t>
  </si>
  <si>
    <t>OONO Kazuharu (06)</t>
  </si>
  <si>
    <t>R08601 03949</t>
  </si>
  <si>
    <t>和田　悠汰　(1)</t>
  </si>
  <si>
    <t>ﾜﾀﾞ ﾕｳﾀ</t>
  </si>
  <si>
    <t>WADA Yuta (06)</t>
  </si>
  <si>
    <t>吉川　羽奈　(1)</t>
  </si>
  <si>
    <t>ﾖｼｶﾜ ﾊﾅ</t>
  </si>
  <si>
    <t>YOSHIKAWA Hana (06)</t>
  </si>
  <si>
    <t>R08401 01218</t>
  </si>
  <si>
    <t>川添　勇吹　(1)</t>
  </si>
  <si>
    <t>ｶﾜｿﾞｴ ｲﾌﾞｷ</t>
  </si>
  <si>
    <t>KAWAZOE Ibuki (06)</t>
  </si>
  <si>
    <t>R07201 00400</t>
  </si>
  <si>
    <t>田中　悠貴　(1)</t>
  </si>
  <si>
    <t>ﾀﾅｶ ﾕｳｷ</t>
  </si>
  <si>
    <t>TANAKA Yuki (06)</t>
  </si>
  <si>
    <t>山口　隼輝　(1)</t>
  </si>
  <si>
    <t>ﾔﾏｸﾞﾁ ｼｭﾝｷ</t>
  </si>
  <si>
    <t>YAMAGUCHI Shunki (06)</t>
  </si>
  <si>
    <t>R06200  245000</t>
  </si>
  <si>
    <t>西岡　亜美　(1)</t>
  </si>
  <si>
    <t>ﾆｼｵｶ ｱﾐ</t>
  </si>
  <si>
    <t>NISHIOKA Ami (06)</t>
  </si>
  <si>
    <t>R06200 0520114</t>
  </si>
  <si>
    <t>清弘　麻瑠　(1)</t>
  </si>
  <si>
    <t>ｷﾖﾋﾛ ﾏﾙ</t>
  </si>
  <si>
    <t>KIYOHIRO Maru (06)</t>
  </si>
  <si>
    <t>R07300 00551</t>
  </si>
  <si>
    <t>伊東　美琉　(1)</t>
  </si>
  <si>
    <t>ｲﾄｳ ﾐﾙ</t>
  </si>
  <si>
    <t>ITO Miru (06)</t>
  </si>
  <si>
    <t>R00501 0005991</t>
  </si>
  <si>
    <t>尾﨑　瑛多　(1)</t>
  </si>
  <si>
    <t>ｵｻﾞｷ ｴｲﾀ</t>
  </si>
  <si>
    <t>OZAKI Eita (06)</t>
  </si>
  <si>
    <t>足立　朱優　(1)</t>
  </si>
  <si>
    <t>ｱﾀﾞﾁ ｼｭｳﾔ</t>
  </si>
  <si>
    <t>ADACHI Shuya (06)</t>
  </si>
  <si>
    <t>R00501 0004792</t>
  </si>
  <si>
    <t>三浦　陽菜　(1)</t>
  </si>
  <si>
    <t>ﾐｳﾗ ﾋﾅ</t>
  </si>
  <si>
    <t>MIURA Hina (06)</t>
  </si>
  <si>
    <t>R09301 04317</t>
  </si>
  <si>
    <t>桑田　祐剛　(1)</t>
  </si>
  <si>
    <t>ｸﾜﾀ ﾕｳｺﾞ</t>
  </si>
  <si>
    <t>KUWATA Yugo (06)</t>
  </si>
  <si>
    <t>伊賀上　拓己　(1)</t>
  </si>
  <si>
    <t>ｲｶﾞｳｴ ﾀｸﾐ</t>
  </si>
  <si>
    <t>IGAUE Takumi (06)</t>
  </si>
  <si>
    <t>R07401 01367</t>
  </si>
  <si>
    <t>西野　誠亮　(1)</t>
  </si>
  <si>
    <t>ﾆｼﾉ ﾏｻｱｷ</t>
  </si>
  <si>
    <t>NISHINO Masaaki (06)</t>
  </si>
  <si>
    <t>廣野　佑飛　(1)</t>
  </si>
  <si>
    <t>ﾋﾛﾉ ﾕｳﾋ</t>
  </si>
  <si>
    <t>HIRONO Yuuhi (06)</t>
  </si>
  <si>
    <t>R00600 0015229</t>
  </si>
  <si>
    <t>藤本　虹輝　(1)</t>
  </si>
  <si>
    <t>ﾌｼﾞﾓﾄ ｺｳｷ</t>
  </si>
  <si>
    <t>FUJIMOTO Koki (06)</t>
  </si>
  <si>
    <t>R03401 0001439</t>
  </si>
  <si>
    <t>中村　朔大郎　(1)</t>
  </si>
  <si>
    <t>ﾅｶﾑﾗ ｻｸﾀﾛｳ</t>
  </si>
  <si>
    <t>NAKAMURA Sakutaro (06)</t>
  </si>
  <si>
    <t>R07201 00450</t>
  </si>
  <si>
    <t>山口　開士　(1)</t>
  </si>
  <si>
    <t>ﾔﾏｸﾞﾁ ｶｲﾄ</t>
  </si>
  <si>
    <t>YAMAGUCHI Kaito (06)</t>
  </si>
  <si>
    <t>R00801 0041355</t>
  </si>
  <si>
    <t>春名　修人　(1)</t>
  </si>
  <si>
    <t>ﾊﾙﾅ ｼｭｳﾄ</t>
  </si>
  <si>
    <t>HARUNA Shuto (06)</t>
  </si>
  <si>
    <t>村上　翔太　(1)</t>
  </si>
  <si>
    <t>ﾑﾗｶﾐ ｼｮｳﾀ</t>
  </si>
  <si>
    <t>MURAKAMI Shota (06)</t>
  </si>
  <si>
    <t>R09201 06149</t>
  </si>
  <si>
    <t>足立　英士　(1)</t>
  </si>
  <si>
    <t>ｱﾀﾞﾁ ｴｲｼﾞ</t>
  </si>
  <si>
    <t>ADACHI Eiji (06)</t>
  </si>
  <si>
    <t>R03401 0001429</t>
  </si>
  <si>
    <t>岩崎　蒼史　(1)</t>
  </si>
  <si>
    <t>ｲﾜｻﾞｷ ｿｳｼ</t>
  </si>
  <si>
    <t>IWAZAKI Soshi (06)</t>
  </si>
  <si>
    <t>R01101 0151056</t>
  </si>
  <si>
    <t>浦崎　陽色　(1)</t>
  </si>
  <si>
    <t>ｳﾗｻｷ ﾋｲﾛ</t>
  </si>
  <si>
    <t>URASAKI Hiiro (06)</t>
  </si>
  <si>
    <t>R07301 00725</t>
  </si>
  <si>
    <t>前原　青依　(1)</t>
  </si>
  <si>
    <t>ﾏｴﾊﾗ ｱｵｲ</t>
  </si>
  <si>
    <t>MAEHARA Aoi (06)</t>
  </si>
  <si>
    <t>R00601 0015863</t>
  </si>
  <si>
    <t>古本　一磨　(1)</t>
  </si>
  <si>
    <t>ﾌﾙﾓﾄ ｶｽﾞﾏ</t>
  </si>
  <si>
    <t>FURUMOTO Kazuma (06)</t>
  </si>
  <si>
    <t>冨士原　弘之　(1)</t>
  </si>
  <si>
    <t>ﾌｼﾞﾊﾗ ﾋﾛﾕｷ</t>
  </si>
  <si>
    <t>FUJIHARA Hiroyuki (06)</t>
  </si>
  <si>
    <t>R09201 05698</t>
  </si>
  <si>
    <t>山口　凛太郎　(1)</t>
  </si>
  <si>
    <t>ﾔﾏｸﾞﾁ ﾘﾝﾀﾛｳ</t>
  </si>
  <si>
    <t>YAMAGUCHI Rintaro (06)</t>
  </si>
  <si>
    <t>R03400 0001510</t>
  </si>
  <si>
    <t>三宅　博史　(1)</t>
  </si>
  <si>
    <t>ﾐﾔｹ ﾋﾛｼ</t>
  </si>
  <si>
    <t>MIYAKE Hiroshi (06)</t>
  </si>
  <si>
    <t>R01101 0154175</t>
  </si>
  <si>
    <t>田中　悠斗　(1)</t>
  </si>
  <si>
    <t>ﾀﾅｶ ﾕｳﾄ</t>
  </si>
  <si>
    <t>TANAKA Yuto (06)</t>
  </si>
  <si>
    <t>松本　幸誠　(1)</t>
  </si>
  <si>
    <t>ﾏﾂﾓﾄ ｺｳｾｲ</t>
  </si>
  <si>
    <t>MATSUMOTO Kosei (06)</t>
  </si>
  <si>
    <t>北川　幸人　(1)</t>
  </si>
  <si>
    <t>ｷﾀｶﾞﾜ ｻﾁﾄ</t>
  </si>
  <si>
    <t>KITAGAWA Sachito (06)</t>
  </si>
  <si>
    <t>R00501 0004951</t>
  </si>
  <si>
    <t>鳰　侑夏　(1)</t>
  </si>
  <si>
    <t>ﾆｵ ﾕｳｶ</t>
  </si>
  <si>
    <t>NIO Yuka (06)</t>
  </si>
  <si>
    <t>R00201 0001289</t>
  </si>
  <si>
    <t>家氏　玲奈　(1)</t>
  </si>
  <si>
    <t>ｲｴｳｼﾞ ﾚﾅ</t>
  </si>
  <si>
    <t>IEUJI Rena (06)</t>
  </si>
  <si>
    <t>R00300 0002588</t>
  </si>
  <si>
    <t>若狭　柚花　(1)</t>
  </si>
  <si>
    <t>ﾜｶｻ ﾕｳｶ</t>
  </si>
  <si>
    <t>WAKASA Yuka (06)</t>
  </si>
  <si>
    <t>R00200 0001247</t>
  </si>
  <si>
    <t>渡邊　似胡　(1)</t>
  </si>
  <si>
    <t>ﾜﾀﾅﾍﾞ ﾆｺ</t>
  </si>
  <si>
    <t>WATANABE Niko (06)</t>
  </si>
  <si>
    <t>R07301 00617</t>
  </si>
  <si>
    <t>谷内　日向子　(1)</t>
  </si>
  <si>
    <t>ﾔﾁ ﾋﾅｺ</t>
  </si>
  <si>
    <t>YACHI Hinako (06)</t>
  </si>
  <si>
    <t>R08401 00955</t>
  </si>
  <si>
    <t>森木　幹太</t>
  </si>
  <si>
    <t>ﾓﾘｷ ｶﾝﾀ</t>
  </si>
  <si>
    <t>MORIKI Kanta (06)</t>
  </si>
  <si>
    <t>松本　悠佑　(1)</t>
  </si>
  <si>
    <t>ﾏﾂﾓﾄ ﾕｳｽｹ</t>
  </si>
  <si>
    <t>MATSUMOTO Yusuke (06)</t>
  </si>
  <si>
    <t>井奥　夢翔　(1)</t>
  </si>
  <si>
    <t>ｲｵｸ ﾕﾒﾄ</t>
  </si>
  <si>
    <t>IOKU Yumeto (06)</t>
  </si>
  <si>
    <t>R01101 0154308</t>
  </si>
  <si>
    <t>橋本　康汰　(1)</t>
  </si>
  <si>
    <t>ﾊｼﾓﾄ ｺｳﾀ</t>
  </si>
  <si>
    <t>HASHIMOTO Kota (06)</t>
  </si>
  <si>
    <t>R07301 00672</t>
  </si>
  <si>
    <t>村田　遥楽　(1)</t>
  </si>
  <si>
    <t>ﾑﾗﾀ ﾕﾗ</t>
  </si>
  <si>
    <t>MURATA Yura (06)</t>
  </si>
  <si>
    <t>河原　菜杏　(1)</t>
  </si>
  <si>
    <t>ｶﾜﾊﾗ ﾅﾅ</t>
  </si>
  <si>
    <t>KAWAHARA Nana (06)</t>
  </si>
  <si>
    <t>R00501 0005771</t>
  </si>
  <si>
    <t>上岡　凜　(1)</t>
  </si>
  <si>
    <t>ｳｴｵｶ ﾘﾝ</t>
  </si>
  <si>
    <t>UEOKA Rin (06)</t>
  </si>
  <si>
    <t>R04601 0010922</t>
  </si>
  <si>
    <t>姫野　シェイン　(1)</t>
  </si>
  <si>
    <t>ﾋﾒﾉ ｼｪｲﾝ</t>
  </si>
  <si>
    <t>HIMENO Shein (06)</t>
  </si>
  <si>
    <t>R08601 03395</t>
  </si>
  <si>
    <t>上川　達郎　(1)</t>
  </si>
  <si>
    <t>ｶﾐｶﾜ ﾀﾂﾛｳ</t>
  </si>
  <si>
    <t>KAMIKAWA Tatsuro (06)</t>
  </si>
  <si>
    <t>R08601 03045</t>
  </si>
  <si>
    <t>林　佑有　(1)</t>
  </si>
  <si>
    <t>ﾊﾔｼ ﾕｳ</t>
  </si>
  <si>
    <t>HAYASHI Yu (06)</t>
  </si>
  <si>
    <t>R00500 0004878</t>
  </si>
  <si>
    <t>橋本　清愛　(1)</t>
  </si>
  <si>
    <t>ﾊｼﾓﾄ ｾﾅ</t>
  </si>
  <si>
    <t>HASHIMOTO Sena (06)</t>
  </si>
  <si>
    <t>R00201 0001186</t>
  </si>
  <si>
    <t>河野　由愛　(1)</t>
  </si>
  <si>
    <t>ｺｳﾉ ﾕｲﾅ</t>
  </si>
  <si>
    <t>KONO Yuina (06)</t>
  </si>
  <si>
    <t>R00501 0005819</t>
  </si>
  <si>
    <t>小林　巧弥　(1)</t>
  </si>
  <si>
    <t>ｺﾊﾞﾔｼ ﾀｸﾔ</t>
  </si>
  <si>
    <t>KOBAYASHI Takuya (06)</t>
  </si>
  <si>
    <t>R08100 01312</t>
  </si>
  <si>
    <t>大住　槙月　(1)</t>
  </si>
  <si>
    <t>ｵｵｽﾐ ﾏﾂｷ</t>
  </si>
  <si>
    <t>OOSUMI Matsuki (06)</t>
  </si>
  <si>
    <t>R08601 03337</t>
  </si>
  <si>
    <t>岡野　瑚道　(1)</t>
  </si>
  <si>
    <t>ｵｶﾉ ｺﾄﾞｳ</t>
  </si>
  <si>
    <t>OKANO Kodo (06)</t>
  </si>
  <si>
    <t>R07401 01417</t>
  </si>
  <si>
    <t>森脇　悠賢　(1)</t>
  </si>
  <si>
    <t>ﾓﾘﾜｷ ﾕﾀｶ</t>
  </si>
  <si>
    <t>MORIWAKI Yutaka (06)</t>
  </si>
  <si>
    <t>R00301 0002230</t>
  </si>
  <si>
    <t>中谷　倖也　(1)</t>
  </si>
  <si>
    <t>ﾅｶﾀﾆ ﾕｷﾔ</t>
  </si>
  <si>
    <t>NAKATANI Yukiya (06)</t>
  </si>
  <si>
    <t>R07201 00440</t>
  </si>
  <si>
    <t>竹内　ゆず　(1)</t>
  </si>
  <si>
    <t>ﾀｹｳﾁ ﾕｽﾞ</t>
  </si>
  <si>
    <t>TAKEUCHI Yuzu (06)</t>
  </si>
  <si>
    <t>R00301 0002582</t>
  </si>
  <si>
    <t>奥村　琉仁　(1)</t>
  </si>
  <si>
    <t>ｵｸﾑﾗ ﾘｭｳﾄ</t>
  </si>
  <si>
    <t>OKUMURA Ryuto (06)</t>
  </si>
  <si>
    <t>R01101 0154870</t>
  </si>
  <si>
    <t>谷口　颯汰　(1)</t>
  </si>
  <si>
    <t>ﾀﾆｸﾞﾁ ｿｳﾀ</t>
  </si>
  <si>
    <t>TANIGUCHI Sota (06)</t>
  </si>
  <si>
    <t>R05301 0161177</t>
  </si>
  <si>
    <t>西村　ほの夏　(1)</t>
  </si>
  <si>
    <t>ﾆｼﾑﾗ ﾎﾉｶ</t>
  </si>
  <si>
    <t>NISHIMURA Honoka (06)</t>
  </si>
  <si>
    <t>R00201 0001234</t>
  </si>
  <si>
    <t>山下　夏実　(1)</t>
  </si>
  <si>
    <t>ﾔﾏｼﾀ ﾅﾂﾐ</t>
  </si>
  <si>
    <t>YAMASHITA Natsumi (06)</t>
  </si>
  <si>
    <t>R08401 00896</t>
  </si>
  <si>
    <t>林　琉輝　(1)</t>
  </si>
  <si>
    <t>ﾊﾔｼ ﾙｷ</t>
  </si>
  <si>
    <t>HAYASHI Ruki (06)</t>
  </si>
  <si>
    <t>松井　愛果　(1)</t>
  </si>
  <si>
    <t>ﾏﾂｲ ﾏﾅｶ</t>
  </si>
  <si>
    <t>MATSUI Manaka (06)</t>
  </si>
  <si>
    <t>R07201 00405</t>
  </si>
  <si>
    <t>竹村　紗奈　(1)</t>
  </si>
  <si>
    <t>ﾀｹﾑﾗ ｻﾅ</t>
  </si>
  <si>
    <t>TAKEMURA Sana (06)</t>
  </si>
  <si>
    <t>R09401 05189</t>
  </si>
  <si>
    <t>西宮　大貴　(1)</t>
  </si>
  <si>
    <t>ﾆｼﾐﾔ ﾀﾞｲｷ</t>
  </si>
  <si>
    <t>NISHIMIYA Daiki (06)</t>
  </si>
  <si>
    <t>西村　倫之介　(1)</t>
  </si>
  <si>
    <t>ﾆｼﾑﾗ ﾘﾝﾉｽｹ</t>
  </si>
  <si>
    <t>NISHIMURA Rinnosuke (06)</t>
  </si>
  <si>
    <t>R00201 0001082</t>
  </si>
  <si>
    <t>坂根　慧斗　(1)</t>
  </si>
  <si>
    <t>ｻｶﾈ ｹｲﾄ</t>
  </si>
  <si>
    <t>SAKANE Keito (06)</t>
  </si>
  <si>
    <t>R05301 0095542</t>
  </si>
  <si>
    <t>福原　絢音　(1)</t>
  </si>
  <si>
    <t>ﾌｸﾊﾗ ｱﾔﾈ</t>
  </si>
  <si>
    <t>FUKUHARA Ayane (06)</t>
  </si>
  <si>
    <t>R00301 0002607</t>
  </si>
  <si>
    <t>魚谷　葵　(1)</t>
  </si>
  <si>
    <t>ｳｵﾀﾆ ｱｵｲ</t>
  </si>
  <si>
    <t>UOTANI Aoi (06)</t>
  </si>
  <si>
    <t>R00301 0002663</t>
  </si>
  <si>
    <t>間宮　佑斗　(1)</t>
  </si>
  <si>
    <t>ﾏﾐﾔ ﾕｳﾄ</t>
  </si>
  <si>
    <t>MAMIYA Yuto (06)</t>
  </si>
  <si>
    <t>奥村　頼斗　(1)</t>
  </si>
  <si>
    <t>ｵｸﾑﾗ ﾗｲﾄ</t>
  </si>
  <si>
    <t>OKUMURA Raito (06)</t>
  </si>
  <si>
    <t>R03701 0005402</t>
  </si>
  <si>
    <t>福安　瑠奈　(1)</t>
  </si>
  <si>
    <t>ﾌｸﾔｽ ﾙﾅ</t>
  </si>
  <si>
    <t>FUKUYASU Runa (06)</t>
  </si>
  <si>
    <t>R00201 0001257</t>
  </si>
  <si>
    <t>山田　那月　(1)</t>
  </si>
  <si>
    <t>ﾔﾏﾀﾞ ﾅﾂｷ</t>
  </si>
  <si>
    <t>YAMADA Natsuki (06)</t>
  </si>
  <si>
    <t>R03701 0005054</t>
  </si>
  <si>
    <t>小谷　歩　(1)</t>
  </si>
  <si>
    <t>ｺﾀﾆ ｱﾕﾑ</t>
  </si>
  <si>
    <t>KOTANI Ayumu (06)</t>
  </si>
  <si>
    <t>R06200 0460705</t>
  </si>
  <si>
    <t>久谷　漣　(1)</t>
  </si>
  <si>
    <t>ﾋｻﾀﾆ ﾚﾝ</t>
  </si>
  <si>
    <t>HISATANI Ren (06)</t>
  </si>
  <si>
    <t>久木　志音　(1)</t>
  </si>
  <si>
    <t>ｸｷﾞ ｼｵﾝ</t>
  </si>
  <si>
    <t>KUGI Shion (06)</t>
  </si>
  <si>
    <t>R09401 04924</t>
  </si>
  <si>
    <t>池田　朱里　(1)</t>
  </si>
  <si>
    <t>ｲｹﾀﾞ ｼｭﾘ</t>
  </si>
  <si>
    <t>IKEDA Shuri (06)</t>
  </si>
  <si>
    <t>R00301 0002681</t>
  </si>
  <si>
    <t>藤井　健心　(1)</t>
  </si>
  <si>
    <t>ﾌｼﾞｲ ｹﾝｼﾝ</t>
  </si>
  <si>
    <t>FUJII Kenshin (06)</t>
  </si>
  <si>
    <t>R09200 06330</t>
  </si>
  <si>
    <t>浅倉　健太　(1)</t>
  </si>
  <si>
    <t>ｱｻｸﾗ ｹﾝﾀ</t>
  </si>
  <si>
    <t>ASAKURA Kenta (06)</t>
  </si>
  <si>
    <t>R07301 00721</t>
  </si>
  <si>
    <t>蟹田　藍己　(1)</t>
  </si>
  <si>
    <t>ｶﾆﾀﾞ ｱｲｷ</t>
  </si>
  <si>
    <t>KANIDA Aiki (06)</t>
  </si>
  <si>
    <t>R00300 0002212</t>
  </si>
  <si>
    <t>飯牟田　一惺　(1)</t>
  </si>
  <si>
    <t>ｲﾑﾀ ｲｯｾｲ</t>
  </si>
  <si>
    <t>IMUTA Issei (06)</t>
  </si>
  <si>
    <t>田中　大陸　(1)</t>
  </si>
  <si>
    <t>ﾀﾅｶ ﾘｸ</t>
  </si>
  <si>
    <t>TANAKA Riku (06)</t>
  </si>
  <si>
    <t>林　良祐　(1)</t>
  </si>
  <si>
    <t>ﾊﾔｼ ﾘｮｳｽｹ</t>
  </si>
  <si>
    <t>HAYASHI Ryosuke (06)</t>
  </si>
  <si>
    <t>R00301 0002165</t>
  </si>
  <si>
    <t>日夏　愛恵　(1)</t>
  </si>
  <si>
    <t>ﾋﾅﾂ ﾏﾅｴ</t>
  </si>
  <si>
    <t>HINATSU Manae (06)</t>
  </si>
  <si>
    <t>R07401 01212</t>
  </si>
  <si>
    <t>末武　勇樹　(1)</t>
  </si>
  <si>
    <t>ｽｴﾀｹ ﾕｳｷ</t>
  </si>
  <si>
    <t>SUETAKE Yuki (06)</t>
  </si>
  <si>
    <t>R00201 0001062</t>
  </si>
  <si>
    <t>佐野　釉梨　(1)</t>
  </si>
  <si>
    <t>ｻﾉ ﾕｳﾘ</t>
  </si>
  <si>
    <t>SANO Yuri (06)</t>
  </si>
  <si>
    <t>R00201 0001174</t>
  </si>
  <si>
    <t>伊藤　瀬那　(1)</t>
  </si>
  <si>
    <t>ITO Sena (06)</t>
  </si>
  <si>
    <t>R00601 0021532</t>
  </si>
  <si>
    <t>安達　栞　(1)</t>
  </si>
  <si>
    <t>ｱﾀﾞﾁ ｼｵﾘ</t>
  </si>
  <si>
    <t>ADACHI Shiori (06)</t>
  </si>
  <si>
    <t>R08800 03883</t>
  </si>
  <si>
    <t>牧江　真太郎　(1)</t>
  </si>
  <si>
    <t>ﾏｷｴ ｼﾝﾀﾛｳ</t>
  </si>
  <si>
    <t>MAKIE Shintaro (06)</t>
  </si>
  <si>
    <t>R03701 0005546</t>
  </si>
  <si>
    <t>小嶋　龍真　(1)</t>
  </si>
  <si>
    <t>ｵｼﾞﾏ ﾀﾂﾏ</t>
  </si>
  <si>
    <t>OJIMA Tatsuma (06)</t>
  </si>
  <si>
    <t>石田　煌季　(1)</t>
  </si>
  <si>
    <t>ｲｼﾀﾞ ｺｳｷ</t>
  </si>
  <si>
    <t>ISHIDA Koki (06)</t>
  </si>
  <si>
    <t>R00301 0002227</t>
  </si>
  <si>
    <t>藤本　一花　(1)</t>
  </si>
  <si>
    <t>ﾌｼﾞﾓﾄ ｲﾁｶ</t>
  </si>
  <si>
    <t>FUJIMOTO Ichika (06)</t>
  </si>
  <si>
    <t>R05401 0115110</t>
  </si>
  <si>
    <t>木村　朋貴　(1)</t>
  </si>
  <si>
    <t>ｷﾑﾗ ﾄﾓｷ</t>
  </si>
  <si>
    <t>KIMURA Tomoki (06)</t>
  </si>
  <si>
    <t>R00801 0041258</t>
  </si>
  <si>
    <t>藤本　圭亮　(1)</t>
  </si>
  <si>
    <t>ﾌｼﾞﾓﾄ ｹｲｽｹ</t>
  </si>
  <si>
    <t>FUJIMOTO Keisuke (06)</t>
  </si>
  <si>
    <t>小野　明育　(1)</t>
  </si>
  <si>
    <t>ｵﾉ ｱｽｸ</t>
  </si>
  <si>
    <t>ONO Asuku (06)</t>
  </si>
  <si>
    <t>R07401 01456</t>
  </si>
  <si>
    <t>浅井　理孔　(1)</t>
  </si>
  <si>
    <t>ｱｻｲ ﾘｸ</t>
  </si>
  <si>
    <t>ASAI Riku (06)</t>
  </si>
  <si>
    <t>冨永　実里　(1)</t>
  </si>
  <si>
    <t>ﾄﾐﾅｶﾞ ﾐﾉﾘ</t>
  </si>
  <si>
    <t>TOMINAGA Minori (06)</t>
  </si>
  <si>
    <t>R09301 03608</t>
  </si>
  <si>
    <t>河野　陽向　(1)</t>
  </si>
  <si>
    <t>ｶﾜﾉ ﾋﾅﾀ</t>
  </si>
  <si>
    <t>KAWANO Hinata (06)</t>
  </si>
  <si>
    <t>永野　景聖　(1)</t>
  </si>
  <si>
    <t>ﾅｶﾞﾉ ｹｲｼｮｳ</t>
  </si>
  <si>
    <t>NAGANO Keisho (06)</t>
  </si>
  <si>
    <t>河野　虹架　(1)</t>
  </si>
  <si>
    <t>ｺｳﾉ ﾆｼﾞｶ</t>
  </si>
  <si>
    <t>KONO Nijika (06)</t>
  </si>
  <si>
    <t>R20200 02924</t>
  </si>
  <si>
    <t>藪西　隼大　(1)</t>
  </si>
  <si>
    <t>ﾔﾌﾞﾆｼ ﾊﾔﾄ</t>
  </si>
  <si>
    <t>YABYABUNISHI Hayato (06)</t>
  </si>
  <si>
    <t>R03701 0005495</t>
  </si>
  <si>
    <t>仮屋薗　漣　(1)</t>
  </si>
  <si>
    <t>ｶﾘﾔｿﾞﾉ ﾚﾝ</t>
  </si>
  <si>
    <t>KARIYAZONO Ren (06)</t>
  </si>
  <si>
    <t>R03701 0005236</t>
  </si>
  <si>
    <t>橋本　一輝　(1)</t>
  </si>
  <si>
    <t>ﾊｼﾓﾄ ｲﾂｷ</t>
  </si>
  <si>
    <t>HASHIMOTO Itsuki (06)</t>
  </si>
  <si>
    <t>R01101 0154794</t>
  </si>
  <si>
    <t>長谷川　慶太　(1)</t>
  </si>
  <si>
    <t>ﾊｾｶﾞﾜ ｹｲﾀ</t>
  </si>
  <si>
    <t>HASEGAWA Keita (06)</t>
  </si>
  <si>
    <t>神崎　隼人　(1)</t>
  </si>
  <si>
    <t>ｶﾝｻﾞｷ ﾊﾔﾄ</t>
  </si>
  <si>
    <t>KANZAKI Hayato (06)</t>
  </si>
  <si>
    <t>新谷　千紘　(1)</t>
  </si>
  <si>
    <t>ｼﾝﾀﾆ ﾁﾋﾛ</t>
  </si>
  <si>
    <t>SHINTANI Chihiro (06)</t>
  </si>
  <si>
    <t>R08801 02906</t>
  </si>
  <si>
    <t>松山　陸　(1)</t>
  </si>
  <si>
    <t>ﾏﾂﾔﾏ ﾘｸ</t>
  </si>
  <si>
    <t>MATSUYAMA Riku (06)</t>
  </si>
  <si>
    <t>R00301 0002226</t>
  </si>
  <si>
    <t>溝口　遼太　(1)</t>
  </si>
  <si>
    <t>ﾐｿﾞｸﾞﾁ ﾘｮｳﾀ</t>
  </si>
  <si>
    <t>MIZOGUCHI Ryota (06)</t>
  </si>
  <si>
    <t>山田　俊男　(1)</t>
  </si>
  <si>
    <t>ﾔﾏﾀﾞ ﾄｼｵ</t>
  </si>
  <si>
    <t>YAMADA Toshio (06)</t>
  </si>
  <si>
    <t>CHN</t>
  </si>
  <si>
    <t>日永　侑亜　(1)</t>
  </si>
  <si>
    <t>ﾋｴｲ ﾕｱ</t>
  </si>
  <si>
    <t>HIEI Yua (06)</t>
  </si>
  <si>
    <t>野田　瑚羽　(1)</t>
  </si>
  <si>
    <t>ﾉﾀﾞ ｺﾊﾈ</t>
  </si>
  <si>
    <t>NODA Kohane (06)</t>
  </si>
  <si>
    <t>R07100 00172</t>
  </si>
  <si>
    <t>長谷川　侑輝　(1)</t>
  </si>
  <si>
    <t>ﾊｾｶﾞﾜ ﾕｳｷ</t>
  </si>
  <si>
    <t>HASEGAWA Yuuki (06)</t>
  </si>
  <si>
    <t>R07301 00748</t>
  </si>
  <si>
    <t>梶尾　彩智　(1)</t>
  </si>
  <si>
    <t>ｶｼﾞｵ ｻﾁ</t>
  </si>
  <si>
    <t>KAJIO Sachi (06)</t>
  </si>
  <si>
    <t>R00500 0005931</t>
  </si>
  <si>
    <t>方川　寛翔　(1)</t>
  </si>
  <si>
    <t>ｶﾀｶﾜ ﾋﾛﾄ</t>
  </si>
  <si>
    <t>KATAKAWA Hiroto (06)</t>
  </si>
  <si>
    <t>R08901 05651</t>
  </si>
  <si>
    <t>足立　涼太　(1)</t>
  </si>
  <si>
    <t>ｱﾀﾞﾁ ﾘｮｳﾀ</t>
  </si>
  <si>
    <t>ADACHI Ryota (06)</t>
  </si>
  <si>
    <t>R07301 00675</t>
  </si>
  <si>
    <t>藤本　健吾　(1)</t>
  </si>
  <si>
    <t>ﾌｼﾞﾓﾄ ｹﾝｺﾞ</t>
  </si>
  <si>
    <t>FUJIMOTO Kengo (06)</t>
  </si>
  <si>
    <t>R00201 0001055</t>
  </si>
  <si>
    <t>木村　公響　(1)</t>
  </si>
  <si>
    <t>ｷﾑﾗ ｺｳｷ</t>
  </si>
  <si>
    <t>KIMURA Koki (06)</t>
  </si>
  <si>
    <t>R03701 0005213</t>
  </si>
  <si>
    <t>西岡　大地　(1)</t>
  </si>
  <si>
    <t>ﾆｼｵｶ ﾀﾞｲﾁ</t>
  </si>
  <si>
    <t>NISHIOKA Daichi (06)</t>
  </si>
  <si>
    <t>R08601 03557</t>
  </si>
  <si>
    <t>森　悠貴　(1)</t>
  </si>
  <si>
    <t>ﾓﾘ ﾕｳｷ</t>
  </si>
  <si>
    <t>MORI Yuki (06)</t>
  </si>
  <si>
    <t>松本　紘奈　(1)</t>
  </si>
  <si>
    <t>ﾏﾂﾓﾄ ﾋﾛﾅ</t>
  </si>
  <si>
    <t>MATSUMOTO Hirona (06)</t>
  </si>
  <si>
    <t>R09300 03852</t>
  </si>
  <si>
    <t>原　伶泉矢　(1)</t>
  </si>
  <si>
    <t>ﾊﾗ ﾚｲﾔ</t>
  </si>
  <si>
    <t>HARA Reiya (06)</t>
  </si>
  <si>
    <t>村島　優太　(1)</t>
  </si>
  <si>
    <t>ﾑﾗｼﾏ ﾕｳﾀ</t>
  </si>
  <si>
    <t>MURASHIMA Yuta (06)</t>
  </si>
  <si>
    <t>小澤　愛実　(1)</t>
  </si>
  <si>
    <t>ｵｻﾞﾜ ｱｲﾐ</t>
  </si>
  <si>
    <t>OZAWA Aimi (06)</t>
  </si>
  <si>
    <t>R04601 0010119</t>
  </si>
  <si>
    <t>山本　聖琉　(1)</t>
  </si>
  <si>
    <t>ﾔﾏﾓﾄ ﾋｶﾙ</t>
  </si>
  <si>
    <t>YAMAMOTO Hikaru (06)</t>
  </si>
  <si>
    <t>R00800 0035217</t>
  </si>
  <si>
    <t>岡谷　佑星　(1)</t>
  </si>
  <si>
    <t>ｵｶﾀﾆ ﾕｳｾｲ</t>
  </si>
  <si>
    <t>OKATANI Yusei (06)</t>
  </si>
  <si>
    <t>R00301 0002235</t>
  </si>
  <si>
    <t>吉野　綾香　(1)</t>
  </si>
  <si>
    <t>ﾖｼﾉ ｱﾔｶ</t>
  </si>
  <si>
    <t>YOSHINO Ayaka (06)</t>
  </si>
  <si>
    <t>R00501 0005473</t>
  </si>
  <si>
    <t>樋口　宗嗣　(1)</t>
  </si>
  <si>
    <t>ﾋｸﾞﾁ ｿｳｼ</t>
  </si>
  <si>
    <t>HIGUCHI Soshi (06)</t>
  </si>
  <si>
    <t>R09201 05955</t>
  </si>
  <si>
    <t>八田　好誠　(1)</t>
  </si>
  <si>
    <t>ﾊｯﾀ ｺｳｾｲ</t>
  </si>
  <si>
    <t>HATTA Kosei (06)</t>
  </si>
  <si>
    <t>R08900 04813</t>
  </si>
  <si>
    <t>今井　良亮　(1)</t>
  </si>
  <si>
    <t>ｲﾏｲ ﾘｮｳｽｹ</t>
  </si>
  <si>
    <t>IMAI Ryosuke (06)</t>
  </si>
  <si>
    <t>森江　凌生　(1)</t>
  </si>
  <si>
    <t>ﾓﾘｴ ﾘｮｳｾｲ</t>
  </si>
  <si>
    <t>MORIE Ryosei (06)</t>
  </si>
  <si>
    <t>R03401 0001494</t>
  </si>
  <si>
    <t>志手　奏太　(1)</t>
  </si>
  <si>
    <t>ｼﾃ ｿｳﾀ</t>
  </si>
  <si>
    <t>SHITE Sota (06)</t>
  </si>
  <si>
    <t>R08600 04560</t>
  </si>
  <si>
    <t>長原　脩人　(1)</t>
  </si>
  <si>
    <t>ﾅｶﾞﾊﾗ ｼｭｳﾄ</t>
  </si>
  <si>
    <t>NAGAHARA Shuto (06)</t>
  </si>
  <si>
    <t>中本　飛羽　(1)</t>
  </si>
  <si>
    <t>ﾅｶﾓﾄ ﾄﾜ</t>
  </si>
  <si>
    <t>NAKAMOTO Towa (06)</t>
  </si>
  <si>
    <t>饗庭　佑菜　(1)</t>
  </si>
  <si>
    <t>ｱｲﾊﾞ ﾕｳﾅ</t>
  </si>
  <si>
    <t>AIBA Yuna (06)</t>
  </si>
  <si>
    <t>R00201 0001259</t>
  </si>
  <si>
    <t>池本　理子　(1)</t>
  </si>
  <si>
    <t>ｲｹﾓﾄ ﾘｺ</t>
  </si>
  <si>
    <t>IKEMOTO Riko (06)</t>
  </si>
  <si>
    <t>R04600 0010407</t>
  </si>
  <si>
    <t>上田　梨央　(1)</t>
  </si>
  <si>
    <t>ｳｴﾀﾞ ﾘｵ</t>
  </si>
  <si>
    <t>UEDA Rio (06)</t>
  </si>
  <si>
    <t>R07400 01172</t>
  </si>
  <si>
    <t>髙橋　里亜　(1)</t>
  </si>
  <si>
    <t>ﾀｶﾊｼ ﾘｱ</t>
  </si>
  <si>
    <t>TAKAHASHI Ria (06)</t>
  </si>
  <si>
    <t>R00200 0001253</t>
  </si>
  <si>
    <t>小西　流月　(1)</t>
  </si>
  <si>
    <t>ｺﾆｼ ﾙﾅ</t>
  </si>
  <si>
    <t>KONISHI Runa (06)</t>
  </si>
  <si>
    <t>R00201 0001219</t>
  </si>
  <si>
    <t>松原　奏真　(1)</t>
  </si>
  <si>
    <t>ﾏﾂﾊﾞﾗ ｿｳﾏ</t>
  </si>
  <si>
    <t>MATSUBARA Soma (06)</t>
  </si>
  <si>
    <t>R00601 0015775</t>
  </si>
  <si>
    <t>梅本　育実　(1)</t>
  </si>
  <si>
    <t>ｳﾒﾓﾄ ｲｸﾐ</t>
  </si>
  <si>
    <t>UMEMOTO Ikumi (06)</t>
  </si>
  <si>
    <t>R00201 0001221</t>
  </si>
  <si>
    <t>丸山　洸星　(1)</t>
  </si>
  <si>
    <t>ﾏﾙﾔﾏ ｺｳｾｲ</t>
  </si>
  <si>
    <t>MARUYAMA Kosei (06)</t>
  </si>
  <si>
    <t>今居　秋羽　(1)</t>
  </si>
  <si>
    <t>ｲﾏｲ ｼｭｳ</t>
  </si>
  <si>
    <t>IMAI Shu (06)</t>
  </si>
  <si>
    <t>R03701 0005498</t>
  </si>
  <si>
    <t>田嶋　碧生　(1)</t>
  </si>
  <si>
    <t>ﾀｼﾞﾏ ｱｵｲ</t>
  </si>
  <si>
    <t>TAJIMA Aoi (06)</t>
  </si>
  <si>
    <t>岡　咲良　(1)</t>
  </si>
  <si>
    <t>ｵｶ ｻｸﾗ</t>
  </si>
  <si>
    <t>OKA Sakura (06)</t>
  </si>
  <si>
    <t>藤井　飛和　(1)</t>
  </si>
  <si>
    <t>ﾌｼﾞｲ ﾄﾜ</t>
  </si>
  <si>
    <t>FUJII Towa (06)</t>
  </si>
  <si>
    <t>R07401 01428</t>
  </si>
  <si>
    <t>増井　智咲　(1)</t>
  </si>
  <si>
    <t>ﾏｽｲ ﾁｻｷ</t>
  </si>
  <si>
    <t>MASUI Chisaki (06)</t>
  </si>
  <si>
    <t>土井　貫永　(1)</t>
  </si>
  <si>
    <t>ﾄﾞｲ ｶﾝｴｲ</t>
  </si>
  <si>
    <t>DOI Kanei (06)</t>
  </si>
  <si>
    <t>山代　壱意　(1)</t>
  </si>
  <si>
    <t>ﾔﾏｼﾛ ｲﾁｲ</t>
  </si>
  <si>
    <t>YAMASHIRO Ichii (06)</t>
  </si>
  <si>
    <t>田中　咲　(1)</t>
  </si>
  <si>
    <t>ﾀﾅｶ ｻｷ</t>
  </si>
  <si>
    <t>TANAKA Saki (06)</t>
  </si>
  <si>
    <t>木梨　光菜　(1)</t>
  </si>
  <si>
    <t>ｷﾅｼ ﾋﾅ</t>
  </si>
  <si>
    <t>KINASHI Hina (06)</t>
  </si>
  <si>
    <t>R04401 0001370</t>
  </si>
  <si>
    <t>筑紫　公秀　(1)</t>
  </si>
  <si>
    <t>ﾂｸｼ ｷﾐﾋﾃﾞ</t>
  </si>
  <si>
    <t>TSUKUSHI Kimihide (06)</t>
  </si>
  <si>
    <t>R08601 03900</t>
  </si>
  <si>
    <t>堀田　悠介　(1)</t>
  </si>
  <si>
    <t>ﾎｯﾀ ﾕｳｽｹ</t>
  </si>
  <si>
    <t>HOTTA Yusuke (06)</t>
  </si>
  <si>
    <t>R00601 0015961</t>
  </si>
  <si>
    <t>野口　蓮斗　(1)</t>
  </si>
  <si>
    <t>ﾉｸﾞﾁ ﾚﾝﾄ</t>
  </si>
  <si>
    <t>NOGUCHI Rento (06)</t>
  </si>
  <si>
    <t>R01101 0151464</t>
  </si>
  <si>
    <t>佐藤　響　(1)</t>
  </si>
  <si>
    <t>ｻﾄｳ ﾋﾋﾞｷ</t>
  </si>
  <si>
    <t>SATO Hibiki (06)</t>
  </si>
  <si>
    <t>島崎　優実　(1)</t>
  </si>
  <si>
    <t>ｼﾏｻﾞｷ ﾕｳﾐ</t>
  </si>
  <si>
    <t>SHIMAZAKI Yumi (06)</t>
  </si>
  <si>
    <t>髙橋　樹生　(1)</t>
  </si>
  <si>
    <t>ﾀｶﾊｼ ｲﾂｷ</t>
  </si>
  <si>
    <t>TAKAHASHI Itsuki (06)</t>
  </si>
  <si>
    <t>R00601 0015526</t>
  </si>
  <si>
    <t>木曽尾　光星　(1)</t>
  </si>
  <si>
    <t>ｷｿｵ ｺｳｾｲ</t>
  </si>
  <si>
    <t>KISOO Kosei (06)</t>
  </si>
  <si>
    <t>R07301 00681</t>
  </si>
  <si>
    <t>泉　好華　(1)</t>
  </si>
  <si>
    <t>ｲｽﾞﾐ ｺﾉｶ</t>
  </si>
  <si>
    <t>IZUMI Konoka (06)</t>
  </si>
  <si>
    <t>R00601 0023529</t>
  </si>
  <si>
    <t>吉田　翔維　(1)</t>
  </si>
  <si>
    <t>ﾖｼﾀﾞ ｼｮｳｲ</t>
  </si>
  <si>
    <t>YOSHIDA Shoi (06)</t>
  </si>
  <si>
    <t>R08101 01354</t>
  </si>
  <si>
    <t>中原　諒哉　(1)</t>
  </si>
  <si>
    <t>ﾅｶﾊﾗ ﾘｮｳﾔ</t>
  </si>
  <si>
    <t>NAKAHARA Ryoya (06)</t>
  </si>
  <si>
    <t>川邉　翔太　(1)</t>
  </si>
  <si>
    <t>ｶﾜﾍﾞ ｼｮｳﾀ</t>
  </si>
  <si>
    <t>KAWABE Shota (06)</t>
  </si>
  <si>
    <t>R00301 0002208</t>
  </si>
  <si>
    <t>黒木　優依　(1)</t>
  </si>
  <si>
    <t>ｸﾛｷ ﾕｲ</t>
  </si>
  <si>
    <t>KUROKI Yui (06)</t>
  </si>
  <si>
    <t>R00800 0042698</t>
  </si>
  <si>
    <t>柿崎　友徳　(1)</t>
  </si>
  <si>
    <t>ｶｷｻﾞｷ ﾄﾓﾅﾘ</t>
  </si>
  <si>
    <t>KAKIZAKI Tomonari (06)</t>
  </si>
  <si>
    <t>平子　正宗　(1)</t>
  </si>
  <si>
    <t>ﾋﾗｺ ﾏｻﾑﾈ</t>
  </si>
  <si>
    <t>HIRAKO Masamune (06)</t>
  </si>
  <si>
    <t>長島　若菜　(1)</t>
  </si>
  <si>
    <t>ﾅｶﾞｼﾏ ﾜｶﾅ</t>
  </si>
  <si>
    <t>NAGASHIMA Wakana (06)</t>
  </si>
  <si>
    <t>藤田　沙葵　(1)</t>
  </si>
  <si>
    <t>ﾌｼﾞﾀ ｻｷ</t>
  </si>
  <si>
    <t>FUJITA Saki (06)</t>
  </si>
  <si>
    <t>R05401 0112485</t>
  </si>
  <si>
    <t>伊藤　さつき　(1)</t>
  </si>
  <si>
    <t>ｲﾄｳ ｻﾂｷ</t>
  </si>
  <si>
    <t>ITO Satsuki (06)</t>
  </si>
  <si>
    <t>R00301 0002556</t>
  </si>
  <si>
    <t>徳丸　しゅう　(1)</t>
  </si>
  <si>
    <t>ﾄｸﾏﾙ ｼｭｳ</t>
  </si>
  <si>
    <t>TOKUMARU Shu (06)</t>
  </si>
  <si>
    <t>R00801 0050309</t>
  </si>
  <si>
    <t>大橋　透綺　(1)</t>
  </si>
  <si>
    <t>ｵｵﾊｼ ﾄｷ</t>
  </si>
  <si>
    <t>OHASHI Toki (06)</t>
  </si>
  <si>
    <t>黒坂　康平　(1)</t>
  </si>
  <si>
    <t>ｸﾛｻｶ ｺｳﾍｲ</t>
  </si>
  <si>
    <t>KUROSAKA Kohei (06)</t>
  </si>
  <si>
    <t>西村　陽輝　(1)</t>
  </si>
  <si>
    <t>ﾆｼﾑﾗ ﾊﾙｷ</t>
  </si>
  <si>
    <t>NISHIMURA Haruki (06)</t>
  </si>
  <si>
    <t>R07301 00704</t>
  </si>
  <si>
    <t>檜垣　禮人　(1)</t>
  </si>
  <si>
    <t>ﾋｶﾞｷ ﾖｼﾋﾄ</t>
  </si>
  <si>
    <t>HIGAKI Yoshihito (06)</t>
  </si>
  <si>
    <t>R20100 05657</t>
  </si>
  <si>
    <t>野本　菜々　(1)</t>
  </si>
  <si>
    <t>ﾉﾓﾄ ﾅﾅ</t>
  </si>
  <si>
    <t>NOMOTO Nana (06)</t>
  </si>
  <si>
    <t>R08401 01400</t>
  </si>
  <si>
    <t>大橋　凜　(1)</t>
  </si>
  <si>
    <t>ｵｵﾊｼ ﾘﾝ</t>
  </si>
  <si>
    <t>OHASHI Rin (06)</t>
  </si>
  <si>
    <t>R00201 0001222</t>
  </si>
  <si>
    <t>佐藤　晶子　(1)</t>
  </si>
  <si>
    <t>ｻﾄｳ ｱｷｺ</t>
  </si>
  <si>
    <t>SATO Akiko (06)</t>
  </si>
  <si>
    <t>R00501 0005923</t>
  </si>
  <si>
    <t>伊藤　心大　(1)</t>
  </si>
  <si>
    <t>ｲﾄｳ ｼﾝﾀ</t>
  </si>
  <si>
    <t>ITO Shinta (06)</t>
  </si>
  <si>
    <t>R00601 0015872</t>
  </si>
  <si>
    <t>妹尾　千里　(1)</t>
  </si>
  <si>
    <t>ｾﾉｵ ﾁｻﾄ</t>
  </si>
  <si>
    <t>SENOO Chisato (06)</t>
  </si>
  <si>
    <t>R00201 0001238</t>
  </si>
  <si>
    <t>友田　一花　(1)</t>
  </si>
  <si>
    <t>ﾄﾓﾀﾞ ﾋﾄｶ</t>
  </si>
  <si>
    <t>TOMODA Hitoka (06)</t>
  </si>
  <si>
    <t>R07401 01194</t>
  </si>
  <si>
    <t>板阪　優斗　(1)</t>
  </si>
  <si>
    <t>ｲﾀｻｶ ﾕｳﾄ</t>
  </si>
  <si>
    <t>ITASAKA Yuto (06)</t>
  </si>
  <si>
    <t>R00300 0002213</t>
  </si>
  <si>
    <t>伊藤　楓雅　(1)</t>
  </si>
  <si>
    <t>ｲﾄｳ ﾌｳｶﾞ</t>
  </si>
  <si>
    <t>ITO Fuga (06)</t>
  </si>
  <si>
    <t>R00301 0002194</t>
  </si>
  <si>
    <t>磯村　怜佳　(1)</t>
  </si>
  <si>
    <t>ｲｿﾑﾗ ｻﾄｶ</t>
  </si>
  <si>
    <t>ISOMURA Satoka (06)</t>
  </si>
  <si>
    <t>R00201 0001218</t>
  </si>
  <si>
    <t>水野　颯也　(1)</t>
  </si>
  <si>
    <t>ﾐｽﾞﾉ ｿｳﾔ</t>
  </si>
  <si>
    <t>MIZUNO Soya (06)</t>
  </si>
  <si>
    <t>R01100 0141637</t>
  </si>
  <si>
    <t>寺西　瑛生　(1)</t>
  </si>
  <si>
    <t>ﾃﾗﾆｼ ｴｲｾｲ</t>
  </si>
  <si>
    <t>TERANISHI Eisei (06)</t>
  </si>
  <si>
    <t>髙田　瑞季　(1)</t>
  </si>
  <si>
    <t>ﾀｶﾀﾞ ﾐｽﾞｷ</t>
  </si>
  <si>
    <t>TAKADA Mizuki (06)</t>
  </si>
  <si>
    <t>R06200 0493100</t>
  </si>
  <si>
    <t>水本　琉偉　(1)</t>
  </si>
  <si>
    <t>ﾐｽﾞﾓﾄ ﾙｲ</t>
  </si>
  <si>
    <t>MIZUMOTO Rui (06)</t>
  </si>
  <si>
    <t>島田　大志　(1)</t>
  </si>
  <si>
    <t>ｼﾏﾀﾞ ﾀｲｼ</t>
  </si>
  <si>
    <t>SHIMADA Taishi (06)</t>
  </si>
  <si>
    <t>和多野　咲衣　(1)</t>
  </si>
  <si>
    <t>ﾜﾀﾉ ｻｴ</t>
  </si>
  <si>
    <t>WATANO Sae (06)</t>
  </si>
  <si>
    <t>R07200 00300</t>
  </si>
  <si>
    <t>鶴井　結莉　(1)</t>
  </si>
  <si>
    <t>ﾂﾙｲ ﾕｲﾘ</t>
  </si>
  <si>
    <t>TSURUI Yuiri (06)</t>
  </si>
  <si>
    <t>R07301 00598</t>
  </si>
  <si>
    <t>越智　光輝　(1)</t>
  </si>
  <si>
    <t>ｵﾁ ｺｳｷ</t>
  </si>
  <si>
    <t>OCHI Koki (06)</t>
  </si>
  <si>
    <t>土原　諒介　(1)</t>
  </si>
  <si>
    <t>ﾂﾁﾊﾗ ﾘｮｳｽｹ</t>
  </si>
  <si>
    <t>TSUCHIHARA Ryosuke (06)</t>
  </si>
  <si>
    <t>R03401 0001584</t>
  </si>
  <si>
    <t>奥野　泰希　(1)</t>
  </si>
  <si>
    <t>ｵｸﾉ ﾀｲｷ</t>
  </si>
  <si>
    <t>OKUNO Taiki (06)</t>
  </si>
  <si>
    <t>R09200 06561</t>
  </si>
  <si>
    <t>安田　良　(1)</t>
  </si>
  <si>
    <t>ﾔｽﾀﾞ ﾘｮｳ</t>
  </si>
  <si>
    <t>YASUDA Ryo (06)</t>
  </si>
  <si>
    <t>藤井　凜香　(1)</t>
  </si>
  <si>
    <t>ﾌｼﾞｲ ﾘﾝｶ</t>
  </si>
  <si>
    <t>FUJII Rinka (06)</t>
  </si>
  <si>
    <t>R04401 0001517</t>
  </si>
  <si>
    <t>古澤　由奈　(1)</t>
  </si>
  <si>
    <t>ﾌﾙｻﾜ ﾕﾅ</t>
  </si>
  <si>
    <t>FURUSAWA Yuna (06)</t>
  </si>
  <si>
    <t>R01101 0171414</t>
  </si>
  <si>
    <t>小西　沙英　(1)</t>
  </si>
  <si>
    <t>ｺﾆｼ ｻｴ</t>
  </si>
  <si>
    <t>KONISHI Sae (06)</t>
  </si>
  <si>
    <t>R00201 0001252</t>
  </si>
  <si>
    <t>八木　俐緒　(1)</t>
  </si>
  <si>
    <t>ﾔｷﾞ ﾘｵ</t>
  </si>
  <si>
    <t>YAGI Rio (06)</t>
  </si>
  <si>
    <t>R04601 0010186</t>
  </si>
  <si>
    <t>小林　ひより　(1)</t>
  </si>
  <si>
    <t>ｺﾊﾞﾔｼ ﾋﾖﾘ</t>
  </si>
  <si>
    <t>KOBAYASHI Hiyori (06)</t>
  </si>
  <si>
    <t>R07201 00370</t>
  </si>
  <si>
    <t>前中　颯斗　(1)</t>
  </si>
  <si>
    <t>ﾏｴﾅｶ ﾊﾔﾄ</t>
  </si>
  <si>
    <t>MAENAKA Hayato (06)</t>
  </si>
  <si>
    <t>R07201 00500</t>
  </si>
  <si>
    <t>中川　裕輝　(1)</t>
  </si>
  <si>
    <t>ﾅｶｶﾞﾜ ﾋﾛｷ</t>
  </si>
  <si>
    <t>NAKAGAWA Hiroki (06)</t>
  </si>
  <si>
    <t>R00201 0001090</t>
  </si>
  <si>
    <t>柳川　瑛太</t>
  </si>
  <si>
    <t>ﾔﾅｶﾞﾜ ｴｲﾀ</t>
  </si>
  <si>
    <t>YANAGAWA Eita (06)</t>
  </si>
  <si>
    <t>森内　佳都世　(1)</t>
  </si>
  <si>
    <t>ﾓﾘｳﾁ ｶﾂﾖ</t>
  </si>
  <si>
    <t>MORIUCHI Katsuyo (06)</t>
  </si>
  <si>
    <t>R00601 0022310</t>
  </si>
  <si>
    <t>秋本　繁歩　(1)</t>
  </si>
  <si>
    <t>ｱｷﾓﾄ ﾊﾝﾄ</t>
  </si>
  <si>
    <t>AKIMOTO Hanto (06)</t>
  </si>
  <si>
    <t>R08101 01366</t>
  </si>
  <si>
    <t>飯降　蒼一郎　(1)</t>
  </si>
  <si>
    <t>ｲﾌﾞﾘ ｿｳｲﾁﾛｳ</t>
  </si>
  <si>
    <t>IBURI Soichiro (06)</t>
  </si>
  <si>
    <t>R00501 0004852</t>
  </si>
  <si>
    <t>西川　天馬　(1)</t>
  </si>
  <si>
    <t>ﾆｼｶﾜ ﾃﾝﾏ</t>
  </si>
  <si>
    <t>NISHIKAWA Tenma (06)</t>
  </si>
  <si>
    <t>R00800 0035964</t>
  </si>
  <si>
    <t>井村　愛奈　(1)</t>
  </si>
  <si>
    <t>ｲﾑﾗ ｱｲﾅ</t>
  </si>
  <si>
    <t>IMURA Aina (06)</t>
  </si>
  <si>
    <t>R20200 04964</t>
  </si>
  <si>
    <t>山田　英汰　(1)</t>
  </si>
  <si>
    <t>ﾔﾏﾀﾞ ｴｲﾀ</t>
  </si>
  <si>
    <t>YAMADA Eita (06)</t>
  </si>
  <si>
    <t>R00301 0002231</t>
  </si>
  <si>
    <t>德永　柊花　(1)</t>
  </si>
  <si>
    <t>ﾄｸﾅｶﾞ ｼｭｳｶ</t>
  </si>
  <si>
    <t>TOKUNAGA Shuka (06)</t>
  </si>
  <si>
    <t>道貫　龍希　(1)</t>
  </si>
  <si>
    <t>ﾄﾞｳｶﾞﾝ ﾘｭｳｷ</t>
  </si>
  <si>
    <t>DOUGAN Ryuuki (06)</t>
  </si>
  <si>
    <t>R00601 0015868</t>
  </si>
  <si>
    <t>山本　玲慈　(1)</t>
  </si>
  <si>
    <t>ﾔﾏﾓﾄ ﾚｲｼﾞ</t>
  </si>
  <si>
    <t>YAMAMOTO Reiji (06)</t>
  </si>
  <si>
    <t>R00301 0002222</t>
  </si>
  <si>
    <t>福田　武琉　(1)</t>
  </si>
  <si>
    <t>ﾌｸﾀﾞ ﾀｹﾙ</t>
  </si>
  <si>
    <t>FUKUDA Takeru (06)</t>
  </si>
  <si>
    <t>R09201 05774</t>
  </si>
  <si>
    <t>松下　歩叶　(1)</t>
  </si>
  <si>
    <t>ﾏﾂｼﾀ ｱﾕﾄ</t>
  </si>
  <si>
    <t>MATSUSHITA Ayuto (06)</t>
  </si>
  <si>
    <t>R03401 0001512</t>
  </si>
  <si>
    <t>宮垣　葵　(1)</t>
  </si>
  <si>
    <t>ﾐﾔｶﾞｷ ｱｵｲ</t>
  </si>
  <si>
    <t>MIYAGAKI Aoi (06)</t>
  </si>
  <si>
    <t>R00801 0044260</t>
  </si>
  <si>
    <t>犬束　亮太　(1)</t>
  </si>
  <si>
    <t>ｲﾇﾂﾞｶ ﾘｮｳﾀ</t>
  </si>
  <si>
    <t>INUZUKA Ryota (06)</t>
  </si>
  <si>
    <t>和田　拓真　(1)</t>
  </si>
  <si>
    <t>ﾜﾀﾞ ﾀｸﾏ</t>
  </si>
  <si>
    <t>WADA Takuma (06)</t>
  </si>
  <si>
    <t>R01100 0141450</t>
  </si>
  <si>
    <t>嶋野　涼太　(1)</t>
  </si>
  <si>
    <t>ｼﾏﾉ ﾘｮｳﾀ</t>
  </si>
  <si>
    <t>SHIMANO Ryota (06)</t>
  </si>
  <si>
    <t>R05301 0094202</t>
  </si>
  <si>
    <t>西坂　穂乃佳　(1)</t>
  </si>
  <si>
    <t>ﾆｼｻｶ ﾎﾉｶ</t>
  </si>
  <si>
    <t>NISHISAKA Honoka (06)</t>
  </si>
  <si>
    <t>R00801 0050845</t>
  </si>
  <si>
    <t>金原　優也　(1)</t>
  </si>
  <si>
    <t>ｷﾝﾊﾞﾗ ﾕｳﾔ</t>
  </si>
  <si>
    <t>KINBARA Yuya (06)</t>
  </si>
  <si>
    <t>R00200 0001047</t>
  </si>
  <si>
    <t>南　冠太　(1)</t>
  </si>
  <si>
    <t>ﾐﾅﾐ ｶﾝﾀ</t>
  </si>
  <si>
    <t>MINAMI Kanta (06)</t>
  </si>
  <si>
    <t>R09201 05934</t>
  </si>
  <si>
    <t>西堂　心菜　(1)</t>
  </si>
  <si>
    <t>ﾆｼﾄﾞｳ ｺｺﾅ</t>
  </si>
  <si>
    <t>NISHIDO Kokona (06)</t>
  </si>
  <si>
    <t>R08401 01014</t>
  </si>
  <si>
    <t>山本　遥生</t>
  </si>
  <si>
    <t>ﾔﾏﾓﾄ ﾊﾙｷ</t>
  </si>
  <si>
    <t>YAMAMOTO Haruki (06)</t>
  </si>
  <si>
    <t>R09201 05510</t>
  </si>
  <si>
    <t>丸山　空大　(1)</t>
  </si>
  <si>
    <t>ﾏﾙﾔﾏ ｿﾗ</t>
  </si>
  <si>
    <t>MARUYAMA Sora (06)</t>
  </si>
  <si>
    <t>R03401 0001441</t>
  </si>
  <si>
    <t>西田　勇登　(1)</t>
  </si>
  <si>
    <t>ﾆｼﾀﾞ ﾕｳﾄ</t>
  </si>
  <si>
    <t>NISHIDA Yuto (06)</t>
  </si>
  <si>
    <t>R07301 00677</t>
  </si>
  <si>
    <t>米澤　佑真　(1)</t>
  </si>
  <si>
    <t>ﾖﾈｻﾞﾜ ﾕｳﾏ</t>
  </si>
  <si>
    <t>YONEZAWA Yuma (06)</t>
  </si>
  <si>
    <t>上田　陽　(1)</t>
  </si>
  <si>
    <t>ｳｴﾀﾞ ﾊﾙ</t>
  </si>
  <si>
    <t>UEDA Haru (06)</t>
  </si>
  <si>
    <t>前田　紫稀　(1)</t>
  </si>
  <si>
    <t>ﾏｴﾀﾞ ｼｷ</t>
  </si>
  <si>
    <t>MAEDA Shiki (06)</t>
  </si>
  <si>
    <t>R00500 0005733</t>
  </si>
  <si>
    <t>颯波　壮一　(1)</t>
  </si>
  <si>
    <t>ｻｯﾊﾟ ｿｳｲﾁ</t>
  </si>
  <si>
    <t>SAPPA Soichi (06)</t>
  </si>
  <si>
    <t>R00201 0001060</t>
  </si>
  <si>
    <t>足立　琉那　(1)</t>
  </si>
  <si>
    <t>ｱﾀﾞﾁ ﾙﾅ</t>
  </si>
  <si>
    <t>ADACHI Runa (06)</t>
  </si>
  <si>
    <t>R07101 00188</t>
  </si>
  <si>
    <t>丸野　梓　(1)</t>
  </si>
  <si>
    <t>ﾏﾙﾉ ｱﾂﾞｻ</t>
  </si>
  <si>
    <t>MARUNO Azusa (06)</t>
  </si>
  <si>
    <t>R00501 0010112</t>
  </si>
  <si>
    <t>岩出　悠　(1)</t>
  </si>
  <si>
    <t>ｲﾜﾃﾞ ﾊﾙ</t>
  </si>
  <si>
    <t>IWADE Haru (06)</t>
  </si>
  <si>
    <t>奥　洪志郎　(1)</t>
  </si>
  <si>
    <t>ｵｸ ｺｳｼﾛｳ</t>
  </si>
  <si>
    <t>OKU Koshiro (06)</t>
  </si>
  <si>
    <t>松尾　晃成　(1)</t>
  </si>
  <si>
    <t>ﾏﾂｵ ｺｳｾｲ</t>
  </si>
  <si>
    <t>MATSUO Kosei (06)</t>
  </si>
  <si>
    <t>原科　歩季　(1)</t>
  </si>
  <si>
    <t>ﾊﾗｼﾅ ｱﾕｷ</t>
  </si>
  <si>
    <t>HARASHINA Ayuki (06)</t>
  </si>
  <si>
    <t>R03401 0001438</t>
  </si>
  <si>
    <t>岩川　拓翔　(1)</t>
  </si>
  <si>
    <t>ｲﾜｶﾜ ﾀｸﾄ</t>
  </si>
  <si>
    <t>IWAKAWA Takuto (06)</t>
  </si>
  <si>
    <t>綿越　友唯　(1)</t>
  </si>
  <si>
    <t>ﾜﾀｺﾞｼ ﾕｲ</t>
  </si>
  <si>
    <t>WATAGOSHI Yui (06)</t>
  </si>
  <si>
    <t>R00301 0002659</t>
  </si>
  <si>
    <t>米澤　樹　(1)</t>
  </si>
  <si>
    <t>ﾖﾈｻﾞﾜ ｲﾂｷ</t>
  </si>
  <si>
    <t>YONEZAWA Itsuki (06)</t>
  </si>
  <si>
    <t>R00501 0004985</t>
  </si>
  <si>
    <t>山下　陽向　(1)</t>
  </si>
  <si>
    <t>ﾔﾏｼﾀ ﾋﾅﾀ</t>
  </si>
  <si>
    <t>YAMASHITA Hinata (06)</t>
  </si>
  <si>
    <t>丹下　照道　(1)</t>
  </si>
  <si>
    <t>ﾀﾝｹﾞ ｼｮｳﾄﾞｳ</t>
  </si>
  <si>
    <t>TANGE Shodo (06)</t>
  </si>
  <si>
    <t>R01101 0153690</t>
  </si>
  <si>
    <t>房安　悠一郎　(1)</t>
  </si>
  <si>
    <t>ﾌｻﾔｽ ﾕｳｲﾁﾛｳ</t>
  </si>
  <si>
    <t>FUSAYASU Yuichiro (06)</t>
  </si>
  <si>
    <t>田中　謙信　(1)</t>
  </si>
  <si>
    <t>ﾀﾅｶ ｹﾝｼﾝ</t>
  </si>
  <si>
    <t>TANAKA Kenshin (06)</t>
  </si>
  <si>
    <t>R08101 01198</t>
  </si>
  <si>
    <t>波部　拓真　(1)</t>
  </si>
  <si>
    <t>ﾊﾍﾞ ﾀｸﾏ</t>
  </si>
  <si>
    <t>HABE Takuma (06)</t>
  </si>
  <si>
    <t>R08601 03676</t>
  </si>
  <si>
    <t>岡　飛碧　(1)</t>
  </si>
  <si>
    <t>ｵｶ ﾄｱ</t>
  </si>
  <si>
    <t>OKA Toa (06)</t>
  </si>
  <si>
    <t>大塚　公紀　(1)</t>
  </si>
  <si>
    <t>ｵｵﾂｶ ｺｳｷ</t>
  </si>
  <si>
    <t>OTSUKA Koki (06)</t>
  </si>
  <si>
    <t>R07401 01488</t>
  </si>
  <si>
    <t>岡田　晴希　(1)</t>
  </si>
  <si>
    <t>ｵｶﾀﾞ ﾊﾙｷ</t>
  </si>
  <si>
    <t>OKADA Haruki (06)</t>
  </si>
  <si>
    <t>佐藤　美佑　(1)</t>
  </si>
  <si>
    <t>ｻﾄｳ ﾐﾕｳ</t>
  </si>
  <si>
    <t>SATO Miyuu (06)</t>
  </si>
  <si>
    <t>R09401 05231</t>
  </si>
  <si>
    <t>高田　知佳　(1)</t>
  </si>
  <si>
    <t>ﾀｶﾀ ﾁｶ</t>
  </si>
  <si>
    <t>TAKATA Chika (06)</t>
  </si>
  <si>
    <t>大津　玲志　(1)</t>
  </si>
  <si>
    <t>ｵｵﾂ ﾚｲｼﾞ</t>
  </si>
  <si>
    <t>OTSU Reiji (06)</t>
  </si>
  <si>
    <t>R00601 0015884</t>
  </si>
  <si>
    <t>糸瀬　陽菜　(1)</t>
  </si>
  <si>
    <t>ｲﾄｾ ﾋﾅ</t>
  </si>
  <si>
    <t>ITOSE Hina (06)</t>
  </si>
  <si>
    <t>R01101 0171568</t>
  </si>
  <si>
    <t>日野　竜吾　(1)</t>
  </si>
  <si>
    <t>ﾋﾉ ﾘｭｳｺﾞ</t>
  </si>
  <si>
    <t>HINO Ryuugo (06)</t>
  </si>
  <si>
    <t>R08900 05038</t>
  </si>
  <si>
    <t>西村　圭柊　(1)</t>
  </si>
  <si>
    <t>ﾆｼﾑﾗ ｹｲｼｭｳ</t>
  </si>
  <si>
    <t>NISHIMURA Keishu (06)</t>
  </si>
  <si>
    <t>黒田　陸斗　(1)</t>
  </si>
  <si>
    <t>ｸﾛﾀﾞ ﾘｸﾄ</t>
  </si>
  <si>
    <t>KURODA Rikuto (06)</t>
  </si>
  <si>
    <t>R07401 01465</t>
  </si>
  <si>
    <t>山村　卓万　(1)</t>
  </si>
  <si>
    <t>ﾔﾏﾑﾗ ﾀｸﾏ</t>
  </si>
  <si>
    <t>TAKUMA Yamamura (06)</t>
  </si>
  <si>
    <t>秦野　暁人　(1)</t>
  </si>
  <si>
    <t>ﾊﾀﾉ ｱｷﾄ</t>
  </si>
  <si>
    <t>HATANO Akito (06)</t>
  </si>
  <si>
    <t>R00301 0002144</t>
  </si>
  <si>
    <t>坂　ちはる　(1)</t>
  </si>
  <si>
    <t>ｻｶ ﾁﾊﾙ</t>
  </si>
  <si>
    <t>SAKA Chiharu (06)</t>
  </si>
  <si>
    <t>R08400 01576</t>
  </si>
  <si>
    <t>梅野　雅顕　(1)</t>
  </si>
  <si>
    <t>ｳﾒﾉ ﾏｻｱｷ</t>
  </si>
  <si>
    <t>UMENO Masaaki (06)</t>
  </si>
  <si>
    <t>R08101 01359</t>
  </si>
  <si>
    <t>見原　武琉　(1)</t>
  </si>
  <si>
    <t>ﾐﾊﾗ ﾀｹﾙ</t>
  </si>
  <si>
    <t>MIHARA Takeru (06)</t>
  </si>
  <si>
    <t>R03701 0005589</t>
  </si>
  <si>
    <t>今村　莉捺　(1)</t>
  </si>
  <si>
    <t>ｲﾏﾑﾗ ﾘﾅ</t>
  </si>
  <si>
    <t>IMAMURA Rina (06)</t>
  </si>
  <si>
    <t>R00801 0050494</t>
  </si>
  <si>
    <t>川添　恵里　(1)</t>
  </si>
  <si>
    <t>ｶﾜｿｴ ｴﾘ</t>
  </si>
  <si>
    <t>KAWASOE Eri (06)</t>
  </si>
  <si>
    <t>R08401 01167</t>
  </si>
  <si>
    <t>上桝　聖華　(1)</t>
  </si>
  <si>
    <t>ｶﾐﾏｽ ｷﾖｶ</t>
  </si>
  <si>
    <t>KAMIMASU Kiyoka (06)</t>
  </si>
  <si>
    <t>R00801 0050856</t>
  </si>
  <si>
    <t>竹内　陽向　(1)</t>
  </si>
  <si>
    <t>ﾀｹｳﾁ ﾋﾅﾀ</t>
  </si>
  <si>
    <t>TAKEUCHI Hinata (06)</t>
  </si>
  <si>
    <t>R00301 0002207</t>
  </si>
  <si>
    <t>小浜　優太　(1)</t>
  </si>
  <si>
    <t>ｺﾊﾏ ﾕｳﾀ</t>
  </si>
  <si>
    <t>KOHAMA Yuta (06)</t>
  </si>
  <si>
    <t>R07401 01409</t>
  </si>
  <si>
    <t>遠藤　鈴奏　(1)</t>
  </si>
  <si>
    <t>ｴﾝﾄﾞｳ ｽｽﾞﾅ</t>
  </si>
  <si>
    <t>ENDO Suzuna (06)</t>
  </si>
  <si>
    <t>R07301 00551</t>
  </si>
  <si>
    <t>山﨑　絢美　(1)</t>
  </si>
  <si>
    <t>ﾔﾏｻﾞｷ ｱﾔﾐ</t>
  </si>
  <si>
    <t>YAMAZAKI Ayami (06)</t>
  </si>
  <si>
    <t>R00601 0023411</t>
  </si>
  <si>
    <t>山田　碧美　(1)</t>
  </si>
  <si>
    <t>ﾔﾏﾀﾞ ｱﾐ</t>
  </si>
  <si>
    <t>YAMADA Ami (06)</t>
  </si>
  <si>
    <t>R07301 00554</t>
  </si>
  <si>
    <t>井山　はる佳　(1)</t>
  </si>
  <si>
    <t>ｲﾔﾏ ﾊﾙｶ</t>
  </si>
  <si>
    <t>IYAMA Haruka (06)</t>
  </si>
  <si>
    <t>R00601 0021833</t>
  </si>
  <si>
    <t>阿部　裕太　(1)</t>
  </si>
  <si>
    <t>ｱﾍﾞ ﾕｳﾀ</t>
  </si>
  <si>
    <t>ABE Yuta (06)</t>
  </si>
  <si>
    <t>R07301 00663</t>
  </si>
  <si>
    <t>延岡　龍誠　(1)</t>
  </si>
  <si>
    <t>ﾉﾌﾞｵｶ ﾘｭｳｾｲ</t>
  </si>
  <si>
    <t>NOBUOKA Ryusei (06)</t>
  </si>
  <si>
    <t>宿理　浩暉　(1)</t>
  </si>
  <si>
    <t>ｼｭｸﾘ ｺｳｷ</t>
  </si>
  <si>
    <t>SHUKURI Koki (06)</t>
  </si>
  <si>
    <t>R01100 0150356</t>
  </si>
  <si>
    <t>金子　りん　(1)</t>
  </si>
  <si>
    <t>ｶﾈｺ ﾘﾝ</t>
  </si>
  <si>
    <t>KANEKO Rin (06)</t>
  </si>
  <si>
    <t>R00601 0021235</t>
  </si>
  <si>
    <t>中川　貴心　(1)</t>
  </si>
  <si>
    <t>ﾅｶｶﾞﾜ ｷｼﾝ</t>
  </si>
  <si>
    <t>NAKAGAWA Kishin (06)</t>
  </si>
  <si>
    <t>R01101 0152169</t>
  </si>
  <si>
    <t>佐々木　正道　(1)</t>
  </si>
  <si>
    <t>ｻｻｷ ﾏｻﾄ</t>
  </si>
  <si>
    <t>SASAKI Masato (06)</t>
  </si>
  <si>
    <t>向井　理子　(1)</t>
  </si>
  <si>
    <t>ﾑｶｲ ﾘｺ</t>
  </si>
  <si>
    <t>MUKAI Riko (06)</t>
  </si>
  <si>
    <t>R01101 0101979</t>
  </si>
  <si>
    <t>野徳　竜太郎　(1)</t>
  </si>
  <si>
    <t>ﾉﾄｸ ﾘｭｳﾀﾛｳ</t>
  </si>
  <si>
    <t>NOTOKU Ryutaro (06)</t>
  </si>
  <si>
    <t>R08101 01277</t>
  </si>
  <si>
    <t>吉住　蒼太　(1)</t>
  </si>
  <si>
    <t>ﾖｼｽﾞﾐ ｿｳﾀ</t>
  </si>
  <si>
    <t>YOSHIZUMI Sota (06)</t>
  </si>
  <si>
    <t>R00601 0015798</t>
  </si>
  <si>
    <t>北村　淳之佑　(1)</t>
  </si>
  <si>
    <t>ｷﾀﾑﾗ ｼﾞｭﾝﾉｽｹ</t>
  </si>
  <si>
    <t>KITAMURA Junnosuke (06)</t>
  </si>
  <si>
    <t>黒澤　凛音　(1)</t>
  </si>
  <si>
    <t>ｸﾛｻﾜ ﾘﾝﾄ</t>
  </si>
  <si>
    <t>KUROSAWA Rinto (06)</t>
  </si>
  <si>
    <t>R00801 0041052</t>
  </si>
  <si>
    <t>山根　琉偉　(1)</t>
  </si>
  <si>
    <t>ﾔﾏﾈ ﾙｲ</t>
  </si>
  <si>
    <t>YAMANE Rui (06)</t>
  </si>
  <si>
    <t>R08901 04861</t>
  </si>
  <si>
    <t>松山　瑠希　(1)</t>
  </si>
  <si>
    <t>ﾏﾂﾔﾏ ﾘｭｳｷ</t>
  </si>
  <si>
    <t>MATSUYAMA Ryuki (06)</t>
  </si>
  <si>
    <t>星野　里桜　(1)</t>
  </si>
  <si>
    <t>ﾎｼﾉ ﾘｵ</t>
  </si>
  <si>
    <t>HOSHINO Rio (06)</t>
  </si>
  <si>
    <t>R00801 0044094</t>
  </si>
  <si>
    <t>浜元　蒼生　(1)</t>
  </si>
  <si>
    <t>ﾊﾏﾓﾄ ｱｵｲ</t>
  </si>
  <si>
    <t>HAMAMOTO Aoi (06)</t>
  </si>
  <si>
    <t>R07301 00674</t>
  </si>
  <si>
    <t>石丸　巧人　(1)</t>
  </si>
  <si>
    <t>ｲｼﾏﾙ ｺｳﾄ</t>
  </si>
  <si>
    <t>ISHIMARU Koto (06)</t>
  </si>
  <si>
    <t>R00301 0002197</t>
  </si>
  <si>
    <t>田中　巴那　(1)</t>
  </si>
  <si>
    <t>ﾀﾅｶ ﾊﾅ</t>
  </si>
  <si>
    <t>TANAKA Hana (06)</t>
  </si>
  <si>
    <t>R07301 00537</t>
  </si>
  <si>
    <t>井上　真佳　(1)</t>
  </si>
  <si>
    <t>ｲﾉｳｴ ﾏﾅｶ</t>
  </si>
  <si>
    <t>INOUE Manaka (06)</t>
  </si>
  <si>
    <t>R01101 0183280</t>
  </si>
  <si>
    <t>小柳　雪羽　(1)</t>
  </si>
  <si>
    <t>ｺﾔﾅｷﾞ ﾕｷﾊ</t>
  </si>
  <si>
    <t>KOYANAGI Yukiha (06)</t>
  </si>
  <si>
    <t>R00201 0001269</t>
  </si>
  <si>
    <t>萩原　大地　(1)</t>
  </si>
  <si>
    <t>ﾊｷﾞﾜﾗ ﾀﾞｲﾁ</t>
  </si>
  <si>
    <t>HAGIWARA Daichi (06)</t>
  </si>
  <si>
    <t>R08601 03834</t>
  </si>
  <si>
    <t>生塩　凌平　(1)</t>
  </si>
  <si>
    <t>ｵｼｵ ﾘｮｳﾍｲ</t>
  </si>
  <si>
    <t>OSHIO Ryohei (06)</t>
  </si>
  <si>
    <t>山本　聖陽　(1)</t>
  </si>
  <si>
    <t>ﾔﾏﾓﾄ ｾﾅ</t>
  </si>
  <si>
    <t>YAMAMOTO Sena (06)</t>
  </si>
  <si>
    <t>原　聖奈　(1)</t>
  </si>
  <si>
    <t>ﾊﾗ ｾｲﾅ</t>
  </si>
  <si>
    <t>HARA Seina (06)</t>
  </si>
  <si>
    <t>R00600 0021254</t>
  </si>
  <si>
    <t>橋本　悠希　(1)</t>
  </si>
  <si>
    <t>ﾊｼﾓﾄ ﾕｳｷ</t>
  </si>
  <si>
    <t>HASHIMOTO Yuki (06)</t>
  </si>
  <si>
    <t>R00501 0004968</t>
  </si>
  <si>
    <t>廣野　太陽　(1)</t>
  </si>
  <si>
    <t>ﾋﾛﾉ ﾀｲﾖｳ</t>
  </si>
  <si>
    <t>HIRONO Taiyo (06)</t>
  </si>
  <si>
    <t>R00801 0040779</t>
  </si>
  <si>
    <t>小椋　ジョナス伸　(1)</t>
  </si>
  <si>
    <t>ｵｸﾞﾗ ｼﾞｮﾅｽｼﾝ</t>
  </si>
  <si>
    <t>OGURA Jonasshin (06)</t>
  </si>
  <si>
    <t>R07300 00715</t>
  </si>
  <si>
    <t>久世　羽駈　(1)</t>
  </si>
  <si>
    <t>ｸｾﾞ ﾊｸ</t>
  </si>
  <si>
    <t>KUZE Haku (06)</t>
  </si>
  <si>
    <t>R09201 06272</t>
  </si>
  <si>
    <t>村上　硯哉　(1)</t>
  </si>
  <si>
    <t>ﾑﾗｶﾐ ｹﾝﾔ</t>
  </si>
  <si>
    <t>MURAKAMI Kenya (06)</t>
  </si>
  <si>
    <t>小谷口　柚希　(1)</t>
  </si>
  <si>
    <t>ｺﾀﾆｸﾞﾁ ﾕｳｷ</t>
  </si>
  <si>
    <t>KOTANIGUCHI Yuki (06)</t>
  </si>
  <si>
    <t>R00801 0040529</t>
  </si>
  <si>
    <t>鴛原　基　(1)</t>
  </si>
  <si>
    <t>ｵｼﾊﾗ ﾊｼﾞﾒ</t>
  </si>
  <si>
    <t>OSHIHARA Hajime (06)</t>
  </si>
  <si>
    <t>R00601 0015300</t>
  </si>
  <si>
    <t>地主　怜央　(1)</t>
  </si>
  <si>
    <t>ｼﾞﾇｼ ﾚｵ</t>
  </si>
  <si>
    <t>JINUSHI Reo (06)</t>
  </si>
  <si>
    <t>田川　友介　(1)</t>
  </si>
  <si>
    <t>ﾀｶﾞﾜ ﾕｳｽｹ</t>
  </si>
  <si>
    <t>TAGAWA Yusuke (06)</t>
  </si>
  <si>
    <t>R00301 0002202</t>
  </si>
  <si>
    <t>松浦　気吹　(1)</t>
  </si>
  <si>
    <t>ﾏﾂｳﾗ ｲﾌﾞｷ</t>
  </si>
  <si>
    <t>MATSUURA Ibuki (06)</t>
  </si>
  <si>
    <t>R00601 0015968</t>
  </si>
  <si>
    <t>辻田　晴聖　(1)</t>
  </si>
  <si>
    <t>ﾂｼﾞﾀ ﾊﾙﾔ</t>
  </si>
  <si>
    <t>TSUJITA Haruya (07)</t>
  </si>
  <si>
    <t>R00801 0041300</t>
  </si>
  <si>
    <t>津崎　颯大　(1)</t>
  </si>
  <si>
    <t>ﾂｻﾞｷ ｿｳﾀ</t>
  </si>
  <si>
    <t>TSUZAKI Sota (07)</t>
  </si>
  <si>
    <t>R01101 0152001</t>
  </si>
  <si>
    <t>大谷　寿希　(1)</t>
  </si>
  <si>
    <t>ｵｵﾀﾆ ﾄｼｷ</t>
  </si>
  <si>
    <t>OTANI Toshiki (07)</t>
  </si>
  <si>
    <t>オリビエ　真之亜　(1)</t>
  </si>
  <si>
    <t>ｵﾘﾋﾞｴ ﾏﾉｱ</t>
  </si>
  <si>
    <t>ORIBIE Manoa (07)</t>
  </si>
  <si>
    <t>別府　哲雄　(1)</t>
  </si>
  <si>
    <t>ﾍﾞｯﾌﾟ ﾃﾂｵ</t>
  </si>
  <si>
    <t>BEPPU Tetsuo (07)</t>
  </si>
  <si>
    <t>R00600 0015294</t>
  </si>
  <si>
    <t>松村　央斗　(1)</t>
  </si>
  <si>
    <t>ﾏﾂﾑﾗ ﾋﾛﾄ</t>
  </si>
  <si>
    <t>MATSUMURA Hiroto (07)</t>
  </si>
  <si>
    <t>R00501 0004863</t>
  </si>
  <si>
    <t>大西　勇輝　(1)</t>
  </si>
  <si>
    <t>ｵｵﾆｼ ﾕｳｷ</t>
  </si>
  <si>
    <t>ONISHI Yuki (07)</t>
  </si>
  <si>
    <t>金山　太一　(1)</t>
  </si>
  <si>
    <t>ｶﾈﾔﾏ ﾀｲﾁ</t>
  </si>
  <si>
    <t>KANEYAMA Taichi (07)</t>
  </si>
  <si>
    <t>R08600 03947</t>
  </si>
  <si>
    <t>藤田　歩佳　(1)</t>
  </si>
  <si>
    <t>ﾌｼﾞﾀ ｱﾕｶ</t>
  </si>
  <si>
    <t>FUJITA Ayuka (07)</t>
  </si>
  <si>
    <t>R07200 00320</t>
  </si>
  <si>
    <t>二宮　緋愛　(1)</t>
  </si>
  <si>
    <t>ﾆﾉﾐﾔ ﾋﾖﾘ</t>
  </si>
  <si>
    <t>NINOMIYA Hiyori (07)</t>
  </si>
  <si>
    <t>南　月人　(1)</t>
  </si>
  <si>
    <t>ﾐﾅﾐ ﾂｷﾄ</t>
  </si>
  <si>
    <t>MINAMI Tsukito (07)</t>
  </si>
  <si>
    <t>R01100 0143800</t>
  </si>
  <si>
    <t>池田　梨音　(1)</t>
  </si>
  <si>
    <t>ｲｹﾀﾞ ﾘｵﾝ</t>
  </si>
  <si>
    <t>IKEDA Rion (07)</t>
  </si>
  <si>
    <t>R00301 0002648</t>
  </si>
  <si>
    <t>坂根　亜美瑠　(1)</t>
  </si>
  <si>
    <t>ｻｶﾈ ｱﾐﾙ</t>
  </si>
  <si>
    <t>SAKANE Amiru (07)</t>
  </si>
  <si>
    <t>R07301 00562</t>
  </si>
  <si>
    <t>三田　倭都　(1)</t>
  </si>
  <si>
    <t>ﾐﾀ ﾔﾏﾄ</t>
  </si>
  <si>
    <t>MITA Yamato (07)</t>
  </si>
  <si>
    <t>石原　侑太郎　(1)</t>
  </si>
  <si>
    <t>ｲｼﾊﾗ ﾕｳﾀﾛｳ</t>
  </si>
  <si>
    <t>ISHIHARA Yutaro (07)</t>
  </si>
  <si>
    <t>平谷　琥楠　(1)</t>
  </si>
  <si>
    <t>ﾋﾗﾔ ｺﾅﾝ</t>
  </si>
  <si>
    <t>HIRAYA Konan (07)</t>
  </si>
  <si>
    <t>R00601 0015938</t>
  </si>
  <si>
    <t>辻　悠人　(1)</t>
  </si>
  <si>
    <t>ﾂｼﾞ ﾕｳﾄ</t>
  </si>
  <si>
    <t>TSUJI Yuto (07)</t>
  </si>
  <si>
    <t>荒川　諒　(1)</t>
  </si>
  <si>
    <t>ｱﾗｶﾜ ﾘｮｳ</t>
  </si>
  <si>
    <t>ARAKAWA Ryo (07)</t>
  </si>
  <si>
    <t>川口　由一郎　(1)</t>
  </si>
  <si>
    <t>ｶﾜｸﾞﾁ ﾕｳｲﾁﾛｳ</t>
  </si>
  <si>
    <t>KAWAGUCHI Yuichiro (07)</t>
  </si>
  <si>
    <t>R07301 00714</t>
  </si>
  <si>
    <t>吉岡　瞭　(1)</t>
  </si>
  <si>
    <t>ﾖｼｵｶ ﾘｮｳ</t>
  </si>
  <si>
    <t>YOSHIOKA Ryo (07)</t>
  </si>
  <si>
    <t>R00801 0040267</t>
  </si>
  <si>
    <t>野﨑　煌貴　(1)</t>
  </si>
  <si>
    <t>ﾉｻﾞｷ ｺｳｷ</t>
  </si>
  <si>
    <t>NOZAKI Kouki (07)</t>
  </si>
  <si>
    <t>佐藤　優平　(1)</t>
  </si>
  <si>
    <t>ｻﾄｳ ﾕｳﾍｲ</t>
  </si>
  <si>
    <t>SATOH Yuhei (07)</t>
  </si>
  <si>
    <t>R00501 0004850</t>
  </si>
  <si>
    <t>大石　夕月　(1)</t>
  </si>
  <si>
    <t>ｵｵｲｼ ﾕﾂﾞｷ</t>
  </si>
  <si>
    <t>OISHI Yuduki (07)</t>
  </si>
  <si>
    <t>R00201 0001191</t>
  </si>
  <si>
    <t>村田　周　(1)</t>
  </si>
  <si>
    <t>ﾑﾗﾀ ｼｭｳ</t>
  </si>
  <si>
    <t>MURATA Shu (07)</t>
  </si>
  <si>
    <t>R07101 00197</t>
  </si>
  <si>
    <t>武田　悠希　(1)</t>
  </si>
  <si>
    <t>ﾀｹﾀﾞ ﾕｳｷ</t>
  </si>
  <si>
    <t>TAKEDA Yuki (07)</t>
  </si>
  <si>
    <t>塚田　雄斗　(1)</t>
  </si>
  <si>
    <t>ﾂｶﾀﾞ ﾕｳﾄ</t>
  </si>
  <si>
    <t>TSUKADA Yuto (07)</t>
  </si>
  <si>
    <t>濵田　碧海　(1)</t>
  </si>
  <si>
    <t>ﾊﾏﾀﾞ ｱｵｲ</t>
  </si>
  <si>
    <t>HAMADA Aoi (07)</t>
  </si>
  <si>
    <t>坂部　幸隆　(1)</t>
  </si>
  <si>
    <t>ｻｶﾍﾞ ﾕｷﾀｶ</t>
  </si>
  <si>
    <t>SAKABE Yukitaka (07)</t>
  </si>
  <si>
    <t>R00301 0002238</t>
  </si>
  <si>
    <t>山口　翔真　(1)</t>
  </si>
  <si>
    <t>ﾔﾏｸﾞﾁ ｼｮｳﾏ</t>
  </si>
  <si>
    <t>YAMAGUCHI Shoma (07)</t>
  </si>
  <si>
    <t>寺谷　孝太朗　(1)</t>
  </si>
  <si>
    <t>ﾃﾗﾀﾆ ｺｳﾀﾛｳ</t>
  </si>
  <si>
    <t>TERATANI Kotaro (07)</t>
  </si>
  <si>
    <t>R01101 0153421</t>
  </si>
  <si>
    <t>田嶋　隆親　(1)</t>
  </si>
  <si>
    <t>ﾀｼﾞﾏ ﾘｭｳｼﾝ</t>
  </si>
  <si>
    <t>TAJIMA Ryushin (07)</t>
  </si>
  <si>
    <t>R08101 01239</t>
  </si>
  <si>
    <t>大西　陽那太　(1)</t>
  </si>
  <si>
    <t>ｵｵﾆｼ ﾋﾅﾀ</t>
  </si>
  <si>
    <t>ONISHI Hinata (07)</t>
  </si>
  <si>
    <t>福島　波暖　(1)</t>
  </si>
  <si>
    <t>ﾌｸｼﾏ ﾊﾉｱ</t>
  </si>
  <si>
    <t>FUKUSHIMA Hanoa (07)</t>
  </si>
  <si>
    <t>R20200 05266</t>
  </si>
  <si>
    <t>濵口　輝紀　(1)</t>
  </si>
  <si>
    <t>ﾊﾏｸﾞﾁ ﾃﾙｷ</t>
  </si>
  <si>
    <t>HAMAGUCHI Teruki (07)</t>
  </si>
  <si>
    <t>橋本　侑奈　(1)</t>
  </si>
  <si>
    <t>ﾊｼﾓﾄ ﾕｳﾅ</t>
  </si>
  <si>
    <t>HASHIMOTO Yuna (07)</t>
  </si>
  <si>
    <t>R07400 01143</t>
  </si>
  <si>
    <t>永田　心音　(1)</t>
  </si>
  <si>
    <t>ﾅｶﾞﾀ ｺｺﾈ</t>
  </si>
  <si>
    <t>NAGATA Kokone (07)</t>
  </si>
  <si>
    <t>R00501 0005912</t>
  </si>
  <si>
    <t>小澤　軌心　(1)</t>
  </si>
  <si>
    <t>ｵｻﾞﾜ ｷｼﾝ</t>
  </si>
  <si>
    <t>OZAWA Kishin (07)</t>
  </si>
  <si>
    <t>R00800 0035410</t>
  </si>
  <si>
    <t>松島　陸翔　(1)</t>
  </si>
  <si>
    <t>ﾏﾂｼﾏ ﾘｸﾄ</t>
  </si>
  <si>
    <t>MATSUSHIMA Rikuto (07)</t>
  </si>
  <si>
    <t>今井　陸都　(1)</t>
  </si>
  <si>
    <t>ｲﾏｲ ﾘｸﾄ</t>
  </si>
  <si>
    <t>IMAI Rikuto (07)</t>
  </si>
  <si>
    <t>R08900 04702</t>
  </si>
  <si>
    <t>遠藤　瑞季　(1)</t>
  </si>
  <si>
    <t>ｴﾝﾄﾞｳ ﾐｽﾞｷ</t>
  </si>
  <si>
    <t>ENDO Mizuki (07)</t>
  </si>
  <si>
    <t>R00801 0043057</t>
  </si>
  <si>
    <t>場谷　竜之介　(1)</t>
  </si>
  <si>
    <t>ﾊﾞﾀﾆ ﾘｭｳﾉｽｹ</t>
  </si>
  <si>
    <t>BATANI Ryunosuke (07)</t>
  </si>
  <si>
    <t>R00601 0015976</t>
  </si>
  <si>
    <t>木下　泰成　(1)</t>
  </si>
  <si>
    <t>ｷﾉｼﾀ ﾀｲｾｲ</t>
  </si>
  <si>
    <t>KINOSHITA Taisei (07)</t>
  </si>
  <si>
    <t>中村　京志郎　(1)</t>
  </si>
  <si>
    <t>ﾅｶﾑﾗ ｷｮｳｼﾛｳ</t>
  </si>
  <si>
    <t>NAKAMURA Kyoshiro (07)</t>
  </si>
  <si>
    <t>鍋谷　久美子　(1)</t>
  </si>
  <si>
    <t>ﾅﾍﾞﾀﾆ ｸﾐｺ</t>
  </si>
  <si>
    <t>NABETANI Kumiko (07)</t>
  </si>
  <si>
    <t>R00801 0050725</t>
  </si>
  <si>
    <t>橋本　舞　(1)</t>
  </si>
  <si>
    <t>ﾊｼﾓﾄ ﾏｲ</t>
  </si>
  <si>
    <t>HASHIMOTO Mai (07)</t>
  </si>
  <si>
    <t>R00501 0010179</t>
  </si>
  <si>
    <t>柳田　晴哉　(1)</t>
  </si>
  <si>
    <t>ﾔﾅﾀﾞ ｾｲﾔ</t>
  </si>
  <si>
    <t>YANADA Seiya (07)</t>
  </si>
  <si>
    <t>R00301 0002184</t>
  </si>
  <si>
    <t>小林　温眞　(1)</t>
  </si>
  <si>
    <t>ｺﾊﾞﾔｼ ﾊﾙﾏ</t>
  </si>
  <si>
    <t>KOBAYASHI Haruma (07)</t>
  </si>
  <si>
    <t>R00201 0001095</t>
  </si>
  <si>
    <t>西窪　蒼太　(1)</t>
  </si>
  <si>
    <t>ﾆｼｸﾎﾞ ｿｳﾀ</t>
  </si>
  <si>
    <t>NISHIKUBO Sota (07)</t>
  </si>
  <si>
    <t>別所　みゆ　(1)</t>
  </si>
  <si>
    <t>ﾍﾞｯｼｮ ﾐﾕ</t>
  </si>
  <si>
    <t>BESSHO Miyu (07)</t>
  </si>
  <si>
    <t>R00201 0001278</t>
  </si>
  <si>
    <t>今井　柚月　(1)</t>
  </si>
  <si>
    <t>ｲﾏｲ ﾕｽﾞｷ</t>
  </si>
  <si>
    <t>IMAI Yuzuki (07)</t>
  </si>
  <si>
    <t>R00601 0021629</t>
  </si>
  <si>
    <t>原　駿翔　(1)</t>
  </si>
  <si>
    <t>ﾊﾗ ｼｭﾝﾄ</t>
  </si>
  <si>
    <t>HARA Shunto (07)</t>
  </si>
  <si>
    <t>山本　和葉</t>
  </si>
  <si>
    <t>ﾔﾏﾓﾄ ｶｽﾞﾊ</t>
  </si>
  <si>
    <t>YAMAMOTO Kazuha (07)</t>
  </si>
  <si>
    <t>R07301 00521</t>
  </si>
  <si>
    <t>秋岡　円　(1)</t>
  </si>
  <si>
    <t>ｱｷｵｶ ﾏﾙｲ</t>
  </si>
  <si>
    <t>AKIOKA Marui (07)</t>
  </si>
  <si>
    <t>R03401 0001492</t>
  </si>
  <si>
    <t>神澤　悠斗　(1)</t>
  </si>
  <si>
    <t>ｶﾝｻﾞﾜ ﾕｳﾄ</t>
  </si>
  <si>
    <t>KANZAWA Yuto (07)</t>
  </si>
  <si>
    <t>角田　侑介　(1)</t>
  </si>
  <si>
    <t>ﾂﾉﾀﾞ ﾕｳｽｹ</t>
  </si>
  <si>
    <t>TSUNODA Yuusuke (07)</t>
  </si>
  <si>
    <t>R00800 0035634</t>
  </si>
  <si>
    <t>梶田　康耀　(1)</t>
  </si>
  <si>
    <t>ｶｼﾞﾀ ｺｳﾖｳ</t>
  </si>
  <si>
    <t>KAJITA Koyo (07)</t>
  </si>
  <si>
    <t>R05301 0094383</t>
  </si>
  <si>
    <t>千葉　安珠　(1)</t>
  </si>
  <si>
    <t>ﾁﾊﾞ ｱﾝｼﾞｭ</t>
  </si>
  <si>
    <t>CHIBA Anju (07)</t>
  </si>
  <si>
    <t>R00200 0001167</t>
  </si>
  <si>
    <t>山本　隼大　(1)</t>
  </si>
  <si>
    <t>ﾔﾏﾓﾄ ｼｭﾝﾀ</t>
  </si>
  <si>
    <t>YAMAMOTO Shunta (07)</t>
  </si>
  <si>
    <t>R01101 0151728</t>
  </si>
  <si>
    <t>髙橋　雅棟　(1)</t>
  </si>
  <si>
    <t>ﾀｶﾊｼ ﾏｻﾑﾈ</t>
  </si>
  <si>
    <t>TAKAHASHI Masamune (07)</t>
  </si>
  <si>
    <t>木村　航人　(1)</t>
  </si>
  <si>
    <t>ｷﾑﾗ ｶｽﾞﾋﾄ</t>
  </si>
  <si>
    <t>KIMURA Kazuhito (07)</t>
  </si>
  <si>
    <t>R07301 00689</t>
  </si>
  <si>
    <t>岡橋　虎之介　(1)</t>
  </si>
  <si>
    <t>ｵｶﾊｼ ﾄﾗﾉｽｹ</t>
  </si>
  <si>
    <t>OKAHASHI Toranosuke (07)</t>
  </si>
  <si>
    <t>R00501 0004824</t>
  </si>
  <si>
    <t>小野　悠　(1)</t>
  </si>
  <si>
    <t>ｵﾉ ﾕｳ</t>
  </si>
  <si>
    <t>ONO Yuu (07)</t>
  </si>
  <si>
    <t>松山　みづき　(1)</t>
  </si>
  <si>
    <t>ﾏﾂﾔﾏ ﾐﾂﾞｷ</t>
  </si>
  <si>
    <t>MATSUYAMA Mizuki (07)</t>
  </si>
  <si>
    <t>R00501 0005722</t>
  </si>
  <si>
    <t>中町　怜生　(1)</t>
  </si>
  <si>
    <t>ﾅｶﾏﾁ ﾚｲ</t>
  </si>
  <si>
    <t>NAKAMACHI Rei (07)</t>
  </si>
  <si>
    <t>R04600 0010247</t>
  </si>
  <si>
    <t>三浦　慈音　(1)</t>
  </si>
  <si>
    <t>ﾐｳﾗ ｼﾞｵﾝ</t>
  </si>
  <si>
    <t>MIURA Jion (07)</t>
  </si>
  <si>
    <t>R00301 0002239</t>
  </si>
  <si>
    <t>田中　悠陽　(1)</t>
  </si>
  <si>
    <t>ﾀﾅｶ ﾕｳﾔ</t>
  </si>
  <si>
    <t>TANAKA Yuya (07)</t>
  </si>
  <si>
    <t>石山　湧大　(1)</t>
  </si>
  <si>
    <t>ｲｼﾔﾏ ﾕｳﾀﾞｲ</t>
  </si>
  <si>
    <t>ISHIYAMA Yudai (07)</t>
  </si>
  <si>
    <t>岸　亜室　(1)</t>
  </si>
  <si>
    <t>ｷｼ ｱﾑﾛ</t>
  </si>
  <si>
    <t>KISHI Amuro (07)</t>
  </si>
  <si>
    <t>R07301 00711</t>
  </si>
  <si>
    <t>鈴本　奈穂　(1)</t>
  </si>
  <si>
    <t>ｽｽﾞﾓﾄ ﾅﾎ</t>
  </si>
  <si>
    <t>SUZUMOTO Naho (07)</t>
  </si>
  <si>
    <t>寺岡　優　(1)</t>
  </si>
  <si>
    <t>ﾃﾗｵｶ ﾕｳ</t>
  </si>
  <si>
    <t>TERAOKA Yuu (07)</t>
  </si>
  <si>
    <t>R00601 0015602</t>
  </si>
  <si>
    <t>長渡　公作　(1)</t>
  </si>
  <si>
    <t>ﾅｶﾞﾄ ｺｳｻｸ</t>
  </si>
  <si>
    <t>NAGATO Kosaku (07)</t>
  </si>
  <si>
    <t>アブラハム　光オシナチ　(1)</t>
  </si>
  <si>
    <t>ｱﾌﾞﾗﾊﾑ ﾋｶﾘｵｼﾅﾁ</t>
  </si>
  <si>
    <t>ABRAHAM Hikarioshinachi (07)</t>
  </si>
  <si>
    <t>R00201 0001028</t>
  </si>
  <si>
    <t>北郷　泰都　(1)</t>
  </si>
  <si>
    <t>ｷﾀｺﾞｳ ﾋﾛﾄ</t>
  </si>
  <si>
    <t>KITAGO Hiroto (07)</t>
  </si>
  <si>
    <t>八木　美都　(1)</t>
  </si>
  <si>
    <t>ﾔｷﾞ ﾐﾄ</t>
  </si>
  <si>
    <t>YAGI Mito (07)</t>
  </si>
  <si>
    <t>R08801 04058</t>
  </si>
  <si>
    <t>西山　華蓮　(1)</t>
  </si>
  <si>
    <t>ﾆｼﾔﾏ ｶﾚﾝ</t>
  </si>
  <si>
    <t>NISHIYAMA Karen (07)</t>
  </si>
  <si>
    <t>戸津　春舞　(1)</t>
  </si>
  <si>
    <t>ﾄﾂ ﾊﾙﾏ</t>
  </si>
  <si>
    <t>TOTSU Haruma (07)</t>
  </si>
  <si>
    <t>R00501 0004876</t>
  </si>
  <si>
    <t>山田　翔月　(1)</t>
  </si>
  <si>
    <t>ﾔﾏﾀﾞ ｶﾂﾞｷ</t>
  </si>
  <si>
    <t>YAMADA Kazuki (07)</t>
  </si>
  <si>
    <t>R03401 0001434</t>
  </si>
  <si>
    <t>蟹江　陽仁　(1)</t>
  </si>
  <si>
    <t>ｶﾆｴ ﾊﾙﾋﾄ</t>
  </si>
  <si>
    <t>KANIE Haruhito (07)</t>
  </si>
  <si>
    <t>桑野　康星　(1)</t>
  </si>
  <si>
    <t>ｸﾜﾉ ｺｳｾｲ</t>
  </si>
  <si>
    <t>KUWANO Kosei (07)</t>
  </si>
  <si>
    <t>R01101 0154962</t>
  </si>
  <si>
    <t>山本　靖斗　(1)</t>
  </si>
  <si>
    <t>ﾔﾏﾓﾄ ﾔｽﾄ</t>
  </si>
  <si>
    <t>YAMAMOTO Yasuto (07)</t>
  </si>
  <si>
    <t>R07200 00450</t>
  </si>
  <si>
    <t>中川　夢月　(1)</t>
  </si>
  <si>
    <t>ﾅｶｶﾞﾜ ﾕｽﾞｷ</t>
  </si>
  <si>
    <t>NAKAGAWA Yuzuki (07)</t>
  </si>
  <si>
    <t>川上　春歩　(1)</t>
  </si>
  <si>
    <t>ｶﾜｶﾐ ﾊﾙﾎ</t>
  </si>
  <si>
    <t>KAWAKAMI Haruho (07)</t>
  </si>
  <si>
    <t>R00601 0021428</t>
  </si>
  <si>
    <t>横井　一輝　(1)</t>
  </si>
  <si>
    <t>ﾖｺｲ ｶｽﾞｷ</t>
  </si>
  <si>
    <t>YOKOI Kazuki (07)</t>
  </si>
  <si>
    <t>R00301 0002189</t>
  </si>
  <si>
    <t>大屋鋪　燈矢　(1)</t>
  </si>
  <si>
    <t>ｵｵﾔｼｷ ﾄｳﾔ</t>
  </si>
  <si>
    <t>OOYASHIKI Touya (07)</t>
  </si>
  <si>
    <t>田口　隼也　(1)</t>
  </si>
  <si>
    <t>ﾀｸﾞﾁ ｼｭﾝﾔ</t>
  </si>
  <si>
    <t>TAGUCHI Shunya (07)</t>
  </si>
  <si>
    <t>三上　優芽　(1)</t>
  </si>
  <si>
    <t>ﾐｶﾐ ﾕﾒ</t>
  </si>
  <si>
    <t>MIKAMI Yume (07)</t>
  </si>
  <si>
    <t>R20200 03166</t>
  </si>
  <si>
    <t>蔦江　康太　(1)</t>
  </si>
  <si>
    <t>ﾂﾀｴ ｺｳﾀ</t>
  </si>
  <si>
    <t>TSUTAE Kota (07)</t>
  </si>
  <si>
    <t>R00801 0040839</t>
  </si>
  <si>
    <t>河口　彰羽　(1)</t>
  </si>
  <si>
    <t>ｶﾜｸﾞﾁ ｼｮｳ</t>
  </si>
  <si>
    <t>KAWAGUCHI Sho (07)</t>
  </si>
  <si>
    <t>中村　知毅　(1)</t>
  </si>
  <si>
    <t>ﾅｶﾑﾗ ﾄﾓｷ</t>
  </si>
  <si>
    <t>NAKAMURA Tomoki (07)</t>
  </si>
  <si>
    <t>R07401 01533</t>
  </si>
  <si>
    <t>門脇　功成　(1)</t>
  </si>
  <si>
    <t>ｶﾄﾞﾜｷ ｺｳｾｲ</t>
  </si>
  <si>
    <t>KADOWAKI Kosei (07)</t>
  </si>
  <si>
    <t>R07301 00734</t>
  </si>
  <si>
    <t>南條　姫菜　(1)</t>
  </si>
  <si>
    <t>ﾅﾝｼﾞｮｳ ﾋﾒﾅ</t>
  </si>
  <si>
    <t>NANJO Himena (07)</t>
  </si>
  <si>
    <t>R00201 0001253</t>
  </si>
  <si>
    <t>松山　千穂　(1)</t>
  </si>
  <si>
    <t>ﾏﾂﾔﾏ ﾁﾎ</t>
  </si>
  <si>
    <t>MATSUYAMA Chiho (07)</t>
  </si>
  <si>
    <t>R07301 00493</t>
  </si>
  <si>
    <t>西川　成土　(1)</t>
  </si>
  <si>
    <t>ﾆｼｶﾜ ﾅﾙﾄ</t>
  </si>
  <si>
    <t>NISHIKAWA Naruto (07)</t>
  </si>
  <si>
    <t>本西　悠真　(1)</t>
  </si>
  <si>
    <t>ﾓﾄﾆｼ ﾕｳﾏ</t>
  </si>
  <si>
    <t>MOTONISHI Yuma (07)</t>
  </si>
  <si>
    <t>R00201 0001075</t>
  </si>
  <si>
    <t>古川　柊斗　(1)</t>
  </si>
  <si>
    <t>ﾌﾙｶﾜ ｼｭｳﾄ</t>
  </si>
  <si>
    <t>FURUKAWA Shuto (07)</t>
  </si>
  <si>
    <t>西田　錬哉　(1)</t>
  </si>
  <si>
    <t>ﾆｼﾀﾞ ﾚﾝﾔ</t>
  </si>
  <si>
    <t>NISHIDA Renya (07)</t>
  </si>
  <si>
    <t>R08901 05012</t>
  </si>
  <si>
    <t>土江　恒輝　(1)</t>
  </si>
  <si>
    <t>ﾄﾞｴ ｺｳｷ</t>
  </si>
  <si>
    <t>DOE Koki (07)</t>
  </si>
  <si>
    <t>阪本　輝　(1)</t>
  </si>
  <si>
    <t>ｻｶﾓﾄ ﾋｶﾙ</t>
  </si>
  <si>
    <t>SAKAMOTO Hikaru (07)</t>
  </si>
  <si>
    <t>R05301 0094100</t>
  </si>
  <si>
    <t>横村　澪南　(1)</t>
  </si>
  <si>
    <t>ﾖｺﾑﾗ ﾚﾅ</t>
  </si>
  <si>
    <t>YOKOMURA Rena (07)</t>
  </si>
  <si>
    <t>R07101 00164</t>
  </si>
  <si>
    <t>川上　昌汰　(1)</t>
  </si>
  <si>
    <t>ｶﾜｶﾐ ｼｮｳﾀ</t>
  </si>
  <si>
    <t>KAWAKAMI Shota (07)</t>
  </si>
  <si>
    <t>福村　和海　(1)</t>
  </si>
  <si>
    <t>ﾌｸﾑﾗ ﾅｺﾞﾐ</t>
  </si>
  <si>
    <t>FUKUMURA Nagomi (07)</t>
  </si>
  <si>
    <t>R20200 04570</t>
  </si>
  <si>
    <t>陣野　莉心　(1)</t>
  </si>
  <si>
    <t>ｼﾞﾝﾉ ﾘｺ</t>
  </si>
  <si>
    <t>JINNO Riko (07)</t>
  </si>
  <si>
    <t>R00201 0001187</t>
  </si>
  <si>
    <t>土井　悠暉　(1)</t>
  </si>
  <si>
    <t>ﾄﾞｲ ﾕｳｷ</t>
  </si>
  <si>
    <t>DOI Yuki (07)</t>
  </si>
  <si>
    <t>野田　健司　(1)</t>
  </si>
  <si>
    <t>ﾉﾀﾞ ｹﾝｼﾞ</t>
  </si>
  <si>
    <t>NODA Kenji (07)</t>
  </si>
  <si>
    <t>R09201 06124</t>
  </si>
  <si>
    <t>木村　愛梨　(1)</t>
  </si>
  <si>
    <t>ｷﾑﾗ ｱｲﾘ</t>
  </si>
  <si>
    <t>KIMURA Airi (07)</t>
  </si>
  <si>
    <t>R04401 0001557</t>
  </si>
  <si>
    <t>國友　勇旗　(1)</t>
  </si>
  <si>
    <t>ｸﾆﾄﾓ ｲｯｷ</t>
  </si>
  <si>
    <t>KUNITOMO Ikki (07)</t>
  </si>
  <si>
    <t>播摩　奏人　(1)</t>
  </si>
  <si>
    <t>ﾊﾘﾏ ｶﾅﾄ</t>
  </si>
  <si>
    <t>HARIMA Kanato (07)</t>
  </si>
  <si>
    <t>清水　真怜　(1)</t>
  </si>
  <si>
    <t>ｼﾐｽﾞ ﾏｻﾄ</t>
  </si>
  <si>
    <t>SHIMIZU Masato (07)</t>
  </si>
  <si>
    <t>鷹野　沙耶　(1)</t>
  </si>
  <si>
    <t>ﾀｶﾉ ｻﾔ</t>
  </si>
  <si>
    <t>TAKANO Saya (07)</t>
  </si>
  <si>
    <t>R00801 0044382</t>
  </si>
  <si>
    <t>山口　万由</t>
  </si>
  <si>
    <t>ﾔﾏｸﾞﾁ ﾏﾕ</t>
  </si>
  <si>
    <t>YAMAGUCHI Mayu (07)</t>
  </si>
  <si>
    <t>R00201 0001256</t>
  </si>
  <si>
    <t>山田　祐実　(1)</t>
  </si>
  <si>
    <t>ﾔﾏﾀﾞ ﾕｳﾐ</t>
  </si>
  <si>
    <t>YAMADA Yumi (07)</t>
  </si>
  <si>
    <t>R01101 0154309</t>
  </si>
  <si>
    <t>山崎　兼申　(1)</t>
  </si>
  <si>
    <t>ﾔﾏｻｷ ｹﾝｼﾝ</t>
  </si>
  <si>
    <t>YAMASAKI Kenshin (07)</t>
  </si>
  <si>
    <t>R01101 0151950</t>
  </si>
  <si>
    <t>川合　希良　(1)</t>
  </si>
  <si>
    <t>ｶﾜｲ ｷﾗ</t>
  </si>
  <si>
    <t>KAWAI Kira (07)</t>
  </si>
  <si>
    <t>R00301 0002612</t>
  </si>
  <si>
    <t>潮田　蘭　(1)</t>
  </si>
  <si>
    <t>ｳｼｵﾀﾞ ﾗﾝ</t>
  </si>
  <si>
    <t>USHIODA Ran (07)</t>
  </si>
  <si>
    <t>R08801 03461</t>
  </si>
  <si>
    <t>伊藤　滉人　(1)</t>
  </si>
  <si>
    <t>ｲﾄｳ ﾋﾛﾄ</t>
  </si>
  <si>
    <t>ITO Hiroto (07)</t>
  </si>
  <si>
    <t>R00801 0040804</t>
  </si>
  <si>
    <t>早瀬　優叶　(1)</t>
  </si>
  <si>
    <t>ﾊﾔｾ ﾕｳﾄ</t>
  </si>
  <si>
    <t>HAYASE Yuto (07)</t>
  </si>
  <si>
    <t>高宮　ひかり　(1)</t>
  </si>
  <si>
    <t>ﾀｶﾐﾔ ﾋｶﾘ</t>
  </si>
  <si>
    <t>TAKAMIYA Hikari (07)</t>
  </si>
  <si>
    <t>R00300 0002562</t>
  </si>
  <si>
    <t>長鴫　海凪　(1)</t>
  </si>
  <si>
    <t>ﾅｶﾞｼｷﾞ ﾐﾅｷﾞ</t>
  </si>
  <si>
    <t>NAGASHIGI Minagi (07)</t>
  </si>
  <si>
    <t>光内　陽大　(1)</t>
  </si>
  <si>
    <t>ﾐﾂｳﾁ ﾊﾙﾄ</t>
  </si>
  <si>
    <t>MITSUUCHI Haruto (07)</t>
  </si>
  <si>
    <t>R08101 01007</t>
  </si>
  <si>
    <t>近藤　謙心　(1)</t>
  </si>
  <si>
    <t>ｺﾝﾄﾞｳ ｹﾝｼﾝ</t>
  </si>
  <si>
    <t>KONDO Kenshin (07)</t>
  </si>
  <si>
    <t>石倉　瑠希翔　(1)</t>
  </si>
  <si>
    <t>ｲｼｸﾗ ﾙｷﾄ</t>
  </si>
  <si>
    <t>ISHIKURA Rukito (07)</t>
  </si>
  <si>
    <t>菱田　哲学希　(1)</t>
  </si>
  <si>
    <t>ﾋｼﾀﾞ ｱﾏｷ</t>
  </si>
  <si>
    <t>HISHIDA Amaki (07)</t>
  </si>
  <si>
    <t>大川　徠玖　(1)</t>
  </si>
  <si>
    <t>ｵｵｶﾜ ﾗｲｸ</t>
  </si>
  <si>
    <t>OKAWA Raiku (07)</t>
  </si>
  <si>
    <t>R20100 05566</t>
  </si>
  <si>
    <t>坂本　慧　(1)</t>
  </si>
  <si>
    <t>ｻｶﾓﾄ ｹｲ</t>
  </si>
  <si>
    <t>SAKAMOTO Kei (07)</t>
  </si>
  <si>
    <t>津川　愛依　(1)</t>
  </si>
  <si>
    <t>ﾂｶﾞﾜ ｱｲ</t>
  </si>
  <si>
    <t>TSUGAWA Ai (07)</t>
  </si>
  <si>
    <t>R00201 0001248</t>
  </si>
  <si>
    <t>夫婦岩　文音</t>
  </si>
  <si>
    <t>ﾐﾖﾄｲﾜ ｱﾔﾈ</t>
  </si>
  <si>
    <t>MIYOTOIWA Ayane (07)</t>
  </si>
  <si>
    <t>小林　晃徳　(1)</t>
  </si>
  <si>
    <t>ｺﾊﾞﾔｼ ｱｷﾉﾘ</t>
  </si>
  <si>
    <t>KOBAYASHI Akinori (07)</t>
  </si>
  <si>
    <t>R08601 03649</t>
  </si>
  <si>
    <t>道見　日和　(1)</t>
  </si>
  <si>
    <t>ﾄﾞｳﾐ ﾋﾖﾘ</t>
  </si>
  <si>
    <t>DOMI Hiyori (07)</t>
  </si>
  <si>
    <t>R00600 0021043</t>
  </si>
  <si>
    <t>木嶋　鈴　(1)</t>
  </si>
  <si>
    <t>ｷｼﾞﾏ ﾘﾝ</t>
  </si>
  <si>
    <t>KIJIMA Rinn (07)</t>
  </si>
  <si>
    <t>R00301 0002654</t>
  </si>
  <si>
    <t>保田　真太郎　(1)</t>
  </si>
  <si>
    <t>ﾔｽﾀﾞ ｼﾝﾀﾛｳ</t>
  </si>
  <si>
    <t>YASUDA Shintaro (07)</t>
  </si>
  <si>
    <t>加藤　希歩　(1)</t>
  </si>
  <si>
    <t>ｶﾄｳ ﾉｱ</t>
  </si>
  <si>
    <t>KATO Noa (07)</t>
  </si>
  <si>
    <t>R08901 05206</t>
  </si>
  <si>
    <t>藤原　悠樹　(1)</t>
  </si>
  <si>
    <t>ﾌｼﾞﾊﾗ ﾊﾙｷ</t>
  </si>
  <si>
    <t>FUJIHARA Haruki (07)</t>
  </si>
  <si>
    <t>齋藤　朱里　(1)</t>
  </si>
  <si>
    <t>ｻｲﾄｳ ｱｶﾘ</t>
  </si>
  <si>
    <t>SAITO Akari (07)</t>
  </si>
  <si>
    <t>R00301 0002424</t>
  </si>
  <si>
    <t>西山　青空　(1)</t>
  </si>
  <si>
    <t>ﾆｼﾔﾏ ｿﾗ</t>
  </si>
  <si>
    <t>NISHIYAMA Sora (07)</t>
  </si>
  <si>
    <t>R07201 00360</t>
  </si>
  <si>
    <t>駒田　典花　(1)</t>
  </si>
  <si>
    <t>ｺﾏﾀﾞ ﾃﾝｶ</t>
  </si>
  <si>
    <t>KOMADA Tenka (07)</t>
  </si>
  <si>
    <t>R00501 0005874</t>
  </si>
  <si>
    <t>石橋　誠司　(1)</t>
  </si>
  <si>
    <t>ｲｼﾊﾞｼ ｾｲｼﾞ</t>
  </si>
  <si>
    <t>ISHIBASHI Seiji (07)</t>
  </si>
  <si>
    <t>R09201 05989</t>
  </si>
  <si>
    <t>平本　佳李亜アンジェラ　(1)</t>
  </si>
  <si>
    <t>ﾋﾗﾓﾄ ｶﾘｱｱﾝｼﾞｪﾗ</t>
  </si>
  <si>
    <t>HIRAMOTO Kariaanjera (07)</t>
  </si>
  <si>
    <t>R00201 0001304</t>
  </si>
  <si>
    <t>松川　祐周　(1)</t>
  </si>
  <si>
    <t>ﾏﾂｶﾜ ﾋﾛﾁｶ</t>
  </si>
  <si>
    <t>MATSUKAWA Hirochika (07)</t>
  </si>
  <si>
    <t>中村　心宝　(1)</t>
  </si>
  <si>
    <t>ﾅｶﾑﾗ ｼﾎｳ</t>
  </si>
  <si>
    <t>NAKAMURA Shiho (07)</t>
  </si>
  <si>
    <t>R00600 0015691</t>
  </si>
  <si>
    <t>日坂　美咲　(1)</t>
  </si>
  <si>
    <t>ﾋｻｶ ﾐｻｷ</t>
  </si>
  <si>
    <t>HISAKA Misaki (07)</t>
  </si>
  <si>
    <t>R04601 0010528</t>
  </si>
  <si>
    <t>東影　勇哉　(1)</t>
  </si>
  <si>
    <t>ﾋｶﾞｼｶｹﾞ ﾕｳﾔ</t>
  </si>
  <si>
    <t>HIGASHIKAGE Yuya (07)</t>
  </si>
  <si>
    <t>大内　渉夢　(1)</t>
  </si>
  <si>
    <t>ｵｵｳﾁ ｱﾕﾑ</t>
  </si>
  <si>
    <t>OUCHI Ayumu (07)</t>
  </si>
  <si>
    <t>R01100 0143786</t>
  </si>
  <si>
    <t>山口　瑞生　(1)</t>
  </si>
  <si>
    <t>ﾔﾏｸﾞﾁ ﾐｽﾞｷ</t>
  </si>
  <si>
    <t>YAMAGUCHI Mizuki (07)</t>
  </si>
  <si>
    <t>R00201 0001210</t>
  </si>
  <si>
    <t>大戸　陽生　(1)</t>
  </si>
  <si>
    <t>ｵｵﾄ ﾊﾙｷ</t>
  </si>
  <si>
    <t>OTO Haruki (07)</t>
  </si>
  <si>
    <t>小林　蓮大　(1)</t>
  </si>
  <si>
    <t>ｺﾊﾞﾔｼ ﾚﾝﾀ</t>
  </si>
  <si>
    <t>KOBAYASHI Renta (07)</t>
  </si>
  <si>
    <t>松山　沙悠　(1)</t>
  </si>
  <si>
    <t>ﾏﾂﾔﾏ ｻﾕ</t>
  </si>
  <si>
    <t>MATSUYAMA Sayu (07)</t>
  </si>
  <si>
    <t>R09301 04005</t>
  </si>
  <si>
    <t>奥谷　凜　(1)</t>
  </si>
  <si>
    <t>ｵｸﾀﾆ ﾘﾝ</t>
  </si>
  <si>
    <t>OKUTANI Rin (07)</t>
  </si>
  <si>
    <t>R00601 0021587</t>
  </si>
  <si>
    <t>上廻　野々花　(1)</t>
  </si>
  <si>
    <t>ｶﾐｻｺ ﾉﾉｶ</t>
  </si>
  <si>
    <t>KAMISAKO Nonoka (07)</t>
  </si>
  <si>
    <t>R08801 03086</t>
  </si>
  <si>
    <t>岡本　百萌子 (2)</t>
  </si>
  <si>
    <t>ｵｶﾓﾄ ﾓﾓｺ</t>
  </si>
  <si>
    <t>OKAMOTO Momoko (05)</t>
  </si>
  <si>
    <t>R05400  125781</t>
  </si>
  <si>
    <t>古好　未侑 (1)</t>
  </si>
  <si>
    <t>ｺﾖｼ ﾐﾕ</t>
  </si>
  <si>
    <t>KOYOSHI miyu (06)</t>
  </si>
  <si>
    <t xml:space="preserve">R05400 </t>
  </si>
  <si>
    <t>鶴見　佳音 (1)</t>
  </si>
  <si>
    <t>ﾂﾙﾐ ｶﾉﾝ</t>
  </si>
  <si>
    <t>TSURUMI kanon (06)</t>
  </si>
  <si>
    <t>R00800   44241</t>
  </si>
  <si>
    <t>坂口　智樹　(D2)</t>
  </si>
  <si>
    <t>ｻｶｸﾞﾁ ﾄﾓｷ</t>
  </si>
  <si>
    <t>SAKAGUCHI Tomoki (99)</t>
  </si>
  <si>
    <t>R05300 0094699</t>
  </si>
  <si>
    <t>R07300 00579</t>
  </si>
  <si>
    <t>R20100 06565</t>
  </si>
  <si>
    <t>R00500 0005558</t>
  </si>
  <si>
    <t>R03700 0005153</t>
  </si>
  <si>
    <t>R08600 04167</t>
  </si>
  <si>
    <t>R00800 0040321</t>
  </si>
  <si>
    <t>R20100 06479</t>
  </si>
  <si>
    <t>R00300 0002181</t>
  </si>
  <si>
    <t>R05300 0095363</t>
  </si>
  <si>
    <t>R08900 05761</t>
  </si>
  <si>
    <t>R01100 0143213</t>
  </si>
  <si>
    <t>R07300 00730</t>
  </si>
  <si>
    <t>R00300 0002095</t>
  </si>
  <si>
    <t>R00500 0005689</t>
  </si>
  <si>
    <t>R00300 0002133</t>
  </si>
  <si>
    <t>R01100 0173280</t>
  </si>
  <si>
    <t>R00300 0002115</t>
  </si>
  <si>
    <t>R00300 0002161</t>
  </si>
  <si>
    <t>R00800 0035853</t>
  </si>
  <si>
    <t>R00800 0041944</t>
  </si>
  <si>
    <t>R00800 0034993</t>
  </si>
  <si>
    <t>R00300 0002148</t>
  </si>
  <si>
    <t>R00600 0015507</t>
  </si>
  <si>
    <t>R01100 0142965</t>
  </si>
  <si>
    <t>R00600 0021212</t>
  </si>
  <si>
    <t>R00300 0002187</t>
  </si>
  <si>
    <t>R07300 00774</t>
  </si>
  <si>
    <t>R03700 0005567</t>
  </si>
  <si>
    <t>R00300 0002502</t>
  </si>
  <si>
    <t>R00300 0002104</t>
  </si>
  <si>
    <t>R00300 0002182</t>
  </si>
  <si>
    <t>R00500 0004857</t>
  </si>
  <si>
    <t>R20200 04782</t>
  </si>
  <si>
    <t>R00300 0002513</t>
  </si>
  <si>
    <t>R08600 04019</t>
  </si>
  <si>
    <t>R00300 0002198</t>
  </si>
  <si>
    <t>R00800 0034777</t>
  </si>
  <si>
    <t>R03700 0004972</t>
  </si>
  <si>
    <t>R00800 0045781</t>
  </si>
  <si>
    <t>R00300 0002151</t>
  </si>
  <si>
    <t>R00500 0004747</t>
  </si>
  <si>
    <t>R00600 0021505</t>
  </si>
  <si>
    <t>R08900 05322</t>
  </si>
  <si>
    <t>R00300 0002557</t>
  </si>
  <si>
    <t>R08600 04223</t>
  </si>
  <si>
    <t>R00300 0002564</t>
  </si>
  <si>
    <t>R00300 0002587</t>
  </si>
  <si>
    <t>R03700 0004959</t>
  </si>
  <si>
    <t>R00300 0002157</t>
  </si>
  <si>
    <t>R00800 0044606</t>
  </si>
  <si>
    <t>R00300 0002183</t>
  </si>
  <si>
    <t>R00500 0004798</t>
  </si>
  <si>
    <t>R20200 04115</t>
  </si>
  <si>
    <t>R00300 0002170</t>
  </si>
  <si>
    <t>R03400 0001525</t>
  </si>
  <si>
    <t>R03700 0005361</t>
  </si>
  <si>
    <t>R00500 0004635</t>
  </si>
  <si>
    <t>R00500 0004868</t>
  </si>
  <si>
    <t>R00300 0002174</t>
  </si>
  <si>
    <t>R07400 01461</t>
  </si>
  <si>
    <t>R00300 0002218</t>
  </si>
  <si>
    <t>R00300 0002152</t>
  </si>
  <si>
    <t>R00500 0004707</t>
  </si>
  <si>
    <t>R00300 0002204</t>
  </si>
  <si>
    <t>R00300 0002167</t>
  </si>
  <si>
    <t>R00300 0002208</t>
  </si>
  <si>
    <t>R00500 0004880</t>
  </si>
  <si>
    <t>R00301 0002223</t>
  </si>
  <si>
    <t>R09400 05742</t>
  </si>
  <si>
    <t>R07400 01173</t>
  </si>
  <si>
    <t>R00300 0002140</t>
  </si>
  <si>
    <t>R00500 0004915</t>
  </si>
  <si>
    <t>R00300 0002178</t>
  </si>
  <si>
    <t>R08601 03470</t>
  </si>
  <si>
    <t>R00300 0002420</t>
  </si>
  <si>
    <t>R00800 0044717</t>
  </si>
  <si>
    <t>R00500 0004899</t>
  </si>
  <si>
    <t>R00300 0002507</t>
  </si>
  <si>
    <t>R07300 00719</t>
  </si>
  <si>
    <t>R00500 0004911</t>
  </si>
  <si>
    <t>R00300 0002154</t>
  </si>
  <si>
    <t>R05400 0112556</t>
  </si>
  <si>
    <t>R09400 05209</t>
  </si>
  <si>
    <t>R00300 0002163</t>
  </si>
  <si>
    <t>R00300 0002612</t>
  </si>
  <si>
    <t>R00500 0005658</t>
  </si>
  <si>
    <t>R07400 01129</t>
  </si>
  <si>
    <t>R00800 0045504</t>
  </si>
  <si>
    <t>R00300 0002190</t>
  </si>
  <si>
    <t>R00500 0004766</t>
  </si>
  <si>
    <t>R00300 0002191</t>
  </si>
  <si>
    <t>R00500 0004648</t>
  </si>
  <si>
    <t>R07400 01178</t>
  </si>
  <si>
    <t>R08600 03696</t>
  </si>
  <si>
    <t>R00300 0002098</t>
  </si>
  <si>
    <t>R07400 01128</t>
  </si>
  <si>
    <t>R00300 0002499</t>
  </si>
  <si>
    <t>R20100 07319</t>
  </si>
  <si>
    <t>R00500 0004892</t>
  </si>
  <si>
    <t>R00300 0002215</t>
  </si>
  <si>
    <t>R00500 0005560</t>
  </si>
  <si>
    <t>R03700 0005104</t>
  </si>
  <si>
    <t>R00300 0002201</t>
  </si>
  <si>
    <t>R07400 01218</t>
  </si>
  <si>
    <t>R00800 0044060</t>
  </si>
  <si>
    <t>R03700 0005453</t>
  </si>
  <si>
    <t>R04600 0010384</t>
  </si>
  <si>
    <t>R04600 0010499</t>
  </si>
  <si>
    <t>R07300 00563</t>
  </si>
  <si>
    <t>R03701 0005491</t>
  </si>
  <si>
    <t>R00300 0002484</t>
  </si>
  <si>
    <t>R20200 03375</t>
  </si>
  <si>
    <t>R07400 01227</t>
  </si>
  <si>
    <t>R00300 0002193</t>
  </si>
  <si>
    <t>R00500 0004704</t>
  </si>
  <si>
    <t>R00800 0035846</t>
  </si>
  <si>
    <t>R00500 0004843</t>
  </si>
  <si>
    <t>R00300 0002540</t>
  </si>
  <si>
    <t>R08600 03790</t>
  </si>
  <si>
    <t>R00300 0002534</t>
  </si>
  <si>
    <t>R07300 00709</t>
  </si>
  <si>
    <t>R00301 0002203</t>
  </si>
  <si>
    <t>R04400 0001360</t>
  </si>
  <si>
    <t>R00800 0041926</t>
  </si>
  <si>
    <t>R01100 0170529</t>
  </si>
  <si>
    <t>R03700 0005433</t>
  </si>
  <si>
    <t>R03400 0001426</t>
  </si>
  <si>
    <t>R00300 0002476</t>
  </si>
  <si>
    <t>R04400 0001381</t>
  </si>
  <si>
    <t>R00500 0004772</t>
  </si>
  <si>
    <t>R04600 0005755</t>
  </si>
  <si>
    <t>R00800 0044742</t>
  </si>
  <si>
    <t>R00800 0042055</t>
  </si>
  <si>
    <t>R00300 0002086</t>
  </si>
  <si>
    <t>R07400 01151</t>
  </si>
  <si>
    <t>R20100 04958</t>
  </si>
  <si>
    <t>R01100 0165796</t>
  </si>
  <si>
    <t>R00300 0002447</t>
  </si>
  <si>
    <t>R00300 0002488</t>
  </si>
  <si>
    <t>R09300 04218</t>
  </si>
  <si>
    <t>R00301 0002183</t>
  </si>
  <si>
    <t>R03400 0001446</t>
  </si>
  <si>
    <t>R04601 0010302</t>
  </si>
  <si>
    <t>R05401 0</t>
  </si>
  <si>
    <t>R00301 0002206</t>
  </si>
  <si>
    <t>R00801 0045939</t>
  </si>
  <si>
    <t>R05401 0113464</t>
  </si>
  <si>
    <t>R00501 0004893</t>
  </si>
  <si>
    <t>R00301 0002597</t>
  </si>
  <si>
    <t>R00300 0002195</t>
  </si>
  <si>
    <t>R00301 0002148</t>
  </si>
  <si>
    <t>R00301 0002215</t>
  </si>
  <si>
    <t>R07301 00664</t>
  </si>
  <si>
    <t>R05301 0151432</t>
  </si>
  <si>
    <t>R04601 0010323</t>
  </si>
  <si>
    <t>R09201 05509</t>
  </si>
  <si>
    <t>R00501 0004648</t>
  </si>
  <si>
    <t>R00300 0002501</t>
  </si>
  <si>
    <t>R00501 0004715</t>
  </si>
  <si>
    <t>R09301 04962</t>
  </si>
  <si>
    <t>R03400 0001487</t>
  </si>
  <si>
    <t>R00801 0035522</t>
  </si>
  <si>
    <t>R05301 0145631</t>
  </si>
  <si>
    <t>R07201 00270</t>
  </si>
  <si>
    <t>R07101 00169</t>
  </si>
  <si>
    <t>R00301 0002098</t>
  </si>
  <si>
    <t>R00301 0002188</t>
  </si>
  <si>
    <t>R00301 0002679</t>
  </si>
  <si>
    <t>R00301 0002615</t>
  </si>
  <si>
    <t>R03701 0005449</t>
  </si>
  <si>
    <t>R00601 0015549</t>
  </si>
  <si>
    <t>R03701 0005232</t>
  </si>
  <si>
    <t>R00501 0004808</t>
  </si>
  <si>
    <t>R08901 04338</t>
  </si>
  <si>
    <t>R09301 04580</t>
  </si>
  <si>
    <t>R08901 05166</t>
  </si>
  <si>
    <t>R07201 00420</t>
  </si>
  <si>
    <t>R00800 0043066</t>
  </si>
  <si>
    <t>R01101 0164443</t>
  </si>
  <si>
    <t>R00301 0002610</t>
  </si>
  <si>
    <t>R04601 0010474</t>
  </si>
  <si>
    <t>R00301 0002178</t>
  </si>
  <si>
    <t>R08601 03796</t>
  </si>
  <si>
    <t>R00301 0002146</t>
  </si>
  <si>
    <t>R00301 0002666</t>
  </si>
  <si>
    <t>R00301 0002605</t>
  </si>
  <si>
    <t>R07401 01604</t>
  </si>
  <si>
    <t>R00501 0005871</t>
  </si>
  <si>
    <t>R00300 0002199</t>
  </si>
  <si>
    <t>R00201 0001098</t>
  </si>
  <si>
    <t>R00301 0002219</t>
  </si>
  <si>
    <t>R00601 0022171</t>
  </si>
  <si>
    <t>R00501 0004660</t>
  </si>
  <si>
    <t>R08801 03499</t>
  </si>
  <si>
    <t>R00501 0005728</t>
  </si>
  <si>
    <t>R00501 0004894</t>
  </si>
  <si>
    <t>R03700 0005589</t>
  </si>
  <si>
    <t>R00801 0045209</t>
  </si>
  <si>
    <t>R08601 04188</t>
  </si>
  <si>
    <t>R00301 0002675</t>
  </si>
  <si>
    <t>R07201 00510</t>
  </si>
  <si>
    <t>R09401 05624</t>
  </si>
  <si>
    <t>R00500 0005600</t>
  </si>
  <si>
    <t>R08101 01378</t>
  </si>
  <si>
    <t>R09301 03907</t>
  </si>
  <si>
    <t>R00301 0002180</t>
  </si>
  <si>
    <t>R00600 0021629</t>
  </si>
  <si>
    <t>R00801 0035762</t>
  </si>
  <si>
    <t>R00501 0004909</t>
  </si>
  <si>
    <t>R00500 0004817</t>
  </si>
  <si>
    <t>R20100 05501</t>
  </si>
  <si>
    <t>R07401 01063</t>
  </si>
  <si>
    <t>R08801 03565</t>
  </si>
  <si>
    <t>R05301 0155805</t>
  </si>
  <si>
    <t>R03401 0001484</t>
  </si>
  <si>
    <t>R04401 0001507</t>
  </si>
  <si>
    <t>R00801 0040610</t>
  </si>
  <si>
    <t>R08401 01136</t>
  </si>
  <si>
    <t>R07201 00460</t>
  </si>
  <si>
    <t>R00301 0002225</t>
  </si>
  <si>
    <t>R07301 00667</t>
  </si>
  <si>
    <t>R00501 0005832</t>
  </si>
  <si>
    <t>R09201 05466</t>
  </si>
  <si>
    <t>R00601 0021699</t>
  </si>
  <si>
    <t>R09201 06008</t>
  </si>
  <si>
    <t>R09301 04493</t>
  </si>
  <si>
    <t>R00301 0002528</t>
  </si>
  <si>
    <t>R00501 0004956</t>
  </si>
  <si>
    <t>R00501 0004668</t>
  </si>
  <si>
    <t>R00501 0004939</t>
  </si>
  <si>
    <t>R08601 04427</t>
  </si>
  <si>
    <t>R08801 03620</t>
  </si>
  <si>
    <t>R00300 0002494</t>
  </si>
  <si>
    <t>R04601 0010757</t>
  </si>
  <si>
    <t>R09201 07104</t>
  </si>
  <si>
    <t>R07101 00215</t>
  </si>
  <si>
    <t>R03701 0005395</t>
  </si>
  <si>
    <t>R00501 0004802</t>
  </si>
  <si>
    <t>R08601 04061</t>
  </si>
  <si>
    <t>R00501 0004887</t>
  </si>
  <si>
    <t>R00601 0020584</t>
  </si>
  <si>
    <t>R00601 0021402</t>
  </si>
  <si>
    <t>R07101 00212</t>
  </si>
  <si>
    <t>R01101 0152572</t>
  </si>
  <si>
    <t>R08401 01138</t>
  </si>
  <si>
    <t>R07401 01117</t>
  </si>
  <si>
    <t>R07300 00784</t>
  </si>
  <si>
    <t>R00301 0002495</t>
  </si>
  <si>
    <t>R01101 0154602</t>
  </si>
  <si>
    <t>R00301 0002501</t>
  </si>
  <si>
    <t>R07301 00694</t>
  </si>
  <si>
    <t>R00801 0050181</t>
  </si>
  <si>
    <t>R03701 0005145</t>
  </si>
  <si>
    <t>R20200 03809</t>
  </si>
  <si>
    <t>R08101 01351</t>
  </si>
  <si>
    <t>R00301 0002456</t>
  </si>
  <si>
    <t>R07301 00570</t>
  </si>
  <si>
    <t>R00301 0002217</t>
  </si>
  <si>
    <t>R03701 0005397</t>
  </si>
  <si>
    <t>R09301 03612</t>
  </si>
  <si>
    <t>R09301 04256</t>
  </si>
  <si>
    <t>R00301 0002600</t>
  </si>
  <si>
    <t>R00301 0002633</t>
  </si>
  <si>
    <t>R00301 0002465</t>
  </si>
  <si>
    <t>R05401 0113954</t>
  </si>
  <si>
    <t>R01101 0165101</t>
  </si>
  <si>
    <t>R00301 0002545</t>
  </si>
  <si>
    <t>R09201 05725</t>
  </si>
  <si>
    <t>R00501 0005543</t>
  </si>
  <si>
    <t>R07301 00576</t>
  </si>
  <si>
    <t>R00500 0004800</t>
  </si>
  <si>
    <t>R07300 00559</t>
  </si>
  <si>
    <t>R03701 0005140</t>
  </si>
  <si>
    <t>R00300 0002203</t>
  </si>
  <si>
    <t>R00501 0004917</t>
  </si>
  <si>
    <t>R05301 0094693</t>
  </si>
  <si>
    <t>R00801 0040737</t>
  </si>
  <si>
    <t>R00301 0002617</t>
  </si>
  <si>
    <t>R20100 06030</t>
  </si>
  <si>
    <t>R04401 0001445</t>
  </si>
  <si>
    <t>R07401 01111</t>
  </si>
  <si>
    <t>R09301 04828</t>
  </si>
  <si>
    <t>R04401 0001502</t>
  </si>
  <si>
    <t>R00301 0002581</t>
  </si>
  <si>
    <t>R00801 0040629</t>
  </si>
  <si>
    <t>R05401 0120000</t>
  </si>
  <si>
    <t>R07401 01131</t>
  </si>
  <si>
    <t>R07301 00548</t>
  </si>
  <si>
    <t>R07301 00512</t>
  </si>
  <si>
    <t>R00201 0001258</t>
  </si>
  <si>
    <t>R00301 0002130</t>
  </si>
  <si>
    <t>R00300 0002200</t>
  </si>
  <si>
    <t>R00301 0002136</t>
  </si>
  <si>
    <t>R00501 0004872</t>
  </si>
  <si>
    <t>R00301 0002537</t>
  </si>
  <si>
    <t>R00501 0005890</t>
  </si>
  <si>
    <t>R07301 00612</t>
  </si>
  <si>
    <t>R08101 01373</t>
  </si>
  <si>
    <t>R08901 05268</t>
  </si>
  <si>
    <t>R04601 0005946</t>
  </si>
  <si>
    <t>R04401 0001444</t>
  </si>
  <si>
    <t>R00300 0002172</t>
  </si>
  <si>
    <t>R07401 01151</t>
  </si>
  <si>
    <t>R00301 0002590</t>
  </si>
  <si>
    <t>R03401 0001510</t>
  </si>
  <si>
    <t>R00301 0002205</t>
  </si>
  <si>
    <t>R00301 0002613</t>
  </si>
  <si>
    <t>R00301 0002649</t>
  </si>
  <si>
    <t>R08801 02991</t>
  </si>
  <si>
    <t>R00301 0002216</t>
  </si>
  <si>
    <t>R00301 0002153</t>
  </si>
  <si>
    <t>R07401 01386</t>
  </si>
  <si>
    <t>R00501 0004878</t>
  </si>
  <si>
    <t>R04601 0010034</t>
  </si>
  <si>
    <t>R08101 01312</t>
  </si>
  <si>
    <t>R09201 05431</t>
  </si>
  <si>
    <t>R00501 0004912</t>
  </si>
  <si>
    <t>R00501 0005973</t>
  </si>
  <si>
    <t>R04401 0001411</t>
  </si>
  <si>
    <t>R07401 01241</t>
  </si>
  <si>
    <t>R00301 0002698</t>
  </si>
  <si>
    <t>R00501 0010048</t>
  </si>
  <si>
    <t>R09201 06330</t>
  </si>
  <si>
    <t>R07401 01441</t>
  </si>
  <si>
    <t>R00501 0004964</t>
  </si>
  <si>
    <t>R00501 0004903</t>
  </si>
  <si>
    <t>R00301 0002166</t>
  </si>
  <si>
    <t>R00301 0002432</t>
  </si>
  <si>
    <t>R08801 03883</t>
  </si>
  <si>
    <t>R03401 0001465</t>
  </si>
  <si>
    <t>R07401 01385</t>
  </si>
  <si>
    <t>R07401 01112</t>
  </si>
  <si>
    <t>R07101 00172</t>
  </si>
  <si>
    <t>R04600 0010218</t>
  </si>
  <si>
    <t>R00301 0002170</t>
  </si>
  <si>
    <t>R09301 03852</t>
  </si>
  <si>
    <t>R00301 0002157</t>
  </si>
  <si>
    <t>R04601 0005945</t>
  </si>
  <si>
    <t>R08901 04813</t>
  </si>
  <si>
    <t>R08601 04560</t>
  </si>
  <si>
    <t>R04601 0010407</t>
  </si>
  <si>
    <t>R00301 0002631</t>
  </si>
  <si>
    <t>R00301 0002641</t>
  </si>
  <si>
    <t>R20100 05445</t>
  </si>
  <si>
    <t>R00501 0004907</t>
  </si>
  <si>
    <t>R00301 0002652</t>
  </si>
  <si>
    <t>R01101 0104781</t>
  </si>
  <si>
    <t>R07401 01365</t>
  </si>
  <si>
    <t>R08801 04054</t>
  </si>
  <si>
    <t>R00301 0002521</t>
  </si>
  <si>
    <t>R04401 0001384</t>
  </si>
  <si>
    <t>R00501 0004870</t>
  </si>
  <si>
    <t>R07201 00300</t>
  </si>
  <si>
    <t>R09201 06561</t>
  </si>
  <si>
    <t>R04401 0001405</t>
  </si>
  <si>
    <t>R07301 00685</t>
  </si>
  <si>
    <t>R08601 03237</t>
  </si>
  <si>
    <t>R01100 0144827</t>
  </si>
  <si>
    <t>R00201 0001227</t>
  </si>
  <si>
    <t>R00501 0004976</t>
  </si>
  <si>
    <t>R01101 0175775</t>
  </si>
  <si>
    <t>R00201 0001047</t>
  </si>
  <si>
    <t>R00301 0002233</t>
  </si>
  <si>
    <t>R00301 0002625</t>
  </si>
  <si>
    <t>R00301 0002161</t>
  </si>
  <si>
    <t>R00301 0002220</t>
  </si>
  <si>
    <t>R08601 03325</t>
  </si>
  <si>
    <t>R00801 0040584</t>
  </si>
  <si>
    <t>R08901 05038</t>
  </si>
  <si>
    <t>R08101 01294</t>
  </si>
  <si>
    <t>R08401 01576</t>
  </si>
  <si>
    <t>R09301 04414</t>
  </si>
  <si>
    <t>R00501 0004823</t>
  </si>
  <si>
    <t>R00801 0044922</t>
  </si>
  <si>
    <t>R07401 01415</t>
  </si>
  <si>
    <t>R00801 0043417</t>
  </si>
  <si>
    <t>R00801 0035931</t>
  </si>
  <si>
    <t>R05301 0094500</t>
  </si>
  <si>
    <t>R01101 0172563</t>
  </si>
  <si>
    <t>R00800 0042679</t>
  </si>
  <si>
    <t>R01101 0153214</t>
  </si>
  <si>
    <t>R05301 0103388</t>
  </si>
  <si>
    <t>R03701 0005332</t>
  </si>
  <si>
    <t>R00800 0035610</t>
  </si>
  <si>
    <t>R08601 03947</t>
  </si>
  <si>
    <t>R07401 01176</t>
  </si>
  <si>
    <t>R00301 0002193</t>
  </si>
  <si>
    <t>R01101 0152159</t>
  </si>
  <si>
    <t>R00301 0002426</t>
  </si>
  <si>
    <t>R00301 0002218</t>
  </si>
  <si>
    <t>R08901 04702</t>
  </si>
  <si>
    <t>R00501 0004684</t>
  </si>
  <si>
    <t>R04401 0001363</t>
  </si>
  <si>
    <t>R01101 0153177</t>
  </si>
  <si>
    <t>R00300 0002409</t>
  </si>
  <si>
    <t>R07401 01432</t>
  </si>
  <si>
    <t>R04601 0010398</t>
  </si>
  <si>
    <t>R04601 0010247</t>
  </si>
  <si>
    <t>R00301 0002668</t>
  </si>
  <si>
    <t>R00801 0041299</t>
  </si>
  <si>
    <t>R04401 0001452</t>
  </si>
  <si>
    <t>R07401 01048</t>
  </si>
  <si>
    <t>R00501 0004940</t>
  </si>
  <si>
    <t>R00301 0002471</t>
  </si>
  <si>
    <t>R01101 0101902</t>
  </si>
  <si>
    <t>R00501 0005942</t>
  </si>
  <si>
    <t>R07300 00623</t>
  </si>
  <si>
    <t>R04401 0001432</t>
  </si>
  <si>
    <t>R00301 0002548</t>
  </si>
  <si>
    <t>R00800 0043049</t>
  </si>
  <si>
    <t>R04601 0010191</t>
  </si>
  <si>
    <t>R03700 0005576</t>
  </si>
  <si>
    <t>R00500 0004744</t>
  </si>
  <si>
    <t>R00201 0001288</t>
  </si>
  <si>
    <t>R00501 0004812</t>
  </si>
  <si>
    <t>R20200 04803</t>
  </si>
  <si>
    <t>R00301 0002199</t>
  </si>
  <si>
    <t>R03401 0001554</t>
  </si>
  <si>
    <t>R08801 03243</t>
  </si>
  <si>
    <t>R07401 01180</t>
  </si>
  <si>
    <t>R00301 0002179</t>
  </si>
  <si>
    <t>R07401 01172</t>
  </si>
  <si>
    <t>R07401 01101</t>
  </si>
  <si>
    <t>R00301 0002140</t>
  </si>
  <si>
    <t>R00501 0005733</t>
  </si>
  <si>
    <t>R08801 04393</t>
  </si>
  <si>
    <t>R01101 0152156</t>
  </si>
  <si>
    <t>R00201 0001232</t>
  </si>
  <si>
    <t>R00301 0002191</t>
  </si>
  <si>
    <t>R07301 00533</t>
  </si>
  <si>
    <t>R03401 0001446</t>
  </si>
  <si>
    <t>R00301 0002181</t>
  </si>
  <si>
    <t>R00501 0004800</t>
  </si>
  <si>
    <t>R00301 0002200</t>
  </si>
  <si>
    <t>R07301 00623</t>
  </si>
  <si>
    <t>※入力欄が足りない場合、新たに弊連盟ホームページから事前欠場届をダウンロードしていただき、そちらにご入力ください。
なお、複数の事前欠場届があることがわかるように名前を変更してください。(例：事前欠場届【○○大学】2)</t>
    <rPh sb="1" eb="4">
      <t>ニュウリョクラン</t>
    </rPh>
    <rPh sb="5" eb="6">
      <t>タ</t>
    </rPh>
    <rPh sb="9" eb="11">
      <t>バアイ</t>
    </rPh>
    <rPh sb="12" eb="13">
      <t>アラ</t>
    </rPh>
    <rPh sb="15" eb="18">
      <t>ヘイレンメイ</t>
    </rPh>
    <rPh sb="26" eb="31">
      <t>ジゼンケツジョウトドケ</t>
    </rPh>
    <rPh sb="50" eb="52">
      <t>ニュウリョク</t>
    </rPh>
    <rPh sb="61" eb="63">
      <t>フクスウ</t>
    </rPh>
    <rPh sb="64" eb="69">
      <t>ジゼンケツジョウトドケ</t>
    </rPh>
    <rPh sb="81" eb="83">
      <t>ナマエ</t>
    </rPh>
    <rPh sb="84" eb="86">
      <t>ヘンコウ</t>
    </rPh>
    <rPh sb="94" eb="95">
      <t>レイ</t>
    </rPh>
    <phoneticPr fontId="1"/>
  </si>
  <si>
    <t>所属大学</t>
    <rPh sb="0" eb="2">
      <t>ショゾク</t>
    </rPh>
    <rPh sb="2" eb="4">
      <t>ダイガク</t>
    </rPh>
    <phoneticPr fontId="1"/>
  </si>
  <si>
    <t>ゼッケン</t>
    <phoneticPr fontId="1"/>
  </si>
  <si>
    <t>2025年10月29日(水)　12時00分(正午)</t>
    <rPh sb="4" eb="5">
      <t>ネン</t>
    </rPh>
    <rPh sb="7" eb="8">
      <t>ガツ</t>
    </rPh>
    <rPh sb="10" eb="11">
      <t>ニチ</t>
    </rPh>
    <rPh sb="12" eb="13">
      <t>スイ</t>
    </rPh>
    <rPh sb="17" eb="18">
      <t>ジ</t>
    </rPh>
    <rPh sb="20" eb="21">
      <t>フン</t>
    </rPh>
    <rPh sb="22" eb="24">
      <t>ショウゴ</t>
    </rPh>
    <phoneticPr fontId="1"/>
  </si>
  <si>
    <r>
      <t xml:space="preserve">ビブス番号
※リレーの場合、
空白もしくは「〇〇大 </t>
    </r>
    <r>
      <rPr>
        <b/>
        <u/>
        <sz val="11"/>
        <color theme="1"/>
        <rFont val="游ゴシック Medium"/>
        <family val="3"/>
        <charset val="128"/>
      </rPr>
      <t>A</t>
    </r>
    <r>
      <rPr>
        <sz val="11"/>
        <color theme="1"/>
        <rFont val="游ゴシック Medium"/>
        <family val="3"/>
        <charset val="128"/>
      </rPr>
      <t>」の
太字下線部分を入力してください。</t>
    </r>
    <rPh sb="3" eb="5">
      <t>バンゴウ</t>
    </rPh>
    <rPh sb="11" eb="13">
      <t>バアイ</t>
    </rPh>
    <rPh sb="15" eb="17">
      <t>クウハク</t>
    </rPh>
    <rPh sb="24" eb="25">
      <t>ダイ</t>
    </rPh>
    <rPh sb="30" eb="32">
      <t>フトジ</t>
    </rPh>
    <rPh sb="32" eb="36">
      <t>カセンブブン</t>
    </rPh>
    <rPh sb="37" eb="39">
      <t>ニュウリョク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</si>
</sst>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游ゴシック"/>
      <family val="2"/>
      <charset val="128"/>
      <scheme val="minor"/>
    </font>
    <font>
      <sz val="6"/>
      <name val="游ゴシック"/>
      <family val="2"/>
      <charset val="128"/>
      <scheme val="minor"/>
    </font>
    <font>
      <sz val="14"/>
      <color theme="1"/>
      <name val="游ゴシック Medium"/>
      <family val="3"/>
      <charset val="128"/>
    </font>
    <font>
      <sz val="11"/>
      <color theme="1"/>
      <name val="游ゴシック Medium"/>
      <family val="3"/>
      <charset val="128"/>
    </font>
    <font>
      <b/>
      <sz val="14"/>
      <color theme="1"/>
      <name val="游ゴシック Medium"/>
      <family val="3"/>
      <charset val="128"/>
    </font>
    <font>
      <b/>
      <sz val="18"/>
      <color theme="1"/>
      <name val="游ゴシック Medium"/>
      <family val="3"/>
      <charset val="128"/>
    </font>
    <font>
      <b/>
      <sz val="14"/>
      <color rgb="FFFF0000"/>
      <name val="游ゴシック Medium"/>
      <family val="3"/>
      <charset val="128"/>
    </font>
    <font>
      <b/>
      <sz val="16"/>
      <color theme="1"/>
      <name val="游ゴシック Medium"/>
      <family val="3"/>
      <charset val="128"/>
    </font>
    <font>
      <b/>
      <u/>
      <sz val="11"/>
      <color theme="1"/>
      <name val="游ゴシック Medium"/>
      <family val="3"/>
      <charset val="128"/>
    </font>
  </fonts>
  <fills count="6">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7"/>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s>
  <cellStyleXfs count="1">
    <xf numFmtId="0" fontId="0" fillId="0" borderId="0">
      <alignment vertical="center"/>
    </xf>
  </cellStyleXfs>
  <cellXfs count="34">
    <xf numFmtId="0" fontId="0" fillId="0" borderId="0" xfId="0">
      <alignment vertical="center"/>
    </xf>
    <xf numFmtId="0" fontId="3" fillId="0" borderId="0" xfId="0" applyFont="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0" xfId="0" applyFont="1">
      <alignment vertical="center"/>
    </xf>
    <xf numFmtId="0" fontId="3" fillId="0" borderId="10"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pplyProtection="1">
      <alignment horizontal="center" vertical="center" shrinkToFit="1"/>
      <protection locked="0"/>
    </xf>
    <xf numFmtId="0" fontId="3" fillId="0" borderId="5" xfId="0" applyFont="1" applyBorder="1" applyAlignment="1" applyProtection="1">
      <alignment horizontal="center" vertical="center" shrinkToFit="1"/>
      <protection locked="0"/>
    </xf>
    <xf numFmtId="0" fontId="3" fillId="0" borderId="6"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0" fillId="2" borderId="0" xfId="0" applyFill="1">
      <alignment vertical="center"/>
    </xf>
    <xf numFmtId="0" fontId="0" fillId="3" borderId="0" xfId="0" applyFill="1">
      <alignment vertical="center"/>
    </xf>
    <xf numFmtId="0" fontId="0" fillId="4" borderId="0" xfId="0" applyFill="1">
      <alignment vertical="center"/>
    </xf>
    <xf numFmtId="0" fontId="3" fillId="0" borderId="3" xfId="0" applyFont="1" applyBorder="1" applyAlignment="1">
      <alignment horizontal="center" vertical="center" wrapText="1"/>
    </xf>
    <xf numFmtId="0" fontId="3" fillId="0" borderId="11" xfId="0" applyFont="1" applyBorder="1" applyAlignment="1">
      <alignment horizontal="center" vertical="center" shrinkToFit="1"/>
    </xf>
    <xf numFmtId="0" fontId="0" fillId="5" borderId="0" xfId="0" applyFill="1">
      <alignment vertical="center"/>
    </xf>
    <xf numFmtId="0" fontId="0" fillId="0" borderId="0" xfId="0" applyProtection="1">
      <alignment vertical="center"/>
      <protection locked="0"/>
    </xf>
    <xf numFmtId="0" fontId="2" fillId="0" borderId="0" xfId="0" applyFont="1" applyAlignment="1">
      <alignment horizontal="center" vertical="center" wrapText="1"/>
    </xf>
    <xf numFmtId="0" fontId="7" fillId="0" borderId="0" xfId="0" applyFont="1" applyAlignment="1">
      <alignment horizontal="center" vertical="center" wrapText="1" shrinkToFit="1"/>
    </xf>
    <xf numFmtId="0" fontId="7" fillId="0" borderId="0" xfId="0" applyFont="1" applyAlignment="1">
      <alignment horizontal="center" vertical="center" shrinkToFit="1"/>
    </xf>
    <xf numFmtId="0" fontId="2" fillId="0" borderId="1" xfId="0" applyFont="1" applyBorder="1" applyAlignment="1">
      <alignment horizontal="center" vertical="center"/>
    </xf>
    <xf numFmtId="0" fontId="2" fillId="0" borderId="9" xfId="0" applyFont="1" applyBorder="1" applyAlignment="1">
      <alignment horizontal="center" vertical="center"/>
    </xf>
    <xf numFmtId="0" fontId="2" fillId="0" borderId="8" xfId="0" applyFont="1" applyBorder="1" applyAlignment="1" applyProtection="1">
      <alignment horizontal="center" vertical="center" shrinkToFit="1"/>
      <protection locked="0"/>
    </xf>
    <xf numFmtId="0" fontId="2" fillId="0" borderId="1" xfId="0" applyFont="1" applyBorder="1" applyAlignment="1" applyProtection="1">
      <alignment horizontal="center" vertical="center" shrinkToFit="1"/>
      <protection locked="0"/>
    </xf>
    <xf numFmtId="0" fontId="4" fillId="0" borderId="1" xfId="0" applyFont="1" applyBorder="1" applyAlignment="1">
      <alignment horizontal="center" vertical="center"/>
    </xf>
    <xf numFmtId="0" fontId="4" fillId="0" borderId="9" xfId="0" applyFont="1" applyBorder="1" applyAlignment="1">
      <alignment horizontal="center" vertical="center"/>
    </xf>
    <xf numFmtId="0" fontId="6" fillId="0" borderId="8" xfId="0" applyFont="1" applyBorder="1" applyAlignment="1">
      <alignment horizontal="center" vertical="center" shrinkToFit="1"/>
    </xf>
    <xf numFmtId="0" fontId="6" fillId="0" borderId="1" xfId="0" applyFont="1" applyBorder="1" applyAlignment="1">
      <alignment horizontal="center" vertical="center" shrinkToFit="1"/>
    </xf>
    <xf numFmtId="0" fontId="6" fillId="0" borderId="8" xfId="0" applyFont="1" applyBorder="1" applyAlignment="1" applyProtection="1">
      <alignment horizontal="center" vertical="center" shrinkToFit="1"/>
      <protection locked="0"/>
    </xf>
    <xf numFmtId="0" fontId="6" fillId="0" borderId="1" xfId="0" applyFont="1" applyBorder="1" applyAlignment="1" applyProtection="1">
      <alignment horizontal="center" vertical="center" shrinkToFit="1"/>
      <protection locked="0"/>
    </xf>
    <xf numFmtId="0" fontId="5" fillId="0" borderId="0" xfId="0" applyFont="1" applyAlignment="1">
      <alignment horizontal="center" vertical="center"/>
    </xf>
    <xf numFmtId="0" fontId="0" fillId="2" borderId="0" xfId="0" applyFill="1" applyAlignment="1">
      <alignment horizontal="center" vertical="center"/>
    </xf>
  </cellXfs>
  <cellStyles count="1">
    <cellStyle name="標準" xfId="0" builtinId="0"/>
  </cellStyles>
  <dxfs count="3">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18"/>
  <sheetViews>
    <sheetView tabSelected="1" topLeftCell="A2" zoomScale="86" zoomScaleNormal="70" workbookViewId="0">
      <selection activeCell="E5" sqref="E5:I5"/>
    </sheetView>
  </sheetViews>
  <sheetFormatPr defaultColWidth="0" defaultRowHeight="18" zeroHeight="1" x14ac:dyDescent="0.45"/>
  <cols>
    <col min="1" max="1" width="5.69921875" customWidth="1"/>
    <col min="2" max="2" width="10.69921875" style="5" customWidth="1"/>
    <col min="3" max="3" width="31.3984375" style="5" customWidth="1"/>
    <col min="4" max="4" width="18.8984375" style="5" customWidth="1"/>
    <col min="5" max="5" width="6.69921875" style="5" customWidth="1"/>
    <col min="6" max="6" width="28.296875" style="5" customWidth="1"/>
    <col min="7" max="8" width="8.09765625" style="5" customWidth="1"/>
    <col min="9" max="9" width="43.59765625" style="5" customWidth="1"/>
    <col min="10" max="10" width="5.69921875" customWidth="1"/>
    <col min="11" max="11" width="0" style="5" hidden="1" customWidth="1"/>
    <col min="12" max="16384" width="8.69921875" style="5" hidden="1"/>
  </cols>
  <sheetData>
    <row r="1" spans="1:10" customFormat="1" ht="18" customHeight="1" x14ac:dyDescent="0.45"/>
    <row r="2" spans="1:10" s="1" customFormat="1" ht="66" customHeight="1" x14ac:dyDescent="0.45">
      <c r="A2"/>
      <c r="B2" s="20" t="s">
        <v>13</v>
      </c>
      <c r="C2" s="21"/>
      <c r="D2" s="21"/>
      <c r="E2" s="21"/>
      <c r="F2" s="21"/>
      <c r="G2" s="21"/>
      <c r="H2" s="21"/>
      <c r="I2" s="21"/>
      <c r="J2"/>
    </row>
    <row r="3" spans="1:10" s="1" customFormat="1" ht="30" customHeight="1" x14ac:dyDescent="0.45">
      <c r="A3"/>
      <c r="B3" s="32" t="s">
        <v>0</v>
      </c>
      <c r="C3" s="32"/>
      <c r="D3" s="32"/>
      <c r="E3" s="32"/>
      <c r="F3" s="32"/>
      <c r="G3" s="32"/>
      <c r="H3" s="32"/>
      <c r="I3" s="32"/>
      <c r="J3"/>
    </row>
    <row r="4" spans="1:10" customFormat="1" ht="18" customHeight="1" x14ac:dyDescent="0.45"/>
    <row r="5" spans="1:10" s="1" customFormat="1" ht="30" customHeight="1" x14ac:dyDescent="0.45">
      <c r="A5"/>
      <c r="B5" s="22" t="s">
        <v>1</v>
      </c>
      <c r="C5" s="22"/>
      <c r="D5" s="23"/>
      <c r="E5" s="24"/>
      <c r="F5" s="25"/>
      <c r="G5" s="25"/>
      <c r="H5" s="25"/>
      <c r="I5" s="25"/>
      <c r="J5"/>
    </row>
    <row r="6" spans="1:10" s="1" customFormat="1" ht="30" customHeight="1" x14ac:dyDescent="0.45">
      <c r="A6"/>
      <c r="B6" s="22" t="s">
        <v>8</v>
      </c>
      <c r="C6" s="22"/>
      <c r="D6" s="23"/>
      <c r="E6" s="24"/>
      <c r="F6" s="25"/>
      <c r="G6" s="25"/>
      <c r="H6" s="25"/>
      <c r="I6" s="25"/>
      <c r="J6"/>
    </row>
    <row r="7" spans="1:10" s="1" customFormat="1" ht="30" customHeight="1" x14ac:dyDescent="0.45">
      <c r="A7"/>
      <c r="B7" s="22" t="s">
        <v>9</v>
      </c>
      <c r="C7" s="22"/>
      <c r="D7" s="23"/>
      <c r="E7" s="24"/>
      <c r="F7" s="25"/>
      <c r="G7" s="25"/>
      <c r="H7" s="25"/>
      <c r="I7" s="25"/>
      <c r="J7"/>
    </row>
    <row r="8" spans="1:10" customFormat="1" ht="18" customHeight="1" x14ac:dyDescent="0.45"/>
    <row r="9" spans="1:10" customFormat="1" ht="18" customHeight="1" x14ac:dyDescent="0.45">
      <c r="B9" s="26" t="s">
        <v>11</v>
      </c>
      <c r="C9" s="26"/>
      <c r="D9" s="27"/>
      <c r="E9" s="28" t="s">
        <v>7479</v>
      </c>
      <c r="F9" s="29"/>
      <c r="G9" s="29"/>
      <c r="H9" s="29"/>
      <c r="I9" s="29"/>
    </row>
    <row r="10" spans="1:10" customFormat="1" ht="18" customHeight="1" x14ac:dyDescent="0.45">
      <c r="B10" s="26" t="s">
        <v>12</v>
      </c>
      <c r="C10" s="26"/>
      <c r="D10" s="27"/>
      <c r="E10" s="30" t="s">
        <v>10</v>
      </c>
      <c r="F10" s="31"/>
      <c r="G10" s="31"/>
      <c r="H10" s="31"/>
      <c r="I10" s="31"/>
    </row>
    <row r="11" spans="1:10" customFormat="1" ht="18" customHeight="1" x14ac:dyDescent="0.45"/>
    <row r="12" spans="1:10" s="1" customFormat="1" ht="87" customHeight="1" thickBot="1" x14ac:dyDescent="0.5">
      <c r="A12"/>
      <c r="B12" s="2" t="s">
        <v>16</v>
      </c>
      <c r="C12" s="15" t="s">
        <v>7480</v>
      </c>
      <c r="D12" s="3" t="s">
        <v>5</v>
      </c>
      <c r="E12" s="3" t="s">
        <v>6</v>
      </c>
      <c r="F12" s="3" t="s">
        <v>2</v>
      </c>
      <c r="G12" s="3" t="s">
        <v>3</v>
      </c>
      <c r="H12" s="3" t="s">
        <v>4</v>
      </c>
      <c r="I12" s="4" t="s">
        <v>7</v>
      </c>
      <c r="J12"/>
    </row>
    <row r="13" spans="1:10" s="1" customFormat="1" ht="37.799999999999997" customHeight="1" thickTop="1" x14ac:dyDescent="0.45">
      <c r="A13"/>
      <c r="B13" s="6"/>
      <c r="C13" s="7"/>
      <c r="D13" s="16" t="str">
        <f>IF(RIGHT($F13,3)="リレー",$E$5&amp;$C13,IF(OR($B13="",$C13=""),"",INDEX(エントリーマスター!$AD:$AD,MATCH(元master!$A1,エントリーマスター!$AC:$AC,0))))</f>
        <v/>
      </c>
      <c r="E13" s="16" t="str">
        <f>IFERROR(IF(OR($B13="",$C13=""),"",INDEX(エントリーマスター!$AF:$AF,MATCH(元master!$A1,エントリーマスター!$AC:$AC,0))),"")</f>
        <v/>
      </c>
      <c r="F13" s="7"/>
      <c r="G13" s="7"/>
      <c r="H13" s="7"/>
      <c r="I13" s="8"/>
      <c r="J13"/>
    </row>
    <row r="14" spans="1:10" s="1" customFormat="1" ht="37.799999999999997" customHeight="1" x14ac:dyDescent="0.45">
      <c r="A14"/>
      <c r="B14" s="9"/>
      <c r="C14" s="10"/>
      <c r="D14" s="16" t="str">
        <f>IF(RIGHT($F14,3)="リレー",$E$5&amp;$C14,IF(OR($B14="",$C14=""),"",INDEX(エントリーマスター!$AD:$AD,MATCH(元master!$A2,エントリーマスター!$AC:$AC,0))))</f>
        <v/>
      </c>
      <c r="E14" s="16" t="str">
        <f>IFERROR(IF(OR($B14="",$C14=""),"",INDEX(エントリーマスター!$AF:$AF,MATCH(元master!$A2,エントリーマスター!$AC:$AC,0))),"")</f>
        <v/>
      </c>
      <c r="F14" s="10"/>
      <c r="G14" s="10"/>
      <c r="H14" s="10"/>
      <c r="I14" s="11"/>
      <c r="J14"/>
    </row>
    <row r="15" spans="1:10" s="1" customFormat="1" ht="37.799999999999997" customHeight="1" x14ac:dyDescent="0.45">
      <c r="A15"/>
      <c r="B15" s="9"/>
      <c r="C15" s="10"/>
      <c r="D15" s="16" t="str">
        <f>IF(RIGHT($F15,3)="リレー",$E$5&amp;$C15,IF(OR($B15="",$C15=""),"",INDEX(エントリーマスター!$AD:$AD,MATCH(元master!$A3,エントリーマスター!$AC:$AC,0))))</f>
        <v/>
      </c>
      <c r="E15" s="16" t="str">
        <f>IFERROR(IF(OR($B15="",$C15=""),"",INDEX(エントリーマスター!$AF:$AF,MATCH(元master!$A3,エントリーマスター!$AC:$AC,0))),"")</f>
        <v/>
      </c>
      <c r="F15" s="10"/>
      <c r="G15" s="10"/>
      <c r="H15" s="10"/>
      <c r="I15" s="11"/>
      <c r="J15"/>
    </row>
    <row r="16" spans="1:10" s="1" customFormat="1" ht="37.799999999999997" customHeight="1" x14ac:dyDescent="0.45">
      <c r="A16"/>
      <c r="B16" s="9"/>
      <c r="C16" s="10"/>
      <c r="D16" s="16" t="str">
        <f>IF(RIGHT($F16,3)="リレー",$E$5&amp;$C16,IF(OR($B16="",$C16=""),"",INDEX(エントリーマスター!$AD:$AD,MATCH(元master!$A4,エントリーマスター!$AC:$AC,0))))</f>
        <v/>
      </c>
      <c r="E16" s="16" t="str">
        <f>IFERROR(IF(OR($B16="",$C16=""),"",INDEX(エントリーマスター!$AF:$AF,MATCH(元master!$A4,エントリーマスター!$AC:$AC,0))),"")</f>
        <v/>
      </c>
      <c r="F16" s="10"/>
      <c r="G16" s="10"/>
      <c r="H16" s="10"/>
      <c r="I16" s="11"/>
      <c r="J16"/>
    </row>
    <row r="17" spans="1:10" s="1" customFormat="1" ht="37.799999999999997" customHeight="1" x14ac:dyDescent="0.45">
      <c r="A17"/>
      <c r="B17" s="9"/>
      <c r="C17" s="10"/>
      <c r="D17" s="16" t="str">
        <f>IF(RIGHT($F17,3)="リレー",$E$5&amp;$C17,IF(OR($B17="",$C17=""),"",INDEX(エントリーマスター!$AD:$AD,MATCH(元master!$A5,エントリーマスター!$AC:$AC,0))))</f>
        <v/>
      </c>
      <c r="E17" s="16" t="str">
        <f>IFERROR(IF(OR($B17="",$C17=""),"",INDEX(エントリーマスター!$AF:$AF,MATCH(元master!$A5,エントリーマスター!$AC:$AC,0))),"")</f>
        <v/>
      </c>
      <c r="F17" s="10"/>
      <c r="G17" s="10"/>
      <c r="H17" s="10"/>
      <c r="I17" s="11"/>
      <c r="J17"/>
    </row>
    <row r="18" spans="1:10" s="1" customFormat="1" ht="37.799999999999997" customHeight="1" x14ac:dyDescent="0.45">
      <c r="A18"/>
      <c r="B18" s="9"/>
      <c r="C18" s="10"/>
      <c r="D18" s="16" t="str">
        <f>IF(RIGHT($F18,3)="リレー",$E$5&amp;$C18,IF(OR($B18="",$C18=""),"",INDEX(エントリーマスター!$AD:$AD,MATCH(元master!$A6,エントリーマスター!$AC:$AC,0))))</f>
        <v/>
      </c>
      <c r="E18" s="16" t="str">
        <f>IFERROR(IF(OR($B18="",$C18=""),"",INDEX(エントリーマスター!$AF:$AF,MATCH(元master!$A6,エントリーマスター!$AC:$AC,0))),"")</f>
        <v/>
      </c>
      <c r="F18" s="10"/>
      <c r="G18" s="10"/>
      <c r="H18" s="10"/>
      <c r="I18" s="11"/>
      <c r="J18"/>
    </row>
    <row r="19" spans="1:10" s="1" customFormat="1" ht="37.799999999999997" customHeight="1" x14ac:dyDescent="0.45">
      <c r="A19"/>
      <c r="B19" s="9"/>
      <c r="C19" s="10"/>
      <c r="D19" s="16" t="str">
        <f>IF(RIGHT($F19,3)="リレー",$E$5&amp;$C19,IF(OR($B19="",$C19=""),"",INDEX(エントリーマスター!$AD:$AD,MATCH(元master!$A7,エントリーマスター!$AC:$AC,0))))</f>
        <v/>
      </c>
      <c r="E19" s="16" t="str">
        <f>IFERROR(IF(OR($B19="",$C19=""),"",INDEX(エントリーマスター!$AF:$AF,MATCH(元master!$A7,エントリーマスター!$AC:$AC,0))),"")</f>
        <v/>
      </c>
      <c r="F19" s="10"/>
      <c r="G19" s="10"/>
      <c r="H19" s="10"/>
      <c r="I19" s="11"/>
      <c r="J19"/>
    </row>
    <row r="20" spans="1:10" s="1" customFormat="1" ht="37.799999999999997" customHeight="1" x14ac:dyDescent="0.45">
      <c r="A20"/>
      <c r="B20" s="9"/>
      <c r="C20" s="10"/>
      <c r="D20" s="16" t="str">
        <f>IF(RIGHT($F20,3)="リレー",$E$5&amp;$C20,IF(OR($B20="",$C20=""),"",INDEX(エントリーマスター!$AD:$AD,MATCH(元master!$A8,エントリーマスター!$AC:$AC,0))))</f>
        <v/>
      </c>
      <c r="E20" s="16" t="str">
        <f>IFERROR(IF(OR($B20="",$C20=""),"",INDEX(エントリーマスター!$AF:$AF,MATCH(元master!$A8,エントリーマスター!$AC:$AC,0))),"")</f>
        <v/>
      </c>
      <c r="F20" s="10"/>
      <c r="G20" s="10"/>
      <c r="H20" s="10"/>
      <c r="I20" s="11"/>
      <c r="J20"/>
    </row>
    <row r="21" spans="1:10" s="1" customFormat="1" ht="37.799999999999997" customHeight="1" x14ac:dyDescent="0.45">
      <c r="A21"/>
      <c r="B21" s="9"/>
      <c r="C21" s="10"/>
      <c r="D21" s="16" t="str">
        <f>IF(RIGHT($F21,3)="リレー",$E$5&amp;$C21,IF(OR($B21="",$C21=""),"",INDEX(エントリーマスター!$AD:$AD,MATCH(元master!$A9,エントリーマスター!$AC:$AC,0))))</f>
        <v/>
      </c>
      <c r="E21" s="16" t="str">
        <f>IFERROR(IF(OR($B21="",$C21=""),"",INDEX(エントリーマスター!$AF:$AF,MATCH(元master!$A9,エントリーマスター!$AC:$AC,0))),"")</f>
        <v/>
      </c>
      <c r="F21" s="10"/>
      <c r="G21" s="10"/>
      <c r="H21" s="10"/>
      <c r="I21" s="11"/>
      <c r="J21"/>
    </row>
    <row r="22" spans="1:10" s="1" customFormat="1" ht="37.799999999999997" customHeight="1" x14ac:dyDescent="0.45">
      <c r="A22"/>
      <c r="B22" s="9"/>
      <c r="C22" s="10"/>
      <c r="D22" s="16" t="str">
        <f>IF(RIGHT($F22,3)="リレー",$E$5&amp;$C22,IF(OR($B22="",$C22=""),"",INDEX(エントリーマスター!$AD:$AD,MATCH(元master!$A10,エントリーマスター!$AC:$AC,0))))</f>
        <v/>
      </c>
      <c r="E22" s="16" t="str">
        <f>IFERROR(IF(OR($B22="",$C22=""),"",INDEX(エントリーマスター!$AF:$AF,MATCH(元master!$A10,エントリーマスター!$AC:$AC,0))),"")</f>
        <v/>
      </c>
      <c r="F22" s="10"/>
      <c r="G22" s="10"/>
      <c r="H22" s="10"/>
      <c r="I22" s="11"/>
      <c r="J22"/>
    </row>
    <row r="23" spans="1:10" s="1" customFormat="1" ht="37.799999999999997" customHeight="1" x14ac:dyDescent="0.45">
      <c r="A23"/>
      <c r="B23" s="9"/>
      <c r="C23" s="10"/>
      <c r="D23" s="16" t="str">
        <f>IF(RIGHT($F23,3)="リレー",$E$5&amp;$C23,IF(OR($B23="",$C23=""),"",INDEX(エントリーマスター!$AD:$AD,MATCH(元master!$A11,エントリーマスター!$AC:$AC,0))))</f>
        <v/>
      </c>
      <c r="E23" s="16" t="str">
        <f>IFERROR(IF(OR($B23="",$C23=""),"",INDEX(エントリーマスター!$AF:$AF,MATCH(元master!$A11,エントリーマスター!$AC:$AC,0))),"")</f>
        <v/>
      </c>
      <c r="F23" s="10"/>
      <c r="G23" s="10"/>
      <c r="H23" s="10"/>
      <c r="I23" s="11"/>
      <c r="J23"/>
    </row>
    <row r="24" spans="1:10" s="1" customFormat="1" ht="37.799999999999997" customHeight="1" x14ac:dyDescent="0.45">
      <c r="A24"/>
      <c r="B24" s="9"/>
      <c r="C24" s="10"/>
      <c r="D24" s="16" t="str">
        <f>IF(RIGHT($F24,3)="リレー",$E$5&amp;$C24,IF(OR($B24="",$C24=""),"",INDEX(エントリーマスター!$AD:$AD,MATCH(元master!$A12,エントリーマスター!$AC:$AC,0))))</f>
        <v/>
      </c>
      <c r="E24" s="16" t="str">
        <f>IFERROR(IF(OR($B24="",$C24=""),"",INDEX(エントリーマスター!$AF:$AF,MATCH(元master!$A12,エントリーマスター!$AC:$AC,0))),"")</f>
        <v/>
      </c>
      <c r="F24" s="10"/>
      <c r="G24" s="10"/>
      <c r="H24" s="10"/>
      <c r="I24" s="11"/>
      <c r="J24"/>
    </row>
    <row r="25" spans="1:10" s="1" customFormat="1" ht="37.799999999999997" customHeight="1" x14ac:dyDescent="0.45">
      <c r="A25"/>
      <c r="B25" s="9"/>
      <c r="C25" s="10"/>
      <c r="D25" s="16" t="str">
        <f>IF(RIGHT($F25,3)="リレー",$E$5&amp;$C25,IF(OR($B25="",$C25=""),"",INDEX(エントリーマスター!$AD:$AD,MATCH(元master!$A13,エントリーマスター!$AC:$AC,0))))</f>
        <v/>
      </c>
      <c r="E25" s="16" t="str">
        <f>IFERROR(IF(OR($B25="",$C25=""),"",INDEX(エントリーマスター!$AF:$AF,MATCH(元master!$A13,エントリーマスター!$AC:$AC,0))),"")</f>
        <v/>
      </c>
      <c r="F25" s="10"/>
      <c r="G25" s="10"/>
      <c r="H25" s="10"/>
      <c r="I25" s="11"/>
      <c r="J25"/>
    </row>
    <row r="26" spans="1:10" s="1" customFormat="1" ht="37.799999999999997" customHeight="1" x14ac:dyDescent="0.45">
      <c r="A26"/>
      <c r="B26" s="9"/>
      <c r="C26" s="10"/>
      <c r="D26" s="16" t="str">
        <f>IF(RIGHT($F26,3)="リレー",$E$5&amp;$C26,IF(OR($B26="",$C26=""),"",INDEX(エントリーマスター!$AD:$AD,MATCH(元master!$A14,エントリーマスター!$AC:$AC,0))))</f>
        <v/>
      </c>
      <c r="E26" s="16" t="str">
        <f>IFERROR(IF(OR($B26="",$C26=""),"",INDEX(エントリーマスター!$AF:$AF,MATCH(元master!$A14,エントリーマスター!$AC:$AC,0))),"")</f>
        <v/>
      </c>
      <c r="F26" s="10"/>
      <c r="G26" s="10"/>
      <c r="H26" s="10"/>
      <c r="I26" s="11"/>
      <c r="J26"/>
    </row>
    <row r="27" spans="1:10" s="1" customFormat="1" ht="37.799999999999997" customHeight="1" x14ac:dyDescent="0.45">
      <c r="A27"/>
      <c r="B27" s="9"/>
      <c r="C27" s="10"/>
      <c r="D27" s="16" t="str">
        <f>IF(RIGHT($F27,3)="リレー",$E$5&amp;$C27,IF(OR($B27="",$C27=""),"",INDEX(エントリーマスター!$AD:$AD,MATCH(元master!$A15,エントリーマスター!$AC:$AC,0))))</f>
        <v/>
      </c>
      <c r="E27" s="16" t="str">
        <f>IFERROR(IF(OR($B27="",$C27=""),"",INDEX(エントリーマスター!$AF:$AF,MATCH(元master!$A15,エントリーマスター!$AC:$AC,0))),"")</f>
        <v/>
      </c>
      <c r="F27" s="10"/>
      <c r="G27" s="10"/>
      <c r="H27" s="10"/>
      <c r="I27" s="11"/>
      <c r="J27"/>
    </row>
    <row r="28" spans="1:10" s="1" customFormat="1" ht="37.799999999999997" customHeight="1" x14ac:dyDescent="0.45">
      <c r="A28"/>
      <c r="B28" s="9"/>
      <c r="C28" s="10"/>
      <c r="D28" s="16" t="str">
        <f>IF(RIGHT($F28,3)="リレー",$E$5&amp;$C28,IF(OR($B28="",$C28=""),"",INDEX(エントリーマスター!$AD:$AD,MATCH(元master!$A16,エントリーマスター!$AC:$AC,0))))</f>
        <v/>
      </c>
      <c r="E28" s="16" t="str">
        <f>IFERROR(IF(OR($B28="",$C28=""),"",INDEX(エントリーマスター!$AF:$AF,MATCH(元master!$A16,エントリーマスター!$AC:$AC,0))),"")</f>
        <v/>
      </c>
      <c r="F28" s="10"/>
      <c r="G28" s="10"/>
      <c r="H28" s="10"/>
      <c r="I28" s="11"/>
      <c r="J28"/>
    </row>
    <row r="29" spans="1:10" s="1" customFormat="1" ht="37.799999999999997" customHeight="1" x14ac:dyDescent="0.45">
      <c r="A29"/>
      <c r="B29" s="9"/>
      <c r="C29" s="10"/>
      <c r="D29" s="16" t="str">
        <f>IF(RIGHT($F29,3)="リレー",$E$5&amp;$C29,IF(OR($B29="",$C29=""),"",INDEX(エントリーマスター!$AD:$AD,MATCH(元master!$A17,エントリーマスター!$AC:$AC,0))))</f>
        <v/>
      </c>
      <c r="E29" s="16" t="str">
        <f>IFERROR(IF(OR($B29="",$C29=""),"",INDEX(エントリーマスター!$AF:$AF,MATCH(元master!$A17,エントリーマスター!$AC:$AC,0))),"")</f>
        <v/>
      </c>
      <c r="F29" s="10"/>
      <c r="G29" s="10"/>
      <c r="H29" s="10"/>
      <c r="I29" s="11"/>
      <c r="J29"/>
    </row>
    <row r="30" spans="1:10" s="1" customFormat="1" ht="37.799999999999997" customHeight="1" x14ac:dyDescent="0.45">
      <c r="A30"/>
      <c r="B30" s="9"/>
      <c r="C30" s="10"/>
      <c r="D30" s="16" t="str">
        <f>IF(RIGHT($F30,3)="リレー",$E$5&amp;$C30,IF(OR($B30="",$C30=""),"",INDEX(エントリーマスター!$AD:$AD,MATCH(元master!$A18,エントリーマスター!$AC:$AC,0))))</f>
        <v/>
      </c>
      <c r="E30" s="16" t="str">
        <f>IFERROR(IF(OR($B30="",$C30=""),"",INDEX(エントリーマスター!$AF:$AF,MATCH(元master!$A18,エントリーマスター!$AC:$AC,0))),"")</f>
        <v/>
      </c>
      <c r="F30" s="10"/>
      <c r="G30" s="10"/>
      <c r="H30" s="10"/>
      <c r="I30" s="11"/>
      <c r="J30"/>
    </row>
    <row r="31" spans="1:10" s="1" customFormat="1" ht="37.799999999999997" customHeight="1" x14ac:dyDescent="0.45">
      <c r="A31"/>
      <c r="B31" s="9"/>
      <c r="C31" s="10"/>
      <c r="D31" s="16" t="str">
        <f>IF(RIGHT($F31,3)="リレー",$E$5&amp;$C31,IF(OR($B31="",$C31=""),"",INDEX(エントリーマスター!$AD:$AD,MATCH(元master!$A19,エントリーマスター!$AC:$AC,0))))</f>
        <v/>
      </c>
      <c r="E31" s="16" t="str">
        <f>IFERROR(IF(OR($B31="",$C31=""),"",INDEX(エントリーマスター!$AF:$AF,MATCH(元master!$A19,エントリーマスター!$AC:$AC,0))),"")</f>
        <v/>
      </c>
      <c r="F31" s="10"/>
      <c r="G31" s="10"/>
      <c r="H31" s="10"/>
      <c r="I31" s="11"/>
      <c r="J31"/>
    </row>
    <row r="32" spans="1:10" s="1" customFormat="1" ht="37.799999999999997" customHeight="1" x14ac:dyDescent="0.45">
      <c r="A32"/>
      <c r="B32" s="9"/>
      <c r="C32" s="10"/>
      <c r="D32" s="16" t="str">
        <f>IF(RIGHT($F32,3)="リレー",$E$5&amp;$C32,IF(OR($B32="",$C32=""),"",INDEX(エントリーマスター!$AD:$AD,MATCH(元master!$A20,エントリーマスター!$AC:$AC,0))))</f>
        <v/>
      </c>
      <c r="E32" s="16" t="str">
        <f>IFERROR(IF(OR($B32="",$C32=""),"",INDEX(エントリーマスター!$AF:$AF,MATCH(元master!$A20,エントリーマスター!$AC:$AC,0))),"")</f>
        <v/>
      </c>
      <c r="F32" s="10"/>
      <c r="G32" s="10"/>
      <c r="H32" s="10"/>
      <c r="I32" s="11"/>
      <c r="J32"/>
    </row>
    <row r="33" spans="2:9" customFormat="1" ht="37.799999999999997" customHeight="1" x14ac:dyDescent="0.45">
      <c r="B33" s="9"/>
      <c r="C33" s="10"/>
      <c r="D33" s="16" t="str">
        <f>IF(RIGHT($F33,3)="リレー",$E$5&amp;$C33,IF(OR($B33="",$C33=""),"",INDEX(エントリーマスター!$AD:$AD,MATCH(元master!$A21,エントリーマスター!$AC:$AC,0))))</f>
        <v/>
      </c>
      <c r="E33" s="16" t="str">
        <f>IFERROR(IF(OR($B33="",$C33=""),"",INDEX(エントリーマスター!$AF:$AF,MATCH(元master!$A21,エントリーマスター!$AC:$AC,0))),"")</f>
        <v/>
      </c>
      <c r="F33" s="10"/>
      <c r="G33" s="10"/>
      <c r="H33" s="10"/>
      <c r="I33" s="11"/>
    </row>
    <row r="34" spans="2:9" ht="37.799999999999997" customHeight="1" x14ac:dyDescent="0.45">
      <c r="B34" s="9"/>
      <c r="C34" s="10"/>
      <c r="D34" s="16" t="str">
        <f>IF(RIGHT($F34,3)="リレー",$E$5&amp;$C34,IF(OR($B34="",$C34=""),"",INDEX(エントリーマスター!$AD:$AD,MATCH(元master!$A22,エントリーマスター!$AC:$AC,0))))</f>
        <v/>
      </c>
      <c r="E34" s="16" t="str">
        <f>IFERROR(IF(OR($B34="",$C34=""),"",INDEX(エントリーマスター!$AF:$AF,MATCH(元master!$A22,エントリーマスター!$AC:$AC,0))),"")</f>
        <v/>
      </c>
      <c r="F34" s="10"/>
      <c r="G34" s="10"/>
      <c r="H34" s="10"/>
      <c r="I34" s="11"/>
    </row>
    <row r="35" spans="2:9" ht="37.799999999999997" customHeight="1" x14ac:dyDescent="0.45">
      <c r="B35" s="9"/>
      <c r="C35" s="10"/>
      <c r="D35" s="16" t="str">
        <f>IF(RIGHT($F35,3)="リレー",$E$5&amp;$C35,IF(OR($B35="",$C35=""),"",INDEX(エントリーマスター!$AD:$AD,MATCH(元master!$A23,エントリーマスター!$AC:$AC,0))))</f>
        <v/>
      </c>
      <c r="E35" s="16" t="str">
        <f>IFERROR(IF(OR($B35="",$C35=""),"",INDEX(エントリーマスター!$AF:$AF,MATCH(元master!$A23,エントリーマスター!$AC:$AC,0))),"")</f>
        <v/>
      </c>
      <c r="F35" s="10"/>
      <c r="G35" s="10"/>
      <c r="H35" s="10"/>
      <c r="I35" s="11"/>
    </row>
    <row r="36" spans="2:9" customFormat="1" ht="37.799999999999997" customHeight="1" x14ac:dyDescent="0.45">
      <c r="B36" s="9"/>
      <c r="C36" s="10"/>
      <c r="D36" s="16" t="str">
        <f>IF(RIGHT($F36,3)="リレー",$E$5&amp;$C36,IF(OR($B36="",$C36=""),"",INDEX(エントリーマスター!$AD:$AD,MATCH(元master!$A24,エントリーマスター!$AC:$AC,0))))</f>
        <v/>
      </c>
      <c r="E36" s="16" t="str">
        <f>IFERROR(IF(OR($B36="",$C36=""),"",INDEX(エントリーマスター!$AF:$AF,MATCH(元master!$A24,エントリーマスター!$AC:$AC,0))),"")</f>
        <v/>
      </c>
      <c r="F36" s="10"/>
      <c r="G36" s="10"/>
      <c r="H36" s="10"/>
      <c r="I36" s="11"/>
    </row>
    <row r="37" spans="2:9" ht="37.799999999999997" customHeight="1" x14ac:dyDescent="0.45">
      <c r="B37" s="9"/>
      <c r="C37" s="10"/>
      <c r="D37" s="16" t="str">
        <f>IF(RIGHT($F37,3)="リレー",$E$5&amp;$C37,IF(OR($B37="",$C37=""),"",INDEX(エントリーマスター!$AD:$AD,MATCH(元master!$A25,エントリーマスター!$AC:$AC,0))))</f>
        <v/>
      </c>
      <c r="E37" s="16" t="str">
        <f>IFERROR(IF(OR($B37="",$C37=""),"",INDEX(エントリーマスター!$AF:$AF,MATCH(元master!$A25,エントリーマスター!$AC:$AC,0))),"")</f>
        <v/>
      </c>
      <c r="F37" s="10"/>
      <c r="G37" s="10"/>
      <c r="H37" s="10"/>
      <c r="I37" s="11"/>
    </row>
    <row r="38" spans="2:9" ht="37.799999999999997" customHeight="1" x14ac:dyDescent="0.45">
      <c r="B38" s="9"/>
      <c r="C38" s="10"/>
      <c r="D38" s="16" t="str">
        <f>IF(RIGHT($F38,3)="リレー",$E$5&amp;$C38,IF(OR($B38="",$C38=""),"",INDEX(エントリーマスター!$AD:$AD,MATCH(元master!$A26,エントリーマスター!$AC:$AC,0))))</f>
        <v/>
      </c>
      <c r="E38" s="16" t="str">
        <f>IFERROR(IF(OR($B38="",$C38=""),"",INDEX(エントリーマスター!$AF:$AF,MATCH(元master!$A26,エントリーマスター!$AC:$AC,0))),"")</f>
        <v/>
      </c>
      <c r="F38" s="10"/>
      <c r="G38" s="10"/>
      <c r="H38" s="10"/>
      <c r="I38" s="11"/>
    </row>
    <row r="39" spans="2:9" ht="37.799999999999997" customHeight="1" x14ac:dyDescent="0.45">
      <c r="B39" s="9"/>
      <c r="C39" s="10"/>
      <c r="D39" s="16" t="str">
        <f>IF(RIGHT($F39,3)="リレー",$E$5&amp;$C39,IF(OR($B39="",$C39=""),"",INDEX(エントリーマスター!$AD:$AD,MATCH(元master!$A27,エントリーマスター!$AC:$AC,0))))</f>
        <v/>
      </c>
      <c r="E39" s="16" t="str">
        <f>IFERROR(IF(OR($B39="",$C39=""),"",INDEX(エントリーマスター!$AF:$AF,MATCH(元master!$A27,エントリーマスター!$AC:$AC,0))),"")</f>
        <v/>
      </c>
      <c r="F39" s="10"/>
      <c r="G39" s="10"/>
      <c r="H39" s="10"/>
      <c r="I39" s="11"/>
    </row>
    <row r="40" spans="2:9" ht="37.799999999999997" customHeight="1" x14ac:dyDescent="0.45">
      <c r="B40" s="9"/>
      <c r="C40" s="10"/>
      <c r="D40" s="16" t="str">
        <f>IF(RIGHT($F40,3)="リレー",$E$5&amp;$C40,IF(OR($B40="",$C40=""),"",INDEX(エントリーマスター!$AD:$AD,MATCH(元master!$A28,エントリーマスター!$AC:$AC,0))))</f>
        <v/>
      </c>
      <c r="E40" s="16" t="str">
        <f>IFERROR(IF(OR($B40="",$C40=""),"",INDEX(エントリーマスター!$AF:$AF,MATCH(元master!$A28,エントリーマスター!$AC:$AC,0))),"")</f>
        <v/>
      </c>
      <c r="F40" s="10"/>
      <c r="G40" s="10"/>
      <c r="H40" s="10"/>
      <c r="I40" s="11"/>
    </row>
    <row r="41" spans="2:9" ht="37.799999999999997" customHeight="1" x14ac:dyDescent="0.45">
      <c r="B41" s="9"/>
      <c r="C41" s="10"/>
      <c r="D41" s="16" t="str">
        <f>IF(RIGHT($F41,3)="リレー",$E$5&amp;$C41,IF(OR($B41="",$C41=""),"",INDEX(エントリーマスター!$AD:$AD,MATCH(元master!$A29,エントリーマスター!$AC:$AC,0))))</f>
        <v/>
      </c>
      <c r="E41" s="16" t="str">
        <f>IFERROR(IF(OR($B41="",$C41=""),"",INDEX(エントリーマスター!$AF:$AF,MATCH(元master!$A29,エントリーマスター!$AC:$AC,0))),"")</f>
        <v/>
      </c>
      <c r="F41" s="10"/>
      <c r="G41" s="10"/>
      <c r="H41" s="10"/>
      <c r="I41" s="11"/>
    </row>
    <row r="42" spans="2:9" ht="37.799999999999997" customHeight="1" x14ac:dyDescent="0.45">
      <c r="B42" s="9"/>
      <c r="C42" s="10"/>
      <c r="D42" s="16" t="str">
        <f>IF(RIGHT($F42,3)="リレー",$E$5&amp;$C42,IF(OR($B42="",$C42=""),"",INDEX(エントリーマスター!$AD:$AD,MATCH(元master!$A30,エントリーマスター!$AC:$AC,0))))</f>
        <v/>
      </c>
      <c r="E42" s="16" t="str">
        <f>IFERROR(IF(OR($B42="",$C42=""),"",INDEX(エントリーマスター!$AF:$AF,MATCH(元master!$A30,エントリーマスター!$AC:$AC,0))),"")</f>
        <v/>
      </c>
      <c r="F42" s="10"/>
      <c r="G42" s="10"/>
      <c r="H42" s="10"/>
      <c r="I42" s="11"/>
    </row>
    <row r="43" spans="2:9" ht="37.799999999999997" customHeight="1" x14ac:dyDescent="0.45">
      <c r="B43" s="9"/>
      <c r="C43" s="10"/>
      <c r="D43" s="16" t="str">
        <f>IF(RIGHT($F43,3)="リレー",$E$5&amp;$C43,IF(OR($B43="",$C43=""),"",INDEX(エントリーマスター!$AD:$AD,MATCH(元master!$A31,エントリーマスター!$AC:$AC,0))))</f>
        <v/>
      </c>
      <c r="E43" s="16" t="str">
        <f>IFERROR(IF(OR($B43="",$C43=""),"",INDEX(エントリーマスター!$AF:$AF,MATCH(元master!$A31,エントリーマスター!$AC:$AC,0))),"")</f>
        <v/>
      </c>
      <c r="F43" s="10"/>
      <c r="G43" s="10"/>
      <c r="H43" s="10"/>
      <c r="I43" s="11"/>
    </row>
    <row r="44" spans="2:9" ht="37.799999999999997" customHeight="1" x14ac:dyDescent="0.45">
      <c r="B44" s="9"/>
      <c r="C44" s="10"/>
      <c r="D44" s="16" t="str">
        <f>IF(RIGHT($F44,3)="リレー",$E$5&amp;$C44,IF(OR($B44="",$C44=""),"",INDEX(エントリーマスター!$AD:$AD,MATCH(元master!$A32,エントリーマスター!$AC:$AC,0))))</f>
        <v/>
      </c>
      <c r="E44" s="16" t="str">
        <f>IFERROR(IF(OR($B44="",$C44=""),"",INDEX(エントリーマスター!$AF:$AF,MATCH(元master!$A32,エントリーマスター!$AC:$AC,0))),"")</f>
        <v/>
      </c>
      <c r="F44" s="10"/>
      <c r="G44" s="10"/>
      <c r="H44" s="10"/>
      <c r="I44" s="11"/>
    </row>
    <row r="45" spans="2:9" ht="37.799999999999997" customHeight="1" x14ac:dyDescent="0.45">
      <c r="B45" s="9"/>
      <c r="C45" s="10"/>
      <c r="D45" s="16" t="str">
        <f>IF(RIGHT($F45,3)="リレー",$E$5&amp;$C45,IF(OR($B45="",$C45=""),"",INDEX(エントリーマスター!$AD:$AD,MATCH(元master!$A33,エントリーマスター!$AC:$AC,0))))</f>
        <v/>
      </c>
      <c r="E45" s="16" t="str">
        <f>IFERROR(IF(OR($B45="",$C45=""),"",INDEX(エントリーマスター!$AF:$AF,MATCH(元master!$A33,エントリーマスター!$AC:$AC,0))),"")</f>
        <v/>
      </c>
      <c r="F45" s="10"/>
      <c r="G45" s="10"/>
      <c r="H45" s="10"/>
      <c r="I45" s="11"/>
    </row>
    <row r="46" spans="2:9" ht="37.799999999999997" customHeight="1" x14ac:dyDescent="0.45">
      <c r="B46" s="9"/>
      <c r="C46" s="10"/>
      <c r="D46" s="16" t="str">
        <f>IF(RIGHT($F46,3)="リレー",$E$5&amp;$C46,IF(OR($B46="",$C46=""),"",INDEX(エントリーマスター!$AD:$AD,MATCH(元master!$A34,エントリーマスター!$AC:$AC,0))))</f>
        <v/>
      </c>
      <c r="E46" s="16" t="str">
        <f>IFERROR(IF(OR($B46="",$C46=""),"",INDEX(エントリーマスター!$AF:$AF,MATCH(元master!$A34,エントリーマスター!$AC:$AC,0))),"")</f>
        <v/>
      </c>
      <c r="F46" s="10"/>
      <c r="G46" s="10"/>
      <c r="H46" s="10"/>
      <c r="I46" s="11"/>
    </row>
    <row r="47" spans="2:9" ht="37.799999999999997" customHeight="1" x14ac:dyDescent="0.45">
      <c r="B47" s="9"/>
      <c r="C47" s="10"/>
      <c r="D47" s="16" t="str">
        <f>IF(RIGHT($F47,3)="リレー",$E$5&amp;$C47,IF(OR($B47="",$C47=""),"",INDEX(エントリーマスター!$AD:$AD,MATCH(元master!$A35,エントリーマスター!$AC:$AC,0))))</f>
        <v/>
      </c>
      <c r="E47" s="16" t="str">
        <f>IFERROR(IF(OR($B47="",$C47=""),"",INDEX(エントリーマスター!$AF:$AF,MATCH(元master!$A35,エントリーマスター!$AC:$AC,0))),"")</f>
        <v/>
      </c>
      <c r="F47" s="10"/>
      <c r="G47" s="10"/>
      <c r="H47" s="10"/>
      <c r="I47" s="11"/>
    </row>
    <row r="48" spans="2:9" ht="37.799999999999997" customHeight="1" x14ac:dyDescent="0.45">
      <c r="B48" s="9"/>
      <c r="C48" s="10"/>
      <c r="D48" s="16" t="str">
        <f>IF(RIGHT($F48,3)="リレー",$E$5&amp;$C48,IF(OR($B48="",$C48=""),"",INDEX(エントリーマスター!$AD:$AD,MATCH(元master!$A36,エントリーマスター!$AC:$AC,0))))</f>
        <v/>
      </c>
      <c r="E48" s="16" t="str">
        <f>IFERROR(IF(OR($B48="",$C48=""),"",INDEX(エントリーマスター!$AF:$AF,MATCH(元master!$A36,エントリーマスター!$AC:$AC,0))),"")</f>
        <v/>
      </c>
      <c r="F48" s="10"/>
      <c r="G48" s="10"/>
      <c r="H48" s="10"/>
      <c r="I48" s="11"/>
    </row>
    <row r="49" spans="2:9" ht="37.799999999999997" customHeight="1" x14ac:dyDescent="0.45">
      <c r="B49" s="9"/>
      <c r="C49" s="10"/>
      <c r="D49" s="16" t="str">
        <f>IF(RIGHT($F49,3)="リレー",$E$5&amp;$C49,IF(OR($B49="",$C49=""),"",INDEX(エントリーマスター!$AD:$AD,MATCH(元master!$A37,エントリーマスター!$AC:$AC,0))))</f>
        <v/>
      </c>
      <c r="E49" s="16" t="str">
        <f>IFERROR(IF(OR($B49="",$C49=""),"",INDEX(エントリーマスター!$AF:$AF,MATCH(元master!$A37,エントリーマスター!$AC:$AC,0))),"")</f>
        <v/>
      </c>
      <c r="F49" s="10"/>
      <c r="G49" s="10"/>
      <c r="H49" s="10"/>
      <c r="I49" s="11"/>
    </row>
    <row r="50" spans="2:9" ht="37.799999999999997" customHeight="1" x14ac:dyDescent="0.45">
      <c r="B50" s="9"/>
      <c r="C50" s="10"/>
      <c r="D50" s="16" t="str">
        <f>IF(RIGHT($F50,3)="リレー",$E$5&amp;$C50,IF(OR($B50="",$C50=""),"",INDEX(エントリーマスター!$AD:$AD,MATCH(元master!$A38,エントリーマスター!$AC:$AC,0))))</f>
        <v/>
      </c>
      <c r="E50" s="16" t="str">
        <f>IFERROR(IF(OR($B50="",$C50=""),"",INDEX(エントリーマスター!$AF:$AF,MATCH(元master!$A38,エントリーマスター!$AC:$AC,0))),"")</f>
        <v/>
      </c>
      <c r="F50" s="10"/>
      <c r="G50" s="10"/>
      <c r="H50" s="10"/>
      <c r="I50" s="11"/>
    </row>
    <row r="51" spans="2:9" ht="37.799999999999997" customHeight="1" x14ac:dyDescent="0.45">
      <c r="B51" s="9"/>
      <c r="C51" s="10"/>
      <c r="D51" s="16" t="str">
        <f>IF(RIGHT($F51,3)="リレー",$E$5&amp;$C51,IF(OR($B51="",$C51=""),"",INDEX(エントリーマスター!$AD:$AD,MATCH(元master!$A39,エントリーマスター!$AC:$AC,0))))</f>
        <v/>
      </c>
      <c r="E51" s="16" t="str">
        <f>IFERROR(IF(OR($B51="",$C51=""),"",INDEX(エントリーマスター!$AF:$AF,MATCH(元master!$A39,エントリーマスター!$AC:$AC,0))),"")</f>
        <v/>
      </c>
      <c r="F51" s="10"/>
      <c r="G51" s="10"/>
      <c r="H51" s="10"/>
      <c r="I51" s="11"/>
    </row>
    <row r="52" spans="2:9" ht="37.799999999999997" customHeight="1" x14ac:dyDescent="0.45">
      <c r="B52" s="9"/>
      <c r="C52" s="10"/>
      <c r="D52" s="16" t="str">
        <f>IF(RIGHT($F52,3)="リレー",$E$5&amp;$C52,IF(OR($B52="",$C52=""),"",INDEX(エントリーマスター!$AD:$AD,MATCH(元master!$A40,エントリーマスター!$AC:$AC,0))))</f>
        <v/>
      </c>
      <c r="E52" s="16" t="str">
        <f>IFERROR(IF(OR($B52="",$C52=""),"",INDEX(エントリーマスター!$AF:$AF,MATCH(元master!$A40,エントリーマスター!$AC:$AC,0))),"")</f>
        <v/>
      </c>
      <c r="F52" s="10"/>
      <c r="G52" s="10"/>
      <c r="H52" s="10"/>
      <c r="I52" s="11"/>
    </row>
    <row r="53" spans="2:9" ht="37.799999999999997" customHeight="1" x14ac:dyDescent="0.45">
      <c r="B53" s="9"/>
      <c r="C53" s="10"/>
      <c r="D53" s="16" t="str">
        <f>IF(RIGHT($F53,3)="リレー",$E$5&amp;$C53,IF(OR($B53="",$C53=""),"",INDEX(エントリーマスター!$AD:$AD,MATCH(元master!$A41,エントリーマスター!$AC:$AC,0))))</f>
        <v/>
      </c>
      <c r="E53" s="16" t="str">
        <f>IFERROR(IF(OR($B53="",$C53=""),"",INDEX(エントリーマスター!$AF:$AF,MATCH(元master!$A41,エントリーマスター!$AC:$AC,0))),"")</f>
        <v/>
      </c>
      <c r="F53" s="10"/>
      <c r="G53" s="10"/>
      <c r="H53" s="10"/>
      <c r="I53" s="11"/>
    </row>
    <row r="54" spans="2:9" ht="37.799999999999997" customHeight="1" x14ac:dyDescent="0.45">
      <c r="B54" s="9"/>
      <c r="C54" s="10"/>
      <c r="D54" s="16" t="str">
        <f>IF(RIGHT($F54,3)="リレー",$E$5&amp;$C54,IF(OR($B54="",$C54=""),"",INDEX(エントリーマスター!$AD:$AD,MATCH(元master!$A42,エントリーマスター!$AC:$AC,0))))</f>
        <v/>
      </c>
      <c r="E54" s="16" t="str">
        <f>IFERROR(IF(OR($B54="",$C54=""),"",INDEX(エントリーマスター!$AF:$AF,MATCH(元master!$A42,エントリーマスター!$AC:$AC,0))),"")</f>
        <v/>
      </c>
      <c r="F54" s="10"/>
      <c r="G54" s="10"/>
      <c r="H54" s="10"/>
      <c r="I54" s="11"/>
    </row>
    <row r="55" spans="2:9" ht="37.799999999999997" customHeight="1" x14ac:dyDescent="0.45">
      <c r="B55" s="9"/>
      <c r="C55" s="10"/>
      <c r="D55" s="16" t="str">
        <f>IF(RIGHT($F55,3)="リレー",$E$5&amp;$C55,IF(OR($B55="",$C55=""),"",INDEX(エントリーマスター!$AD:$AD,MATCH(元master!$A43,エントリーマスター!$AC:$AC,0))))</f>
        <v/>
      </c>
      <c r="E55" s="16" t="str">
        <f>IFERROR(IF(OR($B55="",$C55=""),"",INDEX(エントリーマスター!$AF:$AF,MATCH(元master!$A43,エントリーマスター!$AC:$AC,0))),"")</f>
        <v/>
      </c>
      <c r="F55" s="10"/>
      <c r="G55" s="10"/>
      <c r="H55" s="10"/>
      <c r="I55" s="11"/>
    </row>
    <row r="56" spans="2:9" ht="37.799999999999997" customHeight="1" x14ac:dyDescent="0.45">
      <c r="B56" s="9"/>
      <c r="C56" s="10"/>
      <c r="D56" s="16" t="str">
        <f>IF(RIGHT($F56,3)="リレー",$E$5&amp;$C56,IF(OR($B56="",$C56=""),"",INDEX(エントリーマスター!$AD:$AD,MATCH(元master!$A44,エントリーマスター!$AC:$AC,0))))</f>
        <v/>
      </c>
      <c r="E56" s="16" t="str">
        <f>IFERROR(IF(OR($B56="",$C56=""),"",INDEX(エントリーマスター!$AF:$AF,MATCH(元master!$A44,エントリーマスター!$AC:$AC,0))),"")</f>
        <v/>
      </c>
      <c r="F56" s="10"/>
      <c r="G56" s="10"/>
      <c r="H56" s="10"/>
      <c r="I56" s="11"/>
    </row>
    <row r="57" spans="2:9" ht="37.799999999999997" customHeight="1" x14ac:dyDescent="0.45">
      <c r="B57" s="9"/>
      <c r="C57" s="10"/>
      <c r="D57" s="16" t="str">
        <f>IF(RIGHT($F57,3)="リレー",$E$5&amp;$C57,IF(OR($B57="",$C57=""),"",INDEX(エントリーマスター!$AD:$AD,MATCH(元master!$A45,エントリーマスター!$AC:$AC,0))))</f>
        <v/>
      </c>
      <c r="E57" s="16" t="str">
        <f>IFERROR(IF(OR($B57="",$C57=""),"",INDEX(エントリーマスター!$AF:$AF,MATCH(元master!$A45,エントリーマスター!$AC:$AC,0))),"")</f>
        <v/>
      </c>
      <c r="F57" s="10"/>
      <c r="G57" s="10"/>
      <c r="H57" s="10"/>
      <c r="I57" s="11"/>
    </row>
    <row r="58" spans="2:9" ht="37.799999999999997" customHeight="1" x14ac:dyDescent="0.45">
      <c r="B58" s="9"/>
      <c r="C58" s="10"/>
      <c r="D58" s="16" t="str">
        <f>IF(RIGHT($F58,3)="リレー",$E$5&amp;$C58,IF(OR($B58="",$C58=""),"",INDEX(エントリーマスター!$AD:$AD,MATCH(元master!$A46,エントリーマスター!$AC:$AC,0))))</f>
        <v/>
      </c>
      <c r="E58" s="16" t="str">
        <f>IFERROR(IF(OR($B58="",$C58=""),"",INDEX(エントリーマスター!$AF:$AF,MATCH(元master!$A46,エントリーマスター!$AC:$AC,0))),"")</f>
        <v/>
      </c>
      <c r="F58" s="10"/>
      <c r="G58" s="10"/>
      <c r="H58" s="10"/>
      <c r="I58" s="11"/>
    </row>
    <row r="59" spans="2:9" ht="37.799999999999997" customHeight="1" x14ac:dyDescent="0.45">
      <c r="B59" s="9"/>
      <c r="C59" s="10"/>
      <c r="D59" s="16" t="str">
        <f>IF(RIGHT($F59,3)="リレー",$E$5&amp;$C59,IF(OR($B59="",$C59=""),"",INDEX(エントリーマスター!$AD:$AD,MATCH(元master!$A47,エントリーマスター!$AC:$AC,0))))</f>
        <v/>
      </c>
      <c r="E59" s="16" t="str">
        <f>IFERROR(IF(OR($B59="",$C59=""),"",INDEX(エントリーマスター!$AF:$AF,MATCH(元master!$A47,エントリーマスター!$AC:$AC,0))),"")</f>
        <v/>
      </c>
      <c r="F59" s="10"/>
      <c r="G59" s="10"/>
      <c r="H59" s="10"/>
      <c r="I59" s="11"/>
    </row>
    <row r="60" spans="2:9" ht="37.799999999999997" customHeight="1" x14ac:dyDescent="0.45">
      <c r="B60" s="9"/>
      <c r="C60" s="10"/>
      <c r="D60" s="16" t="str">
        <f>IF(RIGHT($F60,3)="リレー",$E$5&amp;$C60,IF(OR($B60="",$C60=""),"",INDEX(エントリーマスター!$AD:$AD,MATCH(元master!$A48,エントリーマスター!$AC:$AC,0))))</f>
        <v/>
      </c>
      <c r="E60" s="16" t="str">
        <f>IFERROR(IF(OR($B60="",$C60=""),"",INDEX(エントリーマスター!$AF:$AF,MATCH(元master!$A48,エントリーマスター!$AC:$AC,0))),"")</f>
        <v/>
      </c>
      <c r="F60" s="10"/>
      <c r="G60" s="10"/>
      <c r="H60" s="10"/>
      <c r="I60" s="11"/>
    </row>
    <row r="61" spans="2:9" ht="37.799999999999997" customHeight="1" x14ac:dyDescent="0.45">
      <c r="B61" s="9"/>
      <c r="C61" s="10"/>
      <c r="D61" s="16" t="str">
        <f>IF(RIGHT($F61,3)="リレー",$E$5&amp;$C61,IF(OR($B61="",$C61=""),"",INDEX(エントリーマスター!$AD:$AD,MATCH(元master!$A49,エントリーマスター!$AC:$AC,0))))</f>
        <v/>
      </c>
      <c r="E61" s="16" t="str">
        <f>IFERROR(IF(OR($B61="",$C61=""),"",INDEX(エントリーマスター!$AF:$AF,MATCH(元master!$A49,エントリーマスター!$AC:$AC,0))),"")</f>
        <v/>
      </c>
      <c r="F61" s="10"/>
      <c r="G61" s="10"/>
      <c r="H61" s="10"/>
      <c r="I61" s="11"/>
    </row>
    <row r="62" spans="2:9" ht="37.799999999999997" customHeight="1" x14ac:dyDescent="0.45">
      <c r="B62" s="9"/>
      <c r="C62" s="10"/>
      <c r="D62" s="16" t="str">
        <f>IF(RIGHT($F62,3)="リレー",$E$5&amp;$C62,IF(OR($B62="",$C62=""),"",INDEX(エントリーマスター!$AD:$AD,MATCH(元master!$A50,エントリーマスター!$AC:$AC,0))))</f>
        <v/>
      </c>
      <c r="E62" s="16" t="str">
        <f>IFERROR(IF(OR($B62="",$C62=""),"",INDEX(エントリーマスター!$AF:$AF,MATCH(元master!$A50,エントリーマスター!$AC:$AC,0))),"")</f>
        <v/>
      </c>
      <c r="F62" s="10"/>
      <c r="G62" s="10"/>
      <c r="H62" s="10"/>
      <c r="I62" s="11"/>
    </row>
    <row r="63" spans="2:9" ht="37.799999999999997" customHeight="1" x14ac:dyDescent="0.45">
      <c r="B63" s="9"/>
      <c r="C63" s="10"/>
      <c r="D63" s="16" t="str">
        <f>IF(RIGHT($F63,3)="リレー",$E$5&amp;$C63,IF(OR($B63="",$C63=""),"",INDEX(エントリーマスター!$AD:$AD,MATCH(元master!$A51,エントリーマスター!$AC:$AC,0))))</f>
        <v/>
      </c>
      <c r="E63" s="16" t="str">
        <f>IFERROR(IF(OR($B63="",$C63=""),"",INDEX(エントリーマスター!$AF:$AF,MATCH(元master!$A51,エントリーマスター!$AC:$AC,0))),"")</f>
        <v/>
      </c>
      <c r="F63" s="10"/>
      <c r="G63" s="10"/>
      <c r="H63" s="10"/>
      <c r="I63" s="11"/>
    </row>
    <row r="64" spans="2:9" ht="37.799999999999997" customHeight="1" x14ac:dyDescent="0.45">
      <c r="B64" s="9"/>
      <c r="C64" s="10"/>
      <c r="D64" s="16" t="str">
        <f>IF(RIGHT($F64,3)="リレー",$E$5&amp;$C64,IF(OR($B64="",$C64=""),"",INDEX(エントリーマスター!$AD:$AD,MATCH(元master!$A52,エントリーマスター!$AC:$AC,0))))</f>
        <v/>
      </c>
      <c r="E64" s="16" t="str">
        <f>IFERROR(IF(OR($B64="",$C64=""),"",INDEX(エントリーマスター!$AF:$AF,MATCH(元master!$A52,エントリーマスター!$AC:$AC,0))),"")</f>
        <v/>
      </c>
      <c r="F64" s="10"/>
      <c r="G64" s="10"/>
      <c r="H64" s="10"/>
      <c r="I64" s="11"/>
    </row>
    <row r="65" spans="2:9" ht="37.799999999999997" customHeight="1" x14ac:dyDescent="0.45">
      <c r="B65" s="9"/>
      <c r="C65" s="10"/>
      <c r="D65" s="16" t="str">
        <f>IF(RIGHT($F65,3)="リレー",$E$5&amp;$C65,IF(OR($B65="",$C65=""),"",INDEX(エントリーマスター!$AD:$AD,MATCH(元master!$A53,エントリーマスター!$AC:$AC,0))))</f>
        <v/>
      </c>
      <c r="E65" s="16" t="str">
        <f>IFERROR(IF(OR($B65="",$C65=""),"",INDEX(エントリーマスター!$AF:$AF,MATCH(元master!$A53,エントリーマスター!$AC:$AC,0))),"")</f>
        <v/>
      </c>
      <c r="F65" s="10"/>
      <c r="G65" s="10"/>
      <c r="H65" s="10"/>
      <c r="I65" s="11"/>
    </row>
    <row r="66" spans="2:9" ht="37.799999999999997" customHeight="1" x14ac:dyDescent="0.45">
      <c r="B66" s="9"/>
      <c r="C66" s="10"/>
      <c r="D66" s="16" t="str">
        <f>IF(RIGHT($F66,3)="リレー",$E$5&amp;$C66,IF(OR($B66="",$C66=""),"",INDEX(エントリーマスター!$AD:$AD,MATCH(元master!$A54,エントリーマスター!$AC:$AC,0))))</f>
        <v/>
      </c>
      <c r="E66" s="16" t="str">
        <f>IFERROR(IF(OR($B66="",$C66=""),"",INDEX(エントリーマスター!$AF:$AF,MATCH(元master!$A54,エントリーマスター!$AC:$AC,0))),"")</f>
        <v/>
      </c>
      <c r="F66" s="10"/>
      <c r="G66" s="10"/>
      <c r="H66" s="10"/>
      <c r="I66" s="11"/>
    </row>
    <row r="67" spans="2:9" ht="37.799999999999997" customHeight="1" x14ac:dyDescent="0.45">
      <c r="B67" s="9"/>
      <c r="C67" s="10"/>
      <c r="D67" s="16" t="str">
        <f>IF(RIGHT($F67,3)="リレー",$E$5&amp;$C67,IF(OR($B67="",$C67=""),"",INDEX(エントリーマスター!$AD:$AD,MATCH(元master!$A55,エントリーマスター!$AC:$AC,0))))</f>
        <v/>
      </c>
      <c r="E67" s="16" t="str">
        <f>IFERROR(IF(OR($B67="",$C67=""),"",INDEX(エントリーマスター!$AF:$AF,MATCH(元master!$A55,エントリーマスター!$AC:$AC,0))),"")</f>
        <v/>
      </c>
      <c r="F67" s="10"/>
      <c r="G67" s="10"/>
      <c r="H67" s="10"/>
      <c r="I67" s="11"/>
    </row>
    <row r="68" spans="2:9" ht="37.799999999999997" customHeight="1" x14ac:dyDescent="0.45">
      <c r="B68" s="9"/>
      <c r="C68" s="10"/>
      <c r="D68" s="16" t="str">
        <f>IF(RIGHT($F68,3)="リレー",$E$5&amp;$C68,IF(OR($B68="",$C68=""),"",INDEX(エントリーマスター!$AD:$AD,MATCH(元master!$A56,エントリーマスター!$AC:$AC,0))))</f>
        <v/>
      </c>
      <c r="E68" s="16" t="str">
        <f>IFERROR(IF(OR($B68="",$C68=""),"",INDEX(エントリーマスター!$AF:$AF,MATCH(元master!$A56,エントリーマスター!$AC:$AC,0))),"")</f>
        <v/>
      </c>
      <c r="F68" s="10"/>
      <c r="G68" s="10"/>
      <c r="H68" s="10"/>
      <c r="I68" s="11"/>
    </row>
    <row r="69" spans="2:9" ht="37.799999999999997" customHeight="1" x14ac:dyDescent="0.45">
      <c r="B69" s="9"/>
      <c r="C69" s="10"/>
      <c r="D69" s="16" t="str">
        <f>IF(RIGHT($F69,3)="リレー",$E$5&amp;$C69,IF(OR($B69="",$C69=""),"",INDEX(エントリーマスター!$AD:$AD,MATCH(元master!$A57,エントリーマスター!$AC:$AC,0))))</f>
        <v/>
      </c>
      <c r="E69" s="16" t="str">
        <f>IFERROR(IF(OR($B69="",$C69=""),"",INDEX(エントリーマスター!$AF:$AF,MATCH(元master!$A57,エントリーマスター!$AC:$AC,0))),"")</f>
        <v/>
      </c>
      <c r="F69" s="10"/>
      <c r="G69" s="10"/>
      <c r="H69" s="10"/>
      <c r="I69" s="11"/>
    </row>
    <row r="70" spans="2:9" ht="37.799999999999997" customHeight="1" x14ac:dyDescent="0.45">
      <c r="B70" s="9"/>
      <c r="C70" s="10"/>
      <c r="D70" s="16" t="str">
        <f>IF(RIGHT($F70,3)="リレー",$E$5&amp;$C70,IF(OR($B70="",$C70=""),"",INDEX(エントリーマスター!$AD:$AD,MATCH(元master!$A58,エントリーマスター!$AC:$AC,0))))</f>
        <v/>
      </c>
      <c r="E70" s="16" t="str">
        <f>IFERROR(IF(OR($B70="",$C70=""),"",INDEX(エントリーマスター!$AF:$AF,MATCH(元master!$A58,エントリーマスター!$AC:$AC,0))),"")</f>
        <v/>
      </c>
      <c r="F70" s="10"/>
      <c r="G70" s="10"/>
      <c r="H70" s="10"/>
      <c r="I70" s="11"/>
    </row>
    <row r="71" spans="2:9" ht="37.799999999999997" customHeight="1" x14ac:dyDescent="0.45">
      <c r="B71" s="9"/>
      <c r="C71" s="10"/>
      <c r="D71" s="16" t="str">
        <f>IF(RIGHT($F71,3)="リレー",$E$5&amp;$C71,IF(OR($B71="",$C71=""),"",INDEX(エントリーマスター!$AD:$AD,MATCH(元master!$A59,エントリーマスター!$AC:$AC,0))))</f>
        <v/>
      </c>
      <c r="E71" s="16" t="str">
        <f>IFERROR(IF(OR($B71="",$C71=""),"",INDEX(エントリーマスター!$AF:$AF,MATCH(元master!$A59,エントリーマスター!$AC:$AC,0))),"")</f>
        <v/>
      </c>
      <c r="F71" s="10"/>
      <c r="G71" s="10"/>
      <c r="H71" s="10"/>
      <c r="I71" s="11"/>
    </row>
    <row r="72" spans="2:9" ht="37.799999999999997" customHeight="1" x14ac:dyDescent="0.45">
      <c r="B72" s="9"/>
      <c r="C72" s="10"/>
      <c r="D72" s="16" t="str">
        <f>IF(RIGHT($F72,3)="リレー",$E$5&amp;$C72,IF(OR($B72="",$C72=""),"",INDEX(エントリーマスター!$AD:$AD,MATCH(元master!$A60,エントリーマスター!$AC:$AC,0))))</f>
        <v/>
      </c>
      <c r="E72" s="16" t="str">
        <f>IFERROR(IF(OR($B72="",$C72=""),"",INDEX(エントリーマスター!$AF:$AF,MATCH(元master!$A60,エントリーマスター!$AC:$AC,0))),"")</f>
        <v/>
      </c>
      <c r="F72" s="10"/>
      <c r="G72" s="10"/>
      <c r="H72" s="10"/>
      <c r="I72" s="11"/>
    </row>
    <row r="73" spans="2:9" ht="37.799999999999997" customHeight="1" x14ac:dyDescent="0.45">
      <c r="B73" s="9"/>
      <c r="C73" s="10"/>
      <c r="D73" s="16" t="str">
        <f>IF(RIGHT($F73,3)="リレー",$E$5&amp;$C73,IF(OR($B73="",$C73=""),"",INDEX(エントリーマスター!$AD:$AD,MATCH(元master!$A61,エントリーマスター!$AC:$AC,0))))</f>
        <v/>
      </c>
      <c r="E73" s="16" t="str">
        <f>IFERROR(IF(OR($B73="",$C73=""),"",INDEX(エントリーマスター!$AF:$AF,MATCH(元master!$A61,エントリーマスター!$AC:$AC,0))),"")</f>
        <v/>
      </c>
      <c r="F73" s="10"/>
      <c r="G73" s="10"/>
      <c r="H73" s="10"/>
      <c r="I73" s="11"/>
    </row>
    <row r="74" spans="2:9" ht="37.799999999999997" customHeight="1" x14ac:dyDescent="0.45">
      <c r="B74" s="9"/>
      <c r="C74" s="10"/>
      <c r="D74" s="16" t="str">
        <f>IF(RIGHT($F74,3)="リレー",$E$5&amp;$C74,IF(OR($B74="",$C74=""),"",INDEX(エントリーマスター!$AD:$AD,MATCH(元master!$A62,エントリーマスター!$AC:$AC,0))))</f>
        <v/>
      </c>
      <c r="E74" s="16" t="str">
        <f>IFERROR(IF(OR($B74="",$C74=""),"",INDEX(エントリーマスター!$AF:$AF,MATCH(元master!$A62,エントリーマスター!$AC:$AC,0))),"")</f>
        <v/>
      </c>
      <c r="F74" s="10"/>
      <c r="G74" s="10"/>
      <c r="H74" s="10"/>
      <c r="I74" s="11"/>
    </row>
    <row r="75" spans="2:9" ht="37.799999999999997" customHeight="1" x14ac:dyDescent="0.45">
      <c r="B75" s="9"/>
      <c r="C75" s="10"/>
      <c r="D75" s="16" t="str">
        <f>IF(RIGHT($F75,3)="リレー",$E$5&amp;$C75,IF(OR($B75="",$C75=""),"",INDEX(エントリーマスター!$AD:$AD,MATCH(元master!$A63,エントリーマスター!$AC:$AC,0))))</f>
        <v/>
      </c>
      <c r="E75" s="16" t="str">
        <f>IFERROR(IF(OR($B75="",$C75=""),"",INDEX(エントリーマスター!$AF:$AF,MATCH(元master!$A63,エントリーマスター!$AC:$AC,0))),"")</f>
        <v/>
      </c>
      <c r="F75" s="10"/>
      <c r="G75" s="10"/>
      <c r="H75" s="10"/>
      <c r="I75" s="11"/>
    </row>
    <row r="76" spans="2:9" ht="37.799999999999997" customHeight="1" x14ac:dyDescent="0.45">
      <c r="B76" s="9"/>
      <c r="C76" s="10"/>
      <c r="D76" s="16" t="str">
        <f>IF(RIGHT($F76,3)="リレー",$E$5&amp;$C76,IF(OR($B76="",$C76=""),"",INDEX(エントリーマスター!$AD:$AD,MATCH(元master!$A64,エントリーマスター!$AC:$AC,0))))</f>
        <v/>
      </c>
      <c r="E76" s="16" t="str">
        <f>IFERROR(IF(OR($B76="",$C76=""),"",INDEX(エントリーマスター!$AF:$AF,MATCH(元master!$A64,エントリーマスター!$AC:$AC,0))),"")</f>
        <v/>
      </c>
      <c r="F76" s="10"/>
      <c r="G76" s="10"/>
      <c r="H76" s="10"/>
      <c r="I76" s="11"/>
    </row>
    <row r="77" spans="2:9" ht="37.799999999999997" customHeight="1" x14ac:dyDescent="0.45">
      <c r="B77" s="9"/>
      <c r="C77" s="10"/>
      <c r="D77" s="16" t="str">
        <f>IF(RIGHT($F77,3)="リレー",$E$5&amp;$C77,IF(OR($B77="",$C77=""),"",INDEX(エントリーマスター!$AD:$AD,MATCH(元master!$A65,エントリーマスター!$AC:$AC,0))))</f>
        <v/>
      </c>
      <c r="E77" s="16" t="str">
        <f>IFERROR(IF(OR($B77="",$C77=""),"",INDEX(エントリーマスター!$AF:$AF,MATCH(元master!$A65,エントリーマスター!$AC:$AC,0))),"")</f>
        <v/>
      </c>
      <c r="F77" s="10"/>
      <c r="G77" s="10"/>
      <c r="H77" s="10"/>
      <c r="I77" s="11"/>
    </row>
    <row r="78" spans="2:9" ht="37.799999999999997" customHeight="1" x14ac:dyDescent="0.45">
      <c r="B78" s="9"/>
      <c r="C78" s="10"/>
      <c r="D78" s="16" t="str">
        <f>IF(RIGHT($F78,3)="リレー",$E$5&amp;$C78,IF(OR($B78="",$C78=""),"",INDEX(エントリーマスター!$AD:$AD,MATCH(元master!$A66,エントリーマスター!$AC:$AC,0))))</f>
        <v/>
      </c>
      <c r="E78" s="16" t="str">
        <f>IFERROR(IF(OR($B78="",$C78=""),"",INDEX(エントリーマスター!$AF:$AF,MATCH(元master!$A66,エントリーマスター!$AC:$AC,0))),"")</f>
        <v/>
      </c>
      <c r="F78" s="10"/>
      <c r="G78" s="10"/>
      <c r="H78" s="10"/>
      <c r="I78" s="11"/>
    </row>
    <row r="79" spans="2:9" ht="37.799999999999997" customHeight="1" x14ac:dyDescent="0.45">
      <c r="B79" s="9"/>
      <c r="C79" s="10"/>
      <c r="D79" s="16" t="str">
        <f>IF(RIGHT($F79,3)="リレー",$E$5&amp;$C79,IF(OR($B79="",$C79=""),"",INDEX(エントリーマスター!$AD:$AD,MATCH(元master!$A67,エントリーマスター!$AC:$AC,0))))</f>
        <v/>
      </c>
      <c r="E79" s="16" t="str">
        <f>IFERROR(IF(OR($B79="",$C79=""),"",INDEX(エントリーマスター!$AF:$AF,MATCH(元master!$A67,エントリーマスター!$AC:$AC,0))),"")</f>
        <v/>
      </c>
      <c r="F79" s="10"/>
      <c r="G79" s="10"/>
      <c r="H79" s="10"/>
      <c r="I79" s="11"/>
    </row>
    <row r="80" spans="2:9" ht="37.799999999999997" customHeight="1" x14ac:dyDescent="0.45">
      <c r="B80" s="9"/>
      <c r="C80" s="10"/>
      <c r="D80" s="16" t="str">
        <f>IF(RIGHT($F80,3)="リレー",$E$5&amp;$C80,IF(OR($B80="",$C80=""),"",INDEX(エントリーマスター!$AD:$AD,MATCH(元master!$A68,エントリーマスター!$AC:$AC,0))))</f>
        <v/>
      </c>
      <c r="E80" s="16" t="str">
        <f>IFERROR(IF(OR($B80="",$C80=""),"",INDEX(エントリーマスター!$AF:$AF,MATCH(元master!$A68,エントリーマスター!$AC:$AC,0))),"")</f>
        <v/>
      </c>
      <c r="F80" s="10"/>
      <c r="G80" s="10"/>
      <c r="H80" s="10"/>
      <c r="I80" s="11"/>
    </row>
    <row r="81" spans="2:9" ht="37.799999999999997" customHeight="1" x14ac:dyDescent="0.45">
      <c r="B81" s="9"/>
      <c r="C81" s="10"/>
      <c r="D81" s="16" t="str">
        <f>IF(RIGHT($F81,3)="リレー",$E$5&amp;$C81,IF(OR($B81="",$C81=""),"",INDEX(エントリーマスター!$AD:$AD,MATCH(元master!$A69,エントリーマスター!$AC:$AC,0))))</f>
        <v/>
      </c>
      <c r="E81" s="16" t="str">
        <f>IFERROR(IF(OR($B81="",$C81=""),"",INDEX(エントリーマスター!$AF:$AF,MATCH(元master!$A69,エントリーマスター!$AC:$AC,0))),"")</f>
        <v/>
      </c>
      <c r="F81" s="10"/>
      <c r="G81" s="10"/>
      <c r="H81" s="10"/>
      <c r="I81" s="11"/>
    </row>
    <row r="82" spans="2:9" ht="37.799999999999997" customHeight="1" x14ac:dyDescent="0.45">
      <c r="B82" s="9"/>
      <c r="C82" s="10"/>
      <c r="D82" s="16" t="str">
        <f>IF(RIGHT($F82,3)="リレー",$E$5&amp;$C82,IF(OR($B82="",$C82=""),"",INDEX(エントリーマスター!$AD:$AD,MATCH(元master!$A70,エントリーマスター!$AC:$AC,0))))</f>
        <v/>
      </c>
      <c r="E82" s="16" t="str">
        <f>IFERROR(IF(OR($B82="",$C82=""),"",INDEX(エントリーマスター!$AF:$AF,MATCH(元master!$A70,エントリーマスター!$AC:$AC,0))),"")</f>
        <v/>
      </c>
      <c r="F82" s="10"/>
      <c r="G82" s="10"/>
      <c r="H82" s="10"/>
      <c r="I82" s="11"/>
    </row>
    <row r="83" spans="2:9" ht="37.799999999999997" customHeight="1" x14ac:dyDescent="0.45">
      <c r="B83" s="9"/>
      <c r="C83" s="10"/>
      <c r="D83" s="16" t="str">
        <f>IF(RIGHT($F83,3)="リレー",$E$5&amp;$C83,IF(OR($B83="",$C83=""),"",INDEX(エントリーマスター!$AD:$AD,MATCH(元master!$A71,エントリーマスター!$AC:$AC,0))))</f>
        <v/>
      </c>
      <c r="E83" s="16" t="str">
        <f>IFERROR(IF(OR($B83="",$C83=""),"",INDEX(エントリーマスター!$AF:$AF,MATCH(元master!$A71,エントリーマスター!$AC:$AC,0))),"")</f>
        <v/>
      </c>
      <c r="F83" s="10"/>
      <c r="G83" s="10"/>
      <c r="H83" s="10"/>
      <c r="I83" s="11"/>
    </row>
    <row r="84" spans="2:9" ht="37.799999999999997" customHeight="1" x14ac:dyDescent="0.45">
      <c r="B84" s="9"/>
      <c r="C84" s="10"/>
      <c r="D84" s="16" t="str">
        <f>IF(RIGHT($F84,3)="リレー",$E$5&amp;$C84,IF(OR($B84="",$C84=""),"",INDEX(エントリーマスター!$AD:$AD,MATCH(元master!$A72,エントリーマスター!$AC:$AC,0))))</f>
        <v/>
      </c>
      <c r="E84" s="16" t="str">
        <f>IFERROR(IF(OR($B84="",$C84=""),"",INDEX(エントリーマスター!$AF:$AF,MATCH(元master!$A72,エントリーマスター!$AC:$AC,0))),"")</f>
        <v/>
      </c>
      <c r="F84" s="10"/>
      <c r="G84" s="10"/>
      <c r="H84" s="10"/>
      <c r="I84" s="11"/>
    </row>
    <row r="85" spans="2:9" ht="37.799999999999997" customHeight="1" x14ac:dyDescent="0.45">
      <c r="B85" s="9"/>
      <c r="C85" s="10"/>
      <c r="D85" s="16" t="str">
        <f>IF(RIGHT($F85,3)="リレー",$E$5&amp;$C85,IF(OR($B85="",$C85=""),"",INDEX(エントリーマスター!$AD:$AD,MATCH(元master!$A73,エントリーマスター!$AC:$AC,0))))</f>
        <v/>
      </c>
      <c r="E85" s="16" t="str">
        <f>IFERROR(IF(OR($B85="",$C85=""),"",INDEX(エントリーマスター!$AF:$AF,MATCH(元master!$A73,エントリーマスター!$AC:$AC,0))),"")</f>
        <v/>
      </c>
      <c r="F85" s="10"/>
      <c r="G85" s="10"/>
      <c r="H85" s="10"/>
      <c r="I85" s="11"/>
    </row>
    <row r="86" spans="2:9" ht="37.799999999999997" customHeight="1" x14ac:dyDescent="0.45">
      <c r="B86" s="9"/>
      <c r="C86" s="10"/>
      <c r="D86" s="16" t="str">
        <f>IF(RIGHT($F86,3)="リレー",$E$5&amp;$C86,IF(OR($B86="",$C86=""),"",INDEX(エントリーマスター!$AD:$AD,MATCH(元master!$A74,エントリーマスター!$AC:$AC,0))))</f>
        <v/>
      </c>
      <c r="E86" s="16" t="str">
        <f>IFERROR(IF(OR($B86="",$C86=""),"",INDEX(エントリーマスター!$AF:$AF,MATCH(元master!$A74,エントリーマスター!$AC:$AC,0))),"")</f>
        <v/>
      </c>
      <c r="F86" s="10"/>
      <c r="G86" s="10"/>
      <c r="H86" s="10"/>
      <c r="I86" s="11"/>
    </row>
    <row r="87" spans="2:9" ht="37.799999999999997" customHeight="1" x14ac:dyDescent="0.45">
      <c r="B87" s="9"/>
      <c r="C87" s="10"/>
      <c r="D87" s="16" t="str">
        <f>IF(RIGHT($F87,3)="リレー",$E$5&amp;$C87,IF(OR($B87="",$C87=""),"",INDEX(エントリーマスター!$AD:$AD,MATCH(元master!$A75,エントリーマスター!$AC:$AC,0))))</f>
        <v/>
      </c>
      <c r="E87" s="16" t="str">
        <f>IFERROR(IF(OR($B87="",$C87=""),"",INDEX(エントリーマスター!$AF:$AF,MATCH(元master!$A75,エントリーマスター!$AC:$AC,0))),"")</f>
        <v/>
      </c>
      <c r="F87" s="10"/>
      <c r="G87" s="10"/>
      <c r="H87" s="10"/>
      <c r="I87" s="11"/>
    </row>
    <row r="88" spans="2:9" ht="37.799999999999997" customHeight="1" x14ac:dyDescent="0.45">
      <c r="B88" s="9"/>
      <c r="C88" s="10"/>
      <c r="D88" s="16" t="str">
        <f>IF(RIGHT($F88,3)="リレー",$E$5&amp;$C88,IF(OR($B88="",$C88=""),"",INDEX(エントリーマスター!$AD:$AD,MATCH(元master!$A76,エントリーマスター!$AC:$AC,0))))</f>
        <v/>
      </c>
      <c r="E88" s="16" t="str">
        <f>IFERROR(IF(OR($B88="",$C88=""),"",INDEX(エントリーマスター!$AF:$AF,MATCH(元master!$A76,エントリーマスター!$AC:$AC,0))),"")</f>
        <v/>
      </c>
      <c r="F88" s="10"/>
      <c r="G88" s="10"/>
      <c r="H88" s="10"/>
      <c r="I88" s="11"/>
    </row>
    <row r="89" spans="2:9" ht="37.799999999999997" customHeight="1" x14ac:dyDescent="0.45">
      <c r="B89" s="9"/>
      <c r="C89" s="10"/>
      <c r="D89" s="16" t="str">
        <f>IF(RIGHT($F89,3)="リレー",$E$5&amp;$C89,IF(OR($B89="",$C89=""),"",INDEX(エントリーマスター!$AD:$AD,MATCH(元master!$A77,エントリーマスター!$AC:$AC,0))))</f>
        <v/>
      </c>
      <c r="E89" s="16" t="str">
        <f>IFERROR(IF(OR($B89="",$C89=""),"",INDEX(エントリーマスター!$AF:$AF,MATCH(元master!$A77,エントリーマスター!$AC:$AC,0))),"")</f>
        <v/>
      </c>
      <c r="F89" s="10"/>
      <c r="G89" s="10"/>
      <c r="H89" s="10"/>
      <c r="I89" s="11"/>
    </row>
    <row r="90" spans="2:9" ht="37.799999999999997" customHeight="1" x14ac:dyDescent="0.45">
      <c r="B90" s="9"/>
      <c r="C90" s="10"/>
      <c r="D90" s="16" t="str">
        <f>IF(RIGHT($F90,3)="リレー",$E$5&amp;$C90,IF(OR($B90="",$C90=""),"",INDEX(エントリーマスター!$AD:$AD,MATCH(元master!$A78,エントリーマスター!$AC:$AC,0))))</f>
        <v/>
      </c>
      <c r="E90" s="16" t="str">
        <f>IFERROR(IF(OR($B90="",$C90=""),"",INDEX(エントリーマスター!$AF:$AF,MATCH(元master!$A78,エントリーマスター!$AC:$AC,0))),"")</f>
        <v/>
      </c>
      <c r="F90" s="10"/>
      <c r="G90" s="10"/>
      <c r="H90" s="10"/>
      <c r="I90" s="11"/>
    </row>
    <row r="91" spans="2:9" ht="37.799999999999997" customHeight="1" x14ac:dyDescent="0.45">
      <c r="B91" s="9"/>
      <c r="C91" s="10"/>
      <c r="D91" s="16" t="str">
        <f>IF(RIGHT($F91,3)="リレー",$E$5&amp;$C91,IF(OR($B91="",$C91=""),"",INDEX(エントリーマスター!$AD:$AD,MATCH(元master!$A79,エントリーマスター!$AC:$AC,0))))</f>
        <v/>
      </c>
      <c r="E91" s="16" t="str">
        <f>IFERROR(IF(OR($B91="",$C91=""),"",INDEX(エントリーマスター!$AF:$AF,MATCH(元master!$A79,エントリーマスター!$AC:$AC,0))),"")</f>
        <v/>
      </c>
      <c r="F91" s="10"/>
      <c r="G91" s="10"/>
      <c r="H91" s="10"/>
      <c r="I91" s="11"/>
    </row>
    <row r="92" spans="2:9" ht="37.799999999999997" customHeight="1" x14ac:dyDescent="0.45">
      <c r="B92" s="9"/>
      <c r="C92" s="10"/>
      <c r="D92" s="16" t="str">
        <f>IF(RIGHT($F92,3)="リレー",$E$5&amp;$C92,IF(OR($B92="",$C92=""),"",INDEX(エントリーマスター!$AD:$AD,MATCH(元master!$A80,エントリーマスター!$AC:$AC,0))))</f>
        <v/>
      </c>
      <c r="E92" s="16" t="str">
        <f>IFERROR(IF(OR($B92="",$C92=""),"",INDEX(エントリーマスター!$AF:$AF,MATCH(元master!$A80,エントリーマスター!$AC:$AC,0))),"")</f>
        <v/>
      </c>
      <c r="F92" s="10"/>
      <c r="G92" s="10"/>
      <c r="H92" s="10"/>
      <c r="I92" s="11"/>
    </row>
    <row r="93" spans="2:9" ht="37.799999999999997" customHeight="1" x14ac:dyDescent="0.45">
      <c r="B93" s="9"/>
      <c r="C93" s="10"/>
      <c r="D93" s="16" t="str">
        <f>IF(RIGHT($F93,3)="リレー",$E$5&amp;$C93,IF(OR($B93="",$C93=""),"",INDEX(エントリーマスター!$AD:$AD,MATCH(元master!$A81,エントリーマスター!$AC:$AC,0))))</f>
        <v/>
      </c>
      <c r="E93" s="16" t="str">
        <f>IFERROR(IF(OR($B93="",$C93=""),"",INDEX(エントリーマスター!$AF:$AF,MATCH(元master!$A81,エントリーマスター!$AC:$AC,0))),"")</f>
        <v/>
      </c>
      <c r="F93" s="10"/>
      <c r="G93" s="10"/>
      <c r="H93" s="10"/>
      <c r="I93" s="11"/>
    </row>
    <row r="94" spans="2:9" ht="37.799999999999997" customHeight="1" x14ac:dyDescent="0.45">
      <c r="B94" s="9"/>
      <c r="C94" s="10"/>
      <c r="D94" s="16" t="str">
        <f>IF(RIGHT($F94,3)="リレー",$E$5&amp;$C94,IF(OR($B94="",$C94=""),"",INDEX(エントリーマスター!$AD:$AD,MATCH(元master!$A82,エントリーマスター!$AC:$AC,0))))</f>
        <v/>
      </c>
      <c r="E94" s="16" t="str">
        <f>IFERROR(IF(OR($B94="",$C94=""),"",INDEX(エントリーマスター!$AF:$AF,MATCH(元master!$A82,エントリーマスター!$AC:$AC,0))),"")</f>
        <v/>
      </c>
      <c r="F94" s="10"/>
      <c r="G94" s="10"/>
      <c r="H94" s="10"/>
      <c r="I94" s="11"/>
    </row>
    <row r="95" spans="2:9" ht="37.799999999999997" customHeight="1" x14ac:dyDescent="0.45">
      <c r="B95" s="9"/>
      <c r="C95" s="10"/>
      <c r="D95" s="16" t="str">
        <f>IF(RIGHT($F95,3)="リレー",$E$5&amp;$C95,IF(OR($B95="",$C95=""),"",INDEX(エントリーマスター!$AD:$AD,MATCH(元master!$A83,エントリーマスター!$AC:$AC,0))))</f>
        <v/>
      </c>
      <c r="E95" s="16" t="str">
        <f>IFERROR(IF(OR($B95="",$C95=""),"",INDEX(エントリーマスター!$AF:$AF,MATCH(元master!$A83,エントリーマスター!$AC:$AC,0))),"")</f>
        <v/>
      </c>
      <c r="F95" s="10"/>
      <c r="G95" s="10"/>
      <c r="H95" s="10"/>
      <c r="I95" s="11"/>
    </row>
    <row r="96" spans="2:9" ht="37.799999999999997" customHeight="1" x14ac:dyDescent="0.45">
      <c r="B96" s="9"/>
      <c r="C96" s="10"/>
      <c r="D96" s="16" t="str">
        <f>IF(RIGHT($F96,3)="リレー",$E$5&amp;$C96,IF(OR($B96="",$C96=""),"",INDEX(エントリーマスター!$AD:$AD,MATCH(元master!$A84,エントリーマスター!$AC:$AC,0))))</f>
        <v/>
      </c>
      <c r="E96" s="16" t="str">
        <f>IFERROR(IF(OR($B96="",$C96=""),"",INDEX(エントリーマスター!$AF:$AF,MATCH(元master!$A84,エントリーマスター!$AC:$AC,0))),"")</f>
        <v/>
      </c>
      <c r="F96" s="10"/>
      <c r="G96" s="10"/>
      <c r="H96" s="10"/>
      <c r="I96" s="11"/>
    </row>
    <row r="97" spans="2:9" ht="37.799999999999997" customHeight="1" x14ac:dyDescent="0.45">
      <c r="B97" s="9"/>
      <c r="C97" s="10"/>
      <c r="D97" s="16" t="str">
        <f>IF(RIGHT($F97,3)="リレー",$E$5&amp;$C97,IF(OR($B97="",$C97=""),"",INDEX(エントリーマスター!$AD:$AD,MATCH(元master!$A85,エントリーマスター!$AC:$AC,0))))</f>
        <v/>
      </c>
      <c r="E97" s="16" t="str">
        <f>IFERROR(IF(OR($B97="",$C97=""),"",INDEX(エントリーマスター!$AF:$AF,MATCH(元master!$A85,エントリーマスター!$AC:$AC,0))),"")</f>
        <v/>
      </c>
      <c r="F97" s="10"/>
      <c r="G97" s="10"/>
      <c r="H97" s="10"/>
      <c r="I97" s="11"/>
    </row>
    <row r="98" spans="2:9" ht="37.799999999999997" customHeight="1" x14ac:dyDescent="0.45">
      <c r="B98" s="9"/>
      <c r="C98" s="10"/>
      <c r="D98" s="16" t="str">
        <f>IF(RIGHT($F98,3)="リレー",$E$5&amp;$C98,IF(OR($B98="",$C98=""),"",INDEX(エントリーマスター!$AD:$AD,MATCH(元master!$A86,エントリーマスター!$AC:$AC,0))))</f>
        <v/>
      </c>
      <c r="E98" s="16" t="str">
        <f>IFERROR(IF(OR($B98="",$C98=""),"",INDEX(エントリーマスター!$AF:$AF,MATCH(元master!$A86,エントリーマスター!$AC:$AC,0))),"")</f>
        <v/>
      </c>
      <c r="F98" s="10"/>
      <c r="G98" s="10"/>
      <c r="H98" s="10"/>
      <c r="I98" s="11"/>
    </row>
    <row r="99" spans="2:9" ht="37.799999999999997" customHeight="1" x14ac:dyDescent="0.45">
      <c r="B99" s="9"/>
      <c r="C99" s="10"/>
      <c r="D99" s="16" t="str">
        <f>IF(RIGHT($F99,3)="リレー",$E$5&amp;$C99,IF(OR($B99="",$C99=""),"",INDEX(エントリーマスター!$AD:$AD,MATCH(元master!$A87,エントリーマスター!$AC:$AC,0))))</f>
        <v/>
      </c>
      <c r="E99" s="16" t="str">
        <f>IFERROR(IF(OR($B99="",$C99=""),"",INDEX(エントリーマスター!$AF:$AF,MATCH(元master!$A87,エントリーマスター!$AC:$AC,0))),"")</f>
        <v/>
      </c>
      <c r="F99" s="10"/>
      <c r="G99" s="10"/>
      <c r="H99" s="10"/>
      <c r="I99" s="11"/>
    </row>
    <row r="100" spans="2:9" ht="37.799999999999997" customHeight="1" x14ac:dyDescent="0.45">
      <c r="B100" s="9"/>
      <c r="C100" s="10"/>
      <c r="D100" s="16" t="str">
        <f>IF(RIGHT($F100,3)="リレー",$E$5&amp;$C100,IF(OR($B100="",$C100=""),"",INDEX(エントリーマスター!$AD:$AD,MATCH(元master!$A88,エントリーマスター!$AC:$AC,0))))</f>
        <v/>
      </c>
      <c r="E100" s="16" t="str">
        <f>IFERROR(IF(OR($B100="",$C100=""),"",INDEX(エントリーマスター!$AF:$AF,MATCH(元master!$A88,エントリーマスター!$AC:$AC,0))),"")</f>
        <v/>
      </c>
      <c r="F100" s="10"/>
      <c r="G100" s="10"/>
      <c r="H100" s="10"/>
      <c r="I100" s="11"/>
    </row>
    <row r="101" spans="2:9" ht="37.799999999999997" customHeight="1" x14ac:dyDescent="0.45">
      <c r="B101" s="9"/>
      <c r="C101" s="10"/>
      <c r="D101" s="16" t="str">
        <f>IF(RIGHT($F101,3)="リレー",$E$5&amp;$C101,IF(OR($B101="",$C101=""),"",INDEX(エントリーマスター!$AD:$AD,MATCH(元master!$A89,エントリーマスター!$AC:$AC,0))))</f>
        <v/>
      </c>
      <c r="E101" s="16" t="str">
        <f>IFERROR(IF(OR($B101="",$C101=""),"",INDEX(エントリーマスター!$AF:$AF,MATCH(元master!$A89,エントリーマスター!$AC:$AC,0))),"")</f>
        <v/>
      </c>
      <c r="F101" s="10"/>
      <c r="G101" s="10"/>
      <c r="H101" s="10"/>
      <c r="I101" s="11"/>
    </row>
    <row r="102" spans="2:9" ht="37.799999999999997" customHeight="1" x14ac:dyDescent="0.45">
      <c r="B102" s="9"/>
      <c r="C102" s="10"/>
      <c r="D102" s="16" t="str">
        <f>IF(RIGHT($F102,3)="リレー",$E$5&amp;$C102,IF(OR($B102="",$C102=""),"",INDEX(エントリーマスター!$AD:$AD,MATCH(元master!$A90,エントリーマスター!$AC:$AC,0))))</f>
        <v/>
      </c>
      <c r="E102" s="16" t="str">
        <f>IFERROR(IF(OR($B102="",$C102=""),"",INDEX(エントリーマスター!$AF:$AF,MATCH(元master!$A90,エントリーマスター!$AC:$AC,0))),"")</f>
        <v/>
      </c>
      <c r="F102" s="10"/>
      <c r="G102" s="10"/>
      <c r="H102" s="10"/>
      <c r="I102" s="11"/>
    </row>
    <row r="103" spans="2:9" ht="37.799999999999997" customHeight="1" x14ac:dyDescent="0.45">
      <c r="B103" s="9"/>
      <c r="C103" s="10"/>
      <c r="D103" s="16" t="str">
        <f>IF(RIGHT($F103,3)="リレー",$E$5&amp;$C103,IF(OR($B103="",$C103=""),"",INDEX(エントリーマスター!$AD:$AD,MATCH(元master!$A91,エントリーマスター!$AC:$AC,0))))</f>
        <v/>
      </c>
      <c r="E103" s="16" t="str">
        <f>IFERROR(IF(OR($B103="",$C103=""),"",INDEX(エントリーマスター!$AF:$AF,MATCH(元master!$A91,エントリーマスター!$AC:$AC,0))),"")</f>
        <v/>
      </c>
      <c r="F103" s="10"/>
      <c r="G103" s="10"/>
      <c r="H103" s="10"/>
      <c r="I103" s="11"/>
    </row>
    <row r="104" spans="2:9" ht="37.799999999999997" customHeight="1" x14ac:dyDescent="0.45">
      <c r="B104" s="9"/>
      <c r="C104" s="10"/>
      <c r="D104" s="16" t="str">
        <f>IF(RIGHT($F104,3)="リレー",$E$5&amp;$C104,IF(OR($B104="",$C104=""),"",INDEX(エントリーマスター!$AD:$AD,MATCH(元master!$A92,エントリーマスター!$AC:$AC,0))))</f>
        <v/>
      </c>
      <c r="E104" s="16" t="str">
        <f>IFERROR(IF(OR($B104="",$C104=""),"",INDEX(エントリーマスター!$AF:$AF,MATCH(元master!$A92,エントリーマスター!$AC:$AC,0))),"")</f>
        <v/>
      </c>
      <c r="F104" s="10"/>
      <c r="G104" s="10"/>
      <c r="H104" s="10"/>
      <c r="I104" s="11"/>
    </row>
    <row r="105" spans="2:9" ht="37.799999999999997" customHeight="1" x14ac:dyDescent="0.45">
      <c r="B105" s="9"/>
      <c r="C105" s="10"/>
      <c r="D105" s="16" t="str">
        <f>IF(RIGHT($F105,3)="リレー",$E$5&amp;$C105,IF(OR($B105="",$C105=""),"",INDEX(エントリーマスター!$AD:$AD,MATCH(元master!$A93,エントリーマスター!$AC:$AC,0))))</f>
        <v/>
      </c>
      <c r="E105" s="16" t="str">
        <f>IFERROR(IF(OR($B105="",$C105=""),"",INDEX(エントリーマスター!$AF:$AF,MATCH(元master!$A93,エントリーマスター!$AC:$AC,0))),"")</f>
        <v/>
      </c>
      <c r="F105" s="10"/>
      <c r="G105" s="10"/>
      <c r="H105" s="10"/>
      <c r="I105" s="11"/>
    </row>
    <row r="106" spans="2:9" ht="37.799999999999997" customHeight="1" x14ac:dyDescent="0.45">
      <c r="B106" s="9"/>
      <c r="C106" s="10"/>
      <c r="D106" s="16" t="str">
        <f>IF(RIGHT($F106,3)="リレー",$E$5&amp;$C106,IF(OR($B106="",$C106=""),"",INDEX(エントリーマスター!$AD:$AD,MATCH(元master!$A94,エントリーマスター!$AC:$AC,0))))</f>
        <v/>
      </c>
      <c r="E106" s="16" t="str">
        <f>IFERROR(IF(OR($B106="",$C106=""),"",INDEX(エントリーマスター!$AF:$AF,MATCH(元master!$A94,エントリーマスター!$AC:$AC,0))),"")</f>
        <v/>
      </c>
      <c r="F106" s="10"/>
      <c r="G106" s="10"/>
      <c r="H106" s="10"/>
      <c r="I106" s="11"/>
    </row>
    <row r="107" spans="2:9" ht="37.799999999999997" customHeight="1" x14ac:dyDescent="0.45">
      <c r="B107" s="9"/>
      <c r="C107" s="10"/>
      <c r="D107" s="16" t="str">
        <f>IF(RIGHT($F107,3)="リレー",$E$5&amp;$C107,IF(OR($B107="",$C107=""),"",INDEX(エントリーマスター!$AD:$AD,MATCH(元master!$A95,エントリーマスター!$AC:$AC,0))))</f>
        <v/>
      </c>
      <c r="E107" s="16" t="str">
        <f>IFERROR(IF(OR($B107="",$C107=""),"",INDEX(エントリーマスター!$AF:$AF,MATCH(元master!$A95,エントリーマスター!$AC:$AC,0))),"")</f>
        <v/>
      </c>
      <c r="F107" s="10"/>
      <c r="G107" s="10"/>
      <c r="H107" s="10"/>
      <c r="I107" s="11"/>
    </row>
    <row r="108" spans="2:9" ht="37.799999999999997" customHeight="1" x14ac:dyDescent="0.45">
      <c r="B108" s="9"/>
      <c r="C108" s="10"/>
      <c r="D108" s="16" t="str">
        <f>IF(RIGHT($F108,3)="リレー",$E$5&amp;$C108,IF(OR($B108="",$C108=""),"",INDEX(エントリーマスター!$AD:$AD,MATCH(元master!$A96,エントリーマスター!$AC:$AC,0))))</f>
        <v/>
      </c>
      <c r="E108" s="16" t="str">
        <f>IFERROR(IF(OR($B108="",$C108=""),"",INDEX(エントリーマスター!$AF:$AF,MATCH(元master!$A96,エントリーマスター!$AC:$AC,0))),"")</f>
        <v/>
      </c>
      <c r="F108" s="10"/>
      <c r="G108" s="10"/>
      <c r="H108" s="10"/>
      <c r="I108" s="11"/>
    </row>
    <row r="109" spans="2:9" ht="37.799999999999997" customHeight="1" x14ac:dyDescent="0.45">
      <c r="B109" s="9"/>
      <c r="C109" s="10"/>
      <c r="D109" s="16" t="str">
        <f>IF(RIGHT($F109,3)="リレー",$E$5&amp;$C109,IF(OR($B109="",$C109=""),"",INDEX(エントリーマスター!$AD:$AD,MATCH(元master!$A97,エントリーマスター!$AC:$AC,0))))</f>
        <v/>
      </c>
      <c r="E109" s="16" t="str">
        <f>IFERROR(IF(OR($B109="",$C109=""),"",INDEX(エントリーマスター!$AF:$AF,MATCH(元master!$A97,エントリーマスター!$AC:$AC,0))),"")</f>
        <v/>
      </c>
      <c r="F109" s="10"/>
      <c r="G109" s="10"/>
      <c r="H109" s="10"/>
      <c r="I109" s="11"/>
    </row>
    <row r="110" spans="2:9" ht="37.799999999999997" customHeight="1" x14ac:dyDescent="0.45">
      <c r="B110" s="9"/>
      <c r="C110" s="10"/>
      <c r="D110" s="16" t="str">
        <f>IF(RIGHT($F110,3)="リレー",$E$5&amp;$C110,IF(OR($B110="",$C110=""),"",INDEX(エントリーマスター!$AD:$AD,MATCH(元master!$A98,エントリーマスター!$AC:$AC,0))))</f>
        <v/>
      </c>
      <c r="E110" s="16" t="str">
        <f>IFERROR(IF(OR($B110="",$C110=""),"",INDEX(エントリーマスター!$AF:$AF,MATCH(元master!$A98,エントリーマスター!$AC:$AC,0))),"")</f>
        <v/>
      </c>
      <c r="F110" s="10"/>
      <c r="G110" s="10"/>
      <c r="H110" s="10"/>
      <c r="I110" s="11"/>
    </row>
    <row r="111" spans="2:9" ht="37.799999999999997" customHeight="1" x14ac:dyDescent="0.45">
      <c r="B111" s="9"/>
      <c r="C111" s="10"/>
      <c r="D111" s="16" t="str">
        <f>IF(RIGHT($F111,3)="リレー",$E$5&amp;$C111,IF(OR($B111="",$C111=""),"",INDEX(エントリーマスター!$AD:$AD,MATCH(元master!$A99,エントリーマスター!$AC:$AC,0))))</f>
        <v/>
      </c>
      <c r="E111" s="16" t="str">
        <f>IFERROR(IF(OR($B111="",$C111=""),"",INDEX(エントリーマスター!$AF:$AF,MATCH(元master!$A99,エントリーマスター!$AC:$AC,0))),"")</f>
        <v/>
      </c>
      <c r="F111" s="10"/>
      <c r="G111" s="10"/>
      <c r="H111" s="10"/>
      <c r="I111" s="11"/>
    </row>
    <row r="112" spans="2:9" ht="37.799999999999997" customHeight="1" x14ac:dyDescent="0.45">
      <c r="B112" s="9"/>
      <c r="C112" s="10"/>
      <c r="D112" s="16" t="str">
        <f>IF(RIGHT($F112,3)="リレー",$E$5&amp;$C112,IF(OR($B112="",$C112=""),"",INDEX(エントリーマスター!$AD:$AD,MATCH(元master!$A100,エントリーマスター!$AC:$AC,0))))</f>
        <v/>
      </c>
      <c r="E112" s="16" t="str">
        <f>IFERROR(IF(OR($B112="",$C112=""),"",INDEX(エントリーマスター!$AF:$AF,MATCH(元master!$A100,エントリーマスター!$AC:$AC,0))),"")</f>
        <v/>
      </c>
      <c r="F112" s="10"/>
      <c r="G112" s="10"/>
      <c r="H112" s="10"/>
      <c r="I112" s="11"/>
    </row>
    <row r="113" spans="2:9" x14ac:dyDescent="0.45"/>
    <row r="114" spans="2:9" x14ac:dyDescent="0.45">
      <c r="B114" s="19" t="s">
        <v>7476</v>
      </c>
      <c r="C114" s="19"/>
      <c r="D114" s="19"/>
      <c r="E114" s="19"/>
      <c r="F114" s="19"/>
      <c r="G114" s="19"/>
      <c r="H114" s="19"/>
      <c r="I114" s="19"/>
    </row>
    <row r="115" spans="2:9" x14ac:dyDescent="0.45">
      <c r="B115" s="19"/>
      <c r="C115" s="19"/>
      <c r="D115" s="19"/>
      <c r="E115" s="19"/>
      <c r="F115" s="19"/>
      <c r="G115" s="19"/>
      <c r="H115" s="19"/>
      <c r="I115" s="19"/>
    </row>
    <row r="116" spans="2:9" x14ac:dyDescent="0.45">
      <c r="B116" s="19"/>
      <c r="C116" s="19"/>
      <c r="D116" s="19"/>
      <c r="E116" s="19"/>
      <c r="F116" s="19"/>
      <c r="G116" s="19"/>
      <c r="H116" s="19"/>
      <c r="I116" s="19"/>
    </row>
    <row r="117" spans="2:9" x14ac:dyDescent="0.45">
      <c r="B117" s="19"/>
      <c r="C117" s="19"/>
      <c r="D117" s="19"/>
      <c r="E117" s="19"/>
      <c r="F117" s="19"/>
      <c r="G117" s="19"/>
      <c r="H117" s="19"/>
      <c r="I117" s="19"/>
    </row>
    <row r="118" spans="2:9" x14ac:dyDescent="0.45"/>
  </sheetData>
  <sheetProtection sheet="1" selectLockedCells="1"/>
  <mergeCells count="13">
    <mergeCell ref="B114:I117"/>
    <mergeCell ref="B2:I2"/>
    <mergeCell ref="B7:D7"/>
    <mergeCell ref="B6:D6"/>
    <mergeCell ref="B5:D5"/>
    <mergeCell ref="E7:I7"/>
    <mergeCell ref="E6:I6"/>
    <mergeCell ref="E5:I5"/>
    <mergeCell ref="B9:D9"/>
    <mergeCell ref="B10:D10"/>
    <mergeCell ref="E9:I9"/>
    <mergeCell ref="E10:I10"/>
    <mergeCell ref="B3:I3"/>
  </mergeCells>
  <phoneticPr fontId="1"/>
  <conditionalFormatting sqref="B13:C112">
    <cfRule type="cellIs" dxfId="2" priority="2" operator="equal">
      <formula>""</formula>
    </cfRule>
  </conditionalFormatting>
  <conditionalFormatting sqref="E5:I7">
    <cfRule type="cellIs" dxfId="1" priority="4" operator="equal">
      <formula>""</formula>
    </cfRule>
  </conditionalFormatting>
  <conditionalFormatting sqref="F13:I112">
    <cfRule type="cellIs" dxfId="0" priority="1" operator="equal">
      <formula>""</formula>
    </cfRule>
  </conditionalFormatting>
  <dataValidations count="2">
    <dataValidation imeMode="disabled" allowBlank="1" showInputMessage="1" showErrorMessage="1" sqref="H13:H112 D13:E112" xr:uid="{00000000-0002-0000-0000-000000000000}"/>
    <dataValidation imeMode="hiragana" allowBlank="1" showInputMessage="1" showErrorMessage="1" sqref="I13:I112 E6:I7 G13:G112" xr:uid="{00000000-0002-0000-0000-000001000000}"/>
  </dataValidations>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3">
        <x14:dataValidation type="list" imeMode="hiragana" allowBlank="1" showInputMessage="1" showErrorMessage="1" xr:uid="{E8D637D1-78D5-4ABB-870C-038AA4D690A0}">
          <x14:formula1>
            <xm:f>設定!$A$2:$A$300</xm:f>
          </x14:formula1>
          <xm:sqref>E5:I5</xm:sqref>
        </x14:dataValidation>
        <x14:dataValidation type="list" allowBlank="1" showInputMessage="1" showErrorMessage="1" xr:uid="{8581B8C5-C09A-4209-B70F-D7495CF32103}">
          <x14:formula1>
            <xm:f>設定!$B$2:$B$3</xm:f>
          </x14:formula1>
          <xm:sqref>B13:B112</xm:sqref>
        </x14:dataValidation>
        <x14:dataValidation type="list" imeMode="disabled" allowBlank="1" showInputMessage="1" showErrorMessage="1" xr:uid="{23B61A76-9163-4319-8939-36D4210649F7}">
          <x14:formula1>
            <xm:f>元master!$B1:$N1</xm:f>
          </x14:formula1>
          <xm:sqref>F13:F112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68929-397E-45C5-946A-067CFFD05FC6}">
  <dimension ref="A1:AN3000"/>
  <sheetViews>
    <sheetView workbookViewId="0">
      <selection activeCell="E5" sqref="E5:I5"/>
    </sheetView>
  </sheetViews>
  <sheetFormatPr defaultRowHeight="18" x14ac:dyDescent="0.45"/>
  <cols>
    <col min="1" max="27" width="8.796875" style="18"/>
    <col min="29" max="29" width="8.796875" style="12"/>
    <col min="30" max="30" width="17.09765625" style="12" customWidth="1"/>
    <col min="31" max="40" width="8.796875" style="12"/>
  </cols>
  <sheetData>
    <row r="1" spans="1:40" x14ac:dyDescent="0.45">
      <c r="A1" t="s">
        <v>19</v>
      </c>
      <c r="B1" t="s">
        <v>20</v>
      </c>
      <c r="C1" t="s">
        <v>21</v>
      </c>
      <c r="D1" t="s">
        <v>22</v>
      </c>
      <c r="E1" t="s">
        <v>23</v>
      </c>
      <c r="F1" t="s">
        <v>24</v>
      </c>
      <c r="G1" t="s">
        <v>25</v>
      </c>
      <c r="H1" t="s">
        <v>26</v>
      </c>
      <c r="I1" t="s">
        <v>27</v>
      </c>
      <c r="J1" t="s">
        <v>28</v>
      </c>
      <c r="K1" t="s">
        <v>29</v>
      </c>
      <c r="L1" t="s">
        <v>30</v>
      </c>
      <c r="M1" t="s">
        <v>31</v>
      </c>
      <c r="N1" t="s">
        <v>32</v>
      </c>
      <c r="O1" t="s">
        <v>33</v>
      </c>
      <c r="P1" t="s">
        <v>34</v>
      </c>
      <c r="Q1" t="s">
        <v>35</v>
      </c>
      <c r="R1" t="s">
        <v>36</v>
      </c>
      <c r="S1" t="s">
        <v>37</v>
      </c>
      <c r="T1" t="s">
        <v>335</v>
      </c>
      <c r="U1" t="s">
        <v>336</v>
      </c>
      <c r="V1" t="s">
        <v>337</v>
      </c>
      <c r="W1" t="s">
        <v>338</v>
      </c>
      <c r="X1" t="s">
        <v>339</v>
      </c>
      <c r="Y1" t="s">
        <v>340</v>
      </c>
      <c r="Z1" t="s">
        <v>341</v>
      </c>
      <c r="AA1" t="s">
        <v>342</v>
      </c>
      <c r="AC1" s="12" t="s">
        <v>179</v>
      </c>
      <c r="AD1" s="12" t="s">
        <v>5</v>
      </c>
      <c r="AE1" s="12" t="s">
        <v>16</v>
      </c>
      <c r="AF1" s="12" t="s">
        <v>6</v>
      </c>
      <c r="AG1" s="12" t="s">
        <v>171</v>
      </c>
      <c r="AH1" s="12" t="s">
        <v>172</v>
      </c>
      <c r="AI1" s="12" t="s">
        <v>173</v>
      </c>
      <c r="AJ1" s="12" t="s">
        <v>174</v>
      </c>
      <c r="AK1" s="12" t="s">
        <v>175</v>
      </c>
      <c r="AL1" s="12" t="s">
        <v>176</v>
      </c>
      <c r="AM1" s="12" t="s">
        <v>177</v>
      </c>
      <c r="AN1" s="12" t="s">
        <v>178</v>
      </c>
    </row>
    <row r="2" spans="1:40" x14ac:dyDescent="0.45">
      <c r="A2" s="18">
        <v>901001</v>
      </c>
      <c r="B2" s="18" t="s">
        <v>38</v>
      </c>
      <c r="C2" s="18" t="s">
        <v>39</v>
      </c>
      <c r="D2" s="18" t="s">
        <v>40</v>
      </c>
      <c r="E2" s="18">
        <v>1</v>
      </c>
      <c r="F2" s="18">
        <v>27</v>
      </c>
      <c r="G2" s="18">
        <v>490028</v>
      </c>
      <c r="H2" s="18" t="s">
        <v>41</v>
      </c>
      <c r="K2" s="18">
        <v>947</v>
      </c>
      <c r="L2" s="18" t="s">
        <v>42</v>
      </c>
      <c r="AC2" s="12">
        <f>IF($AD2="","",ROW())</f>
        <v>2</v>
      </c>
      <c r="AD2" s="12" t="str">
        <f>IF($B2="","",IFERROR(LEFT($B2,FIND("(",$B2)-2),$B2))</f>
        <v>吉門　宏祐</v>
      </c>
      <c r="AE2" s="12" t="str" cm="1">
        <f t="array" ref="AE2">IF($AD2="","",_xlfn.IFS($E2=1,"男子",$E2=2,"女子"))</f>
        <v>男子</v>
      </c>
      <c r="AF2" s="12" t="str">
        <f>IF($AD2="","",IFERROR(MID($B2,FIND("(",$B2)+1,FIND(")",$B2)-FIND("(",$B2)-1),""))</f>
        <v>M2</v>
      </c>
      <c r="AG2" s="12" t="str">
        <f>IFERROR(INDEX(設定!$D:$D,MATCH(REPLACE(LEFT(L2,6),5,0,$E2),設定!$E:$E,0)),"")</f>
        <v>男子 十種競技</v>
      </c>
      <c r="AH2" s="12" t="str">
        <f>IFERROR(INDEX(設定!$D:$D,MATCH(REPLACE(LEFT(N2,6),5,0,$E2),設定!$E:$E,0)),"")</f>
        <v/>
      </c>
      <c r="AI2" s="12" t="str">
        <f>IFERROR(INDEX(設定!$D:$D,MATCH(REPLACE(LEFT(P2,6),5,0,$E2),設定!$E:$E,0)),"")</f>
        <v/>
      </c>
      <c r="AJ2" s="12" t="str">
        <f>IFERROR(INDEX(設定!$D:$D,MATCH(REPLACE(LEFT(R2,6),5,0,$E2),設定!$E:$E,0)),"")</f>
        <v/>
      </c>
      <c r="AK2" s="12" t="str">
        <f>IFERROR(INDEX(設定!$D:$D,MATCH(REPLACE(LEFT(T2,6),5,0,$E2),設定!$E:$E,0)),"")</f>
        <v/>
      </c>
      <c r="AL2" s="12" t="str">
        <f>IFERROR(INDEX(設定!$D:$D,MATCH(REPLACE(LEFT(V2,6),5,0,$E2),設定!$E:$E,0)),"")</f>
        <v/>
      </c>
      <c r="AM2" s="12" t="str">
        <f>IFERROR(INDEX(設定!$D:$D,MATCH(REPLACE(LEFT(Y2,6),5,0,$E2),設定!$E:$E,0)),"")</f>
        <v/>
      </c>
      <c r="AN2" s="12" t="str">
        <f>IFERROR(INDEX(設定!$D:$D,MATCH(REPLACE(LEFT(Z2,6),5,0,$E2),設定!$E:$E,0)),"")</f>
        <v/>
      </c>
    </row>
    <row r="3" spans="1:40" x14ac:dyDescent="0.45">
      <c r="A3" s="18">
        <v>1227001</v>
      </c>
      <c r="B3" s="18" t="s">
        <v>43</v>
      </c>
      <c r="C3" s="18" t="s">
        <v>44</v>
      </c>
      <c r="D3" s="18" t="s">
        <v>45</v>
      </c>
      <c r="E3" s="18">
        <v>2</v>
      </c>
      <c r="F3" s="18">
        <v>21</v>
      </c>
      <c r="G3" s="18">
        <v>490037</v>
      </c>
      <c r="H3" s="18" t="s">
        <v>41</v>
      </c>
      <c r="K3" s="18">
        <v>822</v>
      </c>
      <c r="L3" s="18" t="s">
        <v>46</v>
      </c>
      <c r="N3" s="18" t="s">
        <v>7041</v>
      </c>
      <c r="AC3" s="12">
        <f t="shared" ref="AC3:AC66" si="0">IF($AD3="","",ROW())</f>
        <v>3</v>
      </c>
      <c r="AD3" s="12" t="str">
        <f t="shared" ref="AD3:AD66" si="1">IF($B3="","",IFERROR(LEFT($B3,FIND("(",$B3)-2),$B3))</f>
        <v>浦野　奈央</v>
      </c>
      <c r="AE3" s="12" t="str" cm="1">
        <f t="array" ref="AE3">IF($AD3="","",_xlfn.IFS($E3=1,"男子",$E3=2,"女子"))</f>
        <v>女子</v>
      </c>
      <c r="AF3" s="12" t="str">
        <f t="shared" ref="AF3:AF66" si="2">IF($AD3="","",IFERROR(MID($B3,FIND("(",$B3)+1,FIND(")",$B3)-FIND("(",$B3)-1),""))</f>
        <v>M3</v>
      </c>
      <c r="AG3" s="12" t="str">
        <f>IFERROR(INDEX(設定!$D:$D,MATCH(REPLACE(LEFT(L3,6),5,0,$E3),設定!$E:$E,0)),"")</f>
        <v>種目別女子 １００ｍ</v>
      </c>
      <c r="AH3" s="12" t="str">
        <f>IFERROR(INDEX(設定!$D:$D,MATCH(REPLACE(LEFT(N3,6),5,0,$E3),設定!$E:$E,0)),"")</f>
        <v>種目別女子 走幅跳</v>
      </c>
      <c r="AI3" s="12" t="str">
        <f>IFERROR(INDEX(設定!$D:$D,MATCH(REPLACE(LEFT(P3,6),5,0,$E3),設定!$E:$E,0)),"")</f>
        <v/>
      </c>
      <c r="AJ3" s="12" t="str">
        <f>IFERROR(INDEX(設定!$D:$D,MATCH(REPLACE(LEFT(R3,6),5,0,$E3),設定!$E:$E,0)),"")</f>
        <v/>
      </c>
      <c r="AK3" s="12" t="str">
        <f>IFERROR(INDEX(設定!$D:$D,MATCH(REPLACE(LEFT(T3,6),5,0,$E3),設定!$E:$E,0)),"")</f>
        <v/>
      </c>
      <c r="AL3" s="12" t="str">
        <f>IFERROR(INDEX(設定!$D:$D,MATCH(REPLACE(LEFT(V3,6),5,0,$E3),設定!$E:$E,0)),"")</f>
        <v/>
      </c>
      <c r="AM3" s="12" t="str">
        <f>IFERROR(INDEX(設定!$D:$D,MATCH(REPLACE(LEFT(Y3,6),5,0,$E3),設定!$E:$E,0)),"")</f>
        <v/>
      </c>
      <c r="AN3" s="12" t="str">
        <f>IFERROR(INDEX(設定!$D:$D,MATCH(REPLACE(LEFT(Z3,6),5,0,$E3),設定!$E:$E,0)),"")</f>
        <v/>
      </c>
    </row>
    <row r="4" spans="1:40" x14ac:dyDescent="0.45">
      <c r="A4" s="18">
        <v>10108001</v>
      </c>
      <c r="B4" s="18" t="s">
        <v>47</v>
      </c>
      <c r="C4" s="18" t="s">
        <v>48</v>
      </c>
      <c r="D4" s="18" t="s">
        <v>49</v>
      </c>
      <c r="E4" s="18">
        <v>2</v>
      </c>
      <c r="F4" s="18">
        <v>26</v>
      </c>
      <c r="G4" s="18">
        <v>490003</v>
      </c>
      <c r="H4" s="18" t="s">
        <v>41</v>
      </c>
      <c r="K4" s="18">
        <v>78</v>
      </c>
      <c r="L4" s="18" t="s">
        <v>50</v>
      </c>
      <c r="AC4" s="12">
        <f t="shared" si="0"/>
        <v>4</v>
      </c>
      <c r="AD4" s="12" t="str">
        <f t="shared" si="1"/>
        <v>廣瀬　桃奈</v>
      </c>
      <c r="AE4" s="12" t="str" cm="1">
        <f t="array" ref="AE4">IF($AD4="","",_xlfn.IFS($E4=1,"男子",$E4=2,"女子"))</f>
        <v>女子</v>
      </c>
      <c r="AF4" s="12" t="str">
        <f t="shared" si="2"/>
        <v>3</v>
      </c>
      <c r="AG4" s="12" t="str">
        <f>IFERROR(INDEX(設定!$D:$D,MATCH(REPLACE(LEFT(L4,6),5,0,$E4),設定!$E:$E,0)),"")</f>
        <v>女子 七種競技</v>
      </c>
      <c r="AH4" s="12" t="str">
        <f>IFERROR(INDEX(設定!$D:$D,MATCH(REPLACE(LEFT(N4,6),5,0,$E4),設定!$E:$E,0)),"")</f>
        <v/>
      </c>
      <c r="AI4" s="12" t="str">
        <f>IFERROR(INDEX(設定!$D:$D,MATCH(REPLACE(LEFT(P4,6),5,0,$E4),設定!$E:$E,0)),"")</f>
        <v/>
      </c>
      <c r="AJ4" s="12" t="str">
        <f>IFERROR(INDEX(設定!$D:$D,MATCH(REPLACE(LEFT(R4,6),5,0,$E4),設定!$E:$E,0)),"")</f>
        <v/>
      </c>
      <c r="AK4" s="12" t="str">
        <f>IFERROR(INDEX(設定!$D:$D,MATCH(REPLACE(LEFT(T4,6),5,0,$E4),設定!$E:$E,0)),"")</f>
        <v/>
      </c>
      <c r="AL4" s="12" t="str">
        <f>IFERROR(INDEX(設定!$D:$D,MATCH(REPLACE(LEFT(V4,6),5,0,$E4),設定!$E:$E,0)),"")</f>
        <v/>
      </c>
      <c r="AM4" s="12" t="str">
        <f>IFERROR(INDEX(設定!$D:$D,MATCH(REPLACE(LEFT(Y4,6),5,0,$E4),設定!$E:$E,0)),"")</f>
        <v/>
      </c>
      <c r="AN4" s="12" t="str">
        <f>IFERROR(INDEX(設定!$D:$D,MATCH(REPLACE(LEFT(Z4,6),5,0,$E4),設定!$E:$E,0)),"")</f>
        <v/>
      </c>
    </row>
    <row r="5" spans="1:40" x14ac:dyDescent="0.45">
      <c r="A5" s="18">
        <v>10129001</v>
      </c>
      <c r="B5" s="18" t="s">
        <v>51</v>
      </c>
      <c r="C5" s="18" t="s">
        <v>52</v>
      </c>
      <c r="D5" s="18" t="s">
        <v>53</v>
      </c>
      <c r="E5" s="18">
        <v>1</v>
      </c>
      <c r="F5" s="18">
        <v>23</v>
      </c>
      <c r="G5" s="18">
        <v>490025</v>
      </c>
      <c r="H5" s="18" t="s">
        <v>41</v>
      </c>
      <c r="K5" s="18">
        <v>1091</v>
      </c>
      <c r="L5" s="18" t="s">
        <v>54</v>
      </c>
      <c r="AC5" s="12">
        <f t="shared" si="0"/>
        <v>5</v>
      </c>
      <c r="AD5" s="12" t="str">
        <f t="shared" si="1"/>
        <v>木田　大晴</v>
      </c>
      <c r="AE5" s="12" t="str" cm="1">
        <f t="array" ref="AE5">IF($AD5="","",_xlfn.IFS($E5=1,"男子",$E5=2,"女子"))</f>
        <v>男子</v>
      </c>
      <c r="AF5" s="12" t="str">
        <f t="shared" si="2"/>
        <v>M2</v>
      </c>
      <c r="AG5" s="12" t="str">
        <f>IFERROR(INDEX(設定!$D:$D,MATCH(REPLACE(LEFT(L5,6),5,0,$E5),設定!$E:$E,0)),"")</f>
        <v>種目別男子 走高跳</v>
      </c>
      <c r="AH5" s="12" t="str">
        <f>IFERROR(INDEX(設定!$D:$D,MATCH(REPLACE(LEFT(N5,6),5,0,$E5),設定!$E:$E,0)),"")</f>
        <v/>
      </c>
      <c r="AI5" s="12" t="str">
        <f>IFERROR(INDEX(設定!$D:$D,MATCH(REPLACE(LEFT(P5,6),5,0,$E5),設定!$E:$E,0)),"")</f>
        <v/>
      </c>
      <c r="AJ5" s="12" t="str">
        <f>IFERROR(INDEX(設定!$D:$D,MATCH(REPLACE(LEFT(R5,6),5,0,$E5),設定!$E:$E,0)),"")</f>
        <v/>
      </c>
      <c r="AK5" s="12" t="str">
        <f>IFERROR(INDEX(設定!$D:$D,MATCH(REPLACE(LEFT(T5,6),5,0,$E5),設定!$E:$E,0)),"")</f>
        <v/>
      </c>
      <c r="AL5" s="12" t="str">
        <f>IFERROR(INDEX(設定!$D:$D,MATCH(REPLACE(LEFT(V5,6),5,0,$E5),設定!$E:$E,0)),"")</f>
        <v/>
      </c>
      <c r="AM5" s="12" t="str">
        <f>IFERROR(INDEX(設定!$D:$D,MATCH(REPLACE(LEFT(Y5,6),5,0,$E5),設定!$E:$E,0)),"")</f>
        <v/>
      </c>
      <c r="AN5" s="12" t="str">
        <f>IFERROR(INDEX(設定!$D:$D,MATCH(REPLACE(LEFT(Z5,6),5,0,$E5),設定!$E:$E,0)),"")</f>
        <v/>
      </c>
    </row>
    <row r="6" spans="1:40" x14ac:dyDescent="0.45">
      <c r="A6" s="18">
        <v>10320001</v>
      </c>
      <c r="B6" s="18" t="s">
        <v>55</v>
      </c>
      <c r="C6" s="18" t="s">
        <v>56</v>
      </c>
      <c r="D6" s="18" t="s">
        <v>57</v>
      </c>
      <c r="E6" s="18">
        <v>1</v>
      </c>
      <c r="F6" s="18">
        <v>26</v>
      </c>
      <c r="G6" s="18">
        <v>490025</v>
      </c>
      <c r="H6" s="18" t="s">
        <v>41</v>
      </c>
      <c r="K6" s="18">
        <v>1037</v>
      </c>
      <c r="L6" s="18" t="s">
        <v>58</v>
      </c>
      <c r="AC6" s="12">
        <f t="shared" si="0"/>
        <v>6</v>
      </c>
      <c r="AD6" s="12" t="str">
        <f t="shared" si="1"/>
        <v>山崎　大毅</v>
      </c>
      <c r="AE6" s="12" t="str" cm="1">
        <f t="array" ref="AE6">IF($AD6="","",_xlfn.IFS($E6=1,"男子",$E6=2,"女子"))</f>
        <v>男子</v>
      </c>
      <c r="AF6" s="12" t="str">
        <f t="shared" si="2"/>
        <v>D1</v>
      </c>
      <c r="AG6" s="12" t="str">
        <f>IFERROR(INDEX(設定!$D:$D,MATCH(REPLACE(LEFT(L6,6),5,0,$E6),設定!$E:$E,0)),"")</f>
        <v>種目別男子 棒高跳</v>
      </c>
      <c r="AH6" s="12" t="str">
        <f>IFERROR(INDEX(設定!$D:$D,MATCH(REPLACE(LEFT(N6,6),5,0,$E6),設定!$E:$E,0)),"")</f>
        <v/>
      </c>
      <c r="AI6" s="12" t="str">
        <f>IFERROR(INDEX(設定!$D:$D,MATCH(REPLACE(LEFT(P6,6),5,0,$E6),設定!$E:$E,0)),"")</f>
        <v/>
      </c>
      <c r="AJ6" s="12" t="str">
        <f>IFERROR(INDEX(設定!$D:$D,MATCH(REPLACE(LEFT(R6,6),5,0,$E6),設定!$E:$E,0)),"")</f>
        <v/>
      </c>
      <c r="AK6" s="12" t="str">
        <f>IFERROR(INDEX(設定!$D:$D,MATCH(REPLACE(LEFT(T6,6),5,0,$E6),設定!$E:$E,0)),"")</f>
        <v/>
      </c>
      <c r="AL6" s="12" t="str">
        <f>IFERROR(INDEX(設定!$D:$D,MATCH(REPLACE(LEFT(V6,6),5,0,$E6),設定!$E:$E,0)),"")</f>
        <v/>
      </c>
      <c r="AM6" s="12" t="str">
        <f>IFERROR(INDEX(設定!$D:$D,MATCH(REPLACE(LEFT(Y6,6),5,0,$E6),設定!$E:$E,0)),"")</f>
        <v/>
      </c>
      <c r="AN6" s="12" t="str">
        <f>IFERROR(INDEX(設定!$D:$D,MATCH(REPLACE(LEFT(Z6,6),5,0,$E6),設定!$E:$E,0)),"")</f>
        <v/>
      </c>
    </row>
    <row r="7" spans="1:40" x14ac:dyDescent="0.45">
      <c r="A7" s="18">
        <v>10421001</v>
      </c>
      <c r="B7" s="18" t="s">
        <v>59</v>
      </c>
      <c r="C7" s="18" t="s">
        <v>60</v>
      </c>
      <c r="D7" s="18" t="s">
        <v>61</v>
      </c>
      <c r="E7" s="18">
        <v>2</v>
      </c>
      <c r="F7" s="18">
        <v>28</v>
      </c>
      <c r="G7" s="18">
        <v>490016</v>
      </c>
      <c r="H7" s="18" t="s">
        <v>41</v>
      </c>
      <c r="K7" s="18">
        <v>609</v>
      </c>
      <c r="L7" s="18" t="s">
        <v>62</v>
      </c>
      <c r="AC7" s="12">
        <f t="shared" si="0"/>
        <v>7</v>
      </c>
      <c r="AD7" s="12" t="str">
        <f t="shared" si="1"/>
        <v>日野谷　レナ</v>
      </c>
      <c r="AE7" s="12" t="str" cm="1">
        <f t="array" ref="AE7">IF($AD7="","",_xlfn.IFS($E7=1,"男子",$E7=2,"女子"))</f>
        <v>女子</v>
      </c>
      <c r="AF7" s="12" t="str">
        <f t="shared" si="2"/>
        <v>6</v>
      </c>
      <c r="AG7" s="12" t="str">
        <f>IFERROR(INDEX(設定!$D:$D,MATCH(REPLACE(LEFT(L7,6),5,0,$E7),設定!$E:$E,0)),"")</f>
        <v>種目別女子 １５００ｍ</v>
      </c>
      <c r="AH7" s="12" t="str">
        <f>IFERROR(INDEX(設定!$D:$D,MATCH(REPLACE(LEFT(N7,6),5,0,$E7),設定!$E:$E,0)),"")</f>
        <v/>
      </c>
      <c r="AI7" s="12" t="str">
        <f>IFERROR(INDEX(設定!$D:$D,MATCH(REPLACE(LEFT(P7,6),5,0,$E7),設定!$E:$E,0)),"")</f>
        <v/>
      </c>
      <c r="AJ7" s="12" t="str">
        <f>IFERROR(INDEX(設定!$D:$D,MATCH(REPLACE(LEFT(R7,6),5,0,$E7),設定!$E:$E,0)),"")</f>
        <v/>
      </c>
      <c r="AK7" s="12" t="str">
        <f>IFERROR(INDEX(設定!$D:$D,MATCH(REPLACE(LEFT(T7,6),5,0,$E7),設定!$E:$E,0)),"")</f>
        <v/>
      </c>
      <c r="AL7" s="12" t="str">
        <f>IFERROR(INDEX(設定!$D:$D,MATCH(REPLACE(LEFT(V7,6),5,0,$E7),設定!$E:$E,0)),"")</f>
        <v/>
      </c>
      <c r="AM7" s="12" t="str">
        <f>IFERROR(INDEX(設定!$D:$D,MATCH(REPLACE(LEFT(Y7,6),5,0,$E7),設定!$E:$E,0)),"")</f>
        <v/>
      </c>
      <c r="AN7" s="12" t="str">
        <f>IFERROR(INDEX(設定!$D:$D,MATCH(REPLACE(LEFT(Z7,6),5,0,$E7),設定!$E:$E,0)),"")</f>
        <v/>
      </c>
    </row>
    <row r="8" spans="1:40" x14ac:dyDescent="0.45">
      <c r="A8" s="18">
        <v>10511001</v>
      </c>
      <c r="B8" s="18" t="s">
        <v>63</v>
      </c>
      <c r="C8" s="18" t="s">
        <v>64</v>
      </c>
      <c r="D8" s="18" t="s">
        <v>65</v>
      </c>
      <c r="E8" s="18">
        <v>2</v>
      </c>
      <c r="F8" s="18">
        <v>28</v>
      </c>
      <c r="G8" s="18">
        <v>490016</v>
      </c>
      <c r="H8" s="18" t="s">
        <v>41</v>
      </c>
      <c r="K8" s="18">
        <v>608</v>
      </c>
      <c r="L8" s="18" t="s">
        <v>66</v>
      </c>
      <c r="N8" s="18" t="s">
        <v>1855</v>
      </c>
      <c r="AC8" s="12">
        <f t="shared" si="0"/>
        <v>8</v>
      </c>
      <c r="AD8" s="12" t="str">
        <f t="shared" si="1"/>
        <v>三好　紗椰</v>
      </c>
      <c r="AE8" s="12" t="str" cm="1">
        <f t="array" ref="AE8">IF($AD8="","",_xlfn.IFS($E8=1,"男子",$E8=2,"女子"))</f>
        <v>女子</v>
      </c>
      <c r="AF8" s="12" t="str">
        <f t="shared" si="2"/>
        <v>M2</v>
      </c>
      <c r="AG8" s="12" t="str">
        <f>IFERROR(INDEX(設定!$D:$D,MATCH(REPLACE(LEFT(L8,6),5,0,$E8),設定!$E:$E,0)),"")</f>
        <v>種目別女子 １００ｍ</v>
      </c>
      <c r="AH8" s="12" t="str">
        <f>IFERROR(INDEX(設定!$D:$D,MATCH(REPLACE(LEFT(N8,6),5,0,$E8),設定!$E:$E,0)),"")</f>
        <v>種目別女子 ２００ｍ</v>
      </c>
      <c r="AI8" s="12" t="str">
        <f>IFERROR(INDEX(設定!$D:$D,MATCH(REPLACE(LEFT(P8,6),5,0,$E8),設定!$E:$E,0)),"")</f>
        <v/>
      </c>
      <c r="AJ8" s="12" t="str">
        <f>IFERROR(INDEX(設定!$D:$D,MATCH(REPLACE(LEFT(R8,6),5,0,$E8),設定!$E:$E,0)),"")</f>
        <v/>
      </c>
      <c r="AK8" s="12" t="str">
        <f>IFERROR(INDEX(設定!$D:$D,MATCH(REPLACE(LEFT(T8,6),5,0,$E8),設定!$E:$E,0)),"")</f>
        <v/>
      </c>
      <c r="AL8" s="12" t="str">
        <f>IFERROR(INDEX(設定!$D:$D,MATCH(REPLACE(LEFT(V8,6),5,0,$E8),設定!$E:$E,0)),"")</f>
        <v/>
      </c>
      <c r="AM8" s="12" t="str">
        <f>IFERROR(INDEX(設定!$D:$D,MATCH(REPLACE(LEFT(Y8,6),5,0,$E8),設定!$E:$E,0)),"")</f>
        <v/>
      </c>
      <c r="AN8" s="12" t="str">
        <f>IFERROR(INDEX(設定!$D:$D,MATCH(REPLACE(LEFT(Z8,6),5,0,$E8),設定!$E:$E,0)),"")</f>
        <v/>
      </c>
    </row>
    <row r="9" spans="1:40" x14ac:dyDescent="0.45">
      <c r="A9" s="18">
        <v>10518001</v>
      </c>
      <c r="B9" s="18" t="s">
        <v>67</v>
      </c>
      <c r="C9" s="18" t="s">
        <v>68</v>
      </c>
      <c r="D9" s="18" t="s">
        <v>69</v>
      </c>
      <c r="E9" s="18">
        <v>1</v>
      </c>
      <c r="F9" s="18">
        <v>28</v>
      </c>
      <c r="G9" s="18">
        <v>490025</v>
      </c>
      <c r="H9" s="18" t="s">
        <v>41</v>
      </c>
      <c r="K9" s="18">
        <v>1041</v>
      </c>
      <c r="L9" s="18" t="s">
        <v>70</v>
      </c>
      <c r="AC9" s="12">
        <f t="shared" si="0"/>
        <v>9</v>
      </c>
      <c r="AD9" s="12" t="str">
        <f t="shared" si="1"/>
        <v>塚原　啓太</v>
      </c>
      <c r="AE9" s="12" t="str" cm="1">
        <f t="array" ref="AE9">IF($AD9="","",_xlfn.IFS($E9=1,"男子",$E9=2,"女子"))</f>
        <v>男子</v>
      </c>
      <c r="AF9" s="12" t="str">
        <f t="shared" si="2"/>
        <v>M2</v>
      </c>
      <c r="AG9" s="12" t="str">
        <f>IFERROR(INDEX(設定!$D:$D,MATCH(REPLACE(LEFT(L9,6),5,0,$E9),設定!$E:$E,0)),"")</f>
        <v>種目別男子 ４００ｍＨ</v>
      </c>
      <c r="AH9" s="12" t="str">
        <f>IFERROR(INDEX(設定!$D:$D,MATCH(REPLACE(LEFT(N9,6),5,0,$E9),設定!$E:$E,0)),"")</f>
        <v/>
      </c>
      <c r="AI9" s="12" t="str">
        <f>IFERROR(INDEX(設定!$D:$D,MATCH(REPLACE(LEFT(P9,6),5,0,$E9),設定!$E:$E,0)),"")</f>
        <v/>
      </c>
      <c r="AJ9" s="12" t="str">
        <f>IFERROR(INDEX(設定!$D:$D,MATCH(REPLACE(LEFT(R9,6),5,0,$E9),設定!$E:$E,0)),"")</f>
        <v/>
      </c>
      <c r="AK9" s="12" t="str">
        <f>IFERROR(INDEX(設定!$D:$D,MATCH(REPLACE(LEFT(T9,6),5,0,$E9),設定!$E:$E,0)),"")</f>
        <v/>
      </c>
      <c r="AL9" s="12" t="str">
        <f>IFERROR(INDEX(設定!$D:$D,MATCH(REPLACE(LEFT(V9,6),5,0,$E9),設定!$E:$E,0)),"")</f>
        <v/>
      </c>
      <c r="AM9" s="12" t="str">
        <f>IFERROR(INDEX(設定!$D:$D,MATCH(REPLACE(LEFT(Y9,6),5,0,$E9),設定!$E:$E,0)),"")</f>
        <v/>
      </c>
      <c r="AN9" s="12" t="str">
        <f>IFERROR(INDEX(設定!$D:$D,MATCH(REPLACE(LEFT(Z9,6),5,0,$E9),設定!$E:$E,0)),"")</f>
        <v/>
      </c>
    </row>
    <row r="10" spans="1:40" x14ac:dyDescent="0.45">
      <c r="A10" s="18">
        <v>10529001</v>
      </c>
      <c r="B10" s="18" t="s">
        <v>71</v>
      </c>
      <c r="C10" s="18" t="s">
        <v>72</v>
      </c>
      <c r="D10" s="18" t="s">
        <v>73</v>
      </c>
      <c r="E10" s="18">
        <v>1</v>
      </c>
      <c r="F10" s="18">
        <v>27</v>
      </c>
      <c r="G10" s="18">
        <v>490025</v>
      </c>
      <c r="H10" s="18" t="s">
        <v>41</v>
      </c>
      <c r="K10" s="18">
        <v>1044</v>
      </c>
      <c r="L10" s="18" t="s">
        <v>74</v>
      </c>
      <c r="AC10" s="12">
        <f t="shared" si="0"/>
        <v>10</v>
      </c>
      <c r="AD10" s="12" t="str">
        <f t="shared" si="1"/>
        <v>高見　哉多</v>
      </c>
      <c r="AE10" s="12" t="str" cm="1">
        <f t="array" ref="AE10">IF($AD10="","",_xlfn.IFS($E10=1,"男子",$E10=2,"女子"))</f>
        <v>男子</v>
      </c>
      <c r="AF10" s="12" t="str">
        <f t="shared" si="2"/>
        <v>M2</v>
      </c>
      <c r="AG10" s="12" t="str">
        <f>IFERROR(INDEX(設定!$D:$D,MATCH(REPLACE(LEFT(L10,6),5,0,$E10),設定!$E:$E,0)),"")</f>
        <v>男子 十種競技</v>
      </c>
      <c r="AH10" s="12" t="str">
        <f>IFERROR(INDEX(設定!$D:$D,MATCH(REPLACE(LEFT(N10,6),5,0,$E10),設定!$E:$E,0)),"")</f>
        <v/>
      </c>
      <c r="AI10" s="12" t="str">
        <f>IFERROR(INDEX(設定!$D:$D,MATCH(REPLACE(LEFT(P10,6),5,0,$E10),設定!$E:$E,0)),"")</f>
        <v/>
      </c>
      <c r="AJ10" s="12" t="str">
        <f>IFERROR(INDEX(設定!$D:$D,MATCH(REPLACE(LEFT(R10,6),5,0,$E10),設定!$E:$E,0)),"")</f>
        <v/>
      </c>
      <c r="AK10" s="12" t="str">
        <f>IFERROR(INDEX(設定!$D:$D,MATCH(REPLACE(LEFT(T10,6),5,0,$E10),設定!$E:$E,0)),"")</f>
        <v/>
      </c>
      <c r="AL10" s="12" t="str">
        <f>IFERROR(INDEX(設定!$D:$D,MATCH(REPLACE(LEFT(V10,6),5,0,$E10),設定!$E:$E,0)),"")</f>
        <v/>
      </c>
      <c r="AM10" s="12" t="str">
        <f>IFERROR(INDEX(設定!$D:$D,MATCH(REPLACE(LEFT(Y10,6),5,0,$E10),設定!$E:$E,0)),"")</f>
        <v/>
      </c>
      <c r="AN10" s="12" t="str">
        <f>IFERROR(INDEX(設定!$D:$D,MATCH(REPLACE(LEFT(Z10,6),5,0,$E10),設定!$E:$E,0)),"")</f>
        <v/>
      </c>
    </row>
    <row r="11" spans="1:40" x14ac:dyDescent="0.45">
      <c r="A11" s="18">
        <v>10621001</v>
      </c>
      <c r="B11" s="18" t="s">
        <v>75</v>
      </c>
      <c r="C11" s="18" t="s">
        <v>76</v>
      </c>
      <c r="D11" s="18" t="s">
        <v>77</v>
      </c>
      <c r="E11" s="18">
        <v>1</v>
      </c>
      <c r="F11" s="18">
        <v>33</v>
      </c>
      <c r="G11" s="18">
        <v>490016</v>
      </c>
      <c r="H11" s="18" t="s">
        <v>41</v>
      </c>
      <c r="K11" s="18">
        <v>860</v>
      </c>
      <c r="L11" s="18" t="s">
        <v>78</v>
      </c>
      <c r="AC11" s="12">
        <f t="shared" si="0"/>
        <v>11</v>
      </c>
      <c r="AD11" s="12" t="str">
        <f t="shared" si="1"/>
        <v>齋藤　啓</v>
      </c>
      <c r="AE11" s="12" t="str" cm="1">
        <f t="array" ref="AE11">IF($AD11="","",_xlfn.IFS($E11=1,"男子",$E11=2,"女子"))</f>
        <v>男子</v>
      </c>
      <c r="AF11" s="12" t="str">
        <f t="shared" si="2"/>
        <v>M2</v>
      </c>
      <c r="AG11" s="12" t="str">
        <f>IFERROR(INDEX(設定!$D:$D,MATCH(REPLACE(LEFT(L11,6),5,0,$E11),設定!$E:$E,0)),"")</f>
        <v>種目別男子 三段跳</v>
      </c>
      <c r="AH11" s="12" t="str">
        <f>IFERROR(INDEX(設定!$D:$D,MATCH(REPLACE(LEFT(N11,6),5,0,$E11),設定!$E:$E,0)),"")</f>
        <v/>
      </c>
      <c r="AI11" s="12" t="str">
        <f>IFERROR(INDEX(設定!$D:$D,MATCH(REPLACE(LEFT(P11,6),5,0,$E11),設定!$E:$E,0)),"")</f>
        <v/>
      </c>
      <c r="AJ11" s="12" t="str">
        <f>IFERROR(INDEX(設定!$D:$D,MATCH(REPLACE(LEFT(R11,6),5,0,$E11),設定!$E:$E,0)),"")</f>
        <v/>
      </c>
      <c r="AK11" s="12" t="str">
        <f>IFERROR(INDEX(設定!$D:$D,MATCH(REPLACE(LEFT(T11,6),5,0,$E11),設定!$E:$E,0)),"")</f>
        <v/>
      </c>
      <c r="AL11" s="12" t="str">
        <f>IFERROR(INDEX(設定!$D:$D,MATCH(REPLACE(LEFT(V11,6),5,0,$E11),設定!$E:$E,0)),"")</f>
        <v/>
      </c>
      <c r="AM11" s="12" t="str">
        <f>IFERROR(INDEX(設定!$D:$D,MATCH(REPLACE(LEFT(Y11,6),5,0,$E11),設定!$E:$E,0)),"")</f>
        <v/>
      </c>
      <c r="AN11" s="12" t="str">
        <f>IFERROR(INDEX(設定!$D:$D,MATCH(REPLACE(LEFT(Z11,6),5,0,$E11),設定!$E:$E,0)),"")</f>
        <v/>
      </c>
    </row>
    <row r="12" spans="1:40" x14ac:dyDescent="0.45">
      <c r="A12" s="18">
        <v>10705001</v>
      </c>
      <c r="B12" s="18" t="s">
        <v>79</v>
      </c>
      <c r="C12" s="18" t="s">
        <v>80</v>
      </c>
      <c r="D12" s="18" t="s">
        <v>81</v>
      </c>
      <c r="E12" s="18">
        <v>1</v>
      </c>
      <c r="F12" s="18">
        <v>25</v>
      </c>
      <c r="G12" s="18">
        <v>490001</v>
      </c>
      <c r="H12" s="18" t="s">
        <v>41</v>
      </c>
      <c r="K12" s="18">
        <v>573</v>
      </c>
      <c r="L12" s="18" t="s">
        <v>82</v>
      </c>
      <c r="AC12" s="12">
        <f t="shared" si="0"/>
        <v>12</v>
      </c>
      <c r="AD12" s="12" t="str">
        <f t="shared" si="1"/>
        <v>富田　惇史</v>
      </c>
      <c r="AE12" s="12" t="str" cm="1">
        <f t="array" ref="AE12">IF($AD12="","",_xlfn.IFS($E12=1,"男子",$E12=2,"女子"))</f>
        <v>男子</v>
      </c>
      <c r="AF12" s="12" t="str">
        <f t="shared" si="2"/>
        <v>M2</v>
      </c>
      <c r="AG12" s="12" t="str">
        <f>IFERROR(INDEX(設定!$D:$D,MATCH(REPLACE(LEFT(L12,6),5,0,$E12),設定!$E:$E,0)),"")</f>
        <v>種目別男子 走高跳</v>
      </c>
      <c r="AH12" s="12" t="str">
        <f>IFERROR(INDEX(設定!$D:$D,MATCH(REPLACE(LEFT(N12,6),5,0,$E12),設定!$E:$E,0)),"")</f>
        <v/>
      </c>
      <c r="AI12" s="12" t="str">
        <f>IFERROR(INDEX(設定!$D:$D,MATCH(REPLACE(LEFT(P12,6),5,0,$E12),設定!$E:$E,0)),"")</f>
        <v/>
      </c>
      <c r="AJ12" s="12" t="str">
        <f>IFERROR(INDEX(設定!$D:$D,MATCH(REPLACE(LEFT(R12,6),5,0,$E12),設定!$E:$E,0)),"")</f>
        <v/>
      </c>
      <c r="AK12" s="12" t="str">
        <f>IFERROR(INDEX(設定!$D:$D,MATCH(REPLACE(LEFT(T12,6),5,0,$E12),設定!$E:$E,0)),"")</f>
        <v/>
      </c>
      <c r="AL12" s="12" t="str">
        <f>IFERROR(INDEX(設定!$D:$D,MATCH(REPLACE(LEFT(V12,6),5,0,$E12),設定!$E:$E,0)),"")</f>
        <v/>
      </c>
      <c r="AM12" s="12" t="str">
        <f>IFERROR(INDEX(設定!$D:$D,MATCH(REPLACE(LEFT(Y12,6),5,0,$E12),設定!$E:$E,0)),"")</f>
        <v/>
      </c>
      <c r="AN12" s="12" t="str">
        <f>IFERROR(INDEX(設定!$D:$D,MATCH(REPLACE(LEFT(Z12,6),5,0,$E12),設定!$E:$E,0)),"")</f>
        <v/>
      </c>
    </row>
    <row r="13" spans="1:40" x14ac:dyDescent="0.45">
      <c r="A13" s="18">
        <v>10706001</v>
      </c>
      <c r="B13" s="18" t="s">
        <v>83</v>
      </c>
      <c r="C13" s="18" t="s">
        <v>84</v>
      </c>
      <c r="D13" s="18" t="s">
        <v>85</v>
      </c>
      <c r="E13" s="18">
        <v>1</v>
      </c>
      <c r="F13" s="18">
        <v>28</v>
      </c>
      <c r="G13" s="18">
        <v>490025</v>
      </c>
      <c r="H13" s="18" t="s">
        <v>41</v>
      </c>
      <c r="K13" s="18">
        <v>1038</v>
      </c>
      <c r="L13" s="18" t="s">
        <v>86</v>
      </c>
      <c r="AC13" s="12">
        <f t="shared" si="0"/>
        <v>13</v>
      </c>
      <c r="AD13" s="12" t="str">
        <f t="shared" si="1"/>
        <v>佐々木　太一</v>
      </c>
      <c r="AE13" s="12" t="str" cm="1">
        <f t="array" ref="AE13">IF($AD13="","",_xlfn.IFS($E13=1,"男子",$E13=2,"女子"))</f>
        <v>男子</v>
      </c>
      <c r="AF13" s="12" t="str">
        <f t="shared" si="2"/>
        <v>M2</v>
      </c>
      <c r="AG13" s="12" t="str">
        <f>IFERROR(INDEX(設定!$D:$D,MATCH(REPLACE(LEFT(L13,6),5,0,$E13),設定!$E:$E,0)),"")</f>
        <v>種目別男子 ３０００ｍＳＣ</v>
      </c>
      <c r="AH13" s="12" t="str">
        <f>IFERROR(INDEX(設定!$D:$D,MATCH(REPLACE(LEFT(N13,6),5,0,$E13),設定!$E:$E,0)),"")</f>
        <v/>
      </c>
      <c r="AI13" s="12" t="str">
        <f>IFERROR(INDEX(設定!$D:$D,MATCH(REPLACE(LEFT(P13,6),5,0,$E13),設定!$E:$E,0)),"")</f>
        <v/>
      </c>
      <c r="AJ13" s="12" t="str">
        <f>IFERROR(INDEX(設定!$D:$D,MATCH(REPLACE(LEFT(R13,6),5,0,$E13),設定!$E:$E,0)),"")</f>
        <v/>
      </c>
      <c r="AK13" s="12" t="str">
        <f>IFERROR(INDEX(設定!$D:$D,MATCH(REPLACE(LEFT(T13,6),5,0,$E13),設定!$E:$E,0)),"")</f>
        <v/>
      </c>
      <c r="AL13" s="12" t="str">
        <f>IFERROR(INDEX(設定!$D:$D,MATCH(REPLACE(LEFT(V13,6),5,0,$E13),設定!$E:$E,0)),"")</f>
        <v/>
      </c>
      <c r="AM13" s="12" t="str">
        <f>IFERROR(INDEX(設定!$D:$D,MATCH(REPLACE(LEFT(Y13,6),5,0,$E13),設定!$E:$E,0)),"")</f>
        <v/>
      </c>
      <c r="AN13" s="12" t="str">
        <f>IFERROR(INDEX(設定!$D:$D,MATCH(REPLACE(LEFT(Z13,6),5,0,$E13),設定!$E:$E,0)),"")</f>
        <v/>
      </c>
    </row>
    <row r="14" spans="1:40" x14ac:dyDescent="0.45">
      <c r="A14" s="18">
        <v>10714001</v>
      </c>
      <c r="B14" s="18" t="s">
        <v>87</v>
      </c>
      <c r="C14" s="18" t="s">
        <v>88</v>
      </c>
      <c r="D14" s="18" t="s">
        <v>89</v>
      </c>
      <c r="E14" s="18">
        <v>1</v>
      </c>
      <c r="F14" s="18">
        <v>27</v>
      </c>
      <c r="G14" s="18">
        <v>490028</v>
      </c>
      <c r="H14" s="18" t="s">
        <v>41</v>
      </c>
      <c r="K14" s="18">
        <v>942</v>
      </c>
      <c r="L14" s="18" t="s">
        <v>90</v>
      </c>
      <c r="AC14" s="12">
        <f t="shared" si="0"/>
        <v>14</v>
      </c>
      <c r="AD14" s="12" t="str">
        <f t="shared" si="1"/>
        <v>田中　陽介</v>
      </c>
      <c r="AE14" s="12" t="str" cm="1">
        <f t="array" ref="AE14">IF($AD14="","",_xlfn.IFS($E14=1,"男子",$E14=2,"女子"))</f>
        <v>男子</v>
      </c>
      <c r="AF14" s="12" t="str">
        <f t="shared" si="2"/>
        <v>M2</v>
      </c>
      <c r="AG14" s="12" t="str">
        <f>IFERROR(INDEX(設定!$D:$D,MATCH(REPLACE(LEFT(L14,6),5,0,$E14),設定!$E:$E,0)),"")</f>
        <v>男子 十種競技</v>
      </c>
      <c r="AH14" s="12" t="str">
        <f>IFERROR(INDEX(設定!$D:$D,MATCH(REPLACE(LEFT(N14,6),5,0,$E14),設定!$E:$E,0)),"")</f>
        <v/>
      </c>
      <c r="AI14" s="12" t="str">
        <f>IFERROR(INDEX(設定!$D:$D,MATCH(REPLACE(LEFT(P14,6),5,0,$E14),設定!$E:$E,0)),"")</f>
        <v/>
      </c>
      <c r="AJ14" s="12" t="str">
        <f>IFERROR(INDEX(設定!$D:$D,MATCH(REPLACE(LEFT(R14,6),5,0,$E14),設定!$E:$E,0)),"")</f>
        <v/>
      </c>
      <c r="AK14" s="12" t="str">
        <f>IFERROR(INDEX(設定!$D:$D,MATCH(REPLACE(LEFT(T14,6),5,0,$E14),設定!$E:$E,0)),"")</f>
        <v/>
      </c>
      <c r="AL14" s="12" t="str">
        <f>IFERROR(INDEX(設定!$D:$D,MATCH(REPLACE(LEFT(V14,6),5,0,$E14),設定!$E:$E,0)),"")</f>
        <v/>
      </c>
      <c r="AM14" s="12" t="str">
        <f>IFERROR(INDEX(設定!$D:$D,MATCH(REPLACE(LEFT(Y14,6),5,0,$E14),設定!$E:$E,0)),"")</f>
        <v/>
      </c>
      <c r="AN14" s="12" t="str">
        <f>IFERROR(INDEX(設定!$D:$D,MATCH(REPLACE(LEFT(Z14,6),5,0,$E14),設定!$E:$E,0)),"")</f>
        <v/>
      </c>
    </row>
    <row r="15" spans="1:40" x14ac:dyDescent="0.45">
      <c r="A15" s="18">
        <v>10723001</v>
      </c>
      <c r="B15" s="18" t="s">
        <v>91</v>
      </c>
      <c r="C15" s="18" t="s">
        <v>92</v>
      </c>
      <c r="D15" s="18" t="s">
        <v>93</v>
      </c>
      <c r="E15" s="18">
        <v>1</v>
      </c>
      <c r="F15" s="18">
        <v>8</v>
      </c>
      <c r="G15" s="18">
        <v>490016</v>
      </c>
      <c r="H15" s="18" t="s">
        <v>41</v>
      </c>
      <c r="K15" s="18">
        <v>863</v>
      </c>
      <c r="L15" s="18" t="s">
        <v>94</v>
      </c>
      <c r="AC15" s="12">
        <f t="shared" si="0"/>
        <v>15</v>
      </c>
      <c r="AD15" s="12" t="str">
        <f t="shared" si="1"/>
        <v>島村　夏惟</v>
      </c>
      <c r="AE15" s="12" t="str" cm="1">
        <f t="array" ref="AE15">IF($AD15="","",_xlfn.IFS($E15=1,"男子",$E15=2,"女子"))</f>
        <v>男子</v>
      </c>
      <c r="AF15" s="12" t="str">
        <f t="shared" si="2"/>
        <v>M2</v>
      </c>
      <c r="AG15" s="12" t="str">
        <f>IFERROR(INDEX(設定!$D:$D,MATCH(REPLACE(LEFT(L15,6),5,0,$E15),設定!$E:$E,0)),"")</f>
        <v>男子 十種競技</v>
      </c>
      <c r="AH15" s="12" t="str">
        <f>IFERROR(INDEX(設定!$D:$D,MATCH(REPLACE(LEFT(N15,6),5,0,$E15),設定!$E:$E,0)),"")</f>
        <v/>
      </c>
      <c r="AI15" s="12" t="str">
        <f>IFERROR(INDEX(設定!$D:$D,MATCH(REPLACE(LEFT(P15,6),5,0,$E15),設定!$E:$E,0)),"")</f>
        <v/>
      </c>
      <c r="AJ15" s="12" t="str">
        <f>IFERROR(INDEX(設定!$D:$D,MATCH(REPLACE(LEFT(R15,6),5,0,$E15),設定!$E:$E,0)),"")</f>
        <v/>
      </c>
      <c r="AK15" s="12" t="str">
        <f>IFERROR(INDEX(設定!$D:$D,MATCH(REPLACE(LEFT(T15,6),5,0,$E15),設定!$E:$E,0)),"")</f>
        <v/>
      </c>
      <c r="AL15" s="12" t="str">
        <f>IFERROR(INDEX(設定!$D:$D,MATCH(REPLACE(LEFT(V15,6),5,0,$E15),設定!$E:$E,0)),"")</f>
        <v/>
      </c>
      <c r="AM15" s="12" t="str">
        <f>IFERROR(INDEX(設定!$D:$D,MATCH(REPLACE(LEFT(Y15,6),5,0,$E15),設定!$E:$E,0)),"")</f>
        <v/>
      </c>
      <c r="AN15" s="12" t="str">
        <f>IFERROR(INDEX(設定!$D:$D,MATCH(REPLACE(LEFT(Z15,6),5,0,$E15),設定!$E:$E,0)),"")</f>
        <v/>
      </c>
    </row>
    <row r="16" spans="1:40" x14ac:dyDescent="0.45">
      <c r="A16" s="18">
        <v>10805001</v>
      </c>
      <c r="B16" s="18" t="s">
        <v>95</v>
      </c>
      <c r="C16" s="18" t="s">
        <v>96</v>
      </c>
      <c r="D16" s="18" t="s">
        <v>97</v>
      </c>
      <c r="E16" s="18">
        <v>1</v>
      </c>
      <c r="F16" s="18">
        <v>27</v>
      </c>
      <c r="G16" s="18">
        <v>490038</v>
      </c>
      <c r="H16" s="18" t="s">
        <v>41</v>
      </c>
      <c r="K16" s="18">
        <v>1113</v>
      </c>
      <c r="L16" s="18" t="s">
        <v>98</v>
      </c>
      <c r="AC16" s="12">
        <f t="shared" si="0"/>
        <v>16</v>
      </c>
      <c r="AD16" s="12" t="str">
        <f t="shared" si="1"/>
        <v>沖田　啓紀</v>
      </c>
      <c r="AE16" s="12" t="str" cm="1">
        <f t="array" ref="AE16">IF($AD16="","",_xlfn.IFS($E16=1,"男子",$E16=2,"女子"))</f>
        <v>男子</v>
      </c>
      <c r="AF16" s="12" t="str">
        <f t="shared" si="2"/>
        <v>M1</v>
      </c>
      <c r="AG16" s="12" t="str">
        <f>IFERROR(INDEX(設定!$D:$D,MATCH(REPLACE(LEFT(L16,6),5,0,$E16),設定!$E:$E,0)),"")</f>
        <v>種目別男子 ４００ｍＨ</v>
      </c>
      <c r="AH16" s="12" t="str">
        <f>IFERROR(INDEX(設定!$D:$D,MATCH(REPLACE(LEFT(N16,6),5,0,$E16),設定!$E:$E,0)),"")</f>
        <v/>
      </c>
      <c r="AI16" s="12" t="str">
        <f>IFERROR(INDEX(設定!$D:$D,MATCH(REPLACE(LEFT(P16,6),5,0,$E16),設定!$E:$E,0)),"")</f>
        <v/>
      </c>
      <c r="AJ16" s="12" t="str">
        <f>IFERROR(INDEX(設定!$D:$D,MATCH(REPLACE(LEFT(R16,6),5,0,$E16),設定!$E:$E,0)),"")</f>
        <v/>
      </c>
      <c r="AK16" s="12" t="str">
        <f>IFERROR(INDEX(設定!$D:$D,MATCH(REPLACE(LEFT(T16,6),5,0,$E16),設定!$E:$E,0)),"")</f>
        <v/>
      </c>
      <c r="AL16" s="12" t="str">
        <f>IFERROR(INDEX(設定!$D:$D,MATCH(REPLACE(LEFT(V16,6),5,0,$E16),設定!$E:$E,0)),"")</f>
        <v/>
      </c>
      <c r="AM16" s="12" t="str">
        <f>IFERROR(INDEX(設定!$D:$D,MATCH(REPLACE(LEFT(Y16,6),5,0,$E16),設定!$E:$E,0)),"")</f>
        <v/>
      </c>
      <c r="AN16" s="12" t="str">
        <f>IFERROR(INDEX(設定!$D:$D,MATCH(REPLACE(LEFT(Z16,6),5,0,$E16),設定!$E:$E,0)),"")</f>
        <v/>
      </c>
    </row>
    <row r="17" spans="1:40" x14ac:dyDescent="0.45">
      <c r="A17" s="18">
        <v>10811001</v>
      </c>
      <c r="B17" s="18" t="s">
        <v>99</v>
      </c>
      <c r="C17" s="18" t="s">
        <v>100</v>
      </c>
      <c r="D17" s="18" t="s">
        <v>101</v>
      </c>
      <c r="E17" s="18">
        <v>1</v>
      </c>
      <c r="F17" s="18">
        <v>33</v>
      </c>
      <c r="G17" s="18">
        <v>490001</v>
      </c>
      <c r="H17" s="18" t="s">
        <v>41</v>
      </c>
      <c r="K17" s="18">
        <v>561</v>
      </c>
      <c r="L17" s="18" t="s">
        <v>102</v>
      </c>
      <c r="AC17" s="12">
        <f t="shared" si="0"/>
        <v>17</v>
      </c>
      <c r="AD17" s="12" t="str">
        <f t="shared" si="1"/>
        <v>竹谷　幸希也</v>
      </c>
      <c r="AE17" s="12" t="str" cm="1">
        <f t="array" ref="AE17">IF($AD17="","",_xlfn.IFS($E17=1,"男子",$E17=2,"女子"))</f>
        <v>男子</v>
      </c>
      <c r="AF17" s="12" t="str">
        <f t="shared" si="2"/>
        <v>M2</v>
      </c>
      <c r="AG17" s="12" t="str">
        <f>IFERROR(INDEX(設定!$D:$D,MATCH(REPLACE(LEFT(L17,6),5,0,$E17),設定!$E:$E,0)),"")</f>
        <v>種目別男子 三段跳</v>
      </c>
      <c r="AH17" s="12" t="str">
        <f>IFERROR(INDEX(設定!$D:$D,MATCH(REPLACE(LEFT(N17,6),5,0,$E17),設定!$E:$E,0)),"")</f>
        <v/>
      </c>
      <c r="AI17" s="12" t="str">
        <f>IFERROR(INDEX(設定!$D:$D,MATCH(REPLACE(LEFT(P17,6),5,0,$E17),設定!$E:$E,0)),"")</f>
        <v/>
      </c>
      <c r="AJ17" s="12" t="str">
        <f>IFERROR(INDEX(設定!$D:$D,MATCH(REPLACE(LEFT(R17,6),5,0,$E17),設定!$E:$E,0)),"")</f>
        <v/>
      </c>
      <c r="AK17" s="12" t="str">
        <f>IFERROR(INDEX(設定!$D:$D,MATCH(REPLACE(LEFT(T17,6),5,0,$E17),設定!$E:$E,0)),"")</f>
        <v/>
      </c>
      <c r="AL17" s="12" t="str">
        <f>IFERROR(INDEX(設定!$D:$D,MATCH(REPLACE(LEFT(V17,6),5,0,$E17),設定!$E:$E,0)),"")</f>
        <v/>
      </c>
      <c r="AM17" s="12" t="str">
        <f>IFERROR(INDEX(設定!$D:$D,MATCH(REPLACE(LEFT(Y17,6),5,0,$E17),設定!$E:$E,0)),"")</f>
        <v/>
      </c>
      <c r="AN17" s="12" t="str">
        <f>IFERROR(INDEX(設定!$D:$D,MATCH(REPLACE(LEFT(Z17,6),5,0,$E17),設定!$E:$E,0)),"")</f>
        <v/>
      </c>
    </row>
    <row r="18" spans="1:40" x14ac:dyDescent="0.45">
      <c r="A18" s="18">
        <v>10824001</v>
      </c>
      <c r="B18" s="18" t="s">
        <v>103</v>
      </c>
      <c r="C18" s="18" t="s">
        <v>104</v>
      </c>
      <c r="D18" s="18" t="s">
        <v>105</v>
      </c>
      <c r="E18" s="18">
        <v>1</v>
      </c>
      <c r="F18" s="18">
        <v>42</v>
      </c>
      <c r="G18" s="18">
        <v>490028</v>
      </c>
      <c r="H18" s="18" t="s">
        <v>41</v>
      </c>
      <c r="K18" s="18">
        <v>944</v>
      </c>
      <c r="L18" s="18" t="s">
        <v>106</v>
      </c>
      <c r="N18" s="18" t="s">
        <v>7042</v>
      </c>
      <c r="AC18" s="12">
        <f t="shared" si="0"/>
        <v>18</v>
      </c>
      <c r="AD18" s="12" t="str">
        <f t="shared" si="1"/>
        <v>中島　央人</v>
      </c>
      <c r="AE18" s="12" t="str" cm="1">
        <f t="array" ref="AE18">IF($AD18="","",_xlfn.IFS($E18=1,"男子",$E18=2,"女子"))</f>
        <v>男子</v>
      </c>
      <c r="AF18" s="12" t="str">
        <f t="shared" si="2"/>
        <v>M2</v>
      </c>
      <c r="AG18" s="12" t="str">
        <f>IFERROR(INDEX(設定!$D:$D,MATCH(REPLACE(LEFT(L18,6),5,0,$E18),設定!$E:$E,0)),"")</f>
        <v>種目別男子 棒高跳</v>
      </c>
      <c r="AH18" s="12" t="str">
        <f>IFERROR(INDEX(設定!$D:$D,MATCH(REPLACE(LEFT(N18,6),5,0,$E18),設定!$E:$E,0)),"")</f>
        <v>男子 十種競技</v>
      </c>
      <c r="AI18" s="12" t="str">
        <f>IFERROR(INDEX(設定!$D:$D,MATCH(REPLACE(LEFT(P18,6),5,0,$E18),設定!$E:$E,0)),"")</f>
        <v/>
      </c>
      <c r="AJ18" s="12" t="str">
        <f>IFERROR(INDEX(設定!$D:$D,MATCH(REPLACE(LEFT(R18,6),5,0,$E18),設定!$E:$E,0)),"")</f>
        <v/>
      </c>
      <c r="AK18" s="12" t="str">
        <f>IFERROR(INDEX(設定!$D:$D,MATCH(REPLACE(LEFT(T18,6),5,0,$E18),設定!$E:$E,0)),"")</f>
        <v/>
      </c>
      <c r="AL18" s="12" t="str">
        <f>IFERROR(INDEX(設定!$D:$D,MATCH(REPLACE(LEFT(V18,6),5,0,$E18),設定!$E:$E,0)),"")</f>
        <v/>
      </c>
      <c r="AM18" s="12" t="str">
        <f>IFERROR(INDEX(設定!$D:$D,MATCH(REPLACE(LEFT(Y18,6),5,0,$E18),設定!$E:$E,0)),"")</f>
        <v/>
      </c>
      <c r="AN18" s="12" t="str">
        <f>IFERROR(INDEX(設定!$D:$D,MATCH(REPLACE(LEFT(Z18,6),5,0,$E18),設定!$E:$E,0)),"")</f>
        <v/>
      </c>
    </row>
    <row r="19" spans="1:40" x14ac:dyDescent="0.45">
      <c r="A19" s="18">
        <v>10825001</v>
      </c>
      <c r="B19" s="18" t="s">
        <v>107</v>
      </c>
      <c r="C19" s="18" t="s">
        <v>108</v>
      </c>
      <c r="D19" s="18" t="s">
        <v>109</v>
      </c>
      <c r="E19" s="18">
        <v>1</v>
      </c>
      <c r="F19" s="18">
        <v>27</v>
      </c>
      <c r="G19" s="18">
        <v>490038</v>
      </c>
      <c r="H19" s="18" t="s">
        <v>41</v>
      </c>
      <c r="K19" s="18">
        <v>1104</v>
      </c>
      <c r="L19" s="18" t="s">
        <v>110</v>
      </c>
      <c r="AC19" s="12">
        <f t="shared" si="0"/>
        <v>19</v>
      </c>
      <c r="AD19" s="12" t="str">
        <f t="shared" si="1"/>
        <v>佐藤　耀介</v>
      </c>
      <c r="AE19" s="12" t="str" cm="1">
        <f t="array" ref="AE19">IF($AD19="","",_xlfn.IFS($E19=1,"男子",$E19=2,"女子"))</f>
        <v>男子</v>
      </c>
      <c r="AF19" s="12" t="str">
        <f t="shared" si="2"/>
        <v>M2</v>
      </c>
      <c r="AG19" s="12" t="str">
        <f>IFERROR(INDEX(設定!$D:$D,MATCH(REPLACE(LEFT(L19,6),5,0,$E19),設定!$E:$E,0)),"")</f>
        <v>男子 十種競技</v>
      </c>
      <c r="AH19" s="12" t="str">
        <f>IFERROR(INDEX(設定!$D:$D,MATCH(REPLACE(LEFT(N19,6),5,0,$E19),設定!$E:$E,0)),"")</f>
        <v/>
      </c>
      <c r="AI19" s="12" t="str">
        <f>IFERROR(INDEX(設定!$D:$D,MATCH(REPLACE(LEFT(P19,6),5,0,$E19),設定!$E:$E,0)),"")</f>
        <v/>
      </c>
      <c r="AJ19" s="12" t="str">
        <f>IFERROR(INDEX(設定!$D:$D,MATCH(REPLACE(LEFT(R19,6),5,0,$E19),設定!$E:$E,0)),"")</f>
        <v/>
      </c>
      <c r="AK19" s="12" t="str">
        <f>IFERROR(INDEX(設定!$D:$D,MATCH(REPLACE(LEFT(T19,6),5,0,$E19),設定!$E:$E,0)),"")</f>
        <v/>
      </c>
      <c r="AL19" s="12" t="str">
        <f>IFERROR(INDEX(設定!$D:$D,MATCH(REPLACE(LEFT(V19,6),5,0,$E19),設定!$E:$E,0)),"")</f>
        <v/>
      </c>
      <c r="AM19" s="12" t="str">
        <f>IFERROR(INDEX(設定!$D:$D,MATCH(REPLACE(LEFT(Y19,6),5,0,$E19),設定!$E:$E,0)),"")</f>
        <v/>
      </c>
      <c r="AN19" s="12" t="str">
        <f>IFERROR(INDEX(設定!$D:$D,MATCH(REPLACE(LEFT(Z19,6),5,0,$E19),設定!$E:$E,0)),"")</f>
        <v/>
      </c>
    </row>
    <row r="20" spans="1:40" x14ac:dyDescent="0.45">
      <c r="A20" s="18">
        <v>10902001</v>
      </c>
      <c r="B20" s="18" t="s">
        <v>111</v>
      </c>
      <c r="C20" s="18" t="s">
        <v>112</v>
      </c>
      <c r="D20" s="18" t="s">
        <v>113</v>
      </c>
      <c r="E20" s="18">
        <v>1</v>
      </c>
      <c r="F20" s="18">
        <v>25</v>
      </c>
      <c r="G20" s="18">
        <v>490038</v>
      </c>
      <c r="H20" s="18" t="s">
        <v>41</v>
      </c>
      <c r="K20" s="18">
        <v>1100</v>
      </c>
      <c r="L20" s="18" t="s">
        <v>114</v>
      </c>
      <c r="AC20" s="12">
        <f t="shared" si="0"/>
        <v>20</v>
      </c>
      <c r="AD20" s="12" t="str">
        <f t="shared" si="1"/>
        <v>奥村　涼介</v>
      </c>
      <c r="AE20" s="12" t="str" cm="1">
        <f t="array" ref="AE20">IF($AD20="","",_xlfn.IFS($E20=1,"男子",$E20=2,"女子"))</f>
        <v>男子</v>
      </c>
      <c r="AF20" s="12" t="str">
        <f t="shared" si="2"/>
        <v>M2</v>
      </c>
      <c r="AG20" s="12" t="str">
        <f>IFERROR(INDEX(設定!$D:$D,MATCH(REPLACE(LEFT(L20,6),5,0,$E20),設定!$E:$E,0)),"")</f>
        <v>種目別男子 三段跳</v>
      </c>
      <c r="AH20" s="12" t="str">
        <f>IFERROR(INDEX(設定!$D:$D,MATCH(REPLACE(LEFT(N20,6),5,0,$E20),設定!$E:$E,0)),"")</f>
        <v/>
      </c>
      <c r="AI20" s="12" t="str">
        <f>IFERROR(INDEX(設定!$D:$D,MATCH(REPLACE(LEFT(P20,6),5,0,$E20),設定!$E:$E,0)),"")</f>
        <v/>
      </c>
      <c r="AJ20" s="12" t="str">
        <f>IFERROR(INDEX(設定!$D:$D,MATCH(REPLACE(LEFT(R20,6),5,0,$E20),設定!$E:$E,0)),"")</f>
        <v/>
      </c>
      <c r="AK20" s="12" t="str">
        <f>IFERROR(INDEX(設定!$D:$D,MATCH(REPLACE(LEFT(T20,6),5,0,$E20),設定!$E:$E,0)),"")</f>
        <v/>
      </c>
      <c r="AL20" s="12" t="str">
        <f>IFERROR(INDEX(設定!$D:$D,MATCH(REPLACE(LEFT(V20,6),5,0,$E20),設定!$E:$E,0)),"")</f>
        <v/>
      </c>
      <c r="AM20" s="12" t="str">
        <f>IFERROR(INDEX(設定!$D:$D,MATCH(REPLACE(LEFT(Y20,6),5,0,$E20),設定!$E:$E,0)),"")</f>
        <v/>
      </c>
      <c r="AN20" s="12" t="str">
        <f>IFERROR(INDEX(設定!$D:$D,MATCH(REPLACE(LEFT(Z20,6),5,0,$E20),設定!$E:$E,0)),"")</f>
        <v/>
      </c>
    </row>
    <row r="21" spans="1:40" x14ac:dyDescent="0.45">
      <c r="A21" s="18">
        <v>10914001</v>
      </c>
      <c r="B21" s="18" t="s">
        <v>115</v>
      </c>
      <c r="C21" s="18" t="s">
        <v>116</v>
      </c>
      <c r="D21" s="18" t="s">
        <v>117</v>
      </c>
      <c r="E21" s="18">
        <v>1</v>
      </c>
      <c r="F21" s="18">
        <v>18</v>
      </c>
      <c r="G21" s="18">
        <v>490016</v>
      </c>
      <c r="H21" s="18" t="s">
        <v>41</v>
      </c>
      <c r="K21" s="18">
        <v>878</v>
      </c>
      <c r="L21" s="18" t="s">
        <v>118</v>
      </c>
      <c r="N21" s="18" t="s">
        <v>1830</v>
      </c>
      <c r="AC21" s="12">
        <f t="shared" si="0"/>
        <v>21</v>
      </c>
      <c r="AD21" s="12" t="str">
        <f t="shared" si="1"/>
        <v>山田　慎之助</v>
      </c>
      <c r="AE21" s="12" t="str" cm="1">
        <f t="array" ref="AE21">IF($AD21="","",_xlfn.IFS($E21=1,"男子",$E21=2,"女子"))</f>
        <v>男子</v>
      </c>
      <c r="AF21" s="12" t="str">
        <f t="shared" si="2"/>
        <v>5</v>
      </c>
      <c r="AG21" s="12" t="str">
        <f>IFERROR(INDEX(設定!$D:$D,MATCH(REPLACE(LEFT(L21,6),5,0,$E21),設定!$E:$E,0)),"")</f>
        <v>種目別男子 １００ｍ</v>
      </c>
      <c r="AH21" s="12" t="str">
        <f>IFERROR(INDEX(設定!$D:$D,MATCH(REPLACE(LEFT(N21,6),5,0,$E21),設定!$E:$E,0)),"")</f>
        <v>種目別男子 ２００ｍ</v>
      </c>
      <c r="AI21" s="12" t="str">
        <f>IFERROR(INDEX(設定!$D:$D,MATCH(REPLACE(LEFT(P21,6),5,0,$E21),設定!$E:$E,0)),"")</f>
        <v/>
      </c>
      <c r="AJ21" s="12" t="str">
        <f>IFERROR(INDEX(設定!$D:$D,MATCH(REPLACE(LEFT(R21,6),5,0,$E21),設定!$E:$E,0)),"")</f>
        <v/>
      </c>
      <c r="AK21" s="12" t="str">
        <f>IFERROR(INDEX(設定!$D:$D,MATCH(REPLACE(LEFT(T21,6),5,0,$E21),設定!$E:$E,0)),"")</f>
        <v/>
      </c>
      <c r="AL21" s="12" t="str">
        <f>IFERROR(INDEX(設定!$D:$D,MATCH(REPLACE(LEFT(V21,6),5,0,$E21),設定!$E:$E,0)),"")</f>
        <v/>
      </c>
      <c r="AM21" s="12" t="str">
        <f>IFERROR(INDEX(設定!$D:$D,MATCH(REPLACE(LEFT(Y21,6),5,0,$E21),設定!$E:$E,0)),"")</f>
        <v/>
      </c>
      <c r="AN21" s="12" t="str">
        <f>IFERROR(INDEX(設定!$D:$D,MATCH(REPLACE(LEFT(Z21,6),5,0,$E21),設定!$E:$E,0)),"")</f>
        <v/>
      </c>
    </row>
    <row r="22" spans="1:40" x14ac:dyDescent="0.45">
      <c r="A22" s="18">
        <v>10914002</v>
      </c>
      <c r="B22" s="18" t="s">
        <v>119</v>
      </c>
      <c r="C22" s="18" t="s">
        <v>120</v>
      </c>
      <c r="D22" s="18" t="s">
        <v>121</v>
      </c>
      <c r="E22" s="18">
        <v>2</v>
      </c>
      <c r="F22" s="18">
        <v>28</v>
      </c>
      <c r="G22" s="18">
        <v>490038</v>
      </c>
      <c r="H22" s="18" t="s">
        <v>41</v>
      </c>
      <c r="K22" s="18">
        <v>645</v>
      </c>
      <c r="L22" s="18" t="s">
        <v>122</v>
      </c>
      <c r="AC22" s="12">
        <f t="shared" si="0"/>
        <v>22</v>
      </c>
      <c r="AD22" s="12" t="str">
        <f t="shared" si="1"/>
        <v>濱田　惠美</v>
      </c>
      <c r="AE22" s="12" t="str" cm="1">
        <f t="array" ref="AE22">IF($AD22="","",_xlfn.IFS($E22=1,"男子",$E22=2,"女子"))</f>
        <v>女子</v>
      </c>
      <c r="AF22" s="12" t="str">
        <f t="shared" si="2"/>
        <v>5</v>
      </c>
      <c r="AG22" s="12" t="str">
        <f>IFERROR(INDEX(設定!$D:$D,MATCH(REPLACE(LEFT(L22,6),5,0,$E22),設定!$E:$E,0)),"")</f>
        <v>種目別女子 ３０００ｍＳＣ</v>
      </c>
      <c r="AH22" s="12" t="str">
        <f>IFERROR(INDEX(設定!$D:$D,MATCH(REPLACE(LEFT(N22,6),5,0,$E22),設定!$E:$E,0)),"")</f>
        <v/>
      </c>
      <c r="AI22" s="12" t="str">
        <f>IFERROR(INDEX(設定!$D:$D,MATCH(REPLACE(LEFT(P22,6),5,0,$E22),設定!$E:$E,0)),"")</f>
        <v/>
      </c>
      <c r="AJ22" s="12" t="str">
        <f>IFERROR(INDEX(設定!$D:$D,MATCH(REPLACE(LEFT(R22,6),5,0,$E22),設定!$E:$E,0)),"")</f>
        <v/>
      </c>
      <c r="AK22" s="12" t="str">
        <f>IFERROR(INDEX(設定!$D:$D,MATCH(REPLACE(LEFT(T22,6),5,0,$E22),設定!$E:$E,0)),"")</f>
        <v/>
      </c>
      <c r="AL22" s="12" t="str">
        <f>IFERROR(INDEX(設定!$D:$D,MATCH(REPLACE(LEFT(V22,6),5,0,$E22),設定!$E:$E,0)),"")</f>
        <v/>
      </c>
      <c r="AM22" s="12" t="str">
        <f>IFERROR(INDEX(設定!$D:$D,MATCH(REPLACE(LEFT(Y22,6),5,0,$E22),設定!$E:$E,0)),"")</f>
        <v/>
      </c>
      <c r="AN22" s="12" t="str">
        <f>IFERROR(INDEX(設定!$D:$D,MATCH(REPLACE(LEFT(Z22,6),5,0,$E22),設定!$E:$E,0)),"")</f>
        <v/>
      </c>
    </row>
    <row r="23" spans="1:40" x14ac:dyDescent="0.45">
      <c r="A23" s="18">
        <v>10918001</v>
      </c>
      <c r="B23" s="18" t="s">
        <v>123</v>
      </c>
      <c r="C23" s="18" t="s">
        <v>124</v>
      </c>
      <c r="D23" s="18" t="s">
        <v>125</v>
      </c>
      <c r="E23" s="18">
        <v>1</v>
      </c>
      <c r="F23" s="18">
        <v>13</v>
      </c>
      <c r="G23" s="18">
        <v>490016</v>
      </c>
      <c r="H23" s="18" t="s">
        <v>41</v>
      </c>
      <c r="K23" s="18">
        <v>869</v>
      </c>
      <c r="L23" s="18" t="s">
        <v>126</v>
      </c>
      <c r="AC23" s="12">
        <f t="shared" si="0"/>
        <v>23</v>
      </c>
      <c r="AD23" s="12" t="str">
        <f t="shared" si="1"/>
        <v>平山　悦章</v>
      </c>
      <c r="AE23" s="12" t="str" cm="1">
        <f t="array" ref="AE23">IF($AD23="","",_xlfn.IFS($E23=1,"男子",$E23=2,"女子"))</f>
        <v>男子</v>
      </c>
      <c r="AF23" s="12" t="str">
        <f t="shared" si="2"/>
        <v>M1</v>
      </c>
      <c r="AG23" s="12" t="str">
        <f>IFERROR(INDEX(設定!$D:$D,MATCH(REPLACE(LEFT(L23,6),5,0,$E23),設定!$E:$E,0)),"")</f>
        <v>種目別男子 ８００ｍ</v>
      </c>
      <c r="AH23" s="12" t="str">
        <f>IFERROR(INDEX(設定!$D:$D,MATCH(REPLACE(LEFT(N23,6),5,0,$E23),設定!$E:$E,0)),"")</f>
        <v/>
      </c>
      <c r="AI23" s="12" t="str">
        <f>IFERROR(INDEX(設定!$D:$D,MATCH(REPLACE(LEFT(P23,6),5,0,$E23),設定!$E:$E,0)),"")</f>
        <v/>
      </c>
      <c r="AJ23" s="12" t="str">
        <f>IFERROR(INDEX(設定!$D:$D,MATCH(REPLACE(LEFT(R23,6),5,0,$E23),設定!$E:$E,0)),"")</f>
        <v/>
      </c>
      <c r="AK23" s="12" t="str">
        <f>IFERROR(INDEX(設定!$D:$D,MATCH(REPLACE(LEFT(T23,6),5,0,$E23),設定!$E:$E,0)),"")</f>
        <v/>
      </c>
      <c r="AL23" s="12" t="str">
        <f>IFERROR(INDEX(設定!$D:$D,MATCH(REPLACE(LEFT(V23,6),5,0,$E23),設定!$E:$E,0)),"")</f>
        <v/>
      </c>
      <c r="AM23" s="12" t="str">
        <f>IFERROR(INDEX(設定!$D:$D,MATCH(REPLACE(LEFT(Y23,6),5,0,$E23),設定!$E:$E,0)),"")</f>
        <v/>
      </c>
      <c r="AN23" s="12" t="str">
        <f>IFERROR(INDEX(設定!$D:$D,MATCH(REPLACE(LEFT(Z23,6),5,0,$E23),設定!$E:$E,0)),"")</f>
        <v/>
      </c>
    </row>
    <row r="24" spans="1:40" x14ac:dyDescent="0.45">
      <c r="A24" s="18">
        <v>10921001</v>
      </c>
      <c r="B24" s="18" t="s">
        <v>127</v>
      </c>
      <c r="C24" s="18" t="s">
        <v>128</v>
      </c>
      <c r="D24" s="18" t="s">
        <v>129</v>
      </c>
      <c r="E24" s="18">
        <v>2</v>
      </c>
      <c r="F24" s="18">
        <v>33</v>
      </c>
      <c r="G24" s="18">
        <v>490053</v>
      </c>
      <c r="H24" s="18" t="s">
        <v>41</v>
      </c>
      <c r="K24" s="18">
        <v>2</v>
      </c>
      <c r="L24" s="18" t="s">
        <v>130</v>
      </c>
      <c r="N24" s="18" t="s">
        <v>7043</v>
      </c>
      <c r="AC24" s="12">
        <f t="shared" si="0"/>
        <v>24</v>
      </c>
      <c r="AD24" s="12" t="str">
        <f t="shared" si="1"/>
        <v>藤田　英里</v>
      </c>
      <c r="AE24" s="12" t="str" cm="1">
        <f t="array" ref="AE24">IF($AD24="","",_xlfn.IFS($E24=1,"男子",$E24=2,"女子"))</f>
        <v>女子</v>
      </c>
      <c r="AF24" s="12" t="str">
        <f t="shared" si="2"/>
        <v>6</v>
      </c>
      <c r="AG24" s="12" t="str">
        <f>IFERROR(INDEX(設定!$D:$D,MATCH(REPLACE(LEFT(L24,6),5,0,$E24),設定!$E:$E,0)),"")</f>
        <v>種目別女子 ２００ｍ</v>
      </c>
      <c r="AH24" s="12" t="str">
        <f>IFERROR(INDEX(設定!$D:$D,MATCH(REPLACE(LEFT(N24,6),5,0,$E24),設定!$E:$E,0)),"")</f>
        <v>種目別女子 ４００ｍ</v>
      </c>
      <c r="AI24" s="12" t="str">
        <f>IFERROR(INDEX(設定!$D:$D,MATCH(REPLACE(LEFT(P24,6),5,0,$E24),設定!$E:$E,0)),"")</f>
        <v/>
      </c>
      <c r="AJ24" s="12" t="str">
        <f>IFERROR(INDEX(設定!$D:$D,MATCH(REPLACE(LEFT(R24,6),5,0,$E24),設定!$E:$E,0)),"")</f>
        <v/>
      </c>
      <c r="AK24" s="12" t="str">
        <f>IFERROR(INDEX(設定!$D:$D,MATCH(REPLACE(LEFT(T24,6),5,0,$E24),設定!$E:$E,0)),"")</f>
        <v/>
      </c>
      <c r="AL24" s="12" t="str">
        <f>IFERROR(INDEX(設定!$D:$D,MATCH(REPLACE(LEFT(V24,6),5,0,$E24),設定!$E:$E,0)),"")</f>
        <v/>
      </c>
      <c r="AM24" s="12" t="str">
        <f>IFERROR(INDEX(設定!$D:$D,MATCH(REPLACE(LEFT(Y24,6),5,0,$E24),設定!$E:$E,0)),"")</f>
        <v/>
      </c>
      <c r="AN24" s="12" t="str">
        <f>IFERROR(INDEX(設定!$D:$D,MATCH(REPLACE(LEFT(Z24,6),5,0,$E24),設定!$E:$E,0)),"")</f>
        <v/>
      </c>
    </row>
    <row r="25" spans="1:40" x14ac:dyDescent="0.45">
      <c r="A25" s="18">
        <v>10922001</v>
      </c>
      <c r="B25" s="18" t="s">
        <v>131</v>
      </c>
      <c r="C25" s="18" t="s">
        <v>132</v>
      </c>
      <c r="D25" s="18" t="s">
        <v>133</v>
      </c>
      <c r="E25" s="18">
        <v>1</v>
      </c>
      <c r="F25" s="18">
        <v>27</v>
      </c>
      <c r="G25" s="18">
        <v>490025</v>
      </c>
      <c r="H25" s="18" t="s">
        <v>41</v>
      </c>
      <c r="K25" s="18">
        <v>1042</v>
      </c>
      <c r="L25" s="18" t="s">
        <v>134</v>
      </c>
      <c r="AC25" s="12">
        <f t="shared" si="0"/>
        <v>25</v>
      </c>
      <c r="AD25" s="12" t="str">
        <f t="shared" si="1"/>
        <v>前村　土温</v>
      </c>
      <c r="AE25" s="12" t="str" cm="1">
        <f t="array" ref="AE25">IF($AD25="","",_xlfn.IFS($E25=1,"男子",$E25=2,"女子"))</f>
        <v>男子</v>
      </c>
      <c r="AF25" s="12" t="str">
        <f t="shared" si="2"/>
        <v>M2</v>
      </c>
      <c r="AG25" s="12" t="str">
        <f>IFERROR(INDEX(設定!$D:$D,MATCH(REPLACE(LEFT(L25,6),5,0,$E25),設定!$E:$E,0)),"")</f>
        <v>種目別男子 走幅跳</v>
      </c>
      <c r="AH25" s="12" t="str">
        <f>IFERROR(INDEX(設定!$D:$D,MATCH(REPLACE(LEFT(N25,6),5,0,$E25),設定!$E:$E,0)),"")</f>
        <v/>
      </c>
      <c r="AI25" s="12" t="str">
        <f>IFERROR(INDEX(設定!$D:$D,MATCH(REPLACE(LEFT(P25,6),5,0,$E25),設定!$E:$E,0)),"")</f>
        <v/>
      </c>
      <c r="AJ25" s="12" t="str">
        <f>IFERROR(INDEX(設定!$D:$D,MATCH(REPLACE(LEFT(R25,6),5,0,$E25),設定!$E:$E,0)),"")</f>
        <v/>
      </c>
      <c r="AK25" s="12" t="str">
        <f>IFERROR(INDEX(設定!$D:$D,MATCH(REPLACE(LEFT(T25,6),5,0,$E25),設定!$E:$E,0)),"")</f>
        <v/>
      </c>
      <c r="AL25" s="12" t="str">
        <f>IFERROR(INDEX(設定!$D:$D,MATCH(REPLACE(LEFT(V25,6),5,0,$E25),設定!$E:$E,0)),"")</f>
        <v/>
      </c>
      <c r="AM25" s="12" t="str">
        <f>IFERROR(INDEX(設定!$D:$D,MATCH(REPLACE(LEFT(Y25,6),5,0,$E25),設定!$E:$E,0)),"")</f>
        <v/>
      </c>
      <c r="AN25" s="12" t="str">
        <f>IFERROR(INDEX(設定!$D:$D,MATCH(REPLACE(LEFT(Z25,6),5,0,$E25),設定!$E:$E,0)),"")</f>
        <v/>
      </c>
    </row>
    <row r="26" spans="1:40" x14ac:dyDescent="0.45">
      <c r="A26" s="18">
        <v>10930001</v>
      </c>
      <c r="B26" s="18" t="s">
        <v>135</v>
      </c>
      <c r="C26" s="18" t="s">
        <v>136</v>
      </c>
      <c r="D26" s="18" t="s">
        <v>137</v>
      </c>
      <c r="E26" s="18">
        <v>1</v>
      </c>
      <c r="F26" s="18">
        <v>27</v>
      </c>
      <c r="G26" s="18">
        <v>490046</v>
      </c>
      <c r="H26" s="18" t="s">
        <v>41</v>
      </c>
      <c r="K26" s="18">
        <v>784</v>
      </c>
      <c r="L26" s="18" t="s">
        <v>138</v>
      </c>
      <c r="AC26" s="12">
        <f t="shared" si="0"/>
        <v>26</v>
      </c>
      <c r="AD26" s="12" t="str">
        <f t="shared" si="1"/>
        <v>田中　駿一朗</v>
      </c>
      <c r="AE26" s="12" t="str" cm="1">
        <f t="array" ref="AE26">IF($AD26="","",_xlfn.IFS($E26=1,"男子",$E26=2,"女子"))</f>
        <v>男子</v>
      </c>
      <c r="AF26" s="12" t="str">
        <f t="shared" si="2"/>
        <v>M1</v>
      </c>
      <c r="AG26" s="12" t="str">
        <f>IFERROR(INDEX(設定!$D:$D,MATCH(REPLACE(LEFT(L26,6),5,0,$E26),設定!$E:$E,0)),"")</f>
        <v>種目別男子 ３０００ｍＳＣ</v>
      </c>
      <c r="AH26" s="12" t="str">
        <f>IFERROR(INDEX(設定!$D:$D,MATCH(REPLACE(LEFT(N26,6),5,0,$E26),設定!$E:$E,0)),"")</f>
        <v/>
      </c>
      <c r="AI26" s="12" t="str">
        <f>IFERROR(INDEX(設定!$D:$D,MATCH(REPLACE(LEFT(P26,6),5,0,$E26),設定!$E:$E,0)),"")</f>
        <v/>
      </c>
      <c r="AJ26" s="12" t="str">
        <f>IFERROR(INDEX(設定!$D:$D,MATCH(REPLACE(LEFT(R26,6),5,0,$E26),設定!$E:$E,0)),"")</f>
        <v/>
      </c>
      <c r="AK26" s="12" t="str">
        <f>IFERROR(INDEX(設定!$D:$D,MATCH(REPLACE(LEFT(T26,6),5,0,$E26),設定!$E:$E,0)),"")</f>
        <v/>
      </c>
      <c r="AL26" s="12" t="str">
        <f>IFERROR(INDEX(設定!$D:$D,MATCH(REPLACE(LEFT(V26,6),5,0,$E26),設定!$E:$E,0)),"")</f>
        <v/>
      </c>
      <c r="AM26" s="12" t="str">
        <f>IFERROR(INDEX(設定!$D:$D,MATCH(REPLACE(LEFT(Y26,6),5,0,$E26),設定!$E:$E,0)),"")</f>
        <v/>
      </c>
      <c r="AN26" s="12" t="str">
        <f>IFERROR(INDEX(設定!$D:$D,MATCH(REPLACE(LEFT(Z26,6),5,0,$E26),設定!$E:$E,0)),"")</f>
        <v/>
      </c>
    </row>
    <row r="27" spans="1:40" x14ac:dyDescent="0.45">
      <c r="A27" s="18">
        <v>11001001</v>
      </c>
      <c r="B27" s="18" t="s">
        <v>139</v>
      </c>
      <c r="C27" s="18" t="s">
        <v>140</v>
      </c>
      <c r="D27" s="18" t="s">
        <v>141</v>
      </c>
      <c r="E27" s="18">
        <v>1</v>
      </c>
      <c r="F27" s="18">
        <v>28</v>
      </c>
      <c r="G27" s="18">
        <v>490046</v>
      </c>
      <c r="H27" s="18" t="s">
        <v>41</v>
      </c>
      <c r="K27" s="18">
        <v>782</v>
      </c>
      <c r="L27" s="18" t="s">
        <v>142</v>
      </c>
      <c r="AC27" s="12">
        <f t="shared" si="0"/>
        <v>27</v>
      </c>
      <c r="AD27" s="12" t="str">
        <f t="shared" si="1"/>
        <v>大石　真也</v>
      </c>
      <c r="AE27" s="12" t="str" cm="1">
        <f t="array" ref="AE27">IF($AD27="","",_xlfn.IFS($E27=1,"男子",$E27=2,"女子"))</f>
        <v>男子</v>
      </c>
      <c r="AF27" s="12" t="str">
        <f t="shared" si="2"/>
        <v>M2</v>
      </c>
      <c r="AG27" s="12" t="str">
        <f>IFERROR(INDEX(設定!$D:$D,MATCH(REPLACE(LEFT(L27,6),5,0,$E27),設定!$E:$E,0)),"")</f>
        <v>種目別男子 走高跳</v>
      </c>
      <c r="AH27" s="12" t="str">
        <f>IFERROR(INDEX(設定!$D:$D,MATCH(REPLACE(LEFT(N27,6),5,0,$E27),設定!$E:$E,0)),"")</f>
        <v/>
      </c>
      <c r="AI27" s="12" t="str">
        <f>IFERROR(INDEX(設定!$D:$D,MATCH(REPLACE(LEFT(P27,6),5,0,$E27),設定!$E:$E,0)),"")</f>
        <v/>
      </c>
      <c r="AJ27" s="12" t="str">
        <f>IFERROR(INDEX(設定!$D:$D,MATCH(REPLACE(LEFT(R27,6),5,0,$E27),設定!$E:$E,0)),"")</f>
        <v/>
      </c>
      <c r="AK27" s="12" t="str">
        <f>IFERROR(INDEX(設定!$D:$D,MATCH(REPLACE(LEFT(T27,6),5,0,$E27),設定!$E:$E,0)),"")</f>
        <v/>
      </c>
      <c r="AL27" s="12" t="str">
        <f>IFERROR(INDEX(設定!$D:$D,MATCH(REPLACE(LEFT(V27,6),5,0,$E27),設定!$E:$E,0)),"")</f>
        <v/>
      </c>
      <c r="AM27" s="12" t="str">
        <f>IFERROR(INDEX(設定!$D:$D,MATCH(REPLACE(LEFT(Y27,6),5,0,$E27),設定!$E:$E,0)),"")</f>
        <v/>
      </c>
      <c r="AN27" s="12" t="str">
        <f>IFERROR(INDEX(設定!$D:$D,MATCH(REPLACE(LEFT(Z27,6),5,0,$E27),設定!$E:$E,0)),"")</f>
        <v/>
      </c>
    </row>
    <row r="28" spans="1:40" x14ac:dyDescent="0.45">
      <c r="A28" s="18">
        <v>11002001</v>
      </c>
      <c r="B28" s="18" t="s">
        <v>143</v>
      </c>
      <c r="C28" s="18" t="s">
        <v>144</v>
      </c>
      <c r="D28" s="18" t="s">
        <v>145</v>
      </c>
      <c r="E28" s="18">
        <v>1</v>
      </c>
      <c r="F28" s="18">
        <v>23</v>
      </c>
      <c r="G28" s="18">
        <v>490046</v>
      </c>
      <c r="H28" s="18" t="s">
        <v>41</v>
      </c>
      <c r="K28" s="18">
        <v>780</v>
      </c>
      <c r="L28" s="18" t="s">
        <v>146</v>
      </c>
      <c r="N28" s="18" t="s">
        <v>7044</v>
      </c>
      <c r="AC28" s="12">
        <f t="shared" si="0"/>
        <v>28</v>
      </c>
      <c r="AD28" s="12" t="str">
        <f t="shared" si="1"/>
        <v>岩堀　剛己</v>
      </c>
      <c r="AE28" s="12" t="str" cm="1">
        <f t="array" ref="AE28">IF($AD28="","",_xlfn.IFS($E28=1,"男子",$E28=2,"女子"))</f>
        <v>男子</v>
      </c>
      <c r="AF28" s="12" t="str">
        <f t="shared" si="2"/>
        <v>M2</v>
      </c>
      <c r="AG28" s="12" t="str">
        <f>IFERROR(INDEX(設定!$D:$D,MATCH(REPLACE(LEFT(L28,6),5,0,$E28),設定!$E:$E,0)),"")</f>
        <v>種目別男子 １１０ｍＨ</v>
      </c>
      <c r="AH28" s="12" t="str">
        <f>IFERROR(INDEX(設定!$D:$D,MATCH(REPLACE(LEFT(N28,6),5,0,$E28),設定!$E:$E,0)),"")</f>
        <v>種目別男子 ４００ｍＨ</v>
      </c>
      <c r="AI28" s="12" t="str">
        <f>IFERROR(INDEX(設定!$D:$D,MATCH(REPLACE(LEFT(P28,6),5,0,$E28),設定!$E:$E,0)),"")</f>
        <v/>
      </c>
      <c r="AJ28" s="12" t="str">
        <f>IFERROR(INDEX(設定!$D:$D,MATCH(REPLACE(LEFT(R28,6),5,0,$E28),設定!$E:$E,0)),"")</f>
        <v/>
      </c>
      <c r="AK28" s="12" t="str">
        <f>IFERROR(INDEX(設定!$D:$D,MATCH(REPLACE(LEFT(T28,6),5,0,$E28),設定!$E:$E,0)),"")</f>
        <v/>
      </c>
      <c r="AL28" s="12" t="str">
        <f>IFERROR(INDEX(設定!$D:$D,MATCH(REPLACE(LEFT(V28,6),5,0,$E28),設定!$E:$E,0)),"")</f>
        <v/>
      </c>
      <c r="AM28" s="12" t="str">
        <f>IFERROR(INDEX(設定!$D:$D,MATCH(REPLACE(LEFT(Y28,6),5,0,$E28),設定!$E:$E,0)),"")</f>
        <v/>
      </c>
      <c r="AN28" s="12" t="str">
        <f>IFERROR(INDEX(設定!$D:$D,MATCH(REPLACE(LEFT(Z28,6),5,0,$E28),設定!$E:$E,0)),"")</f>
        <v/>
      </c>
    </row>
    <row r="29" spans="1:40" x14ac:dyDescent="0.45">
      <c r="A29" s="18">
        <v>11017001</v>
      </c>
      <c r="B29" s="18" t="s">
        <v>147</v>
      </c>
      <c r="C29" s="18" t="s">
        <v>148</v>
      </c>
      <c r="D29" s="18" t="s">
        <v>149</v>
      </c>
      <c r="E29" s="18">
        <v>1</v>
      </c>
      <c r="F29" s="18">
        <v>29</v>
      </c>
      <c r="G29" s="18">
        <v>490016</v>
      </c>
      <c r="H29" s="18" t="s">
        <v>41</v>
      </c>
      <c r="K29" s="18">
        <v>861</v>
      </c>
      <c r="L29" s="18" t="s">
        <v>150</v>
      </c>
      <c r="AC29" s="12">
        <f t="shared" si="0"/>
        <v>29</v>
      </c>
      <c r="AD29" s="12" t="str">
        <f t="shared" si="1"/>
        <v>梶　慎介</v>
      </c>
      <c r="AE29" s="12" t="str" cm="1">
        <f t="array" ref="AE29">IF($AD29="","",_xlfn.IFS($E29=1,"男子",$E29=2,"女子"))</f>
        <v>男子</v>
      </c>
      <c r="AF29" s="12" t="str">
        <f t="shared" si="2"/>
        <v>M2</v>
      </c>
      <c r="AG29" s="12" t="str">
        <f>IFERROR(INDEX(設定!$D:$D,MATCH(REPLACE(LEFT(L29,6),5,0,$E29),設定!$E:$E,0)),"")</f>
        <v>種目別男子 三段跳</v>
      </c>
      <c r="AH29" s="12" t="str">
        <f>IFERROR(INDEX(設定!$D:$D,MATCH(REPLACE(LEFT(N29,6),5,0,$E29),設定!$E:$E,0)),"")</f>
        <v/>
      </c>
      <c r="AI29" s="12" t="str">
        <f>IFERROR(INDEX(設定!$D:$D,MATCH(REPLACE(LEFT(P29,6),5,0,$E29),設定!$E:$E,0)),"")</f>
        <v/>
      </c>
      <c r="AJ29" s="12" t="str">
        <f>IFERROR(INDEX(設定!$D:$D,MATCH(REPLACE(LEFT(R29,6),5,0,$E29),設定!$E:$E,0)),"")</f>
        <v/>
      </c>
      <c r="AK29" s="12" t="str">
        <f>IFERROR(INDEX(設定!$D:$D,MATCH(REPLACE(LEFT(T29,6),5,0,$E29),設定!$E:$E,0)),"")</f>
        <v/>
      </c>
      <c r="AL29" s="12" t="str">
        <f>IFERROR(INDEX(設定!$D:$D,MATCH(REPLACE(LEFT(V29,6),5,0,$E29),設定!$E:$E,0)),"")</f>
        <v/>
      </c>
      <c r="AM29" s="12" t="str">
        <f>IFERROR(INDEX(設定!$D:$D,MATCH(REPLACE(LEFT(Y29,6),5,0,$E29),設定!$E:$E,0)),"")</f>
        <v/>
      </c>
      <c r="AN29" s="12" t="str">
        <f>IFERROR(INDEX(設定!$D:$D,MATCH(REPLACE(LEFT(Z29,6),5,0,$E29),設定!$E:$E,0)),"")</f>
        <v/>
      </c>
    </row>
    <row r="30" spans="1:40" x14ac:dyDescent="0.45">
      <c r="A30" s="18">
        <v>11028001</v>
      </c>
      <c r="B30" s="18" t="s">
        <v>151</v>
      </c>
      <c r="C30" s="18" t="s">
        <v>152</v>
      </c>
      <c r="D30" s="18" t="s">
        <v>153</v>
      </c>
      <c r="E30" s="18">
        <v>1</v>
      </c>
      <c r="F30" s="18">
        <v>28</v>
      </c>
      <c r="G30" s="18">
        <v>490037</v>
      </c>
      <c r="H30" s="18" t="s">
        <v>41</v>
      </c>
      <c r="K30" s="18">
        <v>640</v>
      </c>
      <c r="L30" s="18" t="s">
        <v>154</v>
      </c>
      <c r="N30" s="18" t="s">
        <v>7045</v>
      </c>
      <c r="AC30" s="12">
        <f t="shared" si="0"/>
        <v>30</v>
      </c>
      <c r="AD30" s="12" t="str">
        <f t="shared" si="1"/>
        <v>黒田　翔貴</v>
      </c>
      <c r="AE30" s="12" t="str" cm="1">
        <f t="array" ref="AE30">IF($AD30="","",_xlfn.IFS($E30=1,"男子",$E30=2,"女子"))</f>
        <v>男子</v>
      </c>
      <c r="AF30" s="12" t="str">
        <f t="shared" si="2"/>
        <v>M2</v>
      </c>
      <c r="AG30" s="12" t="str">
        <f>IFERROR(INDEX(設定!$D:$D,MATCH(REPLACE(LEFT(L30,6),5,0,$E30),設定!$E:$E,0)),"")</f>
        <v>種目別男子 砲丸投</v>
      </c>
      <c r="AH30" s="12" t="str">
        <f>IFERROR(INDEX(設定!$D:$D,MATCH(REPLACE(LEFT(N30,6),5,0,$E30),設定!$E:$E,0)),"")</f>
        <v>種目別男子 円盤投</v>
      </c>
      <c r="AI30" s="12" t="str">
        <f>IFERROR(INDEX(設定!$D:$D,MATCH(REPLACE(LEFT(P30,6),5,0,$E30),設定!$E:$E,0)),"")</f>
        <v/>
      </c>
      <c r="AJ30" s="12" t="str">
        <f>IFERROR(INDEX(設定!$D:$D,MATCH(REPLACE(LEFT(R30,6),5,0,$E30),設定!$E:$E,0)),"")</f>
        <v/>
      </c>
      <c r="AK30" s="12" t="str">
        <f>IFERROR(INDEX(設定!$D:$D,MATCH(REPLACE(LEFT(T30,6),5,0,$E30),設定!$E:$E,0)),"")</f>
        <v/>
      </c>
      <c r="AL30" s="12" t="str">
        <f>IFERROR(INDEX(設定!$D:$D,MATCH(REPLACE(LEFT(V30,6),5,0,$E30),設定!$E:$E,0)),"")</f>
        <v/>
      </c>
      <c r="AM30" s="12" t="str">
        <f>IFERROR(INDEX(設定!$D:$D,MATCH(REPLACE(LEFT(Y30,6),5,0,$E30),設定!$E:$E,0)),"")</f>
        <v/>
      </c>
      <c r="AN30" s="12" t="str">
        <f>IFERROR(INDEX(設定!$D:$D,MATCH(REPLACE(LEFT(Z30,6),5,0,$E30),設定!$E:$E,0)),"")</f>
        <v/>
      </c>
    </row>
    <row r="31" spans="1:40" x14ac:dyDescent="0.45">
      <c r="A31" s="18">
        <v>11029001</v>
      </c>
      <c r="B31" s="18" t="s">
        <v>155</v>
      </c>
      <c r="C31" s="18" t="s">
        <v>156</v>
      </c>
      <c r="D31" s="18" t="s">
        <v>157</v>
      </c>
      <c r="E31" s="18">
        <v>1</v>
      </c>
      <c r="F31" s="18">
        <v>49</v>
      </c>
      <c r="G31" s="18">
        <v>490037</v>
      </c>
      <c r="H31" s="18" t="s">
        <v>41</v>
      </c>
      <c r="K31" s="18">
        <v>644</v>
      </c>
      <c r="L31" s="18" t="s">
        <v>158</v>
      </c>
      <c r="N31" s="18" t="s">
        <v>7046</v>
      </c>
      <c r="AC31" s="12">
        <f t="shared" si="0"/>
        <v>31</v>
      </c>
      <c r="AD31" s="12" t="str">
        <f t="shared" si="1"/>
        <v>諸岡　一也</v>
      </c>
      <c r="AE31" s="12" t="str" cm="1">
        <f t="array" ref="AE31">IF($AD31="","",_xlfn.IFS($E31=1,"男子",$E31=2,"女子"))</f>
        <v>男子</v>
      </c>
      <c r="AF31" s="12" t="str">
        <f t="shared" si="2"/>
        <v>4</v>
      </c>
      <c r="AG31" s="12" t="str">
        <f>IFERROR(INDEX(設定!$D:$D,MATCH(REPLACE(LEFT(L31,6),5,0,$E31),設定!$E:$E,0)),"")</f>
        <v>種目別男子 ８００ｍ</v>
      </c>
      <c r="AH31" s="12" t="str">
        <f>IFERROR(INDEX(設定!$D:$D,MATCH(REPLACE(LEFT(N31,6),5,0,$E31),設定!$E:$E,0)),"")</f>
        <v>種目別男子 １５００ｍ</v>
      </c>
      <c r="AI31" s="12" t="str">
        <f>IFERROR(INDEX(設定!$D:$D,MATCH(REPLACE(LEFT(P31,6),5,0,$E31),設定!$E:$E,0)),"")</f>
        <v/>
      </c>
      <c r="AJ31" s="12" t="str">
        <f>IFERROR(INDEX(設定!$D:$D,MATCH(REPLACE(LEFT(R31,6),5,0,$E31),設定!$E:$E,0)),"")</f>
        <v/>
      </c>
      <c r="AK31" s="12" t="str">
        <f>IFERROR(INDEX(設定!$D:$D,MATCH(REPLACE(LEFT(T31,6),5,0,$E31),設定!$E:$E,0)),"")</f>
        <v/>
      </c>
      <c r="AL31" s="12" t="str">
        <f>IFERROR(INDEX(設定!$D:$D,MATCH(REPLACE(LEFT(V31,6),5,0,$E31),設定!$E:$E,0)),"")</f>
        <v/>
      </c>
      <c r="AM31" s="12" t="str">
        <f>IFERROR(INDEX(設定!$D:$D,MATCH(REPLACE(LEFT(Y31,6),5,0,$E31),設定!$E:$E,0)),"")</f>
        <v/>
      </c>
      <c r="AN31" s="12" t="str">
        <f>IFERROR(INDEX(設定!$D:$D,MATCH(REPLACE(LEFT(Z31,6),5,0,$E31),設定!$E:$E,0)),"")</f>
        <v/>
      </c>
    </row>
    <row r="32" spans="1:40" x14ac:dyDescent="0.45">
      <c r="A32" s="18">
        <v>11121001</v>
      </c>
      <c r="B32" s="18" t="s">
        <v>159</v>
      </c>
      <c r="C32" s="18" t="s">
        <v>160</v>
      </c>
      <c r="D32" s="18" t="s">
        <v>161</v>
      </c>
      <c r="E32" s="18">
        <v>1</v>
      </c>
      <c r="F32" s="18">
        <v>27</v>
      </c>
      <c r="G32" s="18">
        <v>490038</v>
      </c>
      <c r="H32" s="18" t="s">
        <v>41</v>
      </c>
      <c r="K32" s="18">
        <v>1123</v>
      </c>
      <c r="L32" s="18" t="s">
        <v>162</v>
      </c>
      <c r="AC32" s="12">
        <f t="shared" si="0"/>
        <v>32</v>
      </c>
      <c r="AD32" s="12" t="str">
        <f t="shared" si="1"/>
        <v>屋宜　峻輔</v>
      </c>
      <c r="AE32" s="12" t="str" cm="1">
        <f t="array" ref="AE32">IF($AD32="","",_xlfn.IFS($E32=1,"男子",$E32=2,"女子"))</f>
        <v>男子</v>
      </c>
      <c r="AF32" s="12" t="str">
        <f t="shared" si="2"/>
        <v>M1</v>
      </c>
      <c r="AG32" s="12" t="str">
        <f>IFERROR(INDEX(設定!$D:$D,MATCH(REPLACE(LEFT(L32,6),5,0,$E32),設定!$E:$E,0)),"")</f>
        <v>男子 十種競技</v>
      </c>
      <c r="AH32" s="12" t="str">
        <f>IFERROR(INDEX(設定!$D:$D,MATCH(REPLACE(LEFT(N32,6),5,0,$E32),設定!$E:$E,0)),"")</f>
        <v/>
      </c>
      <c r="AI32" s="12" t="str">
        <f>IFERROR(INDEX(設定!$D:$D,MATCH(REPLACE(LEFT(P32,6),5,0,$E32),設定!$E:$E,0)),"")</f>
        <v/>
      </c>
      <c r="AJ32" s="12" t="str">
        <f>IFERROR(INDEX(設定!$D:$D,MATCH(REPLACE(LEFT(R32,6),5,0,$E32),設定!$E:$E,0)),"")</f>
        <v/>
      </c>
      <c r="AK32" s="12" t="str">
        <f>IFERROR(INDEX(設定!$D:$D,MATCH(REPLACE(LEFT(T32,6),5,0,$E32),設定!$E:$E,0)),"")</f>
        <v/>
      </c>
      <c r="AL32" s="12" t="str">
        <f>IFERROR(INDEX(設定!$D:$D,MATCH(REPLACE(LEFT(V32,6),5,0,$E32),設定!$E:$E,0)),"")</f>
        <v/>
      </c>
      <c r="AM32" s="12" t="str">
        <f>IFERROR(INDEX(設定!$D:$D,MATCH(REPLACE(LEFT(Y32,6),5,0,$E32),設定!$E:$E,0)),"")</f>
        <v/>
      </c>
      <c r="AN32" s="12" t="str">
        <f>IFERROR(INDEX(設定!$D:$D,MATCH(REPLACE(LEFT(Z32,6),5,0,$E32),設定!$E:$E,0)),"")</f>
        <v/>
      </c>
    </row>
    <row r="33" spans="1:40" x14ac:dyDescent="0.45">
      <c r="A33" s="18">
        <v>11122001</v>
      </c>
      <c r="B33" s="18" t="s">
        <v>163</v>
      </c>
      <c r="C33" s="18" t="s">
        <v>164</v>
      </c>
      <c r="D33" s="18" t="s">
        <v>165</v>
      </c>
      <c r="E33" s="18">
        <v>1</v>
      </c>
      <c r="F33" s="18">
        <v>49</v>
      </c>
      <c r="G33" s="18">
        <v>490053</v>
      </c>
      <c r="H33" s="18" t="s">
        <v>41</v>
      </c>
      <c r="K33" s="18">
        <v>348</v>
      </c>
      <c r="L33" s="18" t="s">
        <v>166</v>
      </c>
      <c r="AC33" s="12">
        <f t="shared" si="0"/>
        <v>33</v>
      </c>
      <c r="AD33" s="12" t="str">
        <f t="shared" si="1"/>
        <v>細江　友暉</v>
      </c>
      <c r="AE33" s="12" t="str" cm="1">
        <f t="array" ref="AE33">IF($AD33="","",_xlfn.IFS($E33=1,"男子",$E33=2,"女子"))</f>
        <v>男子</v>
      </c>
      <c r="AF33" s="12" t="str">
        <f t="shared" si="2"/>
        <v>M1</v>
      </c>
      <c r="AG33" s="12" t="str">
        <f>IFERROR(INDEX(設定!$D:$D,MATCH(REPLACE(LEFT(L33,6),5,0,$E33),設定!$E:$E,0)),"")</f>
        <v>種目別男子 ４００ｍ</v>
      </c>
      <c r="AH33" s="12" t="str">
        <f>IFERROR(INDEX(設定!$D:$D,MATCH(REPLACE(LEFT(N33,6),5,0,$E33),設定!$E:$E,0)),"")</f>
        <v/>
      </c>
      <c r="AI33" s="12" t="str">
        <f>IFERROR(INDEX(設定!$D:$D,MATCH(REPLACE(LEFT(P33,6),5,0,$E33),設定!$E:$E,0)),"")</f>
        <v/>
      </c>
      <c r="AJ33" s="12" t="str">
        <f>IFERROR(INDEX(設定!$D:$D,MATCH(REPLACE(LEFT(R33,6),5,0,$E33),設定!$E:$E,0)),"")</f>
        <v/>
      </c>
      <c r="AK33" s="12" t="str">
        <f>IFERROR(INDEX(設定!$D:$D,MATCH(REPLACE(LEFT(T33,6),5,0,$E33),設定!$E:$E,0)),"")</f>
        <v/>
      </c>
      <c r="AL33" s="12" t="str">
        <f>IFERROR(INDEX(設定!$D:$D,MATCH(REPLACE(LEFT(V33,6),5,0,$E33),設定!$E:$E,0)),"")</f>
        <v/>
      </c>
      <c r="AM33" s="12" t="str">
        <f>IFERROR(INDEX(設定!$D:$D,MATCH(REPLACE(LEFT(Y33,6),5,0,$E33),設定!$E:$E,0)),"")</f>
        <v/>
      </c>
      <c r="AN33" s="12" t="str">
        <f>IFERROR(INDEX(設定!$D:$D,MATCH(REPLACE(LEFT(Z33,6),5,0,$E33),設定!$E:$E,0)),"")</f>
        <v/>
      </c>
    </row>
    <row r="34" spans="1:40" x14ac:dyDescent="0.45">
      <c r="A34" s="18">
        <v>11130001</v>
      </c>
      <c r="B34" s="18" t="s">
        <v>167</v>
      </c>
      <c r="C34" s="18" t="s">
        <v>168</v>
      </c>
      <c r="D34" s="18" t="s">
        <v>169</v>
      </c>
      <c r="E34" s="18">
        <v>1</v>
      </c>
      <c r="F34" s="18">
        <v>28</v>
      </c>
      <c r="G34" s="18">
        <v>490013</v>
      </c>
      <c r="H34" s="18" t="s">
        <v>41</v>
      </c>
      <c r="K34" s="18">
        <v>1986</v>
      </c>
      <c r="L34" s="18" t="s">
        <v>170</v>
      </c>
      <c r="AC34" s="12">
        <f t="shared" si="0"/>
        <v>34</v>
      </c>
      <c r="AD34" s="12" t="str">
        <f t="shared" si="1"/>
        <v>白矢　昂汰</v>
      </c>
      <c r="AE34" s="12" t="str" cm="1">
        <f t="array" ref="AE34">IF($AD34="","",_xlfn.IFS($E34=1,"男子",$E34=2,"女子"))</f>
        <v>男子</v>
      </c>
      <c r="AF34" s="12" t="str">
        <f t="shared" si="2"/>
        <v>M2</v>
      </c>
      <c r="AG34" s="12" t="str">
        <f>IFERROR(INDEX(設定!$D:$D,MATCH(REPLACE(LEFT(L34,6),5,0,$E34),設定!$E:$E,0)),"")</f>
        <v>種目別男子 １５００ｍ</v>
      </c>
      <c r="AH34" s="12" t="str">
        <f>IFERROR(INDEX(設定!$D:$D,MATCH(REPLACE(LEFT(N34,6),5,0,$E34),設定!$E:$E,0)),"")</f>
        <v/>
      </c>
      <c r="AI34" s="12" t="str">
        <f>IFERROR(INDEX(設定!$D:$D,MATCH(REPLACE(LEFT(P34,6),5,0,$E34),設定!$E:$E,0)),"")</f>
        <v/>
      </c>
      <c r="AJ34" s="12" t="str">
        <f>IFERROR(INDEX(設定!$D:$D,MATCH(REPLACE(LEFT(R34,6),5,0,$E34),設定!$E:$E,0)),"")</f>
        <v/>
      </c>
      <c r="AK34" s="12" t="str">
        <f>IFERROR(INDEX(設定!$D:$D,MATCH(REPLACE(LEFT(T34,6),5,0,$E34),設定!$E:$E,0)),"")</f>
        <v/>
      </c>
      <c r="AL34" s="12" t="str">
        <f>IFERROR(INDEX(設定!$D:$D,MATCH(REPLACE(LEFT(V34,6),5,0,$E34),設定!$E:$E,0)),"")</f>
        <v/>
      </c>
      <c r="AM34" s="12" t="str">
        <f>IFERROR(INDEX(設定!$D:$D,MATCH(REPLACE(LEFT(Y34,6),5,0,$E34),設定!$E:$E,0)),"")</f>
        <v/>
      </c>
      <c r="AN34" s="12" t="str">
        <f>IFERROR(INDEX(設定!$D:$D,MATCH(REPLACE(LEFT(Z34,6),5,0,$E34),設定!$E:$E,0)),"")</f>
        <v/>
      </c>
    </row>
    <row r="35" spans="1:40" x14ac:dyDescent="0.45">
      <c r="A35" s="18">
        <v>11202001</v>
      </c>
      <c r="B35" s="18" t="s">
        <v>403</v>
      </c>
      <c r="C35" s="18" t="s">
        <v>404</v>
      </c>
      <c r="D35" s="18" t="s">
        <v>405</v>
      </c>
      <c r="E35" s="18">
        <v>1</v>
      </c>
      <c r="F35" s="18">
        <v>33</v>
      </c>
      <c r="G35" s="18">
        <v>490025</v>
      </c>
      <c r="H35" s="18" t="s">
        <v>41</v>
      </c>
      <c r="K35" s="18">
        <v>1040</v>
      </c>
      <c r="L35" s="18" t="s">
        <v>162</v>
      </c>
      <c r="AC35" s="12">
        <f t="shared" si="0"/>
        <v>35</v>
      </c>
      <c r="AD35" s="12" t="str">
        <f t="shared" si="1"/>
        <v>山科　真之介</v>
      </c>
      <c r="AE35" s="12" t="str" cm="1">
        <f t="array" ref="AE35">IF($AD35="","",_xlfn.IFS($E35=1,"男子",$E35=2,"女子"))</f>
        <v>男子</v>
      </c>
      <c r="AF35" s="12" t="str">
        <f t="shared" si="2"/>
        <v>M2</v>
      </c>
      <c r="AG35" s="12" t="str">
        <f>IFERROR(INDEX(設定!$D:$D,MATCH(REPLACE(LEFT(L35,6),5,0,$E35),設定!$E:$E,0)),"")</f>
        <v>男子 十種競技</v>
      </c>
      <c r="AH35" s="12" t="str">
        <f>IFERROR(INDEX(設定!$D:$D,MATCH(REPLACE(LEFT(N35,6),5,0,$E35),設定!$E:$E,0)),"")</f>
        <v/>
      </c>
      <c r="AI35" s="12" t="str">
        <f>IFERROR(INDEX(設定!$D:$D,MATCH(REPLACE(LEFT(P35,6),5,0,$E35),設定!$E:$E,0)),"")</f>
        <v/>
      </c>
      <c r="AJ35" s="12" t="str">
        <f>IFERROR(INDEX(設定!$D:$D,MATCH(REPLACE(LEFT(R35,6),5,0,$E35),設定!$E:$E,0)),"")</f>
        <v/>
      </c>
      <c r="AK35" s="12" t="str">
        <f>IFERROR(INDEX(設定!$D:$D,MATCH(REPLACE(LEFT(T35,6),5,0,$E35),設定!$E:$E,0)),"")</f>
        <v/>
      </c>
      <c r="AL35" s="12" t="str">
        <f>IFERROR(INDEX(設定!$D:$D,MATCH(REPLACE(LEFT(V35,6),5,0,$E35),設定!$E:$E,0)),"")</f>
        <v/>
      </c>
      <c r="AM35" s="12" t="str">
        <f>IFERROR(INDEX(設定!$D:$D,MATCH(REPLACE(LEFT(Y35,6),5,0,$E35),設定!$E:$E,0)),"")</f>
        <v/>
      </c>
      <c r="AN35" s="12" t="str">
        <f>IFERROR(INDEX(設定!$D:$D,MATCH(REPLACE(LEFT(Z35,6),5,0,$E35),設定!$E:$E,0)),"")</f>
        <v/>
      </c>
    </row>
    <row r="36" spans="1:40" x14ac:dyDescent="0.45">
      <c r="A36" s="18">
        <v>11215001</v>
      </c>
      <c r="B36" s="18" t="s">
        <v>406</v>
      </c>
      <c r="C36" s="18" t="s">
        <v>407</v>
      </c>
      <c r="D36" s="18" t="s">
        <v>408</v>
      </c>
      <c r="E36" s="18">
        <v>1</v>
      </c>
      <c r="F36" s="18">
        <v>27</v>
      </c>
      <c r="G36" s="18">
        <v>490025</v>
      </c>
      <c r="H36" s="18" t="s">
        <v>41</v>
      </c>
      <c r="K36" s="18">
        <v>1043</v>
      </c>
      <c r="L36" s="18" t="s">
        <v>162</v>
      </c>
      <c r="AC36" s="12">
        <f t="shared" si="0"/>
        <v>36</v>
      </c>
      <c r="AD36" s="12" t="str">
        <f t="shared" si="1"/>
        <v>上田　陽介</v>
      </c>
      <c r="AE36" s="12" t="str" cm="1">
        <f t="array" ref="AE36">IF($AD36="","",_xlfn.IFS($E36=1,"男子",$E36=2,"女子"))</f>
        <v>男子</v>
      </c>
      <c r="AF36" s="12" t="str">
        <f t="shared" si="2"/>
        <v>M2</v>
      </c>
      <c r="AG36" s="12" t="str">
        <f>IFERROR(INDEX(設定!$D:$D,MATCH(REPLACE(LEFT(L36,6),5,0,$E36),設定!$E:$E,0)),"")</f>
        <v>男子 十種競技</v>
      </c>
      <c r="AH36" s="12" t="str">
        <f>IFERROR(INDEX(設定!$D:$D,MATCH(REPLACE(LEFT(N36,6),5,0,$E36),設定!$E:$E,0)),"")</f>
        <v/>
      </c>
      <c r="AI36" s="12" t="str">
        <f>IFERROR(INDEX(設定!$D:$D,MATCH(REPLACE(LEFT(P36,6),5,0,$E36),設定!$E:$E,0)),"")</f>
        <v/>
      </c>
      <c r="AJ36" s="12" t="str">
        <f>IFERROR(INDEX(設定!$D:$D,MATCH(REPLACE(LEFT(R36,6),5,0,$E36),設定!$E:$E,0)),"")</f>
        <v/>
      </c>
      <c r="AK36" s="12" t="str">
        <f>IFERROR(INDEX(設定!$D:$D,MATCH(REPLACE(LEFT(T36,6),5,0,$E36),設定!$E:$E,0)),"")</f>
        <v/>
      </c>
      <c r="AL36" s="12" t="str">
        <f>IFERROR(INDEX(設定!$D:$D,MATCH(REPLACE(LEFT(V36,6),5,0,$E36),設定!$E:$E,0)),"")</f>
        <v/>
      </c>
      <c r="AM36" s="12" t="str">
        <f>IFERROR(INDEX(設定!$D:$D,MATCH(REPLACE(LEFT(Y36,6),5,0,$E36),設定!$E:$E,0)),"")</f>
        <v/>
      </c>
      <c r="AN36" s="12" t="str">
        <f>IFERROR(INDEX(設定!$D:$D,MATCH(REPLACE(LEFT(Z36,6),5,0,$E36),設定!$E:$E,0)),"")</f>
        <v/>
      </c>
    </row>
    <row r="37" spans="1:40" x14ac:dyDescent="0.45">
      <c r="A37" s="18">
        <v>20110001</v>
      </c>
      <c r="B37" s="18" t="s">
        <v>409</v>
      </c>
      <c r="C37" s="18" t="s">
        <v>410</v>
      </c>
      <c r="D37" s="18" t="s">
        <v>411</v>
      </c>
      <c r="E37" s="18">
        <v>1</v>
      </c>
      <c r="F37" s="18">
        <v>28</v>
      </c>
      <c r="G37" s="18">
        <v>490028</v>
      </c>
      <c r="H37" s="18" t="s">
        <v>41</v>
      </c>
      <c r="K37" s="18">
        <v>943</v>
      </c>
      <c r="L37" s="18" t="s">
        <v>412</v>
      </c>
      <c r="N37" s="18" t="s">
        <v>7047</v>
      </c>
      <c r="AC37" s="12">
        <f t="shared" si="0"/>
        <v>37</v>
      </c>
      <c r="AD37" s="12" t="str">
        <f t="shared" si="1"/>
        <v>内藤　源一郎</v>
      </c>
      <c r="AE37" s="12" t="str" cm="1">
        <f t="array" ref="AE37">IF($AD37="","",_xlfn.IFS($E37=1,"男子",$E37=2,"女子"))</f>
        <v>男子</v>
      </c>
      <c r="AF37" s="12" t="str">
        <f t="shared" si="2"/>
        <v>M2</v>
      </c>
      <c r="AG37" s="12" t="str">
        <f>IFERROR(INDEX(設定!$D:$D,MATCH(REPLACE(LEFT(L37,6),5,0,$E37),設定!$E:$E,0)),"")</f>
        <v>種目別男子 ２００ｍ</v>
      </c>
      <c r="AH37" s="12" t="str">
        <f>IFERROR(INDEX(設定!$D:$D,MATCH(REPLACE(LEFT(N37,6),5,0,$E37),設定!$E:$E,0)),"")</f>
        <v>男子 十種競技</v>
      </c>
      <c r="AI37" s="12" t="str">
        <f>IFERROR(INDEX(設定!$D:$D,MATCH(REPLACE(LEFT(P37,6),5,0,$E37),設定!$E:$E,0)),"")</f>
        <v/>
      </c>
      <c r="AJ37" s="12" t="str">
        <f>IFERROR(INDEX(設定!$D:$D,MATCH(REPLACE(LEFT(R37,6),5,0,$E37),設定!$E:$E,0)),"")</f>
        <v/>
      </c>
      <c r="AK37" s="12" t="str">
        <f>IFERROR(INDEX(設定!$D:$D,MATCH(REPLACE(LEFT(T37,6),5,0,$E37),設定!$E:$E,0)),"")</f>
        <v/>
      </c>
      <c r="AL37" s="12" t="str">
        <f>IFERROR(INDEX(設定!$D:$D,MATCH(REPLACE(LEFT(V37,6),5,0,$E37),設定!$E:$E,0)),"")</f>
        <v/>
      </c>
      <c r="AM37" s="12" t="str">
        <f>IFERROR(INDEX(設定!$D:$D,MATCH(REPLACE(LEFT(Y37,6),5,0,$E37),設定!$E:$E,0)),"")</f>
        <v/>
      </c>
      <c r="AN37" s="12" t="str">
        <f>IFERROR(INDEX(設定!$D:$D,MATCH(REPLACE(LEFT(Z37,6),5,0,$E37),設定!$E:$E,0)),"")</f>
        <v/>
      </c>
    </row>
    <row r="38" spans="1:40" x14ac:dyDescent="0.45">
      <c r="A38" s="18">
        <v>20113001</v>
      </c>
      <c r="B38" s="18" t="s">
        <v>413</v>
      </c>
      <c r="C38" s="18" t="s">
        <v>414</v>
      </c>
      <c r="D38" s="18" t="s">
        <v>415</v>
      </c>
      <c r="E38" s="18">
        <v>1</v>
      </c>
      <c r="F38" s="18">
        <v>28</v>
      </c>
      <c r="G38" s="18">
        <v>490007</v>
      </c>
      <c r="H38" s="18" t="s">
        <v>41</v>
      </c>
      <c r="K38" s="18">
        <v>24</v>
      </c>
      <c r="L38" s="18" t="s">
        <v>54</v>
      </c>
      <c r="AC38" s="12">
        <f t="shared" si="0"/>
        <v>38</v>
      </c>
      <c r="AD38" s="12" t="str">
        <f t="shared" si="1"/>
        <v>中戸　大樹</v>
      </c>
      <c r="AE38" s="12" t="str" cm="1">
        <f t="array" ref="AE38">IF($AD38="","",_xlfn.IFS($E38=1,"男子",$E38=2,"女子"))</f>
        <v>男子</v>
      </c>
      <c r="AF38" s="12" t="str">
        <f t="shared" si="2"/>
        <v>4</v>
      </c>
      <c r="AG38" s="12" t="str">
        <f>IFERROR(INDEX(設定!$D:$D,MATCH(REPLACE(LEFT(L38,6),5,0,$E38),設定!$E:$E,0)),"")</f>
        <v>種目別男子 走高跳</v>
      </c>
      <c r="AH38" s="12" t="str">
        <f>IFERROR(INDEX(設定!$D:$D,MATCH(REPLACE(LEFT(N38,6),5,0,$E38),設定!$E:$E,0)),"")</f>
        <v/>
      </c>
      <c r="AI38" s="12" t="str">
        <f>IFERROR(INDEX(設定!$D:$D,MATCH(REPLACE(LEFT(P38,6),5,0,$E38),設定!$E:$E,0)),"")</f>
        <v/>
      </c>
      <c r="AJ38" s="12" t="str">
        <f>IFERROR(INDEX(設定!$D:$D,MATCH(REPLACE(LEFT(R38,6),5,0,$E38),設定!$E:$E,0)),"")</f>
        <v/>
      </c>
      <c r="AK38" s="12" t="str">
        <f>IFERROR(INDEX(設定!$D:$D,MATCH(REPLACE(LEFT(T38,6),5,0,$E38),設定!$E:$E,0)),"")</f>
        <v/>
      </c>
      <c r="AL38" s="12" t="str">
        <f>IFERROR(INDEX(設定!$D:$D,MATCH(REPLACE(LEFT(V38,6),5,0,$E38),設定!$E:$E,0)),"")</f>
        <v/>
      </c>
      <c r="AM38" s="12" t="str">
        <f>IFERROR(INDEX(設定!$D:$D,MATCH(REPLACE(LEFT(Y38,6),5,0,$E38),設定!$E:$E,0)),"")</f>
        <v/>
      </c>
      <c r="AN38" s="12" t="str">
        <f>IFERROR(INDEX(設定!$D:$D,MATCH(REPLACE(LEFT(Z38,6),5,0,$E38),設定!$E:$E,0)),"")</f>
        <v/>
      </c>
    </row>
    <row r="39" spans="1:40" x14ac:dyDescent="0.45">
      <c r="A39" s="18">
        <v>20118001</v>
      </c>
      <c r="B39" s="18" t="s">
        <v>416</v>
      </c>
      <c r="C39" s="18" t="s">
        <v>417</v>
      </c>
      <c r="D39" s="18" t="s">
        <v>418</v>
      </c>
      <c r="E39" s="18">
        <v>1</v>
      </c>
      <c r="F39" s="18">
        <v>25</v>
      </c>
      <c r="G39" s="18">
        <v>490001</v>
      </c>
      <c r="H39" s="18" t="s">
        <v>41</v>
      </c>
      <c r="K39" s="18">
        <v>528</v>
      </c>
      <c r="L39" s="18" t="s">
        <v>419</v>
      </c>
      <c r="AC39" s="12">
        <f t="shared" si="0"/>
        <v>39</v>
      </c>
      <c r="AD39" s="12" t="str">
        <f t="shared" si="1"/>
        <v>川北　脩斗</v>
      </c>
      <c r="AE39" s="12" t="str" cm="1">
        <f t="array" ref="AE39">IF($AD39="","",_xlfn.IFS($E39=1,"男子",$E39=2,"女子"))</f>
        <v>男子</v>
      </c>
      <c r="AF39" s="12" t="str">
        <f t="shared" si="2"/>
        <v>M2</v>
      </c>
      <c r="AG39" s="12" t="str">
        <f>IFERROR(INDEX(設定!$D:$D,MATCH(REPLACE(LEFT(L39,6),5,0,$E39),設定!$E:$E,0)),"")</f>
        <v>種目別男子 ４００ｍ</v>
      </c>
      <c r="AH39" s="12" t="str">
        <f>IFERROR(INDEX(設定!$D:$D,MATCH(REPLACE(LEFT(N39,6),5,0,$E39),設定!$E:$E,0)),"")</f>
        <v/>
      </c>
      <c r="AI39" s="12" t="str">
        <f>IFERROR(INDEX(設定!$D:$D,MATCH(REPLACE(LEFT(P39,6),5,0,$E39),設定!$E:$E,0)),"")</f>
        <v/>
      </c>
      <c r="AJ39" s="12" t="str">
        <f>IFERROR(INDEX(設定!$D:$D,MATCH(REPLACE(LEFT(R39,6),5,0,$E39),設定!$E:$E,0)),"")</f>
        <v/>
      </c>
      <c r="AK39" s="12" t="str">
        <f>IFERROR(INDEX(設定!$D:$D,MATCH(REPLACE(LEFT(T39,6),5,0,$E39),設定!$E:$E,0)),"")</f>
        <v/>
      </c>
      <c r="AL39" s="12" t="str">
        <f>IFERROR(INDEX(設定!$D:$D,MATCH(REPLACE(LEFT(V39,6),5,0,$E39),設定!$E:$E,0)),"")</f>
        <v/>
      </c>
      <c r="AM39" s="12" t="str">
        <f>IFERROR(INDEX(設定!$D:$D,MATCH(REPLACE(LEFT(Y39,6),5,0,$E39),設定!$E:$E,0)),"")</f>
        <v/>
      </c>
      <c r="AN39" s="12" t="str">
        <f>IFERROR(INDEX(設定!$D:$D,MATCH(REPLACE(LEFT(Z39,6),5,0,$E39),設定!$E:$E,0)),"")</f>
        <v/>
      </c>
    </row>
    <row r="40" spans="1:40" x14ac:dyDescent="0.45">
      <c r="A40" s="18">
        <v>20120001</v>
      </c>
      <c r="B40" s="18" t="s">
        <v>420</v>
      </c>
      <c r="C40" s="18" t="s">
        <v>421</v>
      </c>
      <c r="D40" s="18" t="s">
        <v>422</v>
      </c>
      <c r="E40" s="18">
        <v>1</v>
      </c>
      <c r="F40" s="18">
        <v>28</v>
      </c>
      <c r="G40" s="18">
        <v>490038</v>
      </c>
      <c r="H40" s="18" t="s">
        <v>41</v>
      </c>
      <c r="K40" s="18">
        <v>1102</v>
      </c>
      <c r="L40" s="18" t="s">
        <v>423</v>
      </c>
      <c r="AC40" s="12">
        <f t="shared" si="0"/>
        <v>40</v>
      </c>
      <c r="AD40" s="12" t="str">
        <f t="shared" si="1"/>
        <v>小林　恒方</v>
      </c>
      <c r="AE40" s="12" t="str" cm="1">
        <f t="array" ref="AE40">IF($AD40="","",_xlfn.IFS($E40=1,"男子",$E40=2,"女子"))</f>
        <v>男子</v>
      </c>
      <c r="AF40" s="12" t="str">
        <f t="shared" si="2"/>
        <v>M2</v>
      </c>
      <c r="AG40" s="12" t="str">
        <f>IFERROR(INDEX(設定!$D:$D,MATCH(REPLACE(LEFT(L40,6),5,0,$E40),設定!$E:$E,0)),"")</f>
        <v>男子 十種競技</v>
      </c>
      <c r="AH40" s="12" t="str">
        <f>IFERROR(INDEX(設定!$D:$D,MATCH(REPLACE(LEFT(N40,6),5,0,$E40),設定!$E:$E,0)),"")</f>
        <v/>
      </c>
      <c r="AI40" s="12" t="str">
        <f>IFERROR(INDEX(設定!$D:$D,MATCH(REPLACE(LEFT(P40,6),5,0,$E40),設定!$E:$E,0)),"")</f>
        <v/>
      </c>
      <c r="AJ40" s="12" t="str">
        <f>IFERROR(INDEX(設定!$D:$D,MATCH(REPLACE(LEFT(R40,6),5,0,$E40),設定!$E:$E,0)),"")</f>
        <v/>
      </c>
      <c r="AK40" s="12" t="str">
        <f>IFERROR(INDEX(設定!$D:$D,MATCH(REPLACE(LEFT(T40,6),5,0,$E40),設定!$E:$E,0)),"")</f>
        <v/>
      </c>
      <c r="AL40" s="12" t="str">
        <f>IFERROR(INDEX(設定!$D:$D,MATCH(REPLACE(LEFT(V40,6),5,0,$E40),設定!$E:$E,0)),"")</f>
        <v/>
      </c>
      <c r="AM40" s="12" t="str">
        <f>IFERROR(INDEX(設定!$D:$D,MATCH(REPLACE(LEFT(Y40,6),5,0,$E40),設定!$E:$E,0)),"")</f>
        <v/>
      </c>
      <c r="AN40" s="12" t="str">
        <f>IFERROR(INDEX(設定!$D:$D,MATCH(REPLACE(LEFT(Z40,6),5,0,$E40),設定!$E:$E,0)),"")</f>
        <v/>
      </c>
    </row>
    <row r="41" spans="1:40" x14ac:dyDescent="0.45">
      <c r="A41" s="18">
        <v>20307001</v>
      </c>
      <c r="B41" s="18" t="s">
        <v>424</v>
      </c>
      <c r="C41" s="18" t="s">
        <v>425</v>
      </c>
      <c r="D41" s="18" t="s">
        <v>426</v>
      </c>
      <c r="E41" s="18">
        <v>1</v>
      </c>
      <c r="F41" s="18">
        <v>35</v>
      </c>
      <c r="G41" s="18">
        <v>490053</v>
      </c>
      <c r="H41" s="18" t="s">
        <v>41</v>
      </c>
      <c r="K41" s="18">
        <v>341</v>
      </c>
      <c r="AC41" s="12">
        <f t="shared" si="0"/>
        <v>41</v>
      </c>
      <c r="AD41" s="12" t="str">
        <f t="shared" si="1"/>
        <v>福字　涼太郎</v>
      </c>
      <c r="AE41" s="12" t="str" cm="1">
        <f t="array" ref="AE41">IF($AD41="","",_xlfn.IFS($E41=1,"男子",$E41=2,"女子"))</f>
        <v>男子</v>
      </c>
      <c r="AF41" s="12" t="str">
        <f t="shared" si="2"/>
        <v>M2</v>
      </c>
      <c r="AG41" s="12" t="str">
        <f>IFERROR(INDEX(設定!$D:$D,MATCH(REPLACE(LEFT(L41,6),5,0,$E41),設定!$E:$E,0)),"")</f>
        <v/>
      </c>
      <c r="AH41" s="12" t="str">
        <f>IFERROR(INDEX(設定!$D:$D,MATCH(REPLACE(LEFT(N41,6),5,0,$E41),設定!$E:$E,0)),"")</f>
        <v/>
      </c>
      <c r="AI41" s="12" t="str">
        <f>IFERROR(INDEX(設定!$D:$D,MATCH(REPLACE(LEFT(P41,6),5,0,$E41),設定!$E:$E,0)),"")</f>
        <v/>
      </c>
      <c r="AJ41" s="12" t="str">
        <f>IFERROR(INDEX(設定!$D:$D,MATCH(REPLACE(LEFT(R41,6),5,0,$E41),設定!$E:$E,0)),"")</f>
        <v/>
      </c>
      <c r="AK41" s="12" t="str">
        <f>IFERROR(INDEX(設定!$D:$D,MATCH(REPLACE(LEFT(T41,6),5,0,$E41),設定!$E:$E,0)),"")</f>
        <v/>
      </c>
      <c r="AL41" s="12" t="str">
        <f>IFERROR(INDEX(設定!$D:$D,MATCH(REPLACE(LEFT(V41,6),5,0,$E41),設定!$E:$E,0)),"")</f>
        <v/>
      </c>
      <c r="AM41" s="12" t="str">
        <f>IFERROR(INDEX(設定!$D:$D,MATCH(REPLACE(LEFT(Y41,6),5,0,$E41),設定!$E:$E,0)),"")</f>
        <v/>
      </c>
      <c r="AN41" s="12" t="str">
        <f>IFERROR(INDEX(設定!$D:$D,MATCH(REPLACE(LEFT(Z41,6),5,0,$E41),設定!$E:$E,0)),"")</f>
        <v/>
      </c>
    </row>
    <row r="42" spans="1:40" x14ac:dyDescent="0.45">
      <c r="A42" s="18">
        <v>20318001</v>
      </c>
      <c r="B42" s="18" t="s">
        <v>427</v>
      </c>
      <c r="C42" s="18" t="s">
        <v>428</v>
      </c>
      <c r="D42" s="18" t="s">
        <v>429</v>
      </c>
      <c r="E42" s="18">
        <v>1</v>
      </c>
      <c r="F42" s="18">
        <v>28</v>
      </c>
      <c r="G42" s="18">
        <v>490037</v>
      </c>
      <c r="H42" s="18" t="s">
        <v>41</v>
      </c>
      <c r="K42" s="18">
        <v>641</v>
      </c>
      <c r="L42" s="18" t="s">
        <v>430</v>
      </c>
      <c r="AC42" s="12">
        <f t="shared" si="0"/>
        <v>42</v>
      </c>
      <c r="AD42" s="12" t="str">
        <f t="shared" si="1"/>
        <v>湯浅　可絃</v>
      </c>
      <c r="AE42" s="12" t="str" cm="1">
        <f t="array" ref="AE42">IF($AD42="","",_xlfn.IFS($E42=1,"男子",$E42=2,"女子"))</f>
        <v>男子</v>
      </c>
      <c r="AF42" s="12" t="str">
        <f t="shared" si="2"/>
        <v>M2</v>
      </c>
      <c r="AG42" s="12" t="str">
        <f>IFERROR(INDEX(設定!$D:$D,MATCH(REPLACE(LEFT(L42,6),5,0,$E42),設定!$E:$E,0)),"")</f>
        <v>種目別男子 ハンマー投</v>
      </c>
      <c r="AH42" s="12" t="str">
        <f>IFERROR(INDEX(設定!$D:$D,MATCH(REPLACE(LEFT(N42,6),5,0,$E42),設定!$E:$E,0)),"")</f>
        <v/>
      </c>
      <c r="AI42" s="12" t="str">
        <f>IFERROR(INDEX(設定!$D:$D,MATCH(REPLACE(LEFT(P42,6),5,0,$E42),設定!$E:$E,0)),"")</f>
        <v/>
      </c>
      <c r="AJ42" s="12" t="str">
        <f>IFERROR(INDEX(設定!$D:$D,MATCH(REPLACE(LEFT(R42,6),5,0,$E42),設定!$E:$E,0)),"")</f>
        <v/>
      </c>
      <c r="AK42" s="12" t="str">
        <f>IFERROR(INDEX(設定!$D:$D,MATCH(REPLACE(LEFT(T42,6),5,0,$E42),設定!$E:$E,0)),"")</f>
        <v/>
      </c>
      <c r="AL42" s="12" t="str">
        <f>IFERROR(INDEX(設定!$D:$D,MATCH(REPLACE(LEFT(V42,6),5,0,$E42),設定!$E:$E,0)),"")</f>
        <v/>
      </c>
      <c r="AM42" s="12" t="str">
        <f>IFERROR(INDEX(設定!$D:$D,MATCH(REPLACE(LEFT(Y42,6),5,0,$E42),設定!$E:$E,0)),"")</f>
        <v/>
      </c>
      <c r="AN42" s="12" t="str">
        <f>IFERROR(INDEX(設定!$D:$D,MATCH(REPLACE(LEFT(Z42,6),5,0,$E42),設定!$E:$E,0)),"")</f>
        <v/>
      </c>
    </row>
    <row r="43" spans="1:40" x14ac:dyDescent="0.45">
      <c r="A43" s="18">
        <v>20327001</v>
      </c>
      <c r="B43" s="18" t="s">
        <v>431</v>
      </c>
      <c r="C43" s="18" t="s">
        <v>432</v>
      </c>
      <c r="D43" s="18" t="s">
        <v>433</v>
      </c>
      <c r="E43" s="18">
        <v>1</v>
      </c>
      <c r="F43" s="18">
        <v>18</v>
      </c>
      <c r="G43" s="18">
        <v>490011</v>
      </c>
      <c r="H43" s="18" t="s">
        <v>41</v>
      </c>
      <c r="K43" s="18">
        <v>1659</v>
      </c>
      <c r="L43" s="18" t="s">
        <v>434</v>
      </c>
      <c r="AC43" s="12">
        <f t="shared" si="0"/>
        <v>43</v>
      </c>
      <c r="AD43" s="12" t="str">
        <f t="shared" si="1"/>
        <v>山前　諒真</v>
      </c>
      <c r="AE43" s="12" t="str" cm="1">
        <f t="array" ref="AE43">IF($AD43="","",_xlfn.IFS($E43=1,"男子",$E43=2,"女子"))</f>
        <v>男子</v>
      </c>
      <c r="AF43" s="12" t="str">
        <f t="shared" si="2"/>
        <v>M2</v>
      </c>
      <c r="AG43" s="12" t="str">
        <f>IFERROR(INDEX(設定!$D:$D,MATCH(REPLACE(LEFT(L43,6),5,0,$E43),設定!$E:$E,0)),"")</f>
        <v>種目別男子 走高跳</v>
      </c>
      <c r="AH43" s="12" t="str">
        <f>IFERROR(INDEX(設定!$D:$D,MATCH(REPLACE(LEFT(N43,6),5,0,$E43),設定!$E:$E,0)),"")</f>
        <v/>
      </c>
      <c r="AI43" s="12" t="str">
        <f>IFERROR(INDEX(設定!$D:$D,MATCH(REPLACE(LEFT(P43,6),5,0,$E43),設定!$E:$E,0)),"")</f>
        <v/>
      </c>
      <c r="AJ43" s="12" t="str">
        <f>IFERROR(INDEX(設定!$D:$D,MATCH(REPLACE(LEFT(R43,6),5,0,$E43),設定!$E:$E,0)),"")</f>
        <v/>
      </c>
      <c r="AK43" s="12" t="str">
        <f>IFERROR(INDEX(設定!$D:$D,MATCH(REPLACE(LEFT(T43,6),5,0,$E43),設定!$E:$E,0)),"")</f>
        <v/>
      </c>
      <c r="AL43" s="12" t="str">
        <f>IFERROR(INDEX(設定!$D:$D,MATCH(REPLACE(LEFT(V43,6),5,0,$E43),設定!$E:$E,0)),"")</f>
        <v/>
      </c>
      <c r="AM43" s="12" t="str">
        <f>IFERROR(INDEX(設定!$D:$D,MATCH(REPLACE(LEFT(Y43,6),5,0,$E43),設定!$E:$E,0)),"")</f>
        <v/>
      </c>
      <c r="AN43" s="12" t="str">
        <f>IFERROR(INDEX(設定!$D:$D,MATCH(REPLACE(LEFT(Z43,6),5,0,$E43),設定!$E:$E,0)),"")</f>
        <v/>
      </c>
    </row>
    <row r="44" spans="1:40" x14ac:dyDescent="0.45">
      <c r="A44" s="18">
        <v>20403001</v>
      </c>
      <c r="B44" s="18" t="s">
        <v>435</v>
      </c>
      <c r="C44" s="18" t="s">
        <v>436</v>
      </c>
      <c r="D44" s="18" t="s">
        <v>437</v>
      </c>
      <c r="E44" s="18">
        <v>1</v>
      </c>
      <c r="F44" s="18">
        <v>31</v>
      </c>
      <c r="G44" s="18">
        <v>490001</v>
      </c>
      <c r="H44" s="18" t="s">
        <v>41</v>
      </c>
      <c r="K44" s="18">
        <v>519</v>
      </c>
      <c r="L44" s="18" t="s">
        <v>438</v>
      </c>
      <c r="N44" s="18" t="s">
        <v>2276</v>
      </c>
      <c r="AC44" s="12">
        <f t="shared" si="0"/>
        <v>44</v>
      </c>
      <c r="AD44" s="12" t="str">
        <f t="shared" si="1"/>
        <v>奥谷　俊介</v>
      </c>
      <c r="AE44" s="12" t="str" cm="1">
        <f t="array" ref="AE44">IF($AD44="","",_xlfn.IFS($E44=1,"男子",$E44=2,"女子"))</f>
        <v>男子</v>
      </c>
      <c r="AF44" s="12" t="str">
        <f t="shared" si="2"/>
        <v>M1</v>
      </c>
      <c r="AG44" s="12" t="str">
        <f>IFERROR(INDEX(設定!$D:$D,MATCH(REPLACE(LEFT(L44,6),5,0,$E44),設定!$E:$E,0)),"")</f>
        <v>種目別男子 １００ｍ</v>
      </c>
      <c r="AH44" s="12" t="str">
        <f>IFERROR(INDEX(設定!$D:$D,MATCH(REPLACE(LEFT(N44,6),5,0,$E44),設定!$E:$E,0)),"")</f>
        <v>種目別男子 ２００ｍ</v>
      </c>
      <c r="AI44" s="12" t="str">
        <f>IFERROR(INDEX(設定!$D:$D,MATCH(REPLACE(LEFT(P44,6),5,0,$E44),設定!$E:$E,0)),"")</f>
        <v/>
      </c>
      <c r="AJ44" s="12" t="str">
        <f>IFERROR(INDEX(設定!$D:$D,MATCH(REPLACE(LEFT(R44,6),5,0,$E44),設定!$E:$E,0)),"")</f>
        <v/>
      </c>
      <c r="AK44" s="12" t="str">
        <f>IFERROR(INDEX(設定!$D:$D,MATCH(REPLACE(LEFT(T44,6),5,0,$E44),設定!$E:$E,0)),"")</f>
        <v/>
      </c>
      <c r="AL44" s="12" t="str">
        <f>IFERROR(INDEX(設定!$D:$D,MATCH(REPLACE(LEFT(V44,6),5,0,$E44),設定!$E:$E,0)),"")</f>
        <v/>
      </c>
      <c r="AM44" s="12" t="str">
        <f>IFERROR(INDEX(設定!$D:$D,MATCH(REPLACE(LEFT(Y44,6),5,0,$E44),設定!$E:$E,0)),"")</f>
        <v/>
      </c>
      <c r="AN44" s="12" t="str">
        <f>IFERROR(INDEX(設定!$D:$D,MATCH(REPLACE(LEFT(Z44,6),5,0,$E44),設定!$E:$E,0)),"")</f>
        <v/>
      </c>
    </row>
    <row r="45" spans="1:40" x14ac:dyDescent="0.45">
      <c r="A45" s="18">
        <v>20403002</v>
      </c>
      <c r="B45" s="18" t="s">
        <v>439</v>
      </c>
      <c r="C45" s="18" t="s">
        <v>440</v>
      </c>
      <c r="D45" s="18" t="s">
        <v>441</v>
      </c>
      <c r="E45" s="18">
        <v>2</v>
      </c>
      <c r="F45" s="18">
        <v>27</v>
      </c>
      <c r="G45" s="18">
        <v>490033</v>
      </c>
      <c r="H45" s="18" t="s">
        <v>41</v>
      </c>
      <c r="K45" s="18">
        <v>635</v>
      </c>
      <c r="AC45" s="12">
        <f t="shared" si="0"/>
        <v>45</v>
      </c>
      <c r="AD45" s="12" t="str">
        <f t="shared" si="1"/>
        <v>木山　琴美</v>
      </c>
      <c r="AE45" s="12" t="str" cm="1">
        <f t="array" ref="AE45">IF($AD45="","",_xlfn.IFS($E45=1,"男子",$E45=2,"女子"))</f>
        <v>女子</v>
      </c>
      <c r="AF45" s="12" t="str">
        <f t="shared" si="2"/>
        <v>3</v>
      </c>
      <c r="AG45" s="12" t="str">
        <f>IFERROR(INDEX(設定!$D:$D,MATCH(REPLACE(LEFT(L45,6),5,0,$E45),設定!$E:$E,0)),"")</f>
        <v/>
      </c>
      <c r="AH45" s="12" t="str">
        <f>IFERROR(INDEX(設定!$D:$D,MATCH(REPLACE(LEFT(N45,6),5,0,$E45),設定!$E:$E,0)),"")</f>
        <v/>
      </c>
      <c r="AI45" s="12" t="str">
        <f>IFERROR(INDEX(設定!$D:$D,MATCH(REPLACE(LEFT(P45,6),5,0,$E45),設定!$E:$E,0)),"")</f>
        <v/>
      </c>
      <c r="AJ45" s="12" t="str">
        <f>IFERROR(INDEX(設定!$D:$D,MATCH(REPLACE(LEFT(R45,6),5,0,$E45),設定!$E:$E,0)),"")</f>
        <v/>
      </c>
      <c r="AK45" s="12" t="str">
        <f>IFERROR(INDEX(設定!$D:$D,MATCH(REPLACE(LEFT(T45,6),5,0,$E45),設定!$E:$E,0)),"")</f>
        <v/>
      </c>
      <c r="AL45" s="12" t="str">
        <f>IFERROR(INDEX(設定!$D:$D,MATCH(REPLACE(LEFT(V45,6),5,0,$E45),設定!$E:$E,0)),"")</f>
        <v/>
      </c>
      <c r="AM45" s="12" t="str">
        <f>IFERROR(INDEX(設定!$D:$D,MATCH(REPLACE(LEFT(Y45,6),5,0,$E45),設定!$E:$E,0)),"")</f>
        <v/>
      </c>
      <c r="AN45" s="12" t="str">
        <f>IFERROR(INDEX(設定!$D:$D,MATCH(REPLACE(LEFT(Z45,6),5,0,$E45),設定!$E:$E,0)),"")</f>
        <v/>
      </c>
    </row>
    <row r="46" spans="1:40" x14ac:dyDescent="0.45">
      <c r="A46" s="18">
        <v>20426001</v>
      </c>
      <c r="B46" s="18" t="s">
        <v>442</v>
      </c>
      <c r="C46" s="18" t="s">
        <v>443</v>
      </c>
      <c r="D46" s="18" t="s">
        <v>444</v>
      </c>
      <c r="E46" s="18">
        <v>1</v>
      </c>
      <c r="F46" s="18">
        <v>8</v>
      </c>
      <c r="G46" s="18">
        <v>490038</v>
      </c>
      <c r="H46" s="18" t="s">
        <v>41</v>
      </c>
      <c r="K46" s="18">
        <v>1122</v>
      </c>
      <c r="L46" s="18" t="s">
        <v>445</v>
      </c>
      <c r="AC46" s="12">
        <f t="shared" si="0"/>
        <v>46</v>
      </c>
      <c r="AD46" s="12" t="str">
        <f t="shared" si="1"/>
        <v>島谷　浩明</v>
      </c>
      <c r="AE46" s="12" t="str" cm="1">
        <f t="array" ref="AE46">IF($AD46="","",_xlfn.IFS($E46=1,"男子",$E46=2,"女子"))</f>
        <v>男子</v>
      </c>
      <c r="AF46" s="12" t="str">
        <f t="shared" si="2"/>
        <v>5</v>
      </c>
      <c r="AG46" s="12" t="str">
        <f>IFERROR(INDEX(設定!$D:$D,MATCH(REPLACE(LEFT(L46,6),5,0,$E46),設定!$E:$E,0)),"")</f>
        <v>種目別男子 ２００ｍ</v>
      </c>
      <c r="AH46" s="12" t="str">
        <f>IFERROR(INDEX(設定!$D:$D,MATCH(REPLACE(LEFT(N46,6),5,0,$E46),設定!$E:$E,0)),"")</f>
        <v/>
      </c>
      <c r="AI46" s="12" t="str">
        <f>IFERROR(INDEX(設定!$D:$D,MATCH(REPLACE(LEFT(P46,6),5,0,$E46),設定!$E:$E,0)),"")</f>
        <v/>
      </c>
      <c r="AJ46" s="12" t="str">
        <f>IFERROR(INDEX(設定!$D:$D,MATCH(REPLACE(LEFT(R46,6),5,0,$E46),設定!$E:$E,0)),"")</f>
        <v/>
      </c>
      <c r="AK46" s="12" t="str">
        <f>IFERROR(INDEX(設定!$D:$D,MATCH(REPLACE(LEFT(T46,6),5,0,$E46),設定!$E:$E,0)),"")</f>
        <v/>
      </c>
      <c r="AL46" s="12" t="str">
        <f>IFERROR(INDEX(設定!$D:$D,MATCH(REPLACE(LEFT(V46,6),5,0,$E46),設定!$E:$E,0)),"")</f>
        <v/>
      </c>
      <c r="AM46" s="12" t="str">
        <f>IFERROR(INDEX(設定!$D:$D,MATCH(REPLACE(LEFT(Y46,6),5,0,$E46),設定!$E:$E,0)),"")</f>
        <v/>
      </c>
      <c r="AN46" s="12" t="str">
        <f>IFERROR(INDEX(設定!$D:$D,MATCH(REPLACE(LEFT(Z46,6),5,0,$E46),設定!$E:$E,0)),"")</f>
        <v/>
      </c>
    </row>
    <row r="47" spans="1:40" x14ac:dyDescent="0.45">
      <c r="A47" s="18">
        <v>20502001</v>
      </c>
      <c r="B47" s="18" t="s">
        <v>446</v>
      </c>
      <c r="C47" s="18" t="s">
        <v>447</v>
      </c>
      <c r="D47" s="18" t="s">
        <v>448</v>
      </c>
      <c r="E47" s="18">
        <v>1</v>
      </c>
      <c r="F47" s="18">
        <v>27</v>
      </c>
      <c r="G47" s="18">
        <v>490053</v>
      </c>
      <c r="H47" s="18" t="s">
        <v>41</v>
      </c>
      <c r="K47" s="18">
        <v>384</v>
      </c>
      <c r="L47" s="18" t="s">
        <v>449</v>
      </c>
      <c r="AC47" s="12">
        <f t="shared" si="0"/>
        <v>47</v>
      </c>
      <c r="AD47" s="12" t="str">
        <f t="shared" si="1"/>
        <v>黒瀬　涼大</v>
      </c>
      <c r="AE47" s="12" t="str" cm="1">
        <f t="array" ref="AE47">IF($AD47="","",_xlfn.IFS($E47=1,"男子",$E47=2,"女子"))</f>
        <v>男子</v>
      </c>
      <c r="AF47" s="12" t="str">
        <f t="shared" si="2"/>
        <v>4</v>
      </c>
      <c r="AG47" s="12" t="str">
        <f>IFERROR(INDEX(設定!$D:$D,MATCH(REPLACE(LEFT(L47,6),5,0,$E47),設定!$E:$E,0)),"")</f>
        <v>種目別男子 １００ｍ</v>
      </c>
      <c r="AH47" s="12" t="str">
        <f>IFERROR(INDEX(設定!$D:$D,MATCH(REPLACE(LEFT(N47,6),5,0,$E47),設定!$E:$E,0)),"")</f>
        <v/>
      </c>
      <c r="AI47" s="12" t="str">
        <f>IFERROR(INDEX(設定!$D:$D,MATCH(REPLACE(LEFT(P47,6),5,0,$E47),設定!$E:$E,0)),"")</f>
        <v/>
      </c>
      <c r="AJ47" s="12" t="str">
        <f>IFERROR(INDEX(設定!$D:$D,MATCH(REPLACE(LEFT(R47,6),5,0,$E47),設定!$E:$E,0)),"")</f>
        <v/>
      </c>
      <c r="AK47" s="12" t="str">
        <f>IFERROR(INDEX(設定!$D:$D,MATCH(REPLACE(LEFT(T47,6),5,0,$E47),設定!$E:$E,0)),"")</f>
        <v/>
      </c>
      <c r="AL47" s="12" t="str">
        <f>IFERROR(INDEX(設定!$D:$D,MATCH(REPLACE(LEFT(V47,6),5,0,$E47),設定!$E:$E,0)),"")</f>
        <v/>
      </c>
      <c r="AM47" s="12" t="str">
        <f>IFERROR(INDEX(設定!$D:$D,MATCH(REPLACE(LEFT(Y47,6),5,0,$E47),設定!$E:$E,0)),"")</f>
        <v/>
      </c>
      <c r="AN47" s="12" t="str">
        <f>IFERROR(INDEX(設定!$D:$D,MATCH(REPLACE(LEFT(Z47,6),5,0,$E47),設定!$E:$E,0)),"")</f>
        <v/>
      </c>
    </row>
    <row r="48" spans="1:40" x14ac:dyDescent="0.45">
      <c r="A48" s="18">
        <v>20509001</v>
      </c>
      <c r="B48" s="18" t="s">
        <v>450</v>
      </c>
      <c r="C48" s="18" t="s">
        <v>451</v>
      </c>
      <c r="D48" s="18" t="s">
        <v>452</v>
      </c>
      <c r="E48" s="18">
        <v>1</v>
      </c>
      <c r="F48" s="18">
        <v>8</v>
      </c>
      <c r="G48" s="18">
        <v>490016</v>
      </c>
      <c r="H48" s="18" t="s">
        <v>41</v>
      </c>
      <c r="K48" s="18">
        <v>887</v>
      </c>
      <c r="L48" s="18" t="s">
        <v>453</v>
      </c>
      <c r="N48" s="18" t="s">
        <v>7048</v>
      </c>
      <c r="AC48" s="12">
        <f t="shared" si="0"/>
        <v>48</v>
      </c>
      <c r="AD48" s="12" t="str">
        <f t="shared" si="1"/>
        <v>田渕　凌</v>
      </c>
      <c r="AE48" s="12" t="str" cm="1">
        <f t="array" ref="AE48">IF($AD48="","",_xlfn.IFS($E48=1,"男子",$E48=2,"女子"))</f>
        <v>男子</v>
      </c>
      <c r="AF48" s="12" t="str">
        <f t="shared" si="2"/>
        <v>4</v>
      </c>
      <c r="AG48" s="12" t="str">
        <f>IFERROR(INDEX(設定!$D:$D,MATCH(REPLACE(LEFT(L48,6),5,0,$E48),設定!$E:$E,0)),"")</f>
        <v>種目別男子 １００ｍ</v>
      </c>
      <c r="AH48" s="12" t="str">
        <f>IFERROR(INDEX(設定!$D:$D,MATCH(REPLACE(LEFT(N48,6),5,0,$E48),設定!$E:$E,0)),"")</f>
        <v>種目別男子 ２００ｍ</v>
      </c>
      <c r="AI48" s="12" t="str">
        <f>IFERROR(INDEX(設定!$D:$D,MATCH(REPLACE(LEFT(P48,6),5,0,$E48),設定!$E:$E,0)),"")</f>
        <v/>
      </c>
      <c r="AJ48" s="12" t="str">
        <f>IFERROR(INDEX(設定!$D:$D,MATCH(REPLACE(LEFT(R48,6),5,0,$E48),設定!$E:$E,0)),"")</f>
        <v/>
      </c>
      <c r="AK48" s="12" t="str">
        <f>IFERROR(INDEX(設定!$D:$D,MATCH(REPLACE(LEFT(T48,6),5,0,$E48),設定!$E:$E,0)),"")</f>
        <v/>
      </c>
      <c r="AL48" s="12" t="str">
        <f>IFERROR(INDEX(設定!$D:$D,MATCH(REPLACE(LEFT(V48,6),5,0,$E48),設定!$E:$E,0)),"")</f>
        <v/>
      </c>
      <c r="AM48" s="12" t="str">
        <f>IFERROR(INDEX(設定!$D:$D,MATCH(REPLACE(LEFT(Y48,6),5,0,$E48),設定!$E:$E,0)),"")</f>
        <v/>
      </c>
      <c r="AN48" s="12" t="str">
        <f>IFERROR(INDEX(設定!$D:$D,MATCH(REPLACE(LEFT(Z48,6),5,0,$E48),設定!$E:$E,0)),"")</f>
        <v/>
      </c>
    </row>
    <row r="49" spans="1:40" x14ac:dyDescent="0.45">
      <c r="A49" s="18">
        <v>20510001</v>
      </c>
      <c r="B49" s="18" t="s">
        <v>454</v>
      </c>
      <c r="C49" s="18" t="s">
        <v>455</v>
      </c>
      <c r="D49" s="18" t="s">
        <v>456</v>
      </c>
      <c r="E49" s="18">
        <v>2</v>
      </c>
      <c r="F49" s="18">
        <v>11</v>
      </c>
      <c r="G49" s="18">
        <v>490016</v>
      </c>
      <c r="H49" s="18" t="s">
        <v>41</v>
      </c>
      <c r="K49" s="18">
        <v>612</v>
      </c>
      <c r="AC49" s="12">
        <f t="shared" si="0"/>
        <v>49</v>
      </c>
      <c r="AD49" s="12" t="str">
        <f t="shared" si="1"/>
        <v>平松　藍</v>
      </c>
      <c r="AE49" s="12" t="str" cm="1">
        <f t="array" ref="AE49">IF($AD49="","",_xlfn.IFS($E49=1,"男子",$E49=2,"女子"))</f>
        <v>女子</v>
      </c>
      <c r="AF49" s="12" t="str">
        <f t="shared" si="2"/>
        <v>4</v>
      </c>
      <c r="AG49" s="12" t="str">
        <f>IFERROR(INDEX(設定!$D:$D,MATCH(REPLACE(LEFT(L49,6),5,0,$E49),設定!$E:$E,0)),"")</f>
        <v/>
      </c>
      <c r="AH49" s="12" t="str">
        <f>IFERROR(INDEX(設定!$D:$D,MATCH(REPLACE(LEFT(N49,6),5,0,$E49),設定!$E:$E,0)),"")</f>
        <v/>
      </c>
      <c r="AI49" s="12" t="str">
        <f>IFERROR(INDEX(設定!$D:$D,MATCH(REPLACE(LEFT(P49,6),5,0,$E49),設定!$E:$E,0)),"")</f>
        <v/>
      </c>
      <c r="AJ49" s="12" t="str">
        <f>IFERROR(INDEX(設定!$D:$D,MATCH(REPLACE(LEFT(R49,6),5,0,$E49),設定!$E:$E,0)),"")</f>
        <v/>
      </c>
      <c r="AK49" s="12" t="str">
        <f>IFERROR(INDEX(設定!$D:$D,MATCH(REPLACE(LEFT(T49,6),5,0,$E49),設定!$E:$E,0)),"")</f>
        <v/>
      </c>
      <c r="AL49" s="12" t="str">
        <f>IFERROR(INDEX(設定!$D:$D,MATCH(REPLACE(LEFT(V49,6),5,0,$E49),設定!$E:$E,0)),"")</f>
        <v/>
      </c>
      <c r="AM49" s="12" t="str">
        <f>IFERROR(INDEX(設定!$D:$D,MATCH(REPLACE(LEFT(Y49,6),5,0,$E49),設定!$E:$E,0)),"")</f>
        <v/>
      </c>
      <c r="AN49" s="12" t="str">
        <f>IFERROR(INDEX(設定!$D:$D,MATCH(REPLACE(LEFT(Z49,6),5,0,$E49),設定!$E:$E,0)),"")</f>
        <v/>
      </c>
    </row>
    <row r="50" spans="1:40" x14ac:dyDescent="0.45">
      <c r="A50" s="18">
        <v>20520001</v>
      </c>
      <c r="B50" s="18" t="s">
        <v>457</v>
      </c>
      <c r="C50" s="18" t="s">
        <v>458</v>
      </c>
      <c r="D50" s="18" t="s">
        <v>459</v>
      </c>
      <c r="E50" s="18">
        <v>1</v>
      </c>
      <c r="F50" s="18">
        <v>9</v>
      </c>
      <c r="G50" s="18">
        <v>490038</v>
      </c>
      <c r="H50" s="18" t="s">
        <v>41</v>
      </c>
      <c r="K50" s="18">
        <v>1133</v>
      </c>
      <c r="AC50" s="12">
        <f t="shared" si="0"/>
        <v>50</v>
      </c>
      <c r="AD50" s="12" t="str">
        <f t="shared" si="1"/>
        <v>関根　功織</v>
      </c>
      <c r="AE50" s="12" t="str" cm="1">
        <f t="array" ref="AE50">IF($AD50="","",_xlfn.IFS($E50=1,"男子",$E50=2,"女子"))</f>
        <v>男子</v>
      </c>
      <c r="AF50" s="12" t="str">
        <f t="shared" si="2"/>
        <v>4</v>
      </c>
      <c r="AG50" s="12" t="str">
        <f>IFERROR(INDEX(設定!$D:$D,MATCH(REPLACE(LEFT(L50,6),5,0,$E50),設定!$E:$E,0)),"")</f>
        <v/>
      </c>
      <c r="AH50" s="12" t="str">
        <f>IFERROR(INDEX(設定!$D:$D,MATCH(REPLACE(LEFT(N50,6),5,0,$E50),設定!$E:$E,0)),"")</f>
        <v/>
      </c>
      <c r="AI50" s="12" t="str">
        <f>IFERROR(INDEX(設定!$D:$D,MATCH(REPLACE(LEFT(P50,6),5,0,$E50),設定!$E:$E,0)),"")</f>
        <v/>
      </c>
      <c r="AJ50" s="12" t="str">
        <f>IFERROR(INDEX(設定!$D:$D,MATCH(REPLACE(LEFT(R50,6),5,0,$E50),設定!$E:$E,0)),"")</f>
        <v/>
      </c>
      <c r="AK50" s="12" t="str">
        <f>IFERROR(INDEX(設定!$D:$D,MATCH(REPLACE(LEFT(T50,6),5,0,$E50),設定!$E:$E,0)),"")</f>
        <v/>
      </c>
      <c r="AL50" s="12" t="str">
        <f>IFERROR(INDEX(設定!$D:$D,MATCH(REPLACE(LEFT(V50,6),5,0,$E50),設定!$E:$E,0)),"")</f>
        <v/>
      </c>
      <c r="AM50" s="12" t="str">
        <f>IFERROR(INDEX(設定!$D:$D,MATCH(REPLACE(LEFT(Y50,6),5,0,$E50),設定!$E:$E,0)),"")</f>
        <v/>
      </c>
      <c r="AN50" s="12" t="str">
        <f>IFERROR(INDEX(設定!$D:$D,MATCH(REPLACE(LEFT(Z50,6),5,0,$E50),設定!$E:$E,0)),"")</f>
        <v/>
      </c>
    </row>
    <row r="51" spans="1:40" x14ac:dyDescent="0.45">
      <c r="A51" s="18">
        <v>20611001</v>
      </c>
      <c r="B51" s="18" t="s">
        <v>460</v>
      </c>
      <c r="C51" s="18" t="s">
        <v>461</v>
      </c>
      <c r="D51" s="18" t="s">
        <v>462</v>
      </c>
      <c r="E51" s="18">
        <v>2</v>
      </c>
      <c r="F51" s="18">
        <v>22</v>
      </c>
      <c r="G51" s="18">
        <v>490053</v>
      </c>
      <c r="H51" s="18" t="s">
        <v>41</v>
      </c>
      <c r="K51" s="18">
        <v>5</v>
      </c>
      <c r="L51" s="18" t="s">
        <v>463</v>
      </c>
      <c r="AC51" s="12">
        <f t="shared" si="0"/>
        <v>51</v>
      </c>
      <c r="AD51" s="12" t="str">
        <f t="shared" si="1"/>
        <v>室月　里莉花</v>
      </c>
      <c r="AE51" s="12" t="str" cm="1">
        <f t="array" ref="AE51">IF($AD51="","",_xlfn.IFS($E51=1,"男子",$E51=2,"女子"))</f>
        <v>女子</v>
      </c>
      <c r="AF51" s="12" t="str">
        <f t="shared" si="2"/>
        <v>M1</v>
      </c>
      <c r="AG51" s="12" t="str">
        <f>IFERROR(INDEX(設定!$D:$D,MATCH(REPLACE(LEFT(L51,6),5,0,$E51),設定!$E:$E,0)),"")</f>
        <v>種目別女子 ４００ｍ</v>
      </c>
      <c r="AH51" s="12" t="str">
        <f>IFERROR(INDEX(設定!$D:$D,MATCH(REPLACE(LEFT(N51,6),5,0,$E51),設定!$E:$E,0)),"")</f>
        <v/>
      </c>
      <c r="AI51" s="12" t="str">
        <f>IFERROR(INDEX(設定!$D:$D,MATCH(REPLACE(LEFT(P51,6),5,0,$E51),設定!$E:$E,0)),"")</f>
        <v/>
      </c>
      <c r="AJ51" s="12" t="str">
        <f>IFERROR(INDEX(設定!$D:$D,MATCH(REPLACE(LEFT(R51,6),5,0,$E51),設定!$E:$E,0)),"")</f>
        <v/>
      </c>
      <c r="AK51" s="12" t="str">
        <f>IFERROR(INDEX(設定!$D:$D,MATCH(REPLACE(LEFT(T51,6),5,0,$E51),設定!$E:$E,0)),"")</f>
        <v/>
      </c>
      <c r="AL51" s="12" t="str">
        <f>IFERROR(INDEX(設定!$D:$D,MATCH(REPLACE(LEFT(V51,6),5,0,$E51),設定!$E:$E,0)),"")</f>
        <v/>
      </c>
      <c r="AM51" s="12" t="str">
        <f>IFERROR(INDEX(設定!$D:$D,MATCH(REPLACE(LEFT(Y51,6),5,0,$E51),設定!$E:$E,0)),"")</f>
        <v/>
      </c>
      <c r="AN51" s="12" t="str">
        <f>IFERROR(INDEX(設定!$D:$D,MATCH(REPLACE(LEFT(Z51,6),5,0,$E51),設定!$E:$E,0)),"")</f>
        <v/>
      </c>
    </row>
    <row r="52" spans="1:40" x14ac:dyDescent="0.45">
      <c r="A52" s="18">
        <v>20611002</v>
      </c>
      <c r="B52" s="18" t="s">
        <v>464</v>
      </c>
      <c r="C52" s="18" t="s">
        <v>465</v>
      </c>
      <c r="D52" s="18" t="s">
        <v>466</v>
      </c>
      <c r="E52" s="18">
        <v>2</v>
      </c>
      <c r="F52" s="18">
        <v>28</v>
      </c>
      <c r="G52" s="18">
        <v>490049</v>
      </c>
      <c r="H52" s="18" t="s">
        <v>41</v>
      </c>
      <c r="K52" s="18">
        <v>218</v>
      </c>
      <c r="L52" s="18" t="s">
        <v>467</v>
      </c>
      <c r="AC52" s="12">
        <f t="shared" si="0"/>
        <v>52</v>
      </c>
      <c r="AD52" s="12" t="str">
        <f t="shared" si="1"/>
        <v>加藤　りの</v>
      </c>
      <c r="AE52" s="12" t="str" cm="1">
        <f t="array" ref="AE52">IF($AD52="","",_xlfn.IFS($E52=1,"男子",$E52=2,"女子"))</f>
        <v>女子</v>
      </c>
      <c r="AF52" s="12" t="str">
        <f t="shared" si="2"/>
        <v>M1</v>
      </c>
      <c r="AG52" s="12" t="str">
        <f>IFERROR(INDEX(設定!$D:$D,MATCH(REPLACE(LEFT(L52,6),5,0,$E52),設定!$E:$E,0)),"")</f>
        <v>種目別女子 やり投</v>
      </c>
      <c r="AH52" s="12" t="str">
        <f>IFERROR(INDEX(設定!$D:$D,MATCH(REPLACE(LEFT(N52,6),5,0,$E52),設定!$E:$E,0)),"")</f>
        <v/>
      </c>
      <c r="AI52" s="12" t="str">
        <f>IFERROR(INDEX(設定!$D:$D,MATCH(REPLACE(LEFT(P52,6),5,0,$E52),設定!$E:$E,0)),"")</f>
        <v/>
      </c>
      <c r="AJ52" s="12" t="str">
        <f>IFERROR(INDEX(設定!$D:$D,MATCH(REPLACE(LEFT(R52,6),5,0,$E52),設定!$E:$E,0)),"")</f>
        <v/>
      </c>
      <c r="AK52" s="12" t="str">
        <f>IFERROR(INDEX(設定!$D:$D,MATCH(REPLACE(LEFT(T52,6),5,0,$E52),設定!$E:$E,0)),"")</f>
        <v/>
      </c>
      <c r="AL52" s="12" t="str">
        <f>IFERROR(INDEX(設定!$D:$D,MATCH(REPLACE(LEFT(V52,6),5,0,$E52),設定!$E:$E,0)),"")</f>
        <v/>
      </c>
      <c r="AM52" s="12" t="str">
        <f>IFERROR(INDEX(設定!$D:$D,MATCH(REPLACE(LEFT(Y52,6),5,0,$E52),設定!$E:$E,0)),"")</f>
        <v/>
      </c>
      <c r="AN52" s="12" t="str">
        <f>IFERROR(INDEX(設定!$D:$D,MATCH(REPLACE(LEFT(Z52,6),5,0,$E52),設定!$E:$E,0)),"")</f>
        <v/>
      </c>
    </row>
    <row r="53" spans="1:40" x14ac:dyDescent="0.45">
      <c r="A53" s="18">
        <v>20618001</v>
      </c>
      <c r="B53" s="18" t="s">
        <v>468</v>
      </c>
      <c r="C53" s="18" t="s">
        <v>469</v>
      </c>
      <c r="D53" s="18" t="s">
        <v>470</v>
      </c>
      <c r="E53" s="18">
        <v>1</v>
      </c>
      <c r="F53" s="18">
        <v>49</v>
      </c>
      <c r="G53" s="18">
        <v>490026</v>
      </c>
      <c r="H53" s="18" t="s">
        <v>41</v>
      </c>
      <c r="K53" s="18">
        <v>1193</v>
      </c>
      <c r="L53" s="18" t="s">
        <v>471</v>
      </c>
      <c r="AC53" s="12">
        <f t="shared" si="0"/>
        <v>53</v>
      </c>
      <c r="AD53" s="12" t="str">
        <f t="shared" si="1"/>
        <v>籾谷　憲司</v>
      </c>
      <c r="AE53" s="12" t="str" cm="1">
        <f t="array" ref="AE53">IF($AD53="","",_xlfn.IFS($E53=1,"男子",$E53=2,"女子"))</f>
        <v>男子</v>
      </c>
      <c r="AF53" s="12" t="str">
        <f t="shared" si="2"/>
        <v>4</v>
      </c>
      <c r="AG53" s="12" t="str">
        <f>IFERROR(INDEX(設定!$D:$D,MATCH(REPLACE(LEFT(L53,6),5,0,$E53),設定!$E:$E,0)),"")</f>
        <v>種目別男子 円盤投</v>
      </c>
      <c r="AH53" s="12" t="str">
        <f>IFERROR(INDEX(設定!$D:$D,MATCH(REPLACE(LEFT(N53,6),5,0,$E53),設定!$E:$E,0)),"")</f>
        <v/>
      </c>
      <c r="AI53" s="12" t="str">
        <f>IFERROR(INDEX(設定!$D:$D,MATCH(REPLACE(LEFT(P53,6),5,0,$E53),設定!$E:$E,0)),"")</f>
        <v/>
      </c>
      <c r="AJ53" s="12" t="str">
        <f>IFERROR(INDEX(設定!$D:$D,MATCH(REPLACE(LEFT(R53,6),5,0,$E53),設定!$E:$E,0)),"")</f>
        <v/>
      </c>
      <c r="AK53" s="12" t="str">
        <f>IFERROR(INDEX(設定!$D:$D,MATCH(REPLACE(LEFT(T53,6),5,0,$E53),設定!$E:$E,0)),"")</f>
        <v/>
      </c>
      <c r="AL53" s="12" t="str">
        <f>IFERROR(INDEX(設定!$D:$D,MATCH(REPLACE(LEFT(V53,6),5,0,$E53),設定!$E:$E,0)),"")</f>
        <v/>
      </c>
      <c r="AM53" s="12" t="str">
        <f>IFERROR(INDEX(設定!$D:$D,MATCH(REPLACE(LEFT(Y53,6),5,0,$E53),設定!$E:$E,0)),"")</f>
        <v/>
      </c>
      <c r="AN53" s="12" t="str">
        <f>IFERROR(INDEX(設定!$D:$D,MATCH(REPLACE(LEFT(Z53,6),5,0,$E53),設定!$E:$E,0)),"")</f>
        <v/>
      </c>
    </row>
    <row r="54" spans="1:40" x14ac:dyDescent="0.45">
      <c r="A54" s="18">
        <v>20628001</v>
      </c>
      <c r="B54" s="18" t="s">
        <v>472</v>
      </c>
      <c r="C54" s="18" t="s">
        <v>473</v>
      </c>
      <c r="D54" s="18" t="s">
        <v>474</v>
      </c>
      <c r="E54" s="18">
        <v>2</v>
      </c>
      <c r="F54" s="18">
        <v>23</v>
      </c>
      <c r="G54" s="18">
        <v>490016</v>
      </c>
      <c r="H54" s="18" t="s">
        <v>41</v>
      </c>
      <c r="K54" s="18">
        <v>613</v>
      </c>
      <c r="L54" s="18" t="s">
        <v>475</v>
      </c>
      <c r="AC54" s="12">
        <f t="shared" si="0"/>
        <v>54</v>
      </c>
      <c r="AD54" s="12" t="str">
        <f t="shared" si="1"/>
        <v>中野　直子</v>
      </c>
      <c r="AE54" s="12" t="str" cm="1">
        <f t="array" ref="AE54">IF($AD54="","",_xlfn.IFS($E54=1,"男子",$E54=2,"女子"))</f>
        <v>女子</v>
      </c>
      <c r="AF54" s="12" t="str">
        <f t="shared" si="2"/>
        <v>M1</v>
      </c>
      <c r="AG54" s="12" t="str">
        <f>IFERROR(INDEX(設定!$D:$D,MATCH(REPLACE(LEFT(L54,6),5,0,$E54),設定!$E:$E,0)),"")</f>
        <v>種目別女子 １００ｍ</v>
      </c>
      <c r="AH54" s="12" t="str">
        <f>IFERROR(INDEX(設定!$D:$D,MATCH(REPLACE(LEFT(N54,6),5,0,$E54),設定!$E:$E,0)),"")</f>
        <v/>
      </c>
      <c r="AI54" s="12" t="str">
        <f>IFERROR(INDEX(設定!$D:$D,MATCH(REPLACE(LEFT(P54,6),5,0,$E54),設定!$E:$E,0)),"")</f>
        <v/>
      </c>
      <c r="AJ54" s="12" t="str">
        <f>IFERROR(INDEX(設定!$D:$D,MATCH(REPLACE(LEFT(R54,6),5,0,$E54),設定!$E:$E,0)),"")</f>
        <v/>
      </c>
      <c r="AK54" s="12" t="str">
        <f>IFERROR(INDEX(設定!$D:$D,MATCH(REPLACE(LEFT(T54,6),5,0,$E54),設定!$E:$E,0)),"")</f>
        <v/>
      </c>
      <c r="AL54" s="12" t="str">
        <f>IFERROR(INDEX(設定!$D:$D,MATCH(REPLACE(LEFT(V54,6),5,0,$E54),設定!$E:$E,0)),"")</f>
        <v/>
      </c>
      <c r="AM54" s="12" t="str">
        <f>IFERROR(INDEX(設定!$D:$D,MATCH(REPLACE(LEFT(Y54,6),5,0,$E54),設定!$E:$E,0)),"")</f>
        <v/>
      </c>
      <c r="AN54" s="12" t="str">
        <f>IFERROR(INDEX(設定!$D:$D,MATCH(REPLACE(LEFT(Z54,6),5,0,$E54),設定!$E:$E,0)),"")</f>
        <v/>
      </c>
    </row>
    <row r="55" spans="1:40" x14ac:dyDescent="0.45">
      <c r="A55" s="18">
        <v>20629001</v>
      </c>
      <c r="B55" s="18" t="s">
        <v>476</v>
      </c>
      <c r="C55" s="18" t="s">
        <v>477</v>
      </c>
      <c r="D55" s="18" t="s">
        <v>478</v>
      </c>
      <c r="E55" s="18">
        <v>1</v>
      </c>
      <c r="F55" s="18">
        <v>27</v>
      </c>
      <c r="G55" s="18">
        <v>490028</v>
      </c>
      <c r="H55" s="18" t="s">
        <v>41</v>
      </c>
      <c r="K55" s="18">
        <v>950</v>
      </c>
      <c r="L55" s="18" t="s">
        <v>479</v>
      </c>
      <c r="AC55" s="12">
        <f t="shared" si="0"/>
        <v>55</v>
      </c>
      <c r="AD55" s="12" t="str">
        <f t="shared" si="1"/>
        <v>福﨑　友喜</v>
      </c>
      <c r="AE55" s="12" t="str" cm="1">
        <f t="array" ref="AE55">IF($AD55="","",_xlfn.IFS($E55=1,"男子",$E55=2,"女子"))</f>
        <v>男子</v>
      </c>
      <c r="AF55" s="12" t="str">
        <f t="shared" si="2"/>
        <v>M1</v>
      </c>
      <c r="AG55" s="12" t="str">
        <f>IFERROR(INDEX(設定!$D:$D,MATCH(REPLACE(LEFT(L55,6),5,0,$E55),設定!$E:$E,0)),"")</f>
        <v>種目別男子 １００ｍ</v>
      </c>
      <c r="AH55" s="12" t="str">
        <f>IFERROR(INDEX(設定!$D:$D,MATCH(REPLACE(LEFT(N55,6),5,0,$E55),設定!$E:$E,0)),"")</f>
        <v/>
      </c>
      <c r="AI55" s="12" t="str">
        <f>IFERROR(INDEX(設定!$D:$D,MATCH(REPLACE(LEFT(P55,6),5,0,$E55),設定!$E:$E,0)),"")</f>
        <v/>
      </c>
      <c r="AJ55" s="12" t="str">
        <f>IFERROR(INDEX(設定!$D:$D,MATCH(REPLACE(LEFT(R55,6),5,0,$E55),設定!$E:$E,0)),"")</f>
        <v/>
      </c>
      <c r="AK55" s="12" t="str">
        <f>IFERROR(INDEX(設定!$D:$D,MATCH(REPLACE(LEFT(T55,6),5,0,$E55),設定!$E:$E,0)),"")</f>
        <v/>
      </c>
      <c r="AL55" s="12" t="str">
        <f>IFERROR(INDEX(設定!$D:$D,MATCH(REPLACE(LEFT(V55,6),5,0,$E55),設定!$E:$E,0)),"")</f>
        <v/>
      </c>
      <c r="AM55" s="12" t="str">
        <f>IFERROR(INDEX(設定!$D:$D,MATCH(REPLACE(LEFT(Y55,6),5,0,$E55),設定!$E:$E,0)),"")</f>
        <v/>
      </c>
      <c r="AN55" s="12" t="str">
        <f>IFERROR(INDEX(設定!$D:$D,MATCH(REPLACE(LEFT(Z55,6),5,0,$E55),設定!$E:$E,0)),"")</f>
        <v/>
      </c>
    </row>
    <row r="56" spans="1:40" x14ac:dyDescent="0.45">
      <c r="A56" s="18">
        <v>20701001</v>
      </c>
      <c r="B56" s="18" t="s">
        <v>480</v>
      </c>
      <c r="C56" s="18" t="s">
        <v>481</v>
      </c>
      <c r="D56" s="18" t="s">
        <v>482</v>
      </c>
      <c r="E56" s="18">
        <v>1</v>
      </c>
      <c r="F56" s="18">
        <v>27</v>
      </c>
      <c r="G56" s="18">
        <v>490038</v>
      </c>
      <c r="H56" s="18" t="s">
        <v>41</v>
      </c>
      <c r="K56" s="18">
        <v>1135</v>
      </c>
      <c r="L56" s="18" t="s">
        <v>483</v>
      </c>
      <c r="AC56" s="12">
        <f t="shared" si="0"/>
        <v>56</v>
      </c>
      <c r="AD56" s="12" t="str">
        <f t="shared" si="1"/>
        <v>吉村　祐真</v>
      </c>
      <c r="AE56" s="12" t="str" cm="1">
        <f t="array" ref="AE56">IF($AD56="","",_xlfn.IFS($E56=1,"男子",$E56=2,"女子"))</f>
        <v>男子</v>
      </c>
      <c r="AF56" s="12" t="str">
        <f t="shared" si="2"/>
        <v>4</v>
      </c>
      <c r="AG56" s="12" t="str">
        <f>IFERROR(INDEX(設定!$D:$D,MATCH(REPLACE(LEFT(L56,6),5,0,$E56),設定!$E:$E,0)),"")</f>
        <v>種目別男子 ２００ｍ</v>
      </c>
      <c r="AH56" s="12" t="str">
        <f>IFERROR(INDEX(設定!$D:$D,MATCH(REPLACE(LEFT(N56,6),5,0,$E56),設定!$E:$E,0)),"")</f>
        <v/>
      </c>
      <c r="AI56" s="12" t="str">
        <f>IFERROR(INDEX(設定!$D:$D,MATCH(REPLACE(LEFT(P56,6),5,0,$E56),設定!$E:$E,0)),"")</f>
        <v/>
      </c>
      <c r="AJ56" s="12" t="str">
        <f>IFERROR(INDEX(設定!$D:$D,MATCH(REPLACE(LEFT(R56,6),5,0,$E56),設定!$E:$E,0)),"")</f>
        <v/>
      </c>
      <c r="AK56" s="12" t="str">
        <f>IFERROR(INDEX(設定!$D:$D,MATCH(REPLACE(LEFT(T56,6),5,0,$E56),設定!$E:$E,0)),"")</f>
        <v/>
      </c>
      <c r="AL56" s="12" t="str">
        <f>IFERROR(INDEX(設定!$D:$D,MATCH(REPLACE(LEFT(V56,6),5,0,$E56),設定!$E:$E,0)),"")</f>
        <v/>
      </c>
      <c r="AM56" s="12" t="str">
        <f>IFERROR(INDEX(設定!$D:$D,MATCH(REPLACE(LEFT(Y56,6),5,0,$E56),設定!$E:$E,0)),"")</f>
        <v/>
      </c>
      <c r="AN56" s="12" t="str">
        <f>IFERROR(INDEX(設定!$D:$D,MATCH(REPLACE(LEFT(Z56,6),5,0,$E56),設定!$E:$E,0)),"")</f>
        <v/>
      </c>
    </row>
    <row r="57" spans="1:40" x14ac:dyDescent="0.45">
      <c r="A57" s="18">
        <v>20722001</v>
      </c>
      <c r="B57" s="18" t="s">
        <v>484</v>
      </c>
      <c r="C57" s="18" t="s">
        <v>485</v>
      </c>
      <c r="D57" s="18" t="s">
        <v>486</v>
      </c>
      <c r="E57" s="18">
        <v>1</v>
      </c>
      <c r="F57" s="18">
        <v>27</v>
      </c>
      <c r="G57" s="18">
        <v>490025</v>
      </c>
      <c r="H57" s="18" t="s">
        <v>41</v>
      </c>
      <c r="K57" s="18">
        <v>1058</v>
      </c>
      <c r="L57" s="18" t="s">
        <v>487</v>
      </c>
      <c r="AC57" s="12">
        <f t="shared" si="0"/>
        <v>57</v>
      </c>
      <c r="AD57" s="12" t="str">
        <f t="shared" si="1"/>
        <v>増田　圭紀</v>
      </c>
      <c r="AE57" s="12" t="str" cm="1">
        <f t="array" ref="AE57">IF($AD57="","",_xlfn.IFS($E57=1,"男子",$E57=2,"女子"))</f>
        <v>男子</v>
      </c>
      <c r="AF57" s="12" t="str">
        <f t="shared" si="2"/>
        <v>4</v>
      </c>
      <c r="AG57" s="12" t="str">
        <f>IFERROR(INDEX(設定!$D:$D,MATCH(REPLACE(LEFT(L57,6),5,0,$E57),設定!$E:$E,0)),"")</f>
        <v>種目別男子 ２００ｍ</v>
      </c>
      <c r="AH57" s="12" t="str">
        <f>IFERROR(INDEX(設定!$D:$D,MATCH(REPLACE(LEFT(N57,6),5,0,$E57),設定!$E:$E,0)),"")</f>
        <v/>
      </c>
      <c r="AI57" s="12" t="str">
        <f>IFERROR(INDEX(設定!$D:$D,MATCH(REPLACE(LEFT(P57,6),5,0,$E57),設定!$E:$E,0)),"")</f>
        <v/>
      </c>
      <c r="AJ57" s="12" t="str">
        <f>IFERROR(INDEX(設定!$D:$D,MATCH(REPLACE(LEFT(R57,6),5,0,$E57),設定!$E:$E,0)),"")</f>
        <v/>
      </c>
      <c r="AK57" s="12" t="str">
        <f>IFERROR(INDEX(設定!$D:$D,MATCH(REPLACE(LEFT(T57,6),5,0,$E57),設定!$E:$E,0)),"")</f>
        <v/>
      </c>
      <c r="AL57" s="12" t="str">
        <f>IFERROR(INDEX(設定!$D:$D,MATCH(REPLACE(LEFT(V57,6),5,0,$E57),設定!$E:$E,0)),"")</f>
        <v/>
      </c>
      <c r="AM57" s="12" t="str">
        <f>IFERROR(INDEX(設定!$D:$D,MATCH(REPLACE(LEFT(Y57,6),5,0,$E57),設定!$E:$E,0)),"")</f>
        <v/>
      </c>
      <c r="AN57" s="12" t="str">
        <f>IFERROR(INDEX(設定!$D:$D,MATCH(REPLACE(LEFT(Z57,6),5,0,$E57),設定!$E:$E,0)),"")</f>
        <v/>
      </c>
    </row>
    <row r="58" spans="1:40" x14ac:dyDescent="0.45">
      <c r="A58" s="18">
        <v>20731001</v>
      </c>
      <c r="B58" s="18" t="s">
        <v>488</v>
      </c>
      <c r="C58" s="18" t="s">
        <v>489</v>
      </c>
      <c r="D58" s="18" t="s">
        <v>490</v>
      </c>
      <c r="E58" s="18">
        <v>1</v>
      </c>
      <c r="F58" s="18">
        <v>26</v>
      </c>
      <c r="G58" s="18">
        <v>490026</v>
      </c>
      <c r="H58" s="18" t="s">
        <v>41</v>
      </c>
      <c r="K58" s="18">
        <v>1181</v>
      </c>
      <c r="L58" s="18" t="s">
        <v>491</v>
      </c>
      <c r="N58" s="18" t="s">
        <v>6777</v>
      </c>
      <c r="P58" s="18" t="s">
        <v>162</v>
      </c>
      <c r="AC58" s="12">
        <f t="shared" si="0"/>
        <v>58</v>
      </c>
      <c r="AD58" s="12" t="str">
        <f t="shared" si="1"/>
        <v>大藪　輝</v>
      </c>
      <c r="AE58" s="12" t="str" cm="1">
        <f t="array" ref="AE58">IF($AD58="","",_xlfn.IFS($E58=1,"男子",$E58=2,"女子"))</f>
        <v>男子</v>
      </c>
      <c r="AF58" s="12" t="str">
        <f t="shared" si="2"/>
        <v>M1</v>
      </c>
      <c r="AG58" s="12" t="str">
        <f>IFERROR(INDEX(設定!$D:$D,MATCH(REPLACE(LEFT(L58,6),5,0,$E58),設定!$E:$E,0)),"")</f>
        <v>種目別男子 １００ｍ</v>
      </c>
      <c r="AH58" s="12" t="str">
        <f>IFERROR(INDEX(設定!$D:$D,MATCH(REPLACE(LEFT(N58,6),5,0,$E58),設定!$E:$E,0)),"")</f>
        <v>種目別男子 棒高跳</v>
      </c>
      <c r="AI58" s="12" t="str">
        <f>IFERROR(INDEX(設定!$D:$D,MATCH(REPLACE(LEFT(P58,6),5,0,$E58),設定!$E:$E,0)),"")</f>
        <v>男子 十種競技</v>
      </c>
      <c r="AJ58" s="12" t="str">
        <f>IFERROR(INDEX(設定!$D:$D,MATCH(REPLACE(LEFT(R58,6),5,0,$E58),設定!$E:$E,0)),"")</f>
        <v/>
      </c>
      <c r="AK58" s="12" t="str">
        <f>IFERROR(INDEX(設定!$D:$D,MATCH(REPLACE(LEFT(T58,6),5,0,$E58),設定!$E:$E,0)),"")</f>
        <v/>
      </c>
      <c r="AL58" s="12" t="str">
        <f>IFERROR(INDEX(設定!$D:$D,MATCH(REPLACE(LEFT(V58,6),5,0,$E58),設定!$E:$E,0)),"")</f>
        <v/>
      </c>
      <c r="AM58" s="12" t="str">
        <f>IFERROR(INDEX(設定!$D:$D,MATCH(REPLACE(LEFT(Y58,6),5,0,$E58),設定!$E:$E,0)),"")</f>
        <v/>
      </c>
      <c r="AN58" s="12" t="str">
        <f>IFERROR(INDEX(設定!$D:$D,MATCH(REPLACE(LEFT(Z58,6),5,0,$E58),設定!$E:$E,0)),"")</f>
        <v/>
      </c>
    </row>
    <row r="59" spans="1:40" x14ac:dyDescent="0.45">
      <c r="A59" s="18">
        <v>20803001</v>
      </c>
      <c r="B59" s="18" t="s">
        <v>492</v>
      </c>
      <c r="C59" s="18" t="s">
        <v>493</v>
      </c>
      <c r="D59" s="18" t="s">
        <v>494</v>
      </c>
      <c r="E59" s="18">
        <v>1</v>
      </c>
      <c r="F59" s="18">
        <v>26</v>
      </c>
      <c r="G59" s="18">
        <v>490011</v>
      </c>
      <c r="H59" s="18" t="s">
        <v>41</v>
      </c>
      <c r="K59" s="18">
        <v>1661</v>
      </c>
      <c r="L59" s="18" t="s">
        <v>495</v>
      </c>
      <c r="N59" s="18" t="s">
        <v>7049</v>
      </c>
      <c r="AC59" s="12">
        <f t="shared" si="0"/>
        <v>59</v>
      </c>
      <c r="AD59" s="12" t="str">
        <f t="shared" si="1"/>
        <v>佐藤　智樹</v>
      </c>
      <c r="AE59" s="12" t="str" cm="1">
        <f t="array" ref="AE59">IF($AD59="","",_xlfn.IFS($E59=1,"男子",$E59=2,"女子"))</f>
        <v>男子</v>
      </c>
      <c r="AF59" s="12" t="str">
        <f t="shared" si="2"/>
        <v>M1</v>
      </c>
      <c r="AG59" s="12" t="str">
        <f>IFERROR(INDEX(設定!$D:$D,MATCH(REPLACE(LEFT(L59,6),5,0,$E59),設定!$E:$E,0)),"")</f>
        <v>種目別男子 ８００ｍ</v>
      </c>
      <c r="AH59" s="12" t="str">
        <f>IFERROR(INDEX(設定!$D:$D,MATCH(REPLACE(LEFT(N59,6),5,0,$E59),設定!$E:$E,0)),"")</f>
        <v>種目別男子 ３０００ｍＳＣ</v>
      </c>
      <c r="AI59" s="12" t="str">
        <f>IFERROR(INDEX(設定!$D:$D,MATCH(REPLACE(LEFT(P59,6),5,0,$E59),設定!$E:$E,0)),"")</f>
        <v/>
      </c>
      <c r="AJ59" s="12" t="str">
        <f>IFERROR(INDEX(設定!$D:$D,MATCH(REPLACE(LEFT(R59,6),5,0,$E59),設定!$E:$E,0)),"")</f>
        <v/>
      </c>
      <c r="AK59" s="12" t="str">
        <f>IFERROR(INDEX(設定!$D:$D,MATCH(REPLACE(LEFT(T59,6),5,0,$E59),設定!$E:$E,0)),"")</f>
        <v/>
      </c>
      <c r="AL59" s="12" t="str">
        <f>IFERROR(INDEX(設定!$D:$D,MATCH(REPLACE(LEFT(V59,6),5,0,$E59),設定!$E:$E,0)),"")</f>
        <v/>
      </c>
      <c r="AM59" s="12" t="str">
        <f>IFERROR(INDEX(設定!$D:$D,MATCH(REPLACE(LEFT(Y59,6),5,0,$E59),設定!$E:$E,0)),"")</f>
        <v/>
      </c>
      <c r="AN59" s="12" t="str">
        <f>IFERROR(INDEX(設定!$D:$D,MATCH(REPLACE(LEFT(Z59,6),5,0,$E59),設定!$E:$E,0)),"")</f>
        <v/>
      </c>
    </row>
    <row r="60" spans="1:40" x14ac:dyDescent="0.45">
      <c r="A60" s="18">
        <v>20814001</v>
      </c>
      <c r="B60" s="18" t="s">
        <v>496</v>
      </c>
      <c r="C60" s="18" t="s">
        <v>497</v>
      </c>
      <c r="D60" s="18" t="s">
        <v>498</v>
      </c>
      <c r="E60" s="18">
        <v>1</v>
      </c>
      <c r="F60" s="18">
        <v>27</v>
      </c>
      <c r="G60" s="18">
        <v>490052</v>
      </c>
      <c r="H60" s="18" t="s">
        <v>41</v>
      </c>
      <c r="K60" s="18">
        <v>1434</v>
      </c>
      <c r="L60" s="18" t="s">
        <v>499</v>
      </c>
      <c r="N60" s="18" t="s">
        <v>7050</v>
      </c>
      <c r="AC60" s="12">
        <f t="shared" si="0"/>
        <v>60</v>
      </c>
      <c r="AD60" s="12" t="str">
        <f t="shared" si="1"/>
        <v>松原　光汰</v>
      </c>
      <c r="AE60" s="12" t="str" cm="1">
        <f t="array" ref="AE60">IF($AD60="","",_xlfn.IFS($E60=1,"男子",$E60=2,"女子"))</f>
        <v>男子</v>
      </c>
      <c r="AF60" s="12" t="str">
        <f t="shared" si="2"/>
        <v>M1</v>
      </c>
      <c r="AG60" s="12" t="str">
        <f>IFERROR(INDEX(設定!$D:$D,MATCH(REPLACE(LEFT(L60,6),5,0,$E60),設定!$E:$E,0)),"")</f>
        <v>種目別男子 円盤投</v>
      </c>
      <c r="AH60" s="12" t="str">
        <f>IFERROR(INDEX(設定!$D:$D,MATCH(REPLACE(LEFT(N60,6),5,0,$E60),設定!$E:$E,0)),"")</f>
        <v>種目別男子 ハンマー投</v>
      </c>
      <c r="AI60" s="12" t="str">
        <f>IFERROR(INDEX(設定!$D:$D,MATCH(REPLACE(LEFT(P60,6),5,0,$E60),設定!$E:$E,0)),"")</f>
        <v/>
      </c>
      <c r="AJ60" s="12" t="str">
        <f>IFERROR(INDEX(設定!$D:$D,MATCH(REPLACE(LEFT(R60,6),5,0,$E60),設定!$E:$E,0)),"")</f>
        <v/>
      </c>
      <c r="AK60" s="12" t="str">
        <f>IFERROR(INDEX(設定!$D:$D,MATCH(REPLACE(LEFT(T60,6),5,0,$E60),設定!$E:$E,0)),"")</f>
        <v/>
      </c>
      <c r="AL60" s="12" t="str">
        <f>IFERROR(INDEX(設定!$D:$D,MATCH(REPLACE(LEFT(V60,6),5,0,$E60),設定!$E:$E,0)),"")</f>
        <v/>
      </c>
      <c r="AM60" s="12" t="str">
        <f>IFERROR(INDEX(設定!$D:$D,MATCH(REPLACE(LEFT(Y60,6),5,0,$E60),設定!$E:$E,0)),"")</f>
        <v/>
      </c>
      <c r="AN60" s="12" t="str">
        <f>IFERROR(INDEX(設定!$D:$D,MATCH(REPLACE(LEFT(Z60,6),5,0,$E60),設定!$E:$E,0)),"")</f>
        <v/>
      </c>
    </row>
    <row r="61" spans="1:40" x14ac:dyDescent="0.45">
      <c r="A61" s="18">
        <v>20817001</v>
      </c>
      <c r="B61" s="18" t="s">
        <v>500</v>
      </c>
      <c r="C61" s="18" t="s">
        <v>501</v>
      </c>
      <c r="D61" s="18" t="s">
        <v>502</v>
      </c>
      <c r="E61" s="18">
        <v>1</v>
      </c>
      <c r="F61" s="18">
        <v>49</v>
      </c>
      <c r="G61" s="18">
        <v>490020</v>
      </c>
      <c r="H61" s="18" t="s">
        <v>41</v>
      </c>
      <c r="K61" s="18">
        <v>981</v>
      </c>
      <c r="L61" s="18" t="s">
        <v>503</v>
      </c>
      <c r="AC61" s="12">
        <f t="shared" si="0"/>
        <v>61</v>
      </c>
      <c r="AD61" s="12" t="str">
        <f t="shared" si="1"/>
        <v>安川　楓</v>
      </c>
      <c r="AE61" s="12" t="str" cm="1">
        <f t="array" ref="AE61">IF($AD61="","",_xlfn.IFS($E61=1,"男子",$E61=2,"女子"))</f>
        <v>男子</v>
      </c>
      <c r="AF61" s="12" t="str">
        <f t="shared" si="2"/>
        <v>4</v>
      </c>
      <c r="AG61" s="12" t="str">
        <f>IFERROR(INDEX(設定!$D:$D,MATCH(REPLACE(LEFT(L61,6),5,0,$E61),設定!$E:$E,0)),"")</f>
        <v>種目別男子 ８００ｍ</v>
      </c>
      <c r="AH61" s="12" t="str">
        <f>IFERROR(INDEX(設定!$D:$D,MATCH(REPLACE(LEFT(N61,6),5,0,$E61),設定!$E:$E,0)),"")</f>
        <v/>
      </c>
      <c r="AI61" s="12" t="str">
        <f>IFERROR(INDEX(設定!$D:$D,MATCH(REPLACE(LEFT(P61,6),5,0,$E61),設定!$E:$E,0)),"")</f>
        <v/>
      </c>
      <c r="AJ61" s="12" t="str">
        <f>IFERROR(INDEX(設定!$D:$D,MATCH(REPLACE(LEFT(R61,6),5,0,$E61),設定!$E:$E,0)),"")</f>
        <v/>
      </c>
      <c r="AK61" s="12" t="str">
        <f>IFERROR(INDEX(設定!$D:$D,MATCH(REPLACE(LEFT(T61,6),5,0,$E61),設定!$E:$E,0)),"")</f>
        <v/>
      </c>
      <c r="AL61" s="12" t="str">
        <f>IFERROR(INDEX(設定!$D:$D,MATCH(REPLACE(LEFT(V61,6),5,0,$E61),設定!$E:$E,0)),"")</f>
        <v/>
      </c>
      <c r="AM61" s="12" t="str">
        <f>IFERROR(INDEX(設定!$D:$D,MATCH(REPLACE(LEFT(Y61,6),5,0,$E61),設定!$E:$E,0)),"")</f>
        <v/>
      </c>
      <c r="AN61" s="12" t="str">
        <f>IFERROR(INDEX(設定!$D:$D,MATCH(REPLACE(LEFT(Z61,6),5,0,$E61),設定!$E:$E,0)),"")</f>
        <v/>
      </c>
    </row>
    <row r="62" spans="1:40" x14ac:dyDescent="0.45">
      <c r="A62" s="18">
        <v>20824001</v>
      </c>
      <c r="B62" s="18" t="s">
        <v>504</v>
      </c>
      <c r="C62" s="18" t="s">
        <v>505</v>
      </c>
      <c r="D62" s="18" t="s">
        <v>506</v>
      </c>
      <c r="E62" s="18">
        <v>1</v>
      </c>
      <c r="F62" s="18">
        <v>26</v>
      </c>
      <c r="G62" s="18">
        <v>490053</v>
      </c>
      <c r="H62" s="18" t="s">
        <v>41</v>
      </c>
      <c r="K62" s="18">
        <v>2480</v>
      </c>
      <c r="L62" s="18" t="s">
        <v>507</v>
      </c>
      <c r="AC62" s="12">
        <f t="shared" si="0"/>
        <v>62</v>
      </c>
      <c r="AD62" s="12" t="str">
        <f t="shared" si="1"/>
        <v>廣畑　来夢</v>
      </c>
      <c r="AE62" s="12" t="str" cm="1">
        <f t="array" ref="AE62">IF($AD62="","",_xlfn.IFS($E62=1,"男子",$E62=2,"女子"))</f>
        <v>男子</v>
      </c>
      <c r="AF62" s="12" t="str">
        <f t="shared" si="2"/>
        <v>M1</v>
      </c>
      <c r="AG62" s="12" t="str">
        <f>IFERROR(INDEX(設定!$D:$D,MATCH(REPLACE(LEFT(L62,6),5,0,$E62),設定!$E:$E,0)),"")</f>
        <v>種目別男子 ４００ｍＨ</v>
      </c>
      <c r="AH62" s="12" t="str">
        <f>IFERROR(INDEX(設定!$D:$D,MATCH(REPLACE(LEFT(N62,6),5,0,$E62),設定!$E:$E,0)),"")</f>
        <v/>
      </c>
      <c r="AI62" s="12" t="str">
        <f>IFERROR(INDEX(設定!$D:$D,MATCH(REPLACE(LEFT(P62,6),5,0,$E62),設定!$E:$E,0)),"")</f>
        <v/>
      </c>
      <c r="AJ62" s="12" t="str">
        <f>IFERROR(INDEX(設定!$D:$D,MATCH(REPLACE(LEFT(R62,6),5,0,$E62),設定!$E:$E,0)),"")</f>
        <v/>
      </c>
      <c r="AK62" s="12" t="str">
        <f>IFERROR(INDEX(設定!$D:$D,MATCH(REPLACE(LEFT(T62,6),5,0,$E62),設定!$E:$E,0)),"")</f>
        <v/>
      </c>
      <c r="AL62" s="12" t="str">
        <f>IFERROR(INDEX(設定!$D:$D,MATCH(REPLACE(LEFT(V62,6),5,0,$E62),設定!$E:$E,0)),"")</f>
        <v/>
      </c>
      <c r="AM62" s="12" t="str">
        <f>IFERROR(INDEX(設定!$D:$D,MATCH(REPLACE(LEFT(Y62,6),5,0,$E62),設定!$E:$E,0)),"")</f>
        <v/>
      </c>
      <c r="AN62" s="12" t="str">
        <f>IFERROR(INDEX(設定!$D:$D,MATCH(REPLACE(LEFT(Z62,6),5,0,$E62),設定!$E:$E,0)),"")</f>
        <v/>
      </c>
    </row>
    <row r="63" spans="1:40" x14ac:dyDescent="0.45">
      <c r="A63" s="18">
        <v>20908001</v>
      </c>
      <c r="B63" s="18" t="s">
        <v>508</v>
      </c>
      <c r="C63" s="18" t="s">
        <v>509</v>
      </c>
      <c r="D63" s="18" t="s">
        <v>510</v>
      </c>
      <c r="E63" s="18">
        <v>1</v>
      </c>
      <c r="F63" s="18">
        <v>27</v>
      </c>
      <c r="G63" s="18">
        <v>490016</v>
      </c>
      <c r="H63" s="18" t="s">
        <v>41</v>
      </c>
      <c r="K63" s="18">
        <v>867</v>
      </c>
      <c r="L63" s="18" t="s">
        <v>511</v>
      </c>
      <c r="AC63" s="12">
        <f t="shared" si="0"/>
        <v>63</v>
      </c>
      <c r="AD63" s="12" t="str">
        <f t="shared" si="1"/>
        <v>長田　雅史</v>
      </c>
      <c r="AE63" s="12" t="str" cm="1">
        <f t="array" ref="AE63">IF($AD63="","",_xlfn.IFS($E63=1,"男子",$E63=2,"女子"))</f>
        <v>男子</v>
      </c>
      <c r="AF63" s="12" t="str">
        <f t="shared" si="2"/>
        <v>M1</v>
      </c>
      <c r="AG63" s="12" t="str">
        <f>IFERROR(INDEX(設定!$D:$D,MATCH(REPLACE(LEFT(L63,6),5,0,$E63),設定!$E:$E,0)),"")</f>
        <v>種目別男子 １００ｍ</v>
      </c>
      <c r="AH63" s="12" t="str">
        <f>IFERROR(INDEX(設定!$D:$D,MATCH(REPLACE(LEFT(N63,6),5,0,$E63),設定!$E:$E,0)),"")</f>
        <v/>
      </c>
      <c r="AI63" s="12" t="str">
        <f>IFERROR(INDEX(設定!$D:$D,MATCH(REPLACE(LEFT(P63,6),5,0,$E63),設定!$E:$E,0)),"")</f>
        <v/>
      </c>
      <c r="AJ63" s="12" t="str">
        <f>IFERROR(INDEX(設定!$D:$D,MATCH(REPLACE(LEFT(R63,6),5,0,$E63),設定!$E:$E,0)),"")</f>
        <v/>
      </c>
      <c r="AK63" s="12" t="str">
        <f>IFERROR(INDEX(設定!$D:$D,MATCH(REPLACE(LEFT(T63,6),5,0,$E63),設定!$E:$E,0)),"")</f>
        <v/>
      </c>
      <c r="AL63" s="12" t="str">
        <f>IFERROR(INDEX(設定!$D:$D,MATCH(REPLACE(LEFT(V63,6),5,0,$E63),設定!$E:$E,0)),"")</f>
        <v/>
      </c>
      <c r="AM63" s="12" t="str">
        <f>IFERROR(INDEX(設定!$D:$D,MATCH(REPLACE(LEFT(Y63,6),5,0,$E63),設定!$E:$E,0)),"")</f>
        <v/>
      </c>
      <c r="AN63" s="12" t="str">
        <f>IFERROR(INDEX(設定!$D:$D,MATCH(REPLACE(LEFT(Z63,6),5,0,$E63),設定!$E:$E,0)),"")</f>
        <v/>
      </c>
    </row>
    <row r="64" spans="1:40" x14ac:dyDescent="0.45">
      <c r="A64" s="18">
        <v>20919001</v>
      </c>
      <c r="B64" s="18" t="s">
        <v>512</v>
      </c>
      <c r="C64" s="18" t="s">
        <v>513</v>
      </c>
      <c r="D64" s="18" t="s">
        <v>514</v>
      </c>
      <c r="E64" s="18">
        <v>1</v>
      </c>
      <c r="F64" s="18">
        <v>27</v>
      </c>
      <c r="G64" s="18">
        <v>490028</v>
      </c>
      <c r="H64" s="18" t="s">
        <v>41</v>
      </c>
      <c r="K64" s="18">
        <v>951</v>
      </c>
      <c r="L64" s="18" t="s">
        <v>515</v>
      </c>
      <c r="N64" s="18" t="s">
        <v>7051</v>
      </c>
      <c r="AC64" s="12">
        <f t="shared" si="0"/>
        <v>64</v>
      </c>
      <c r="AD64" s="12" t="str">
        <f t="shared" si="1"/>
        <v>吉田　健太郎</v>
      </c>
      <c r="AE64" s="12" t="str" cm="1">
        <f t="array" ref="AE64">IF($AD64="","",_xlfn.IFS($E64=1,"男子",$E64=2,"女子"))</f>
        <v>男子</v>
      </c>
      <c r="AF64" s="12" t="str">
        <f t="shared" si="2"/>
        <v>M1</v>
      </c>
      <c r="AG64" s="12" t="str">
        <f>IFERROR(INDEX(設定!$D:$D,MATCH(REPLACE(LEFT(L64,6),5,0,$E64),設定!$E:$E,0)),"")</f>
        <v>種目別男子 １５００ｍ</v>
      </c>
      <c r="AH64" s="12" t="str">
        <f>IFERROR(INDEX(設定!$D:$D,MATCH(REPLACE(LEFT(N64,6),5,0,$E64),設定!$E:$E,0)),"")</f>
        <v>種目別男子 ５０００ｍ</v>
      </c>
      <c r="AI64" s="12" t="str">
        <f>IFERROR(INDEX(設定!$D:$D,MATCH(REPLACE(LEFT(P64,6),5,0,$E64),設定!$E:$E,0)),"")</f>
        <v/>
      </c>
      <c r="AJ64" s="12" t="str">
        <f>IFERROR(INDEX(設定!$D:$D,MATCH(REPLACE(LEFT(R64,6),5,0,$E64),設定!$E:$E,0)),"")</f>
        <v/>
      </c>
      <c r="AK64" s="12" t="str">
        <f>IFERROR(INDEX(設定!$D:$D,MATCH(REPLACE(LEFT(T64,6),5,0,$E64),設定!$E:$E,0)),"")</f>
        <v/>
      </c>
      <c r="AL64" s="12" t="str">
        <f>IFERROR(INDEX(設定!$D:$D,MATCH(REPLACE(LEFT(V64,6),5,0,$E64),設定!$E:$E,0)),"")</f>
        <v/>
      </c>
      <c r="AM64" s="12" t="str">
        <f>IFERROR(INDEX(設定!$D:$D,MATCH(REPLACE(LEFT(Y64,6),5,0,$E64),設定!$E:$E,0)),"")</f>
        <v/>
      </c>
      <c r="AN64" s="12" t="str">
        <f>IFERROR(INDEX(設定!$D:$D,MATCH(REPLACE(LEFT(Z64,6),5,0,$E64),設定!$E:$E,0)),"")</f>
        <v/>
      </c>
    </row>
    <row r="65" spans="1:40" x14ac:dyDescent="0.45">
      <c r="A65" s="18">
        <v>20919002</v>
      </c>
      <c r="B65" s="18" t="s">
        <v>516</v>
      </c>
      <c r="C65" s="18" t="s">
        <v>517</v>
      </c>
      <c r="D65" s="18" t="s">
        <v>518</v>
      </c>
      <c r="E65" s="18">
        <v>1</v>
      </c>
      <c r="F65" s="18">
        <v>27</v>
      </c>
      <c r="G65" s="18">
        <v>490038</v>
      </c>
      <c r="H65" s="18" t="s">
        <v>41</v>
      </c>
      <c r="K65" s="18">
        <v>1112</v>
      </c>
      <c r="L65" s="18" t="s">
        <v>519</v>
      </c>
      <c r="N65" s="18" t="s">
        <v>904</v>
      </c>
      <c r="AC65" s="12">
        <f t="shared" si="0"/>
        <v>65</v>
      </c>
      <c r="AD65" s="12" t="str">
        <f t="shared" si="1"/>
        <v>武田　博樹</v>
      </c>
      <c r="AE65" s="12" t="str" cm="1">
        <f t="array" ref="AE65">IF($AD65="","",_xlfn.IFS($E65=1,"男子",$E65=2,"女子"))</f>
        <v>男子</v>
      </c>
      <c r="AF65" s="12" t="str">
        <f t="shared" si="2"/>
        <v>M1</v>
      </c>
      <c r="AG65" s="12" t="str">
        <f>IFERROR(INDEX(設定!$D:$D,MATCH(REPLACE(LEFT(L65,6),5,0,$E65),設定!$E:$E,0)),"")</f>
        <v>種目別男子 １００ｍ</v>
      </c>
      <c r="AH65" s="12" t="str">
        <f>IFERROR(INDEX(設定!$D:$D,MATCH(REPLACE(LEFT(N65,6),5,0,$E65),設定!$E:$E,0)),"")</f>
        <v>種目別男子 ２００ｍ</v>
      </c>
      <c r="AI65" s="12" t="str">
        <f>IFERROR(INDEX(設定!$D:$D,MATCH(REPLACE(LEFT(P65,6),5,0,$E65),設定!$E:$E,0)),"")</f>
        <v/>
      </c>
      <c r="AJ65" s="12" t="str">
        <f>IFERROR(INDEX(設定!$D:$D,MATCH(REPLACE(LEFT(R65,6),5,0,$E65),設定!$E:$E,0)),"")</f>
        <v/>
      </c>
      <c r="AK65" s="12" t="str">
        <f>IFERROR(INDEX(設定!$D:$D,MATCH(REPLACE(LEFT(T65,6),5,0,$E65),設定!$E:$E,0)),"")</f>
        <v/>
      </c>
      <c r="AL65" s="12" t="str">
        <f>IFERROR(INDEX(設定!$D:$D,MATCH(REPLACE(LEFT(V65,6),5,0,$E65),設定!$E:$E,0)),"")</f>
        <v/>
      </c>
      <c r="AM65" s="12" t="str">
        <f>IFERROR(INDEX(設定!$D:$D,MATCH(REPLACE(LEFT(Y65,6),5,0,$E65),設定!$E:$E,0)),"")</f>
        <v/>
      </c>
      <c r="AN65" s="12" t="str">
        <f>IFERROR(INDEX(設定!$D:$D,MATCH(REPLACE(LEFT(Z65,6),5,0,$E65),設定!$E:$E,0)),"")</f>
        <v/>
      </c>
    </row>
    <row r="66" spans="1:40" x14ac:dyDescent="0.45">
      <c r="A66" s="18">
        <v>20926001</v>
      </c>
      <c r="B66" s="18" t="s">
        <v>520</v>
      </c>
      <c r="C66" s="18" t="s">
        <v>521</v>
      </c>
      <c r="D66" s="18" t="s">
        <v>522</v>
      </c>
      <c r="E66" s="18">
        <v>1</v>
      </c>
      <c r="F66" s="18">
        <v>27</v>
      </c>
      <c r="G66" s="18">
        <v>490016</v>
      </c>
      <c r="H66" s="18" t="s">
        <v>41</v>
      </c>
      <c r="K66" s="18">
        <v>866</v>
      </c>
      <c r="L66" s="18" t="s">
        <v>523</v>
      </c>
      <c r="AC66" s="12">
        <f t="shared" si="0"/>
        <v>66</v>
      </c>
      <c r="AD66" s="12" t="str">
        <f t="shared" si="1"/>
        <v>山中　駿</v>
      </c>
      <c r="AE66" s="12" t="str" cm="1">
        <f t="array" ref="AE66">IF($AD66="","",_xlfn.IFS($E66=1,"男子",$E66=2,"女子"))</f>
        <v>男子</v>
      </c>
      <c r="AF66" s="12" t="str">
        <f t="shared" si="2"/>
        <v>M1</v>
      </c>
      <c r="AG66" s="12" t="str">
        <f>IFERROR(INDEX(設定!$D:$D,MATCH(REPLACE(LEFT(L66,6),5,0,$E66),設定!$E:$E,0)),"")</f>
        <v>男子 十種競技</v>
      </c>
      <c r="AH66" s="12" t="str">
        <f>IFERROR(INDEX(設定!$D:$D,MATCH(REPLACE(LEFT(N66,6),5,0,$E66),設定!$E:$E,0)),"")</f>
        <v/>
      </c>
      <c r="AI66" s="12" t="str">
        <f>IFERROR(INDEX(設定!$D:$D,MATCH(REPLACE(LEFT(P66,6),5,0,$E66),設定!$E:$E,0)),"")</f>
        <v/>
      </c>
      <c r="AJ66" s="12" t="str">
        <f>IFERROR(INDEX(設定!$D:$D,MATCH(REPLACE(LEFT(R66,6),5,0,$E66),設定!$E:$E,0)),"")</f>
        <v/>
      </c>
      <c r="AK66" s="12" t="str">
        <f>IFERROR(INDEX(設定!$D:$D,MATCH(REPLACE(LEFT(T66,6),5,0,$E66),設定!$E:$E,0)),"")</f>
        <v/>
      </c>
      <c r="AL66" s="12" t="str">
        <f>IFERROR(INDEX(設定!$D:$D,MATCH(REPLACE(LEFT(V66,6),5,0,$E66),設定!$E:$E,0)),"")</f>
        <v/>
      </c>
      <c r="AM66" s="12" t="str">
        <f>IFERROR(INDEX(設定!$D:$D,MATCH(REPLACE(LEFT(Y66,6),5,0,$E66),設定!$E:$E,0)),"")</f>
        <v/>
      </c>
      <c r="AN66" s="12" t="str">
        <f>IFERROR(INDEX(設定!$D:$D,MATCH(REPLACE(LEFT(Z66,6),5,0,$E66),設定!$E:$E,0)),"")</f>
        <v/>
      </c>
    </row>
    <row r="67" spans="1:40" x14ac:dyDescent="0.45">
      <c r="A67" s="18">
        <v>21002001</v>
      </c>
      <c r="B67" s="18" t="s">
        <v>524</v>
      </c>
      <c r="C67" s="18" t="s">
        <v>525</v>
      </c>
      <c r="D67" s="18" t="s">
        <v>526</v>
      </c>
      <c r="E67" s="18">
        <v>1</v>
      </c>
      <c r="F67" s="18">
        <v>28</v>
      </c>
      <c r="G67" s="18">
        <v>490028</v>
      </c>
      <c r="H67" s="18" t="s">
        <v>41</v>
      </c>
      <c r="K67" s="18">
        <v>949</v>
      </c>
      <c r="L67" s="18" t="s">
        <v>527</v>
      </c>
      <c r="N67" s="18" t="s">
        <v>7052</v>
      </c>
      <c r="AC67" s="12">
        <f t="shared" ref="AC67:AC130" si="3">IF($AD67="","",ROW())</f>
        <v>67</v>
      </c>
      <c r="AD67" s="12" t="str">
        <f t="shared" ref="AD67:AD130" si="4">IF($B67="","",IFERROR(LEFT($B67,FIND("(",$B67)-2),$B67))</f>
        <v>島田　拓実</v>
      </c>
      <c r="AE67" s="12" t="str" cm="1">
        <f t="array" ref="AE67">IF($AD67="","",_xlfn.IFS($E67=1,"男子",$E67=2,"女子"))</f>
        <v>男子</v>
      </c>
      <c r="AF67" s="12" t="str">
        <f t="shared" ref="AF67:AF130" si="5">IF($AD67="","",IFERROR(MID($B67,FIND("(",$B67)+1,FIND(")",$B67)-FIND("(",$B67)-1),""))</f>
        <v>M1</v>
      </c>
      <c r="AG67" s="12" t="str">
        <f>IFERROR(INDEX(設定!$D:$D,MATCH(REPLACE(LEFT(L67,6),5,0,$E67),設定!$E:$E,0)),"")</f>
        <v>種目別男子 ２００ｍ</v>
      </c>
      <c r="AH67" s="12" t="str">
        <f>IFERROR(INDEX(設定!$D:$D,MATCH(REPLACE(LEFT(N67,6),5,0,$E67),設定!$E:$E,0)),"")</f>
        <v>種目別男子 走幅跳</v>
      </c>
      <c r="AI67" s="12" t="str">
        <f>IFERROR(INDEX(設定!$D:$D,MATCH(REPLACE(LEFT(P67,6),5,0,$E67),設定!$E:$E,0)),"")</f>
        <v/>
      </c>
      <c r="AJ67" s="12" t="str">
        <f>IFERROR(INDEX(設定!$D:$D,MATCH(REPLACE(LEFT(R67,6),5,0,$E67),設定!$E:$E,0)),"")</f>
        <v/>
      </c>
      <c r="AK67" s="12" t="str">
        <f>IFERROR(INDEX(設定!$D:$D,MATCH(REPLACE(LEFT(T67,6),5,0,$E67),設定!$E:$E,0)),"")</f>
        <v/>
      </c>
      <c r="AL67" s="12" t="str">
        <f>IFERROR(INDEX(設定!$D:$D,MATCH(REPLACE(LEFT(V67,6),5,0,$E67),設定!$E:$E,0)),"")</f>
        <v/>
      </c>
      <c r="AM67" s="12" t="str">
        <f>IFERROR(INDEX(設定!$D:$D,MATCH(REPLACE(LEFT(Y67,6),5,0,$E67),設定!$E:$E,0)),"")</f>
        <v/>
      </c>
      <c r="AN67" s="12" t="str">
        <f>IFERROR(INDEX(設定!$D:$D,MATCH(REPLACE(LEFT(Z67,6),5,0,$E67),設定!$E:$E,0)),"")</f>
        <v/>
      </c>
    </row>
    <row r="68" spans="1:40" x14ac:dyDescent="0.45">
      <c r="A68" s="18">
        <v>21003001</v>
      </c>
      <c r="B68" s="18" t="s">
        <v>528</v>
      </c>
      <c r="C68" s="18" t="s">
        <v>529</v>
      </c>
      <c r="D68" s="18" t="s">
        <v>530</v>
      </c>
      <c r="E68" s="18">
        <v>1</v>
      </c>
      <c r="F68" s="18">
        <v>1</v>
      </c>
      <c r="G68" s="18">
        <v>490016</v>
      </c>
      <c r="H68" s="18" t="s">
        <v>41</v>
      </c>
      <c r="K68" s="18">
        <v>872</v>
      </c>
      <c r="L68" s="18" t="s">
        <v>531</v>
      </c>
      <c r="N68" s="18" t="s">
        <v>7053</v>
      </c>
      <c r="AC68" s="12">
        <f t="shared" si="3"/>
        <v>68</v>
      </c>
      <c r="AD68" s="12" t="str">
        <f t="shared" si="4"/>
        <v>髙田　雄平</v>
      </c>
      <c r="AE68" s="12" t="str" cm="1">
        <f t="array" ref="AE68">IF($AD68="","",_xlfn.IFS($E68=1,"男子",$E68=2,"女子"))</f>
        <v>男子</v>
      </c>
      <c r="AF68" s="12" t="str">
        <f t="shared" si="5"/>
        <v>M1</v>
      </c>
      <c r="AG68" s="12" t="str">
        <f>IFERROR(INDEX(設定!$D:$D,MATCH(REPLACE(LEFT(L68,6),5,0,$E68),設定!$E:$E,0)),"")</f>
        <v>種目別男子 １００ｍ</v>
      </c>
      <c r="AH68" s="12" t="str">
        <f>IFERROR(INDEX(設定!$D:$D,MATCH(REPLACE(LEFT(N68,6),5,0,$E68),設定!$E:$E,0)),"")</f>
        <v>種目別男子 ２００ｍ</v>
      </c>
      <c r="AI68" s="12" t="str">
        <f>IFERROR(INDEX(設定!$D:$D,MATCH(REPLACE(LEFT(P68,6),5,0,$E68),設定!$E:$E,0)),"")</f>
        <v/>
      </c>
      <c r="AJ68" s="12" t="str">
        <f>IFERROR(INDEX(設定!$D:$D,MATCH(REPLACE(LEFT(R68,6),5,0,$E68),設定!$E:$E,0)),"")</f>
        <v/>
      </c>
      <c r="AK68" s="12" t="str">
        <f>IFERROR(INDEX(設定!$D:$D,MATCH(REPLACE(LEFT(T68,6),5,0,$E68),設定!$E:$E,0)),"")</f>
        <v/>
      </c>
      <c r="AL68" s="12" t="str">
        <f>IFERROR(INDEX(設定!$D:$D,MATCH(REPLACE(LEFT(V68,6),5,0,$E68),設定!$E:$E,0)),"")</f>
        <v/>
      </c>
      <c r="AM68" s="12" t="str">
        <f>IFERROR(INDEX(設定!$D:$D,MATCH(REPLACE(LEFT(Y68,6),5,0,$E68),設定!$E:$E,0)),"")</f>
        <v/>
      </c>
      <c r="AN68" s="12" t="str">
        <f>IFERROR(INDEX(設定!$D:$D,MATCH(REPLACE(LEFT(Z68,6),5,0,$E68),設定!$E:$E,0)),"")</f>
        <v/>
      </c>
    </row>
    <row r="69" spans="1:40" x14ac:dyDescent="0.45">
      <c r="A69" s="18">
        <v>21005001</v>
      </c>
      <c r="B69" s="18" t="s">
        <v>532</v>
      </c>
      <c r="C69" s="18" t="s">
        <v>533</v>
      </c>
      <c r="D69" s="18" t="s">
        <v>534</v>
      </c>
      <c r="E69" s="18">
        <v>1</v>
      </c>
      <c r="F69" s="18">
        <v>21</v>
      </c>
      <c r="G69" s="18">
        <v>490028</v>
      </c>
      <c r="H69" s="18" t="s">
        <v>41</v>
      </c>
      <c r="K69" s="18">
        <v>948</v>
      </c>
      <c r="L69" s="18" t="s">
        <v>535</v>
      </c>
      <c r="AC69" s="12">
        <f t="shared" si="3"/>
        <v>69</v>
      </c>
      <c r="AD69" s="12" t="str">
        <f t="shared" si="4"/>
        <v>朝田　康聖</v>
      </c>
      <c r="AE69" s="12" t="str" cm="1">
        <f t="array" ref="AE69">IF($AD69="","",_xlfn.IFS($E69=1,"男子",$E69=2,"女子"))</f>
        <v>男子</v>
      </c>
      <c r="AF69" s="12" t="str">
        <f t="shared" si="5"/>
        <v>M1</v>
      </c>
      <c r="AG69" s="12" t="str">
        <f>IFERROR(INDEX(設定!$D:$D,MATCH(REPLACE(LEFT(L69,6),5,0,$E69),設定!$E:$E,0)),"")</f>
        <v>種目別男子 やり投</v>
      </c>
      <c r="AH69" s="12" t="str">
        <f>IFERROR(INDEX(設定!$D:$D,MATCH(REPLACE(LEFT(N69,6),5,0,$E69),設定!$E:$E,0)),"")</f>
        <v/>
      </c>
      <c r="AI69" s="12" t="str">
        <f>IFERROR(INDEX(設定!$D:$D,MATCH(REPLACE(LEFT(P69,6),5,0,$E69),設定!$E:$E,0)),"")</f>
        <v/>
      </c>
      <c r="AJ69" s="12" t="str">
        <f>IFERROR(INDEX(設定!$D:$D,MATCH(REPLACE(LEFT(R69,6),5,0,$E69),設定!$E:$E,0)),"")</f>
        <v/>
      </c>
      <c r="AK69" s="12" t="str">
        <f>IFERROR(INDEX(設定!$D:$D,MATCH(REPLACE(LEFT(T69,6),5,0,$E69),設定!$E:$E,0)),"")</f>
        <v/>
      </c>
      <c r="AL69" s="12" t="str">
        <f>IFERROR(INDEX(設定!$D:$D,MATCH(REPLACE(LEFT(V69,6),5,0,$E69),設定!$E:$E,0)),"")</f>
        <v/>
      </c>
      <c r="AM69" s="12" t="str">
        <f>IFERROR(INDEX(設定!$D:$D,MATCH(REPLACE(LEFT(Y69,6),5,0,$E69),設定!$E:$E,0)),"")</f>
        <v/>
      </c>
      <c r="AN69" s="12" t="str">
        <f>IFERROR(INDEX(設定!$D:$D,MATCH(REPLACE(LEFT(Z69,6),5,0,$E69),設定!$E:$E,0)),"")</f>
        <v/>
      </c>
    </row>
    <row r="70" spans="1:40" x14ac:dyDescent="0.45">
      <c r="A70" s="18">
        <v>21021001</v>
      </c>
      <c r="B70" s="18" t="s">
        <v>536</v>
      </c>
      <c r="C70" s="18" t="s">
        <v>537</v>
      </c>
      <c r="D70" s="18" t="s">
        <v>538</v>
      </c>
      <c r="E70" s="18">
        <v>1</v>
      </c>
      <c r="F70" s="18">
        <v>27</v>
      </c>
      <c r="G70" s="18">
        <v>490038</v>
      </c>
      <c r="H70" s="18" t="s">
        <v>41</v>
      </c>
      <c r="K70" s="18">
        <v>1125</v>
      </c>
      <c r="L70" s="18" t="s">
        <v>449</v>
      </c>
      <c r="AC70" s="12">
        <f t="shared" si="3"/>
        <v>70</v>
      </c>
      <c r="AD70" s="12" t="str">
        <f t="shared" si="4"/>
        <v>坂口　誠治</v>
      </c>
      <c r="AE70" s="12" t="str" cm="1">
        <f t="array" ref="AE70">IF($AD70="","",_xlfn.IFS($E70=1,"男子",$E70=2,"女子"))</f>
        <v>男子</v>
      </c>
      <c r="AF70" s="12" t="str">
        <f t="shared" si="5"/>
        <v>M1</v>
      </c>
      <c r="AG70" s="12" t="str">
        <f>IFERROR(INDEX(設定!$D:$D,MATCH(REPLACE(LEFT(L70,6),5,0,$E70),設定!$E:$E,0)),"")</f>
        <v>種目別男子 １００ｍ</v>
      </c>
      <c r="AH70" s="12" t="str">
        <f>IFERROR(INDEX(設定!$D:$D,MATCH(REPLACE(LEFT(N70,6),5,0,$E70),設定!$E:$E,0)),"")</f>
        <v/>
      </c>
      <c r="AI70" s="12" t="str">
        <f>IFERROR(INDEX(設定!$D:$D,MATCH(REPLACE(LEFT(P70,6),5,0,$E70),設定!$E:$E,0)),"")</f>
        <v/>
      </c>
      <c r="AJ70" s="12" t="str">
        <f>IFERROR(INDEX(設定!$D:$D,MATCH(REPLACE(LEFT(R70,6),5,0,$E70),設定!$E:$E,0)),"")</f>
        <v/>
      </c>
      <c r="AK70" s="12" t="str">
        <f>IFERROR(INDEX(設定!$D:$D,MATCH(REPLACE(LEFT(T70,6),5,0,$E70),設定!$E:$E,0)),"")</f>
        <v/>
      </c>
      <c r="AL70" s="12" t="str">
        <f>IFERROR(INDEX(設定!$D:$D,MATCH(REPLACE(LEFT(V70,6),5,0,$E70),設定!$E:$E,0)),"")</f>
        <v/>
      </c>
      <c r="AM70" s="12" t="str">
        <f>IFERROR(INDEX(設定!$D:$D,MATCH(REPLACE(LEFT(Y70,6),5,0,$E70),設定!$E:$E,0)),"")</f>
        <v/>
      </c>
      <c r="AN70" s="12" t="str">
        <f>IFERROR(INDEX(設定!$D:$D,MATCH(REPLACE(LEFT(Z70,6),5,0,$E70),設定!$E:$E,0)),"")</f>
        <v/>
      </c>
    </row>
    <row r="71" spans="1:40" x14ac:dyDescent="0.45">
      <c r="A71" s="18">
        <v>21021002</v>
      </c>
      <c r="B71" s="18" t="s">
        <v>539</v>
      </c>
      <c r="C71" s="18" t="s">
        <v>540</v>
      </c>
      <c r="D71" s="18" t="s">
        <v>541</v>
      </c>
      <c r="E71" s="18">
        <v>2</v>
      </c>
      <c r="F71" s="18">
        <v>27</v>
      </c>
      <c r="G71" s="18">
        <v>490020</v>
      </c>
      <c r="H71" s="18" t="s">
        <v>41</v>
      </c>
      <c r="K71" s="18">
        <v>851</v>
      </c>
      <c r="L71" s="18" t="s">
        <v>542</v>
      </c>
      <c r="N71" s="18" t="s">
        <v>7054</v>
      </c>
      <c r="AC71" s="12">
        <f t="shared" si="3"/>
        <v>71</v>
      </c>
      <c r="AD71" s="12" t="str">
        <f t="shared" si="4"/>
        <v>鈴木　凪</v>
      </c>
      <c r="AE71" s="12" t="str" cm="1">
        <f t="array" ref="AE71">IF($AD71="","",_xlfn.IFS($E71=1,"男子",$E71=2,"女子"))</f>
        <v>女子</v>
      </c>
      <c r="AF71" s="12" t="str">
        <f t="shared" si="5"/>
        <v>M1</v>
      </c>
      <c r="AG71" s="12" t="str">
        <f>IFERROR(INDEX(設定!$D:$D,MATCH(REPLACE(LEFT(L71,6),5,0,$E71),設定!$E:$E,0)),"")</f>
        <v>種目別女子 ２００ｍ</v>
      </c>
      <c r="AH71" s="12" t="str">
        <f>IFERROR(INDEX(設定!$D:$D,MATCH(REPLACE(LEFT(N71,6),5,0,$E71),設定!$E:$E,0)),"")</f>
        <v>種目別女子 ４００ｍ</v>
      </c>
      <c r="AI71" s="12" t="str">
        <f>IFERROR(INDEX(設定!$D:$D,MATCH(REPLACE(LEFT(P71,6),5,0,$E71),設定!$E:$E,0)),"")</f>
        <v/>
      </c>
      <c r="AJ71" s="12" t="str">
        <f>IFERROR(INDEX(設定!$D:$D,MATCH(REPLACE(LEFT(R71,6),5,0,$E71),設定!$E:$E,0)),"")</f>
        <v/>
      </c>
      <c r="AK71" s="12" t="str">
        <f>IFERROR(INDEX(設定!$D:$D,MATCH(REPLACE(LEFT(T71,6),5,0,$E71),設定!$E:$E,0)),"")</f>
        <v/>
      </c>
      <c r="AL71" s="12" t="str">
        <f>IFERROR(INDEX(設定!$D:$D,MATCH(REPLACE(LEFT(V71,6),5,0,$E71),設定!$E:$E,0)),"")</f>
        <v/>
      </c>
      <c r="AM71" s="12" t="str">
        <f>IFERROR(INDEX(設定!$D:$D,MATCH(REPLACE(LEFT(Y71,6),5,0,$E71),設定!$E:$E,0)),"")</f>
        <v/>
      </c>
      <c r="AN71" s="12" t="str">
        <f>IFERROR(INDEX(設定!$D:$D,MATCH(REPLACE(LEFT(Z71,6),5,0,$E71),設定!$E:$E,0)),"")</f>
        <v/>
      </c>
    </row>
    <row r="72" spans="1:40" x14ac:dyDescent="0.45">
      <c r="A72" s="18">
        <v>21030001</v>
      </c>
      <c r="B72" s="18" t="s">
        <v>543</v>
      </c>
      <c r="C72" s="18" t="s">
        <v>544</v>
      </c>
      <c r="D72" s="18" t="s">
        <v>545</v>
      </c>
      <c r="E72" s="18">
        <v>1</v>
      </c>
      <c r="F72" s="18">
        <v>49</v>
      </c>
      <c r="G72" s="18">
        <v>490053</v>
      </c>
      <c r="H72" s="18" t="s">
        <v>41</v>
      </c>
      <c r="K72" s="18">
        <v>347</v>
      </c>
      <c r="L72" s="18" t="s">
        <v>546</v>
      </c>
      <c r="AC72" s="12">
        <f t="shared" si="3"/>
        <v>72</v>
      </c>
      <c r="AD72" s="12" t="str">
        <f t="shared" si="4"/>
        <v>山本　智丈</v>
      </c>
      <c r="AE72" s="12" t="str" cm="1">
        <f t="array" ref="AE72">IF($AD72="","",_xlfn.IFS($E72=1,"男子",$E72=2,"女子"))</f>
        <v>男子</v>
      </c>
      <c r="AF72" s="12" t="str">
        <f t="shared" si="5"/>
        <v>M1</v>
      </c>
      <c r="AG72" s="12" t="str">
        <f>IFERROR(INDEX(設定!$D:$D,MATCH(REPLACE(LEFT(L72,6),5,0,$E72),設定!$E:$E,0)),"")</f>
        <v>種目別男子 三段跳</v>
      </c>
      <c r="AH72" s="12" t="str">
        <f>IFERROR(INDEX(設定!$D:$D,MATCH(REPLACE(LEFT(N72,6),5,0,$E72),設定!$E:$E,0)),"")</f>
        <v/>
      </c>
      <c r="AI72" s="12" t="str">
        <f>IFERROR(INDEX(設定!$D:$D,MATCH(REPLACE(LEFT(P72,6),5,0,$E72),設定!$E:$E,0)),"")</f>
        <v/>
      </c>
      <c r="AJ72" s="12" t="str">
        <f>IFERROR(INDEX(設定!$D:$D,MATCH(REPLACE(LEFT(R72,6),5,0,$E72),設定!$E:$E,0)),"")</f>
        <v/>
      </c>
      <c r="AK72" s="12" t="str">
        <f>IFERROR(INDEX(設定!$D:$D,MATCH(REPLACE(LEFT(T72,6),5,0,$E72),設定!$E:$E,0)),"")</f>
        <v/>
      </c>
      <c r="AL72" s="12" t="str">
        <f>IFERROR(INDEX(設定!$D:$D,MATCH(REPLACE(LEFT(V72,6),5,0,$E72),設定!$E:$E,0)),"")</f>
        <v/>
      </c>
      <c r="AM72" s="12" t="str">
        <f>IFERROR(INDEX(設定!$D:$D,MATCH(REPLACE(LEFT(Y72,6),5,0,$E72),設定!$E:$E,0)),"")</f>
        <v/>
      </c>
      <c r="AN72" s="12" t="str">
        <f>IFERROR(INDEX(設定!$D:$D,MATCH(REPLACE(LEFT(Z72,6),5,0,$E72),設定!$E:$E,0)),"")</f>
        <v/>
      </c>
    </row>
    <row r="73" spans="1:40" x14ac:dyDescent="0.45">
      <c r="A73" s="18">
        <v>21030002</v>
      </c>
      <c r="B73" s="18" t="s">
        <v>547</v>
      </c>
      <c r="C73" s="18" t="s">
        <v>548</v>
      </c>
      <c r="D73" s="18" t="s">
        <v>549</v>
      </c>
      <c r="E73" s="18">
        <v>1</v>
      </c>
      <c r="F73" s="18">
        <v>27</v>
      </c>
      <c r="G73" s="18">
        <v>490016</v>
      </c>
      <c r="H73" s="18" t="s">
        <v>41</v>
      </c>
      <c r="K73" s="18">
        <v>892</v>
      </c>
      <c r="L73" s="18" t="s">
        <v>550</v>
      </c>
      <c r="AC73" s="12">
        <f t="shared" si="3"/>
        <v>73</v>
      </c>
      <c r="AD73" s="12" t="str">
        <f t="shared" si="4"/>
        <v>松井　和輝</v>
      </c>
      <c r="AE73" s="12" t="str" cm="1">
        <f t="array" ref="AE73">IF($AD73="","",_xlfn.IFS($E73=1,"男子",$E73=2,"女子"))</f>
        <v>男子</v>
      </c>
      <c r="AF73" s="12" t="str">
        <f t="shared" si="5"/>
        <v>4</v>
      </c>
      <c r="AG73" s="12" t="str">
        <f>IFERROR(INDEX(設定!$D:$D,MATCH(REPLACE(LEFT(L73,6),5,0,$E73),設定!$E:$E,0)),"")</f>
        <v>種目別男子 三段跳</v>
      </c>
      <c r="AH73" s="12" t="str">
        <f>IFERROR(INDEX(設定!$D:$D,MATCH(REPLACE(LEFT(N73,6),5,0,$E73),設定!$E:$E,0)),"")</f>
        <v/>
      </c>
      <c r="AI73" s="12" t="str">
        <f>IFERROR(INDEX(設定!$D:$D,MATCH(REPLACE(LEFT(P73,6),5,0,$E73),設定!$E:$E,0)),"")</f>
        <v/>
      </c>
      <c r="AJ73" s="12" t="str">
        <f>IFERROR(INDEX(設定!$D:$D,MATCH(REPLACE(LEFT(R73,6),5,0,$E73),設定!$E:$E,0)),"")</f>
        <v/>
      </c>
      <c r="AK73" s="12" t="str">
        <f>IFERROR(INDEX(設定!$D:$D,MATCH(REPLACE(LEFT(T73,6),5,0,$E73),設定!$E:$E,0)),"")</f>
        <v/>
      </c>
      <c r="AL73" s="12" t="str">
        <f>IFERROR(INDEX(設定!$D:$D,MATCH(REPLACE(LEFT(V73,6),5,0,$E73),設定!$E:$E,0)),"")</f>
        <v/>
      </c>
      <c r="AM73" s="12" t="str">
        <f>IFERROR(INDEX(設定!$D:$D,MATCH(REPLACE(LEFT(Y73,6),5,0,$E73),設定!$E:$E,0)),"")</f>
        <v/>
      </c>
      <c r="AN73" s="12" t="str">
        <f>IFERROR(INDEX(設定!$D:$D,MATCH(REPLACE(LEFT(Z73,6),5,0,$E73),設定!$E:$E,0)),"")</f>
        <v/>
      </c>
    </row>
    <row r="74" spans="1:40" x14ac:dyDescent="0.45">
      <c r="A74" s="18">
        <v>21101001</v>
      </c>
      <c r="B74" s="18" t="s">
        <v>551</v>
      </c>
      <c r="C74" s="18" t="s">
        <v>552</v>
      </c>
      <c r="D74" s="18" t="s">
        <v>553</v>
      </c>
      <c r="E74" s="18">
        <v>1</v>
      </c>
      <c r="F74" s="18">
        <v>27</v>
      </c>
      <c r="G74" s="18">
        <v>490007</v>
      </c>
      <c r="H74" s="18" t="s">
        <v>41</v>
      </c>
      <c r="K74" s="18">
        <v>16</v>
      </c>
      <c r="L74" s="18" t="s">
        <v>554</v>
      </c>
      <c r="N74" s="18" t="s">
        <v>7055</v>
      </c>
      <c r="AC74" s="12">
        <f t="shared" si="3"/>
        <v>74</v>
      </c>
      <c r="AD74" s="12" t="str">
        <f t="shared" si="4"/>
        <v>中瀬　駿介</v>
      </c>
      <c r="AE74" s="12" t="str" cm="1">
        <f t="array" ref="AE74">IF($AD74="","",_xlfn.IFS($E74=1,"男子",$E74=2,"女子"))</f>
        <v>男子</v>
      </c>
      <c r="AF74" s="12" t="str">
        <f t="shared" si="5"/>
        <v>4</v>
      </c>
      <c r="AG74" s="12" t="str">
        <f>IFERROR(INDEX(設定!$D:$D,MATCH(REPLACE(LEFT(L74,6),5,0,$E74),設定!$E:$E,0)),"")</f>
        <v>種目別男子 １００ｍ</v>
      </c>
      <c r="AH74" s="12" t="str">
        <f>IFERROR(INDEX(設定!$D:$D,MATCH(REPLACE(LEFT(N74,6),5,0,$E74),設定!$E:$E,0)),"")</f>
        <v>種目別男子 ２００ｍ</v>
      </c>
      <c r="AI74" s="12" t="str">
        <f>IFERROR(INDEX(設定!$D:$D,MATCH(REPLACE(LEFT(P74,6),5,0,$E74),設定!$E:$E,0)),"")</f>
        <v/>
      </c>
      <c r="AJ74" s="12" t="str">
        <f>IFERROR(INDEX(設定!$D:$D,MATCH(REPLACE(LEFT(R74,6),5,0,$E74),設定!$E:$E,0)),"")</f>
        <v/>
      </c>
      <c r="AK74" s="12" t="str">
        <f>IFERROR(INDEX(設定!$D:$D,MATCH(REPLACE(LEFT(T74,6),5,0,$E74),設定!$E:$E,0)),"")</f>
        <v/>
      </c>
      <c r="AL74" s="12" t="str">
        <f>IFERROR(INDEX(設定!$D:$D,MATCH(REPLACE(LEFT(V74,6),5,0,$E74),設定!$E:$E,0)),"")</f>
        <v/>
      </c>
      <c r="AM74" s="12" t="str">
        <f>IFERROR(INDEX(設定!$D:$D,MATCH(REPLACE(LEFT(Y74,6),5,0,$E74),設定!$E:$E,0)),"")</f>
        <v/>
      </c>
      <c r="AN74" s="12" t="str">
        <f>IFERROR(INDEX(設定!$D:$D,MATCH(REPLACE(LEFT(Z74,6),5,0,$E74),設定!$E:$E,0)),"")</f>
        <v/>
      </c>
    </row>
    <row r="75" spans="1:40" x14ac:dyDescent="0.45">
      <c r="A75" s="18">
        <v>21104001</v>
      </c>
      <c r="B75" s="18" t="s">
        <v>555</v>
      </c>
      <c r="C75" s="18" t="s">
        <v>556</v>
      </c>
      <c r="D75" s="18" t="s">
        <v>557</v>
      </c>
      <c r="E75" s="18">
        <v>1</v>
      </c>
      <c r="F75" s="18">
        <v>28</v>
      </c>
      <c r="G75" s="18">
        <v>490025</v>
      </c>
      <c r="H75" s="18" t="s">
        <v>41</v>
      </c>
      <c r="K75" s="18">
        <v>1052</v>
      </c>
      <c r="L75" s="18" t="s">
        <v>558</v>
      </c>
      <c r="AC75" s="12">
        <f t="shared" si="3"/>
        <v>75</v>
      </c>
      <c r="AD75" s="12" t="str">
        <f t="shared" si="4"/>
        <v>木子　雄斗</v>
      </c>
      <c r="AE75" s="12" t="str" cm="1">
        <f t="array" ref="AE75">IF($AD75="","",_xlfn.IFS($E75=1,"男子",$E75=2,"女子"))</f>
        <v>男子</v>
      </c>
      <c r="AF75" s="12" t="str">
        <f t="shared" si="5"/>
        <v>M1</v>
      </c>
      <c r="AG75" s="12" t="str">
        <f>IFERROR(INDEX(設定!$D:$D,MATCH(REPLACE(LEFT(L75,6),5,0,$E75),設定!$E:$E,0)),"")</f>
        <v>種目別男子 走高跳</v>
      </c>
      <c r="AH75" s="12" t="str">
        <f>IFERROR(INDEX(設定!$D:$D,MATCH(REPLACE(LEFT(N75,6),5,0,$E75),設定!$E:$E,0)),"")</f>
        <v/>
      </c>
      <c r="AI75" s="12" t="str">
        <f>IFERROR(INDEX(設定!$D:$D,MATCH(REPLACE(LEFT(P75,6),5,0,$E75),設定!$E:$E,0)),"")</f>
        <v/>
      </c>
      <c r="AJ75" s="12" t="str">
        <f>IFERROR(INDEX(設定!$D:$D,MATCH(REPLACE(LEFT(R75,6),5,0,$E75),設定!$E:$E,0)),"")</f>
        <v/>
      </c>
      <c r="AK75" s="12" t="str">
        <f>IFERROR(INDEX(設定!$D:$D,MATCH(REPLACE(LEFT(T75,6),5,0,$E75),設定!$E:$E,0)),"")</f>
        <v/>
      </c>
      <c r="AL75" s="12" t="str">
        <f>IFERROR(INDEX(設定!$D:$D,MATCH(REPLACE(LEFT(V75,6),5,0,$E75),設定!$E:$E,0)),"")</f>
        <v/>
      </c>
      <c r="AM75" s="12" t="str">
        <f>IFERROR(INDEX(設定!$D:$D,MATCH(REPLACE(LEFT(Y75,6),5,0,$E75),設定!$E:$E,0)),"")</f>
        <v/>
      </c>
      <c r="AN75" s="12" t="str">
        <f>IFERROR(INDEX(設定!$D:$D,MATCH(REPLACE(LEFT(Z75,6),5,0,$E75),設定!$E:$E,0)),"")</f>
        <v/>
      </c>
    </row>
    <row r="76" spans="1:40" x14ac:dyDescent="0.45">
      <c r="A76" s="18">
        <v>21110001</v>
      </c>
      <c r="B76" s="18" t="s">
        <v>559</v>
      </c>
      <c r="C76" s="18" t="s">
        <v>560</v>
      </c>
      <c r="D76" s="18" t="s">
        <v>561</v>
      </c>
      <c r="E76" s="18">
        <v>1</v>
      </c>
      <c r="F76" s="18">
        <v>26</v>
      </c>
      <c r="G76" s="18">
        <v>490011</v>
      </c>
      <c r="H76" s="18" t="s">
        <v>41</v>
      </c>
      <c r="K76" s="18">
        <v>1660</v>
      </c>
      <c r="AC76" s="12">
        <f t="shared" si="3"/>
        <v>76</v>
      </c>
      <c r="AD76" s="12" t="str">
        <f t="shared" si="4"/>
        <v>井上　陽登</v>
      </c>
      <c r="AE76" s="12" t="str" cm="1">
        <f t="array" ref="AE76">IF($AD76="","",_xlfn.IFS($E76=1,"男子",$E76=2,"女子"))</f>
        <v>男子</v>
      </c>
      <c r="AF76" s="12" t="str">
        <f t="shared" si="5"/>
        <v>M1</v>
      </c>
      <c r="AG76" s="12" t="str">
        <f>IFERROR(INDEX(設定!$D:$D,MATCH(REPLACE(LEFT(L76,6),5,0,$E76),設定!$E:$E,0)),"")</f>
        <v/>
      </c>
      <c r="AH76" s="12" t="str">
        <f>IFERROR(INDEX(設定!$D:$D,MATCH(REPLACE(LEFT(N76,6),5,0,$E76),設定!$E:$E,0)),"")</f>
        <v/>
      </c>
      <c r="AI76" s="12" t="str">
        <f>IFERROR(INDEX(設定!$D:$D,MATCH(REPLACE(LEFT(P76,6),5,0,$E76),設定!$E:$E,0)),"")</f>
        <v/>
      </c>
      <c r="AJ76" s="12" t="str">
        <f>IFERROR(INDEX(設定!$D:$D,MATCH(REPLACE(LEFT(R76,6),5,0,$E76),設定!$E:$E,0)),"")</f>
        <v/>
      </c>
      <c r="AK76" s="12" t="str">
        <f>IFERROR(INDEX(設定!$D:$D,MATCH(REPLACE(LEFT(T76,6),5,0,$E76),設定!$E:$E,0)),"")</f>
        <v/>
      </c>
      <c r="AL76" s="12" t="str">
        <f>IFERROR(INDEX(設定!$D:$D,MATCH(REPLACE(LEFT(V76,6),5,0,$E76),設定!$E:$E,0)),"")</f>
        <v/>
      </c>
      <c r="AM76" s="12" t="str">
        <f>IFERROR(INDEX(設定!$D:$D,MATCH(REPLACE(LEFT(Y76,6),5,0,$E76),設定!$E:$E,0)),"")</f>
        <v/>
      </c>
      <c r="AN76" s="12" t="str">
        <f>IFERROR(INDEX(設定!$D:$D,MATCH(REPLACE(LEFT(Z76,6),5,0,$E76),設定!$E:$E,0)),"")</f>
        <v/>
      </c>
    </row>
    <row r="77" spans="1:40" x14ac:dyDescent="0.45">
      <c r="A77" s="18">
        <v>21115001</v>
      </c>
      <c r="B77" s="18" t="s">
        <v>562</v>
      </c>
      <c r="C77" s="18" t="s">
        <v>563</v>
      </c>
      <c r="D77" s="18" t="s">
        <v>564</v>
      </c>
      <c r="E77" s="18">
        <v>2</v>
      </c>
      <c r="F77" s="18">
        <v>28</v>
      </c>
      <c r="G77" s="18">
        <v>490028</v>
      </c>
      <c r="H77" s="18" t="s">
        <v>41</v>
      </c>
      <c r="K77" s="18">
        <v>424</v>
      </c>
      <c r="L77" s="18" t="s">
        <v>565</v>
      </c>
      <c r="AC77" s="12">
        <f t="shared" si="3"/>
        <v>77</v>
      </c>
      <c r="AD77" s="12" t="str">
        <f t="shared" si="4"/>
        <v>藤井　すずな</v>
      </c>
      <c r="AE77" s="12" t="str" cm="1">
        <f t="array" ref="AE77">IF($AD77="","",_xlfn.IFS($E77=1,"男子",$E77=2,"女子"))</f>
        <v>女子</v>
      </c>
      <c r="AF77" s="12" t="str">
        <f t="shared" si="5"/>
        <v>4</v>
      </c>
      <c r="AG77" s="12" t="str">
        <f>IFERROR(INDEX(設定!$D:$D,MATCH(REPLACE(LEFT(L77,6),5,0,$E77),設定!$E:$E,0)),"")</f>
        <v>種目別女子 ８００ｍ</v>
      </c>
      <c r="AH77" s="12" t="str">
        <f>IFERROR(INDEX(設定!$D:$D,MATCH(REPLACE(LEFT(N77,6),5,0,$E77),設定!$E:$E,0)),"")</f>
        <v/>
      </c>
      <c r="AI77" s="12" t="str">
        <f>IFERROR(INDEX(設定!$D:$D,MATCH(REPLACE(LEFT(P77,6),5,0,$E77),設定!$E:$E,0)),"")</f>
        <v/>
      </c>
      <c r="AJ77" s="12" t="str">
        <f>IFERROR(INDEX(設定!$D:$D,MATCH(REPLACE(LEFT(R77,6),5,0,$E77),設定!$E:$E,0)),"")</f>
        <v/>
      </c>
      <c r="AK77" s="12" t="str">
        <f>IFERROR(INDEX(設定!$D:$D,MATCH(REPLACE(LEFT(T77,6),5,0,$E77),設定!$E:$E,0)),"")</f>
        <v/>
      </c>
      <c r="AL77" s="12" t="str">
        <f>IFERROR(INDEX(設定!$D:$D,MATCH(REPLACE(LEFT(V77,6),5,0,$E77),設定!$E:$E,0)),"")</f>
        <v/>
      </c>
      <c r="AM77" s="12" t="str">
        <f>IFERROR(INDEX(設定!$D:$D,MATCH(REPLACE(LEFT(Y77,6),5,0,$E77),設定!$E:$E,0)),"")</f>
        <v/>
      </c>
      <c r="AN77" s="12" t="str">
        <f>IFERROR(INDEX(設定!$D:$D,MATCH(REPLACE(LEFT(Z77,6),5,0,$E77),設定!$E:$E,0)),"")</f>
        <v/>
      </c>
    </row>
    <row r="78" spans="1:40" x14ac:dyDescent="0.45">
      <c r="A78" s="18">
        <v>30107001</v>
      </c>
      <c r="B78" s="18" t="s">
        <v>566</v>
      </c>
      <c r="C78" s="18" t="s">
        <v>567</v>
      </c>
      <c r="D78" s="18" t="s">
        <v>568</v>
      </c>
      <c r="E78" s="18">
        <v>2</v>
      </c>
      <c r="F78" s="18">
        <v>28</v>
      </c>
      <c r="G78" s="18">
        <v>490038</v>
      </c>
      <c r="H78" s="18" t="s">
        <v>41</v>
      </c>
      <c r="K78" s="18">
        <v>649</v>
      </c>
      <c r="L78" s="18" t="s">
        <v>569</v>
      </c>
      <c r="N78" s="18" t="s">
        <v>7056</v>
      </c>
      <c r="AC78" s="12">
        <f t="shared" si="3"/>
        <v>78</v>
      </c>
      <c r="AD78" s="12" t="str">
        <f t="shared" si="4"/>
        <v>大名門　里歩</v>
      </c>
      <c r="AE78" s="12" t="str" cm="1">
        <f t="array" ref="AE78">IF($AD78="","",_xlfn.IFS($E78=1,"男子",$E78=2,"女子"))</f>
        <v>女子</v>
      </c>
      <c r="AF78" s="12" t="str">
        <f t="shared" si="5"/>
        <v>4</v>
      </c>
      <c r="AG78" s="12" t="str">
        <f>IFERROR(INDEX(設定!$D:$D,MATCH(REPLACE(LEFT(L78,6),5,0,$E78),設定!$E:$E,0)),"")</f>
        <v>種目別女子 １５００ｍ</v>
      </c>
      <c r="AH78" s="12" t="str">
        <f>IFERROR(INDEX(設定!$D:$D,MATCH(REPLACE(LEFT(N78,6),5,0,$E78),設定!$E:$E,0)),"")</f>
        <v>種目別女子 ５０００ｍ</v>
      </c>
      <c r="AI78" s="12" t="str">
        <f>IFERROR(INDEX(設定!$D:$D,MATCH(REPLACE(LEFT(P78,6),5,0,$E78),設定!$E:$E,0)),"")</f>
        <v/>
      </c>
      <c r="AJ78" s="12" t="str">
        <f>IFERROR(INDEX(設定!$D:$D,MATCH(REPLACE(LEFT(R78,6),5,0,$E78),設定!$E:$E,0)),"")</f>
        <v/>
      </c>
      <c r="AK78" s="12" t="str">
        <f>IFERROR(INDEX(設定!$D:$D,MATCH(REPLACE(LEFT(T78,6),5,0,$E78),設定!$E:$E,0)),"")</f>
        <v/>
      </c>
      <c r="AL78" s="12" t="str">
        <f>IFERROR(INDEX(設定!$D:$D,MATCH(REPLACE(LEFT(V78,6),5,0,$E78),設定!$E:$E,0)),"")</f>
        <v/>
      </c>
      <c r="AM78" s="12" t="str">
        <f>IFERROR(INDEX(設定!$D:$D,MATCH(REPLACE(LEFT(Y78,6),5,0,$E78),設定!$E:$E,0)),"")</f>
        <v/>
      </c>
      <c r="AN78" s="12" t="str">
        <f>IFERROR(INDEX(設定!$D:$D,MATCH(REPLACE(LEFT(Z78,6),5,0,$E78),設定!$E:$E,0)),"")</f>
        <v/>
      </c>
    </row>
    <row r="79" spans="1:40" x14ac:dyDescent="0.45">
      <c r="A79" s="18">
        <v>30115001</v>
      </c>
      <c r="B79" s="18" t="s">
        <v>570</v>
      </c>
      <c r="C79" s="18" t="s">
        <v>571</v>
      </c>
      <c r="D79" s="18" t="s">
        <v>572</v>
      </c>
      <c r="E79" s="18">
        <v>2</v>
      </c>
      <c r="F79" s="18">
        <v>13</v>
      </c>
      <c r="G79" s="18">
        <v>490016</v>
      </c>
      <c r="H79" s="18" t="s">
        <v>41</v>
      </c>
      <c r="K79" s="18">
        <v>615</v>
      </c>
      <c r="L79" s="18" t="s">
        <v>573</v>
      </c>
      <c r="AC79" s="12">
        <f t="shared" si="3"/>
        <v>79</v>
      </c>
      <c r="AD79" s="12" t="str">
        <f t="shared" si="4"/>
        <v>平岡　雪乃</v>
      </c>
      <c r="AE79" s="12" t="str" cm="1">
        <f t="array" ref="AE79">IF($AD79="","",_xlfn.IFS($E79=1,"男子",$E79=2,"女子"))</f>
        <v>女子</v>
      </c>
      <c r="AF79" s="12" t="str">
        <f t="shared" si="5"/>
        <v>M1</v>
      </c>
      <c r="AG79" s="12" t="str">
        <f>IFERROR(INDEX(設定!$D:$D,MATCH(REPLACE(LEFT(L79,6),5,0,$E79),設定!$E:$E,0)),"")</f>
        <v>種目別女子 １００ｍＨ</v>
      </c>
      <c r="AH79" s="12" t="str">
        <f>IFERROR(INDEX(設定!$D:$D,MATCH(REPLACE(LEFT(N79,6),5,0,$E79),設定!$E:$E,0)),"")</f>
        <v/>
      </c>
      <c r="AI79" s="12" t="str">
        <f>IFERROR(INDEX(設定!$D:$D,MATCH(REPLACE(LEFT(P79,6),5,0,$E79),設定!$E:$E,0)),"")</f>
        <v/>
      </c>
      <c r="AJ79" s="12" t="str">
        <f>IFERROR(INDEX(設定!$D:$D,MATCH(REPLACE(LEFT(R79,6),5,0,$E79),設定!$E:$E,0)),"")</f>
        <v/>
      </c>
      <c r="AK79" s="12" t="str">
        <f>IFERROR(INDEX(設定!$D:$D,MATCH(REPLACE(LEFT(T79,6),5,0,$E79),設定!$E:$E,0)),"")</f>
        <v/>
      </c>
      <c r="AL79" s="12" t="str">
        <f>IFERROR(INDEX(設定!$D:$D,MATCH(REPLACE(LEFT(V79,6),5,0,$E79),設定!$E:$E,0)),"")</f>
        <v/>
      </c>
      <c r="AM79" s="12" t="str">
        <f>IFERROR(INDEX(設定!$D:$D,MATCH(REPLACE(LEFT(Y79,6),5,0,$E79),設定!$E:$E,0)),"")</f>
        <v/>
      </c>
      <c r="AN79" s="12" t="str">
        <f>IFERROR(INDEX(設定!$D:$D,MATCH(REPLACE(LEFT(Z79,6),5,0,$E79),設定!$E:$E,0)),"")</f>
        <v/>
      </c>
    </row>
    <row r="80" spans="1:40" x14ac:dyDescent="0.45">
      <c r="A80" s="18">
        <v>30211001</v>
      </c>
      <c r="B80" s="18" t="s">
        <v>574</v>
      </c>
      <c r="C80" s="18" t="s">
        <v>575</v>
      </c>
      <c r="D80" s="18" t="s">
        <v>576</v>
      </c>
      <c r="E80" s="18">
        <v>1</v>
      </c>
      <c r="F80" s="18">
        <v>28</v>
      </c>
      <c r="G80" s="18">
        <v>490037</v>
      </c>
      <c r="H80" s="18" t="s">
        <v>41</v>
      </c>
      <c r="K80" s="18">
        <v>680</v>
      </c>
      <c r="L80" s="18" t="s">
        <v>453</v>
      </c>
      <c r="N80" s="18" t="s">
        <v>7057</v>
      </c>
      <c r="AC80" s="12">
        <f t="shared" si="3"/>
        <v>80</v>
      </c>
      <c r="AD80" s="12" t="str">
        <f t="shared" si="4"/>
        <v>春名　友貴</v>
      </c>
      <c r="AE80" s="12" t="str" cm="1">
        <f t="array" ref="AE80">IF($AD80="","",_xlfn.IFS($E80=1,"男子",$E80=2,"女子"))</f>
        <v>男子</v>
      </c>
      <c r="AF80" s="12" t="str">
        <f t="shared" si="5"/>
        <v/>
      </c>
      <c r="AG80" s="12" t="str">
        <f>IFERROR(INDEX(設定!$D:$D,MATCH(REPLACE(LEFT(L80,6),5,0,$E80),設定!$E:$E,0)),"")</f>
        <v>種目別男子 １００ｍ</v>
      </c>
      <c r="AH80" s="12" t="str">
        <f>IFERROR(INDEX(設定!$D:$D,MATCH(REPLACE(LEFT(N80,6),5,0,$E80),設定!$E:$E,0)),"")</f>
        <v>種目別男子 ２００ｍ</v>
      </c>
      <c r="AI80" s="12" t="str">
        <f>IFERROR(INDEX(設定!$D:$D,MATCH(REPLACE(LEFT(P80,6),5,0,$E80),設定!$E:$E,0)),"")</f>
        <v/>
      </c>
      <c r="AJ80" s="12" t="str">
        <f>IFERROR(INDEX(設定!$D:$D,MATCH(REPLACE(LEFT(R80,6),5,0,$E80),設定!$E:$E,0)),"")</f>
        <v/>
      </c>
      <c r="AK80" s="12" t="str">
        <f>IFERROR(INDEX(設定!$D:$D,MATCH(REPLACE(LEFT(T80,6),5,0,$E80),設定!$E:$E,0)),"")</f>
        <v/>
      </c>
      <c r="AL80" s="12" t="str">
        <f>IFERROR(INDEX(設定!$D:$D,MATCH(REPLACE(LEFT(V80,6),5,0,$E80),設定!$E:$E,0)),"")</f>
        <v/>
      </c>
      <c r="AM80" s="12" t="str">
        <f>IFERROR(INDEX(設定!$D:$D,MATCH(REPLACE(LEFT(Y80,6),5,0,$E80),設定!$E:$E,0)),"")</f>
        <v/>
      </c>
      <c r="AN80" s="12" t="str">
        <f>IFERROR(INDEX(設定!$D:$D,MATCH(REPLACE(LEFT(Z80,6),5,0,$E80),設定!$E:$E,0)),"")</f>
        <v/>
      </c>
    </row>
    <row r="81" spans="1:40" x14ac:dyDescent="0.45">
      <c r="A81" s="18">
        <v>30307001</v>
      </c>
      <c r="B81" s="18" t="s">
        <v>577</v>
      </c>
      <c r="C81" s="18" t="s">
        <v>578</v>
      </c>
      <c r="D81" s="18" t="s">
        <v>579</v>
      </c>
      <c r="E81" s="18">
        <v>1</v>
      </c>
      <c r="F81" s="18">
        <v>23</v>
      </c>
      <c r="G81" s="18">
        <v>490016</v>
      </c>
      <c r="H81" s="18" t="s">
        <v>41</v>
      </c>
      <c r="K81" s="18">
        <v>940</v>
      </c>
      <c r="L81" s="18" t="s">
        <v>580</v>
      </c>
      <c r="AC81" s="12">
        <f t="shared" si="3"/>
        <v>81</v>
      </c>
      <c r="AD81" s="12" t="str">
        <f t="shared" si="4"/>
        <v>二村　草輔</v>
      </c>
      <c r="AE81" s="12" t="str" cm="1">
        <f t="array" ref="AE81">IF($AD81="","",_xlfn.IFS($E81=1,"男子",$E81=2,"女子"))</f>
        <v>男子</v>
      </c>
      <c r="AF81" s="12" t="str">
        <f t="shared" si="5"/>
        <v>M1</v>
      </c>
      <c r="AG81" s="12" t="str">
        <f>IFERROR(INDEX(設定!$D:$D,MATCH(REPLACE(LEFT(L81,6),5,0,$E81),設定!$E:$E,0)),"")</f>
        <v>種目別男子 ２００ｍ</v>
      </c>
      <c r="AH81" s="12" t="str">
        <f>IFERROR(INDEX(設定!$D:$D,MATCH(REPLACE(LEFT(N81,6),5,0,$E81),設定!$E:$E,0)),"")</f>
        <v/>
      </c>
      <c r="AI81" s="12" t="str">
        <f>IFERROR(INDEX(設定!$D:$D,MATCH(REPLACE(LEFT(P81,6),5,0,$E81),設定!$E:$E,0)),"")</f>
        <v/>
      </c>
      <c r="AJ81" s="12" t="str">
        <f>IFERROR(INDEX(設定!$D:$D,MATCH(REPLACE(LEFT(R81,6),5,0,$E81),設定!$E:$E,0)),"")</f>
        <v/>
      </c>
      <c r="AK81" s="12" t="str">
        <f>IFERROR(INDEX(設定!$D:$D,MATCH(REPLACE(LEFT(T81,6),5,0,$E81),設定!$E:$E,0)),"")</f>
        <v/>
      </c>
      <c r="AL81" s="12" t="str">
        <f>IFERROR(INDEX(設定!$D:$D,MATCH(REPLACE(LEFT(V81,6),5,0,$E81),設定!$E:$E,0)),"")</f>
        <v/>
      </c>
      <c r="AM81" s="12" t="str">
        <f>IFERROR(INDEX(設定!$D:$D,MATCH(REPLACE(LEFT(Y81,6),5,0,$E81),設定!$E:$E,0)),"")</f>
        <v/>
      </c>
      <c r="AN81" s="12" t="str">
        <f>IFERROR(INDEX(設定!$D:$D,MATCH(REPLACE(LEFT(Z81,6),5,0,$E81),設定!$E:$E,0)),"")</f>
        <v/>
      </c>
    </row>
    <row r="82" spans="1:40" x14ac:dyDescent="0.45">
      <c r="A82" s="18">
        <v>30402001</v>
      </c>
      <c r="B82" s="18" t="s">
        <v>581</v>
      </c>
      <c r="C82" s="18" t="s">
        <v>582</v>
      </c>
      <c r="D82" s="18" t="s">
        <v>583</v>
      </c>
      <c r="E82" s="18">
        <v>1</v>
      </c>
      <c r="F82" s="18">
        <v>27</v>
      </c>
      <c r="G82" s="18">
        <v>490052</v>
      </c>
      <c r="H82" s="18" t="s">
        <v>41</v>
      </c>
      <c r="K82" s="18">
        <v>1441</v>
      </c>
      <c r="L82" s="18" t="s">
        <v>584</v>
      </c>
      <c r="AC82" s="12">
        <f t="shared" si="3"/>
        <v>82</v>
      </c>
      <c r="AD82" s="12" t="str">
        <f t="shared" si="4"/>
        <v>河野　純太</v>
      </c>
      <c r="AE82" s="12" t="str" cm="1">
        <f t="array" ref="AE82">IF($AD82="","",_xlfn.IFS($E82=1,"男子",$E82=2,"女子"))</f>
        <v>男子</v>
      </c>
      <c r="AF82" s="12" t="str">
        <f t="shared" si="5"/>
        <v>4</v>
      </c>
      <c r="AG82" s="12" t="str">
        <f>IFERROR(INDEX(設定!$D:$D,MATCH(REPLACE(LEFT(L82,6),5,0,$E82),設定!$E:$E,0)),"")</f>
        <v>種目別男子 円盤投</v>
      </c>
      <c r="AH82" s="12" t="str">
        <f>IFERROR(INDEX(設定!$D:$D,MATCH(REPLACE(LEFT(N82,6),5,0,$E82),設定!$E:$E,0)),"")</f>
        <v/>
      </c>
      <c r="AI82" s="12" t="str">
        <f>IFERROR(INDEX(設定!$D:$D,MATCH(REPLACE(LEFT(P82,6),5,0,$E82),設定!$E:$E,0)),"")</f>
        <v/>
      </c>
      <c r="AJ82" s="12" t="str">
        <f>IFERROR(INDEX(設定!$D:$D,MATCH(REPLACE(LEFT(R82,6),5,0,$E82),設定!$E:$E,0)),"")</f>
        <v/>
      </c>
      <c r="AK82" s="12" t="str">
        <f>IFERROR(INDEX(設定!$D:$D,MATCH(REPLACE(LEFT(T82,6),5,0,$E82),設定!$E:$E,0)),"")</f>
        <v/>
      </c>
      <c r="AL82" s="12" t="str">
        <f>IFERROR(INDEX(設定!$D:$D,MATCH(REPLACE(LEFT(V82,6),5,0,$E82),設定!$E:$E,0)),"")</f>
        <v/>
      </c>
      <c r="AM82" s="12" t="str">
        <f>IFERROR(INDEX(設定!$D:$D,MATCH(REPLACE(LEFT(Y82,6),5,0,$E82),設定!$E:$E,0)),"")</f>
        <v/>
      </c>
      <c r="AN82" s="12" t="str">
        <f>IFERROR(INDEX(設定!$D:$D,MATCH(REPLACE(LEFT(Z82,6),5,0,$E82),設定!$E:$E,0)),"")</f>
        <v/>
      </c>
    </row>
    <row r="83" spans="1:40" x14ac:dyDescent="0.45">
      <c r="A83" s="18">
        <v>30403001</v>
      </c>
      <c r="B83" s="18" t="s">
        <v>585</v>
      </c>
      <c r="C83" s="18" t="s">
        <v>586</v>
      </c>
      <c r="D83" s="18" t="s">
        <v>587</v>
      </c>
      <c r="E83" s="18">
        <v>1</v>
      </c>
      <c r="F83" s="18">
        <v>27</v>
      </c>
      <c r="G83" s="18">
        <v>490033</v>
      </c>
      <c r="H83" s="18" t="s">
        <v>41</v>
      </c>
      <c r="K83" s="18">
        <v>1538</v>
      </c>
      <c r="AC83" s="12">
        <f t="shared" si="3"/>
        <v>83</v>
      </c>
      <c r="AD83" s="12" t="str">
        <f t="shared" si="4"/>
        <v>植田　絢慎</v>
      </c>
      <c r="AE83" s="12" t="str" cm="1">
        <f t="array" ref="AE83">IF($AD83="","",_xlfn.IFS($E83=1,"男子",$E83=2,"女子"))</f>
        <v>男子</v>
      </c>
      <c r="AF83" s="12" t="str">
        <f t="shared" si="5"/>
        <v>4</v>
      </c>
      <c r="AG83" s="12" t="str">
        <f>IFERROR(INDEX(設定!$D:$D,MATCH(REPLACE(LEFT(L83,6),5,0,$E83),設定!$E:$E,0)),"")</f>
        <v/>
      </c>
      <c r="AH83" s="12" t="str">
        <f>IFERROR(INDEX(設定!$D:$D,MATCH(REPLACE(LEFT(N83,6),5,0,$E83),設定!$E:$E,0)),"")</f>
        <v/>
      </c>
      <c r="AI83" s="12" t="str">
        <f>IFERROR(INDEX(設定!$D:$D,MATCH(REPLACE(LEFT(P83,6),5,0,$E83),設定!$E:$E,0)),"")</f>
        <v/>
      </c>
      <c r="AJ83" s="12" t="str">
        <f>IFERROR(INDEX(設定!$D:$D,MATCH(REPLACE(LEFT(R83,6),5,0,$E83),設定!$E:$E,0)),"")</f>
        <v/>
      </c>
      <c r="AK83" s="12" t="str">
        <f>IFERROR(INDEX(設定!$D:$D,MATCH(REPLACE(LEFT(T83,6),5,0,$E83),設定!$E:$E,0)),"")</f>
        <v/>
      </c>
      <c r="AL83" s="12" t="str">
        <f>IFERROR(INDEX(設定!$D:$D,MATCH(REPLACE(LEFT(V83,6),5,0,$E83),設定!$E:$E,0)),"")</f>
        <v/>
      </c>
      <c r="AM83" s="12" t="str">
        <f>IFERROR(INDEX(設定!$D:$D,MATCH(REPLACE(LEFT(Y83,6),5,0,$E83),設定!$E:$E,0)),"")</f>
        <v/>
      </c>
      <c r="AN83" s="12" t="str">
        <f>IFERROR(INDEX(設定!$D:$D,MATCH(REPLACE(LEFT(Z83,6),5,0,$E83),設定!$E:$E,0)),"")</f>
        <v/>
      </c>
    </row>
    <row r="84" spans="1:40" x14ac:dyDescent="0.45">
      <c r="A84" s="18">
        <v>30406001</v>
      </c>
      <c r="B84" s="18" t="s">
        <v>588</v>
      </c>
      <c r="C84" s="18" t="s">
        <v>589</v>
      </c>
      <c r="D84" s="18" t="s">
        <v>590</v>
      </c>
      <c r="E84" s="18">
        <v>1</v>
      </c>
      <c r="F84" s="18">
        <v>34</v>
      </c>
      <c r="G84" s="18">
        <v>490053</v>
      </c>
      <c r="H84" s="18" t="s">
        <v>41</v>
      </c>
      <c r="K84" s="18">
        <v>381</v>
      </c>
      <c r="L84" s="18" t="s">
        <v>591</v>
      </c>
      <c r="AC84" s="12">
        <f t="shared" si="3"/>
        <v>84</v>
      </c>
      <c r="AD84" s="12" t="str">
        <f t="shared" si="4"/>
        <v>恵南　優貴</v>
      </c>
      <c r="AE84" s="12" t="str" cm="1">
        <f t="array" ref="AE84">IF($AD84="","",_xlfn.IFS($E84=1,"男子",$E84=2,"女子"))</f>
        <v>男子</v>
      </c>
      <c r="AF84" s="12" t="str">
        <f t="shared" si="5"/>
        <v>4</v>
      </c>
      <c r="AG84" s="12" t="str">
        <f>IFERROR(INDEX(設定!$D:$D,MATCH(REPLACE(LEFT(L84,6),5,0,$E84),設定!$E:$E,0)),"")</f>
        <v>種目別男子 三段跳</v>
      </c>
      <c r="AH84" s="12" t="str">
        <f>IFERROR(INDEX(設定!$D:$D,MATCH(REPLACE(LEFT(N84,6),5,0,$E84),設定!$E:$E,0)),"")</f>
        <v/>
      </c>
      <c r="AI84" s="12" t="str">
        <f>IFERROR(INDEX(設定!$D:$D,MATCH(REPLACE(LEFT(P84,6),5,0,$E84),設定!$E:$E,0)),"")</f>
        <v/>
      </c>
      <c r="AJ84" s="12" t="str">
        <f>IFERROR(INDEX(設定!$D:$D,MATCH(REPLACE(LEFT(R84,6),5,0,$E84),設定!$E:$E,0)),"")</f>
        <v/>
      </c>
      <c r="AK84" s="12" t="str">
        <f>IFERROR(INDEX(設定!$D:$D,MATCH(REPLACE(LEFT(T84,6),5,0,$E84),設定!$E:$E,0)),"")</f>
        <v/>
      </c>
      <c r="AL84" s="12" t="str">
        <f>IFERROR(INDEX(設定!$D:$D,MATCH(REPLACE(LEFT(V84,6),5,0,$E84),設定!$E:$E,0)),"")</f>
        <v/>
      </c>
      <c r="AM84" s="12" t="str">
        <f>IFERROR(INDEX(設定!$D:$D,MATCH(REPLACE(LEFT(Y84,6),5,0,$E84),設定!$E:$E,0)),"")</f>
        <v/>
      </c>
      <c r="AN84" s="12" t="str">
        <f>IFERROR(INDEX(設定!$D:$D,MATCH(REPLACE(LEFT(Z84,6),5,0,$E84),設定!$E:$E,0)),"")</f>
        <v/>
      </c>
    </row>
    <row r="85" spans="1:40" x14ac:dyDescent="0.45">
      <c r="A85" s="18">
        <v>30407001</v>
      </c>
      <c r="B85" s="18" t="s">
        <v>592</v>
      </c>
      <c r="C85" s="18" t="s">
        <v>593</v>
      </c>
      <c r="D85" s="18" t="s">
        <v>594</v>
      </c>
      <c r="E85" s="18">
        <v>1</v>
      </c>
      <c r="F85" s="18">
        <v>24</v>
      </c>
      <c r="G85" s="18">
        <v>490020</v>
      </c>
      <c r="H85" s="18" t="s">
        <v>41</v>
      </c>
      <c r="K85" s="18">
        <v>984</v>
      </c>
      <c r="L85" s="18" t="s">
        <v>595</v>
      </c>
      <c r="N85" s="18" t="s">
        <v>7058</v>
      </c>
      <c r="AC85" s="12">
        <f t="shared" si="3"/>
        <v>85</v>
      </c>
      <c r="AD85" s="12" t="str">
        <f t="shared" si="4"/>
        <v>山本　拓実</v>
      </c>
      <c r="AE85" s="12" t="str" cm="1">
        <f t="array" ref="AE85">IF($AD85="","",_xlfn.IFS($E85=1,"男子",$E85=2,"女子"))</f>
        <v>男子</v>
      </c>
      <c r="AF85" s="12" t="str">
        <f t="shared" si="5"/>
        <v>4</v>
      </c>
      <c r="AG85" s="12" t="str">
        <f>IFERROR(INDEX(設定!$D:$D,MATCH(REPLACE(LEFT(L85,6),5,0,$E85),設定!$E:$E,0)),"")</f>
        <v>種目別男子 １００ｍ</v>
      </c>
      <c r="AH85" s="12" t="str">
        <f>IFERROR(INDEX(設定!$D:$D,MATCH(REPLACE(LEFT(N85,6),5,0,$E85),設定!$E:$E,0)),"")</f>
        <v>種目別男子 ２００ｍ</v>
      </c>
      <c r="AI85" s="12" t="str">
        <f>IFERROR(INDEX(設定!$D:$D,MATCH(REPLACE(LEFT(P85,6),5,0,$E85),設定!$E:$E,0)),"")</f>
        <v/>
      </c>
      <c r="AJ85" s="12" t="str">
        <f>IFERROR(INDEX(設定!$D:$D,MATCH(REPLACE(LEFT(R85,6),5,0,$E85),設定!$E:$E,0)),"")</f>
        <v/>
      </c>
      <c r="AK85" s="12" t="str">
        <f>IFERROR(INDEX(設定!$D:$D,MATCH(REPLACE(LEFT(T85,6),5,0,$E85),設定!$E:$E,0)),"")</f>
        <v/>
      </c>
      <c r="AL85" s="12" t="str">
        <f>IFERROR(INDEX(設定!$D:$D,MATCH(REPLACE(LEFT(V85,6),5,0,$E85),設定!$E:$E,0)),"")</f>
        <v/>
      </c>
      <c r="AM85" s="12" t="str">
        <f>IFERROR(INDEX(設定!$D:$D,MATCH(REPLACE(LEFT(Y85,6),5,0,$E85),設定!$E:$E,0)),"")</f>
        <v/>
      </c>
      <c r="AN85" s="12" t="str">
        <f>IFERROR(INDEX(設定!$D:$D,MATCH(REPLACE(LEFT(Z85,6),5,0,$E85),設定!$E:$E,0)),"")</f>
        <v/>
      </c>
    </row>
    <row r="86" spans="1:40" x14ac:dyDescent="0.45">
      <c r="A86" s="18">
        <v>30411001</v>
      </c>
      <c r="B86" s="18" t="s">
        <v>596</v>
      </c>
      <c r="C86" s="18" t="s">
        <v>597</v>
      </c>
      <c r="D86" s="18" t="s">
        <v>598</v>
      </c>
      <c r="E86" s="18">
        <v>2</v>
      </c>
      <c r="F86" s="18">
        <v>22</v>
      </c>
      <c r="G86" s="18">
        <v>490046</v>
      </c>
      <c r="H86" s="18" t="s">
        <v>41</v>
      </c>
      <c r="K86" s="18">
        <v>540</v>
      </c>
      <c r="L86" s="18" t="s">
        <v>599</v>
      </c>
      <c r="AC86" s="12">
        <f t="shared" si="3"/>
        <v>86</v>
      </c>
      <c r="AD86" s="12" t="str">
        <f t="shared" si="4"/>
        <v>久保　真帆</v>
      </c>
      <c r="AE86" s="12" t="str" cm="1">
        <f t="array" ref="AE86">IF($AD86="","",_xlfn.IFS($E86=1,"男子",$E86=2,"女子"))</f>
        <v>女子</v>
      </c>
      <c r="AF86" s="12" t="str">
        <f t="shared" si="5"/>
        <v>4</v>
      </c>
      <c r="AG86" s="12" t="str">
        <f>IFERROR(INDEX(設定!$D:$D,MATCH(REPLACE(LEFT(L86,6),5,0,$E86),設定!$E:$E,0)),"")</f>
        <v>種目別女子 走高跳</v>
      </c>
      <c r="AH86" s="12" t="str">
        <f>IFERROR(INDEX(設定!$D:$D,MATCH(REPLACE(LEFT(N86,6),5,0,$E86),設定!$E:$E,0)),"")</f>
        <v/>
      </c>
      <c r="AI86" s="12" t="str">
        <f>IFERROR(INDEX(設定!$D:$D,MATCH(REPLACE(LEFT(P86,6),5,0,$E86),設定!$E:$E,0)),"")</f>
        <v/>
      </c>
      <c r="AJ86" s="12" t="str">
        <f>IFERROR(INDEX(設定!$D:$D,MATCH(REPLACE(LEFT(R86,6),5,0,$E86),設定!$E:$E,0)),"")</f>
        <v/>
      </c>
      <c r="AK86" s="12" t="str">
        <f>IFERROR(INDEX(設定!$D:$D,MATCH(REPLACE(LEFT(T86,6),5,0,$E86),設定!$E:$E,0)),"")</f>
        <v/>
      </c>
      <c r="AL86" s="12" t="str">
        <f>IFERROR(INDEX(設定!$D:$D,MATCH(REPLACE(LEFT(V86,6),5,0,$E86),設定!$E:$E,0)),"")</f>
        <v/>
      </c>
      <c r="AM86" s="12" t="str">
        <f>IFERROR(INDEX(設定!$D:$D,MATCH(REPLACE(LEFT(Y86,6),5,0,$E86),設定!$E:$E,0)),"")</f>
        <v/>
      </c>
      <c r="AN86" s="12" t="str">
        <f>IFERROR(INDEX(設定!$D:$D,MATCH(REPLACE(LEFT(Z86,6),5,0,$E86),設定!$E:$E,0)),"")</f>
        <v/>
      </c>
    </row>
    <row r="87" spans="1:40" x14ac:dyDescent="0.45">
      <c r="A87" s="18">
        <v>30414001</v>
      </c>
      <c r="B87" s="18" t="s">
        <v>600</v>
      </c>
      <c r="C87" s="18" t="s">
        <v>601</v>
      </c>
      <c r="D87" s="18" t="s">
        <v>602</v>
      </c>
      <c r="E87" s="18">
        <v>1</v>
      </c>
      <c r="F87" s="18">
        <v>27</v>
      </c>
      <c r="G87" s="18">
        <v>490029</v>
      </c>
      <c r="H87" s="18" t="s">
        <v>41</v>
      </c>
      <c r="K87" s="18">
        <v>1388</v>
      </c>
      <c r="L87" s="18" t="s">
        <v>603</v>
      </c>
      <c r="AC87" s="12">
        <f t="shared" si="3"/>
        <v>87</v>
      </c>
      <c r="AD87" s="12" t="str">
        <f t="shared" si="4"/>
        <v>河井　颯</v>
      </c>
      <c r="AE87" s="12" t="str" cm="1">
        <f t="array" ref="AE87">IF($AD87="","",_xlfn.IFS($E87=1,"男子",$E87=2,"女子"))</f>
        <v>男子</v>
      </c>
      <c r="AF87" s="12" t="str">
        <f t="shared" si="5"/>
        <v>4</v>
      </c>
      <c r="AG87" s="12" t="str">
        <f>IFERROR(INDEX(設定!$D:$D,MATCH(REPLACE(LEFT(L87,6),5,0,$E87),設定!$E:$E,0)),"")</f>
        <v>種目別男子 ４００ｍＨ</v>
      </c>
      <c r="AH87" s="12" t="str">
        <f>IFERROR(INDEX(設定!$D:$D,MATCH(REPLACE(LEFT(N87,6),5,0,$E87),設定!$E:$E,0)),"")</f>
        <v/>
      </c>
      <c r="AI87" s="12" t="str">
        <f>IFERROR(INDEX(設定!$D:$D,MATCH(REPLACE(LEFT(P87,6),5,0,$E87),設定!$E:$E,0)),"")</f>
        <v/>
      </c>
      <c r="AJ87" s="12" t="str">
        <f>IFERROR(INDEX(設定!$D:$D,MATCH(REPLACE(LEFT(R87,6),5,0,$E87),設定!$E:$E,0)),"")</f>
        <v/>
      </c>
      <c r="AK87" s="12" t="str">
        <f>IFERROR(INDEX(設定!$D:$D,MATCH(REPLACE(LEFT(T87,6),5,0,$E87),設定!$E:$E,0)),"")</f>
        <v/>
      </c>
      <c r="AL87" s="12" t="str">
        <f>IFERROR(INDEX(設定!$D:$D,MATCH(REPLACE(LEFT(V87,6),5,0,$E87),設定!$E:$E,0)),"")</f>
        <v/>
      </c>
      <c r="AM87" s="12" t="str">
        <f>IFERROR(INDEX(設定!$D:$D,MATCH(REPLACE(LEFT(Y87,6),5,0,$E87),設定!$E:$E,0)),"")</f>
        <v/>
      </c>
      <c r="AN87" s="12" t="str">
        <f>IFERROR(INDEX(設定!$D:$D,MATCH(REPLACE(LEFT(Z87,6),5,0,$E87),設定!$E:$E,0)),"")</f>
        <v/>
      </c>
    </row>
    <row r="88" spans="1:40" x14ac:dyDescent="0.45">
      <c r="A88" s="18">
        <v>30415001</v>
      </c>
      <c r="B88" s="18" t="s">
        <v>604</v>
      </c>
      <c r="C88" s="18" t="s">
        <v>605</v>
      </c>
      <c r="D88" s="18" t="s">
        <v>606</v>
      </c>
      <c r="E88" s="18">
        <v>1</v>
      </c>
      <c r="F88" s="18">
        <v>47</v>
      </c>
      <c r="G88" s="18">
        <v>490052</v>
      </c>
      <c r="H88" s="18" t="s">
        <v>41</v>
      </c>
      <c r="K88" s="18">
        <v>1439</v>
      </c>
      <c r="L88" s="18" t="s">
        <v>607</v>
      </c>
      <c r="AC88" s="12">
        <f t="shared" si="3"/>
        <v>88</v>
      </c>
      <c r="AD88" s="12" t="str">
        <f t="shared" si="4"/>
        <v>島袋　李陸</v>
      </c>
      <c r="AE88" s="12" t="str" cm="1">
        <f t="array" ref="AE88">IF($AD88="","",_xlfn.IFS($E88=1,"男子",$E88=2,"女子"))</f>
        <v>男子</v>
      </c>
      <c r="AF88" s="12" t="str">
        <f t="shared" si="5"/>
        <v>4</v>
      </c>
      <c r="AG88" s="12" t="str">
        <f>IFERROR(INDEX(設定!$D:$D,MATCH(REPLACE(LEFT(L88,6),5,0,$E88),設定!$E:$E,0)),"")</f>
        <v>種目別男子 ３０００ｍＳＣ</v>
      </c>
      <c r="AH88" s="12" t="str">
        <f>IFERROR(INDEX(設定!$D:$D,MATCH(REPLACE(LEFT(N88,6),5,0,$E88),設定!$E:$E,0)),"")</f>
        <v/>
      </c>
      <c r="AI88" s="12" t="str">
        <f>IFERROR(INDEX(設定!$D:$D,MATCH(REPLACE(LEFT(P88,6),5,0,$E88),設定!$E:$E,0)),"")</f>
        <v/>
      </c>
      <c r="AJ88" s="12" t="str">
        <f>IFERROR(INDEX(設定!$D:$D,MATCH(REPLACE(LEFT(R88,6),5,0,$E88),設定!$E:$E,0)),"")</f>
        <v/>
      </c>
      <c r="AK88" s="12" t="str">
        <f>IFERROR(INDEX(設定!$D:$D,MATCH(REPLACE(LEFT(T88,6),5,0,$E88),設定!$E:$E,0)),"")</f>
        <v/>
      </c>
      <c r="AL88" s="12" t="str">
        <f>IFERROR(INDEX(設定!$D:$D,MATCH(REPLACE(LEFT(V88,6),5,0,$E88),設定!$E:$E,0)),"")</f>
        <v/>
      </c>
      <c r="AM88" s="12" t="str">
        <f>IFERROR(INDEX(設定!$D:$D,MATCH(REPLACE(LEFT(Y88,6),5,0,$E88),設定!$E:$E,0)),"")</f>
        <v/>
      </c>
      <c r="AN88" s="12" t="str">
        <f>IFERROR(INDEX(設定!$D:$D,MATCH(REPLACE(LEFT(Z88,6),5,0,$E88),設定!$E:$E,0)),"")</f>
        <v/>
      </c>
    </row>
    <row r="89" spans="1:40" x14ac:dyDescent="0.45">
      <c r="A89" s="18">
        <v>30416001</v>
      </c>
      <c r="B89" s="18" t="s">
        <v>608</v>
      </c>
      <c r="C89" s="18" t="s">
        <v>609</v>
      </c>
      <c r="D89" s="18" t="s">
        <v>610</v>
      </c>
      <c r="E89" s="18">
        <v>1</v>
      </c>
      <c r="F89" s="18">
        <v>27</v>
      </c>
      <c r="G89" s="18">
        <v>490058</v>
      </c>
      <c r="H89" s="18" t="s">
        <v>41</v>
      </c>
      <c r="K89" s="18">
        <v>1848</v>
      </c>
      <c r="L89" s="18" t="s">
        <v>611</v>
      </c>
      <c r="N89" s="18" t="s">
        <v>7059</v>
      </c>
      <c r="AC89" s="12">
        <f t="shared" si="3"/>
        <v>89</v>
      </c>
      <c r="AD89" s="12" t="str">
        <f t="shared" si="4"/>
        <v>神田　遥輝</v>
      </c>
      <c r="AE89" s="12" t="str" cm="1">
        <f t="array" ref="AE89">IF($AD89="","",_xlfn.IFS($E89=1,"男子",$E89=2,"女子"))</f>
        <v>男子</v>
      </c>
      <c r="AF89" s="12" t="str">
        <f t="shared" si="5"/>
        <v>4</v>
      </c>
      <c r="AG89" s="12" t="str">
        <f>IFERROR(INDEX(設定!$D:$D,MATCH(REPLACE(LEFT(L89,6),5,0,$E89),設定!$E:$E,0)),"")</f>
        <v>種目別男子 ８００ｍ</v>
      </c>
      <c r="AH89" s="12" t="str">
        <f>IFERROR(INDEX(設定!$D:$D,MATCH(REPLACE(LEFT(N89,6),5,0,$E89),設定!$E:$E,0)),"")</f>
        <v>種目別男子 １５００ｍ</v>
      </c>
      <c r="AI89" s="12" t="str">
        <f>IFERROR(INDEX(設定!$D:$D,MATCH(REPLACE(LEFT(P89,6),5,0,$E89),設定!$E:$E,0)),"")</f>
        <v/>
      </c>
      <c r="AJ89" s="12" t="str">
        <f>IFERROR(INDEX(設定!$D:$D,MATCH(REPLACE(LEFT(R89,6),5,0,$E89),設定!$E:$E,0)),"")</f>
        <v/>
      </c>
      <c r="AK89" s="12" t="str">
        <f>IFERROR(INDEX(設定!$D:$D,MATCH(REPLACE(LEFT(T89,6),5,0,$E89),設定!$E:$E,0)),"")</f>
        <v/>
      </c>
      <c r="AL89" s="12" t="str">
        <f>IFERROR(INDEX(設定!$D:$D,MATCH(REPLACE(LEFT(V89,6),5,0,$E89),設定!$E:$E,0)),"")</f>
        <v/>
      </c>
      <c r="AM89" s="12" t="str">
        <f>IFERROR(INDEX(設定!$D:$D,MATCH(REPLACE(LEFT(Y89,6),5,0,$E89),設定!$E:$E,0)),"")</f>
        <v/>
      </c>
      <c r="AN89" s="12" t="str">
        <f>IFERROR(INDEX(設定!$D:$D,MATCH(REPLACE(LEFT(Z89,6),5,0,$E89),設定!$E:$E,0)),"")</f>
        <v/>
      </c>
    </row>
    <row r="90" spans="1:40" x14ac:dyDescent="0.45">
      <c r="A90" s="18">
        <v>30417001</v>
      </c>
      <c r="B90" s="18" t="s">
        <v>612</v>
      </c>
      <c r="C90" s="18" t="s">
        <v>613</v>
      </c>
      <c r="D90" s="18" t="s">
        <v>614</v>
      </c>
      <c r="E90" s="18">
        <v>2</v>
      </c>
      <c r="F90" s="18">
        <v>26</v>
      </c>
      <c r="G90" s="18">
        <v>490011</v>
      </c>
      <c r="H90" s="18" t="s">
        <v>41</v>
      </c>
      <c r="K90" s="18">
        <v>327</v>
      </c>
      <c r="L90" s="18" t="s">
        <v>615</v>
      </c>
      <c r="N90" s="18" t="s">
        <v>7060</v>
      </c>
      <c r="AC90" s="12">
        <f t="shared" si="3"/>
        <v>90</v>
      </c>
      <c r="AD90" s="12" t="str">
        <f t="shared" si="4"/>
        <v>長谷川　麻央</v>
      </c>
      <c r="AE90" s="12" t="str" cm="1">
        <f t="array" ref="AE90">IF($AD90="","",_xlfn.IFS($E90=1,"男子",$E90=2,"女子"))</f>
        <v>女子</v>
      </c>
      <c r="AF90" s="12" t="str">
        <f t="shared" si="5"/>
        <v>4</v>
      </c>
      <c r="AG90" s="12" t="str">
        <f>IFERROR(INDEX(設定!$D:$D,MATCH(REPLACE(LEFT(L90,6),5,0,$E90),設定!$E:$E,0)),"")</f>
        <v>種目別女子 ８００ｍ</v>
      </c>
      <c r="AH90" s="12" t="str">
        <f>IFERROR(INDEX(設定!$D:$D,MATCH(REPLACE(LEFT(N90,6),5,0,$E90),設定!$E:$E,0)),"")</f>
        <v>種目別女子 １５００ｍ</v>
      </c>
      <c r="AI90" s="12" t="str">
        <f>IFERROR(INDEX(設定!$D:$D,MATCH(REPLACE(LEFT(P90,6),5,0,$E90),設定!$E:$E,0)),"")</f>
        <v/>
      </c>
      <c r="AJ90" s="12" t="str">
        <f>IFERROR(INDEX(設定!$D:$D,MATCH(REPLACE(LEFT(R90,6),5,0,$E90),設定!$E:$E,0)),"")</f>
        <v/>
      </c>
      <c r="AK90" s="12" t="str">
        <f>IFERROR(INDEX(設定!$D:$D,MATCH(REPLACE(LEFT(T90,6),5,0,$E90),設定!$E:$E,0)),"")</f>
        <v/>
      </c>
      <c r="AL90" s="12" t="str">
        <f>IFERROR(INDEX(設定!$D:$D,MATCH(REPLACE(LEFT(V90,6),5,0,$E90),設定!$E:$E,0)),"")</f>
        <v/>
      </c>
      <c r="AM90" s="12" t="str">
        <f>IFERROR(INDEX(設定!$D:$D,MATCH(REPLACE(LEFT(Y90,6),5,0,$E90),設定!$E:$E,0)),"")</f>
        <v/>
      </c>
      <c r="AN90" s="12" t="str">
        <f>IFERROR(INDEX(設定!$D:$D,MATCH(REPLACE(LEFT(Z90,6),5,0,$E90),設定!$E:$E,0)),"")</f>
        <v/>
      </c>
    </row>
    <row r="91" spans="1:40" x14ac:dyDescent="0.45">
      <c r="A91" s="18">
        <v>30418001</v>
      </c>
      <c r="B91" s="18" t="s">
        <v>616</v>
      </c>
      <c r="C91" s="18" t="s">
        <v>617</v>
      </c>
      <c r="D91" s="18" t="s">
        <v>618</v>
      </c>
      <c r="E91" s="18">
        <v>1</v>
      </c>
      <c r="F91" s="18">
        <v>27</v>
      </c>
      <c r="G91" s="18">
        <v>490033</v>
      </c>
      <c r="H91" s="18" t="s">
        <v>41</v>
      </c>
      <c r="K91" s="18">
        <v>1520</v>
      </c>
      <c r="L91" s="18" t="s">
        <v>619</v>
      </c>
      <c r="AC91" s="12">
        <f t="shared" si="3"/>
        <v>91</v>
      </c>
      <c r="AD91" s="12" t="str">
        <f t="shared" si="4"/>
        <v>大葉　遼</v>
      </c>
      <c r="AE91" s="12" t="str" cm="1">
        <f t="array" ref="AE91">IF($AD91="","",_xlfn.IFS($E91=1,"男子",$E91=2,"女子"))</f>
        <v>男子</v>
      </c>
      <c r="AF91" s="12" t="str">
        <f t="shared" si="5"/>
        <v>4</v>
      </c>
      <c r="AG91" s="12" t="str">
        <f>IFERROR(INDEX(設定!$D:$D,MATCH(REPLACE(LEFT(L91,6),5,0,$E91),設定!$E:$E,0)),"")</f>
        <v>種目別男子 ２００ｍ</v>
      </c>
      <c r="AH91" s="12" t="str">
        <f>IFERROR(INDEX(設定!$D:$D,MATCH(REPLACE(LEFT(N91,6),5,0,$E91),設定!$E:$E,0)),"")</f>
        <v/>
      </c>
      <c r="AI91" s="12" t="str">
        <f>IFERROR(INDEX(設定!$D:$D,MATCH(REPLACE(LEFT(P91,6),5,0,$E91),設定!$E:$E,0)),"")</f>
        <v/>
      </c>
      <c r="AJ91" s="12" t="str">
        <f>IFERROR(INDEX(設定!$D:$D,MATCH(REPLACE(LEFT(R91,6),5,0,$E91),設定!$E:$E,0)),"")</f>
        <v/>
      </c>
      <c r="AK91" s="12" t="str">
        <f>IFERROR(INDEX(設定!$D:$D,MATCH(REPLACE(LEFT(T91,6),5,0,$E91),設定!$E:$E,0)),"")</f>
        <v/>
      </c>
      <c r="AL91" s="12" t="str">
        <f>IFERROR(INDEX(設定!$D:$D,MATCH(REPLACE(LEFT(V91,6),5,0,$E91),設定!$E:$E,0)),"")</f>
        <v/>
      </c>
      <c r="AM91" s="12" t="str">
        <f>IFERROR(INDEX(設定!$D:$D,MATCH(REPLACE(LEFT(Y91,6),5,0,$E91),設定!$E:$E,0)),"")</f>
        <v/>
      </c>
      <c r="AN91" s="12" t="str">
        <f>IFERROR(INDEX(設定!$D:$D,MATCH(REPLACE(LEFT(Z91,6),5,0,$E91),設定!$E:$E,0)),"")</f>
        <v/>
      </c>
    </row>
    <row r="92" spans="1:40" x14ac:dyDescent="0.45">
      <c r="A92" s="18">
        <v>30419001</v>
      </c>
      <c r="B92" s="18" t="s">
        <v>620</v>
      </c>
      <c r="C92" s="18" t="s">
        <v>621</v>
      </c>
      <c r="D92" s="18" t="s">
        <v>622</v>
      </c>
      <c r="E92" s="18">
        <v>2</v>
      </c>
      <c r="F92" s="18">
        <v>37</v>
      </c>
      <c r="G92" s="18">
        <v>490011</v>
      </c>
      <c r="H92" s="18" t="s">
        <v>41</v>
      </c>
      <c r="K92" s="18">
        <v>324</v>
      </c>
      <c r="L92" s="18" t="s">
        <v>623</v>
      </c>
      <c r="AC92" s="12">
        <f t="shared" si="3"/>
        <v>92</v>
      </c>
      <c r="AD92" s="12" t="str">
        <f t="shared" si="4"/>
        <v>塩田　美羽</v>
      </c>
      <c r="AE92" s="12" t="str" cm="1">
        <f t="array" ref="AE92">IF($AD92="","",_xlfn.IFS($E92=1,"男子",$E92=2,"女子"))</f>
        <v>女子</v>
      </c>
      <c r="AF92" s="12" t="str">
        <f t="shared" si="5"/>
        <v>4</v>
      </c>
      <c r="AG92" s="12" t="str">
        <f>IFERROR(INDEX(設定!$D:$D,MATCH(REPLACE(LEFT(L92,6),5,0,$E92),設定!$E:$E,0)),"")</f>
        <v>種目別女子 円盤投</v>
      </c>
      <c r="AH92" s="12" t="str">
        <f>IFERROR(INDEX(設定!$D:$D,MATCH(REPLACE(LEFT(N92,6),5,0,$E92),設定!$E:$E,0)),"")</f>
        <v/>
      </c>
      <c r="AI92" s="12" t="str">
        <f>IFERROR(INDEX(設定!$D:$D,MATCH(REPLACE(LEFT(P92,6),5,0,$E92),設定!$E:$E,0)),"")</f>
        <v/>
      </c>
      <c r="AJ92" s="12" t="str">
        <f>IFERROR(INDEX(設定!$D:$D,MATCH(REPLACE(LEFT(R92,6),5,0,$E92),設定!$E:$E,0)),"")</f>
        <v/>
      </c>
      <c r="AK92" s="12" t="str">
        <f>IFERROR(INDEX(設定!$D:$D,MATCH(REPLACE(LEFT(T92,6),5,0,$E92),設定!$E:$E,0)),"")</f>
        <v/>
      </c>
      <c r="AL92" s="12" t="str">
        <f>IFERROR(INDEX(設定!$D:$D,MATCH(REPLACE(LEFT(V92,6),5,0,$E92),設定!$E:$E,0)),"")</f>
        <v/>
      </c>
      <c r="AM92" s="12" t="str">
        <f>IFERROR(INDEX(設定!$D:$D,MATCH(REPLACE(LEFT(Y92,6),5,0,$E92),設定!$E:$E,0)),"")</f>
        <v/>
      </c>
      <c r="AN92" s="12" t="str">
        <f>IFERROR(INDEX(設定!$D:$D,MATCH(REPLACE(LEFT(Z92,6),5,0,$E92),設定!$E:$E,0)),"")</f>
        <v/>
      </c>
    </row>
    <row r="93" spans="1:40" x14ac:dyDescent="0.45">
      <c r="A93" s="18">
        <v>30423001</v>
      </c>
      <c r="B93" s="18" t="s">
        <v>624</v>
      </c>
      <c r="C93" s="18" t="s">
        <v>625</v>
      </c>
      <c r="D93" s="18" t="s">
        <v>626</v>
      </c>
      <c r="E93" s="18">
        <v>1</v>
      </c>
      <c r="F93" s="18">
        <v>30</v>
      </c>
      <c r="G93" s="18">
        <v>490001</v>
      </c>
      <c r="H93" s="18" t="s">
        <v>41</v>
      </c>
      <c r="K93" s="18">
        <v>553</v>
      </c>
      <c r="L93" s="18" t="s">
        <v>627</v>
      </c>
      <c r="AC93" s="12">
        <f t="shared" si="3"/>
        <v>93</v>
      </c>
      <c r="AD93" s="12" t="str">
        <f t="shared" si="4"/>
        <v>塩路　添真</v>
      </c>
      <c r="AE93" s="12" t="str" cm="1">
        <f t="array" ref="AE93">IF($AD93="","",_xlfn.IFS($E93=1,"男子",$E93=2,"女子"))</f>
        <v>男子</v>
      </c>
      <c r="AF93" s="12" t="str">
        <f t="shared" si="5"/>
        <v>4</v>
      </c>
      <c r="AG93" s="12" t="str">
        <f>IFERROR(INDEX(設定!$D:$D,MATCH(REPLACE(LEFT(L93,6),5,0,$E93),設定!$E:$E,0)),"")</f>
        <v>種目別男子 走幅跳</v>
      </c>
      <c r="AH93" s="12" t="str">
        <f>IFERROR(INDEX(設定!$D:$D,MATCH(REPLACE(LEFT(N93,6),5,0,$E93),設定!$E:$E,0)),"")</f>
        <v/>
      </c>
      <c r="AI93" s="12" t="str">
        <f>IFERROR(INDEX(設定!$D:$D,MATCH(REPLACE(LEFT(P93,6),5,0,$E93),設定!$E:$E,0)),"")</f>
        <v/>
      </c>
      <c r="AJ93" s="12" t="str">
        <f>IFERROR(INDEX(設定!$D:$D,MATCH(REPLACE(LEFT(R93,6),5,0,$E93),設定!$E:$E,0)),"")</f>
        <v/>
      </c>
      <c r="AK93" s="12" t="str">
        <f>IFERROR(INDEX(設定!$D:$D,MATCH(REPLACE(LEFT(T93,6),5,0,$E93),設定!$E:$E,0)),"")</f>
        <v/>
      </c>
      <c r="AL93" s="12" t="str">
        <f>IFERROR(INDEX(設定!$D:$D,MATCH(REPLACE(LEFT(V93,6),5,0,$E93),設定!$E:$E,0)),"")</f>
        <v/>
      </c>
      <c r="AM93" s="12" t="str">
        <f>IFERROR(INDEX(設定!$D:$D,MATCH(REPLACE(LEFT(Y93,6),5,0,$E93),設定!$E:$E,0)),"")</f>
        <v/>
      </c>
      <c r="AN93" s="12" t="str">
        <f>IFERROR(INDEX(設定!$D:$D,MATCH(REPLACE(LEFT(Z93,6),5,0,$E93),設定!$E:$E,0)),"")</f>
        <v/>
      </c>
    </row>
    <row r="94" spans="1:40" x14ac:dyDescent="0.45">
      <c r="A94" s="18">
        <v>30426001</v>
      </c>
      <c r="B94" s="18" t="s">
        <v>628</v>
      </c>
      <c r="C94" s="18" t="s">
        <v>629</v>
      </c>
      <c r="D94" s="18" t="s">
        <v>630</v>
      </c>
      <c r="E94" s="18">
        <v>2</v>
      </c>
      <c r="F94" s="18">
        <v>27</v>
      </c>
      <c r="G94" s="18">
        <v>490003</v>
      </c>
      <c r="H94" s="18" t="s">
        <v>41</v>
      </c>
      <c r="K94" s="18">
        <v>91</v>
      </c>
      <c r="AC94" s="12">
        <f t="shared" si="3"/>
        <v>94</v>
      </c>
      <c r="AD94" s="12" t="str">
        <f t="shared" si="4"/>
        <v>栃尾　陽菜</v>
      </c>
      <c r="AE94" s="12" t="str" cm="1">
        <f t="array" ref="AE94">IF($AD94="","",_xlfn.IFS($E94=1,"男子",$E94=2,"女子"))</f>
        <v>女子</v>
      </c>
      <c r="AF94" s="12" t="str">
        <f t="shared" si="5"/>
        <v>4</v>
      </c>
      <c r="AG94" s="12" t="str">
        <f>IFERROR(INDEX(設定!$D:$D,MATCH(REPLACE(LEFT(L94,6),5,0,$E94),設定!$E:$E,0)),"")</f>
        <v/>
      </c>
      <c r="AH94" s="12" t="str">
        <f>IFERROR(INDEX(設定!$D:$D,MATCH(REPLACE(LEFT(N94,6),5,0,$E94),設定!$E:$E,0)),"")</f>
        <v/>
      </c>
      <c r="AI94" s="12" t="str">
        <f>IFERROR(INDEX(設定!$D:$D,MATCH(REPLACE(LEFT(P94,6),5,0,$E94),設定!$E:$E,0)),"")</f>
        <v/>
      </c>
      <c r="AJ94" s="12" t="str">
        <f>IFERROR(INDEX(設定!$D:$D,MATCH(REPLACE(LEFT(R94,6),5,0,$E94),設定!$E:$E,0)),"")</f>
        <v/>
      </c>
      <c r="AK94" s="12" t="str">
        <f>IFERROR(INDEX(設定!$D:$D,MATCH(REPLACE(LEFT(T94,6),5,0,$E94),設定!$E:$E,0)),"")</f>
        <v/>
      </c>
      <c r="AL94" s="12" t="str">
        <f>IFERROR(INDEX(設定!$D:$D,MATCH(REPLACE(LEFT(V94,6),5,0,$E94),設定!$E:$E,0)),"")</f>
        <v/>
      </c>
      <c r="AM94" s="12" t="str">
        <f>IFERROR(INDEX(設定!$D:$D,MATCH(REPLACE(LEFT(Y94,6),5,0,$E94),設定!$E:$E,0)),"")</f>
        <v/>
      </c>
      <c r="AN94" s="12" t="str">
        <f>IFERROR(INDEX(設定!$D:$D,MATCH(REPLACE(LEFT(Z94,6),5,0,$E94),設定!$E:$E,0)),"")</f>
        <v/>
      </c>
    </row>
    <row r="95" spans="1:40" x14ac:dyDescent="0.45">
      <c r="A95" s="18">
        <v>30430001</v>
      </c>
      <c r="B95" s="18" t="s">
        <v>631</v>
      </c>
      <c r="C95" s="18" t="s">
        <v>632</v>
      </c>
      <c r="D95" s="18" t="s">
        <v>633</v>
      </c>
      <c r="E95" s="18">
        <v>1</v>
      </c>
      <c r="F95" s="18">
        <v>26</v>
      </c>
      <c r="G95" s="18">
        <v>490052</v>
      </c>
      <c r="H95" s="18" t="s">
        <v>41</v>
      </c>
      <c r="K95" s="18">
        <v>1435</v>
      </c>
      <c r="L95" s="18" t="s">
        <v>634</v>
      </c>
      <c r="AC95" s="12">
        <f t="shared" si="3"/>
        <v>95</v>
      </c>
      <c r="AD95" s="12" t="str">
        <f t="shared" si="4"/>
        <v>福井　伯</v>
      </c>
      <c r="AE95" s="12" t="str" cm="1">
        <f t="array" ref="AE95">IF($AD95="","",_xlfn.IFS($E95=1,"男子",$E95=2,"女子"))</f>
        <v>男子</v>
      </c>
      <c r="AF95" s="12" t="str">
        <f t="shared" si="5"/>
        <v>4</v>
      </c>
      <c r="AG95" s="12" t="str">
        <f>IFERROR(INDEX(設定!$D:$D,MATCH(REPLACE(LEFT(L95,6),5,0,$E95),設定!$E:$E,0)),"")</f>
        <v>種目別男子 棒高跳</v>
      </c>
      <c r="AH95" s="12" t="str">
        <f>IFERROR(INDEX(設定!$D:$D,MATCH(REPLACE(LEFT(N95,6),5,0,$E95),設定!$E:$E,0)),"")</f>
        <v/>
      </c>
      <c r="AI95" s="12" t="str">
        <f>IFERROR(INDEX(設定!$D:$D,MATCH(REPLACE(LEFT(P95,6),5,0,$E95),設定!$E:$E,0)),"")</f>
        <v/>
      </c>
      <c r="AJ95" s="12" t="str">
        <f>IFERROR(INDEX(設定!$D:$D,MATCH(REPLACE(LEFT(R95,6),5,0,$E95),設定!$E:$E,0)),"")</f>
        <v/>
      </c>
      <c r="AK95" s="12" t="str">
        <f>IFERROR(INDEX(設定!$D:$D,MATCH(REPLACE(LEFT(T95,6),5,0,$E95),設定!$E:$E,0)),"")</f>
        <v/>
      </c>
      <c r="AL95" s="12" t="str">
        <f>IFERROR(INDEX(設定!$D:$D,MATCH(REPLACE(LEFT(V95,6),5,0,$E95),設定!$E:$E,0)),"")</f>
        <v/>
      </c>
      <c r="AM95" s="12" t="str">
        <f>IFERROR(INDEX(設定!$D:$D,MATCH(REPLACE(LEFT(Y95,6),5,0,$E95),設定!$E:$E,0)),"")</f>
        <v/>
      </c>
      <c r="AN95" s="12" t="str">
        <f>IFERROR(INDEX(設定!$D:$D,MATCH(REPLACE(LEFT(Z95,6),5,0,$E95),設定!$E:$E,0)),"")</f>
        <v/>
      </c>
    </row>
    <row r="96" spans="1:40" x14ac:dyDescent="0.45">
      <c r="A96" s="18">
        <v>30503001</v>
      </c>
      <c r="B96" s="18" t="s">
        <v>635</v>
      </c>
      <c r="C96" s="18" t="s">
        <v>636</v>
      </c>
      <c r="D96" s="18" t="s">
        <v>637</v>
      </c>
      <c r="E96" s="18">
        <v>1</v>
      </c>
      <c r="F96" s="18">
        <v>49</v>
      </c>
      <c r="G96" s="18">
        <v>490018</v>
      </c>
      <c r="H96" s="18" t="s">
        <v>41</v>
      </c>
      <c r="K96" s="18">
        <v>1804</v>
      </c>
      <c r="L96" s="18" t="s">
        <v>638</v>
      </c>
      <c r="AC96" s="12">
        <f t="shared" si="3"/>
        <v>96</v>
      </c>
      <c r="AD96" s="12" t="str">
        <f t="shared" si="4"/>
        <v>田岡　信一</v>
      </c>
      <c r="AE96" s="12" t="str" cm="1">
        <f t="array" ref="AE96">IF($AD96="","",_xlfn.IFS($E96=1,"男子",$E96=2,"女子"))</f>
        <v>男子</v>
      </c>
      <c r="AF96" s="12" t="str">
        <f t="shared" si="5"/>
        <v>4</v>
      </c>
      <c r="AG96" s="12" t="str">
        <f>IFERROR(INDEX(設定!$D:$D,MATCH(REPLACE(LEFT(L96,6),5,0,$E96),設定!$E:$E,0)),"")</f>
        <v>種目別男子 １５００ｍ</v>
      </c>
      <c r="AH96" s="12" t="str">
        <f>IFERROR(INDEX(設定!$D:$D,MATCH(REPLACE(LEFT(N96,6),5,0,$E96),設定!$E:$E,0)),"")</f>
        <v/>
      </c>
      <c r="AI96" s="12" t="str">
        <f>IFERROR(INDEX(設定!$D:$D,MATCH(REPLACE(LEFT(P96,6),5,0,$E96),設定!$E:$E,0)),"")</f>
        <v/>
      </c>
      <c r="AJ96" s="12" t="str">
        <f>IFERROR(INDEX(設定!$D:$D,MATCH(REPLACE(LEFT(R96,6),5,0,$E96),設定!$E:$E,0)),"")</f>
        <v/>
      </c>
      <c r="AK96" s="12" t="str">
        <f>IFERROR(INDEX(設定!$D:$D,MATCH(REPLACE(LEFT(T96,6),5,0,$E96),設定!$E:$E,0)),"")</f>
        <v/>
      </c>
      <c r="AL96" s="12" t="str">
        <f>IFERROR(INDEX(設定!$D:$D,MATCH(REPLACE(LEFT(V96,6),5,0,$E96),設定!$E:$E,0)),"")</f>
        <v/>
      </c>
      <c r="AM96" s="12" t="str">
        <f>IFERROR(INDEX(設定!$D:$D,MATCH(REPLACE(LEFT(Y96,6),5,0,$E96),設定!$E:$E,0)),"")</f>
        <v/>
      </c>
      <c r="AN96" s="12" t="str">
        <f>IFERROR(INDEX(設定!$D:$D,MATCH(REPLACE(LEFT(Z96,6),5,0,$E96),設定!$E:$E,0)),"")</f>
        <v/>
      </c>
    </row>
    <row r="97" spans="1:40" x14ac:dyDescent="0.45">
      <c r="A97" s="18">
        <v>30505001</v>
      </c>
      <c r="B97" s="18" t="s">
        <v>639</v>
      </c>
      <c r="C97" s="18" t="s">
        <v>640</v>
      </c>
      <c r="D97" s="18" t="s">
        <v>641</v>
      </c>
      <c r="E97" s="18">
        <v>1</v>
      </c>
      <c r="F97" s="18">
        <v>49</v>
      </c>
      <c r="G97" s="18">
        <v>490016</v>
      </c>
      <c r="H97" s="18" t="s">
        <v>41</v>
      </c>
      <c r="K97" s="18">
        <v>909</v>
      </c>
      <c r="L97" s="18" t="s">
        <v>642</v>
      </c>
      <c r="AC97" s="12">
        <f t="shared" si="3"/>
        <v>97</v>
      </c>
      <c r="AD97" s="12" t="str">
        <f t="shared" si="4"/>
        <v>柴折　心汰</v>
      </c>
      <c r="AE97" s="12" t="str" cm="1">
        <f t="array" ref="AE97">IF($AD97="","",_xlfn.IFS($E97=1,"男子",$E97=2,"女子"))</f>
        <v>男子</v>
      </c>
      <c r="AF97" s="12" t="str">
        <f t="shared" si="5"/>
        <v>3</v>
      </c>
      <c r="AG97" s="12" t="str">
        <f>IFERROR(INDEX(設定!$D:$D,MATCH(REPLACE(LEFT(L97,6),5,0,$E97),設定!$E:$E,0)),"")</f>
        <v>種目別男子 １５００ｍ</v>
      </c>
      <c r="AH97" s="12" t="str">
        <f>IFERROR(INDEX(設定!$D:$D,MATCH(REPLACE(LEFT(N97,6),5,0,$E97),設定!$E:$E,0)),"")</f>
        <v/>
      </c>
      <c r="AI97" s="12" t="str">
        <f>IFERROR(INDEX(設定!$D:$D,MATCH(REPLACE(LEFT(P97,6),5,0,$E97),設定!$E:$E,0)),"")</f>
        <v/>
      </c>
      <c r="AJ97" s="12" t="str">
        <f>IFERROR(INDEX(設定!$D:$D,MATCH(REPLACE(LEFT(R97,6),5,0,$E97),設定!$E:$E,0)),"")</f>
        <v/>
      </c>
      <c r="AK97" s="12" t="str">
        <f>IFERROR(INDEX(設定!$D:$D,MATCH(REPLACE(LEFT(T97,6),5,0,$E97),設定!$E:$E,0)),"")</f>
        <v/>
      </c>
      <c r="AL97" s="12" t="str">
        <f>IFERROR(INDEX(設定!$D:$D,MATCH(REPLACE(LEFT(V97,6),5,0,$E97),設定!$E:$E,0)),"")</f>
        <v/>
      </c>
      <c r="AM97" s="12" t="str">
        <f>IFERROR(INDEX(設定!$D:$D,MATCH(REPLACE(LEFT(Y97,6),5,0,$E97),設定!$E:$E,0)),"")</f>
        <v/>
      </c>
      <c r="AN97" s="12" t="str">
        <f>IFERROR(INDEX(設定!$D:$D,MATCH(REPLACE(LEFT(Z97,6),5,0,$E97),設定!$E:$E,0)),"")</f>
        <v/>
      </c>
    </row>
    <row r="98" spans="1:40" x14ac:dyDescent="0.45">
      <c r="A98" s="18">
        <v>30508001</v>
      </c>
      <c r="B98" s="18" t="s">
        <v>643</v>
      </c>
      <c r="C98" s="18" t="s">
        <v>644</v>
      </c>
      <c r="D98" s="18" t="s">
        <v>645</v>
      </c>
      <c r="E98" s="18">
        <v>1</v>
      </c>
      <c r="F98" s="18">
        <v>20</v>
      </c>
      <c r="G98" s="18">
        <v>490028</v>
      </c>
      <c r="H98" s="18" t="s">
        <v>41</v>
      </c>
      <c r="K98" s="18">
        <v>965</v>
      </c>
      <c r="AC98" s="12">
        <f t="shared" si="3"/>
        <v>98</v>
      </c>
      <c r="AD98" s="12" t="str">
        <f t="shared" si="4"/>
        <v>藤原　想也</v>
      </c>
      <c r="AE98" s="12" t="str" cm="1">
        <f t="array" ref="AE98">IF($AD98="","",_xlfn.IFS($E98=1,"男子",$E98=2,"女子"))</f>
        <v>男子</v>
      </c>
      <c r="AF98" s="12" t="str">
        <f t="shared" si="5"/>
        <v>3</v>
      </c>
      <c r="AG98" s="12" t="str">
        <f>IFERROR(INDEX(設定!$D:$D,MATCH(REPLACE(LEFT(L98,6),5,0,$E98),設定!$E:$E,0)),"")</f>
        <v/>
      </c>
      <c r="AH98" s="12" t="str">
        <f>IFERROR(INDEX(設定!$D:$D,MATCH(REPLACE(LEFT(N98,6),5,0,$E98),設定!$E:$E,0)),"")</f>
        <v/>
      </c>
      <c r="AI98" s="12" t="str">
        <f>IFERROR(INDEX(設定!$D:$D,MATCH(REPLACE(LEFT(P98,6),5,0,$E98),設定!$E:$E,0)),"")</f>
        <v/>
      </c>
      <c r="AJ98" s="12" t="str">
        <f>IFERROR(INDEX(設定!$D:$D,MATCH(REPLACE(LEFT(R98,6),5,0,$E98),設定!$E:$E,0)),"")</f>
        <v/>
      </c>
      <c r="AK98" s="12" t="str">
        <f>IFERROR(INDEX(設定!$D:$D,MATCH(REPLACE(LEFT(T98,6),5,0,$E98),設定!$E:$E,0)),"")</f>
        <v/>
      </c>
      <c r="AL98" s="12" t="str">
        <f>IFERROR(INDEX(設定!$D:$D,MATCH(REPLACE(LEFT(V98,6),5,0,$E98),設定!$E:$E,0)),"")</f>
        <v/>
      </c>
      <c r="AM98" s="12" t="str">
        <f>IFERROR(INDEX(設定!$D:$D,MATCH(REPLACE(LEFT(Y98,6),5,0,$E98),設定!$E:$E,0)),"")</f>
        <v/>
      </c>
      <c r="AN98" s="12" t="str">
        <f>IFERROR(INDEX(設定!$D:$D,MATCH(REPLACE(LEFT(Z98,6),5,0,$E98),設定!$E:$E,0)),"")</f>
        <v/>
      </c>
    </row>
    <row r="99" spans="1:40" x14ac:dyDescent="0.45">
      <c r="A99" s="18">
        <v>30508002</v>
      </c>
      <c r="B99" s="18" t="s">
        <v>646</v>
      </c>
      <c r="C99" s="18" t="s">
        <v>647</v>
      </c>
      <c r="D99" s="18" t="s">
        <v>648</v>
      </c>
      <c r="E99" s="18">
        <v>1</v>
      </c>
      <c r="F99" s="18">
        <v>27</v>
      </c>
      <c r="G99" s="18">
        <v>490038</v>
      </c>
      <c r="H99" s="18" t="s">
        <v>41</v>
      </c>
      <c r="K99" s="18">
        <v>1126</v>
      </c>
      <c r="L99" s="18" t="s">
        <v>649</v>
      </c>
      <c r="AC99" s="12">
        <f t="shared" si="3"/>
        <v>99</v>
      </c>
      <c r="AD99" s="12" t="str">
        <f t="shared" si="4"/>
        <v>吉田　隼人</v>
      </c>
      <c r="AE99" s="12" t="str" cm="1">
        <f t="array" ref="AE99">IF($AD99="","",_xlfn.IFS($E99=1,"男子",$E99=2,"女子"))</f>
        <v>男子</v>
      </c>
      <c r="AF99" s="12" t="str">
        <f t="shared" si="5"/>
        <v>4</v>
      </c>
      <c r="AG99" s="12" t="str">
        <f>IFERROR(INDEX(設定!$D:$D,MATCH(REPLACE(LEFT(L99,6),5,0,$E99),設定!$E:$E,0)),"")</f>
        <v>種目別男子 ８００ｍ</v>
      </c>
      <c r="AH99" s="12" t="str">
        <f>IFERROR(INDEX(設定!$D:$D,MATCH(REPLACE(LEFT(N99,6),5,0,$E99),設定!$E:$E,0)),"")</f>
        <v/>
      </c>
      <c r="AI99" s="12" t="str">
        <f>IFERROR(INDEX(設定!$D:$D,MATCH(REPLACE(LEFT(P99,6),5,0,$E99),設定!$E:$E,0)),"")</f>
        <v/>
      </c>
      <c r="AJ99" s="12" t="str">
        <f>IFERROR(INDEX(設定!$D:$D,MATCH(REPLACE(LEFT(R99,6),5,0,$E99),設定!$E:$E,0)),"")</f>
        <v/>
      </c>
      <c r="AK99" s="12" t="str">
        <f>IFERROR(INDEX(設定!$D:$D,MATCH(REPLACE(LEFT(T99,6),5,0,$E99),設定!$E:$E,0)),"")</f>
        <v/>
      </c>
      <c r="AL99" s="12" t="str">
        <f>IFERROR(INDEX(設定!$D:$D,MATCH(REPLACE(LEFT(V99,6),5,0,$E99),設定!$E:$E,0)),"")</f>
        <v/>
      </c>
      <c r="AM99" s="12" t="str">
        <f>IFERROR(INDEX(設定!$D:$D,MATCH(REPLACE(LEFT(Y99,6),5,0,$E99),設定!$E:$E,0)),"")</f>
        <v/>
      </c>
      <c r="AN99" s="12" t="str">
        <f>IFERROR(INDEX(設定!$D:$D,MATCH(REPLACE(LEFT(Z99,6),5,0,$E99),設定!$E:$E,0)),"")</f>
        <v/>
      </c>
    </row>
    <row r="100" spans="1:40" x14ac:dyDescent="0.45">
      <c r="A100" s="18">
        <v>30510001</v>
      </c>
      <c r="B100" s="18" t="s">
        <v>650</v>
      </c>
      <c r="C100" s="18" t="s">
        <v>651</v>
      </c>
      <c r="D100" s="18" t="s">
        <v>652</v>
      </c>
      <c r="E100" s="18">
        <v>1</v>
      </c>
      <c r="F100" s="18">
        <v>28</v>
      </c>
      <c r="G100" s="18">
        <v>490006</v>
      </c>
      <c r="H100" s="18" t="s">
        <v>41</v>
      </c>
      <c r="K100" s="18">
        <v>243</v>
      </c>
      <c r="L100" s="18" t="s">
        <v>653</v>
      </c>
      <c r="N100" s="18" t="s">
        <v>7061</v>
      </c>
      <c r="AC100" s="12">
        <f t="shared" si="3"/>
        <v>100</v>
      </c>
      <c r="AD100" s="12" t="str">
        <f t="shared" si="4"/>
        <v>三千田　雅治</v>
      </c>
      <c r="AE100" s="12" t="str" cm="1">
        <f t="array" ref="AE100">IF($AD100="","",_xlfn.IFS($E100=1,"男子",$E100=2,"女子"))</f>
        <v>男子</v>
      </c>
      <c r="AF100" s="12" t="str">
        <f t="shared" si="5"/>
        <v>4</v>
      </c>
      <c r="AG100" s="12" t="str">
        <f>IFERROR(INDEX(設定!$D:$D,MATCH(REPLACE(LEFT(L100,6),5,0,$E100),設定!$E:$E,0)),"")</f>
        <v>種目別男子 ８００ｍ</v>
      </c>
      <c r="AH100" s="12" t="str">
        <f>IFERROR(INDEX(設定!$D:$D,MATCH(REPLACE(LEFT(N100,6),5,0,$E100),設定!$E:$E,0)),"")</f>
        <v>種目別男子 １５００ｍ</v>
      </c>
      <c r="AI100" s="12" t="str">
        <f>IFERROR(INDEX(設定!$D:$D,MATCH(REPLACE(LEFT(P100,6),5,0,$E100),設定!$E:$E,0)),"")</f>
        <v/>
      </c>
      <c r="AJ100" s="12" t="str">
        <f>IFERROR(INDEX(設定!$D:$D,MATCH(REPLACE(LEFT(R100,6),5,0,$E100),設定!$E:$E,0)),"")</f>
        <v/>
      </c>
      <c r="AK100" s="12" t="str">
        <f>IFERROR(INDEX(設定!$D:$D,MATCH(REPLACE(LEFT(T100,6),5,0,$E100),設定!$E:$E,0)),"")</f>
        <v/>
      </c>
      <c r="AL100" s="12" t="str">
        <f>IFERROR(INDEX(設定!$D:$D,MATCH(REPLACE(LEFT(V100,6),5,0,$E100),設定!$E:$E,0)),"")</f>
        <v/>
      </c>
      <c r="AM100" s="12" t="str">
        <f>IFERROR(INDEX(設定!$D:$D,MATCH(REPLACE(LEFT(Y100,6),5,0,$E100),設定!$E:$E,0)),"")</f>
        <v/>
      </c>
      <c r="AN100" s="12" t="str">
        <f>IFERROR(INDEX(設定!$D:$D,MATCH(REPLACE(LEFT(Z100,6),5,0,$E100),設定!$E:$E,0)),"")</f>
        <v/>
      </c>
    </row>
    <row r="101" spans="1:40" x14ac:dyDescent="0.45">
      <c r="A101" s="18">
        <v>30514001</v>
      </c>
      <c r="B101" s="18" t="s">
        <v>654</v>
      </c>
      <c r="C101" s="18" t="s">
        <v>655</v>
      </c>
      <c r="D101" s="18" t="s">
        <v>656</v>
      </c>
      <c r="E101" s="18">
        <v>1</v>
      </c>
      <c r="F101" s="18">
        <v>49</v>
      </c>
      <c r="G101" s="18">
        <v>490037</v>
      </c>
      <c r="H101" s="18" t="s">
        <v>41</v>
      </c>
      <c r="K101" s="18">
        <v>674</v>
      </c>
      <c r="L101" s="18" t="s">
        <v>657</v>
      </c>
      <c r="AC101" s="12">
        <f t="shared" si="3"/>
        <v>101</v>
      </c>
      <c r="AD101" s="12" t="str">
        <f t="shared" si="4"/>
        <v>廣田　風吾</v>
      </c>
      <c r="AE101" s="12" t="str" cm="1">
        <f t="array" ref="AE101">IF($AD101="","",_xlfn.IFS($E101=1,"男子",$E101=2,"女子"))</f>
        <v>男子</v>
      </c>
      <c r="AF101" s="12" t="str">
        <f t="shared" si="5"/>
        <v>4</v>
      </c>
      <c r="AG101" s="12" t="str">
        <f>IFERROR(INDEX(設定!$D:$D,MATCH(REPLACE(LEFT(L101,6),5,0,$E101),設定!$E:$E,0)),"")</f>
        <v>種目別男子 やり投</v>
      </c>
      <c r="AH101" s="12" t="str">
        <f>IFERROR(INDEX(設定!$D:$D,MATCH(REPLACE(LEFT(N101,6),5,0,$E101),設定!$E:$E,0)),"")</f>
        <v/>
      </c>
      <c r="AI101" s="12" t="str">
        <f>IFERROR(INDEX(設定!$D:$D,MATCH(REPLACE(LEFT(P101,6),5,0,$E101),設定!$E:$E,0)),"")</f>
        <v/>
      </c>
      <c r="AJ101" s="12" t="str">
        <f>IFERROR(INDEX(設定!$D:$D,MATCH(REPLACE(LEFT(R101,6),5,0,$E101),設定!$E:$E,0)),"")</f>
        <v/>
      </c>
      <c r="AK101" s="12" t="str">
        <f>IFERROR(INDEX(設定!$D:$D,MATCH(REPLACE(LEFT(T101,6),5,0,$E101),設定!$E:$E,0)),"")</f>
        <v/>
      </c>
      <c r="AL101" s="12" t="str">
        <f>IFERROR(INDEX(設定!$D:$D,MATCH(REPLACE(LEFT(V101,6),5,0,$E101),設定!$E:$E,0)),"")</f>
        <v/>
      </c>
      <c r="AM101" s="12" t="str">
        <f>IFERROR(INDEX(設定!$D:$D,MATCH(REPLACE(LEFT(Y101,6),5,0,$E101),設定!$E:$E,0)),"")</f>
        <v/>
      </c>
      <c r="AN101" s="12" t="str">
        <f>IFERROR(INDEX(設定!$D:$D,MATCH(REPLACE(LEFT(Z101,6),5,0,$E101),設定!$E:$E,0)),"")</f>
        <v/>
      </c>
    </row>
    <row r="102" spans="1:40" x14ac:dyDescent="0.45">
      <c r="A102" s="18">
        <v>30514002</v>
      </c>
      <c r="B102" s="18" t="s">
        <v>658</v>
      </c>
      <c r="C102" s="18" t="s">
        <v>659</v>
      </c>
      <c r="D102" s="18" t="s">
        <v>660</v>
      </c>
      <c r="E102" s="18">
        <v>1</v>
      </c>
      <c r="F102" s="18">
        <v>49</v>
      </c>
      <c r="G102" s="18">
        <v>490037</v>
      </c>
      <c r="H102" s="18" t="s">
        <v>41</v>
      </c>
      <c r="K102" s="18">
        <v>669</v>
      </c>
      <c r="L102" s="18" t="s">
        <v>661</v>
      </c>
      <c r="AC102" s="12">
        <f t="shared" si="3"/>
        <v>102</v>
      </c>
      <c r="AD102" s="12" t="str">
        <f t="shared" si="4"/>
        <v>足立　稜河</v>
      </c>
      <c r="AE102" s="12" t="str" cm="1">
        <f t="array" ref="AE102">IF($AD102="","",_xlfn.IFS($E102=1,"男子",$E102=2,"女子"))</f>
        <v>男子</v>
      </c>
      <c r="AF102" s="12" t="str">
        <f t="shared" si="5"/>
        <v>4</v>
      </c>
      <c r="AG102" s="12" t="str">
        <f>IFERROR(INDEX(設定!$D:$D,MATCH(REPLACE(LEFT(L102,6),5,0,$E102),設定!$E:$E,0)),"")</f>
        <v>種目別男子 三段跳</v>
      </c>
      <c r="AH102" s="12" t="str">
        <f>IFERROR(INDEX(設定!$D:$D,MATCH(REPLACE(LEFT(N102,6),5,0,$E102),設定!$E:$E,0)),"")</f>
        <v/>
      </c>
      <c r="AI102" s="12" t="str">
        <f>IFERROR(INDEX(設定!$D:$D,MATCH(REPLACE(LEFT(P102,6),5,0,$E102),設定!$E:$E,0)),"")</f>
        <v/>
      </c>
      <c r="AJ102" s="12" t="str">
        <f>IFERROR(INDEX(設定!$D:$D,MATCH(REPLACE(LEFT(R102,6),5,0,$E102),設定!$E:$E,0)),"")</f>
        <v/>
      </c>
      <c r="AK102" s="12" t="str">
        <f>IFERROR(INDEX(設定!$D:$D,MATCH(REPLACE(LEFT(T102,6),5,0,$E102),設定!$E:$E,0)),"")</f>
        <v/>
      </c>
      <c r="AL102" s="12" t="str">
        <f>IFERROR(INDEX(設定!$D:$D,MATCH(REPLACE(LEFT(V102,6),5,0,$E102),設定!$E:$E,0)),"")</f>
        <v/>
      </c>
      <c r="AM102" s="12" t="str">
        <f>IFERROR(INDEX(設定!$D:$D,MATCH(REPLACE(LEFT(Y102,6),5,0,$E102),設定!$E:$E,0)),"")</f>
        <v/>
      </c>
      <c r="AN102" s="12" t="str">
        <f>IFERROR(INDEX(設定!$D:$D,MATCH(REPLACE(LEFT(Z102,6),5,0,$E102),設定!$E:$E,0)),"")</f>
        <v/>
      </c>
    </row>
    <row r="103" spans="1:40" x14ac:dyDescent="0.45">
      <c r="A103" s="18">
        <v>30514003</v>
      </c>
      <c r="B103" s="18" t="s">
        <v>662</v>
      </c>
      <c r="C103" s="18" t="s">
        <v>663</v>
      </c>
      <c r="D103" s="18" t="s">
        <v>664</v>
      </c>
      <c r="E103" s="18">
        <v>1</v>
      </c>
      <c r="F103" s="18">
        <v>25</v>
      </c>
      <c r="G103" s="18">
        <v>490002</v>
      </c>
      <c r="H103" s="18" t="s">
        <v>41</v>
      </c>
      <c r="K103" s="18">
        <v>1793</v>
      </c>
      <c r="L103" s="18" t="s">
        <v>665</v>
      </c>
      <c r="AC103" s="12">
        <f t="shared" si="3"/>
        <v>103</v>
      </c>
      <c r="AD103" s="12" t="str">
        <f t="shared" si="4"/>
        <v>谷口　知弘</v>
      </c>
      <c r="AE103" s="12" t="str" cm="1">
        <f t="array" ref="AE103">IF($AD103="","",_xlfn.IFS($E103=1,"男子",$E103=2,"女子"))</f>
        <v>男子</v>
      </c>
      <c r="AF103" s="12" t="str">
        <f t="shared" si="5"/>
        <v>4</v>
      </c>
      <c r="AG103" s="12" t="str">
        <f>IFERROR(INDEX(設定!$D:$D,MATCH(REPLACE(LEFT(L103,6),5,0,$E103),設定!$E:$E,0)),"")</f>
        <v>種目別男子 円盤投</v>
      </c>
      <c r="AH103" s="12" t="str">
        <f>IFERROR(INDEX(設定!$D:$D,MATCH(REPLACE(LEFT(N103,6),5,0,$E103),設定!$E:$E,0)),"")</f>
        <v/>
      </c>
      <c r="AI103" s="12" t="str">
        <f>IFERROR(INDEX(設定!$D:$D,MATCH(REPLACE(LEFT(P103,6),5,0,$E103),設定!$E:$E,0)),"")</f>
        <v/>
      </c>
      <c r="AJ103" s="12" t="str">
        <f>IFERROR(INDEX(設定!$D:$D,MATCH(REPLACE(LEFT(R103,6),5,0,$E103),設定!$E:$E,0)),"")</f>
        <v/>
      </c>
      <c r="AK103" s="12" t="str">
        <f>IFERROR(INDEX(設定!$D:$D,MATCH(REPLACE(LEFT(T103,6),5,0,$E103),設定!$E:$E,0)),"")</f>
        <v/>
      </c>
      <c r="AL103" s="12" t="str">
        <f>IFERROR(INDEX(設定!$D:$D,MATCH(REPLACE(LEFT(V103,6),5,0,$E103),設定!$E:$E,0)),"")</f>
        <v/>
      </c>
      <c r="AM103" s="12" t="str">
        <f>IFERROR(INDEX(設定!$D:$D,MATCH(REPLACE(LEFT(Y103,6),5,0,$E103),設定!$E:$E,0)),"")</f>
        <v/>
      </c>
      <c r="AN103" s="12" t="str">
        <f>IFERROR(INDEX(設定!$D:$D,MATCH(REPLACE(LEFT(Z103,6),5,0,$E103),設定!$E:$E,0)),"")</f>
        <v/>
      </c>
    </row>
    <row r="104" spans="1:40" x14ac:dyDescent="0.45">
      <c r="A104" s="18">
        <v>30515001</v>
      </c>
      <c r="B104" s="18" t="s">
        <v>666</v>
      </c>
      <c r="C104" s="18" t="s">
        <v>667</v>
      </c>
      <c r="D104" s="18" t="s">
        <v>668</v>
      </c>
      <c r="E104" s="18">
        <v>1</v>
      </c>
      <c r="F104" s="18">
        <v>27</v>
      </c>
      <c r="G104" s="18">
        <v>490042</v>
      </c>
      <c r="H104" s="18" t="s">
        <v>41</v>
      </c>
      <c r="K104" s="18">
        <v>1278</v>
      </c>
      <c r="L104" s="18" t="s">
        <v>669</v>
      </c>
      <c r="N104" s="18" t="s">
        <v>7062</v>
      </c>
      <c r="AC104" s="12">
        <f t="shared" si="3"/>
        <v>104</v>
      </c>
      <c r="AD104" s="12" t="str">
        <f t="shared" si="4"/>
        <v>大荒　大翔</v>
      </c>
      <c r="AE104" s="12" t="str" cm="1">
        <f t="array" ref="AE104">IF($AD104="","",_xlfn.IFS($E104=1,"男子",$E104=2,"女子"))</f>
        <v>男子</v>
      </c>
      <c r="AF104" s="12" t="str">
        <f t="shared" si="5"/>
        <v>4</v>
      </c>
      <c r="AG104" s="12" t="str">
        <f>IFERROR(INDEX(設定!$D:$D,MATCH(REPLACE(LEFT(L104,6),5,0,$E104),設定!$E:$E,0)),"")</f>
        <v>種目別男子 １００ｍ</v>
      </c>
      <c r="AH104" s="12" t="str">
        <f>IFERROR(INDEX(設定!$D:$D,MATCH(REPLACE(LEFT(N104,6),5,0,$E104),設定!$E:$E,0)),"")</f>
        <v>種目別男子 ２００ｍ</v>
      </c>
      <c r="AI104" s="12" t="str">
        <f>IFERROR(INDEX(設定!$D:$D,MATCH(REPLACE(LEFT(P104,6),5,0,$E104),設定!$E:$E,0)),"")</f>
        <v/>
      </c>
      <c r="AJ104" s="12" t="str">
        <f>IFERROR(INDEX(設定!$D:$D,MATCH(REPLACE(LEFT(R104,6),5,0,$E104),設定!$E:$E,0)),"")</f>
        <v/>
      </c>
      <c r="AK104" s="12" t="str">
        <f>IFERROR(INDEX(設定!$D:$D,MATCH(REPLACE(LEFT(T104,6),5,0,$E104),設定!$E:$E,0)),"")</f>
        <v/>
      </c>
      <c r="AL104" s="12" t="str">
        <f>IFERROR(INDEX(設定!$D:$D,MATCH(REPLACE(LEFT(V104,6),5,0,$E104),設定!$E:$E,0)),"")</f>
        <v/>
      </c>
      <c r="AM104" s="12" t="str">
        <f>IFERROR(INDEX(設定!$D:$D,MATCH(REPLACE(LEFT(Y104,6),5,0,$E104),設定!$E:$E,0)),"")</f>
        <v/>
      </c>
      <c r="AN104" s="12" t="str">
        <f>IFERROR(INDEX(設定!$D:$D,MATCH(REPLACE(LEFT(Z104,6),5,0,$E104),設定!$E:$E,0)),"")</f>
        <v/>
      </c>
    </row>
    <row r="105" spans="1:40" x14ac:dyDescent="0.45">
      <c r="A105" s="18">
        <v>30520001</v>
      </c>
      <c r="B105" s="18" t="s">
        <v>670</v>
      </c>
      <c r="C105" s="18" t="s">
        <v>671</v>
      </c>
      <c r="D105" s="18" t="s">
        <v>672</v>
      </c>
      <c r="E105" s="18">
        <v>1</v>
      </c>
      <c r="F105" s="18">
        <v>28</v>
      </c>
      <c r="G105" s="18">
        <v>490046</v>
      </c>
      <c r="H105" s="18" t="s">
        <v>41</v>
      </c>
      <c r="K105" s="18">
        <v>792</v>
      </c>
      <c r="L105" s="18" t="s">
        <v>673</v>
      </c>
      <c r="N105" s="18" t="s">
        <v>7063</v>
      </c>
      <c r="AC105" s="12">
        <f t="shared" si="3"/>
        <v>105</v>
      </c>
      <c r="AD105" s="12" t="str">
        <f t="shared" si="4"/>
        <v>三越　匠真</v>
      </c>
      <c r="AE105" s="12" t="str" cm="1">
        <f t="array" ref="AE105">IF($AD105="","",_xlfn.IFS($E105=1,"男子",$E105=2,"女子"))</f>
        <v>男子</v>
      </c>
      <c r="AF105" s="12" t="str">
        <f t="shared" si="5"/>
        <v>4</v>
      </c>
      <c r="AG105" s="12" t="str">
        <f>IFERROR(INDEX(設定!$D:$D,MATCH(REPLACE(LEFT(L105,6),5,0,$E105),設定!$E:$E,0)),"")</f>
        <v>種目別男子 ４００ｍ</v>
      </c>
      <c r="AH105" s="12" t="str">
        <f>IFERROR(INDEX(設定!$D:$D,MATCH(REPLACE(LEFT(N105,6),5,0,$E105),設定!$E:$E,0)),"")</f>
        <v>種目別男子 ８００ｍ</v>
      </c>
      <c r="AI105" s="12" t="str">
        <f>IFERROR(INDEX(設定!$D:$D,MATCH(REPLACE(LEFT(P105,6),5,0,$E105),設定!$E:$E,0)),"")</f>
        <v/>
      </c>
      <c r="AJ105" s="12" t="str">
        <f>IFERROR(INDEX(設定!$D:$D,MATCH(REPLACE(LEFT(R105,6),5,0,$E105),設定!$E:$E,0)),"")</f>
        <v/>
      </c>
      <c r="AK105" s="12" t="str">
        <f>IFERROR(INDEX(設定!$D:$D,MATCH(REPLACE(LEFT(T105,6),5,0,$E105),設定!$E:$E,0)),"")</f>
        <v/>
      </c>
      <c r="AL105" s="12" t="str">
        <f>IFERROR(INDEX(設定!$D:$D,MATCH(REPLACE(LEFT(V105,6),5,0,$E105),設定!$E:$E,0)),"")</f>
        <v/>
      </c>
      <c r="AM105" s="12" t="str">
        <f>IFERROR(INDEX(設定!$D:$D,MATCH(REPLACE(LEFT(Y105,6),5,0,$E105),設定!$E:$E,0)),"")</f>
        <v/>
      </c>
      <c r="AN105" s="12" t="str">
        <f>IFERROR(INDEX(設定!$D:$D,MATCH(REPLACE(LEFT(Z105,6),5,0,$E105),設定!$E:$E,0)),"")</f>
        <v/>
      </c>
    </row>
    <row r="106" spans="1:40" x14ac:dyDescent="0.45">
      <c r="A106" s="18">
        <v>30520002</v>
      </c>
      <c r="B106" s="18" t="s">
        <v>674</v>
      </c>
      <c r="C106" s="18" t="s">
        <v>675</v>
      </c>
      <c r="D106" s="18" t="s">
        <v>676</v>
      </c>
      <c r="E106" s="18">
        <v>1</v>
      </c>
      <c r="F106" s="18">
        <v>28</v>
      </c>
      <c r="G106" s="18">
        <v>490008</v>
      </c>
      <c r="H106" s="18" t="s">
        <v>41</v>
      </c>
      <c r="K106" s="18">
        <v>1491</v>
      </c>
      <c r="L106" s="18" t="s">
        <v>677</v>
      </c>
      <c r="N106" s="18" t="s">
        <v>7064</v>
      </c>
      <c r="AC106" s="12">
        <f t="shared" si="3"/>
        <v>106</v>
      </c>
      <c r="AD106" s="12" t="str">
        <f t="shared" si="4"/>
        <v>吉川　新</v>
      </c>
      <c r="AE106" s="12" t="str" cm="1">
        <f t="array" ref="AE106">IF($AD106="","",_xlfn.IFS($E106=1,"男子",$E106=2,"女子"))</f>
        <v>男子</v>
      </c>
      <c r="AF106" s="12" t="str">
        <f t="shared" si="5"/>
        <v>4</v>
      </c>
      <c r="AG106" s="12" t="str">
        <f>IFERROR(INDEX(設定!$D:$D,MATCH(REPLACE(LEFT(L106,6),5,0,$E106),設定!$E:$E,0)),"")</f>
        <v>種目別男子 １５００ｍ</v>
      </c>
      <c r="AH106" s="12" t="str">
        <f>IFERROR(INDEX(設定!$D:$D,MATCH(REPLACE(LEFT(N106,6),5,0,$E106),設定!$E:$E,0)),"")</f>
        <v>種目別男子 ５０００ｍ</v>
      </c>
      <c r="AI106" s="12" t="str">
        <f>IFERROR(INDEX(設定!$D:$D,MATCH(REPLACE(LEFT(P106,6),5,0,$E106),設定!$E:$E,0)),"")</f>
        <v/>
      </c>
      <c r="AJ106" s="12" t="str">
        <f>IFERROR(INDEX(設定!$D:$D,MATCH(REPLACE(LEFT(R106,6),5,0,$E106),設定!$E:$E,0)),"")</f>
        <v/>
      </c>
      <c r="AK106" s="12" t="str">
        <f>IFERROR(INDEX(設定!$D:$D,MATCH(REPLACE(LEFT(T106,6),5,0,$E106),設定!$E:$E,0)),"")</f>
        <v/>
      </c>
      <c r="AL106" s="12" t="str">
        <f>IFERROR(INDEX(設定!$D:$D,MATCH(REPLACE(LEFT(V106,6),5,0,$E106),設定!$E:$E,0)),"")</f>
        <v/>
      </c>
      <c r="AM106" s="12" t="str">
        <f>IFERROR(INDEX(設定!$D:$D,MATCH(REPLACE(LEFT(Y106,6),5,0,$E106),設定!$E:$E,0)),"")</f>
        <v/>
      </c>
      <c r="AN106" s="12" t="str">
        <f>IFERROR(INDEX(設定!$D:$D,MATCH(REPLACE(LEFT(Z106,6),5,0,$E106),設定!$E:$E,0)),"")</f>
        <v/>
      </c>
    </row>
    <row r="107" spans="1:40" x14ac:dyDescent="0.45">
      <c r="A107" s="18">
        <v>30521001</v>
      </c>
      <c r="B107" s="18" t="s">
        <v>678</v>
      </c>
      <c r="C107" s="18" t="s">
        <v>679</v>
      </c>
      <c r="D107" s="18" t="s">
        <v>680</v>
      </c>
      <c r="E107" s="18">
        <v>1</v>
      </c>
      <c r="F107" s="18">
        <v>29</v>
      </c>
      <c r="G107" s="18">
        <v>490037</v>
      </c>
      <c r="H107" s="18" t="s">
        <v>41</v>
      </c>
      <c r="K107" s="18">
        <v>677</v>
      </c>
      <c r="L107" s="18" t="s">
        <v>681</v>
      </c>
      <c r="AC107" s="12">
        <f t="shared" si="3"/>
        <v>107</v>
      </c>
      <c r="AD107" s="12" t="str">
        <f t="shared" si="4"/>
        <v>西川　巧巳</v>
      </c>
      <c r="AE107" s="12" t="str" cm="1">
        <f t="array" ref="AE107">IF($AD107="","",_xlfn.IFS($E107=1,"男子",$E107=2,"女子"))</f>
        <v>男子</v>
      </c>
      <c r="AF107" s="12" t="str">
        <f t="shared" si="5"/>
        <v>4</v>
      </c>
      <c r="AG107" s="12" t="str">
        <f>IFERROR(INDEX(設定!$D:$D,MATCH(REPLACE(LEFT(L107,6),5,0,$E107),設定!$E:$E,0)),"")</f>
        <v>種目別男子 砲丸投</v>
      </c>
      <c r="AH107" s="12" t="str">
        <f>IFERROR(INDEX(設定!$D:$D,MATCH(REPLACE(LEFT(N107,6),5,0,$E107),設定!$E:$E,0)),"")</f>
        <v/>
      </c>
      <c r="AI107" s="12" t="str">
        <f>IFERROR(INDEX(設定!$D:$D,MATCH(REPLACE(LEFT(P107,6),5,0,$E107),設定!$E:$E,0)),"")</f>
        <v/>
      </c>
      <c r="AJ107" s="12" t="str">
        <f>IFERROR(INDEX(設定!$D:$D,MATCH(REPLACE(LEFT(R107,6),5,0,$E107),設定!$E:$E,0)),"")</f>
        <v/>
      </c>
      <c r="AK107" s="12" t="str">
        <f>IFERROR(INDEX(設定!$D:$D,MATCH(REPLACE(LEFT(T107,6),5,0,$E107),設定!$E:$E,0)),"")</f>
        <v/>
      </c>
      <c r="AL107" s="12" t="str">
        <f>IFERROR(INDEX(設定!$D:$D,MATCH(REPLACE(LEFT(V107,6),5,0,$E107),設定!$E:$E,0)),"")</f>
        <v/>
      </c>
      <c r="AM107" s="12" t="str">
        <f>IFERROR(INDEX(設定!$D:$D,MATCH(REPLACE(LEFT(Y107,6),5,0,$E107),設定!$E:$E,0)),"")</f>
        <v/>
      </c>
      <c r="AN107" s="12" t="str">
        <f>IFERROR(INDEX(設定!$D:$D,MATCH(REPLACE(LEFT(Z107,6),5,0,$E107),設定!$E:$E,0)),"")</f>
        <v/>
      </c>
    </row>
    <row r="108" spans="1:40" x14ac:dyDescent="0.45">
      <c r="A108" s="18">
        <v>30521002</v>
      </c>
      <c r="B108" s="18" t="s">
        <v>682</v>
      </c>
      <c r="C108" s="18" t="s">
        <v>683</v>
      </c>
      <c r="D108" s="18" t="s">
        <v>684</v>
      </c>
      <c r="E108" s="18">
        <v>2</v>
      </c>
      <c r="F108" s="18">
        <v>27</v>
      </c>
      <c r="G108" s="18">
        <v>490043</v>
      </c>
      <c r="H108" s="18" t="s">
        <v>41</v>
      </c>
      <c r="K108" s="18">
        <v>364</v>
      </c>
      <c r="L108" s="18" t="s">
        <v>685</v>
      </c>
      <c r="N108" s="18" t="s">
        <v>7065</v>
      </c>
      <c r="AC108" s="12">
        <f t="shared" si="3"/>
        <v>108</v>
      </c>
      <c r="AD108" s="12" t="str">
        <f t="shared" si="4"/>
        <v>太田　愛梨</v>
      </c>
      <c r="AE108" s="12" t="str" cm="1">
        <f t="array" ref="AE108">IF($AD108="","",_xlfn.IFS($E108=1,"男子",$E108=2,"女子"))</f>
        <v>女子</v>
      </c>
      <c r="AF108" s="12" t="str">
        <f t="shared" si="5"/>
        <v>4</v>
      </c>
      <c r="AG108" s="12" t="str">
        <f>IFERROR(INDEX(設定!$D:$D,MATCH(REPLACE(LEFT(L108,6),5,0,$E108),設定!$E:$E,0)),"")</f>
        <v>種目別女子 ４００ｍ</v>
      </c>
      <c r="AH108" s="12" t="str">
        <f>IFERROR(INDEX(設定!$D:$D,MATCH(REPLACE(LEFT(N108,6),5,0,$E108),設定!$E:$E,0)),"")</f>
        <v>種目別女子 ８００ｍ</v>
      </c>
      <c r="AI108" s="12" t="str">
        <f>IFERROR(INDEX(設定!$D:$D,MATCH(REPLACE(LEFT(P108,6),5,0,$E108),設定!$E:$E,0)),"")</f>
        <v/>
      </c>
      <c r="AJ108" s="12" t="str">
        <f>IFERROR(INDEX(設定!$D:$D,MATCH(REPLACE(LEFT(R108,6),5,0,$E108),設定!$E:$E,0)),"")</f>
        <v/>
      </c>
      <c r="AK108" s="12" t="str">
        <f>IFERROR(INDEX(設定!$D:$D,MATCH(REPLACE(LEFT(T108,6),5,0,$E108),設定!$E:$E,0)),"")</f>
        <v/>
      </c>
      <c r="AL108" s="12" t="str">
        <f>IFERROR(INDEX(設定!$D:$D,MATCH(REPLACE(LEFT(V108,6),5,0,$E108),設定!$E:$E,0)),"")</f>
        <v/>
      </c>
      <c r="AM108" s="12" t="str">
        <f>IFERROR(INDEX(設定!$D:$D,MATCH(REPLACE(LEFT(Y108,6),5,0,$E108),設定!$E:$E,0)),"")</f>
        <v/>
      </c>
      <c r="AN108" s="12" t="str">
        <f>IFERROR(INDEX(設定!$D:$D,MATCH(REPLACE(LEFT(Z108,6),5,0,$E108),設定!$E:$E,0)),"")</f>
        <v/>
      </c>
    </row>
    <row r="109" spans="1:40" x14ac:dyDescent="0.45">
      <c r="A109" s="18">
        <v>30522001</v>
      </c>
      <c r="B109" s="18" t="s">
        <v>686</v>
      </c>
      <c r="C109" s="18" t="s">
        <v>687</v>
      </c>
      <c r="D109" s="18" t="s">
        <v>688</v>
      </c>
      <c r="E109" s="18">
        <v>1</v>
      </c>
      <c r="F109" s="18">
        <v>49</v>
      </c>
      <c r="G109" s="18">
        <v>490026</v>
      </c>
      <c r="H109" s="18" t="s">
        <v>41</v>
      </c>
      <c r="K109" s="18">
        <v>1194</v>
      </c>
      <c r="L109" s="18" t="s">
        <v>689</v>
      </c>
      <c r="AC109" s="12">
        <f t="shared" si="3"/>
        <v>109</v>
      </c>
      <c r="AD109" s="12" t="str">
        <f t="shared" si="4"/>
        <v>堀内　貫志</v>
      </c>
      <c r="AE109" s="12" t="str" cm="1">
        <f t="array" ref="AE109">IF($AD109="","",_xlfn.IFS($E109=1,"男子",$E109=2,"女子"))</f>
        <v>男子</v>
      </c>
      <c r="AF109" s="12" t="str">
        <f t="shared" si="5"/>
        <v>4</v>
      </c>
      <c r="AG109" s="12" t="str">
        <f>IFERROR(INDEX(設定!$D:$D,MATCH(REPLACE(LEFT(L109,6),5,0,$E109),設定!$E:$E,0)),"")</f>
        <v>男子 十種競技</v>
      </c>
      <c r="AH109" s="12" t="str">
        <f>IFERROR(INDEX(設定!$D:$D,MATCH(REPLACE(LEFT(N109,6),5,0,$E109),設定!$E:$E,0)),"")</f>
        <v/>
      </c>
      <c r="AI109" s="12" t="str">
        <f>IFERROR(INDEX(設定!$D:$D,MATCH(REPLACE(LEFT(P109,6),5,0,$E109),設定!$E:$E,0)),"")</f>
        <v/>
      </c>
      <c r="AJ109" s="12" t="str">
        <f>IFERROR(INDEX(設定!$D:$D,MATCH(REPLACE(LEFT(R109,6),5,0,$E109),設定!$E:$E,0)),"")</f>
        <v/>
      </c>
      <c r="AK109" s="12" t="str">
        <f>IFERROR(INDEX(設定!$D:$D,MATCH(REPLACE(LEFT(T109,6),5,0,$E109),設定!$E:$E,0)),"")</f>
        <v/>
      </c>
      <c r="AL109" s="12" t="str">
        <f>IFERROR(INDEX(設定!$D:$D,MATCH(REPLACE(LEFT(V109,6),5,0,$E109),設定!$E:$E,0)),"")</f>
        <v/>
      </c>
      <c r="AM109" s="12" t="str">
        <f>IFERROR(INDEX(設定!$D:$D,MATCH(REPLACE(LEFT(Y109,6),5,0,$E109),設定!$E:$E,0)),"")</f>
        <v/>
      </c>
      <c r="AN109" s="12" t="str">
        <f>IFERROR(INDEX(設定!$D:$D,MATCH(REPLACE(LEFT(Z109,6),5,0,$E109),設定!$E:$E,0)),"")</f>
        <v/>
      </c>
    </row>
    <row r="110" spans="1:40" x14ac:dyDescent="0.45">
      <c r="A110" s="18">
        <v>30522002</v>
      </c>
      <c r="B110" s="18" t="s">
        <v>690</v>
      </c>
      <c r="C110" s="18" t="s">
        <v>691</v>
      </c>
      <c r="D110" s="18" t="s">
        <v>692</v>
      </c>
      <c r="E110" s="18">
        <v>2</v>
      </c>
      <c r="F110" s="18">
        <v>27</v>
      </c>
      <c r="G110" s="18">
        <v>490014</v>
      </c>
      <c r="H110" s="18" t="s">
        <v>41</v>
      </c>
      <c r="K110" s="18">
        <v>446</v>
      </c>
      <c r="L110" s="18" t="s">
        <v>693</v>
      </c>
      <c r="AC110" s="12">
        <f t="shared" si="3"/>
        <v>110</v>
      </c>
      <c r="AD110" s="12" t="str">
        <f t="shared" si="4"/>
        <v>西込　珠輝来</v>
      </c>
      <c r="AE110" s="12" t="str" cm="1">
        <f t="array" ref="AE110">IF($AD110="","",_xlfn.IFS($E110=1,"男子",$E110=2,"女子"))</f>
        <v>女子</v>
      </c>
      <c r="AF110" s="12" t="str">
        <f t="shared" si="5"/>
        <v>4</v>
      </c>
      <c r="AG110" s="12" t="str">
        <f>IFERROR(INDEX(設定!$D:$D,MATCH(REPLACE(LEFT(L110,6),5,0,$E110),設定!$E:$E,0)),"")</f>
        <v>種目別女子 円盤投</v>
      </c>
      <c r="AH110" s="12" t="str">
        <f>IFERROR(INDEX(設定!$D:$D,MATCH(REPLACE(LEFT(N110,6),5,0,$E110),設定!$E:$E,0)),"")</f>
        <v/>
      </c>
      <c r="AI110" s="12" t="str">
        <f>IFERROR(INDEX(設定!$D:$D,MATCH(REPLACE(LEFT(P110,6),5,0,$E110),設定!$E:$E,0)),"")</f>
        <v/>
      </c>
      <c r="AJ110" s="12" t="str">
        <f>IFERROR(INDEX(設定!$D:$D,MATCH(REPLACE(LEFT(R110,6),5,0,$E110),設定!$E:$E,0)),"")</f>
        <v/>
      </c>
      <c r="AK110" s="12" t="str">
        <f>IFERROR(INDEX(設定!$D:$D,MATCH(REPLACE(LEFT(T110,6),5,0,$E110),設定!$E:$E,0)),"")</f>
        <v/>
      </c>
      <c r="AL110" s="12" t="str">
        <f>IFERROR(INDEX(設定!$D:$D,MATCH(REPLACE(LEFT(V110,6),5,0,$E110),設定!$E:$E,0)),"")</f>
        <v/>
      </c>
      <c r="AM110" s="12" t="str">
        <f>IFERROR(INDEX(設定!$D:$D,MATCH(REPLACE(LEFT(Y110,6),5,0,$E110),設定!$E:$E,0)),"")</f>
        <v/>
      </c>
      <c r="AN110" s="12" t="str">
        <f>IFERROR(INDEX(設定!$D:$D,MATCH(REPLACE(LEFT(Z110,6),5,0,$E110),設定!$E:$E,0)),"")</f>
        <v/>
      </c>
    </row>
    <row r="111" spans="1:40" x14ac:dyDescent="0.45">
      <c r="A111" s="18">
        <v>30524001</v>
      </c>
      <c r="B111" s="18" t="s">
        <v>694</v>
      </c>
      <c r="C111" s="18" t="s">
        <v>695</v>
      </c>
      <c r="D111" s="18" t="s">
        <v>696</v>
      </c>
      <c r="E111" s="18">
        <v>1</v>
      </c>
      <c r="F111" s="18">
        <v>28</v>
      </c>
      <c r="G111" s="18">
        <v>490008</v>
      </c>
      <c r="H111" s="18" t="s">
        <v>41</v>
      </c>
      <c r="K111" s="18">
        <v>1486</v>
      </c>
      <c r="L111" s="18" t="s">
        <v>697</v>
      </c>
      <c r="N111" s="18" t="s">
        <v>7066</v>
      </c>
      <c r="AC111" s="12">
        <f t="shared" si="3"/>
        <v>111</v>
      </c>
      <c r="AD111" s="12" t="str">
        <f t="shared" si="4"/>
        <v>池本　大介</v>
      </c>
      <c r="AE111" s="12" t="str" cm="1">
        <f t="array" ref="AE111">IF($AD111="","",_xlfn.IFS($E111=1,"男子",$E111=2,"女子"))</f>
        <v>男子</v>
      </c>
      <c r="AF111" s="12" t="str">
        <f t="shared" si="5"/>
        <v>4</v>
      </c>
      <c r="AG111" s="12" t="str">
        <f>IFERROR(INDEX(設定!$D:$D,MATCH(REPLACE(LEFT(L111,6),5,0,$E111),設定!$E:$E,0)),"")</f>
        <v>種目別男子 １００ｍ</v>
      </c>
      <c r="AH111" s="12" t="str">
        <f>IFERROR(INDEX(設定!$D:$D,MATCH(REPLACE(LEFT(N111,6),5,0,$E111),設定!$E:$E,0)),"")</f>
        <v>種目別男子 ２００ｍ</v>
      </c>
      <c r="AI111" s="12" t="str">
        <f>IFERROR(INDEX(設定!$D:$D,MATCH(REPLACE(LEFT(P111,6),5,0,$E111),設定!$E:$E,0)),"")</f>
        <v/>
      </c>
      <c r="AJ111" s="12" t="str">
        <f>IFERROR(INDEX(設定!$D:$D,MATCH(REPLACE(LEFT(R111,6),5,0,$E111),設定!$E:$E,0)),"")</f>
        <v/>
      </c>
      <c r="AK111" s="12" t="str">
        <f>IFERROR(INDEX(設定!$D:$D,MATCH(REPLACE(LEFT(T111,6),5,0,$E111),設定!$E:$E,0)),"")</f>
        <v/>
      </c>
      <c r="AL111" s="12" t="str">
        <f>IFERROR(INDEX(設定!$D:$D,MATCH(REPLACE(LEFT(V111,6),5,0,$E111),設定!$E:$E,0)),"")</f>
        <v/>
      </c>
      <c r="AM111" s="12" t="str">
        <f>IFERROR(INDEX(設定!$D:$D,MATCH(REPLACE(LEFT(Y111,6),5,0,$E111),設定!$E:$E,0)),"")</f>
        <v/>
      </c>
      <c r="AN111" s="12" t="str">
        <f>IFERROR(INDEX(設定!$D:$D,MATCH(REPLACE(LEFT(Z111,6),5,0,$E111),設定!$E:$E,0)),"")</f>
        <v/>
      </c>
    </row>
    <row r="112" spans="1:40" x14ac:dyDescent="0.45">
      <c r="A112" s="18">
        <v>30524002</v>
      </c>
      <c r="B112" s="18" t="s">
        <v>698</v>
      </c>
      <c r="C112" s="18" t="s">
        <v>699</v>
      </c>
      <c r="D112" s="18" t="s">
        <v>700</v>
      </c>
      <c r="E112" s="18">
        <v>2</v>
      </c>
      <c r="F112" s="18">
        <v>27</v>
      </c>
      <c r="G112" s="18">
        <v>490037</v>
      </c>
      <c r="H112" s="18" t="s">
        <v>41</v>
      </c>
      <c r="K112" s="18">
        <v>286</v>
      </c>
      <c r="L112" s="18" t="s">
        <v>701</v>
      </c>
      <c r="AC112" s="12">
        <f t="shared" si="3"/>
        <v>112</v>
      </c>
      <c r="AD112" s="12" t="str">
        <f t="shared" si="4"/>
        <v>平田　空</v>
      </c>
      <c r="AE112" s="12" t="str" cm="1">
        <f t="array" ref="AE112">IF($AD112="","",_xlfn.IFS($E112=1,"男子",$E112=2,"女子"))</f>
        <v>女子</v>
      </c>
      <c r="AF112" s="12" t="str">
        <f t="shared" si="5"/>
        <v>4</v>
      </c>
      <c r="AG112" s="12" t="str">
        <f>IFERROR(INDEX(設定!$D:$D,MATCH(REPLACE(LEFT(L112,6),5,0,$E112),設定!$E:$E,0)),"")</f>
        <v>種目別女子 ８００ｍ</v>
      </c>
      <c r="AH112" s="12" t="str">
        <f>IFERROR(INDEX(設定!$D:$D,MATCH(REPLACE(LEFT(N112,6),5,0,$E112),設定!$E:$E,0)),"")</f>
        <v/>
      </c>
      <c r="AI112" s="12" t="str">
        <f>IFERROR(INDEX(設定!$D:$D,MATCH(REPLACE(LEFT(P112,6),5,0,$E112),設定!$E:$E,0)),"")</f>
        <v/>
      </c>
      <c r="AJ112" s="12" t="str">
        <f>IFERROR(INDEX(設定!$D:$D,MATCH(REPLACE(LEFT(R112,6),5,0,$E112),設定!$E:$E,0)),"")</f>
        <v/>
      </c>
      <c r="AK112" s="12" t="str">
        <f>IFERROR(INDEX(設定!$D:$D,MATCH(REPLACE(LEFT(T112,6),5,0,$E112),設定!$E:$E,0)),"")</f>
        <v/>
      </c>
      <c r="AL112" s="12" t="str">
        <f>IFERROR(INDEX(設定!$D:$D,MATCH(REPLACE(LEFT(V112,6),5,0,$E112),設定!$E:$E,0)),"")</f>
        <v/>
      </c>
      <c r="AM112" s="12" t="str">
        <f>IFERROR(INDEX(設定!$D:$D,MATCH(REPLACE(LEFT(Y112,6),5,0,$E112),設定!$E:$E,0)),"")</f>
        <v/>
      </c>
      <c r="AN112" s="12" t="str">
        <f>IFERROR(INDEX(設定!$D:$D,MATCH(REPLACE(LEFT(Z112,6),5,0,$E112),設定!$E:$E,0)),"")</f>
        <v/>
      </c>
    </row>
    <row r="113" spans="1:40" x14ac:dyDescent="0.45">
      <c r="A113" s="18">
        <v>30526001</v>
      </c>
      <c r="B113" s="18" t="s">
        <v>702</v>
      </c>
      <c r="C113" s="18" t="s">
        <v>703</v>
      </c>
      <c r="D113" s="18" t="s">
        <v>704</v>
      </c>
      <c r="E113" s="18">
        <v>1</v>
      </c>
      <c r="F113" s="18">
        <v>30</v>
      </c>
      <c r="G113" s="18">
        <v>490056</v>
      </c>
      <c r="H113" s="18" t="s">
        <v>41</v>
      </c>
      <c r="K113" s="18">
        <v>2236</v>
      </c>
      <c r="L113" s="18" t="s">
        <v>705</v>
      </c>
      <c r="AC113" s="12">
        <f t="shared" si="3"/>
        <v>113</v>
      </c>
      <c r="AD113" s="12" t="str">
        <f t="shared" si="4"/>
        <v>田中　陽貴</v>
      </c>
      <c r="AE113" s="12" t="str" cm="1">
        <f t="array" ref="AE113">IF($AD113="","",_xlfn.IFS($E113=1,"男子",$E113=2,"女子"))</f>
        <v>男子</v>
      </c>
      <c r="AF113" s="12" t="str">
        <f t="shared" si="5"/>
        <v>4</v>
      </c>
      <c r="AG113" s="12" t="str">
        <f>IFERROR(INDEX(設定!$D:$D,MATCH(REPLACE(LEFT(L113,6),5,0,$E113),設定!$E:$E,0)),"")</f>
        <v>種目別男子 ８００ｍ</v>
      </c>
      <c r="AH113" s="12" t="str">
        <f>IFERROR(INDEX(設定!$D:$D,MATCH(REPLACE(LEFT(N113,6),5,0,$E113),設定!$E:$E,0)),"")</f>
        <v/>
      </c>
      <c r="AI113" s="12" t="str">
        <f>IFERROR(INDEX(設定!$D:$D,MATCH(REPLACE(LEFT(P113,6),5,0,$E113),設定!$E:$E,0)),"")</f>
        <v/>
      </c>
      <c r="AJ113" s="12" t="str">
        <f>IFERROR(INDEX(設定!$D:$D,MATCH(REPLACE(LEFT(R113,6),5,0,$E113),設定!$E:$E,0)),"")</f>
        <v/>
      </c>
      <c r="AK113" s="12" t="str">
        <f>IFERROR(INDEX(設定!$D:$D,MATCH(REPLACE(LEFT(T113,6),5,0,$E113),設定!$E:$E,0)),"")</f>
        <v/>
      </c>
      <c r="AL113" s="12" t="str">
        <f>IFERROR(INDEX(設定!$D:$D,MATCH(REPLACE(LEFT(V113,6),5,0,$E113),設定!$E:$E,0)),"")</f>
        <v/>
      </c>
      <c r="AM113" s="12" t="str">
        <f>IFERROR(INDEX(設定!$D:$D,MATCH(REPLACE(LEFT(Y113,6),5,0,$E113),設定!$E:$E,0)),"")</f>
        <v/>
      </c>
      <c r="AN113" s="12" t="str">
        <f>IFERROR(INDEX(設定!$D:$D,MATCH(REPLACE(LEFT(Z113,6),5,0,$E113),設定!$E:$E,0)),"")</f>
        <v/>
      </c>
    </row>
    <row r="114" spans="1:40" x14ac:dyDescent="0.45">
      <c r="A114" s="18">
        <v>30526002</v>
      </c>
      <c r="B114" s="18" t="s">
        <v>706</v>
      </c>
      <c r="C114" s="18" t="s">
        <v>707</v>
      </c>
      <c r="D114" s="18" t="s">
        <v>708</v>
      </c>
      <c r="E114" s="18">
        <v>2</v>
      </c>
      <c r="F114" s="18">
        <v>22</v>
      </c>
      <c r="G114" s="18">
        <v>490011</v>
      </c>
      <c r="H114" s="18" t="s">
        <v>41</v>
      </c>
      <c r="K114" s="18">
        <v>10307</v>
      </c>
      <c r="L114" s="18" t="s">
        <v>709</v>
      </c>
      <c r="AC114" s="12">
        <f t="shared" si="3"/>
        <v>114</v>
      </c>
      <c r="AD114" s="12" t="str">
        <f t="shared" si="4"/>
        <v>赤堀　もも</v>
      </c>
      <c r="AE114" s="12" t="str" cm="1">
        <f t="array" ref="AE114">IF($AD114="","",_xlfn.IFS($E114=1,"男子",$E114=2,"女子"))</f>
        <v>女子</v>
      </c>
      <c r="AF114" s="12" t="str">
        <f t="shared" si="5"/>
        <v>4</v>
      </c>
      <c r="AG114" s="12" t="str">
        <f>IFERROR(INDEX(設定!$D:$D,MATCH(REPLACE(LEFT(L114,6),5,0,$E114),設定!$E:$E,0)),"")</f>
        <v>種目別女子 １００ｍ</v>
      </c>
      <c r="AH114" s="12" t="str">
        <f>IFERROR(INDEX(設定!$D:$D,MATCH(REPLACE(LEFT(N114,6),5,0,$E114),設定!$E:$E,0)),"")</f>
        <v/>
      </c>
      <c r="AI114" s="12" t="str">
        <f>IFERROR(INDEX(設定!$D:$D,MATCH(REPLACE(LEFT(P114,6),5,0,$E114),設定!$E:$E,0)),"")</f>
        <v/>
      </c>
      <c r="AJ114" s="12" t="str">
        <f>IFERROR(INDEX(設定!$D:$D,MATCH(REPLACE(LEFT(R114,6),5,0,$E114),設定!$E:$E,0)),"")</f>
        <v/>
      </c>
      <c r="AK114" s="12" t="str">
        <f>IFERROR(INDEX(設定!$D:$D,MATCH(REPLACE(LEFT(T114,6),5,0,$E114),設定!$E:$E,0)),"")</f>
        <v/>
      </c>
      <c r="AL114" s="12" t="str">
        <f>IFERROR(INDEX(設定!$D:$D,MATCH(REPLACE(LEFT(V114,6),5,0,$E114),設定!$E:$E,0)),"")</f>
        <v/>
      </c>
      <c r="AM114" s="12" t="str">
        <f>IFERROR(INDEX(設定!$D:$D,MATCH(REPLACE(LEFT(Y114,6),5,0,$E114),設定!$E:$E,0)),"")</f>
        <v/>
      </c>
      <c r="AN114" s="12" t="str">
        <f>IFERROR(INDEX(設定!$D:$D,MATCH(REPLACE(LEFT(Z114,6),5,0,$E114),設定!$E:$E,0)),"")</f>
        <v/>
      </c>
    </row>
    <row r="115" spans="1:40" x14ac:dyDescent="0.45">
      <c r="A115" s="18">
        <v>30528001</v>
      </c>
      <c r="B115" s="18" t="s">
        <v>710</v>
      </c>
      <c r="C115" s="18" t="s">
        <v>711</v>
      </c>
      <c r="D115" s="18" t="s">
        <v>712</v>
      </c>
      <c r="E115" s="18">
        <v>1</v>
      </c>
      <c r="F115" s="18">
        <v>34</v>
      </c>
      <c r="G115" s="18">
        <v>490016</v>
      </c>
      <c r="H115" s="18" t="s">
        <v>41</v>
      </c>
      <c r="K115" s="18">
        <v>882</v>
      </c>
      <c r="L115" s="18" t="s">
        <v>713</v>
      </c>
      <c r="N115" s="18" t="s">
        <v>7067</v>
      </c>
      <c r="AC115" s="12">
        <f t="shared" si="3"/>
        <v>115</v>
      </c>
      <c r="AD115" s="12" t="str">
        <f t="shared" si="4"/>
        <v>高橋　昂生</v>
      </c>
      <c r="AE115" s="12" t="str" cm="1">
        <f t="array" ref="AE115">IF($AD115="","",_xlfn.IFS($E115=1,"男子",$E115=2,"女子"))</f>
        <v>男子</v>
      </c>
      <c r="AF115" s="12" t="str">
        <f t="shared" si="5"/>
        <v>4</v>
      </c>
      <c r="AG115" s="12" t="str">
        <f>IFERROR(INDEX(設定!$D:$D,MATCH(REPLACE(LEFT(L115,6),5,0,$E115),設定!$E:$E,0)),"")</f>
        <v>種目別男子 ４００ｍＨ</v>
      </c>
      <c r="AH115" s="12" t="str">
        <f>IFERROR(INDEX(設定!$D:$D,MATCH(REPLACE(LEFT(N115,6),5,0,$E115),設定!$E:$E,0)),"")</f>
        <v>種目別男子 走幅跳</v>
      </c>
      <c r="AI115" s="12" t="str">
        <f>IFERROR(INDEX(設定!$D:$D,MATCH(REPLACE(LEFT(P115,6),5,0,$E115),設定!$E:$E,0)),"")</f>
        <v/>
      </c>
      <c r="AJ115" s="12" t="str">
        <f>IFERROR(INDEX(設定!$D:$D,MATCH(REPLACE(LEFT(R115,6),5,0,$E115),設定!$E:$E,0)),"")</f>
        <v/>
      </c>
      <c r="AK115" s="12" t="str">
        <f>IFERROR(INDEX(設定!$D:$D,MATCH(REPLACE(LEFT(T115,6),5,0,$E115),設定!$E:$E,0)),"")</f>
        <v/>
      </c>
      <c r="AL115" s="12" t="str">
        <f>IFERROR(INDEX(設定!$D:$D,MATCH(REPLACE(LEFT(V115,6),5,0,$E115),設定!$E:$E,0)),"")</f>
        <v/>
      </c>
      <c r="AM115" s="12" t="str">
        <f>IFERROR(INDEX(設定!$D:$D,MATCH(REPLACE(LEFT(Y115,6),5,0,$E115),設定!$E:$E,0)),"")</f>
        <v/>
      </c>
      <c r="AN115" s="12" t="str">
        <f>IFERROR(INDEX(設定!$D:$D,MATCH(REPLACE(LEFT(Z115,6),5,0,$E115),設定!$E:$E,0)),"")</f>
        <v/>
      </c>
    </row>
    <row r="116" spans="1:40" x14ac:dyDescent="0.45">
      <c r="A116" s="18">
        <v>30529001</v>
      </c>
      <c r="B116" s="18" t="s">
        <v>714</v>
      </c>
      <c r="C116" s="18" t="s">
        <v>715</v>
      </c>
      <c r="D116" s="18" t="s">
        <v>716</v>
      </c>
      <c r="E116" s="18">
        <v>1</v>
      </c>
      <c r="F116" s="18">
        <v>26</v>
      </c>
      <c r="G116" s="18">
        <v>490033</v>
      </c>
      <c r="H116" s="18" t="s">
        <v>41</v>
      </c>
      <c r="K116" s="18">
        <v>1540</v>
      </c>
      <c r="AC116" s="12">
        <f t="shared" si="3"/>
        <v>116</v>
      </c>
      <c r="AD116" s="12" t="str">
        <f t="shared" si="4"/>
        <v>広瀬　裕大</v>
      </c>
      <c r="AE116" s="12" t="str" cm="1">
        <f t="array" ref="AE116">IF($AD116="","",_xlfn.IFS($E116=1,"男子",$E116=2,"女子"))</f>
        <v>男子</v>
      </c>
      <c r="AF116" s="12" t="str">
        <f t="shared" si="5"/>
        <v>4</v>
      </c>
      <c r="AG116" s="12" t="str">
        <f>IFERROR(INDEX(設定!$D:$D,MATCH(REPLACE(LEFT(L116,6),5,0,$E116),設定!$E:$E,0)),"")</f>
        <v/>
      </c>
      <c r="AH116" s="12" t="str">
        <f>IFERROR(INDEX(設定!$D:$D,MATCH(REPLACE(LEFT(N116,6),5,0,$E116),設定!$E:$E,0)),"")</f>
        <v/>
      </c>
      <c r="AI116" s="12" t="str">
        <f>IFERROR(INDEX(設定!$D:$D,MATCH(REPLACE(LEFT(P116,6),5,0,$E116),設定!$E:$E,0)),"")</f>
        <v/>
      </c>
      <c r="AJ116" s="12" t="str">
        <f>IFERROR(INDEX(設定!$D:$D,MATCH(REPLACE(LEFT(R116,6),5,0,$E116),設定!$E:$E,0)),"")</f>
        <v/>
      </c>
      <c r="AK116" s="12" t="str">
        <f>IFERROR(INDEX(設定!$D:$D,MATCH(REPLACE(LEFT(T116,6),5,0,$E116),設定!$E:$E,0)),"")</f>
        <v/>
      </c>
      <c r="AL116" s="12" t="str">
        <f>IFERROR(INDEX(設定!$D:$D,MATCH(REPLACE(LEFT(V116,6),5,0,$E116),設定!$E:$E,0)),"")</f>
        <v/>
      </c>
      <c r="AM116" s="12" t="str">
        <f>IFERROR(INDEX(設定!$D:$D,MATCH(REPLACE(LEFT(Y116,6),5,0,$E116),設定!$E:$E,0)),"")</f>
        <v/>
      </c>
      <c r="AN116" s="12" t="str">
        <f>IFERROR(INDEX(設定!$D:$D,MATCH(REPLACE(LEFT(Z116,6),5,0,$E116),設定!$E:$E,0)),"")</f>
        <v/>
      </c>
    </row>
    <row r="117" spans="1:40" x14ac:dyDescent="0.45">
      <c r="A117" s="18">
        <v>30601001</v>
      </c>
      <c r="B117" s="18" t="s">
        <v>717</v>
      </c>
      <c r="C117" s="18" t="s">
        <v>718</v>
      </c>
      <c r="D117" s="18" t="s">
        <v>719</v>
      </c>
      <c r="E117" s="18">
        <v>2</v>
      </c>
      <c r="F117" s="18">
        <v>39</v>
      </c>
      <c r="G117" s="18">
        <v>490021</v>
      </c>
      <c r="H117" s="18" t="s">
        <v>41</v>
      </c>
      <c r="K117" s="18">
        <v>194</v>
      </c>
      <c r="L117" s="18" t="s">
        <v>720</v>
      </c>
      <c r="AC117" s="12">
        <f t="shared" si="3"/>
        <v>117</v>
      </c>
      <c r="AD117" s="12" t="str">
        <f t="shared" si="4"/>
        <v>山下　和笑</v>
      </c>
      <c r="AE117" s="12" t="str" cm="1">
        <f t="array" ref="AE117">IF($AD117="","",_xlfn.IFS($E117=1,"男子",$E117=2,"女子"))</f>
        <v>女子</v>
      </c>
      <c r="AF117" s="12" t="str">
        <f t="shared" si="5"/>
        <v>4</v>
      </c>
      <c r="AG117" s="12" t="str">
        <f>IFERROR(INDEX(設定!$D:$D,MATCH(REPLACE(LEFT(L117,6),5,0,$E117),設定!$E:$E,0)),"")</f>
        <v>種目別女子 三段跳</v>
      </c>
      <c r="AH117" s="12" t="str">
        <f>IFERROR(INDEX(設定!$D:$D,MATCH(REPLACE(LEFT(N117,6),5,0,$E117),設定!$E:$E,0)),"")</f>
        <v/>
      </c>
      <c r="AI117" s="12" t="str">
        <f>IFERROR(INDEX(設定!$D:$D,MATCH(REPLACE(LEFT(P117,6),5,0,$E117),設定!$E:$E,0)),"")</f>
        <v/>
      </c>
      <c r="AJ117" s="12" t="str">
        <f>IFERROR(INDEX(設定!$D:$D,MATCH(REPLACE(LEFT(R117,6),5,0,$E117),設定!$E:$E,0)),"")</f>
        <v/>
      </c>
      <c r="AK117" s="12" t="str">
        <f>IFERROR(INDEX(設定!$D:$D,MATCH(REPLACE(LEFT(T117,6),5,0,$E117),設定!$E:$E,0)),"")</f>
        <v/>
      </c>
      <c r="AL117" s="12" t="str">
        <f>IFERROR(INDEX(設定!$D:$D,MATCH(REPLACE(LEFT(V117,6),5,0,$E117),設定!$E:$E,0)),"")</f>
        <v/>
      </c>
      <c r="AM117" s="12" t="str">
        <f>IFERROR(INDEX(設定!$D:$D,MATCH(REPLACE(LEFT(Y117,6),5,0,$E117),設定!$E:$E,0)),"")</f>
        <v/>
      </c>
      <c r="AN117" s="12" t="str">
        <f>IFERROR(INDEX(設定!$D:$D,MATCH(REPLACE(LEFT(Z117,6),5,0,$E117),設定!$E:$E,0)),"")</f>
        <v/>
      </c>
    </row>
    <row r="118" spans="1:40" x14ac:dyDescent="0.45">
      <c r="A118" s="18">
        <v>30602001</v>
      </c>
      <c r="B118" s="18" t="s">
        <v>721</v>
      </c>
      <c r="C118" s="18" t="s">
        <v>722</v>
      </c>
      <c r="D118" s="18" t="s">
        <v>723</v>
      </c>
      <c r="E118" s="18">
        <v>1</v>
      </c>
      <c r="F118" s="18">
        <v>26</v>
      </c>
      <c r="G118" s="18">
        <v>490001</v>
      </c>
      <c r="H118" s="18" t="s">
        <v>41</v>
      </c>
      <c r="K118" s="18">
        <v>500</v>
      </c>
      <c r="L118" s="18" t="s">
        <v>142</v>
      </c>
      <c r="AC118" s="12">
        <f t="shared" si="3"/>
        <v>118</v>
      </c>
      <c r="AD118" s="12" t="str">
        <f t="shared" si="4"/>
        <v>赤井　伊夫貴</v>
      </c>
      <c r="AE118" s="12" t="str" cm="1">
        <f t="array" ref="AE118">IF($AD118="","",_xlfn.IFS($E118=1,"男子",$E118=2,"女子"))</f>
        <v>男子</v>
      </c>
      <c r="AF118" s="12" t="str">
        <f t="shared" si="5"/>
        <v>4</v>
      </c>
      <c r="AG118" s="12" t="str">
        <f>IFERROR(INDEX(設定!$D:$D,MATCH(REPLACE(LEFT(L118,6),5,0,$E118),設定!$E:$E,0)),"")</f>
        <v>種目別男子 走高跳</v>
      </c>
      <c r="AH118" s="12" t="str">
        <f>IFERROR(INDEX(設定!$D:$D,MATCH(REPLACE(LEFT(N118,6),5,0,$E118),設定!$E:$E,0)),"")</f>
        <v/>
      </c>
      <c r="AI118" s="12" t="str">
        <f>IFERROR(INDEX(設定!$D:$D,MATCH(REPLACE(LEFT(P118,6),5,0,$E118),設定!$E:$E,0)),"")</f>
        <v/>
      </c>
      <c r="AJ118" s="12" t="str">
        <f>IFERROR(INDEX(設定!$D:$D,MATCH(REPLACE(LEFT(R118,6),5,0,$E118),設定!$E:$E,0)),"")</f>
        <v/>
      </c>
      <c r="AK118" s="12" t="str">
        <f>IFERROR(INDEX(設定!$D:$D,MATCH(REPLACE(LEFT(T118,6),5,0,$E118),設定!$E:$E,0)),"")</f>
        <v/>
      </c>
      <c r="AL118" s="12" t="str">
        <f>IFERROR(INDEX(設定!$D:$D,MATCH(REPLACE(LEFT(V118,6),5,0,$E118),設定!$E:$E,0)),"")</f>
        <v/>
      </c>
      <c r="AM118" s="12" t="str">
        <f>IFERROR(INDEX(設定!$D:$D,MATCH(REPLACE(LEFT(Y118,6),5,0,$E118),設定!$E:$E,0)),"")</f>
        <v/>
      </c>
      <c r="AN118" s="12" t="str">
        <f>IFERROR(INDEX(設定!$D:$D,MATCH(REPLACE(LEFT(Z118,6),5,0,$E118),設定!$E:$E,0)),"")</f>
        <v/>
      </c>
    </row>
    <row r="119" spans="1:40" x14ac:dyDescent="0.45">
      <c r="A119" s="18">
        <v>30602002</v>
      </c>
      <c r="B119" s="18" t="s">
        <v>724</v>
      </c>
      <c r="C119" s="18" t="s">
        <v>725</v>
      </c>
      <c r="D119" s="18" t="s">
        <v>726</v>
      </c>
      <c r="E119" s="18">
        <v>2</v>
      </c>
      <c r="F119" s="18">
        <v>28</v>
      </c>
      <c r="G119" s="18">
        <v>490042</v>
      </c>
      <c r="H119" s="18" t="s">
        <v>41</v>
      </c>
      <c r="K119" s="18">
        <v>595</v>
      </c>
      <c r="L119" s="18" t="s">
        <v>727</v>
      </c>
      <c r="AC119" s="12">
        <f t="shared" si="3"/>
        <v>119</v>
      </c>
      <c r="AD119" s="12" t="str">
        <f t="shared" si="4"/>
        <v>田中　凜</v>
      </c>
      <c r="AE119" s="12" t="str" cm="1">
        <f t="array" ref="AE119">IF($AD119="","",_xlfn.IFS($E119=1,"男子",$E119=2,"女子"))</f>
        <v>女子</v>
      </c>
      <c r="AF119" s="12" t="str">
        <f t="shared" si="5"/>
        <v>4</v>
      </c>
      <c r="AG119" s="12" t="str">
        <f>IFERROR(INDEX(設定!$D:$D,MATCH(REPLACE(LEFT(L119,6),5,0,$E119),設定!$E:$E,0)),"")</f>
        <v>種目別女子 ハンマー投</v>
      </c>
      <c r="AH119" s="12" t="str">
        <f>IFERROR(INDEX(設定!$D:$D,MATCH(REPLACE(LEFT(N119,6),5,0,$E119),設定!$E:$E,0)),"")</f>
        <v/>
      </c>
      <c r="AI119" s="12" t="str">
        <f>IFERROR(INDEX(設定!$D:$D,MATCH(REPLACE(LEFT(P119,6),5,0,$E119),設定!$E:$E,0)),"")</f>
        <v/>
      </c>
      <c r="AJ119" s="12" t="str">
        <f>IFERROR(INDEX(設定!$D:$D,MATCH(REPLACE(LEFT(R119,6),5,0,$E119),設定!$E:$E,0)),"")</f>
        <v/>
      </c>
      <c r="AK119" s="12" t="str">
        <f>IFERROR(INDEX(設定!$D:$D,MATCH(REPLACE(LEFT(T119,6),5,0,$E119),設定!$E:$E,0)),"")</f>
        <v/>
      </c>
      <c r="AL119" s="12" t="str">
        <f>IFERROR(INDEX(設定!$D:$D,MATCH(REPLACE(LEFT(V119,6),5,0,$E119),設定!$E:$E,0)),"")</f>
        <v/>
      </c>
      <c r="AM119" s="12" t="str">
        <f>IFERROR(INDEX(設定!$D:$D,MATCH(REPLACE(LEFT(Y119,6),5,0,$E119),設定!$E:$E,0)),"")</f>
        <v/>
      </c>
      <c r="AN119" s="12" t="str">
        <f>IFERROR(INDEX(設定!$D:$D,MATCH(REPLACE(LEFT(Z119,6),5,0,$E119),設定!$E:$E,0)),"")</f>
        <v/>
      </c>
    </row>
    <row r="120" spans="1:40" x14ac:dyDescent="0.45">
      <c r="A120" s="18">
        <v>30607001</v>
      </c>
      <c r="B120" s="18" t="s">
        <v>728</v>
      </c>
      <c r="C120" s="18" t="s">
        <v>729</v>
      </c>
      <c r="D120" s="18" t="s">
        <v>730</v>
      </c>
      <c r="E120" s="18">
        <v>1</v>
      </c>
      <c r="F120" s="18">
        <v>27</v>
      </c>
      <c r="G120" s="18">
        <v>490033</v>
      </c>
      <c r="H120" s="18" t="s">
        <v>41</v>
      </c>
      <c r="K120" s="18">
        <v>1524</v>
      </c>
      <c r="L120" s="18" t="s">
        <v>731</v>
      </c>
      <c r="N120" s="18" t="s">
        <v>7068</v>
      </c>
      <c r="AC120" s="12">
        <f t="shared" si="3"/>
        <v>120</v>
      </c>
      <c r="AD120" s="12" t="str">
        <f t="shared" si="4"/>
        <v>木村　元</v>
      </c>
      <c r="AE120" s="12" t="str" cm="1">
        <f t="array" ref="AE120">IF($AD120="","",_xlfn.IFS($E120=1,"男子",$E120=2,"女子"))</f>
        <v>男子</v>
      </c>
      <c r="AF120" s="12" t="str">
        <f t="shared" si="5"/>
        <v>4</v>
      </c>
      <c r="AG120" s="12" t="str">
        <f>IFERROR(INDEX(設定!$D:$D,MATCH(REPLACE(LEFT(L120,6),5,0,$E120),設定!$E:$E,0)),"")</f>
        <v>種目別男子 １１０ｍＨ</v>
      </c>
      <c r="AH120" s="12" t="str">
        <f>IFERROR(INDEX(設定!$D:$D,MATCH(REPLACE(LEFT(N120,6),5,0,$E120),設定!$E:$E,0)),"")</f>
        <v>種目別男子 ４００ｍＨ</v>
      </c>
      <c r="AI120" s="12" t="str">
        <f>IFERROR(INDEX(設定!$D:$D,MATCH(REPLACE(LEFT(P120,6),5,0,$E120),設定!$E:$E,0)),"")</f>
        <v/>
      </c>
      <c r="AJ120" s="12" t="str">
        <f>IFERROR(INDEX(設定!$D:$D,MATCH(REPLACE(LEFT(R120,6),5,0,$E120),設定!$E:$E,0)),"")</f>
        <v/>
      </c>
      <c r="AK120" s="12" t="str">
        <f>IFERROR(INDEX(設定!$D:$D,MATCH(REPLACE(LEFT(T120,6),5,0,$E120),設定!$E:$E,0)),"")</f>
        <v/>
      </c>
      <c r="AL120" s="12" t="str">
        <f>IFERROR(INDEX(設定!$D:$D,MATCH(REPLACE(LEFT(V120,6),5,0,$E120),設定!$E:$E,0)),"")</f>
        <v/>
      </c>
      <c r="AM120" s="12" t="str">
        <f>IFERROR(INDEX(設定!$D:$D,MATCH(REPLACE(LEFT(Y120,6),5,0,$E120),設定!$E:$E,0)),"")</f>
        <v/>
      </c>
      <c r="AN120" s="12" t="str">
        <f>IFERROR(INDEX(設定!$D:$D,MATCH(REPLACE(LEFT(Z120,6),5,0,$E120),設定!$E:$E,0)),"")</f>
        <v/>
      </c>
    </row>
    <row r="121" spans="1:40" x14ac:dyDescent="0.45">
      <c r="A121" s="18">
        <v>30610001</v>
      </c>
      <c r="B121" s="18" t="s">
        <v>732</v>
      </c>
      <c r="C121" s="18" t="s">
        <v>733</v>
      </c>
      <c r="D121" s="18" t="s">
        <v>734</v>
      </c>
      <c r="E121" s="18">
        <v>2</v>
      </c>
      <c r="F121" s="18">
        <v>17</v>
      </c>
      <c r="G121" s="18">
        <v>490042</v>
      </c>
      <c r="H121" s="18" t="s">
        <v>41</v>
      </c>
      <c r="K121" s="18">
        <v>593</v>
      </c>
      <c r="AC121" s="12">
        <f t="shared" si="3"/>
        <v>121</v>
      </c>
      <c r="AD121" s="12" t="str">
        <f t="shared" si="4"/>
        <v>星場　麗羽</v>
      </c>
      <c r="AE121" s="12" t="str" cm="1">
        <f t="array" ref="AE121">IF($AD121="","",_xlfn.IFS($E121=1,"男子",$E121=2,"女子"))</f>
        <v>女子</v>
      </c>
      <c r="AF121" s="12" t="str">
        <f t="shared" si="5"/>
        <v>4</v>
      </c>
      <c r="AG121" s="12" t="str">
        <f>IFERROR(INDEX(設定!$D:$D,MATCH(REPLACE(LEFT(L121,6),5,0,$E121),設定!$E:$E,0)),"")</f>
        <v/>
      </c>
      <c r="AH121" s="12" t="str">
        <f>IFERROR(INDEX(設定!$D:$D,MATCH(REPLACE(LEFT(N121,6),5,0,$E121),設定!$E:$E,0)),"")</f>
        <v/>
      </c>
      <c r="AI121" s="12" t="str">
        <f>IFERROR(INDEX(設定!$D:$D,MATCH(REPLACE(LEFT(P121,6),5,0,$E121),設定!$E:$E,0)),"")</f>
        <v/>
      </c>
      <c r="AJ121" s="12" t="str">
        <f>IFERROR(INDEX(設定!$D:$D,MATCH(REPLACE(LEFT(R121,6),5,0,$E121),設定!$E:$E,0)),"")</f>
        <v/>
      </c>
      <c r="AK121" s="12" t="str">
        <f>IFERROR(INDEX(設定!$D:$D,MATCH(REPLACE(LEFT(T121,6),5,0,$E121),設定!$E:$E,0)),"")</f>
        <v/>
      </c>
      <c r="AL121" s="12" t="str">
        <f>IFERROR(INDEX(設定!$D:$D,MATCH(REPLACE(LEFT(V121,6),5,0,$E121),設定!$E:$E,0)),"")</f>
        <v/>
      </c>
      <c r="AM121" s="12" t="str">
        <f>IFERROR(INDEX(設定!$D:$D,MATCH(REPLACE(LEFT(Y121,6),5,0,$E121),設定!$E:$E,0)),"")</f>
        <v/>
      </c>
      <c r="AN121" s="12" t="str">
        <f>IFERROR(INDEX(設定!$D:$D,MATCH(REPLACE(LEFT(Z121,6),5,0,$E121),設定!$E:$E,0)),"")</f>
        <v/>
      </c>
    </row>
    <row r="122" spans="1:40" x14ac:dyDescent="0.45">
      <c r="A122" s="18">
        <v>30618001</v>
      </c>
      <c r="B122" s="18" t="s">
        <v>735</v>
      </c>
      <c r="C122" s="18" t="s">
        <v>736</v>
      </c>
      <c r="D122" s="18" t="s">
        <v>737</v>
      </c>
      <c r="E122" s="18">
        <v>1</v>
      </c>
      <c r="F122" s="18">
        <v>27</v>
      </c>
      <c r="G122" s="18">
        <v>490033</v>
      </c>
      <c r="H122" s="18" t="s">
        <v>41</v>
      </c>
      <c r="K122" s="18">
        <v>1534</v>
      </c>
      <c r="AC122" s="12">
        <f t="shared" si="3"/>
        <v>122</v>
      </c>
      <c r="AD122" s="12" t="str">
        <f t="shared" si="4"/>
        <v>宮田　成輝</v>
      </c>
      <c r="AE122" s="12" t="str" cm="1">
        <f t="array" ref="AE122">IF($AD122="","",_xlfn.IFS($E122=1,"男子",$E122=2,"女子"))</f>
        <v>男子</v>
      </c>
      <c r="AF122" s="12" t="str">
        <f t="shared" si="5"/>
        <v>4</v>
      </c>
      <c r="AG122" s="12" t="str">
        <f>IFERROR(INDEX(設定!$D:$D,MATCH(REPLACE(LEFT(L122,6),5,0,$E122),設定!$E:$E,0)),"")</f>
        <v/>
      </c>
      <c r="AH122" s="12" t="str">
        <f>IFERROR(INDEX(設定!$D:$D,MATCH(REPLACE(LEFT(N122,6),5,0,$E122),設定!$E:$E,0)),"")</f>
        <v/>
      </c>
      <c r="AI122" s="12" t="str">
        <f>IFERROR(INDEX(設定!$D:$D,MATCH(REPLACE(LEFT(P122,6),5,0,$E122),設定!$E:$E,0)),"")</f>
        <v/>
      </c>
      <c r="AJ122" s="12" t="str">
        <f>IFERROR(INDEX(設定!$D:$D,MATCH(REPLACE(LEFT(R122,6),5,0,$E122),設定!$E:$E,0)),"")</f>
        <v/>
      </c>
      <c r="AK122" s="12" t="str">
        <f>IFERROR(INDEX(設定!$D:$D,MATCH(REPLACE(LEFT(T122,6),5,0,$E122),設定!$E:$E,0)),"")</f>
        <v/>
      </c>
      <c r="AL122" s="12" t="str">
        <f>IFERROR(INDEX(設定!$D:$D,MATCH(REPLACE(LEFT(V122,6),5,0,$E122),設定!$E:$E,0)),"")</f>
        <v/>
      </c>
      <c r="AM122" s="12" t="str">
        <f>IFERROR(INDEX(設定!$D:$D,MATCH(REPLACE(LEFT(Y122,6),5,0,$E122),設定!$E:$E,0)),"")</f>
        <v/>
      </c>
      <c r="AN122" s="12" t="str">
        <f>IFERROR(INDEX(設定!$D:$D,MATCH(REPLACE(LEFT(Z122,6),5,0,$E122),設定!$E:$E,0)),"")</f>
        <v/>
      </c>
    </row>
    <row r="123" spans="1:40" x14ac:dyDescent="0.45">
      <c r="A123" s="18">
        <v>30622001</v>
      </c>
      <c r="B123" s="18" t="s">
        <v>738</v>
      </c>
      <c r="C123" s="18" t="s">
        <v>739</v>
      </c>
      <c r="D123" s="18" t="s">
        <v>740</v>
      </c>
      <c r="E123" s="18">
        <v>2</v>
      </c>
      <c r="F123" s="18">
        <v>24</v>
      </c>
      <c r="G123" s="18">
        <v>490043</v>
      </c>
      <c r="H123" s="18" t="s">
        <v>41</v>
      </c>
      <c r="K123" s="18">
        <v>368</v>
      </c>
      <c r="AC123" s="12">
        <f t="shared" si="3"/>
        <v>123</v>
      </c>
      <c r="AD123" s="12" t="str">
        <f t="shared" si="4"/>
        <v>鶴井　美友</v>
      </c>
      <c r="AE123" s="12" t="str" cm="1">
        <f t="array" ref="AE123">IF($AD123="","",_xlfn.IFS($E123=1,"男子",$E123=2,"女子"))</f>
        <v>女子</v>
      </c>
      <c r="AF123" s="12" t="str">
        <f t="shared" si="5"/>
        <v>4</v>
      </c>
      <c r="AG123" s="12" t="str">
        <f>IFERROR(INDEX(設定!$D:$D,MATCH(REPLACE(LEFT(L123,6),5,0,$E123),設定!$E:$E,0)),"")</f>
        <v/>
      </c>
      <c r="AH123" s="12" t="str">
        <f>IFERROR(INDEX(設定!$D:$D,MATCH(REPLACE(LEFT(N123,6),5,0,$E123),設定!$E:$E,0)),"")</f>
        <v/>
      </c>
      <c r="AI123" s="12" t="str">
        <f>IFERROR(INDEX(設定!$D:$D,MATCH(REPLACE(LEFT(P123,6),5,0,$E123),設定!$E:$E,0)),"")</f>
        <v/>
      </c>
      <c r="AJ123" s="12" t="str">
        <f>IFERROR(INDEX(設定!$D:$D,MATCH(REPLACE(LEFT(R123,6),5,0,$E123),設定!$E:$E,0)),"")</f>
        <v/>
      </c>
      <c r="AK123" s="12" t="str">
        <f>IFERROR(INDEX(設定!$D:$D,MATCH(REPLACE(LEFT(T123,6),5,0,$E123),設定!$E:$E,0)),"")</f>
        <v/>
      </c>
      <c r="AL123" s="12" t="str">
        <f>IFERROR(INDEX(設定!$D:$D,MATCH(REPLACE(LEFT(V123,6),5,0,$E123),設定!$E:$E,0)),"")</f>
        <v/>
      </c>
      <c r="AM123" s="12" t="str">
        <f>IFERROR(INDEX(設定!$D:$D,MATCH(REPLACE(LEFT(Y123,6),5,0,$E123),設定!$E:$E,0)),"")</f>
        <v/>
      </c>
      <c r="AN123" s="12" t="str">
        <f>IFERROR(INDEX(設定!$D:$D,MATCH(REPLACE(LEFT(Z123,6),5,0,$E123),設定!$E:$E,0)),"")</f>
        <v/>
      </c>
    </row>
    <row r="124" spans="1:40" x14ac:dyDescent="0.45">
      <c r="A124" s="18">
        <v>30624001</v>
      </c>
      <c r="B124" s="18" t="s">
        <v>741</v>
      </c>
      <c r="C124" s="18" t="s">
        <v>742</v>
      </c>
      <c r="D124" s="18" t="s">
        <v>743</v>
      </c>
      <c r="E124" s="18">
        <v>1</v>
      </c>
      <c r="F124" s="18">
        <v>26</v>
      </c>
      <c r="G124" s="18">
        <v>490053</v>
      </c>
      <c r="H124" s="18" t="s">
        <v>41</v>
      </c>
      <c r="K124" s="18">
        <v>363</v>
      </c>
      <c r="L124" s="18" t="s">
        <v>744</v>
      </c>
      <c r="AC124" s="12">
        <f t="shared" si="3"/>
        <v>124</v>
      </c>
      <c r="AD124" s="12" t="str">
        <f t="shared" si="4"/>
        <v>長澤　悠太</v>
      </c>
      <c r="AE124" s="12" t="str" cm="1">
        <f t="array" ref="AE124">IF($AD124="","",_xlfn.IFS($E124=1,"男子",$E124=2,"女子"))</f>
        <v>男子</v>
      </c>
      <c r="AF124" s="12" t="str">
        <f t="shared" si="5"/>
        <v>4</v>
      </c>
      <c r="AG124" s="12" t="str">
        <f>IFERROR(INDEX(設定!$D:$D,MATCH(REPLACE(LEFT(L124,6),5,0,$E124),設定!$E:$E,0)),"")</f>
        <v>種目別男子 ５０００ｍ</v>
      </c>
      <c r="AH124" s="12" t="str">
        <f>IFERROR(INDEX(設定!$D:$D,MATCH(REPLACE(LEFT(N124,6),5,0,$E124),設定!$E:$E,0)),"")</f>
        <v/>
      </c>
      <c r="AI124" s="12" t="str">
        <f>IFERROR(INDEX(設定!$D:$D,MATCH(REPLACE(LEFT(P124,6),5,0,$E124),設定!$E:$E,0)),"")</f>
        <v/>
      </c>
      <c r="AJ124" s="12" t="str">
        <f>IFERROR(INDEX(設定!$D:$D,MATCH(REPLACE(LEFT(R124,6),5,0,$E124),設定!$E:$E,0)),"")</f>
        <v/>
      </c>
      <c r="AK124" s="12" t="str">
        <f>IFERROR(INDEX(設定!$D:$D,MATCH(REPLACE(LEFT(T124,6),5,0,$E124),設定!$E:$E,0)),"")</f>
        <v/>
      </c>
      <c r="AL124" s="12" t="str">
        <f>IFERROR(INDEX(設定!$D:$D,MATCH(REPLACE(LEFT(V124,6),5,0,$E124),設定!$E:$E,0)),"")</f>
        <v/>
      </c>
      <c r="AM124" s="12" t="str">
        <f>IFERROR(INDEX(設定!$D:$D,MATCH(REPLACE(LEFT(Y124,6),5,0,$E124),設定!$E:$E,0)),"")</f>
        <v/>
      </c>
      <c r="AN124" s="12" t="str">
        <f>IFERROR(INDEX(設定!$D:$D,MATCH(REPLACE(LEFT(Z124,6),5,0,$E124),設定!$E:$E,0)),"")</f>
        <v/>
      </c>
    </row>
    <row r="125" spans="1:40" x14ac:dyDescent="0.45">
      <c r="A125" s="18">
        <v>30625001</v>
      </c>
      <c r="B125" s="18" t="s">
        <v>745</v>
      </c>
      <c r="C125" s="18" t="s">
        <v>746</v>
      </c>
      <c r="D125" s="18" t="s">
        <v>747</v>
      </c>
      <c r="E125" s="18">
        <v>1</v>
      </c>
      <c r="F125" s="18">
        <v>21</v>
      </c>
      <c r="G125" s="18">
        <v>490055</v>
      </c>
      <c r="H125" s="18" t="s">
        <v>41</v>
      </c>
      <c r="K125" s="18">
        <v>1328</v>
      </c>
      <c r="L125" s="18" t="s">
        <v>748</v>
      </c>
      <c r="AC125" s="12">
        <f t="shared" si="3"/>
        <v>125</v>
      </c>
      <c r="AD125" s="12" t="str">
        <f t="shared" si="4"/>
        <v>中田　力稀</v>
      </c>
      <c r="AE125" s="12" t="str" cm="1">
        <f t="array" ref="AE125">IF($AD125="","",_xlfn.IFS($E125=1,"男子",$E125=2,"女子"))</f>
        <v>男子</v>
      </c>
      <c r="AF125" s="12" t="str">
        <f t="shared" si="5"/>
        <v>4</v>
      </c>
      <c r="AG125" s="12" t="str">
        <f>IFERROR(INDEX(設定!$D:$D,MATCH(REPLACE(LEFT(L125,6),5,0,$E125),設定!$E:$E,0)),"")</f>
        <v>種目別男子 １００ｍ</v>
      </c>
      <c r="AH125" s="12" t="str">
        <f>IFERROR(INDEX(設定!$D:$D,MATCH(REPLACE(LEFT(N125,6),5,0,$E125),設定!$E:$E,0)),"")</f>
        <v/>
      </c>
      <c r="AI125" s="12" t="str">
        <f>IFERROR(INDEX(設定!$D:$D,MATCH(REPLACE(LEFT(P125,6),5,0,$E125),設定!$E:$E,0)),"")</f>
        <v/>
      </c>
      <c r="AJ125" s="12" t="str">
        <f>IFERROR(INDEX(設定!$D:$D,MATCH(REPLACE(LEFT(R125,6),5,0,$E125),設定!$E:$E,0)),"")</f>
        <v/>
      </c>
      <c r="AK125" s="12" t="str">
        <f>IFERROR(INDEX(設定!$D:$D,MATCH(REPLACE(LEFT(T125,6),5,0,$E125),設定!$E:$E,0)),"")</f>
        <v/>
      </c>
      <c r="AL125" s="12" t="str">
        <f>IFERROR(INDEX(設定!$D:$D,MATCH(REPLACE(LEFT(V125,6),5,0,$E125),設定!$E:$E,0)),"")</f>
        <v/>
      </c>
      <c r="AM125" s="12" t="str">
        <f>IFERROR(INDEX(設定!$D:$D,MATCH(REPLACE(LEFT(Y125,6),5,0,$E125),設定!$E:$E,0)),"")</f>
        <v/>
      </c>
      <c r="AN125" s="12" t="str">
        <f>IFERROR(INDEX(設定!$D:$D,MATCH(REPLACE(LEFT(Z125,6),5,0,$E125),設定!$E:$E,0)),"")</f>
        <v/>
      </c>
    </row>
    <row r="126" spans="1:40" x14ac:dyDescent="0.45">
      <c r="A126" s="18">
        <v>30625002</v>
      </c>
      <c r="B126" s="18" t="s">
        <v>749</v>
      </c>
      <c r="C126" s="18" t="s">
        <v>750</v>
      </c>
      <c r="D126" s="18" t="s">
        <v>751</v>
      </c>
      <c r="E126" s="18">
        <v>1</v>
      </c>
      <c r="F126" s="18">
        <v>29</v>
      </c>
      <c r="G126" s="18">
        <v>490047</v>
      </c>
      <c r="H126" s="18" t="s">
        <v>41</v>
      </c>
      <c r="K126" s="18">
        <v>2133</v>
      </c>
      <c r="AC126" s="12">
        <f t="shared" si="3"/>
        <v>126</v>
      </c>
      <c r="AD126" s="12" t="str">
        <f t="shared" si="4"/>
        <v>吉田　一貴</v>
      </c>
      <c r="AE126" s="12" t="str" cm="1">
        <f t="array" ref="AE126">IF($AD126="","",_xlfn.IFS($E126=1,"男子",$E126=2,"女子"))</f>
        <v>男子</v>
      </c>
      <c r="AF126" s="12" t="str">
        <f t="shared" si="5"/>
        <v>4</v>
      </c>
      <c r="AG126" s="12" t="str">
        <f>IFERROR(INDEX(設定!$D:$D,MATCH(REPLACE(LEFT(L126,6),5,0,$E126),設定!$E:$E,0)),"")</f>
        <v/>
      </c>
      <c r="AH126" s="12" t="str">
        <f>IFERROR(INDEX(設定!$D:$D,MATCH(REPLACE(LEFT(N126,6),5,0,$E126),設定!$E:$E,0)),"")</f>
        <v/>
      </c>
      <c r="AI126" s="12" t="str">
        <f>IFERROR(INDEX(設定!$D:$D,MATCH(REPLACE(LEFT(P126,6),5,0,$E126),設定!$E:$E,0)),"")</f>
        <v/>
      </c>
      <c r="AJ126" s="12" t="str">
        <f>IFERROR(INDEX(設定!$D:$D,MATCH(REPLACE(LEFT(R126,6),5,0,$E126),設定!$E:$E,0)),"")</f>
        <v/>
      </c>
      <c r="AK126" s="12" t="str">
        <f>IFERROR(INDEX(設定!$D:$D,MATCH(REPLACE(LEFT(T126,6),5,0,$E126),設定!$E:$E,0)),"")</f>
        <v/>
      </c>
      <c r="AL126" s="12" t="str">
        <f>IFERROR(INDEX(設定!$D:$D,MATCH(REPLACE(LEFT(V126,6),5,0,$E126),設定!$E:$E,0)),"")</f>
        <v/>
      </c>
      <c r="AM126" s="12" t="str">
        <f>IFERROR(INDEX(設定!$D:$D,MATCH(REPLACE(LEFT(Y126,6),5,0,$E126),設定!$E:$E,0)),"")</f>
        <v/>
      </c>
      <c r="AN126" s="12" t="str">
        <f>IFERROR(INDEX(設定!$D:$D,MATCH(REPLACE(LEFT(Z126,6),5,0,$E126),設定!$E:$E,0)),"")</f>
        <v/>
      </c>
    </row>
    <row r="127" spans="1:40" x14ac:dyDescent="0.45">
      <c r="A127" s="18">
        <v>30629001</v>
      </c>
      <c r="B127" s="18" t="s">
        <v>752</v>
      </c>
      <c r="C127" s="18" t="s">
        <v>753</v>
      </c>
      <c r="D127" s="18" t="s">
        <v>754</v>
      </c>
      <c r="E127" s="18">
        <v>1</v>
      </c>
      <c r="F127" s="18">
        <v>27</v>
      </c>
      <c r="G127" s="18">
        <v>490038</v>
      </c>
      <c r="H127" s="18" t="s">
        <v>41</v>
      </c>
      <c r="K127" s="18">
        <v>1138</v>
      </c>
      <c r="L127" s="18" t="s">
        <v>755</v>
      </c>
      <c r="AC127" s="12">
        <f t="shared" si="3"/>
        <v>127</v>
      </c>
      <c r="AD127" s="12" t="str">
        <f t="shared" si="4"/>
        <v>国吉　遼河</v>
      </c>
      <c r="AE127" s="12" t="str" cm="1">
        <f t="array" ref="AE127">IF($AD127="","",_xlfn.IFS($E127=1,"男子",$E127=2,"女子"))</f>
        <v>男子</v>
      </c>
      <c r="AF127" s="12" t="str">
        <f t="shared" si="5"/>
        <v>4</v>
      </c>
      <c r="AG127" s="12" t="str">
        <f>IFERROR(INDEX(設定!$D:$D,MATCH(REPLACE(LEFT(L127,6),5,0,$E127),設定!$E:$E,0)),"")</f>
        <v>種目別男子 ８００ｍ</v>
      </c>
      <c r="AH127" s="12" t="str">
        <f>IFERROR(INDEX(設定!$D:$D,MATCH(REPLACE(LEFT(N127,6),5,0,$E127),設定!$E:$E,0)),"")</f>
        <v/>
      </c>
      <c r="AI127" s="12" t="str">
        <f>IFERROR(INDEX(設定!$D:$D,MATCH(REPLACE(LEFT(P127,6),5,0,$E127),設定!$E:$E,0)),"")</f>
        <v/>
      </c>
      <c r="AJ127" s="12" t="str">
        <f>IFERROR(INDEX(設定!$D:$D,MATCH(REPLACE(LEFT(R127,6),5,0,$E127),設定!$E:$E,0)),"")</f>
        <v/>
      </c>
      <c r="AK127" s="12" t="str">
        <f>IFERROR(INDEX(設定!$D:$D,MATCH(REPLACE(LEFT(T127,6),5,0,$E127),設定!$E:$E,0)),"")</f>
        <v/>
      </c>
      <c r="AL127" s="12" t="str">
        <f>IFERROR(INDEX(設定!$D:$D,MATCH(REPLACE(LEFT(V127,6),5,0,$E127),設定!$E:$E,0)),"")</f>
        <v/>
      </c>
      <c r="AM127" s="12" t="str">
        <f>IFERROR(INDEX(設定!$D:$D,MATCH(REPLACE(LEFT(Y127,6),5,0,$E127),設定!$E:$E,0)),"")</f>
        <v/>
      </c>
      <c r="AN127" s="12" t="str">
        <f>IFERROR(INDEX(設定!$D:$D,MATCH(REPLACE(LEFT(Z127,6),5,0,$E127),設定!$E:$E,0)),"")</f>
        <v/>
      </c>
    </row>
    <row r="128" spans="1:40" x14ac:dyDescent="0.45">
      <c r="A128" s="18">
        <v>30701001</v>
      </c>
      <c r="B128" s="18" t="s">
        <v>756</v>
      </c>
      <c r="C128" s="18" t="s">
        <v>757</v>
      </c>
      <c r="D128" s="18" t="s">
        <v>758</v>
      </c>
      <c r="E128" s="18">
        <v>2</v>
      </c>
      <c r="F128" s="18">
        <v>26</v>
      </c>
      <c r="G128" s="18">
        <v>490012</v>
      </c>
      <c r="H128" s="18" t="s">
        <v>41</v>
      </c>
      <c r="K128" s="18">
        <v>744</v>
      </c>
      <c r="L128" s="18" t="s">
        <v>759</v>
      </c>
      <c r="AC128" s="12">
        <f t="shared" si="3"/>
        <v>128</v>
      </c>
      <c r="AD128" s="12" t="str">
        <f t="shared" si="4"/>
        <v>松浦　優夏</v>
      </c>
      <c r="AE128" s="12" t="str" cm="1">
        <f t="array" ref="AE128">IF($AD128="","",_xlfn.IFS($E128=1,"男子",$E128=2,"女子"))</f>
        <v>女子</v>
      </c>
      <c r="AF128" s="12" t="str">
        <f t="shared" si="5"/>
        <v>4</v>
      </c>
      <c r="AG128" s="12" t="str">
        <f>IFERROR(INDEX(設定!$D:$D,MATCH(REPLACE(LEFT(L128,6),5,0,$E128),設定!$E:$E,0)),"")</f>
        <v>種目別女子 ５０００ｍ</v>
      </c>
      <c r="AH128" s="12" t="str">
        <f>IFERROR(INDEX(設定!$D:$D,MATCH(REPLACE(LEFT(N128,6),5,0,$E128),設定!$E:$E,0)),"")</f>
        <v/>
      </c>
      <c r="AI128" s="12" t="str">
        <f>IFERROR(INDEX(設定!$D:$D,MATCH(REPLACE(LEFT(P128,6),5,0,$E128),設定!$E:$E,0)),"")</f>
        <v/>
      </c>
      <c r="AJ128" s="12" t="str">
        <f>IFERROR(INDEX(設定!$D:$D,MATCH(REPLACE(LEFT(R128,6),5,0,$E128),設定!$E:$E,0)),"")</f>
        <v/>
      </c>
      <c r="AK128" s="12" t="str">
        <f>IFERROR(INDEX(設定!$D:$D,MATCH(REPLACE(LEFT(T128,6),5,0,$E128),設定!$E:$E,0)),"")</f>
        <v/>
      </c>
      <c r="AL128" s="12" t="str">
        <f>IFERROR(INDEX(設定!$D:$D,MATCH(REPLACE(LEFT(V128,6),5,0,$E128),設定!$E:$E,0)),"")</f>
        <v/>
      </c>
      <c r="AM128" s="12" t="str">
        <f>IFERROR(INDEX(設定!$D:$D,MATCH(REPLACE(LEFT(Y128,6),5,0,$E128),設定!$E:$E,0)),"")</f>
        <v/>
      </c>
      <c r="AN128" s="12" t="str">
        <f>IFERROR(INDEX(設定!$D:$D,MATCH(REPLACE(LEFT(Z128,6),5,0,$E128),設定!$E:$E,0)),"")</f>
        <v/>
      </c>
    </row>
    <row r="129" spans="1:40" x14ac:dyDescent="0.45">
      <c r="A129" s="18">
        <v>30702001</v>
      </c>
      <c r="B129" s="18" t="s">
        <v>760</v>
      </c>
      <c r="C129" s="18" t="s">
        <v>761</v>
      </c>
      <c r="D129" s="18" t="s">
        <v>762</v>
      </c>
      <c r="E129" s="18">
        <v>1</v>
      </c>
      <c r="F129" s="18">
        <v>27</v>
      </c>
      <c r="G129" s="18">
        <v>490026</v>
      </c>
      <c r="H129" s="18" t="s">
        <v>41</v>
      </c>
      <c r="K129" s="18">
        <v>1190</v>
      </c>
      <c r="L129" s="18" t="s">
        <v>763</v>
      </c>
      <c r="AC129" s="12">
        <f t="shared" si="3"/>
        <v>129</v>
      </c>
      <c r="AD129" s="12" t="str">
        <f t="shared" si="4"/>
        <v>伊辻　海太</v>
      </c>
      <c r="AE129" s="12" t="str" cm="1">
        <f t="array" ref="AE129">IF($AD129="","",_xlfn.IFS($E129=1,"男子",$E129=2,"女子"))</f>
        <v>男子</v>
      </c>
      <c r="AF129" s="12" t="str">
        <f t="shared" si="5"/>
        <v>4</v>
      </c>
      <c r="AG129" s="12" t="str">
        <f>IFERROR(INDEX(設定!$D:$D,MATCH(REPLACE(LEFT(L129,6),5,0,$E129),設定!$E:$E,0)),"")</f>
        <v>種目別男子 ４００ｍＨ</v>
      </c>
      <c r="AH129" s="12" t="str">
        <f>IFERROR(INDEX(設定!$D:$D,MATCH(REPLACE(LEFT(N129,6),5,0,$E129),設定!$E:$E,0)),"")</f>
        <v/>
      </c>
      <c r="AI129" s="12" t="str">
        <f>IFERROR(INDEX(設定!$D:$D,MATCH(REPLACE(LEFT(P129,6),5,0,$E129),設定!$E:$E,0)),"")</f>
        <v/>
      </c>
      <c r="AJ129" s="12" t="str">
        <f>IFERROR(INDEX(設定!$D:$D,MATCH(REPLACE(LEFT(R129,6),5,0,$E129),設定!$E:$E,0)),"")</f>
        <v/>
      </c>
      <c r="AK129" s="12" t="str">
        <f>IFERROR(INDEX(設定!$D:$D,MATCH(REPLACE(LEFT(T129,6),5,0,$E129),設定!$E:$E,0)),"")</f>
        <v/>
      </c>
      <c r="AL129" s="12" t="str">
        <f>IFERROR(INDEX(設定!$D:$D,MATCH(REPLACE(LEFT(V129,6),5,0,$E129),設定!$E:$E,0)),"")</f>
        <v/>
      </c>
      <c r="AM129" s="12" t="str">
        <f>IFERROR(INDEX(設定!$D:$D,MATCH(REPLACE(LEFT(Y129,6),5,0,$E129),設定!$E:$E,0)),"")</f>
        <v/>
      </c>
      <c r="AN129" s="12" t="str">
        <f>IFERROR(INDEX(設定!$D:$D,MATCH(REPLACE(LEFT(Z129,6),5,0,$E129),設定!$E:$E,0)),"")</f>
        <v/>
      </c>
    </row>
    <row r="130" spans="1:40" x14ac:dyDescent="0.45">
      <c r="A130" s="18">
        <v>30703001</v>
      </c>
      <c r="B130" s="18" t="s">
        <v>764</v>
      </c>
      <c r="C130" s="18" t="s">
        <v>765</v>
      </c>
      <c r="D130" s="18" t="s">
        <v>766</v>
      </c>
      <c r="E130" s="18">
        <v>2</v>
      </c>
      <c r="F130" s="18">
        <v>27</v>
      </c>
      <c r="G130" s="18">
        <v>490037</v>
      </c>
      <c r="H130" s="18" t="s">
        <v>41</v>
      </c>
      <c r="K130" s="18">
        <v>281</v>
      </c>
      <c r="L130" s="18" t="s">
        <v>767</v>
      </c>
      <c r="N130" s="18" t="s">
        <v>7069</v>
      </c>
      <c r="AC130" s="12">
        <f t="shared" si="3"/>
        <v>130</v>
      </c>
      <c r="AD130" s="12" t="str">
        <f t="shared" si="4"/>
        <v>波江野　夏帆</v>
      </c>
      <c r="AE130" s="12" t="str" cm="1">
        <f t="array" ref="AE130">IF($AD130="","",_xlfn.IFS($E130=1,"男子",$E130=2,"女子"))</f>
        <v>女子</v>
      </c>
      <c r="AF130" s="12" t="str">
        <f t="shared" si="5"/>
        <v>4</v>
      </c>
      <c r="AG130" s="12" t="str">
        <f>IFERROR(INDEX(設定!$D:$D,MATCH(REPLACE(LEFT(L130,6),5,0,$E130),設定!$E:$E,0)),"")</f>
        <v>種目別女子 １００ｍ</v>
      </c>
      <c r="AH130" s="12" t="str">
        <f>IFERROR(INDEX(設定!$D:$D,MATCH(REPLACE(LEFT(N130,6),5,0,$E130),設定!$E:$E,0)),"")</f>
        <v>種目別女子 ２００ｍ</v>
      </c>
      <c r="AI130" s="12" t="str">
        <f>IFERROR(INDEX(設定!$D:$D,MATCH(REPLACE(LEFT(P130,6),5,0,$E130),設定!$E:$E,0)),"")</f>
        <v/>
      </c>
      <c r="AJ130" s="12" t="str">
        <f>IFERROR(INDEX(設定!$D:$D,MATCH(REPLACE(LEFT(R130,6),5,0,$E130),設定!$E:$E,0)),"")</f>
        <v/>
      </c>
      <c r="AK130" s="12" t="str">
        <f>IFERROR(INDEX(設定!$D:$D,MATCH(REPLACE(LEFT(T130,6),5,0,$E130),設定!$E:$E,0)),"")</f>
        <v/>
      </c>
      <c r="AL130" s="12" t="str">
        <f>IFERROR(INDEX(設定!$D:$D,MATCH(REPLACE(LEFT(V130,6),5,0,$E130),設定!$E:$E,0)),"")</f>
        <v/>
      </c>
      <c r="AM130" s="12" t="str">
        <f>IFERROR(INDEX(設定!$D:$D,MATCH(REPLACE(LEFT(Y130,6),5,0,$E130),設定!$E:$E,0)),"")</f>
        <v/>
      </c>
      <c r="AN130" s="12" t="str">
        <f>IFERROR(INDEX(設定!$D:$D,MATCH(REPLACE(LEFT(Z130,6),5,0,$E130),設定!$E:$E,0)),"")</f>
        <v/>
      </c>
    </row>
    <row r="131" spans="1:40" x14ac:dyDescent="0.45">
      <c r="A131" s="18">
        <v>30706001</v>
      </c>
      <c r="B131" s="18" t="s">
        <v>768</v>
      </c>
      <c r="C131" s="18" t="s">
        <v>769</v>
      </c>
      <c r="D131" s="18" t="s">
        <v>770</v>
      </c>
      <c r="E131" s="18">
        <v>1</v>
      </c>
      <c r="F131" s="18">
        <v>30</v>
      </c>
      <c r="G131" s="18">
        <v>490052</v>
      </c>
      <c r="H131" s="18" t="s">
        <v>41</v>
      </c>
      <c r="K131" s="18">
        <v>1443</v>
      </c>
      <c r="L131" s="18" t="s">
        <v>771</v>
      </c>
      <c r="AC131" s="12">
        <f t="shared" ref="AC131:AC194" si="6">IF($AD131="","",ROW())</f>
        <v>131</v>
      </c>
      <c r="AD131" s="12" t="str">
        <f t="shared" ref="AD131:AD194" si="7">IF($B131="","",IFERROR(LEFT($B131,FIND("(",$B131)-2),$B131))</f>
        <v>奥村　夏生</v>
      </c>
      <c r="AE131" s="12" t="str" cm="1">
        <f t="array" ref="AE131">IF($AD131="","",_xlfn.IFS($E131=1,"男子",$E131=2,"女子"))</f>
        <v>男子</v>
      </c>
      <c r="AF131" s="12" t="str">
        <f t="shared" ref="AF131:AF194" si="8">IF($AD131="","",IFERROR(MID($B131,FIND("(",$B131)+1,FIND(")",$B131)-FIND("(",$B131)-1),""))</f>
        <v>4</v>
      </c>
      <c r="AG131" s="12" t="str">
        <f>IFERROR(INDEX(設定!$D:$D,MATCH(REPLACE(LEFT(L131,6),5,0,$E131),設定!$E:$E,0)),"")</f>
        <v>種目別男子 砲丸投</v>
      </c>
      <c r="AH131" s="12" t="str">
        <f>IFERROR(INDEX(設定!$D:$D,MATCH(REPLACE(LEFT(N131,6),5,0,$E131),設定!$E:$E,0)),"")</f>
        <v/>
      </c>
      <c r="AI131" s="12" t="str">
        <f>IFERROR(INDEX(設定!$D:$D,MATCH(REPLACE(LEFT(P131,6),5,0,$E131),設定!$E:$E,0)),"")</f>
        <v/>
      </c>
      <c r="AJ131" s="12" t="str">
        <f>IFERROR(INDEX(設定!$D:$D,MATCH(REPLACE(LEFT(R131,6),5,0,$E131),設定!$E:$E,0)),"")</f>
        <v/>
      </c>
      <c r="AK131" s="12" t="str">
        <f>IFERROR(INDEX(設定!$D:$D,MATCH(REPLACE(LEFT(T131,6),5,0,$E131),設定!$E:$E,0)),"")</f>
        <v/>
      </c>
      <c r="AL131" s="12" t="str">
        <f>IFERROR(INDEX(設定!$D:$D,MATCH(REPLACE(LEFT(V131,6),5,0,$E131),設定!$E:$E,0)),"")</f>
        <v/>
      </c>
      <c r="AM131" s="12" t="str">
        <f>IFERROR(INDEX(設定!$D:$D,MATCH(REPLACE(LEFT(Y131,6),5,0,$E131),設定!$E:$E,0)),"")</f>
        <v/>
      </c>
      <c r="AN131" s="12" t="str">
        <f>IFERROR(INDEX(設定!$D:$D,MATCH(REPLACE(LEFT(Z131,6),5,0,$E131),設定!$E:$E,0)),"")</f>
        <v/>
      </c>
    </row>
    <row r="132" spans="1:40" x14ac:dyDescent="0.45">
      <c r="A132" s="18">
        <v>30706002</v>
      </c>
      <c r="B132" s="18" t="s">
        <v>772</v>
      </c>
      <c r="C132" s="18" t="s">
        <v>773</v>
      </c>
      <c r="D132" s="18" t="s">
        <v>774</v>
      </c>
      <c r="E132" s="18">
        <v>2</v>
      </c>
      <c r="F132" s="18">
        <v>36</v>
      </c>
      <c r="G132" s="18">
        <v>490049</v>
      </c>
      <c r="H132" s="18" t="s">
        <v>41</v>
      </c>
      <c r="K132" s="18">
        <v>226</v>
      </c>
      <c r="L132" s="18" t="s">
        <v>775</v>
      </c>
      <c r="AC132" s="12">
        <f t="shared" si="6"/>
        <v>132</v>
      </c>
      <c r="AD132" s="12" t="str">
        <f t="shared" si="7"/>
        <v>福井　雅</v>
      </c>
      <c r="AE132" s="12" t="str" cm="1">
        <f t="array" ref="AE132">IF($AD132="","",_xlfn.IFS($E132=1,"男子",$E132=2,"女子"))</f>
        <v>女子</v>
      </c>
      <c r="AF132" s="12" t="str">
        <f t="shared" si="8"/>
        <v>4</v>
      </c>
      <c r="AG132" s="12" t="str">
        <f>IFERROR(INDEX(設定!$D:$D,MATCH(REPLACE(LEFT(L132,6),5,0,$E132),設定!$E:$E,0)),"")</f>
        <v>種目別女子 走高跳</v>
      </c>
      <c r="AH132" s="12" t="str">
        <f>IFERROR(INDEX(設定!$D:$D,MATCH(REPLACE(LEFT(N132,6),5,0,$E132),設定!$E:$E,0)),"")</f>
        <v/>
      </c>
      <c r="AI132" s="12" t="str">
        <f>IFERROR(INDEX(設定!$D:$D,MATCH(REPLACE(LEFT(P132,6),5,0,$E132),設定!$E:$E,0)),"")</f>
        <v/>
      </c>
      <c r="AJ132" s="12" t="str">
        <f>IFERROR(INDEX(設定!$D:$D,MATCH(REPLACE(LEFT(R132,6),5,0,$E132),設定!$E:$E,0)),"")</f>
        <v/>
      </c>
      <c r="AK132" s="12" t="str">
        <f>IFERROR(INDEX(設定!$D:$D,MATCH(REPLACE(LEFT(T132,6),5,0,$E132),設定!$E:$E,0)),"")</f>
        <v/>
      </c>
      <c r="AL132" s="12" t="str">
        <f>IFERROR(INDEX(設定!$D:$D,MATCH(REPLACE(LEFT(V132,6),5,0,$E132),設定!$E:$E,0)),"")</f>
        <v/>
      </c>
      <c r="AM132" s="12" t="str">
        <f>IFERROR(INDEX(設定!$D:$D,MATCH(REPLACE(LEFT(Y132,6),5,0,$E132),設定!$E:$E,0)),"")</f>
        <v/>
      </c>
      <c r="AN132" s="12" t="str">
        <f>IFERROR(INDEX(設定!$D:$D,MATCH(REPLACE(LEFT(Z132,6),5,0,$E132),設定!$E:$E,0)),"")</f>
        <v/>
      </c>
    </row>
    <row r="133" spans="1:40" x14ac:dyDescent="0.45">
      <c r="A133" s="18">
        <v>30707001</v>
      </c>
      <c r="B133" s="18" t="s">
        <v>776</v>
      </c>
      <c r="C133" s="18" t="s">
        <v>777</v>
      </c>
      <c r="D133" s="18" t="s">
        <v>778</v>
      </c>
      <c r="E133" s="18">
        <v>1</v>
      </c>
      <c r="F133" s="18">
        <v>14</v>
      </c>
      <c r="G133" s="18">
        <v>490053</v>
      </c>
      <c r="H133" s="18" t="s">
        <v>41</v>
      </c>
      <c r="K133" s="18">
        <v>386</v>
      </c>
      <c r="L133" s="18" t="s">
        <v>779</v>
      </c>
      <c r="N133" s="18" t="s">
        <v>7070</v>
      </c>
      <c r="AC133" s="12">
        <f t="shared" si="6"/>
        <v>133</v>
      </c>
      <c r="AD133" s="12" t="str">
        <f t="shared" si="7"/>
        <v>橋本　翔太</v>
      </c>
      <c r="AE133" s="12" t="str" cm="1">
        <f t="array" ref="AE133">IF($AD133="","",_xlfn.IFS($E133=1,"男子",$E133=2,"女子"))</f>
        <v>男子</v>
      </c>
      <c r="AF133" s="12" t="str">
        <f t="shared" si="8"/>
        <v>4</v>
      </c>
      <c r="AG133" s="12" t="str">
        <f>IFERROR(INDEX(設定!$D:$D,MATCH(REPLACE(LEFT(L133,6),5,0,$E133),設定!$E:$E,0)),"")</f>
        <v>種目別男子 １００ｍ</v>
      </c>
      <c r="AH133" s="12" t="str">
        <f>IFERROR(INDEX(設定!$D:$D,MATCH(REPLACE(LEFT(N133,6),5,0,$E133),設定!$E:$E,0)),"")</f>
        <v>種目別男子 ２００ｍ</v>
      </c>
      <c r="AI133" s="12" t="str">
        <f>IFERROR(INDEX(設定!$D:$D,MATCH(REPLACE(LEFT(P133,6),5,0,$E133),設定!$E:$E,0)),"")</f>
        <v/>
      </c>
      <c r="AJ133" s="12" t="str">
        <f>IFERROR(INDEX(設定!$D:$D,MATCH(REPLACE(LEFT(R133,6),5,0,$E133),設定!$E:$E,0)),"")</f>
        <v/>
      </c>
      <c r="AK133" s="12" t="str">
        <f>IFERROR(INDEX(設定!$D:$D,MATCH(REPLACE(LEFT(T133,6),5,0,$E133),設定!$E:$E,0)),"")</f>
        <v/>
      </c>
      <c r="AL133" s="12" t="str">
        <f>IFERROR(INDEX(設定!$D:$D,MATCH(REPLACE(LEFT(V133,6),5,0,$E133),設定!$E:$E,0)),"")</f>
        <v/>
      </c>
      <c r="AM133" s="12" t="str">
        <f>IFERROR(INDEX(設定!$D:$D,MATCH(REPLACE(LEFT(Y133,6),5,0,$E133),設定!$E:$E,0)),"")</f>
        <v/>
      </c>
      <c r="AN133" s="12" t="str">
        <f>IFERROR(INDEX(設定!$D:$D,MATCH(REPLACE(LEFT(Z133,6),5,0,$E133),設定!$E:$E,0)),"")</f>
        <v/>
      </c>
    </row>
    <row r="134" spans="1:40" x14ac:dyDescent="0.45">
      <c r="A134" s="18">
        <v>30708001</v>
      </c>
      <c r="B134" s="18" t="s">
        <v>780</v>
      </c>
      <c r="C134" s="18" t="s">
        <v>781</v>
      </c>
      <c r="D134" s="18" t="s">
        <v>782</v>
      </c>
      <c r="E134" s="18">
        <v>1</v>
      </c>
      <c r="F134" s="18">
        <v>26</v>
      </c>
      <c r="G134" s="18">
        <v>490053</v>
      </c>
      <c r="H134" s="18" t="s">
        <v>41</v>
      </c>
      <c r="K134" s="18">
        <v>391</v>
      </c>
      <c r="L134" s="18" t="s">
        <v>783</v>
      </c>
      <c r="N134" s="18" t="s">
        <v>7071</v>
      </c>
      <c r="AC134" s="12">
        <f t="shared" si="6"/>
        <v>134</v>
      </c>
      <c r="AD134" s="12" t="str">
        <f t="shared" si="7"/>
        <v>増田　涼</v>
      </c>
      <c r="AE134" s="12" t="str" cm="1">
        <f t="array" ref="AE134">IF($AD134="","",_xlfn.IFS($E134=1,"男子",$E134=2,"女子"))</f>
        <v>男子</v>
      </c>
      <c r="AF134" s="12" t="str">
        <f t="shared" si="8"/>
        <v>4</v>
      </c>
      <c r="AG134" s="12" t="str">
        <f>IFERROR(INDEX(設定!$D:$D,MATCH(REPLACE(LEFT(L134,6),5,0,$E134),設定!$E:$E,0)),"")</f>
        <v>種目別男子 １００ｍ</v>
      </c>
      <c r="AH134" s="12" t="str">
        <f>IFERROR(INDEX(設定!$D:$D,MATCH(REPLACE(LEFT(N134,6),5,0,$E134),設定!$E:$E,0)),"")</f>
        <v>種目別男子 ２００ｍ</v>
      </c>
      <c r="AI134" s="12" t="str">
        <f>IFERROR(INDEX(設定!$D:$D,MATCH(REPLACE(LEFT(P134,6),5,0,$E134),設定!$E:$E,0)),"")</f>
        <v/>
      </c>
      <c r="AJ134" s="12" t="str">
        <f>IFERROR(INDEX(設定!$D:$D,MATCH(REPLACE(LEFT(R134,6),5,0,$E134),設定!$E:$E,0)),"")</f>
        <v/>
      </c>
      <c r="AK134" s="12" t="str">
        <f>IFERROR(INDEX(設定!$D:$D,MATCH(REPLACE(LEFT(T134,6),5,0,$E134),設定!$E:$E,0)),"")</f>
        <v/>
      </c>
      <c r="AL134" s="12" t="str">
        <f>IFERROR(INDEX(設定!$D:$D,MATCH(REPLACE(LEFT(V134,6),5,0,$E134),設定!$E:$E,0)),"")</f>
        <v/>
      </c>
      <c r="AM134" s="12" t="str">
        <f>IFERROR(INDEX(設定!$D:$D,MATCH(REPLACE(LEFT(Y134,6),5,0,$E134),設定!$E:$E,0)),"")</f>
        <v/>
      </c>
      <c r="AN134" s="12" t="str">
        <f>IFERROR(INDEX(設定!$D:$D,MATCH(REPLACE(LEFT(Z134,6),5,0,$E134),設定!$E:$E,0)),"")</f>
        <v/>
      </c>
    </row>
    <row r="135" spans="1:40" x14ac:dyDescent="0.45">
      <c r="A135" s="18">
        <v>30709001</v>
      </c>
      <c r="B135" s="18" t="s">
        <v>784</v>
      </c>
      <c r="C135" s="18" t="s">
        <v>785</v>
      </c>
      <c r="D135" s="18" t="s">
        <v>786</v>
      </c>
      <c r="E135" s="18">
        <v>1</v>
      </c>
      <c r="F135" s="18">
        <v>27</v>
      </c>
      <c r="G135" s="18">
        <v>490026</v>
      </c>
      <c r="H135" s="18" t="s">
        <v>41</v>
      </c>
      <c r="K135" s="18">
        <v>1191</v>
      </c>
      <c r="L135" s="18" t="s">
        <v>787</v>
      </c>
      <c r="AC135" s="12">
        <f t="shared" si="6"/>
        <v>135</v>
      </c>
      <c r="AD135" s="12" t="str">
        <f t="shared" si="7"/>
        <v>住田　夢大</v>
      </c>
      <c r="AE135" s="12" t="str" cm="1">
        <f t="array" ref="AE135">IF($AD135="","",_xlfn.IFS($E135=1,"男子",$E135=2,"女子"))</f>
        <v>男子</v>
      </c>
      <c r="AF135" s="12" t="str">
        <f t="shared" si="8"/>
        <v>4</v>
      </c>
      <c r="AG135" s="12" t="str">
        <f>IFERROR(INDEX(設定!$D:$D,MATCH(REPLACE(LEFT(L135,6),5,0,$E135),設定!$E:$E,0)),"")</f>
        <v>男子 十種競技</v>
      </c>
      <c r="AH135" s="12" t="str">
        <f>IFERROR(INDEX(設定!$D:$D,MATCH(REPLACE(LEFT(N135,6),5,0,$E135),設定!$E:$E,0)),"")</f>
        <v/>
      </c>
      <c r="AI135" s="12" t="str">
        <f>IFERROR(INDEX(設定!$D:$D,MATCH(REPLACE(LEFT(P135,6),5,0,$E135),設定!$E:$E,0)),"")</f>
        <v/>
      </c>
      <c r="AJ135" s="12" t="str">
        <f>IFERROR(INDEX(設定!$D:$D,MATCH(REPLACE(LEFT(R135,6),5,0,$E135),設定!$E:$E,0)),"")</f>
        <v/>
      </c>
      <c r="AK135" s="12" t="str">
        <f>IFERROR(INDEX(設定!$D:$D,MATCH(REPLACE(LEFT(T135,6),5,0,$E135),設定!$E:$E,0)),"")</f>
        <v/>
      </c>
      <c r="AL135" s="12" t="str">
        <f>IFERROR(INDEX(設定!$D:$D,MATCH(REPLACE(LEFT(V135,6),5,0,$E135),設定!$E:$E,0)),"")</f>
        <v/>
      </c>
      <c r="AM135" s="12" t="str">
        <f>IFERROR(INDEX(設定!$D:$D,MATCH(REPLACE(LEFT(Y135,6),5,0,$E135),設定!$E:$E,0)),"")</f>
        <v/>
      </c>
      <c r="AN135" s="12" t="str">
        <f>IFERROR(INDEX(設定!$D:$D,MATCH(REPLACE(LEFT(Z135,6),5,0,$E135),設定!$E:$E,0)),"")</f>
        <v/>
      </c>
    </row>
    <row r="136" spans="1:40" x14ac:dyDescent="0.45">
      <c r="A136" s="18">
        <v>30711001</v>
      </c>
      <c r="B136" s="18" t="s">
        <v>788</v>
      </c>
      <c r="C136" s="18" t="s">
        <v>789</v>
      </c>
      <c r="D136" s="18" t="s">
        <v>790</v>
      </c>
      <c r="E136" s="18">
        <v>1</v>
      </c>
      <c r="F136" s="18">
        <v>27</v>
      </c>
      <c r="G136" s="18">
        <v>490037</v>
      </c>
      <c r="H136" s="18" t="s">
        <v>41</v>
      </c>
      <c r="K136" s="18">
        <v>667</v>
      </c>
      <c r="L136" s="18" t="s">
        <v>791</v>
      </c>
      <c r="AC136" s="12">
        <f t="shared" si="6"/>
        <v>136</v>
      </c>
      <c r="AD136" s="12" t="str">
        <f t="shared" si="7"/>
        <v>奥田　倖成</v>
      </c>
      <c r="AE136" s="12" t="str" cm="1">
        <f t="array" ref="AE136">IF($AD136="","",_xlfn.IFS($E136=1,"男子",$E136=2,"女子"))</f>
        <v>男子</v>
      </c>
      <c r="AF136" s="12" t="str">
        <f t="shared" si="8"/>
        <v>4</v>
      </c>
      <c r="AG136" s="12" t="str">
        <f>IFERROR(INDEX(設定!$D:$D,MATCH(REPLACE(LEFT(L136,6),5,0,$E136),設定!$E:$E,0)),"")</f>
        <v>種目別男子 やり投</v>
      </c>
      <c r="AH136" s="12" t="str">
        <f>IFERROR(INDEX(設定!$D:$D,MATCH(REPLACE(LEFT(N136,6),5,0,$E136),設定!$E:$E,0)),"")</f>
        <v/>
      </c>
      <c r="AI136" s="12" t="str">
        <f>IFERROR(INDEX(設定!$D:$D,MATCH(REPLACE(LEFT(P136,6),5,0,$E136),設定!$E:$E,0)),"")</f>
        <v/>
      </c>
      <c r="AJ136" s="12" t="str">
        <f>IFERROR(INDEX(設定!$D:$D,MATCH(REPLACE(LEFT(R136,6),5,0,$E136),設定!$E:$E,0)),"")</f>
        <v/>
      </c>
      <c r="AK136" s="12" t="str">
        <f>IFERROR(INDEX(設定!$D:$D,MATCH(REPLACE(LEFT(T136,6),5,0,$E136),設定!$E:$E,0)),"")</f>
        <v/>
      </c>
      <c r="AL136" s="12" t="str">
        <f>IFERROR(INDEX(設定!$D:$D,MATCH(REPLACE(LEFT(V136,6),5,0,$E136),設定!$E:$E,0)),"")</f>
        <v/>
      </c>
      <c r="AM136" s="12" t="str">
        <f>IFERROR(INDEX(設定!$D:$D,MATCH(REPLACE(LEFT(Y136,6),5,0,$E136),設定!$E:$E,0)),"")</f>
        <v/>
      </c>
      <c r="AN136" s="12" t="str">
        <f>IFERROR(INDEX(設定!$D:$D,MATCH(REPLACE(LEFT(Z136,6),5,0,$E136),設定!$E:$E,0)),"")</f>
        <v/>
      </c>
    </row>
    <row r="137" spans="1:40" x14ac:dyDescent="0.45">
      <c r="A137" s="18">
        <v>30716001</v>
      </c>
      <c r="B137" s="18" t="s">
        <v>792</v>
      </c>
      <c r="C137" s="18" t="s">
        <v>793</v>
      </c>
      <c r="D137" s="18" t="s">
        <v>794</v>
      </c>
      <c r="E137" s="18">
        <v>2</v>
      </c>
      <c r="F137" s="18">
        <v>31</v>
      </c>
      <c r="G137" s="18">
        <v>490053</v>
      </c>
      <c r="H137" s="18" t="s">
        <v>41</v>
      </c>
      <c r="K137" s="18">
        <v>20</v>
      </c>
      <c r="L137" s="18" t="s">
        <v>795</v>
      </c>
      <c r="AC137" s="12">
        <f t="shared" si="6"/>
        <v>137</v>
      </c>
      <c r="AD137" s="12" t="str">
        <f t="shared" si="7"/>
        <v>角　良子</v>
      </c>
      <c r="AE137" s="12" t="str" cm="1">
        <f t="array" ref="AE137">IF($AD137="","",_xlfn.IFS($E137=1,"男子",$E137=2,"女子"))</f>
        <v>女子</v>
      </c>
      <c r="AF137" s="12" t="str">
        <f t="shared" si="8"/>
        <v>4</v>
      </c>
      <c r="AG137" s="12" t="str">
        <f>IFERROR(INDEX(設定!$D:$D,MATCH(REPLACE(LEFT(L137,6),5,0,$E137),設定!$E:$E,0)),"")</f>
        <v>種目別女子 １００ｍ</v>
      </c>
      <c r="AH137" s="12" t="str">
        <f>IFERROR(INDEX(設定!$D:$D,MATCH(REPLACE(LEFT(N137,6),5,0,$E137),設定!$E:$E,0)),"")</f>
        <v/>
      </c>
      <c r="AI137" s="12" t="str">
        <f>IFERROR(INDEX(設定!$D:$D,MATCH(REPLACE(LEFT(P137,6),5,0,$E137),設定!$E:$E,0)),"")</f>
        <v/>
      </c>
      <c r="AJ137" s="12" t="str">
        <f>IFERROR(INDEX(設定!$D:$D,MATCH(REPLACE(LEFT(R137,6),5,0,$E137),設定!$E:$E,0)),"")</f>
        <v/>
      </c>
      <c r="AK137" s="12" t="str">
        <f>IFERROR(INDEX(設定!$D:$D,MATCH(REPLACE(LEFT(T137,6),5,0,$E137),設定!$E:$E,0)),"")</f>
        <v/>
      </c>
      <c r="AL137" s="12" t="str">
        <f>IFERROR(INDEX(設定!$D:$D,MATCH(REPLACE(LEFT(V137,6),5,0,$E137),設定!$E:$E,0)),"")</f>
        <v/>
      </c>
      <c r="AM137" s="12" t="str">
        <f>IFERROR(INDEX(設定!$D:$D,MATCH(REPLACE(LEFT(Y137,6),5,0,$E137),設定!$E:$E,0)),"")</f>
        <v/>
      </c>
      <c r="AN137" s="12" t="str">
        <f>IFERROR(INDEX(設定!$D:$D,MATCH(REPLACE(LEFT(Z137,6),5,0,$E137),設定!$E:$E,0)),"")</f>
        <v/>
      </c>
    </row>
    <row r="138" spans="1:40" x14ac:dyDescent="0.45">
      <c r="A138" s="18">
        <v>30717001</v>
      </c>
      <c r="B138" s="18" t="s">
        <v>796</v>
      </c>
      <c r="C138" s="18" t="s">
        <v>797</v>
      </c>
      <c r="D138" s="18" t="s">
        <v>798</v>
      </c>
      <c r="E138" s="18">
        <v>1</v>
      </c>
      <c r="F138" s="18">
        <v>29</v>
      </c>
      <c r="G138" s="18">
        <v>490028</v>
      </c>
      <c r="H138" s="18" t="s">
        <v>41</v>
      </c>
      <c r="K138" s="18">
        <v>954</v>
      </c>
      <c r="L138" s="18" t="s">
        <v>799</v>
      </c>
      <c r="N138" s="18" t="s">
        <v>7072</v>
      </c>
      <c r="AC138" s="12">
        <f t="shared" si="6"/>
        <v>138</v>
      </c>
      <c r="AD138" s="12" t="str">
        <f t="shared" si="7"/>
        <v>西本　統士</v>
      </c>
      <c r="AE138" s="12" t="str" cm="1">
        <f t="array" ref="AE138">IF($AD138="","",_xlfn.IFS($E138=1,"男子",$E138=2,"女子"))</f>
        <v>男子</v>
      </c>
      <c r="AF138" s="12" t="str">
        <f t="shared" si="8"/>
        <v>4</v>
      </c>
      <c r="AG138" s="12" t="str">
        <f>IFERROR(INDEX(設定!$D:$D,MATCH(REPLACE(LEFT(L138,6),5,0,$E138),設定!$E:$E,0)),"")</f>
        <v>種目別男子 ２００ｍ</v>
      </c>
      <c r="AH138" s="12" t="str">
        <f>IFERROR(INDEX(設定!$D:$D,MATCH(REPLACE(LEFT(N138,6),5,0,$E138),設定!$E:$E,0)),"")</f>
        <v>種目別男子 ４００ｍ</v>
      </c>
      <c r="AI138" s="12" t="str">
        <f>IFERROR(INDEX(設定!$D:$D,MATCH(REPLACE(LEFT(P138,6),5,0,$E138),設定!$E:$E,0)),"")</f>
        <v/>
      </c>
      <c r="AJ138" s="12" t="str">
        <f>IFERROR(INDEX(設定!$D:$D,MATCH(REPLACE(LEFT(R138,6),5,0,$E138),設定!$E:$E,0)),"")</f>
        <v/>
      </c>
      <c r="AK138" s="12" t="str">
        <f>IFERROR(INDEX(設定!$D:$D,MATCH(REPLACE(LEFT(T138,6),5,0,$E138),設定!$E:$E,0)),"")</f>
        <v/>
      </c>
      <c r="AL138" s="12" t="str">
        <f>IFERROR(INDEX(設定!$D:$D,MATCH(REPLACE(LEFT(V138,6),5,0,$E138),設定!$E:$E,0)),"")</f>
        <v/>
      </c>
      <c r="AM138" s="12" t="str">
        <f>IFERROR(INDEX(設定!$D:$D,MATCH(REPLACE(LEFT(Y138,6),5,0,$E138),設定!$E:$E,0)),"")</f>
        <v/>
      </c>
      <c r="AN138" s="12" t="str">
        <f>IFERROR(INDEX(設定!$D:$D,MATCH(REPLACE(LEFT(Z138,6),5,0,$E138),設定!$E:$E,0)),"")</f>
        <v/>
      </c>
    </row>
    <row r="139" spans="1:40" x14ac:dyDescent="0.45">
      <c r="A139" s="18">
        <v>30717002</v>
      </c>
      <c r="B139" s="18" t="s">
        <v>800</v>
      </c>
      <c r="C139" s="18" t="s">
        <v>801</v>
      </c>
      <c r="D139" s="18" t="s">
        <v>802</v>
      </c>
      <c r="E139" s="18">
        <v>2</v>
      </c>
      <c r="F139" s="18">
        <v>28</v>
      </c>
      <c r="G139" s="18">
        <v>490049</v>
      </c>
      <c r="H139" s="18" t="s">
        <v>41</v>
      </c>
      <c r="K139" s="18">
        <v>224</v>
      </c>
      <c r="L139" s="18" t="s">
        <v>803</v>
      </c>
      <c r="N139" s="18" t="s">
        <v>7073</v>
      </c>
      <c r="AC139" s="12">
        <f t="shared" si="6"/>
        <v>139</v>
      </c>
      <c r="AD139" s="12" t="str">
        <f t="shared" si="7"/>
        <v>杉本　美優音</v>
      </c>
      <c r="AE139" s="12" t="str" cm="1">
        <f t="array" ref="AE139">IF($AD139="","",_xlfn.IFS($E139=1,"男子",$E139=2,"女子"))</f>
        <v>女子</v>
      </c>
      <c r="AF139" s="12" t="str">
        <f t="shared" si="8"/>
        <v>4</v>
      </c>
      <c r="AG139" s="12" t="str">
        <f>IFERROR(INDEX(設定!$D:$D,MATCH(REPLACE(LEFT(L139,6),5,0,$E139),設定!$E:$E,0)),"")</f>
        <v>種目別女子 棒高跳</v>
      </c>
      <c r="AH139" s="12" t="str">
        <f>IFERROR(INDEX(設定!$D:$D,MATCH(REPLACE(LEFT(N139,6),5,0,$E139),設定!$E:$E,0)),"")</f>
        <v>女子 七種競技</v>
      </c>
      <c r="AI139" s="12" t="str">
        <f>IFERROR(INDEX(設定!$D:$D,MATCH(REPLACE(LEFT(P139,6),5,0,$E139),設定!$E:$E,0)),"")</f>
        <v/>
      </c>
      <c r="AJ139" s="12" t="str">
        <f>IFERROR(INDEX(設定!$D:$D,MATCH(REPLACE(LEFT(R139,6),5,0,$E139),設定!$E:$E,0)),"")</f>
        <v/>
      </c>
      <c r="AK139" s="12" t="str">
        <f>IFERROR(INDEX(設定!$D:$D,MATCH(REPLACE(LEFT(T139,6),5,0,$E139),設定!$E:$E,0)),"")</f>
        <v/>
      </c>
      <c r="AL139" s="12" t="str">
        <f>IFERROR(INDEX(設定!$D:$D,MATCH(REPLACE(LEFT(V139,6),5,0,$E139),設定!$E:$E,0)),"")</f>
        <v/>
      </c>
      <c r="AM139" s="12" t="str">
        <f>IFERROR(INDEX(設定!$D:$D,MATCH(REPLACE(LEFT(Y139,6),5,0,$E139),設定!$E:$E,0)),"")</f>
        <v/>
      </c>
      <c r="AN139" s="12" t="str">
        <f>IFERROR(INDEX(設定!$D:$D,MATCH(REPLACE(LEFT(Z139,6),5,0,$E139),設定!$E:$E,0)),"")</f>
        <v/>
      </c>
    </row>
    <row r="140" spans="1:40" x14ac:dyDescent="0.45">
      <c r="A140" s="18">
        <v>30718001</v>
      </c>
      <c r="B140" s="18" t="s">
        <v>804</v>
      </c>
      <c r="C140" s="18" t="s">
        <v>805</v>
      </c>
      <c r="D140" s="18" t="s">
        <v>806</v>
      </c>
      <c r="E140" s="18">
        <v>1</v>
      </c>
      <c r="F140" s="18">
        <v>25</v>
      </c>
      <c r="G140" s="18">
        <v>490053</v>
      </c>
      <c r="H140" s="18" t="s">
        <v>41</v>
      </c>
      <c r="K140" s="18">
        <v>364</v>
      </c>
      <c r="L140" s="18" t="s">
        <v>807</v>
      </c>
      <c r="AC140" s="12">
        <f t="shared" si="6"/>
        <v>140</v>
      </c>
      <c r="AD140" s="12" t="str">
        <f t="shared" si="7"/>
        <v>茶木　涼介</v>
      </c>
      <c r="AE140" s="12" t="str" cm="1">
        <f t="array" ref="AE140">IF($AD140="","",_xlfn.IFS($E140=1,"男子",$E140=2,"女子"))</f>
        <v>男子</v>
      </c>
      <c r="AF140" s="12" t="str">
        <f t="shared" si="8"/>
        <v>4</v>
      </c>
      <c r="AG140" s="12" t="str">
        <f>IFERROR(INDEX(設定!$D:$D,MATCH(REPLACE(LEFT(L140,6),5,0,$E140),設定!$E:$E,0)),"")</f>
        <v>種目別男子 ５０００ｍ</v>
      </c>
      <c r="AH140" s="12" t="str">
        <f>IFERROR(INDEX(設定!$D:$D,MATCH(REPLACE(LEFT(N140,6),5,0,$E140),設定!$E:$E,0)),"")</f>
        <v/>
      </c>
      <c r="AI140" s="12" t="str">
        <f>IFERROR(INDEX(設定!$D:$D,MATCH(REPLACE(LEFT(P140,6),5,0,$E140),設定!$E:$E,0)),"")</f>
        <v/>
      </c>
      <c r="AJ140" s="12" t="str">
        <f>IFERROR(INDEX(設定!$D:$D,MATCH(REPLACE(LEFT(R140,6),5,0,$E140),設定!$E:$E,0)),"")</f>
        <v/>
      </c>
      <c r="AK140" s="12" t="str">
        <f>IFERROR(INDEX(設定!$D:$D,MATCH(REPLACE(LEFT(T140,6),5,0,$E140),設定!$E:$E,0)),"")</f>
        <v/>
      </c>
      <c r="AL140" s="12" t="str">
        <f>IFERROR(INDEX(設定!$D:$D,MATCH(REPLACE(LEFT(V140,6),5,0,$E140),設定!$E:$E,0)),"")</f>
        <v/>
      </c>
      <c r="AM140" s="12" t="str">
        <f>IFERROR(INDEX(設定!$D:$D,MATCH(REPLACE(LEFT(Y140,6),5,0,$E140),設定!$E:$E,0)),"")</f>
        <v/>
      </c>
      <c r="AN140" s="12" t="str">
        <f>IFERROR(INDEX(設定!$D:$D,MATCH(REPLACE(LEFT(Z140,6),5,0,$E140),設定!$E:$E,0)),"")</f>
        <v/>
      </c>
    </row>
    <row r="141" spans="1:40" x14ac:dyDescent="0.45">
      <c r="A141" s="18">
        <v>30719001</v>
      </c>
      <c r="B141" s="18" t="s">
        <v>808</v>
      </c>
      <c r="C141" s="18" t="s">
        <v>809</v>
      </c>
      <c r="D141" s="18" t="s">
        <v>810</v>
      </c>
      <c r="E141" s="18">
        <v>1</v>
      </c>
      <c r="F141" s="18">
        <v>27</v>
      </c>
      <c r="G141" s="18">
        <v>490031</v>
      </c>
      <c r="H141" s="18" t="s">
        <v>41</v>
      </c>
      <c r="K141" s="18">
        <v>1620</v>
      </c>
      <c r="AC141" s="12">
        <f t="shared" si="6"/>
        <v>141</v>
      </c>
      <c r="AD141" s="12" t="str">
        <f t="shared" si="7"/>
        <v>北川　勝久</v>
      </c>
      <c r="AE141" s="12" t="str" cm="1">
        <f t="array" ref="AE141">IF($AD141="","",_xlfn.IFS($E141=1,"男子",$E141=2,"女子"))</f>
        <v>男子</v>
      </c>
      <c r="AF141" s="12" t="str">
        <f t="shared" si="8"/>
        <v>4</v>
      </c>
      <c r="AG141" s="12" t="str">
        <f>IFERROR(INDEX(設定!$D:$D,MATCH(REPLACE(LEFT(L141,6),5,0,$E141),設定!$E:$E,0)),"")</f>
        <v/>
      </c>
      <c r="AH141" s="12" t="str">
        <f>IFERROR(INDEX(設定!$D:$D,MATCH(REPLACE(LEFT(N141,6),5,0,$E141),設定!$E:$E,0)),"")</f>
        <v/>
      </c>
      <c r="AI141" s="12" t="str">
        <f>IFERROR(INDEX(設定!$D:$D,MATCH(REPLACE(LEFT(P141,6),5,0,$E141),設定!$E:$E,0)),"")</f>
        <v/>
      </c>
      <c r="AJ141" s="12" t="str">
        <f>IFERROR(INDEX(設定!$D:$D,MATCH(REPLACE(LEFT(R141,6),5,0,$E141),設定!$E:$E,0)),"")</f>
        <v/>
      </c>
      <c r="AK141" s="12" t="str">
        <f>IFERROR(INDEX(設定!$D:$D,MATCH(REPLACE(LEFT(T141,6),5,0,$E141),設定!$E:$E,0)),"")</f>
        <v/>
      </c>
      <c r="AL141" s="12" t="str">
        <f>IFERROR(INDEX(設定!$D:$D,MATCH(REPLACE(LEFT(V141,6),5,0,$E141),設定!$E:$E,0)),"")</f>
        <v/>
      </c>
      <c r="AM141" s="12" t="str">
        <f>IFERROR(INDEX(設定!$D:$D,MATCH(REPLACE(LEFT(Y141,6),5,0,$E141),設定!$E:$E,0)),"")</f>
        <v/>
      </c>
      <c r="AN141" s="12" t="str">
        <f>IFERROR(INDEX(設定!$D:$D,MATCH(REPLACE(LEFT(Z141,6),5,0,$E141),設定!$E:$E,0)),"")</f>
        <v/>
      </c>
    </row>
    <row r="142" spans="1:40" x14ac:dyDescent="0.45">
      <c r="A142" s="18">
        <v>30719002</v>
      </c>
      <c r="B142" s="18" t="s">
        <v>811</v>
      </c>
      <c r="C142" s="18" t="s">
        <v>812</v>
      </c>
      <c r="D142" s="18" t="s">
        <v>813</v>
      </c>
      <c r="E142" s="18">
        <v>2</v>
      </c>
      <c r="F142" s="18">
        <v>33</v>
      </c>
      <c r="G142" s="18">
        <v>490016</v>
      </c>
      <c r="H142" s="18" t="s">
        <v>41</v>
      </c>
      <c r="K142" s="18">
        <v>611</v>
      </c>
      <c r="L142" s="18" t="s">
        <v>814</v>
      </c>
      <c r="AC142" s="12">
        <f t="shared" si="6"/>
        <v>142</v>
      </c>
      <c r="AD142" s="12" t="str">
        <f t="shared" si="7"/>
        <v>小倉　唯愛</v>
      </c>
      <c r="AE142" s="12" t="str" cm="1">
        <f t="array" ref="AE142">IF($AD142="","",_xlfn.IFS($E142=1,"男子",$E142=2,"女子"))</f>
        <v>女子</v>
      </c>
      <c r="AF142" s="12" t="str">
        <f t="shared" si="8"/>
        <v>4</v>
      </c>
      <c r="AG142" s="12" t="str">
        <f>IFERROR(INDEX(設定!$D:$D,MATCH(REPLACE(LEFT(L142,6),5,0,$E142),設定!$E:$E,0)),"")</f>
        <v>種目別女子 ８００ｍ</v>
      </c>
      <c r="AH142" s="12" t="str">
        <f>IFERROR(INDEX(設定!$D:$D,MATCH(REPLACE(LEFT(N142,6),5,0,$E142),設定!$E:$E,0)),"")</f>
        <v/>
      </c>
      <c r="AI142" s="12" t="str">
        <f>IFERROR(INDEX(設定!$D:$D,MATCH(REPLACE(LEFT(P142,6),5,0,$E142),設定!$E:$E,0)),"")</f>
        <v/>
      </c>
      <c r="AJ142" s="12" t="str">
        <f>IFERROR(INDEX(設定!$D:$D,MATCH(REPLACE(LEFT(R142,6),5,0,$E142),設定!$E:$E,0)),"")</f>
        <v/>
      </c>
      <c r="AK142" s="12" t="str">
        <f>IFERROR(INDEX(設定!$D:$D,MATCH(REPLACE(LEFT(T142,6),5,0,$E142),設定!$E:$E,0)),"")</f>
        <v/>
      </c>
      <c r="AL142" s="12" t="str">
        <f>IFERROR(INDEX(設定!$D:$D,MATCH(REPLACE(LEFT(V142,6),5,0,$E142),設定!$E:$E,0)),"")</f>
        <v/>
      </c>
      <c r="AM142" s="12" t="str">
        <f>IFERROR(INDEX(設定!$D:$D,MATCH(REPLACE(LEFT(Y142,6),5,0,$E142),設定!$E:$E,0)),"")</f>
        <v/>
      </c>
      <c r="AN142" s="12" t="str">
        <f>IFERROR(INDEX(設定!$D:$D,MATCH(REPLACE(LEFT(Z142,6),5,0,$E142),設定!$E:$E,0)),"")</f>
        <v/>
      </c>
    </row>
    <row r="143" spans="1:40" x14ac:dyDescent="0.45">
      <c r="A143" s="18">
        <v>30720001</v>
      </c>
      <c r="B143" s="18" t="s">
        <v>815</v>
      </c>
      <c r="C143" s="18" t="s">
        <v>816</v>
      </c>
      <c r="D143" s="18" t="s">
        <v>817</v>
      </c>
      <c r="E143" s="18">
        <v>1</v>
      </c>
      <c r="F143" s="18">
        <v>34</v>
      </c>
      <c r="G143" s="18">
        <v>490006</v>
      </c>
      <c r="H143" s="18" t="s">
        <v>41</v>
      </c>
      <c r="K143" s="18">
        <v>241</v>
      </c>
      <c r="L143" s="18" t="s">
        <v>818</v>
      </c>
      <c r="AC143" s="12">
        <f t="shared" si="6"/>
        <v>143</v>
      </c>
      <c r="AD143" s="12" t="str">
        <f t="shared" si="7"/>
        <v>竹内　鴻</v>
      </c>
      <c r="AE143" s="12" t="str" cm="1">
        <f t="array" ref="AE143">IF($AD143="","",_xlfn.IFS($E143=1,"男子",$E143=2,"女子"))</f>
        <v>男子</v>
      </c>
      <c r="AF143" s="12" t="str">
        <f t="shared" si="8"/>
        <v>4</v>
      </c>
      <c r="AG143" s="12" t="str">
        <f>IFERROR(INDEX(設定!$D:$D,MATCH(REPLACE(LEFT(L143,6),5,0,$E143),設定!$E:$E,0)),"")</f>
        <v>種目別男子 円盤投</v>
      </c>
      <c r="AH143" s="12" t="str">
        <f>IFERROR(INDEX(設定!$D:$D,MATCH(REPLACE(LEFT(N143,6),5,0,$E143),設定!$E:$E,0)),"")</f>
        <v/>
      </c>
      <c r="AI143" s="12" t="str">
        <f>IFERROR(INDEX(設定!$D:$D,MATCH(REPLACE(LEFT(P143,6),5,0,$E143),設定!$E:$E,0)),"")</f>
        <v/>
      </c>
      <c r="AJ143" s="12" t="str">
        <f>IFERROR(INDEX(設定!$D:$D,MATCH(REPLACE(LEFT(R143,6),5,0,$E143),設定!$E:$E,0)),"")</f>
        <v/>
      </c>
      <c r="AK143" s="12" t="str">
        <f>IFERROR(INDEX(設定!$D:$D,MATCH(REPLACE(LEFT(T143,6),5,0,$E143),設定!$E:$E,0)),"")</f>
        <v/>
      </c>
      <c r="AL143" s="12" t="str">
        <f>IFERROR(INDEX(設定!$D:$D,MATCH(REPLACE(LEFT(V143,6),5,0,$E143),設定!$E:$E,0)),"")</f>
        <v/>
      </c>
      <c r="AM143" s="12" t="str">
        <f>IFERROR(INDEX(設定!$D:$D,MATCH(REPLACE(LEFT(Y143,6),5,0,$E143),設定!$E:$E,0)),"")</f>
        <v/>
      </c>
      <c r="AN143" s="12" t="str">
        <f>IFERROR(INDEX(設定!$D:$D,MATCH(REPLACE(LEFT(Z143,6),5,0,$E143),設定!$E:$E,0)),"")</f>
        <v/>
      </c>
    </row>
    <row r="144" spans="1:40" x14ac:dyDescent="0.45">
      <c r="A144" s="18">
        <v>30720002</v>
      </c>
      <c r="B144" s="18" t="s">
        <v>819</v>
      </c>
      <c r="C144" s="18" t="s">
        <v>820</v>
      </c>
      <c r="D144" s="18" t="s">
        <v>821</v>
      </c>
      <c r="E144" s="18">
        <v>2</v>
      </c>
      <c r="F144" s="18">
        <v>28</v>
      </c>
      <c r="G144" s="18">
        <v>490008</v>
      </c>
      <c r="H144" s="18" t="s">
        <v>41</v>
      </c>
      <c r="K144" s="18">
        <v>373</v>
      </c>
      <c r="L144" s="18" t="s">
        <v>822</v>
      </c>
      <c r="N144" s="18" t="s">
        <v>7074</v>
      </c>
      <c r="AC144" s="12">
        <f t="shared" si="6"/>
        <v>144</v>
      </c>
      <c r="AD144" s="12" t="str">
        <f t="shared" si="7"/>
        <v>後藤　みのり</v>
      </c>
      <c r="AE144" s="12" t="str" cm="1">
        <f t="array" ref="AE144">IF($AD144="","",_xlfn.IFS($E144=1,"男子",$E144=2,"女子"))</f>
        <v>女子</v>
      </c>
      <c r="AF144" s="12" t="str">
        <f t="shared" si="8"/>
        <v>4</v>
      </c>
      <c r="AG144" s="12" t="str">
        <f>IFERROR(INDEX(設定!$D:$D,MATCH(REPLACE(LEFT(L144,6),5,0,$E144),設定!$E:$E,0)),"")</f>
        <v>種目別女子 １００ｍ</v>
      </c>
      <c r="AH144" s="12" t="str">
        <f>IFERROR(INDEX(設定!$D:$D,MATCH(REPLACE(LEFT(N144,6),5,0,$E144),設定!$E:$E,0)),"")</f>
        <v>種目別女子 ２００ｍ</v>
      </c>
      <c r="AI144" s="12" t="str">
        <f>IFERROR(INDEX(設定!$D:$D,MATCH(REPLACE(LEFT(P144,6),5,0,$E144),設定!$E:$E,0)),"")</f>
        <v/>
      </c>
      <c r="AJ144" s="12" t="str">
        <f>IFERROR(INDEX(設定!$D:$D,MATCH(REPLACE(LEFT(R144,6),5,0,$E144),設定!$E:$E,0)),"")</f>
        <v/>
      </c>
      <c r="AK144" s="12" t="str">
        <f>IFERROR(INDEX(設定!$D:$D,MATCH(REPLACE(LEFT(T144,6),5,0,$E144),設定!$E:$E,0)),"")</f>
        <v/>
      </c>
      <c r="AL144" s="12" t="str">
        <f>IFERROR(INDEX(設定!$D:$D,MATCH(REPLACE(LEFT(V144,6),5,0,$E144),設定!$E:$E,0)),"")</f>
        <v/>
      </c>
      <c r="AM144" s="12" t="str">
        <f>IFERROR(INDEX(設定!$D:$D,MATCH(REPLACE(LEFT(Y144,6),5,0,$E144),設定!$E:$E,0)),"")</f>
        <v/>
      </c>
      <c r="AN144" s="12" t="str">
        <f>IFERROR(INDEX(設定!$D:$D,MATCH(REPLACE(LEFT(Z144,6),5,0,$E144),設定!$E:$E,0)),"")</f>
        <v/>
      </c>
    </row>
    <row r="145" spans="1:40" x14ac:dyDescent="0.45">
      <c r="A145" s="18">
        <v>30722001</v>
      </c>
      <c r="B145" s="18" t="s">
        <v>823</v>
      </c>
      <c r="C145" s="18" t="s">
        <v>824</v>
      </c>
      <c r="D145" s="18" t="s">
        <v>825</v>
      </c>
      <c r="E145" s="18">
        <v>1</v>
      </c>
      <c r="F145" s="18">
        <v>29</v>
      </c>
      <c r="G145" s="18">
        <v>490047</v>
      </c>
      <c r="H145" s="18" t="s">
        <v>41</v>
      </c>
      <c r="K145" s="18">
        <v>2135</v>
      </c>
      <c r="AC145" s="12">
        <f t="shared" si="6"/>
        <v>145</v>
      </c>
      <c r="AD145" s="12" t="str">
        <f t="shared" si="7"/>
        <v>寺本　翔</v>
      </c>
      <c r="AE145" s="12" t="str" cm="1">
        <f t="array" ref="AE145">IF($AD145="","",_xlfn.IFS($E145=1,"男子",$E145=2,"女子"))</f>
        <v>男子</v>
      </c>
      <c r="AF145" s="12" t="str">
        <f t="shared" si="8"/>
        <v>4</v>
      </c>
      <c r="AG145" s="12" t="str">
        <f>IFERROR(INDEX(設定!$D:$D,MATCH(REPLACE(LEFT(L145,6),5,0,$E145),設定!$E:$E,0)),"")</f>
        <v/>
      </c>
      <c r="AH145" s="12" t="str">
        <f>IFERROR(INDEX(設定!$D:$D,MATCH(REPLACE(LEFT(N145,6),5,0,$E145),設定!$E:$E,0)),"")</f>
        <v/>
      </c>
      <c r="AI145" s="12" t="str">
        <f>IFERROR(INDEX(設定!$D:$D,MATCH(REPLACE(LEFT(P145,6),5,0,$E145),設定!$E:$E,0)),"")</f>
        <v/>
      </c>
      <c r="AJ145" s="12" t="str">
        <f>IFERROR(INDEX(設定!$D:$D,MATCH(REPLACE(LEFT(R145,6),5,0,$E145),設定!$E:$E,0)),"")</f>
        <v/>
      </c>
      <c r="AK145" s="12" t="str">
        <f>IFERROR(INDEX(設定!$D:$D,MATCH(REPLACE(LEFT(T145,6),5,0,$E145),設定!$E:$E,0)),"")</f>
        <v/>
      </c>
      <c r="AL145" s="12" t="str">
        <f>IFERROR(INDEX(設定!$D:$D,MATCH(REPLACE(LEFT(V145,6),5,0,$E145),設定!$E:$E,0)),"")</f>
        <v/>
      </c>
      <c r="AM145" s="12" t="str">
        <f>IFERROR(INDEX(設定!$D:$D,MATCH(REPLACE(LEFT(Y145,6),5,0,$E145),設定!$E:$E,0)),"")</f>
        <v/>
      </c>
      <c r="AN145" s="12" t="str">
        <f>IFERROR(INDEX(設定!$D:$D,MATCH(REPLACE(LEFT(Z145,6),5,0,$E145),設定!$E:$E,0)),"")</f>
        <v/>
      </c>
    </row>
    <row r="146" spans="1:40" x14ac:dyDescent="0.45">
      <c r="A146" s="18">
        <v>30722002</v>
      </c>
      <c r="B146" s="18" t="s">
        <v>826</v>
      </c>
      <c r="C146" s="18" t="s">
        <v>827</v>
      </c>
      <c r="D146" s="18" t="s">
        <v>828</v>
      </c>
      <c r="E146" s="18">
        <v>2</v>
      </c>
      <c r="F146" s="18">
        <v>29</v>
      </c>
      <c r="G146" s="18">
        <v>490042</v>
      </c>
      <c r="H146" s="18" t="s">
        <v>41</v>
      </c>
      <c r="K146" s="18">
        <v>594</v>
      </c>
      <c r="L146" s="18" t="s">
        <v>829</v>
      </c>
      <c r="AC146" s="12">
        <f t="shared" si="6"/>
        <v>146</v>
      </c>
      <c r="AD146" s="12" t="str">
        <f t="shared" si="7"/>
        <v>寺本　葵</v>
      </c>
      <c r="AE146" s="12" t="str" cm="1">
        <f t="array" ref="AE146">IF($AD146="","",_xlfn.IFS($E146=1,"男子",$E146=2,"女子"))</f>
        <v>女子</v>
      </c>
      <c r="AF146" s="12" t="str">
        <f t="shared" si="8"/>
        <v>4</v>
      </c>
      <c r="AG146" s="12" t="str">
        <f>IFERROR(INDEX(設定!$D:$D,MATCH(REPLACE(LEFT(L146,6),5,0,$E146),設定!$E:$E,0)),"")</f>
        <v>種目別女子 ４００ｍ</v>
      </c>
      <c r="AH146" s="12" t="str">
        <f>IFERROR(INDEX(設定!$D:$D,MATCH(REPLACE(LEFT(N146,6),5,0,$E146),設定!$E:$E,0)),"")</f>
        <v/>
      </c>
      <c r="AI146" s="12" t="str">
        <f>IFERROR(INDEX(設定!$D:$D,MATCH(REPLACE(LEFT(P146,6),5,0,$E146),設定!$E:$E,0)),"")</f>
        <v/>
      </c>
      <c r="AJ146" s="12" t="str">
        <f>IFERROR(INDEX(設定!$D:$D,MATCH(REPLACE(LEFT(R146,6),5,0,$E146),設定!$E:$E,0)),"")</f>
        <v/>
      </c>
      <c r="AK146" s="12" t="str">
        <f>IFERROR(INDEX(設定!$D:$D,MATCH(REPLACE(LEFT(T146,6),5,0,$E146),設定!$E:$E,0)),"")</f>
        <v/>
      </c>
      <c r="AL146" s="12" t="str">
        <f>IFERROR(INDEX(設定!$D:$D,MATCH(REPLACE(LEFT(V146,6),5,0,$E146),設定!$E:$E,0)),"")</f>
        <v/>
      </c>
      <c r="AM146" s="12" t="str">
        <f>IFERROR(INDEX(設定!$D:$D,MATCH(REPLACE(LEFT(Y146,6),5,0,$E146),設定!$E:$E,0)),"")</f>
        <v/>
      </c>
      <c r="AN146" s="12" t="str">
        <f>IFERROR(INDEX(設定!$D:$D,MATCH(REPLACE(LEFT(Z146,6),5,0,$E146),設定!$E:$E,0)),"")</f>
        <v/>
      </c>
    </row>
    <row r="147" spans="1:40" x14ac:dyDescent="0.45">
      <c r="A147" s="18">
        <v>30723001</v>
      </c>
      <c r="B147" s="18" t="s">
        <v>830</v>
      </c>
      <c r="C147" s="18" t="s">
        <v>831</v>
      </c>
      <c r="D147" s="18" t="s">
        <v>832</v>
      </c>
      <c r="E147" s="18">
        <v>1</v>
      </c>
      <c r="F147" s="18">
        <v>28</v>
      </c>
      <c r="G147" s="18">
        <v>490054</v>
      </c>
      <c r="H147" s="18" t="s">
        <v>41</v>
      </c>
      <c r="K147" s="18">
        <v>1935</v>
      </c>
      <c r="AC147" s="12">
        <f t="shared" si="6"/>
        <v>147</v>
      </c>
      <c r="AD147" s="12" t="str">
        <f t="shared" si="7"/>
        <v>杉谷　将太</v>
      </c>
      <c r="AE147" s="12" t="str" cm="1">
        <f t="array" ref="AE147">IF($AD147="","",_xlfn.IFS($E147=1,"男子",$E147=2,"女子"))</f>
        <v>男子</v>
      </c>
      <c r="AF147" s="12" t="str">
        <f t="shared" si="8"/>
        <v>4</v>
      </c>
      <c r="AG147" s="12" t="str">
        <f>IFERROR(INDEX(設定!$D:$D,MATCH(REPLACE(LEFT(L147,6),5,0,$E147),設定!$E:$E,0)),"")</f>
        <v/>
      </c>
      <c r="AH147" s="12" t="str">
        <f>IFERROR(INDEX(設定!$D:$D,MATCH(REPLACE(LEFT(N147,6),5,0,$E147),設定!$E:$E,0)),"")</f>
        <v/>
      </c>
      <c r="AI147" s="12" t="str">
        <f>IFERROR(INDEX(設定!$D:$D,MATCH(REPLACE(LEFT(P147,6),5,0,$E147),設定!$E:$E,0)),"")</f>
        <v/>
      </c>
      <c r="AJ147" s="12" t="str">
        <f>IFERROR(INDEX(設定!$D:$D,MATCH(REPLACE(LEFT(R147,6),5,0,$E147),設定!$E:$E,0)),"")</f>
        <v/>
      </c>
      <c r="AK147" s="12" t="str">
        <f>IFERROR(INDEX(設定!$D:$D,MATCH(REPLACE(LEFT(T147,6),5,0,$E147),設定!$E:$E,0)),"")</f>
        <v/>
      </c>
      <c r="AL147" s="12" t="str">
        <f>IFERROR(INDEX(設定!$D:$D,MATCH(REPLACE(LEFT(V147,6),5,0,$E147),設定!$E:$E,0)),"")</f>
        <v/>
      </c>
      <c r="AM147" s="12" t="str">
        <f>IFERROR(INDEX(設定!$D:$D,MATCH(REPLACE(LEFT(Y147,6),5,0,$E147),設定!$E:$E,0)),"")</f>
        <v/>
      </c>
      <c r="AN147" s="12" t="str">
        <f>IFERROR(INDEX(設定!$D:$D,MATCH(REPLACE(LEFT(Z147,6),5,0,$E147),設定!$E:$E,0)),"")</f>
        <v/>
      </c>
    </row>
    <row r="148" spans="1:40" x14ac:dyDescent="0.45">
      <c r="A148" s="18">
        <v>30724001</v>
      </c>
      <c r="B148" s="18" t="s">
        <v>833</v>
      </c>
      <c r="C148" s="18" t="s">
        <v>834</v>
      </c>
      <c r="D148" s="18" t="s">
        <v>835</v>
      </c>
      <c r="E148" s="18">
        <v>1</v>
      </c>
      <c r="F148" s="18">
        <v>27</v>
      </c>
      <c r="G148" s="18">
        <v>490020</v>
      </c>
      <c r="H148" s="18" t="s">
        <v>41</v>
      </c>
      <c r="K148" s="18">
        <v>992</v>
      </c>
      <c r="L148" s="18" t="s">
        <v>836</v>
      </c>
      <c r="AC148" s="12">
        <f t="shared" si="6"/>
        <v>148</v>
      </c>
      <c r="AD148" s="12" t="str">
        <f t="shared" si="7"/>
        <v>松本　拳志郎</v>
      </c>
      <c r="AE148" s="12" t="str" cm="1">
        <f t="array" ref="AE148">IF($AD148="","",_xlfn.IFS($E148=1,"男子",$E148=2,"女子"))</f>
        <v>男子</v>
      </c>
      <c r="AF148" s="12" t="str">
        <f t="shared" si="8"/>
        <v>4</v>
      </c>
      <c r="AG148" s="12" t="str">
        <f>IFERROR(INDEX(設定!$D:$D,MATCH(REPLACE(LEFT(L148,6),5,0,$E148),設定!$E:$E,0)),"")</f>
        <v>種目別男子 ５０００ｍ</v>
      </c>
      <c r="AH148" s="12" t="str">
        <f>IFERROR(INDEX(設定!$D:$D,MATCH(REPLACE(LEFT(N148,6),5,0,$E148),設定!$E:$E,0)),"")</f>
        <v/>
      </c>
      <c r="AI148" s="12" t="str">
        <f>IFERROR(INDEX(設定!$D:$D,MATCH(REPLACE(LEFT(P148,6),5,0,$E148),設定!$E:$E,0)),"")</f>
        <v/>
      </c>
      <c r="AJ148" s="12" t="str">
        <f>IFERROR(INDEX(設定!$D:$D,MATCH(REPLACE(LEFT(R148,6),5,0,$E148),設定!$E:$E,0)),"")</f>
        <v/>
      </c>
      <c r="AK148" s="12" t="str">
        <f>IFERROR(INDEX(設定!$D:$D,MATCH(REPLACE(LEFT(T148,6),5,0,$E148),設定!$E:$E,0)),"")</f>
        <v/>
      </c>
      <c r="AL148" s="12" t="str">
        <f>IFERROR(INDEX(設定!$D:$D,MATCH(REPLACE(LEFT(V148,6),5,0,$E148),設定!$E:$E,0)),"")</f>
        <v/>
      </c>
      <c r="AM148" s="12" t="str">
        <f>IFERROR(INDEX(設定!$D:$D,MATCH(REPLACE(LEFT(Y148,6),5,0,$E148),設定!$E:$E,0)),"")</f>
        <v/>
      </c>
      <c r="AN148" s="12" t="str">
        <f>IFERROR(INDEX(設定!$D:$D,MATCH(REPLACE(LEFT(Z148,6),5,0,$E148),設定!$E:$E,0)),"")</f>
        <v/>
      </c>
    </row>
    <row r="149" spans="1:40" x14ac:dyDescent="0.45">
      <c r="A149" s="18">
        <v>30725001</v>
      </c>
      <c r="B149" s="18" t="s">
        <v>837</v>
      </c>
      <c r="C149" s="18" t="s">
        <v>838</v>
      </c>
      <c r="D149" s="18" t="s">
        <v>839</v>
      </c>
      <c r="E149" s="18">
        <v>1</v>
      </c>
      <c r="F149" s="18">
        <v>49</v>
      </c>
      <c r="G149" s="18">
        <v>490041</v>
      </c>
      <c r="H149" s="18" t="s">
        <v>41</v>
      </c>
      <c r="K149" s="18">
        <v>2051</v>
      </c>
      <c r="L149" s="18" t="s">
        <v>511</v>
      </c>
      <c r="N149" s="18" t="s">
        <v>2642</v>
      </c>
      <c r="AC149" s="12">
        <f t="shared" si="6"/>
        <v>149</v>
      </c>
      <c r="AD149" s="12" t="str">
        <f t="shared" si="7"/>
        <v>田中　大空</v>
      </c>
      <c r="AE149" s="12" t="str" cm="1">
        <f t="array" ref="AE149">IF($AD149="","",_xlfn.IFS($E149=1,"男子",$E149=2,"女子"))</f>
        <v>男子</v>
      </c>
      <c r="AF149" s="12" t="str">
        <f t="shared" si="8"/>
        <v>4</v>
      </c>
      <c r="AG149" s="12" t="str">
        <f>IFERROR(INDEX(設定!$D:$D,MATCH(REPLACE(LEFT(L149,6),5,0,$E149),設定!$E:$E,0)),"")</f>
        <v>種目別男子 １００ｍ</v>
      </c>
      <c r="AH149" s="12" t="str">
        <f>IFERROR(INDEX(設定!$D:$D,MATCH(REPLACE(LEFT(N149,6),5,0,$E149),設定!$E:$E,0)),"")</f>
        <v>種目別男子 ４００ｍＨ</v>
      </c>
      <c r="AI149" s="12" t="str">
        <f>IFERROR(INDEX(設定!$D:$D,MATCH(REPLACE(LEFT(P149,6),5,0,$E149),設定!$E:$E,0)),"")</f>
        <v/>
      </c>
      <c r="AJ149" s="12" t="str">
        <f>IFERROR(INDEX(設定!$D:$D,MATCH(REPLACE(LEFT(R149,6),5,0,$E149),設定!$E:$E,0)),"")</f>
        <v/>
      </c>
      <c r="AK149" s="12" t="str">
        <f>IFERROR(INDEX(設定!$D:$D,MATCH(REPLACE(LEFT(T149,6),5,0,$E149),設定!$E:$E,0)),"")</f>
        <v/>
      </c>
      <c r="AL149" s="12" t="str">
        <f>IFERROR(INDEX(設定!$D:$D,MATCH(REPLACE(LEFT(V149,6),5,0,$E149),設定!$E:$E,0)),"")</f>
        <v/>
      </c>
      <c r="AM149" s="12" t="str">
        <f>IFERROR(INDEX(設定!$D:$D,MATCH(REPLACE(LEFT(Y149,6),5,0,$E149),設定!$E:$E,0)),"")</f>
        <v/>
      </c>
      <c r="AN149" s="12" t="str">
        <f>IFERROR(INDEX(設定!$D:$D,MATCH(REPLACE(LEFT(Z149,6),5,0,$E149),設定!$E:$E,0)),"")</f>
        <v/>
      </c>
    </row>
    <row r="150" spans="1:40" x14ac:dyDescent="0.45">
      <c r="A150" s="18">
        <v>30725002</v>
      </c>
      <c r="B150" s="18" t="s">
        <v>840</v>
      </c>
      <c r="C150" s="18" t="s">
        <v>841</v>
      </c>
      <c r="D150" s="18" t="s">
        <v>842</v>
      </c>
      <c r="E150" s="18">
        <v>1</v>
      </c>
      <c r="F150" s="18">
        <v>32</v>
      </c>
      <c r="G150" s="18">
        <v>490038</v>
      </c>
      <c r="H150" s="18" t="s">
        <v>41</v>
      </c>
      <c r="K150" s="18">
        <v>1127</v>
      </c>
      <c r="L150" s="18" t="s">
        <v>843</v>
      </c>
      <c r="AC150" s="12">
        <f t="shared" si="6"/>
        <v>150</v>
      </c>
      <c r="AD150" s="12" t="str">
        <f t="shared" si="7"/>
        <v>嘉藤　和真</v>
      </c>
      <c r="AE150" s="12" t="str" cm="1">
        <f t="array" ref="AE150">IF($AD150="","",_xlfn.IFS($E150=1,"男子",$E150=2,"女子"))</f>
        <v>男子</v>
      </c>
      <c r="AF150" s="12" t="str">
        <f t="shared" si="8"/>
        <v>4</v>
      </c>
      <c r="AG150" s="12" t="str">
        <f>IFERROR(INDEX(設定!$D:$D,MATCH(REPLACE(LEFT(L150,6),5,0,$E150),設定!$E:$E,0)),"")</f>
        <v>男子 十種競技</v>
      </c>
      <c r="AH150" s="12" t="str">
        <f>IFERROR(INDEX(設定!$D:$D,MATCH(REPLACE(LEFT(N150,6),5,0,$E150),設定!$E:$E,0)),"")</f>
        <v/>
      </c>
      <c r="AI150" s="12" t="str">
        <f>IFERROR(INDEX(設定!$D:$D,MATCH(REPLACE(LEFT(P150,6),5,0,$E150),設定!$E:$E,0)),"")</f>
        <v/>
      </c>
      <c r="AJ150" s="12" t="str">
        <f>IFERROR(INDEX(設定!$D:$D,MATCH(REPLACE(LEFT(R150,6),5,0,$E150),設定!$E:$E,0)),"")</f>
        <v/>
      </c>
      <c r="AK150" s="12" t="str">
        <f>IFERROR(INDEX(設定!$D:$D,MATCH(REPLACE(LEFT(T150,6),5,0,$E150),設定!$E:$E,0)),"")</f>
        <v/>
      </c>
      <c r="AL150" s="12" t="str">
        <f>IFERROR(INDEX(設定!$D:$D,MATCH(REPLACE(LEFT(V150,6),5,0,$E150),設定!$E:$E,0)),"")</f>
        <v/>
      </c>
      <c r="AM150" s="12" t="str">
        <f>IFERROR(INDEX(設定!$D:$D,MATCH(REPLACE(LEFT(Y150,6),5,0,$E150),設定!$E:$E,0)),"")</f>
        <v/>
      </c>
      <c r="AN150" s="12" t="str">
        <f>IFERROR(INDEX(設定!$D:$D,MATCH(REPLACE(LEFT(Z150,6),5,0,$E150),設定!$E:$E,0)),"")</f>
        <v/>
      </c>
    </row>
    <row r="151" spans="1:40" x14ac:dyDescent="0.45">
      <c r="A151" s="18">
        <v>30725003</v>
      </c>
      <c r="B151" s="18" t="s">
        <v>844</v>
      </c>
      <c r="C151" s="18" t="s">
        <v>845</v>
      </c>
      <c r="D151" s="18" t="s">
        <v>846</v>
      </c>
      <c r="E151" s="18">
        <v>1</v>
      </c>
      <c r="F151" s="18">
        <v>27</v>
      </c>
      <c r="G151" s="18">
        <v>490007</v>
      </c>
      <c r="H151" s="18" t="s">
        <v>41</v>
      </c>
      <c r="K151" s="18">
        <v>11</v>
      </c>
      <c r="L151" s="18" t="s">
        <v>847</v>
      </c>
      <c r="N151" s="18" t="s">
        <v>7075</v>
      </c>
      <c r="AC151" s="12">
        <f t="shared" si="6"/>
        <v>151</v>
      </c>
      <c r="AD151" s="12" t="str">
        <f t="shared" si="7"/>
        <v>菅沼　慶斗</v>
      </c>
      <c r="AE151" s="12" t="str" cm="1">
        <f t="array" ref="AE151">IF($AD151="","",_xlfn.IFS($E151=1,"男子",$E151=2,"女子"))</f>
        <v>男子</v>
      </c>
      <c r="AF151" s="12" t="str">
        <f t="shared" si="8"/>
        <v>4</v>
      </c>
      <c r="AG151" s="12" t="str">
        <f>IFERROR(INDEX(設定!$D:$D,MATCH(REPLACE(LEFT(L151,6),5,0,$E151),設定!$E:$E,0)),"")</f>
        <v>種目別男子 砲丸投</v>
      </c>
      <c r="AH151" s="12" t="str">
        <f>IFERROR(INDEX(設定!$D:$D,MATCH(REPLACE(LEFT(N151,6),5,0,$E151),設定!$E:$E,0)),"")</f>
        <v>種目別男子 円盤投</v>
      </c>
      <c r="AI151" s="12" t="str">
        <f>IFERROR(INDEX(設定!$D:$D,MATCH(REPLACE(LEFT(P151,6),5,0,$E151),設定!$E:$E,0)),"")</f>
        <v/>
      </c>
      <c r="AJ151" s="12" t="str">
        <f>IFERROR(INDEX(設定!$D:$D,MATCH(REPLACE(LEFT(R151,6),5,0,$E151),設定!$E:$E,0)),"")</f>
        <v/>
      </c>
      <c r="AK151" s="12" t="str">
        <f>IFERROR(INDEX(設定!$D:$D,MATCH(REPLACE(LEFT(T151,6),5,0,$E151),設定!$E:$E,0)),"")</f>
        <v/>
      </c>
      <c r="AL151" s="12" t="str">
        <f>IFERROR(INDEX(設定!$D:$D,MATCH(REPLACE(LEFT(V151,6),5,0,$E151),設定!$E:$E,0)),"")</f>
        <v/>
      </c>
      <c r="AM151" s="12" t="str">
        <f>IFERROR(INDEX(設定!$D:$D,MATCH(REPLACE(LEFT(Y151,6),5,0,$E151),設定!$E:$E,0)),"")</f>
        <v/>
      </c>
      <c r="AN151" s="12" t="str">
        <f>IFERROR(INDEX(設定!$D:$D,MATCH(REPLACE(LEFT(Z151,6),5,0,$E151),設定!$E:$E,0)),"")</f>
        <v/>
      </c>
    </row>
    <row r="152" spans="1:40" x14ac:dyDescent="0.45">
      <c r="A152" s="18">
        <v>30726001</v>
      </c>
      <c r="B152" s="18" t="s">
        <v>848</v>
      </c>
      <c r="C152" s="18" t="s">
        <v>849</v>
      </c>
      <c r="D152" s="18" t="s">
        <v>850</v>
      </c>
      <c r="E152" s="18">
        <v>1</v>
      </c>
      <c r="F152" s="18">
        <v>25</v>
      </c>
      <c r="G152" s="18">
        <v>490016</v>
      </c>
      <c r="H152" s="18" t="s">
        <v>41</v>
      </c>
      <c r="K152" s="18">
        <v>880</v>
      </c>
      <c r="L152" s="18" t="s">
        <v>851</v>
      </c>
      <c r="N152" s="18" t="s">
        <v>7076</v>
      </c>
      <c r="AC152" s="12">
        <f t="shared" si="6"/>
        <v>152</v>
      </c>
      <c r="AD152" s="12" t="str">
        <f t="shared" si="7"/>
        <v>石原　一真</v>
      </c>
      <c r="AE152" s="12" t="str" cm="1">
        <f t="array" ref="AE152">IF($AD152="","",_xlfn.IFS($E152=1,"男子",$E152=2,"女子"))</f>
        <v>男子</v>
      </c>
      <c r="AF152" s="12" t="str">
        <f t="shared" si="8"/>
        <v>4</v>
      </c>
      <c r="AG152" s="12" t="str">
        <f>IFERROR(INDEX(設定!$D:$D,MATCH(REPLACE(LEFT(L152,6),5,0,$E152),設定!$E:$E,0)),"")</f>
        <v>種目別男子 １００ｍ</v>
      </c>
      <c r="AH152" s="12" t="str">
        <f>IFERROR(INDEX(設定!$D:$D,MATCH(REPLACE(LEFT(N152,6),5,0,$E152),設定!$E:$E,0)),"")</f>
        <v>種目別男子 ２００ｍ</v>
      </c>
      <c r="AI152" s="12" t="str">
        <f>IFERROR(INDEX(設定!$D:$D,MATCH(REPLACE(LEFT(P152,6),5,0,$E152),設定!$E:$E,0)),"")</f>
        <v/>
      </c>
      <c r="AJ152" s="12" t="str">
        <f>IFERROR(INDEX(設定!$D:$D,MATCH(REPLACE(LEFT(R152,6),5,0,$E152),設定!$E:$E,0)),"")</f>
        <v/>
      </c>
      <c r="AK152" s="12" t="str">
        <f>IFERROR(INDEX(設定!$D:$D,MATCH(REPLACE(LEFT(T152,6),5,0,$E152),設定!$E:$E,0)),"")</f>
        <v/>
      </c>
      <c r="AL152" s="12" t="str">
        <f>IFERROR(INDEX(設定!$D:$D,MATCH(REPLACE(LEFT(V152,6),5,0,$E152),設定!$E:$E,0)),"")</f>
        <v/>
      </c>
      <c r="AM152" s="12" t="str">
        <f>IFERROR(INDEX(設定!$D:$D,MATCH(REPLACE(LEFT(Y152,6),5,0,$E152),設定!$E:$E,0)),"")</f>
        <v/>
      </c>
      <c r="AN152" s="12" t="str">
        <f>IFERROR(INDEX(設定!$D:$D,MATCH(REPLACE(LEFT(Z152,6),5,0,$E152),設定!$E:$E,0)),"")</f>
        <v/>
      </c>
    </row>
    <row r="153" spans="1:40" x14ac:dyDescent="0.45">
      <c r="A153" s="18">
        <v>30726002</v>
      </c>
      <c r="B153" s="18" t="s">
        <v>852</v>
      </c>
      <c r="C153" s="18" t="s">
        <v>853</v>
      </c>
      <c r="D153" s="18" t="s">
        <v>854</v>
      </c>
      <c r="E153" s="18">
        <v>1</v>
      </c>
      <c r="F153" s="18">
        <v>27</v>
      </c>
      <c r="G153" s="18">
        <v>490036</v>
      </c>
      <c r="H153" s="18" t="s">
        <v>41</v>
      </c>
      <c r="K153" s="18">
        <v>1964</v>
      </c>
      <c r="AC153" s="12">
        <f t="shared" si="6"/>
        <v>153</v>
      </c>
      <c r="AD153" s="12" t="str">
        <f t="shared" si="7"/>
        <v>河﨑　侑真</v>
      </c>
      <c r="AE153" s="12" t="str" cm="1">
        <f t="array" ref="AE153">IF($AD153="","",_xlfn.IFS($E153=1,"男子",$E153=2,"女子"))</f>
        <v>男子</v>
      </c>
      <c r="AF153" s="12" t="str">
        <f t="shared" si="8"/>
        <v>4</v>
      </c>
      <c r="AG153" s="12" t="str">
        <f>IFERROR(INDEX(設定!$D:$D,MATCH(REPLACE(LEFT(L153,6),5,0,$E153),設定!$E:$E,0)),"")</f>
        <v/>
      </c>
      <c r="AH153" s="12" t="str">
        <f>IFERROR(INDEX(設定!$D:$D,MATCH(REPLACE(LEFT(N153,6),5,0,$E153),設定!$E:$E,0)),"")</f>
        <v/>
      </c>
      <c r="AI153" s="12" t="str">
        <f>IFERROR(INDEX(設定!$D:$D,MATCH(REPLACE(LEFT(P153,6),5,0,$E153),設定!$E:$E,0)),"")</f>
        <v/>
      </c>
      <c r="AJ153" s="12" t="str">
        <f>IFERROR(INDEX(設定!$D:$D,MATCH(REPLACE(LEFT(R153,6),5,0,$E153),設定!$E:$E,0)),"")</f>
        <v/>
      </c>
      <c r="AK153" s="12" t="str">
        <f>IFERROR(INDEX(設定!$D:$D,MATCH(REPLACE(LEFT(T153,6),5,0,$E153),設定!$E:$E,0)),"")</f>
        <v/>
      </c>
      <c r="AL153" s="12" t="str">
        <f>IFERROR(INDEX(設定!$D:$D,MATCH(REPLACE(LEFT(V153,6),5,0,$E153),設定!$E:$E,0)),"")</f>
        <v/>
      </c>
      <c r="AM153" s="12" t="str">
        <f>IFERROR(INDEX(設定!$D:$D,MATCH(REPLACE(LEFT(Y153,6),5,0,$E153),設定!$E:$E,0)),"")</f>
        <v/>
      </c>
      <c r="AN153" s="12" t="str">
        <f>IFERROR(INDEX(設定!$D:$D,MATCH(REPLACE(LEFT(Z153,6),5,0,$E153),設定!$E:$E,0)),"")</f>
        <v/>
      </c>
    </row>
    <row r="154" spans="1:40" x14ac:dyDescent="0.45">
      <c r="A154" s="18">
        <v>30728001</v>
      </c>
      <c r="B154" s="18" t="s">
        <v>855</v>
      </c>
      <c r="C154" s="18" t="s">
        <v>856</v>
      </c>
      <c r="D154" s="18" t="s">
        <v>857</v>
      </c>
      <c r="E154" s="18">
        <v>1</v>
      </c>
      <c r="F154" s="18">
        <v>16</v>
      </c>
      <c r="G154" s="18">
        <v>490046</v>
      </c>
      <c r="H154" s="18" t="s">
        <v>41</v>
      </c>
      <c r="K154" s="18">
        <v>813</v>
      </c>
      <c r="L154" s="18" t="s">
        <v>445</v>
      </c>
      <c r="AC154" s="12">
        <f t="shared" si="6"/>
        <v>154</v>
      </c>
      <c r="AD154" s="12" t="str">
        <f t="shared" si="7"/>
        <v>山﨑　恵澄</v>
      </c>
      <c r="AE154" s="12" t="str" cm="1">
        <f t="array" ref="AE154">IF($AD154="","",_xlfn.IFS($E154=1,"男子",$E154=2,"女子"))</f>
        <v>男子</v>
      </c>
      <c r="AF154" s="12" t="str">
        <f t="shared" si="8"/>
        <v>3</v>
      </c>
      <c r="AG154" s="12" t="str">
        <f>IFERROR(INDEX(設定!$D:$D,MATCH(REPLACE(LEFT(L154,6),5,0,$E154),設定!$E:$E,0)),"")</f>
        <v>種目別男子 ２００ｍ</v>
      </c>
      <c r="AH154" s="12" t="str">
        <f>IFERROR(INDEX(設定!$D:$D,MATCH(REPLACE(LEFT(N154,6),5,0,$E154),設定!$E:$E,0)),"")</f>
        <v/>
      </c>
      <c r="AI154" s="12" t="str">
        <f>IFERROR(INDEX(設定!$D:$D,MATCH(REPLACE(LEFT(P154,6),5,0,$E154),設定!$E:$E,0)),"")</f>
        <v/>
      </c>
      <c r="AJ154" s="12" t="str">
        <f>IFERROR(INDEX(設定!$D:$D,MATCH(REPLACE(LEFT(R154,6),5,0,$E154),設定!$E:$E,0)),"")</f>
        <v/>
      </c>
      <c r="AK154" s="12" t="str">
        <f>IFERROR(INDEX(設定!$D:$D,MATCH(REPLACE(LEFT(T154,6),5,0,$E154),設定!$E:$E,0)),"")</f>
        <v/>
      </c>
      <c r="AL154" s="12" t="str">
        <f>IFERROR(INDEX(設定!$D:$D,MATCH(REPLACE(LEFT(V154,6),5,0,$E154),設定!$E:$E,0)),"")</f>
        <v/>
      </c>
      <c r="AM154" s="12" t="str">
        <f>IFERROR(INDEX(設定!$D:$D,MATCH(REPLACE(LEFT(Y154,6),5,0,$E154),設定!$E:$E,0)),"")</f>
        <v/>
      </c>
      <c r="AN154" s="12" t="str">
        <f>IFERROR(INDEX(設定!$D:$D,MATCH(REPLACE(LEFT(Z154,6),5,0,$E154),設定!$E:$E,0)),"")</f>
        <v/>
      </c>
    </row>
    <row r="155" spans="1:40" x14ac:dyDescent="0.45">
      <c r="A155" s="18">
        <v>30730001</v>
      </c>
      <c r="B155" s="18" t="s">
        <v>858</v>
      </c>
      <c r="C155" s="18" t="s">
        <v>859</v>
      </c>
      <c r="D155" s="18" t="s">
        <v>860</v>
      </c>
      <c r="E155" s="18">
        <v>1</v>
      </c>
      <c r="F155" s="18">
        <v>26</v>
      </c>
      <c r="G155" s="18">
        <v>490011</v>
      </c>
      <c r="H155" s="18" t="s">
        <v>41</v>
      </c>
      <c r="K155" s="18">
        <v>1665</v>
      </c>
      <c r="L155" s="18" t="s">
        <v>861</v>
      </c>
      <c r="AC155" s="12">
        <f t="shared" si="6"/>
        <v>155</v>
      </c>
      <c r="AD155" s="12" t="str">
        <f t="shared" si="7"/>
        <v>大橋　星太</v>
      </c>
      <c r="AE155" s="12" t="str" cm="1">
        <f t="array" ref="AE155">IF($AD155="","",_xlfn.IFS($E155=1,"男子",$E155=2,"女子"))</f>
        <v>男子</v>
      </c>
      <c r="AF155" s="12" t="str">
        <f t="shared" si="8"/>
        <v>4</v>
      </c>
      <c r="AG155" s="12" t="str">
        <f>IFERROR(INDEX(設定!$D:$D,MATCH(REPLACE(LEFT(L155,6),5,0,$E155),設定!$E:$E,0)),"")</f>
        <v>種目別男子 三段跳</v>
      </c>
      <c r="AH155" s="12" t="str">
        <f>IFERROR(INDEX(設定!$D:$D,MATCH(REPLACE(LEFT(N155,6),5,0,$E155),設定!$E:$E,0)),"")</f>
        <v/>
      </c>
      <c r="AI155" s="12" t="str">
        <f>IFERROR(INDEX(設定!$D:$D,MATCH(REPLACE(LEFT(P155,6),5,0,$E155),設定!$E:$E,0)),"")</f>
        <v/>
      </c>
      <c r="AJ155" s="12" t="str">
        <f>IFERROR(INDEX(設定!$D:$D,MATCH(REPLACE(LEFT(R155,6),5,0,$E155),設定!$E:$E,0)),"")</f>
        <v/>
      </c>
      <c r="AK155" s="12" t="str">
        <f>IFERROR(INDEX(設定!$D:$D,MATCH(REPLACE(LEFT(T155,6),5,0,$E155),設定!$E:$E,0)),"")</f>
        <v/>
      </c>
      <c r="AL155" s="12" t="str">
        <f>IFERROR(INDEX(設定!$D:$D,MATCH(REPLACE(LEFT(V155,6),5,0,$E155),設定!$E:$E,0)),"")</f>
        <v/>
      </c>
      <c r="AM155" s="12" t="str">
        <f>IFERROR(INDEX(設定!$D:$D,MATCH(REPLACE(LEFT(Y155,6),5,0,$E155),設定!$E:$E,0)),"")</f>
        <v/>
      </c>
      <c r="AN155" s="12" t="str">
        <f>IFERROR(INDEX(設定!$D:$D,MATCH(REPLACE(LEFT(Z155,6),5,0,$E155),設定!$E:$E,0)),"")</f>
        <v/>
      </c>
    </row>
    <row r="156" spans="1:40" x14ac:dyDescent="0.45">
      <c r="A156" s="18">
        <v>30801001</v>
      </c>
      <c r="B156" s="18" t="s">
        <v>862</v>
      </c>
      <c r="C156" s="18" t="s">
        <v>863</v>
      </c>
      <c r="D156" s="18" t="s">
        <v>864</v>
      </c>
      <c r="E156" s="18">
        <v>1</v>
      </c>
      <c r="F156" s="18">
        <v>26</v>
      </c>
      <c r="G156" s="18">
        <v>490053</v>
      </c>
      <c r="H156" s="18" t="s">
        <v>41</v>
      </c>
      <c r="K156" s="18">
        <v>380</v>
      </c>
      <c r="L156" s="18" t="s">
        <v>865</v>
      </c>
      <c r="AC156" s="12">
        <f t="shared" si="6"/>
        <v>156</v>
      </c>
      <c r="AD156" s="12" t="str">
        <f t="shared" si="7"/>
        <v>清水　隼人</v>
      </c>
      <c r="AE156" s="12" t="str" cm="1">
        <f t="array" ref="AE156">IF($AD156="","",_xlfn.IFS($E156=1,"男子",$E156=2,"女子"))</f>
        <v>男子</v>
      </c>
      <c r="AF156" s="12" t="str">
        <f t="shared" si="8"/>
        <v>4</v>
      </c>
      <c r="AG156" s="12" t="str">
        <f>IFERROR(INDEX(設定!$D:$D,MATCH(REPLACE(LEFT(L156,6),5,0,$E156),設定!$E:$E,0)),"")</f>
        <v>種目別男子 ５０００ｍ</v>
      </c>
      <c r="AH156" s="12" t="str">
        <f>IFERROR(INDEX(設定!$D:$D,MATCH(REPLACE(LEFT(N156,6),5,0,$E156),設定!$E:$E,0)),"")</f>
        <v/>
      </c>
      <c r="AI156" s="12" t="str">
        <f>IFERROR(INDEX(設定!$D:$D,MATCH(REPLACE(LEFT(P156,6),5,0,$E156),設定!$E:$E,0)),"")</f>
        <v/>
      </c>
      <c r="AJ156" s="12" t="str">
        <f>IFERROR(INDEX(設定!$D:$D,MATCH(REPLACE(LEFT(R156,6),5,0,$E156),設定!$E:$E,0)),"")</f>
        <v/>
      </c>
      <c r="AK156" s="12" t="str">
        <f>IFERROR(INDEX(設定!$D:$D,MATCH(REPLACE(LEFT(T156,6),5,0,$E156),設定!$E:$E,0)),"")</f>
        <v/>
      </c>
      <c r="AL156" s="12" t="str">
        <f>IFERROR(INDEX(設定!$D:$D,MATCH(REPLACE(LEFT(V156,6),5,0,$E156),設定!$E:$E,0)),"")</f>
        <v/>
      </c>
      <c r="AM156" s="12" t="str">
        <f>IFERROR(INDEX(設定!$D:$D,MATCH(REPLACE(LEFT(Y156,6),5,0,$E156),設定!$E:$E,0)),"")</f>
        <v/>
      </c>
      <c r="AN156" s="12" t="str">
        <f>IFERROR(INDEX(設定!$D:$D,MATCH(REPLACE(LEFT(Z156,6),5,0,$E156),設定!$E:$E,0)),"")</f>
        <v/>
      </c>
    </row>
    <row r="157" spans="1:40" x14ac:dyDescent="0.45">
      <c r="A157" s="18">
        <v>30803001</v>
      </c>
      <c r="B157" s="18" t="s">
        <v>866</v>
      </c>
      <c r="C157" s="18" t="s">
        <v>867</v>
      </c>
      <c r="D157" s="18" t="s">
        <v>868</v>
      </c>
      <c r="E157" s="18">
        <v>1</v>
      </c>
      <c r="F157" s="18">
        <v>26</v>
      </c>
      <c r="G157" s="18">
        <v>490033</v>
      </c>
      <c r="H157" s="18" t="s">
        <v>41</v>
      </c>
      <c r="K157" s="18">
        <v>1532</v>
      </c>
      <c r="L157" s="18" t="s">
        <v>869</v>
      </c>
      <c r="N157" s="18" t="s">
        <v>7077</v>
      </c>
      <c r="AC157" s="12">
        <f t="shared" si="6"/>
        <v>157</v>
      </c>
      <c r="AD157" s="12" t="str">
        <f t="shared" si="7"/>
        <v>飛田　駿星</v>
      </c>
      <c r="AE157" s="12" t="str" cm="1">
        <f t="array" ref="AE157">IF($AD157="","",_xlfn.IFS($E157=1,"男子",$E157=2,"女子"))</f>
        <v>男子</v>
      </c>
      <c r="AF157" s="12" t="str">
        <f t="shared" si="8"/>
        <v>4</v>
      </c>
      <c r="AG157" s="12" t="str">
        <f>IFERROR(INDEX(設定!$D:$D,MATCH(REPLACE(LEFT(L157,6),5,0,$E157),設定!$E:$E,0)),"")</f>
        <v>種目別男子 ８００ｍ</v>
      </c>
      <c r="AH157" s="12" t="str">
        <f>IFERROR(INDEX(設定!$D:$D,MATCH(REPLACE(LEFT(N157,6),5,0,$E157),設定!$E:$E,0)),"")</f>
        <v>種目別男子 １５００ｍ</v>
      </c>
      <c r="AI157" s="12" t="str">
        <f>IFERROR(INDEX(設定!$D:$D,MATCH(REPLACE(LEFT(P157,6),5,0,$E157),設定!$E:$E,0)),"")</f>
        <v/>
      </c>
      <c r="AJ157" s="12" t="str">
        <f>IFERROR(INDEX(設定!$D:$D,MATCH(REPLACE(LEFT(R157,6),5,0,$E157),設定!$E:$E,0)),"")</f>
        <v/>
      </c>
      <c r="AK157" s="12" t="str">
        <f>IFERROR(INDEX(設定!$D:$D,MATCH(REPLACE(LEFT(T157,6),5,0,$E157),設定!$E:$E,0)),"")</f>
        <v/>
      </c>
      <c r="AL157" s="12" t="str">
        <f>IFERROR(INDEX(設定!$D:$D,MATCH(REPLACE(LEFT(V157,6),5,0,$E157),設定!$E:$E,0)),"")</f>
        <v/>
      </c>
      <c r="AM157" s="12" t="str">
        <f>IFERROR(INDEX(設定!$D:$D,MATCH(REPLACE(LEFT(Y157,6),5,0,$E157),設定!$E:$E,0)),"")</f>
        <v/>
      </c>
      <c r="AN157" s="12" t="str">
        <f>IFERROR(INDEX(設定!$D:$D,MATCH(REPLACE(LEFT(Z157,6),5,0,$E157),設定!$E:$E,0)),"")</f>
        <v/>
      </c>
    </row>
    <row r="158" spans="1:40" x14ac:dyDescent="0.45">
      <c r="A158" s="18">
        <v>30805001</v>
      </c>
      <c r="B158" s="18" t="s">
        <v>870</v>
      </c>
      <c r="C158" s="18" t="s">
        <v>871</v>
      </c>
      <c r="D158" s="18" t="s">
        <v>872</v>
      </c>
      <c r="E158" s="18">
        <v>1</v>
      </c>
      <c r="F158" s="18">
        <v>23</v>
      </c>
      <c r="G158" s="18">
        <v>490053</v>
      </c>
      <c r="H158" s="18" t="s">
        <v>41</v>
      </c>
      <c r="K158" s="18">
        <v>370</v>
      </c>
      <c r="L158" s="18" t="s">
        <v>873</v>
      </c>
      <c r="N158" s="18" t="s">
        <v>7078</v>
      </c>
      <c r="AC158" s="12">
        <f t="shared" si="6"/>
        <v>158</v>
      </c>
      <c r="AD158" s="12" t="str">
        <f t="shared" si="7"/>
        <v>田原　佳悟</v>
      </c>
      <c r="AE158" s="12" t="str" cm="1">
        <f t="array" ref="AE158">IF($AD158="","",_xlfn.IFS($E158=1,"男子",$E158=2,"女子"))</f>
        <v>男子</v>
      </c>
      <c r="AF158" s="12" t="str">
        <f t="shared" si="8"/>
        <v>4</v>
      </c>
      <c r="AG158" s="12" t="str">
        <f>IFERROR(INDEX(設定!$D:$D,MATCH(REPLACE(LEFT(L158,6),5,0,$E158),設定!$E:$E,0)),"")</f>
        <v>種目別男子 １１０ｍＨ</v>
      </c>
      <c r="AH158" s="12" t="str">
        <f>IFERROR(INDEX(設定!$D:$D,MATCH(REPLACE(LEFT(N158,6),5,0,$E158),設定!$E:$E,0)),"")</f>
        <v>種目別男子 ４００ｍＨ</v>
      </c>
      <c r="AI158" s="12" t="str">
        <f>IFERROR(INDEX(設定!$D:$D,MATCH(REPLACE(LEFT(P158,6),5,0,$E158),設定!$E:$E,0)),"")</f>
        <v/>
      </c>
      <c r="AJ158" s="12" t="str">
        <f>IFERROR(INDEX(設定!$D:$D,MATCH(REPLACE(LEFT(R158,6),5,0,$E158),設定!$E:$E,0)),"")</f>
        <v/>
      </c>
      <c r="AK158" s="12" t="str">
        <f>IFERROR(INDEX(設定!$D:$D,MATCH(REPLACE(LEFT(T158,6),5,0,$E158),設定!$E:$E,0)),"")</f>
        <v/>
      </c>
      <c r="AL158" s="12" t="str">
        <f>IFERROR(INDEX(設定!$D:$D,MATCH(REPLACE(LEFT(V158,6),5,0,$E158),設定!$E:$E,0)),"")</f>
        <v/>
      </c>
      <c r="AM158" s="12" t="str">
        <f>IFERROR(INDEX(設定!$D:$D,MATCH(REPLACE(LEFT(Y158,6),5,0,$E158),設定!$E:$E,0)),"")</f>
        <v/>
      </c>
      <c r="AN158" s="12" t="str">
        <f>IFERROR(INDEX(設定!$D:$D,MATCH(REPLACE(LEFT(Z158,6),5,0,$E158),設定!$E:$E,0)),"")</f>
        <v/>
      </c>
    </row>
    <row r="159" spans="1:40" x14ac:dyDescent="0.45">
      <c r="A159" s="18">
        <v>30805002</v>
      </c>
      <c r="B159" s="18" t="s">
        <v>874</v>
      </c>
      <c r="C159" s="18" t="s">
        <v>875</v>
      </c>
      <c r="D159" s="18" t="s">
        <v>876</v>
      </c>
      <c r="E159" s="18">
        <v>1</v>
      </c>
      <c r="F159" s="18">
        <v>27</v>
      </c>
      <c r="G159" s="18">
        <v>490052</v>
      </c>
      <c r="H159" s="18" t="s">
        <v>41</v>
      </c>
      <c r="K159" s="18">
        <v>1446</v>
      </c>
      <c r="L159" s="18" t="s">
        <v>877</v>
      </c>
      <c r="AC159" s="12">
        <f t="shared" si="6"/>
        <v>159</v>
      </c>
      <c r="AD159" s="12" t="str">
        <f t="shared" si="7"/>
        <v>中田　アドリアン勝</v>
      </c>
      <c r="AE159" s="12" t="str" cm="1">
        <f t="array" ref="AE159">IF($AD159="","",_xlfn.IFS($E159=1,"男子",$E159=2,"女子"))</f>
        <v>男子</v>
      </c>
      <c r="AF159" s="12" t="str">
        <f t="shared" si="8"/>
        <v>4</v>
      </c>
      <c r="AG159" s="12" t="str">
        <f>IFERROR(INDEX(設定!$D:$D,MATCH(REPLACE(LEFT(L159,6),5,0,$E159),設定!$E:$E,0)),"")</f>
        <v>種目別男子 ハンマー投</v>
      </c>
      <c r="AH159" s="12" t="str">
        <f>IFERROR(INDEX(設定!$D:$D,MATCH(REPLACE(LEFT(N159,6),5,0,$E159),設定!$E:$E,0)),"")</f>
        <v/>
      </c>
      <c r="AI159" s="12" t="str">
        <f>IFERROR(INDEX(設定!$D:$D,MATCH(REPLACE(LEFT(P159,6),5,0,$E159),設定!$E:$E,0)),"")</f>
        <v/>
      </c>
      <c r="AJ159" s="12" t="str">
        <f>IFERROR(INDEX(設定!$D:$D,MATCH(REPLACE(LEFT(R159,6),5,0,$E159),設定!$E:$E,0)),"")</f>
        <v/>
      </c>
      <c r="AK159" s="12" t="str">
        <f>IFERROR(INDEX(設定!$D:$D,MATCH(REPLACE(LEFT(T159,6),5,0,$E159),設定!$E:$E,0)),"")</f>
        <v/>
      </c>
      <c r="AL159" s="12" t="str">
        <f>IFERROR(INDEX(設定!$D:$D,MATCH(REPLACE(LEFT(V159,6),5,0,$E159),設定!$E:$E,0)),"")</f>
        <v/>
      </c>
      <c r="AM159" s="12" t="str">
        <f>IFERROR(INDEX(設定!$D:$D,MATCH(REPLACE(LEFT(Y159,6),5,0,$E159),設定!$E:$E,0)),"")</f>
        <v/>
      </c>
      <c r="AN159" s="12" t="str">
        <f>IFERROR(INDEX(設定!$D:$D,MATCH(REPLACE(LEFT(Z159,6),5,0,$E159),設定!$E:$E,0)),"")</f>
        <v/>
      </c>
    </row>
    <row r="160" spans="1:40" x14ac:dyDescent="0.45">
      <c r="A160" s="18">
        <v>30805003</v>
      </c>
      <c r="B160" s="18" t="s">
        <v>878</v>
      </c>
      <c r="C160" s="18" t="s">
        <v>879</v>
      </c>
      <c r="D160" s="18" t="s">
        <v>880</v>
      </c>
      <c r="E160" s="18">
        <v>2</v>
      </c>
      <c r="F160" s="18">
        <v>28</v>
      </c>
      <c r="G160" s="18">
        <v>490052</v>
      </c>
      <c r="H160" s="18" t="s">
        <v>41</v>
      </c>
      <c r="K160" s="18">
        <v>503</v>
      </c>
      <c r="L160" s="18" t="s">
        <v>881</v>
      </c>
      <c r="AC160" s="12">
        <f t="shared" si="6"/>
        <v>160</v>
      </c>
      <c r="AD160" s="12" t="str">
        <f t="shared" si="7"/>
        <v>古西　亜海</v>
      </c>
      <c r="AE160" s="12" t="str" cm="1">
        <f t="array" ref="AE160">IF($AD160="","",_xlfn.IFS($E160=1,"男子",$E160=2,"女子"))</f>
        <v>女子</v>
      </c>
      <c r="AF160" s="12" t="str">
        <f t="shared" si="8"/>
        <v>4</v>
      </c>
      <c r="AG160" s="12" t="str">
        <f>IFERROR(INDEX(設定!$D:$D,MATCH(REPLACE(LEFT(L160,6),5,0,$E160),設定!$E:$E,0)),"")</f>
        <v>種目別女子 ５０００ｍ</v>
      </c>
      <c r="AH160" s="12" t="str">
        <f>IFERROR(INDEX(設定!$D:$D,MATCH(REPLACE(LEFT(N160,6),5,0,$E160),設定!$E:$E,0)),"")</f>
        <v/>
      </c>
      <c r="AI160" s="12" t="str">
        <f>IFERROR(INDEX(設定!$D:$D,MATCH(REPLACE(LEFT(P160,6),5,0,$E160),設定!$E:$E,0)),"")</f>
        <v/>
      </c>
      <c r="AJ160" s="12" t="str">
        <f>IFERROR(INDEX(設定!$D:$D,MATCH(REPLACE(LEFT(R160,6),5,0,$E160),設定!$E:$E,0)),"")</f>
        <v/>
      </c>
      <c r="AK160" s="12" t="str">
        <f>IFERROR(INDEX(設定!$D:$D,MATCH(REPLACE(LEFT(T160,6),5,0,$E160),設定!$E:$E,0)),"")</f>
        <v/>
      </c>
      <c r="AL160" s="12" t="str">
        <f>IFERROR(INDEX(設定!$D:$D,MATCH(REPLACE(LEFT(V160,6),5,0,$E160),設定!$E:$E,0)),"")</f>
        <v/>
      </c>
      <c r="AM160" s="12" t="str">
        <f>IFERROR(INDEX(設定!$D:$D,MATCH(REPLACE(LEFT(Y160,6),5,0,$E160),設定!$E:$E,0)),"")</f>
        <v/>
      </c>
      <c r="AN160" s="12" t="str">
        <f>IFERROR(INDEX(設定!$D:$D,MATCH(REPLACE(LEFT(Z160,6),5,0,$E160),設定!$E:$E,0)),"")</f>
        <v/>
      </c>
    </row>
    <row r="161" spans="1:40" x14ac:dyDescent="0.45">
      <c r="A161" s="18">
        <v>30806001</v>
      </c>
      <c r="B161" s="18" t="s">
        <v>882</v>
      </c>
      <c r="C161" s="18" t="s">
        <v>883</v>
      </c>
      <c r="D161" s="18" t="s">
        <v>884</v>
      </c>
      <c r="E161" s="18">
        <v>1</v>
      </c>
      <c r="F161" s="18">
        <v>28</v>
      </c>
      <c r="G161" s="18">
        <v>490028</v>
      </c>
      <c r="H161" s="18" t="s">
        <v>41</v>
      </c>
      <c r="K161" s="18">
        <v>953</v>
      </c>
      <c r="L161" s="18" t="s">
        <v>885</v>
      </c>
      <c r="AC161" s="12">
        <f t="shared" si="6"/>
        <v>161</v>
      </c>
      <c r="AD161" s="12" t="str">
        <f t="shared" si="7"/>
        <v>菅野　壱心</v>
      </c>
      <c r="AE161" s="12" t="str" cm="1">
        <f t="array" ref="AE161">IF($AD161="","",_xlfn.IFS($E161=1,"男子",$E161=2,"女子"))</f>
        <v>男子</v>
      </c>
      <c r="AF161" s="12" t="str">
        <f t="shared" si="8"/>
        <v>4</v>
      </c>
      <c r="AG161" s="12" t="str">
        <f>IFERROR(INDEX(設定!$D:$D,MATCH(REPLACE(LEFT(L161,6),5,0,$E161),設定!$E:$E,0)),"")</f>
        <v>種目別男子 円盤投</v>
      </c>
      <c r="AH161" s="12" t="str">
        <f>IFERROR(INDEX(設定!$D:$D,MATCH(REPLACE(LEFT(N161,6),5,0,$E161),設定!$E:$E,0)),"")</f>
        <v/>
      </c>
      <c r="AI161" s="12" t="str">
        <f>IFERROR(INDEX(設定!$D:$D,MATCH(REPLACE(LEFT(P161,6),5,0,$E161),設定!$E:$E,0)),"")</f>
        <v/>
      </c>
      <c r="AJ161" s="12" t="str">
        <f>IFERROR(INDEX(設定!$D:$D,MATCH(REPLACE(LEFT(R161,6),5,0,$E161),設定!$E:$E,0)),"")</f>
        <v/>
      </c>
      <c r="AK161" s="12" t="str">
        <f>IFERROR(INDEX(設定!$D:$D,MATCH(REPLACE(LEFT(T161,6),5,0,$E161),設定!$E:$E,0)),"")</f>
        <v/>
      </c>
      <c r="AL161" s="12" t="str">
        <f>IFERROR(INDEX(設定!$D:$D,MATCH(REPLACE(LEFT(V161,6),5,0,$E161),設定!$E:$E,0)),"")</f>
        <v/>
      </c>
      <c r="AM161" s="12" t="str">
        <f>IFERROR(INDEX(設定!$D:$D,MATCH(REPLACE(LEFT(Y161,6),5,0,$E161),設定!$E:$E,0)),"")</f>
        <v/>
      </c>
      <c r="AN161" s="12" t="str">
        <f>IFERROR(INDEX(設定!$D:$D,MATCH(REPLACE(LEFT(Z161,6),5,0,$E161),設定!$E:$E,0)),"")</f>
        <v/>
      </c>
    </row>
    <row r="162" spans="1:40" x14ac:dyDescent="0.45">
      <c r="A162" s="18">
        <v>30806002</v>
      </c>
      <c r="B162" s="18" t="s">
        <v>886</v>
      </c>
      <c r="C162" s="18" t="s">
        <v>887</v>
      </c>
      <c r="D162" s="18" t="s">
        <v>888</v>
      </c>
      <c r="E162" s="18">
        <v>2</v>
      </c>
      <c r="F162" s="18">
        <v>27</v>
      </c>
      <c r="G162" s="18">
        <v>490046</v>
      </c>
      <c r="H162" s="18" t="s">
        <v>41</v>
      </c>
      <c r="K162" s="18">
        <v>536</v>
      </c>
      <c r="L162" s="18" t="s">
        <v>889</v>
      </c>
      <c r="N162" s="18" t="s">
        <v>7079</v>
      </c>
      <c r="AC162" s="12">
        <f t="shared" si="6"/>
        <v>162</v>
      </c>
      <c r="AD162" s="12" t="str">
        <f t="shared" si="7"/>
        <v>中蔵　里咲</v>
      </c>
      <c r="AE162" s="12" t="str" cm="1">
        <f t="array" ref="AE162">IF($AD162="","",_xlfn.IFS($E162=1,"男子",$E162=2,"女子"))</f>
        <v>女子</v>
      </c>
      <c r="AF162" s="12" t="str">
        <f t="shared" si="8"/>
        <v>4</v>
      </c>
      <c r="AG162" s="12" t="str">
        <f>IFERROR(INDEX(設定!$D:$D,MATCH(REPLACE(LEFT(L162,6),5,0,$E162),設定!$E:$E,0)),"")</f>
        <v>種目別女子 ８００ｍ</v>
      </c>
      <c r="AH162" s="12" t="str">
        <f>IFERROR(INDEX(設定!$D:$D,MATCH(REPLACE(LEFT(N162,6),5,0,$E162),設定!$E:$E,0)),"")</f>
        <v>種目別女子 １５００ｍ</v>
      </c>
      <c r="AI162" s="12" t="str">
        <f>IFERROR(INDEX(設定!$D:$D,MATCH(REPLACE(LEFT(P162,6),5,0,$E162),設定!$E:$E,0)),"")</f>
        <v/>
      </c>
      <c r="AJ162" s="12" t="str">
        <f>IFERROR(INDEX(設定!$D:$D,MATCH(REPLACE(LEFT(R162,6),5,0,$E162),設定!$E:$E,0)),"")</f>
        <v/>
      </c>
      <c r="AK162" s="12" t="str">
        <f>IFERROR(INDEX(設定!$D:$D,MATCH(REPLACE(LEFT(T162,6),5,0,$E162),設定!$E:$E,0)),"")</f>
        <v/>
      </c>
      <c r="AL162" s="12" t="str">
        <f>IFERROR(INDEX(設定!$D:$D,MATCH(REPLACE(LEFT(V162,6),5,0,$E162),設定!$E:$E,0)),"")</f>
        <v/>
      </c>
      <c r="AM162" s="12" t="str">
        <f>IFERROR(INDEX(設定!$D:$D,MATCH(REPLACE(LEFT(Y162,6),5,0,$E162),設定!$E:$E,0)),"")</f>
        <v/>
      </c>
      <c r="AN162" s="12" t="str">
        <f>IFERROR(INDEX(設定!$D:$D,MATCH(REPLACE(LEFT(Z162,6),5,0,$E162),設定!$E:$E,0)),"")</f>
        <v/>
      </c>
    </row>
    <row r="163" spans="1:40" x14ac:dyDescent="0.45">
      <c r="A163" s="18">
        <v>30807001</v>
      </c>
      <c r="B163" s="18" t="s">
        <v>890</v>
      </c>
      <c r="C163" s="18" t="s">
        <v>891</v>
      </c>
      <c r="D163" s="18" t="s">
        <v>892</v>
      </c>
      <c r="E163" s="18">
        <v>1</v>
      </c>
      <c r="F163" s="18">
        <v>29</v>
      </c>
      <c r="G163" s="18">
        <v>490053</v>
      </c>
      <c r="H163" s="18" t="s">
        <v>41</v>
      </c>
      <c r="K163" s="18">
        <v>362</v>
      </c>
      <c r="L163" s="18" t="s">
        <v>893</v>
      </c>
      <c r="AC163" s="12">
        <f t="shared" si="6"/>
        <v>163</v>
      </c>
      <c r="AD163" s="12" t="str">
        <f t="shared" si="7"/>
        <v>倉橋　慶</v>
      </c>
      <c r="AE163" s="12" t="str" cm="1">
        <f t="array" ref="AE163">IF($AD163="","",_xlfn.IFS($E163=1,"男子",$E163=2,"女子"))</f>
        <v>男子</v>
      </c>
      <c r="AF163" s="12" t="str">
        <f t="shared" si="8"/>
        <v>4</v>
      </c>
      <c r="AG163" s="12" t="str">
        <f>IFERROR(INDEX(設定!$D:$D,MATCH(REPLACE(LEFT(L163,6),5,0,$E163),設定!$E:$E,0)),"")</f>
        <v>種目別男子 ５０００ｍ</v>
      </c>
      <c r="AH163" s="12" t="str">
        <f>IFERROR(INDEX(設定!$D:$D,MATCH(REPLACE(LEFT(N163,6),5,0,$E163),設定!$E:$E,0)),"")</f>
        <v/>
      </c>
      <c r="AI163" s="12" t="str">
        <f>IFERROR(INDEX(設定!$D:$D,MATCH(REPLACE(LEFT(P163,6),5,0,$E163),設定!$E:$E,0)),"")</f>
        <v/>
      </c>
      <c r="AJ163" s="12" t="str">
        <f>IFERROR(INDEX(設定!$D:$D,MATCH(REPLACE(LEFT(R163,6),5,0,$E163),設定!$E:$E,0)),"")</f>
        <v/>
      </c>
      <c r="AK163" s="12" t="str">
        <f>IFERROR(INDEX(設定!$D:$D,MATCH(REPLACE(LEFT(T163,6),5,0,$E163),設定!$E:$E,0)),"")</f>
        <v/>
      </c>
      <c r="AL163" s="12" t="str">
        <f>IFERROR(INDEX(設定!$D:$D,MATCH(REPLACE(LEFT(V163,6),5,0,$E163),設定!$E:$E,0)),"")</f>
        <v/>
      </c>
      <c r="AM163" s="12" t="str">
        <f>IFERROR(INDEX(設定!$D:$D,MATCH(REPLACE(LEFT(Y163,6),5,0,$E163),設定!$E:$E,0)),"")</f>
        <v/>
      </c>
      <c r="AN163" s="12" t="str">
        <f>IFERROR(INDEX(設定!$D:$D,MATCH(REPLACE(LEFT(Z163,6),5,0,$E163),設定!$E:$E,0)),"")</f>
        <v/>
      </c>
    </row>
    <row r="164" spans="1:40" x14ac:dyDescent="0.45">
      <c r="A164" s="18">
        <v>30807002</v>
      </c>
      <c r="B164" s="18" t="s">
        <v>894</v>
      </c>
      <c r="C164" s="18" t="s">
        <v>895</v>
      </c>
      <c r="D164" s="18" t="s">
        <v>896</v>
      </c>
      <c r="E164" s="18">
        <v>1</v>
      </c>
      <c r="F164" s="18">
        <v>27</v>
      </c>
      <c r="G164" s="18">
        <v>490033</v>
      </c>
      <c r="H164" s="18" t="s">
        <v>41</v>
      </c>
      <c r="K164" s="18">
        <v>1529</v>
      </c>
      <c r="AC164" s="12">
        <f t="shared" si="6"/>
        <v>164</v>
      </c>
      <c r="AD164" s="12" t="str">
        <f t="shared" si="7"/>
        <v>高橋　正汰</v>
      </c>
      <c r="AE164" s="12" t="str" cm="1">
        <f t="array" ref="AE164">IF($AD164="","",_xlfn.IFS($E164=1,"男子",$E164=2,"女子"))</f>
        <v>男子</v>
      </c>
      <c r="AF164" s="12" t="str">
        <f t="shared" si="8"/>
        <v>4</v>
      </c>
      <c r="AG164" s="12" t="str">
        <f>IFERROR(INDEX(設定!$D:$D,MATCH(REPLACE(LEFT(L164,6),5,0,$E164),設定!$E:$E,0)),"")</f>
        <v/>
      </c>
      <c r="AH164" s="12" t="str">
        <f>IFERROR(INDEX(設定!$D:$D,MATCH(REPLACE(LEFT(N164,6),5,0,$E164),設定!$E:$E,0)),"")</f>
        <v/>
      </c>
      <c r="AI164" s="12" t="str">
        <f>IFERROR(INDEX(設定!$D:$D,MATCH(REPLACE(LEFT(P164,6),5,0,$E164),設定!$E:$E,0)),"")</f>
        <v/>
      </c>
      <c r="AJ164" s="12" t="str">
        <f>IFERROR(INDEX(設定!$D:$D,MATCH(REPLACE(LEFT(R164,6),5,0,$E164),設定!$E:$E,0)),"")</f>
        <v/>
      </c>
      <c r="AK164" s="12" t="str">
        <f>IFERROR(INDEX(設定!$D:$D,MATCH(REPLACE(LEFT(T164,6),5,0,$E164),設定!$E:$E,0)),"")</f>
        <v/>
      </c>
      <c r="AL164" s="12" t="str">
        <f>IFERROR(INDEX(設定!$D:$D,MATCH(REPLACE(LEFT(V164,6),5,0,$E164),設定!$E:$E,0)),"")</f>
        <v/>
      </c>
      <c r="AM164" s="12" t="str">
        <f>IFERROR(INDEX(設定!$D:$D,MATCH(REPLACE(LEFT(Y164,6),5,0,$E164),設定!$E:$E,0)),"")</f>
        <v/>
      </c>
      <c r="AN164" s="12" t="str">
        <f>IFERROR(INDEX(設定!$D:$D,MATCH(REPLACE(LEFT(Z164,6),5,0,$E164),設定!$E:$E,0)),"")</f>
        <v/>
      </c>
    </row>
    <row r="165" spans="1:40" x14ac:dyDescent="0.45">
      <c r="A165" s="18">
        <v>30807003</v>
      </c>
      <c r="B165" s="18" t="s">
        <v>897</v>
      </c>
      <c r="C165" s="18" t="s">
        <v>898</v>
      </c>
      <c r="D165" s="18" t="s">
        <v>899</v>
      </c>
      <c r="E165" s="18">
        <v>2</v>
      </c>
      <c r="F165" s="18">
        <v>27</v>
      </c>
      <c r="G165" s="18">
        <v>490003</v>
      </c>
      <c r="H165" s="18" t="s">
        <v>41</v>
      </c>
      <c r="K165" s="18">
        <v>83</v>
      </c>
      <c r="L165" s="18" t="s">
        <v>900</v>
      </c>
      <c r="AC165" s="12">
        <f t="shared" si="6"/>
        <v>165</v>
      </c>
      <c r="AD165" s="12" t="str">
        <f t="shared" si="7"/>
        <v>木岡　優芽</v>
      </c>
      <c r="AE165" s="12" t="str" cm="1">
        <f t="array" ref="AE165">IF($AD165="","",_xlfn.IFS($E165=1,"男子",$E165=2,"女子"))</f>
        <v>女子</v>
      </c>
      <c r="AF165" s="12" t="str">
        <f t="shared" si="8"/>
        <v>4</v>
      </c>
      <c r="AG165" s="12" t="str">
        <f>IFERROR(INDEX(設定!$D:$D,MATCH(REPLACE(LEFT(L165,6),5,0,$E165),設定!$E:$E,0)),"")</f>
        <v>種目別女子 ３０００ｍＳＣ</v>
      </c>
      <c r="AH165" s="12" t="str">
        <f>IFERROR(INDEX(設定!$D:$D,MATCH(REPLACE(LEFT(N165,6),5,0,$E165),設定!$E:$E,0)),"")</f>
        <v/>
      </c>
      <c r="AI165" s="12" t="str">
        <f>IFERROR(INDEX(設定!$D:$D,MATCH(REPLACE(LEFT(P165,6),5,0,$E165),設定!$E:$E,0)),"")</f>
        <v/>
      </c>
      <c r="AJ165" s="12" t="str">
        <f>IFERROR(INDEX(設定!$D:$D,MATCH(REPLACE(LEFT(R165,6),5,0,$E165),設定!$E:$E,0)),"")</f>
        <v/>
      </c>
      <c r="AK165" s="12" t="str">
        <f>IFERROR(INDEX(設定!$D:$D,MATCH(REPLACE(LEFT(T165,6),5,0,$E165),設定!$E:$E,0)),"")</f>
        <v/>
      </c>
      <c r="AL165" s="12" t="str">
        <f>IFERROR(INDEX(設定!$D:$D,MATCH(REPLACE(LEFT(V165,6),5,0,$E165),設定!$E:$E,0)),"")</f>
        <v/>
      </c>
      <c r="AM165" s="12" t="str">
        <f>IFERROR(INDEX(設定!$D:$D,MATCH(REPLACE(LEFT(Y165,6),5,0,$E165),設定!$E:$E,0)),"")</f>
        <v/>
      </c>
      <c r="AN165" s="12" t="str">
        <f>IFERROR(INDEX(設定!$D:$D,MATCH(REPLACE(LEFT(Z165,6),5,0,$E165),設定!$E:$E,0)),"")</f>
        <v/>
      </c>
    </row>
    <row r="166" spans="1:40" x14ac:dyDescent="0.45">
      <c r="A166" s="18">
        <v>30808001</v>
      </c>
      <c r="B166" s="18" t="s">
        <v>901</v>
      </c>
      <c r="C166" s="18" t="s">
        <v>902</v>
      </c>
      <c r="D166" s="18" t="s">
        <v>903</v>
      </c>
      <c r="E166" s="18">
        <v>1</v>
      </c>
      <c r="F166" s="18">
        <v>24</v>
      </c>
      <c r="G166" s="18">
        <v>490020</v>
      </c>
      <c r="H166" s="18" t="s">
        <v>41</v>
      </c>
      <c r="K166" s="18">
        <v>986</v>
      </c>
      <c r="L166" s="18" t="s">
        <v>904</v>
      </c>
      <c r="AC166" s="12">
        <f t="shared" si="6"/>
        <v>166</v>
      </c>
      <c r="AD166" s="12" t="str">
        <f t="shared" si="7"/>
        <v>瀬古　陸斗</v>
      </c>
      <c r="AE166" s="12" t="str" cm="1">
        <f t="array" ref="AE166">IF($AD166="","",_xlfn.IFS($E166=1,"男子",$E166=2,"女子"))</f>
        <v>男子</v>
      </c>
      <c r="AF166" s="12" t="str">
        <f t="shared" si="8"/>
        <v>4</v>
      </c>
      <c r="AG166" s="12" t="str">
        <f>IFERROR(INDEX(設定!$D:$D,MATCH(REPLACE(LEFT(L166,6),5,0,$E166),設定!$E:$E,0)),"")</f>
        <v>種目別男子 ２００ｍ</v>
      </c>
      <c r="AH166" s="12" t="str">
        <f>IFERROR(INDEX(設定!$D:$D,MATCH(REPLACE(LEFT(N166,6),5,0,$E166),設定!$E:$E,0)),"")</f>
        <v/>
      </c>
      <c r="AI166" s="12" t="str">
        <f>IFERROR(INDEX(設定!$D:$D,MATCH(REPLACE(LEFT(P166,6),5,0,$E166),設定!$E:$E,0)),"")</f>
        <v/>
      </c>
      <c r="AJ166" s="12" t="str">
        <f>IFERROR(INDEX(設定!$D:$D,MATCH(REPLACE(LEFT(R166,6),5,0,$E166),設定!$E:$E,0)),"")</f>
        <v/>
      </c>
      <c r="AK166" s="12" t="str">
        <f>IFERROR(INDEX(設定!$D:$D,MATCH(REPLACE(LEFT(T166,6),5,0,$E166),設定!$E:$E,0)),"")</f>
        <v/>
      </c>
      <c r="AL166" s="12" t="str">
        <f>IFERROR(INDEX(設定!$D:$D,MATCH(REPLACE(LEFT(V166,6),5,0,$E166),設定!$E:$E,0)),"")</f>
        <v/>
      </c>
      <c r="AM166" s="12" t="str">
        <f>IFERROR(INDEX(設定!$D:$D,MATCH(REPLACE(LEFT(Y166,6),5,0,$E166),設定!$E:$E,0)),"")</f>
        <v/>
      </c>
      <c r="AN166" s="12" t="str">
        <f>IFERROR(INDEX(設定!$D:$D,MATCH(REPLACE(LEFT(Z166,6),5,0,$E166),設定!$E:$E,0)),"")</f>
        <v/>
      </c>
    </row>
    <row r="167" spans="1:40" x14ac:dyDescent="0.45">
      <c r="A167" s="18">
        <v>30808002</v>
      </c>
      <c r="B167" s="18" t="s">
        <v>905</v>
      </c>
      <c r="C167" s="18" t="s">
        <v>906</v>
      </c>
      <c r="D167" s="18" t="s">
        <v>907</v>
      </c>
      <c r="E167" s="18">
        <v>2</v>
      </c>
      <c r="F167" s="18">
        <v>22</v>
      </c>
      <c r="G167" s="18">
        <v>490043</v>
      </c>
      <c r="H167" s="18" t="s">
        <v>41</v>
      </c>
      <c r="K167" s="18">
        <v>301</v>
      </c>
      <c r="L167" s="18" t="s">
        <v>908</v>
      </c>
      <c r="AC167" s="12">
        <f t="shared" si="6"/>
        <v>167</v>
      </c>
      <c r="AD167" s="12" t="str">
        <f t="shared" si="7"/>
        <v>石野　帆奈</v>
      </c>
      <c r="AE167" s="12" t="str" cm="1">
        <f t="array" ref="AE167">IF($AD167="","",_xlfn.IFS($E167=1,"男子",$E167=2,"女子"))</f>
        <v>女子</v>
      </c>
      <c r="AF167" s="12" t="str">
        <f t="shared" si="8"/>
        <v>4</v>
      </c>
      <c r="AG167" s="12" t="str">
        <f>IFERROR(INDEX(設定!$D:$D,MATCH(REPLACE(LEFT(L167,6),5,0,$E167),設定!$E:$E,0)),"")</f>
        <v>種目別女子 ３０００ｍＳＣ</v>
      </c>
      <c r="AH167" s="12" t="str">
        <f>IFERROR(INDEX(設定!$D:$D,MATCH(REPLACE(LEFT(N167,6),5,0,$E167),設定!$E:$E,0)),"")</f>
        <v/>
      </c>
      <c r="AI167" s="12" t="str">
        <f>IFERROR(INDEX(設定!$D:$D,MATCH(REPLACE(LEFT(P167,6),5,0,$E167),設定!$E:$E,0)),"")</f>
        <v/>
      </c>
      <c r="AJ167" s="12" t="str">
        <f>IFERROR(INDEX(設定!$D:$D,MATCH(REPLACE(LEFT(R167,6),5,0,$E167),設定!$E:$E,0)),"")</f>
        <v/>
      </c>
      <c r="AK167" s="12" t="str">
        <f>IFERROR(INDEX(設定!$D:$D,MATCH(REPLACE(LEFT(T167,6),5,0,$E167),設定!$E:$E,0)),"")</f>
        <v/>
      </c>
      <c r="AL167" s="12" t="str">
        <f>IFERROR(INDEX(設定!$D:$D,MATCH(REPLACE(LEFT(V167,6),5,0,$E167),設定!$E:$E,0)),"")</f>
        <v/>
      </c>
      <c r="AM167" s="12" t="str">
        <f>IFERROR(INDEX(設定!$D:$D,MATCH(REPLACE(LEFT(Y167,6),5,0,$E167),設定!$E:$E,0)),"")</f>
        <v/>
      </c>
      <c r="AN167" s="12" t="str">
        <f>IFERROR(INDEX(設定!$D:$D,MATCH(REPLACE(LEFT(Z167,6),5,0,$E167),設定!$E:$E,0)),"")</f>
        <v/>
      </c>
    </row>
    <row r="168" spans="1:40" x14ac:dyDescent="0.45">
      <c r="A168" s="18">
        <v>30808003</v>
      </c>
      <c r="B168" s="18" t="s">
        <v>909</v>
      </c>
      <c r="C168" s="18" t="s">
        <v>910</v>
      </c>
      <c r="D168" s="18" t="s">
        <v>911</v>
      </c>
      <c r="E168" s="18">
        <v>2</v>
      </c>
      <c r="F168" s="18">
        <v>29</v>
      </c>
      <c r="G168" s="18">
        <v>490007</v>
      </c>
      <c r="H168" s="18" t="s">
        <v>41</v>
      </c>
      <c r="K168" s="18">
        <v>466</v>
      </c>
      <c r="L168" s="18" t="s">
        <v>912</v>
      </c>
      <c r="AC168" s="12">
        <f t="shared" si="6"/>
        <v>168</v>
      </c>
      <c r="AD168" s="12" t="str">
        <f t="shared" si="7"/>
        <v>池﨑　萌絵</v>
      </c>
      <c r="AE168" s="12" t="str" cm="1">
        <f t="array" ref="AE168">IF($AD168="","",_xlfn.IFS($E168=1,"男子",$E168=2,"女子"))</f>
        <v>女子</v>
      </c>
      <c r="AF168" s="12" t="str">
        <f t="shared" si="8"/>
        <v>4</v>
      </c>
      <c r="AG168" s="12" t="str">
        <f>IFERROR(INDEX(設定!$D:$D,MATCH(REPLACE(LEFT(L168,6),5,0,$E168),設定!$E:$E,0)),"")</f>
        <v>種目別女子 ８００ｍ</v>
      </c>
      <c r="AH168" s="12" t="str">
        <f>IFERROR(INDEX(設定!$D:$D,MATCH(REPLACE(LEFT(N168,6),5,0,$E168),設定!$E:$E,0)),"")</f>
        <v/>
      </c>
      <c r="AI168" s="12" t="str">
        <f>IFERROR(INDEX(設定!$D:$D,MATCH(REPLACE(LEFT(P168,6),5,0,$E168),設定!$E:$E,0)),"")</f>
        <v/>
      </c>
      <c r="AJ168" s="12" t="str">
        <f>IFERROR(INDEX(設定!$D:$D,MATCH(REPLACE(LEFT(R168,6),5,0,$E168),設定!$E:$E,0)),"")</f>
        <v/>
      </c>
      <c r="AK168" s="12" t="str">
        <f>IFERROR(INDEX(設定!$D:$D,MATCH(REPLACE(LEFT(T168,6),5,0,$E168),設定!$E:$E,0)),"")</f>
        <v/>
      </c>
      <c r="AL168" s="12" t="str">
        <f>IFERROR(INDEX(設定!$D:$D,MATCH(REPLACE(LEFT(V168,6),5,0,$E168),設定!$E:$E,0)),"")</f>
        <v/>
      </c>
      <c r="AM168" s="12" t="str">
        <f>IFERROR(INDEX(設定!$D:$D,MATCH(REPLACE(LEFT(Y168,6),5,0,$E168),設定!$E:$E,0)),"")</f>
        <v/>
      </c>
      <c r="AN168" s="12" t="str">
        <f>IFERROR(INDEX(設定!$D:$D,MATCH(REPLACE(LEFT(Z168,6),5,0,$E168),設定!$E:$E,0)),"")</f>
        <v/>
      </c>
    </row>
    <row r="169" spans="1:40" x14ac:dyDescent="0.45">
      <c r="A169" s="18">
        <v>30813001</v>
      </c>
      <c r="B169" s="18" t="s">
        <v>913</v>
      </c>
      <c r="C169" s="18" t="s">
        <v>914</v>
      </c>
      <c r="D169" s="18" t="s">
        <v>915</v>
      </c>
      <c r="E169" s="18">
        <v>1</v>
      </c>
      <c r="F169" s="18">
        <v>49</v>
      </c>
      <c r="G169" s="18">
        <v>490041</v>
      </c>
      <c r="H169" s="18" t="s">
        <v>41</v>
      </c>
      <c r="K169" s="18">
        <v>2050</v>
      </c>
      <c r="L169" s="18" t="s">
        <v>519</v>
      </c>
      <c r="N169" s="18" t="s">
        <v>7080</v>
      </c>
      <c r="AC169" s="12">
        <f t="shared" si="6"/>
        <v>169</v>
      </c>
      <c r="AD169" s="12" t="str">
        <f t="shared" si="7"/>
        <v>滝本　恵果</v>
      </c>
      <c r="AE169" s="12" t="str" cm="1">
        <f t="array" ref="AE169">IF($AD169="","",_xlfn.IFS($E169=1,"男子",$E169=2,"女子"))</f>
        <v>男子</v>
      </c>
      <c r="AF169" s="12" t="str">
        <f t="shared" si="8"/>
        <v>4</v>
      </c>
      <c r="AG169" s="12" t="str">
        <f>IFERROR(INDEX(設定!$D:$D,MATCH(REPLACE(LEFT(L169,6),5,0,$E169),設定!$E:$E,0)),"")</f>
        <v>種目別男子 １００ｍ</v>
      </c>
      <c r="AH169" s="12" t="str">
        <f>IFERROR(INDEX(設定!$D:$D,MATCH(REPLACE(LEFT(N169,6),5,0,$E169),設定!$E:$E,0)),"")</f>
        <v>種目別男子 ２００ｍ</v>
      </c>
      <c r="AI169" s="12" t="str">
        <f>IFERROR(INDEX(設定!$D:$D,MATCH(REPLACE(LEFT(P169,6),5,0,$E169),設定!$E:$E,0)),"")</f>
        <v/>
      </c>
      <c r="AJ169" s="12" t="str">
        <f>IFERROR(INDEX(設定!$D:$D,MATCH(REPLACE(LEFT(R169,6),5,0,$E169),設定!$E:$E,0)),"")</f>
        <v/>
      </c>
      <c r="AK169" s="12" t="str">
        <f>IFERROR(INDEX(設定!$D:$D,MATCH(REPLACE(LEFT(T169,6),5,0,$E169),設定!$E:$E,0)),"")</f>
        <v/>
      </c>
      <c r="AL169" s="12" t="str">
        <f>IFERROR(INDEX(設定!$D:$D,MATCH(REPLACE(LEFT(V169,6),5,0,$E169),設定!$E:$E,0)),"")</f>
        <v/>
      </c>
      <c r="AM169" s="12" t="str">
        <f>IFERROR(INDEX(設定!$D:$D,MATCH(REPLACE(LEFT(Y169,6),5,0,$E169),設定!$E:$E,0)),"")</f>
        <v/>
      </c>
      <c r="AN169" s="12" t="str">
        <f>IFERROR(INDEX(設定!$D:$D,MATCH(REPLACE(LEFT(Z169,6),5,0,$E169),設定!$E:$E,0)),"")</f>
        <v/>
      </c>
    </row>
    <row r="170" spans="1:40" x14ac:dyDescent="0.45">
      <c r="A170" s="18">
        <v>30814001</v>
      </c>
      <c r="B170" s="18" t="s">
        <v>916</v>
      </c>
      <c r="C170" s="18" t="s">
        <v>917</v>
      </c>
      <c r="D170" s="18" t="s">
        <v>918</v>
      </c>
      <c r="E170" s="18">
        <v>1</v>
      </c>
      <c r="F170" s="18">
        <v>27</v>
      </c>
      <c r="G170" s="18">
        <v>490033</v>
      </c>
      <c r="H170" s="18" t="s">
        <v>41</v>
      </c>
      <c r="K170" s="18">
        <v>1531</v>
      </c>
      <c r="AC170" s="12">
        <f t="shared" si="6"/>
        <v>170</v>
      </c>
      <c r="AD170" s="12" t="str">
        <f t="shared" si="7"/>
        <v>田中　裕一郎</v>
      </c>
      <c r="AE170" s="12" t="str" cm="1">
        <f t="array" ref="AE170">IF($AD170="","",_xlfn.IFS($E170=1,"男子",$E170=2,"女子"))</f>
        <v>男子</v>
      </c>
      <c r="AF170" s="12" t="str">
        <f t="shared" si="8"/>
        <v>4</v>
      </c>
      <c r="AG170" s="12" t="str">
        <f>IFERROR(INDEX(設定!$D:$D,MATCH(REPLACE(LEFT(L170,6),5,0,$E170),設定!$E:$E,0)),"")</f>
        <v/>
      </c>
      <c r="AH170" s="12" t="str">
        <f>IFERROR(INDEX(設定!$D:$D,MATCH(REPLACE(LEFT(N170,6),5,0,$E170),設定!$E:$E,0)),"")</f>
        <v/>
      </c>
      <c r="AI170" s="12" t="str">
        <f>IFERROR(INDEX(設定!$D:$D,MATCH(REPLACE(LEFT(P170,6),5,0,$E170),設定!$E:$E,0)),"")</f>
        <v/>
      </c>
      <c r="AJ170" s="12" t="str">
        <f>IFERROR(INDEX(設定!$D:$D,MATCH(REPLACE(LEFT(R170,6),5,0,$E170),設定!$E:$E,0)),"")</f>
        <v/>
      </c>
      <c r="AK170" s="12" t="str">
        <f>IFERROR(INDEX(設定!$D:$D,MATCH(REPLACE(LEFT(T170,6),5,0,$E170),設定!$E:$E,0)),"")</f>
        <v/>
      </c>
      <c r="AL170" s="12" t="str">
        <f>IFERROR(INDEX(設定!$D:$D,MATCH(REPLACE(LEFT(V170,6),5,0,$E170),設定!$E:$E,0)),"")</f>
        <v/>
      </c>
      <c r="AM170" s="12" t="str">
        <f>IFERROR(INDEX(設定!$D:$D,MATCH(REPLACE(LEFT(Y170,6),5,0,$E170),設定!$E:$E,0)),"")</f>
        <v/>
      </c>
      <c r="AN170" s="12" t="str">
        <f>IFERROR(INDEX(設定!$D:$D,MATCH(REPLACE(LEFT(Z170,6),5,0,$E170),設定!$E:$E,0)),"")</f>
        <v/>
      </c>
    </row>
    <row r="171" spans="1:40" x14ac:dyDescent="0.45">
      <c r="A171" s="18">
        <v>30817001</v>
      </c>
      <c r="B171" s="18" t="s">
        <v>919</v>
      </c>
      <c r="C171" s="18" t="s">
        <v>920</v>
      </c>
      <c r="D171" s="18" t="s">
        <v>921</v>
      </c>
      <c r="E171" s="18">
        <v>2</v>
      </c>
      <c r="F171" s="18">
        <v>1</v>
      </c>
      <c r="G171" s="18">
        <v>490021</v>
      </c>
      <c r="H171" s="18" t="s">
        <v>41</v>
      </c>
      <c r="K171" s="18">
        <v>188</v>
      </c>
      <c r="L171" s="18" t="s">
        <v>922</v>
      </c>
      <c r="AC171" s="12">
        <f t="shared" si="6"/>
        <v>171</v>
      </c>
      <c r="AD171" s="12" t="str">
        <f t="shared" si="7"/>
        <v>岡田　結愛</v>
      </c>
      <c r="AE171" s="12" t="str" cm="1">
        <f t="array" ref="AE171">IF($AD171="","",_xlfn.IFS($E171=1,"男子",$E171=2,"女子"))</f>
        <v>女子</v>
      </c>
      <c r="AF171" s="12" t="str">
        <f t="shared" si="8"/>
        <v>4</v>
      </c>
      <c r="AG171" s="12" t="str">
        <f>IFERROR(INDEX(設定!$D:$D,MATCH(REPLACE(LEFT(L171,6),5,0,$E171),設定!$E:$E,0)),"")</f>
        <v>種目別女子 １００ｍＨ</v>
      </c>
      <c r="AH171" s="12" t="str">
        <f>IFERROR(INDEX(設定!$D:$D,MATCH(REPLACE(LEFT(N171,6),5,0,$E171),設定!$E:$E,0)),"")</f>
        <v/>
      </c>
      <c r="AI171" s="12" t="str">
        <f>IFERROR(INDEX(設定!$D:$D,MATCH(REPLACE(LEFT(P171,6),5,0,$E171),設定!$E:$E,0)),"")</f>
        <v/>
      </c>
      <c r="AJ171" s="12" t="str">
        <f>IFERROR(INDEX(設定!$D:$D,MATCH(REPLACE(LEFT(R171,6),5,0,$E171),設定!$E:$E,0)),"")</f>
        <v/>
      </c>
      <c r="AK171" s="12" t="str">
        <f>IFERROR(INDEX(設定!$D:$D,MATCH(REPLACE(LEFT(T171,6),5,0,$E171),設定!$E:$E,0)),"")</f>
        <v/>
      </c>
      <c r="AL171" s="12" t="str">
        <f>IFERROR(INDEX(設定!$D:$D,MATCH(REPLACE(LEFT(V171,6),5,0,$E171),設定!$E:$E,0)),"")</f>
        <v/>
      </c>
      <c r="AM171" s="12" t="str">
        <f>IFERROR(INDEX(設定!$D:$D,MATCH(REPLACE(LEFT(Y171,6),5,0,$E171),設定!$E:$E,0)),"")</f>
        <v/>
      </c>
      <c r="AN171" s="12" t="str">
        <f>IFERROR(INDEX(設定!$D:$D,MATCH(REPLACE(LEFT(Z171,6),5,0,$E171),設定!$E:$E,0)),"")</f>
        <v/>
      </c>
    </row>
    <row r="172" spans="1:40" x14ac:dyDescent="0.45">
      <c r="A172" s="18">
        <v>30820001</v>
      </c>
      <c r="B172" s="18" t="s">
        <v>923</v>
      </c>
      <c r="C172" s="18" t="s">
        <v>924</v>
      </c>
      <c r="D172" s="18" t="s">
        <v>925</v>
      </c>
      <c r="E172" s="18">
        <v>1</v>
      </c>
      <c r="F172" s="18">
        <v>30</v>
      </c>
      <c r="G172" s="18">
        <v>490057</v>
      </c>
      <c r="H172" s="18" t="s">
        <v>41</v>
      </c>
      <c r="K172" s="18">
        <v>1691</v>
      </c>
      <c r="L172" s="18" t="s">
        <v>926</v>
      </c>
      <c r="AC172" s="12">
        <f t="shared" si="6"/>
        <v>172</v>
      </c>
      <c r="AD172" s="12" t="str">
        <f t="shared" si="7"/>
        <v>吉里　憧大</v>
      </c>
      <c r="AE172" s="12" t="str" cm="1">
        <f t="array" ref="AE172">IF($AD172="","",_xlfn.IFS($E172=1,"男子",$E172=2,"女子"))</f>
        <v>男子</v>
      </c>
      <c r="AF172" s="12" t="str">
        <f t="shared" si="8"/>
        <v>4</v>
      </c>
      <c r="AG172" s="12" t="str">
        <f>IFERROR(INDEX(設定!$D:$D,MATCH(REPLACE(LEFT(L172,6),5,0,$E172),設定!$E:$E,0)),"")</f>
        <v>種目別男子 ２００ｍ</v>
      </c>
      <c r="AH172" s="12" t="str">
        <f>IFERROR(INDEX(設定!$D:$D,MATCH(REPLACE(LEFT(N172,6),5,0,$E172),設定!$E:$E,0)),"")</f>
        <v/>
      </c>
      <c r="AI172" s="12" t="str">
        <f>IFERROR(INDEX(設定!$D:$D,MATCH(REPLACE(LEFT(P172,6),5,0,$E172),設定!$E:$E,0)),"")</f>
        <v/>
      </c>
      <c r="AJ172" s="12" t="str">
        <f>IFERROR(INDEX(設定!$D:$D,MATCH(REPLACE(LEFT(R172,6),5,0,$E172),設定!$E:$E,0)),"")</f>
        <v/>
      </c>
      <c r="AK172" s="12" t="str">
        <f>IFERROR(INDEX(設定!$D:$D,MATCH(REPLACE(LEFT(T172,6),5,0,$E172),設定!$E:$E,0)),"")</f>
        <v/>
      </c>
      <c r="AL172" s="12" t="str">
        <f>IFERROR(INDEX(設定!$D:$D,MATCH(REPLACE(LEFT(V172,6),5,0,$E172),設定!$E:$E,0)),"")</f>
        <v/>
      </c>
      <c r="AM172" s="12" t="str">
        <f>IFERROR(INDEX(設定!$D:$D,MATCH(REPLACE(LEFT(Y172,6),5,0,$E172),設定!$E:$E,0)),"")</f>
        <v/>
      </c>
      <c r="AN172" s="12" t="str">
        <f>IFERROR(INDEX(設定!$D:$D,MATCH(REPLACE(LEFT(Z172,6),5,0,$E172),設定!$E:$E,0)),"")</f>
        <v/>
      </c>
    </row>
    <row r="173" spans="1:40" x14ac:dyDescent="0.45">
      <c r="A173" s="18">
        <v>30821001</v>
      </c>
      <c r="B173" s="18" t="s">
        <v>927</v>
      </c>
      <c r="C173" s="18" t="s">
        <v>928</v>
      </c>
      <c r="D173" s="18" t="s">
        <v>929</v>
      </c>
      <c r="E173" s="18">
        <v>2</v>
      </c>
      <c r="F173" s="18">
        <v>28</v>
      </c>
      <c r="G173" s="18">
        <v>490031</v>
      </c>
      <c r="H173" s="18" t="s">
        <v>41</v>
      </c>
      <c r="K173" s="18">
        <v>718</v>
      </c>
      <c r="L173" s="18" t="s">
        <v>930</v>
      </c>
      <c r="AC173" s="12">
        <f t="shared" si="6"/>
        <v>173</v>
      </c>
      <c r="AD173" s="12" t="str">
        <f t="shared" si="7"/>
        <v>有賀　光理</v>
      </c>
      <c r="AE173" s="12" t="str" cm="1">
        <f t="array" ref="AE173">IF($AD173="","",_xlfn.IFS($E173=1,"男子",$E173=2,"女子"))</f>
        <v>女子</v>
      </c>
      <c r="AF173" s="12" t="str">
        <f t="shared" si="8"/>
        <v>3</v>
      </c>
      <c r="AG173" s="12" t="str">
        <f>IFERROR(INDEX(設定!$D:$D,MATCH(REPLACE(LEFT(L173,6),5,0,$E173),設定!$E:$E,0)),"")</f>
        <v>種目別女子 １００００ｍＷ</v>
      </c>
      <c r="AH173" s="12" t="str">
        <f>IFERROR(INDEX(設定!$D:$D,MATCH(REPLACE(LEFT(N173,6),5,0,$E173),設定!$E:$E,0)),"")</f>
        <v/>
      </c>
      <c r="AI173" s="12" t="str">
        <f>IFERROR(INDEX(設定!$D:$D,MATCH(REPLACE(LEFT(P173,6),5,0,$E173),設定!$E:$E,0)),"")</f>
        <v/>
      </c>
      <c r="AJ173" s="12" t="str">
        <f>IFERROR(INDEX(設定!$D:$D,MATCH(REPLACE(LEFT(R173,6),5,0,$E173),設定!$E:$E,0)),"")</f>
        <v/>
      </c>
      <c r="AK173" s="12" t="str">
        <f>IFERROR(INDEX(設定!$D:$D,MATCH(REPLACE(LEFT(T173,6),5,0,$E173),設定!$E:$E,0)),"")</f>
        <v/>
      </c>
      <c r="AL173" s="12" t="str">
        <f>IFERROR(INDEX(設定!$D:$D,MATCH(REPLACE(LEFT(V173,6),5,0,$E173),設定!$E:$E,0)),"")</f>
        <v/>
      </c>
      <c r="AM173" s="12" t="str">
        <f>IFERROR(INDEX(設定!$D:$D,MATCH(REPLACE(LEFT(Y173,6),5,0,$E173),設定!$E:$E,0)),"")</f>
        <v/>
      </c>
      <c r="AN173" s="12" t="str">
        <f>IFERROR(INDEX(設定!$D:$D,MATCH(REPLACE(LEFT(Z173,6),5,0,$E173),設定!$E:$E,0)),"")</f>
        <v/>
      </c>
    </row>
    <row r="174" spans="1:40" x14ac:dyDescent="0.45">
      <c r="A174" s="18">
        <v>30823001</v>
      </c>
      <c r="B174" s="18" t="s">
        <v>931</v>
      </c>
      <c r="C174" s="18" t="s">
        <v>932</v>
      </c>
      <c r="D174" s="18" t="s">
        <v>933</v>
      </c>
      <c r="E174" s="18">
        <v>1</v>
      </c>
      <c r="F174" s="18">
        <v>24</v>
      </c>
      <c r="G174" s="18">
        <v>490020</v>
      </c>
      <c r="H174" s="18" t="s">
        <v>41</v>
      </c>
      <c r="K174" s="18">
        <v>997</v>
      </c>
      <c r="L174" s="18" t="s">
        <v>934</v>
      </c>
      <c r="N174" s="18" t="s">
        <v>527</v>
      </c>
      <c r="AC174" s="12">
        <f t="shared" si="6"/>
        <v>174</v>
      </c>
      <c r="AD174" s="12" t="str">
        <f t="shared" si="7"/>
        <v>大川　祥太</v>
      </c>
      <c r="AE174" s="12" t="str" cm="1">
        <f t="array" ref="AE174">IF($AD174="","",_xlfn.IFS($E174=1,"男子",$E174=2,"女子"))</f>
        <v>男子</v>
      </c>
      <c r="AF174" s="12" t="str">
        <f t="shared" si="8"/>
        <v>4</v>
      </c>
      <c r="AG174" s="12" t="str">
        <f>IFERROR(INDEX(設定!$D:$D,MATCH(REPLACE(LEFT(L174,6),5,0,$E174),設定!$E:$E,0)),"")</f>
        <v>種目別男子 １００ｍ</v>
      </c>
      <c r="AH174" s="12" t="str">
        <f>IFERROR(INDEX(設定!$D:$D,MATCH(REPLACE(LEFT(N174,6),5,0,$E174),設定!$E:$E,0)),"")</f>
        <v>種目別男子 ２００ｍ</v>
      </c>
      <c r="AI174" s="12" t="str">
        <f>IFERROR(INDEX(設定!$D:$D,MATCH(REPLACE(LEFT(P174,6),5,0,$E174),設定!$E:$E,0)),"")</f>
        <v/>
      </c>
      <c r="AJ174" s="12" t="str">
        <f>IFERROR(INDEX(設定!$D:$D,MATCH(REPLACE(LEFT(R174,6),5,0,$E174),設定!$E:$E,0)),"")</f>
        <v/>
      </c>
      <c r="AK174" s="12" t="str">
        <f>IFERROR(INDEX(設定!$D:$D,MATCH(REPLACE(LEFT(T174,6),5,0,$E174),設定!$E:$E,0)),"")</f>
        <v/>
      </c>
      <c r="AL174" s="12" t="str">
        <f>IFERROR(INDEX(設定!$D:$D,MATCH(REPLACE(LEFT(V174,6),5,0,$E174),設定!$E:$E,0)),"")</f>
        <v/>
      </c>
      <c r="AM174" s="12" t="str">
        <f>IFERROR(INDEX(設定!$D:$D,MATCH(REPLACE(LEFT(Y174,6),5,0,$E174),設定!$E:$E,0)),"")</f>
        <v/>
      </c>
      <c r="AN174" s="12" t="str">
        <f>IFERROR(INDEX(設定!$D:$D,MATCH(REPLACE(LEFT(Z174,6),5,0,$E174),設定!$E:$E,0)),"")</f>
        <v/>
      </c>
    </row>
    <row r="175" spans="1:40" x14ac:dyDescent="0.45">
      <c r="A175" s="18">
        <v>30824001</v>
      </c>
      <c r="B175" s="18" t="s">
        <v>935</v>
      </c>
      <c r="C175" s="18" t="s">
        <v>936</v>
      </c>
      <c r="D175" s="18" t="s">
        <v>937</v>
      </c>
      <c r="E175" s="18">
        <v>2</v>
      </c>
      <c r="F175" s="18">
        <v>46</v>
      </c>
      <c r="G175" s="18">
        <v>490021</v>
      </c>
      <c r="H175" s="18" t="s">
        <v>41</v>
      </c>
      <c r="K175" s="18">
        <v>187</v>
      </c>
      <c r="L175" s="18" t="s">
        <v>938</v>
      </c>
      <c r="AC175" s="12">
        <f t="shared" si="6"/>
        <v>175</v>
      </c>
      <c r="AD175" s="12" t="str">
        <f t="shared" si="7"/>
        <v>伊原　こころ</v>
      </c>
      <c r="AE175" s="12" t="str" cm="1">
        <f t="array" ref="AE175">IF($AD175="","",_xlfn.IFS($E175=1,"男子",$E175=2,"女子"))</f>
        <v>女子</v>
      </c>
      <c r="AF175" s="12" t="str">
        <f t="shared" si="8"/>
        <v>4</v>
      </c>
      <c r="AG175" s="12" t="str">
        <f>IFERROR(INDEX(設定!$D:$D,MATCH(REPLACE(LEFT(L175,6),5,0,$E175),設定!$E:$E,0)),"")</f>
        <v>種目別女子 １００ｍ</v>
      </c>
      <c r="AH175" s="12" t="str">
        <f>IFERROR(INDEX(設定!$D:$D,MATCH(REPLACE(LEFT(N175,6),5,0,$E175),設定!$E:$E,0)),"")</f>
        <v/>
      </c>
      <c r="AI175" s="12" t="str">
        <f>IFERROR(INDEX(設定!$D:$D,MATCH(REPLACE(LEFT(P175,6),5,0,$E175),設定!$E:$E,0)),"")</f>
        <v/>
      </c>
      <c r="AJ175" s="12" t="str">
        <f>IFERROR(INDEX(設定!$D:$D,MATCH(REPLACE(LEFT(R175,6),5,0,$E175),設定!$E:$E,0)),"")</f>
        <v/>
      </c>
      <c r="AK175" s="12" t="str">
        <f>IFERROR(INDEX(設定!$D:$D,MATCH(REPLACE(LEFT(T175,6),5,0,$E175),設定!$E:$E,0)),"")</f>
        <v/>
      </c>
      <c r="AL175" s="12" t="str">
        <f>IFERROR(INDEX(設定!$D:$D,MATCH(REPLACE(LEFT(V175,6),5,0,$E175),設定!$E:$E,0)),"")</f>
        <v/>
      </c>
      <c r="AM175" s="12" t="str">
        <f>IFERROR(INDEX(設定!$D:$D,MATCH(REPLACE(LEFT(Y175,6),5,0,$E175),設定!$E:$E,0)),"")</f>
        <v/>
      </c>
      <c r="AN175" s="12" t="str">
        <f>IFERROR(INDEX(設定!$D:$D,MATCH(REPLACE(LEFT(Z175,6),5,0,$E175),設定!$E:$E,0)),"")</f>
        <v/>
      </c>
    </row>
    <row r="176" spans="1:40" x14ac:dyDescent="0.45">
      <c r="A176" s="18">
        <v>30826001</v>
      </c>
      <c r="B176" s="18" t="s">
        <v>939</v>
      </c>
      <c r="C176" s="18" t="s">
        <v>940</v>
      </c>
      <c r="D176" s="18" t="s">
        <v>941</v>
      </c>
      <c r="E176" s="18">
        <v>1</v>
      </c>
      <c r="F176" s="18">
        <v>26</v>
      </c>
      <c r="G176" s="18">
        <v>490058</v>
      </c>
      <c r="H176" s="18" t="s">
        <v>41</v>
      </c>
      <c r="K176" s="18">
        <v>1849</v>
      </c>
      <c r="L176" s="18" t="s">
        <v>491</v>
      </c>
      <c r="AC176" s="12">
        <f t="shared" si="6"/>
        <v>176</v>
      </c>
      <c r="AD176" s="12" t="str">
        <f t="shared" si="7"/>
        <v>藤本　真吾</v>
      </c>
      <c r="AE176" s="12" t="str" cm="1">
        <f t="array" ref="AE176">IF($AD176="","",_xlfn.IFS($E176=1,"男子",$E176=2,"女子"))</f>
        <v>男子</v>
      </c>
      <c r="AF176" s="12" t="str">
        <f t="shared" si="8"/>
        <v>4</v>
      </c>
      <c r="AG176" s="12" t="str">
        <f>IFERROR(INDEX(設定!$D:$D,MATCH(REPLACE(LEFT(L176,6),5,0,$E176),設定!$E:$E,0)),"")</f>
        <v>種目別男子 １００ｍ</v>
      </c>
      <c r="AH176" s="12" t="str">
        <f>IFERROR(INDEX(設定!$D:$D,MATCH(REPLACE(LEFT(N176,6),5,0,$E176),設定!$E:$E,0)),"")</f>
        <v/>
      </c>
      <c r="AI176" s="12" t="str">
        <f>IFERROR(INDEX(設定!$D:$D,MATCH(REPLACE(LEFT(P176,6),5,0,$E176),設定!$E:$E,0)),"")</f>
        <v/>
      </c>
      <c r="AJ176" s="12" t="str">
        <f>IFERROR(INDEX(設定!$D:$D,MATCH(REPLACE(LEFT(R176,6),5,0,$E176),設定!$E:$E,0)),"")</f>
        <v/>
      </c>
      <c r="AK176" s="12" t="str">
        <f>IFERROR(INDEX(設定!$D:$D,MATCH(REPLACE(LEFT(T176,6),5,0,$E176),設定!$E:$E,0)),"")</f>
        <v/>
      </c>
      <c r="AL176" s="12" t="str">
        <f>IFERROR(INDEX(設定!$D:$D,MATCH(REPLACE(LEFT(V176,6),5,0,$E176),設定!$E:$E,0)),"")</f>
        <v/>
      </c>
      <c r="AM176" s="12" t="str">
        <f>IFERROR(INDEX(設定!$D:$D,MATCH(REPLACE(LEFT(Y176,6),5,0,$E176),設定!$E:$E,0)),"")</f>
        <v/>
      </c>
      <c r="AN176" s="12" t="str">
        <f>IFERROR(INDEX(設定!$D:$D,MATCH(REPLACE(LEFT(Z176,6),5,0,$E176),設定!$E:$E,0)),"")</f>
        <v/>
      </c>
    </row>
    <row r="177" spans="1:40" x14ac:dyDescent="0.45">
      <c r="A177" s="18">
        <v>30827001</v>
      </c>
      <c r="B177" s="18" t="s">
        <v>942</v>
      </c>
      <c r="C177" s="18" t="s">
        <v>943</v>
      </c>
      <c r="D177" s="18" t="s">
        <v>944</v>
      </c>
      <c r="E177" s="18">
        <v>1</v>
      </c>
      <c r="F177" s="18">
        <v>49</v>
      </c>
      <c r="G177" s="18">
        <v>490051</v>
      </c>
      <c r="H177" s="18" t="s">
        <v>41</v>
      </c>
      <c r="K177" s="18">
        <v>1909</v>
      </c>
      <c r="L177" s="18" t="s">
        <v>945</v>
      </c>
      <c r="AC177" s="12">
        <f t="shared" si="6"/>
        <v>177</v>
      </c>
      <c r="AD177" s="12" t="str">
        <f t="shared" si="7"/>
        <v>鎌田　理郎</v>
      </c>
      <c r="AE177" s="12" t="str" cm="1">
        <f t="array" ref="AE177">IF($AD177="","",_xlfn.IFS($E177=1,"男子",$E177=2,"女子"))</f>
        <v>男子</v>
      </c>
      <c r="AF177" s="12" t="str">
        <f t="shared" si="8"/>
        <v>3</v>
      </c>
      <c r="AG177" s="12" t="str">
        <f>IFERROR(INDEX(設定!$D:$D,MATCH(REPLACE(LEFT(L177,6),5,0,$E177),設定!$E:$E,0)),"")</f>
        <v>種目別男子 ８００ｍ</v>
      </c>
      <c r="AH177" s="12" t="str">
        <f>IFERROR(INDEX(設定!$D:$D,MATCH(REPLACE(LEFT(N177,6),5,0,$E177),設定!$E:$E,0)),"")</f>
        <v/>
      </c>
      <c r="AI177" s="12" t="str">
        <f>IFERROR(INDEX(設定!$D:$D,MATCH(REPLACE(LEFT(P177,6),5,0,$E177),設定!$E:$E,0)),"")</f>
        <v/>
      </c>
      <c r="AJ177" s="12" t="str">
        <f>IFERROR(INDEX(設定!$D:$D,MATCH(REPLACE(LEFT(R177,6),5,0,$E177),設定!$E:$E,0)),"")</f>
        <v/>
      </c>
      <c r="AK177" s="12" t="str">
        <f>IFERROR(INDEX(設定!$D:$D,MATCH(REPLACE(LEFT(T177,6),5,0,$E177),設定!$E:$E,0)),"")</f>
        <v/>
      </c>
      <c r="AL177" s="12" t="str">
        <f>IFERROR(INDEX(設定!$D:$D,MATCH(REPLACE(LEFT(V177,6),5,0,$E177),設定!$E:$E,0)),"")</f>
        <v/>
      </c>
      <c r="AM177" s="12" t="str">
        <f>IFERROR(INDEX(設定!$D:$D,MATCH(REPLACE(LEFT(Y177,6),5,0,$E177),設定!$E:$E,0)),"")</f>
        <v/>
      </c>
      <c r="AN177" s="12" t="str">
        <f>IFERROR(INDEX(設定!$D:$D,MATCH(REPLACE(LEFT(Z177,6),5,0,$E177),設定!$E:$E,0)),"")</f>
        <v/>
      </c>
    </row>
    <row r="178" spans="1:40" x14ac:dyDescent="0.45">
      <c r="A178" s="18">
        <v>30828001</v>
      </c>
      <c r="B178" s="18" t="s">
        <v>946</v>
      </c>
      <c r="C178" s="18" t="s">
        <v>947</v>
      </c>
      <c r="D178" s="18" t="s">
        <v>948</v>
      </c>
      <c r="E178" s="18">
        <v>1</v>
      </c>
      <c r="F178" s="18">
        <v>49</v>
      </c>
      <c r="G178" s="18">
        <v>490035</v>
      </c>
      <c r="H178" s="18" t="s">
        <v>41</v>
      </c>
      <c r="K178" s="18">
        <v>2101</v>
      </c>
      <c r="AC178" s="12">
        <f t="shared" si="6"/>
        <v>178</v>
      </c>
      <c r="AD178" s="12" t="str">
        <f t="shared" si="7"/>
        <v>石田　侑輝</v>
      </c>
      <c r="AE178" s="12" t="str" cm="1">
        <f t="array" ref="AE178">IF($AD178="","",_xlfn.IFS($E178=1,"男子",$E178=2,"女子"))</f>
        <v>男子</v>
      </c>
      <c r="AF178" s="12" t="str">
        <f t="shared" si="8"/>
        <v>4</v>
      </c>
      <c r="AG178" s="12" t="str">
        <f>IFERROR(INDEX(設定!$D:$D,MATCH(REPLACE(LEFT(L178,6),5,0,$E178),設定!$E:$E,0)),"")</f>
        <v/>
      </c>
      <c r="AH178" s="12" t="str">
        <f>IFERROR(INDEX(設定!$D:$D,MATCH(REPLACE(LEFT(N178,6),5,0,$E178),設定!$E:$E,0)),"")</f>
        <v/>
      </c>
      <c r="AI178" s="12" t="str">
        <f>IFERROR(INDEX(設定!$D:$D,MATCH(REPLACE(LEFT(P178,6),5,0,$E178),設定!$E:$E,0)),"")</f>
        <v/>
      </c>
      <c r="AJ178" s="12" t="str">
        <f>IFERROR(INDEX(設定!$D:$D,MATCH(REPLACE(LEFT(R178,6),5,0,$E178),設定!$E:$E,0)),"")</f>
        <v/>
      </c>
      <c r="AK178" s="12" t="str">
        <f>IFERROR(INDEX(設定!$D:$D,MATCH(REPLACE(LEFT(T178,6),5,0,$E178),設定!$E:$E,0)),"")</f>
        <v/>
      </c>
      <c r="AL178" s="12" t="str">
        <f>IFERROR(INDEX(設定!$D:$D,MATCH(REPLACE(LEFT(V178,6),5,0,$E178),設定!$E:$E,0)),"")</f>
        <v/>
      </c>
      <c r="AM178" s="12" t="str">
        <f>IFERROR(INDEX(設定!$D:$D,MATCH(REPLACE(LEFT(Y178,6),5,0,$E178),設定!$E:$E,0)),"")</f>
        <v/>
      </c>
      <c r="AN178" s="12" t="str">
        <f>IFERROR(INDEX(設定!$D:$D,MATCH(REPLACE(LEFT(Z178,6),5,0,$E178),設定!$E:$E,0)),"")</f>
        <v/>
      </c>
    </row>
    <row r="179" spans="1:40" x14ac:dyDescent="0.45">
      <c r="A179" s="18">
        <v>30830001</v>
      </c>
      <c r="B179" s="18" t="s">
        <v>949</v>
      </c>
      <c r="C179" s="18" t="s">
        <v>950</v>
      </c>
      <c r="D179" s="18" t="s">
        <v>951</v>
      </c>
      <c r="E179" s="18">
        <v>1</v>
      </c>
      <c r="F179" s="18">
        <v>27</v>
      </c>
      <c r="G179" s="18">
        <v>490007</v>
      </c>
      <c r="H179" s="18" t="s">
        <v>41</v>
      </c>
      <c r="K179" s="18">
        <v>47</v>
      </c>
      <c r="L179" s="18" t="s">
        <v>449</v>
      </c>
      <c r="N179" s="18" t="s">
        <v>7081</v>
      </c>
      <c r="P179" s="18" t="s">
        <v>7452</v>
      </c>
      <c r="AC179" s="12">
        <f t="shared" si="6"/>
        <v>179</v>
      </c>
      <c r="AD179" s="12" t="str">
        <f t="shared" si="7"/>
        <v>今岡　誠道</v>
      </c>
      <c r="AE179" s="12" t="str" cm="1">
        <f t="array" ref="AE179">IF($AD179="","",_xlfn.IFS($E179=1,"男子",$E179=2,"女子"))</f>
        <v>男子</v>
      </c>
      <c r="AF179" s="12" t="str">
        <f t="shared" si="8"/>
        <v>4</v>
      </c>
      <c r="AG179" s="12" t="str">
        <f>IFERROR(INDEX(設定!$D:$D,MATCH(REPLACE(LEFT(L179,6),5,0,$E179),設定!$E:$E,0)),"")</f>
        <v>種目別男子 １００ｍ</v>
      </c>
      <c r="AH179" s="12" t="str">
        <f>IFERROR(INDEX(設定!$D:$D,MATCH(REPLACE(LEFT(N179,6),5,0,$E179),設定!$E:$E,0)),"")</f>
        <v>種目別男子 ４００ｍ</v>
      </c>
      <c r="AI179" s="12" t="str">
        <f>IFERROR(INDEX(設定!$D:$D,MATCH(REPLACE(LEFT(P179,6),5,0,$E179),設定!$E:$E,0)),"")</f>
        <v>種目別男子 ４００ｍＨ</v>
      </c>
      <c r="AJ179" s="12" t="str">
        <f>IFERROR(INDEX(設定!$D:$D,MATCH(REPLACE(LEFT(R179,6),5,0,$E179),設定!$E:$E,0)),"")</f>
        <v/>
      </c>
      <c r="AK179" s="12" t="str">
        <f>IFERROR(INDEX(設定!$D:$D,MATCH(REPLACE(LEFT(T179,6),5,0,$E179),設定!$E:$E,0)),"")</f>
        <v/>
      </c>
      <c r="AL179" s="12" t="str">
        <f>IFERROR(INDEX(設定!$D:$D,MATCH(REPLACE(LEFT(V179,6),5,0,$E179),設定!$E:$E,0)),"")</f>
        <v/>
      </c>
      <c r="AM179" s="12" t="str">
        <f>IFERROR(INDEX(設定!$D:$D,MATCH(REPLACE(LEFT(Y179,6),5,0,$E179),設定!$E:$E,0)),"")</f>
        <v/>
      </c>
      <c r="AN179" s="12" t="str">
        <f>IFERROR(INDEX(設定!$D:$D,MATCH(REPLACE(LEFT(Z179,6),5,0,$E179),設定!$E:$E,0)),"")</f>
        <v/>
      </c>
    </row>
    <row r="180" spans="1:40" x14ac:dyDescent="0.45">
      <c r="A180" s="18">
        <v>30831001</v>
      </c>
      <c r="B180" s="18" t="s">
        <v>952</v>
      </c>
      <c r="C180" s="18" t="s">
        <v>953</v>
      </c>
      <c r="D180" s="18" t="s">
        <v>954</v>
      </c>
      <c r="E180" s="18">
        <v>1</v>
      </c>
      <c r="F180" s="18">
        <v>27</v>
      </c>
      <c r="G180" s="18">
        <v>490037</v>
      </c>
      <c r="H180" s="18" t="s">
        <v>41</v>
      </c>
      <c r="K180" s="18">
        <v>672</v>
      </c>
      <c r="L180" s="18" t="s">
        <v>955</v>
      </c>
      <c r="AC180" s="12">
        <f t="shared" si="6"/>
        <v>180</v>
      </c>
      <c r="AD180" s="12" t="str">
        <f t="shared" si="7"/>
        <v>内山　大希</v>
      </c>
      <c r="AE180" s="12" t="str" cm="1">
        <f t="array" ref="AE180">IF($AD180="","",_xlfn.IFS($E180=1,"男子",$E180=2,"女子"))</f>
        <v>男子</v>
      </c>
      <c r="AF180" s="12" t="str">
        <f t="shared" si="8"/>
        <v>4</v>
      </c>
      <c r="AG180" s="12" t="str">
        <f>IFERROR(INDEX(設定!$D:$D,MATCH(REPLACE(LEFT(L180,6),5,0,$E180),設定!$E:$E,0)),"")</f>
        <v>種目別男子 やり投</v>
      </c>
      <c r="AH180" s="12" t="str">
        <f>IFERROR(INDEX(設定!$D:$D,MATCH(REPLACE(LEFT(N180,6),5,0,$E180),設定!$E:$E,0)),"")</f>
        <v/>
      </c>
      <c r="AI180" s="12" t="str">
        <f>IFERROR(INDEX(設定!$D:$D,MATCH(REPLACE(LEFT(P180,6),5,0,$E180),設定!$E:$E,0)),"")</f>
        <v/>
      </c>
      <c r="AJ180" s="12" t="str">
        <f>IFERROR(INDEX(設定!$D:$D,MATCH(REPLACE(LEFT(R180,6),5,0,$E180),設定!$E:$E,0)),"")</f>
        <v/>
      </c>
      <c r="AK180" s="12" t="str">
        <f>IFERROR(INDEX(設定!$D:$D,MATCH(REPLACE(LEFT(T180,6),5,0,$E180),設定!$E:$E,0)),"")</f>
        <v/>
      </c>
      <c r="AL180" s="12" t="str">
        <f>IFERROR(INDEX(設定!$D:$D,MATCH(REPLACE(LEFT(V180,6),5,0,$E180),設定!$E:$E,0)),"")</f>
        <v/>
      </c>
      <c r="AM180" s="12" t="str">
        <f>IFERROR(INDEX(設定!$D:$D,MATCH(REPLACE(LEFT(Y180,6),5,0,$E180),設定!$E:$E,0)),"")</f>
        <v/>
      </c>
      <c r="AN180" s="12" t="str">
        <f>IFERROR(INDEX(設定!$D:$D,MATCH(REPLACE(LEFT(Z180,6),5,0,$E180),設定!$E:$E,0)),"")</f>
        <v/>
      </c>
    </row>
    <row r="181" spans="1:40" x14ac:dyDescent="0.45">
      <c r="A181" s="18">
        <v>30831002</v>
      </c>
      <c r="B181" s="18" t="s">
        <v>956</v>
      </c>
      <c r="C181" s="18" t="s">
        <v>957</v>
      </c>
      <c r="D181" s="18" t="s">
        <v>958</v>
      </c>
      <c r="E181" s="18">
        <v>1</v>
      </c>
      <c r="F181" s="18">
        <v>27</v>
      </c>
      <c r="G181" s="18">
        <v>490046</v>
      </c>
      <c r="H181" s="18" t="s">
        <v>41</v>
      </c>
      <c r="K181" s="18">
        <v>800</v>
      </c>
      <c r="L181" s="18" t="s">
        <v>959</v>
      </c>
      <c r="AC181" s="12">
        <f t="shared" si="6"/>
        <v>181</v>
      </c>
      <c r="AD181" s="12" t="str">
        <f t="shared" si="7"/>
        <v>下川　夏輝</v>
      </c>
      <c r="AE181" s="12" t="str" cm="1">
        <f t="array" ref="AE181">IF($AD181="","",_xlfn.IFS($E181=1,"男子",$E181=2,"女子"))</f>
        <v>男子</v>
      </c>
      <c r="AF181" s="12" t="str">
        <f t="shared" si="8"/>
        <v>4</v>
      </c>
      <c r="AG181" s="12" t="str">
        <f>IFERROR(INDEX(設定!$D:$D,MATCH(REPLACE(LEFT(L181,6),5,0,$E181),設定!$E:$E,0)),"")</f>
        <v>種目別男子 ８００ｍ</v>
      </c>
      <c r="AH181" s="12" t="str">
        <f>IFERROR(INDEX(設定!$D:$D,MATCH(REPLACE(LEFT(N181,6),5,0,$E181),設定!$E:$E,0)),"")</f>
        <v/>
      </c>
      <c r="AI181" s="12" t="str">
        <f>IFERROR(INDEX(設定!$D:$D,MATCH(REPLACE(LEFT(P181,6),5,0,$E181),設定!$E:$E,0)),"")</f>
        <v/>
      </c>
      <c r="AJ181" s="12" t="str">
        <f>IFERROR(INDEX(設定!$D:$D,MATCH(REPLACE(LEFT(R181,6),5,0,$E181),設定!$E:$E,0)),"")</f>
        <v/>
      </c>
      <c r="AK181" s="12" t="str">
        <f>IFERROR(INDEX(設定!$D:$D,MATCH(REPLACE(LEFT(T181,6),5,0,$E181),設定!$E:$E,0)),"")</f>
        <v/>
      </c>
      <c r="AL181" s="12" t="str">
        <f>IFERROR(INDEX(設定!$D:$D,MATCH(REPLACE(LEFT(V181,6),5,0,$E181),設定!$E:$E,0)),"")</f>
        <v/>
      </c>
      <c r="AM181" s="12" t="str">
        <f>IFERROR(INDEX(設定!$D:$D,MATCH(REPLACE(LEFT(Y181,6),5,0,$E181),設定!$E:$E,0)),"")</f>
        <v/>
      </c>
      <c r="AN181" s="12" t="str">
        <f>IFERROR(INDEX(設定!$D:$D,MATCH(REPLACE(LEFT(Z181,6),5,0,$E181),設定!$E:$E,0)),"")</f>
        <v/>
      </c>
    </row>
    <row r="182" spans="1:40" x14ac:dyDescent="0.45">
      <c r="A182" s="18">
        <v>30904001</v>
      </c>
      <c r="B182" s="18" t="s">
        <v>960</v>
      </c>
      <c r="C182" s="18" t="s">
        <v>961</v>
      </c>
      <c r="D182" s="18" t="s">
        <v>962</v>
      </c>
      <c r="E182" s="18">
        <v>2</v>
      </c>
      <c r="F182" s="18">
        <v>38</v>
      </c>
      <c r="G182" s="18">
        <v>490049</v>
      </c>
      <c r="H182" s="18" t="s">
        <v>41</v>
      </c>
      <c r="K182" s="18">
        <v>221</v>
      </c>
      <c r="L182" s="18" t="s">
        <v>599</v>
      </c>
      <c r="AC182" s="12">
        <f t="shared" si="6"/>
        <v>182</v>
      </c>
      <c r="AD182" s="12" t="str">
        <f t="shared" si="7"/>
        <v>片山　歩香</v>
      </c>
      <c r="AE182" s="12" t="str" cm="1">
        <f t="array" ref="AE182">IF($AD182="","",_xlfn.IFS($E182=1,"男子",$E182=2,"女子"))</f>
        <v>女子</v>
      </c>
      <c r="AF182" s="12" t="str">
        <f t="shared" si="8"/>
        <v>4</v>
      </c>
      <c r="AG182" s="12" t="str">
        <f>IFERROR(INDEX(設定!$D:$D,MATCH(REPLACE(LEFT(L182,6),5,0,$E182),設定!$E:$E,0)),"")</f>
        <v>種目別女子 走高跳</v>
      </c>
      <c r="AH182" s="12" t="str">
        <f>IFERROR(INDEX(設定!$D:$D,MATCH(REPLACE(LEFT(N182,6),5,0,$E182),設定!$E:$E,0)),"")</f>
        <v/>
      </c>
      <c r="AI182" s="12" t="str">
        <f>IFERROR(INDEX(設定!$D:$D,MATCH(REPLACE(LEFT(P182,6),5,0,$E182),設定!$E:$E,0)),"")</f>
        <v/>
      </c>
      <c r="AJ182" s="12" t="str">
        <f>IFERROR(INDEX(設定!$D:$D,MATCH(REPLACE(LEFT(R182,6),5,0,$E182),設定!$E:$E,0)),"")</f>
        <v/>
      </c>
      <c r="AK182" s="12" t="str">
        <f>IFERROR(INDEX(設定!$D:$D,MATCH(REPLACE(LEFT(T182,6),5,0,$E182),設定!$E:$E,0)),"")</f>
        <v/>
      </c>
      <c r="AL182" s="12" t="str">
        <f>IFERROR(INDEX(設定!$D:$D,MATCH(REPLACE(LEFT(V182,6),5,0,$E182),設定!$E:$E,0)),"")</f>
        <v/>
      </c>
      <c r="AM182" s="12" t="str">
        <f>IFERROR(INDEX(設定!$D:$D,MATCH(REPLACE(LEFT(Y182,6),5,0,$E182),設定!$E:$E,0)),"")</f>
        <v/>
      </c>
      <c r="AN182" s="12" t="str">
        <f>IFERROR(INDEX(設定!$D:$D,MATCH(REPLACE(LEFT(Z182,6),5,0,$E182),設定!$E:$E,0)),"")</f>
        <v/>
      </c>
    </row>
    <row r="183" spans="1:40" x14ac:dyDescent="0.45">
      <c r="A183" s="18">
        <v>30908001</v>
      </c>
      <c r="B183" s="18" t="s">
        <v>963</v>
      </c>
      <c r="C183" s="18" t="s">
        <v>964</v>
      </c>
      <c r="D183" s="18" t="s">
        <v>965</v>
      </c>
      <c r="E183" s="18">
        <v>2</v>
      </c>
      <c r="F183" s="18">
        <v>27</v>
      </c>
      <c r="G183" s="18">
        <v>490049</v>
      </c>
      <c r="H183" s="18" t="s">
        <v>41</v>
      </c>
      <c r="K183" s="18">
        <v>220</v>
      </c>
      <c r="L183" s="18" t="s">
        <v>966</v>
      </c>
      <c r="AC183" s="12">
        <f t="shared" si="6"/>
        <v>183</v>
      </c>
      <c r="AD183" s="12" t="str">
        <f t="shared" si="7"/>
        <v>植村　莉子</v>
      </c>
      <c r="AE183" s="12" t="str" cm="1">
        <f t="array" ref="AE183">IF($AD183="","",_xlfn.IFS($E183=1,"男子",$E183=2,"女子"))</f>
        <v>女子</v>
      </c>
      <c r="AF183" s="12" t="str">
        <f t="shared" si="8"/>
        <v>4</v>
      </c>
      <c r="AG183" s="12" t="str">
        <f>IFERROR(INDEX(設定!$D:$D,MATCH(REPLACE(LEFT(L183,6),5,0,$E183),設定!$E:$E,0)),"")</f>
        <v>種目別女子 走幅跳</v>
      </c>
      <c r="AH183" s="12" t="str">
        <f>IFERROR(INDEX(設定!$D:$D,MATCH(REPLACE(LEFT(N183,6),5,0,$E183),設定!$E:$E,0)),"")</f>
        <v/>
      </c>
      <c r="AI183" s="12" t="str">
        <f>IFERROR(INDEX(設定!$D:$D,MATCH(REPLACE(LEFT(P183,6),5,0,$E183),設定!$E:$E,0)),"")</f>
        <v/>
      </c>
      <c r="AJ183" s="12" t="str">
        <f>IFERROR(INDEX(設定!$D:$D,MATCH(REPLACE(LEFT(R183,6),5,0,$E183),設定!$E:$E,0)),"")</f>
        <v/>
      </c>
      <c r="AK183" s="12" t="str">
        <f>IFERROR(INDEX(設定!$D:$D,MATCH(REPLACE(LEFT(T183,6),5,0,$E183),設定!$E:$E,0)),"")</f>
        <v/>
      </c>
      <c r="AL183" s="12" t="str">
        <f>IFERROR(INDEX(設定!$D:$D,MATCH(REPLACE(LEFT(V183,6),5,0,$E183),設定!$E:$E,0)),"")</f>
        <v/>
      </c>
      <c r="AM183" s="12" t="str">
        <f>IFERROR(INDEX(設定!$D:$D,MATCH(REPLACE(LEFT(Y183,6),5,0,$E183),設定!$E:$E,0)),"")</f>
        <v/>
      </c>
      <c r="AN183" s="12" t="str">
        <f>IFERROR(INDEX(設定!$D:$D,MATCH(REPLACE(LEFT(Z183,6),5,0,$E183),設定!$E:$E,0)),"")</f>
        <v/>
      </c>
    </row>
    <row r="184" spans="1:40" x14ac:dyDescent="0.45">
      <c r="A184" s="18">
        <v>30908002</v>
      </c>
      <c r="B184" s="18" t="s">
        <v>967</v>
      </c>
      <c r="C184" s="18" t="s">
        <v>968</v>
      </c>
      <c r="D184" s="18" t="s">
        <v>969</v>
      </c>
      <c r="E184" s="18">
        <v>2</v>
      </c>
      <c r="F184" s="18">
        <v>27</v>
      </c>
      <c r="G184" s="18">
        <v>490046</v>
      </c>
      <c r="H184" s="18" t="s">
        <v>41</v>
      </c>
      <c r="K184" s="18">
        <v>538</v>
      </c>
      <c r="L184" s="18" t="s">
        <v>970</v>
      </c>
      <c r="N184" s="18" t="s">
        <v>7082</v>
      </c>
      <c r="AC184" s="12">
        <f t="shared" si="6"/>
        <v>184</v>
      </c>
      <c r="AD184" s="12" t="str">
        <f t="shared" si="7"/>
        <v>宮垣　有希</v>
      </c>
      <c r="AE184" s="12" t="str" cm="1">
        <f t="array" ref="AE184">IF($AD184="","",_xlfn.IFS($E184=1,"男子",$E184=2,"女子"))</f>
        <v>女子</v>
      </c>
      <c r="AF184" s="12" t="str">
        <f t="shared" si="8"/>
        <v>4</v>
      </c>
      <c r="AG184" s="12" t="str">
        <f>IFERROR(INDEX(設定!$D:$D,MATCH(REPLACE(LEFT(L184,6),5,0,$E184),設定!$E:$E,0)),"")</f>
        <v>種目別女子 ４００ｍ</v>
      </c>
      <c r="AH184" s="12" t="str">
        <f>IFERROR(INDEX(設定!$D:$D,MATCH(REPLACE(LEFT(N184,6),5,0,$E184),設定!$E:$E,0)),"")</f>
        <v>種目別女子 ８００ｍ</v>
      </c>
      <c r="AI184" s="12" t="str">
        <f>IFERROR(INDEX(設定!$D:$D,MATCH(REPLACE(LEFT(P184,6),5,0,$E184),設定!$E:$E,0)),"")</f>
        <v/>
      </c>
      <c r="AJ184" s="12" t="str">
        <f>IFERROR(INDEX(設定!$D:$D,MATCH(REPLACE(LEFT(R184,6),5,0,$E184),設定!$E:$E,0)),"")</f>
        <v/>
      </c>
      <c r="AK184" s="12" t="str">
        <f>IFERROR(INDEX(設定!$D:$D,MATCH(REPLACE(LEFT(T184,6),5,0,$E184),設定!$E:$E,0)),"")</f>
        <v/>
      </c>
      <c r="AL184" s="12" t="str">
        <f>IFERROR(INDEX(設定!$D:$D,MATCH(REPLACE(LEFT(V184,6),5,0,$E184),設定!$E:$E,0)),"")</f>
        <v/>
      </c>
      <c r="AM184" s="12" t="str">
        <f>IFERROR(INDEX(設定!$D:$D,MATCH(REPLACE(LEFT(Y184,6),5,0,$E184),設定!$E:$E,0)),"")</f>
        <v/>
      </c>
      <c r="AN184" s="12" t="str">
        <f>IFERROR(INDEX(設定!$D:$D,MATCH(REPLACE(LEFT(Z184,6),5,0,$E184),設定!$E:$E,0)),"")</f>
        <v/>
      </c>
    </row>
    <row r="185" spans="1:40" x14ac:dyDescent="0.45">
      <c r="A185" s="18">
        <v>30909001</v>
      </c>
      <c r="B185" s="18" t="s">
        <v>971</v>
      </c>
      <c r="C185" s="18" t="s">
        <v>972</v>
      </c>
      <c r="D185" s="18" t="s">
        <v>973</v>
      </c>
      <c r="E185" s="18">
        <v>1</v>
      </c>
      <c r="F185" s="18">
        <v>27</v>
      </c>
      <c r="G185" s="18">
        <v>490052</v>
      </c>
      <c r="H185" s="18" t="s">
        <v>41</v>
      </c>
      <c r="K185" s="18">
        <v>1445</v>
      </c>
      <c r="L185" s="18" t="s">
        <v>974</v>
      </c>
      <c r="AC185" s="12">
        <f t="shared" si="6"/>
        <v>185</v>
      </c>
      <c r="AD185" s="12" t="str">
        <f t="shared" si="7"/>
        <v>中野　海斗</v>
      </c>
      <c r="AE185" s="12" t="str" cm="1">
        <f t="array" ref="AE185">IF($AD185="","",_xlfn.IFS($E185=1,"男子",$E185=2,"女子"))</f>
        <v>男子</v>
      </c>
      <c r="AF185" s="12" t="str">
        <f t="shared" si="8"/>
        <v>4</v>
      </c>
      <c r="AG185" s="12" t="str">
        <f>IFERROR(INDEX(設定!$D:$D,MATCH(REPLACE(LEFT(L185,6),5,0,$E185),設定!$E:$E,0)),"")</f>
        <v>種目別男子 円盤投</v>
      </c>
      <c r="AH185" s="12" t="str">
        <f>IFERROR(INDEX(設定!$D:$D,MATCH(REPLACE(LEFT(N185,6),5,0,$E185),設定!$E:$E,0)),"")</f>
        <v/>
      </c>
      <c r="AI185" s="12" t="str">
        <f>IFERROR(INDEX(設定!$D:$D,MATCH(REPLACE(LEFT(P185,6),5,0,$E185),設定!$E:$E,0)),"")</f>
        <v/>
      </c>
      <c r="AJ185" s="12" t="str">
        <f>IFERROR(INDEX(設定!$D:$D,MATCH(REPLACE(LEFT(R185,6),5,0,$E185),設定!$E:$E,0)),"")</f>
        <v/>
      </c>
      <c r="AK185" s="12" t="str">
        <f>IFERROR(INDEX(設定!$D:$D,MATCH(REPLACE(LEFT(T185,6),5,0,$E185),設定!$E:$E,0)),"")</f>
        <v/>
      </c>
      <c r="AL185" s="12" t="str">
        <f>IFERROR(INDEX(設定!$D:$D,MATCH(REPLACE(LEFT(V185,6),5,0,$E185),設定!$E:$E,0)),"")</f>
        <v/>
      </c>
      <c r="AM185" s="12" t="str">
        <f>IFERROR(INDEX(設定!$D:$D,MATCH(REPLACE(LEFT(Y185,6),5,0,$E185),設定!$E:$E,0)),"")</f>
        <v/>
      </c>
      <c r="AN185" s="12" t="str">
        <f>IFERROR(INDEX(設定!$D:$D,MATCH(REPLACE(LEFT(Z185,6),5,0,$E185),設定!$E:$E,0)),"")</f>
        <v/>
      </c>
    </row>
    <row r="186" spans="1:40" x14ac:dyDescent="0.45">
      <c r="A186" s="18">
        <v>30910001</v>
      </c>
      <c r="B186" s="18" t="s">
        <v>975</v>
      </c>
      <c r="C186" s="18" t="s">
        <v>976</v>
      </c>
      <c r="D186" s="18" t="s">
        <v>977</v>
      </c>
      <c r="E186" s="18">
        <v>1</v>
      </c>
      <c r="F186" s="18">
        <v>49</v>
      </c>
      <c r="G186" s="18">
        <v>490053</v>
      </c>
      <c r="H186" s="18" t="s">
        <v>41</v>
      </c>
      <c r="K186" s="18">
        <v>353</v>
      </c>
      <c r="L186" s="18" t="s">
        <v>978</v>
      </c>
      <c r="N186" s="18" t="s">
        <v>7083</v>
      </c>
      <c r="AC186" s="12">
        <f t="shared" si="6"/>
        <v>186</v>
      </c>
      <c r="AD186" s="12" t="str">
        <f t="shared" si="7"/>
        <v>渡邊　泰生</v>
      </c>
      <c r="AE186" s="12" t="str" cm="1">
        <f t="array" ref="AE186">IF($AD186="","",_xlfn.IFS($E186=1,"男子",$E186=2,"女子"))</f>
        <v>男子</v>
      </c>
      <c r="AF186" s="12" t="str">
        <f t="shared" si="8"/>
        <v>4</v>
      </c>
      <c r="AG186" s="12" t="str">
        <f>IFERROR(INDEX(設定!$D:$D,MATCH(REPLACE(LEFT(L186,6),5,0,$E186),設定!$E:$E,0)),"")</f>
        <v>種目別男子 円盤投</v>
      </c>
      <c r="AH186" s="12" t="str">
        <f>IFERROR(INDEX(設定!$D:$D,MATCH(REPLACE(LEFT(N186,6),5,0,$E186),設定!$E:$E,0)),"")</f>
        <v>種目別男子 ハンマー投</v>
      </c>
      <c r="AI186" s="12" t="str">
        <f>IFERROR(INDEX(設定!$D:$D,MATCH(REPLACE(LEFT(P186,6),5,0,$E186),設定!$E:$E,0)),"")</f>
        <v/>
      </c>
      <c r="AJ186" s="12" t="str">
        <f>IFERROR(INDEX(設定!$D:$D,MATCH(REPLACE(LEFT(R186,6),5,0,$E186),設定!$E:$E,0)),"")</f>
        <v/>
      </c>
      <c r="AK186" s="12" t="str">
        <f>IFERROR(INDEX(設定!$D:$D,MATCH(REPLACE(LEFT(T186,6),5,0,$E186),設定!$E:$E,0)),"")</f>
        <v/>
      </c>
      <c r="AL186" s="12" t="str">
        <f>IFERROR(INDEX(設定!$D:$D,MATCH(REPLACE(LEFT(V186,6),5,0,$E186),設定!$E:$E,0)),"")</f>
        <v/>
      </c>
      <c r="AM186" s="12" t="str">
        <f>IFERROR(INDEX(設定!$D:$D,MATCH(REPLACE(LEFT(Y186,6),5,0,$E186),設定!$E:$E,0)),"")</f>
        <v/>
      </c>
      <c r="AN186" s="12" t="str">
        <f>IFERROR(INDEX(設定!$D:$D,MATCH(REPLACE(LEFT(Z186,6),5,0,$E186),設定!$E:$E,0)),"")</f>
        <v/>
      </c>
    </row>
    <row r="187" spans="1:40" x14ac:dyDescent="0.45">
      <c r="A187" s="18">
        <v>30910002</v>
      </c>
      <c r="B187" s="18" t="s">
        <v>979</v>
      </c>
      <c r="C187" s="18" t="s">
        <v>980</v>
      </c>
      <c r="D187" s="18" t="s">
        <v>981</v>
      </c>
      <c r="E187" s="18">
        <v>1</v>
      </c>
      <c r="F187" s="18">
        <v>27</v>
      </c>
      <c r="G187" s="18">
        <v>490033</v>
      </c>
      <c r="H187" s="18" t="s">
        <v>41</v>
      </c>
      <c r="K187" s="18">
        <v>1528</v>
      </c>
      <c r="L187" s="18" t="s">
        <v>669</v>
      </c>
      <c r="AC187" s="12">
        <f t="shared" si="6"/>
        <v>187</v>
      </c>
      <c r="AD187" s="12" t="str">
        <f t="shared" si="7"/>
        <v>陶　康平</v>
      </c>
      <c r="AE187" s="12" t="str" cm="1">
        <f t="array" ref="AE187">IF($AD187="","",_xlfn.IFS($E187=1,"男子",$E187=2,"女子"))</f>
        <v>男子</v>
      </c>
      <c r="AF187" s="12" t="str">
        <f t="shared" si="8"/>
        <v>4</v>
      </c>
      <c r="AG187" s="12" t="str">
        <f>IFERROR(INDEX(設定!$D:$D,MATCH(REPLACE(LEFT(L187,6),5,0,$E187),設定!$E:$E,0)),"")</f>
        <v>種目別男子 １００ｍ</v>
      </c>
      <c r="AH187" s="12" t="str">
        <f>IFERROR(INDEX(設定!$D:$D,MATCH(REPLACE(LEFT(N187,6),5,0,$E187),設定!$E:$E,0)),"")</f>
        <v/>
      </c>
      <c r="AI187" s="12" t="str">
        <f>IFERROR(INDEX(設定!$D:$D,MATCH(REPLACE(LEFT(P187,6),5,0,$E187),設定!$E:$E,0)),"")</f>
        <v/>
      </c>
      <c r="AJ187" s="12" t="str">
        <f>IFERROR(INDEX(設定!$D:$D,MATCH(REPLACE(LEFT(R187,6),5,0,$E187),設定!$E:$E,0)),"")</f>
        <v/>
      </c>
      <c r="AK187" s="12" t="str">
        <f>IFERROR(INDEX(設定!$D:$D,MATCH(REPLACE(LEFT(T187,6),5,0,$E187),設定!$E:$E,0)),"")</f>
        <v/>
      </c>
      <c r="AL187" s="12" t="str">
        <f>IFERROR(INDEX(設定!$D:$D,MATCH(REPLACE(LEFT(V187,6),5,0,$E187),設定!$E:$E,0)),"")</f>
        <v/>
      </c>
      <c r="AM187" s="12" t="str">
        <f>IFERROR(INDEX(設定!$D:$D,MATCH(REPLACE(LEFT(Y187,6),5,0,$E187),設定!$E:$E,0)),"")</f>
        <v/>
      </c>
      <c r="AN187" s="12" t="str">
        <f>IFERROR(INDEX(設定!$D:$D,MATCH(REPLACE(LEFT(Z187,6),5,0,$E187),設定!$E:$E,0)),"")</f>
        <v/>
      </c>
    </row>
    <row r="188" spans="1:40" x14ac:dyDescent="0.45">
      <c r="A188" s="18">
        <v>30911001</v>
      </c>
      <c r="B188" s="18" t="s">
        <v>982</v>
      </c>
      <c r="C188" s="18" t="s">
        <v>983</v>
      </c>
      <c r="D188" s="18" t="s">
        <v>984</v>
      </c>
      <c r="E188" s="18">
        <v>1</v>
      </c>
      <c r="F188" s="18">
        <v>27</v>
      </c>
      <c r="G188" s="18">
        <v>490020</v>
      </c>
      <c r="H188" s="18" t="s">
        <v>41</v>
      </c>
      <c r="K188" s="18">
        <v>996</v>
      </c>
      <c r="L188" s="18" t="s">
        <v>985</v>
      </c>
      <c r="AC188" s="12">
        <f t="shared" si="6"/>
        <v>188</v>
      </c>
      <c r="AD188" s="12" t="str">
        <f t="shared" si="7"/>
        <v>南　侑希</v>
      </c>
      <c r="AE188" s="12" t="str" cm="1">
        <f t="array" ref="AE188">IF($AD188="","",_xlfn.IFS($E188=1,"男子",$E188=2,"女子"))</f>
        <v>男子</v>
      </c>
      <c r="AF188" s="12" t="str">
        <f t="shared" si="8"/>
        <v>4</v>
      </c>
      <c r="AG188" s="12" t="str">
        <f>IFERROR(INDEX(設定!$D:$D,MATCH(REPLACE(LEFT(L188,6),5,0,$E188),設定!$E:$E,0)),"")</f>
        <v>種目別男子 １００ｍ</v>
      </c>
      <c r="AH188" s="12" t="str">
        <f>IFERROR(INDEX(設定!$D:$D,MATCH(REPLACE(LEFT(N188,6),5,0,$E188),設定!$E:$E,0)),"")</f>
        <v/>
      </c>
      <c r="AI188" s="12" t="str">
        <f>IFERROR(INDEX(設定!$D:$D,MATCH(REPLACE(LEFT(P188,6),5,0,$E188),設定!$E:$E,0)),"")</f>
        <v/>
      </c>
      <c r="AJ188" s="12" t="str">
        <f>IFERROR(INDEX(設定!$D:$D,MATCH(REPLACE(LEFT(R188,6),5,0,$E188),設定!$E:$E,0)),"")</f>
        <v/>
      </c>
      <c r="AK188" s="12" t="str">
        <f>IFERROR(INDEX(設定!$D:$D,MATCH(REPLACE(LEFT(T188,6),5,0,$E188),設定!$E:$E,0)),"")</f>
        <v/>
      </c>
      <c r="AL188" s="12" t="str">
        <f>IFERROR(INDEX(設定!$D:$D,MATCH(REPLACE(LEFT(V188,6),5,0,$E188),設定!$E:$E,0)),"")</f>
        <v/>
      </c>
      <c r="AM188" s="12" t="str">
        <f>IFERROR(INDEX(設定!$D:$D,MATCH(REPLACE(LEFT(Y188,6),5,0,$E188),設定!$E:$E,0)),"")</f>
        <v/>
      </c>
      <c r="AN188" s="12" t="str">
        <f>IFERROR(INDEX(設定!$D:$D,MATCH(REPLACE(LEFT(Z188,6),5,0,$E188),設定!$E:$E,0)),"")</f>
        <v/>
      </c>
    </row>
    <row r="189" spans="1:40" x14ac:dyDescent="0.45">
      <c r="A189" s="18">
        <v>30913001</v>
      </c>
      <c r="B189" s="18" t="s">
        <v>986</v>
      </c>
      <c r="C189" s="18" t="s">
        <v>987</v>
      </c>
      <c r="D189" s="18" t="s">
        <v>988</v>
      </c>
      <c r="E189" s="18">
        <v>1</v>
      </c>
      <c r="F189" s="18">
        <v>49</v>
      </c>
      <c r="G189" s="18">
        <v>490020</v>
      </c>
      <c r="H189" s="18" t="s">
        <v>41</v>
      </c>
      <c r="K189" s="18">
        <v>995</v>
      </c>
      <c r="L189" s="18" t="s">
        <v>642</v>
      </c>
      <c r="AC189" s="12">
        <f t="shared" si="6"/>
        <v>189</v>
      </c>
      <c r="AD189" s="12" t="str">
        <f t="shared" si="7"/>
        <v>宇野　誠純</v>
      </c>
      <c r="AE189" s="12" t="str" cm="1">
        <f t="array" ref="AE189">IF($AD189="","",_xlfn.IFS($E189=1,"男子",$E189=2,"女子"))</f>
        <v>男子</v>
      </c>
      <c r="AF189" s="12" t="str">
        <f t="shared" si="8"/>
        <v>4</v>
      </c>
      <c r="AG189" s="12" t="str">
        <f>IFERROR(INDEX(設定!$D:$D,MATCH(REPLACE(LEFT(L189,6),5,0,$E189),設定!$E:$E,0)),"")</f>
        <v>種目別男子 １５００ｍ</v>
      </c>
      <c r="AH189" s="12" t="str">
        <f>IFERROR(INDEX(設定!$D:$D,MATCH(REPLACE(LEFT(N189,6),5,0,$E189),設定!$E:$E,0)),"")</f>
        <v/>
      </c>
      <c r="AI189" s="12" t="str">
        <f>IFERROR(INDEX(設定!$D:$D,MATCH(REPLACE(LEFT(P189,6),5,0,$E189),設定!$E:$E,0)),"")</f>
        <v/>
      </c>
      <c r="AJ189" s="12" t="str">
        <f>IFERROR(INDEX(設定!$D:$D,MATCH(REPLACE(LEFT(R189,6),5,0,$E189),設定!$E:$E,0)),"")</f>
        <v/>
      </c>
      <c r="AK189" s="12" t="str">
        <f>IFERROR(INDEX(設定!$D:$D,MATCH(REPLACE(LEFT(T189,6),5,0,$E189),設定!$E:$E,0)),"")</f>
        <v/>
      </c>
      <c r="AL189" s="12" t="str">
        <f>IFERROR(INDEX(設定!$D:$D,MATCH(REPLACE(LEFT(V189,6),5,0,$E189),設定!$E:$E,0)),"")</f>
        <v/>
      </c>
      <c r="AM189" s="12" t="str">
        <f>IFERROR(INDEX(設定!$D:$D,MATCH(REPLACE(LEFT(Y189,6),5,0,$E189),設定!$E:$E,0)),"")</f>
        <v/>
      </c>
      <c r="AN189" s="12" t="str">
        <f>IFERROR(INDEX(設定!$D:$D,MATCH(REPLACE(LEFT(Z189,6),5,0,$E189),設定!$E:$E,0)),"")</f>
        <v/>
      </c>
    </row>
    <row r="190" spans="1:40" x14ac:dyDescent="0.45">
      <c r="A190" s="18">
        <v>30913002</v>
      </c>
      <c r="B190" s="18" t="s">
        <v>989</v>
      </c>
      <c r="C190" s="18" t="s">
        <v>990</v>
      </c>
      <c r="D190" s="18" t="s">
        <v>991</v>
      </c>
      <c r="E190" s="18">
        <v>2</v>
      </c>
      <c r="F190" s="18">
        <v>49</v>
      </c>
      <c r="G190" s="18">
        <v>490012</v>
      </c>
      <c r="H190" s="18" t="s">
        <v>41</v>
      </c>
      <c r="K190" s="18">
        <v>745</v>
      </c>
      <c r="L190" s="18" t="s">
        <v>992</v>
      </c>
      <c r="AC190" s="12">
        <f t="shared" si="6"/>
        <v>190</v>
      </c>
      <c r="AD190" s="12" t="str">
        <f t="shared" si="7"/>
        <v>藪内　あゆみ</v>
      </c>
      <c r="AE190" s="12" t="str" cm="1">
        <f t="array" ref="AE190">IF($AD190="","",_xlfn.IFS($E190=1,"男子",$E190=2,"女子"))</f>
        <v>女子</v>
      </c>
      <c r="AF190" s="12" t="str">
        <f t="shared" si="8"/>
        <v>4</v>
      </c>
      <c r="AG190" s="12" t="str">
        <f>IFERROR(INDEX(設定!$D:$D,MATCH(REPLACE(LEFT(L190,6),5,0,$E190),設定!$E:$E,0)),"")</f>
        <v>種目別女子 ５０００ｍ</v>
      </c>
      <c r="AH190" s="12" t="str">
        <f>IFERROR(INDEX(設定!$D:$D,MATCH(REPLACE(LEFT(N190,6),5,0,$E190),設定!$E:$E,0)),"")</f>
        <v/>
      </c>
      <c r="AI190" s="12" t="str">
        <f>IFERROR(INDEX(設定!$D:$D,MATCH(REPLACE(LEFT(P190,6),5,0,$E190),設定!$E:$E,0)),"")</f>
        <v/>
      </c>
      <c r="AJ190" s="12" t="str">
        <f>IFERROR(INDEX(設定!$D:$D,MATCH(REPLACE(LEFT(R190,6),5,0,$E190),設定!$E:$E,0)),"")</f>
        <v/>
      </c>
      <c r="AK190" s="12" t="str">
        <f>IFERROR(INDEX(設定!$D:$D,MATCH(REPLACE(LEFT(T190,6),5,0,$E190),設定!$E:$E,0)),"")</f>
        <v/>
      </c>
      <c r="AL190" s="12" t="str">
        <f>IFERROR(INDEX(設定!$D:$D,MATCH(REPLACE(LEFT(V190,6),5,0,$E190),設定!$E:$E,0)),"")</f>
        <v/>
      </c>
      <c r="AM190" s="12" t="str">
        <f>IFERROR(INDEX(設定!$D:$D,MATCH(REPLACE(LEFT(Y190,6),5,0,$E190),設定!$E:$E,0)),"")</f>
        <v/>
      </c>
      <c r="AN190" s="12" t="str">
        <f>IFERROR(INDEX(設定!$D:$D,MATCH(REPLACE(LEFT(Z190,6),5,0,$E190),設定!$E:$E,0)),"")</f>
        <v/>
      </c>
    </row>
    <row r="191" spans="1:40" x14ac:dyDescent="0.45">
      <c r="A191" s="18">
        <v>30914001</v>
      </c>
      <c r="B191" s="18" t="s">
        <v>993</v>
      </c>
      <c r="C191" s="18" t="s">
        <v>994</v>
      </c>
      <c r="D191" s="18" t="s">
        <v>995</v>
      </c>
      <c r="E191" s="18">
        <v>2</v>
      </c>
      <c r="F191" s="18">
        <v>27</v>
      </c>
      <c r="G191" s="18">
        <v>490034</v>
      </c>
      <c r="H191" s="18" t="s">
        <v>41</v>
      </c>
      <c r="K191" s="18">
        <v>842</v>
      </c>
      <c r="L191" s="18" t="s">
        <v>996</v>
      </c>
      <c r="N191" s="18" t="s">
        <v>7084</v>
      </c>
      <c r="AC191" s="12">
        <f t="shared" si="6"/>
        <v>191</v>
      </c>
      <c r="AD191" s="12" t="str">
        <f t="shared" si="7"/>
        <v>二ノ宮　沙那</v>
      </c>
      <c r="AE191" s="12" t="str" cm="1">
        <f t="array" ref="AE191">IF($AD191="","",_xlfn.IFS($E191=1,"男子",$E191=2,"女子"))</f>
        <v>女子</v>
      </c>
      <c r="AF191" s="12" t="str">
        <f t="shared" si="8"/>
        <v>4</v>
      </c>
      <c r="AG191" s="12" t="str">
        <f>IFERROR(INDEX(設定!$D:$D,MATCH(REPLACE(LEFT(L191,6),5,0,$E191),設定!$E:$E,0)),"")</f>
        <v>種目別女子 １００ｍ</v>
      </c>
      <c r="AH191" s="12" t="str">
        <f>IFERROR(INDEX(設定!$D:$D,MATCH(REPLACE(LEFT(N191,6),5,0,$E191),設定!$E:$E,0)),"")</f>
        <v>種目別女子 ２００ｍ</v>
      </c>
      <c r="AI191" s="12" t="str">
        <f>IFERROR(INDEX(設定!$D:$D,MATCH(REPLACE(LEFT(P191,6),5,0,$E191),設定!$E:$E,0)),"")</f>
        <v/>
      </c>
      <c r="AJ191" s="12" t="str">
        <f>IFERROR(INDEX(設定!$D:$D,MATCH(REPLACE(LEFT(R191,6),5,0,$E191),設定!$E:$E,0)),"")</f>
        <v/>
      </c>
      <c r="AK191" s="12" t="str">
        <f>IFERROR(INDEX(設定!$D:$D,MATCH(REPLACE(LEFT(T191,6),5,0,$E191),設定!$E:$E,0)),"")</f>
        <v/>
      </c>
      <c r="AL191" s="12" t="str">
        <f>IFERROR(INDEX(設定!$D:$D,MATCH(REPLACE(LEFT(V191,6),5,0,$E191),設定!$E:$E,0)),"")</f>
        <v/>
      </c>
      <c r="AM191" s="12" t="str">
        <f>IFERROR(INDEX(設定!$D:$D,MATCH(REPLACE(LEFT(Y191,6),5,0,$E191),設定!$E:$E,0)),"")</f>
        <v/>
      </c>
      <c r="AN191" s="12" t="str">
        <f>IFERROR(INDEX(設定!$D:$D,MATCH(REPLACE(LEFT(Z191,6),5,0,$E191),設定!$E:$E,0)),"")</f>
        <v/>
      </c>
    </row>
    <row r="192" spans="1:40" x14ac:dyDescent="0.45">
      <c r="A192" s="18">
        <v>30916001</v>
      </c>
      <c r="B192" s="18" t="s">
        <v>997</v>
      </c>
      <c r="C192" s="18" t="s">
        <v>998</v>
      </c>
      <c r="D192" s="18" t="s">
        <v>999</v>
      </c>
      <c r="E192" s="18">
        <v>1</v>
      </c>
      <c r="F192" s="18">
        <v>49</v>
      </c>
      <c r="G192" s="18">
        <v>490037</v>
      </c>
      <c r="H192" s="18" t="s">
        <v>41</v>
      </c>
      <c r="K192" s="18">
        <v>660</v>
      </c>
      <c r="L192" s="18" t="s">
        <v>799</v>
      </c>
      <c r="AC192" s="12">
        <f t="shared" si="6"/>
        <v>192</v>
      </c>
      <c r="AD192" s="12" t="str">
        <f t="shared" si="7"/>
        <v>村上　龍永</v>
      </c>
      <c r="AE192" s="12" t="str" cm="1">
        <f t="array" ref="AE192">IF($AD192="","",_xlfn.IFS($E192=1,"男子",$E192=2,"女子"))</f>
        <v>男子</v>
      </c>
      <c r="AF192" s="12" t="str">
        <f t="shared" si="8"/>
        <v>4</v>
      </c>
      <c r="AG192" s="12" t="str">
        <f>IFERROR(INDEX(設定!$D:$D,MATCH(REPLACE(LEFT(L192,6),5,0,$E192),設定!$E:$E,0)),"")</f>
        <v>種目別男子 ２００ｍ</v>
      </c>
      <c r="AH192" s="12" t="str">
        <f>IFERROR(INDEX(設定!$D:$D,MATCH(REPLACE(LEFT(N192,6),5,0,$E192),設定!$E:$E,0)),"")</f>
        <v/>
      </c>
      <c r="AI192" s="12" t="str">
        <f>IFERROR(INDEX(設定!$D:$D,MATCH(REPLACE(LEFT(P192,6),5,0,$E192),設定!$E:$E,0)),"")</f>
        <v/>
      </c>
      <c r="AJ192" s="12" t="str">
        <f>IFERROR(INDEX(設定!$D:$D,MATCH(REPLACE(LEFT(R192,6),5,0,$E192),設定!$E:$E,0)),"")</f>
        <v/>
      </c>
      <c r="AK192" s="12" t="str">
        <f>IFERROR(INDEX(設定!$D:$D,MATCH(REPLACE(LEFT(T192,6),5,0,$E192),設定!$E:$E,0)),"")</f>
        <v/>
      </c>
      <c r="AL192" s="12" t="str">
        <f>IFERROR(INDEX(設定!$D:$D,MATCH(REPLACE(LEFT(V192,6),5,0,$E192),設定!$E:$E,0)),"")</f>
        <v/>
      </c>
      <c r="AM192" s="12" t="str">
        <f>IFERROR(INDEX(設定!$D:$D,MATCH(REPLACE(LEFT(Y192,6),5,0,$E192),設定!$E:$E,0)),"")</f>
        <v/>
      </c>
      <c r="AN192" s="12" t="str">
        <f>IFERROR(INDEX(設定!$D:$D,MATCH(REPLACE(LEFT(Z192,6),5,0,$E192),設定!$E:$E,0)),"")</f>
        <v/>
      </c>
    </row>
    <row r="193" spans="1:40" x14ac:dyDescent="0.45">
      <c r="A193" s="18">
        <v>30919001</v>
      </c>
      <c r="B193" s="18" t="s">
        <v>1000</v>
      </c>
      <c r="C193" s="18" t="s">
        <v>1001</v>
      </c>
      <c r="D193" s="18" t="s">
        <v>1002</v>
      </c>
      <c r="E193" s="18">
        <v>1</v>
      </c>
      <c r="F193" s="18">
        <v>27</v>
      </c>
      <c r="G193" s="18">
        <v>490011</v>
      </c>
      <c r="H193" s="18" t="s">
        <v>41</v>
      </c>
      <c r="K193" s="18">
        <v>1668</v>
      </c>
      <c r="L193" s="18" t="s">
        <v>1003</v>
      </c>
      <c r="AC193" s="12">
        <f t="shared" si="6"/>
        <v>193</v>
      </c>
      <c r="AD193" s="12" t="str">
        <f t="shared" si="7"/>
        <v>戸田　晶</v>
      </c>
      <c r="AE193" s="12" t="str" cm="1">
        <f t="array" ref="AE193">IF($AD193="","",_xlfn.IFS($E193=1,"男子",$E193=2,"女子"))</f>
        <v>男子</v>
      </c>
      <c r="AF193" s="12" t="str">
        <f t="shared" si="8"/>
        <v>4</v>
      </c>
      <c r="AG193" s="12" t="str">
        <f>IFERROR(INDEX(設定!$D:$D,MATCH(REPLACE(LEFT(L193,6),5,0,$E193),設定!$E:$E,0)),"")</f>
        <v>種目別男子 １５００ｍ</v>
      </c>
      <c r="AH193" s="12" t="str">
        <f>IFERROR(INDEX(設定!$D:$D,MATCH(REPLACE(LEFT(N193,6),5,0,$E193),設定!$E:$E,0)),"")</f>
        <v/>
      </c>
      <c r="AI193" s="12" t="str">
        <f>IFERROR(INDEX(設定!$D:$D,MATCH(REPLACE(LEFT(P193,6),5,0,$E193),設定!$E:$E,0)),"")</f>
        <v/>
      </c>
      <c r="AJ193" s="12" t="str">
        <f>IFERROR(INDEX(設定!$D:$D,MATCH(REPLACE(LEFT(R193,6),5,0,$E193),設定!$E:$E,0)),"")</f>
        <v/>
      </c>
      <c r="AK193" s="12" t="str">
        <f>IFERROR(INDEX(設定!$D:$D,MATCH(REPLACE(LEFT(T193,6),5,0,$E193),設定!$E:$E,0)),"")</f>
        <v/>
      </c>
      <c r="AL193" s="12" t="str">
        <f>IFERROR(INDEX(設定!$D:$D,MATCH(REPLACE(LEFT(V193,6),5,0,$E193),設定!$E:$E,0)),"")</f>
        <v/>
      </c>
      <c r="AM193" s="12" t="str">
        <f>IFERROR(INDEX(設定!$D:$D,MATCH(REPLACE(LEFT(Y193,6),5,0,$E193),設定!$E:$E,0)),"")</f>
        <v/>
      </c>
      <c r="AN193" s="12" t="str">
        <f>IFERROR(INDEX(設定!$D:$D,MATCH(REPLACE(LEFT(Z193,6),5,0,$E193),設定!$E:$E,0)),"")</f>
        <v/>
      </c>
    </row>
    <row r="194" spans="1:40" x14ac:dyDescent="0.45">
      <c r="A194" s="18">
        <v>30919002</v>
      </c>
      <c r="B194" s="18" t="s">
        <v>1004</v>
      </c>
      <c r="C194" s="18" t="s">
        <v>1005</v>
      </c>
      <c r="D194" s="18" t="s">
        <v>1006</v>
      </c>
      <c r="E194" s="18">
        <v>2</v>
      </c>
      <c r="F194" s="18">
        <v>27</v>
      </c>
      <c r="G194" s="18">
        <v>490043</v>
      </c>
      <c r="H194" s="18" t="s">
        <v>41</v>
      </c>
      <c r="K194" s="18">
        <v>365</v>
      </c>
      <c r="L194" s="18" t="s">
        <v>1007</v>
      </c>
      <c r="AC194" s="12">
        <f t="shared" si="6"/>
        <v>194</v>
      </c>
      <c r="AD194" s="12" t="str">
        <f t="shared" si="7"/>
        <v>宍戸　花帆</v>
      </c>
      <c r="AE194" s="12" t="str" cm="1">
        <f t="array" ref="AE194">IF($AD194="","",_xlfn.IFS($E194=1,"男子",$E194=2,"女子"))</f>
        <v>女子</v>
      </c>
      <c r="AF194" s="12" t="str">
        <f t="shared" si="8"/>
        <v>4</v>
      </c>
      <c r="AG194" s="12" t="str">
        <f>IFERROR(INDEX(設定!$D:$D,MATCH(REPLACE(LEFT(L194,6),5,0,$E194),設定!$E:$E,0)),"")</f>
        <v>種目別女子 ８００ｍ</v>
      </c>
      <c r="AH194" s="12" t="str">
        <f>IFERROR(INDEX(設定!$D:$D,MATCH(REPLACE(LEFT(N194,6),5,0,$E194),設定!$E:$E,0)),"")</f>
        <v/>
      </c>
      <c r="AI194" s="12" t="str">
        <f>IFERROR(INDEX(設定!$D:$D,MATCH(REPLACE(LEFT(P194,6),5,0,$E194),設定!$E:$E,0)),"")</f>
        <v/>
      </c>
      <c r="AJ194" s="12" t="str">
        <f>IFERROR(INDEX(設定!$D:$D,MATCH(REPLACE(LEFT(R194,6),5,0,$E194),設定!$E:$E,0)),"")</f>
        <v/>
      </c>
      <c r="AK194" s="12" t="str">
        <f>IFERROR(INDEX(設定!$D:$D,MATCH(REPLACE(LEFT(T194,6),5,0,$E194),設定!$E:$E,0)),"")</f>
        <v/>
      </c>
      <c r="AL194" s="12" t="str">
        <f>IFERROR(INDEX(設定!$D:$D,MATCH(REPLACE(LEFT(V194,6),5,0,$E194),設定!$E:$E,0)),"")</f>
        <v/>
      </c>
      <c r="AM194" s="12" t="str">
        <f>IFERROR(INDEX(設定!$D:$D,MATCH(REPLACE(LEFT(Y194,6),5,0,$E194),設定!$E:$E,0)),"")</f>
        <v/>
      </c>
      <c r="AN194" s="12" t="str">
        <f>IFERROR(INDEX(設定!$D:$D,MATCH(REPLACE(LEFT(Z194,6),5,0,$E194),設定!$E:$E,0)),"")</f>
        <v/>
      </c>
    </row>
    <row r="195" spans="1:40" x14ac:dyDescent="0.45">
      <c r="A195" s="18">
        <v>30921001</v>
      </c>
      <c r="B195" s="18" t="s">
        <v>1008</v>
      </c>
      <c r="C195" s="18" t="s">
        <v>1009</v>
      </c>
      <c r="D195" s="18" t="s">
        <v>1010</v>
      </c>
      <c r="E195" s="18">
        <v>1</v>
      </c>
      <c r="F195" s="18">
        <v>27</v>
      </c>
      <c r="G195" s="18">
        <v>490043</v>
      </c>
      <c r="H195" s="18" t="s">
        <v>41</v>
      </c>
      <c r="K195" s="18">
        <v>1685</v>
      </c>
      <c r="L195" s="18" t="s">
        <v>1011</v>
      </c>
      <c r="AC195" s="12">
        <f t="shared" ref="AC195:AC258" si="9">IF($AD195="","",ROW())</f>
        <v>195</v>
      </c>
      <c r="AD195" s="12" t="str">
        <f t="shared" ref="AD195:AD258" si="10">IF($B195="","",IFERROR(LEFT($B195,FIND("(",$B195)-2),$B195))</f>
        <v>山岸　健太</v>
      </c>
      <c r="AE195" s="12" t="str" cm="1">
        <f t="array" ref="AE195">IF($AD195="","",_xlfn.IFS($E195=1,"男子",$E195=2,"女子"))</f>
        <v>男子</v>
      </c>
      <c r="AF195" s="12" t="str">
        <f t="shared" ref="AF195:AF258" si="11">IF($AD195="","",IFERROR(MID($B195,FIND("(",$B195)+1,FIND(")",$B195)-FIND("(",$B195)-1),""))</f>
        <v>4</v>
      </c>
      <c r="AG195" s="12" t="str">
        <f>IFERROR(INDEX(設定!$D:$D,MATCH(REPLACE(LEFT(L195,6),5,0,$E195),設定!$E:$E,0)),"")</f>
        <v>種目別男子 砲丸投</v>
      </c>
      <c r="AH195" s="12" t="str">
        <f>IFERROR(INDEX(設定!$D:$D,MATCH(REPLACE(LEFT(N195,6),5,0,$E195),設定!$E:$E,0)),"")</f>
        <v/>
      </c>
      <c r="AI195" s="12" t="str">
        <f>IFERROR(INDEX(設定!$D:$D,MATCH(REPLACE(LEFT(P195,6),5,0,$E195),設定!$E:$E,0)),"")</f>
        <v/>
      </c>
      <c r="AJ195" s="12" t="str">
        <f>IFERROR(INDEX(設定!$D:$D,MATCH(REPLACE(LEFT(R195,6),5,0,$E195),設定!$E:$E,0)),"")</f>
        <v/>
      </c>
      <c r="AK195" s="12" t="str">
        <f>IFERROR(INDEX(設定!$D:$D,MATCH(REPLACE(LEFT(T195,6),5,0,$E195),設定!$E:$E,0)),"")</f>
        <v/>
      </c>
      <c r="AL195" s="12" t="str">
        <f>IFERROR(INDEX(設定!$D:$D,MATCH(REPLACE(LEFT(V195,6),5,0,$E195),設定!$E:$E,0)),"")</f>
        <v/>
      </c>
      <c r="AM195" s="12" t="str">
        <f>IFERROR(INDEX(設定!$D:$D,MATCH(REPLACE(LEFT(Y195,6),5,0,$E195),設定!$E:$E,0)),"")</f>
        <v/>
      </c>
      <c r="AN195" s="12" t="str">
        <f>IFERROR(INDEX(設定!$D:$D,MATCH(REPLACE(LEFT(Z195,6),5,0,$E195),設定!$E:$E,0)),"")</f>
        <v/>
      </c>
    </row>
    <row r="196" spans="1:40" x14ac:dyDescent="0.45">
      <c r="A196" s="18">
        <v>30921002</v>
      </c>
      <c r="B196" s="18" t="s">
        <v>1012</v>
      </c>
      <c r="C196" s="18" t="s">
        <v>1013</v>
      </c>
      <c r="D196" s="18" t="s">
        <v>1014</v>
      </c>
      <c r="E196" s="18">
        <v>1</v>
      </c>
      <c r="F196" s="18">
        <v>27</v>
      </c>
      <c r="G196" s="18">
        <v>490037</v>
      </c>
      <c r="H196" s="18" t="s">
        <v>41</v>
      </c>
      <c r="K196" s="18">
        <v>671</v>
      </c>
      <c r="L196" s="18" t="s">
        <v>681</v>
      </c>
      <c r="N196" s="18" t="s">
        <v>7085</v>
      </c>
      <c r="AC196" s="12">
        <f t="shared" si="9"/>
        <v>196</v>
      </c>
      <c r="AD196" s="12" t="str">
        <f t="shared" si="10"/>
        <v>吉原　白虎</v>
      </c>
      <c r="AE196" s="12" t="str" cm="1">
        <f t="array" ref="AE196">IF($AD196="","",_xlfn.IFS($E196=1,"男子",$E196=2,"女子"))</f>
        <v>男子</v>
      </c>
      <c r="AF196" s="12" t="str">
        <f t="shared" si="11"/>
        <v>4</v>
      </c>
      <c r="AG196" s="12" t="str">
        <f>IFERROR(INDEX(設定!$D:$D,MATCH(REPLACE(LEFT(L196,6),5,0,$E196),設定!$E:$E,0)),"")</f>
        <v>種目別男子 砲丸投</v>
      </c>
      <c r="AH196" s="12" t="str">
        <f>IFERROR(INDEX(設定!$D:$D,MATCH(REPLACE(LEFT(N196,6),5,0,$E196),設定!$E:$E,0)),"")</f>
        <v>種目別男子 円盤投</v>
      </c>
      <c r="AI196" s="12" t="str">
        <f>IFERROR(INDEX(設定!$D:$D,MATCH(REPLACE(LEFT(P196,6),5,0,$E196),設定!$E:$E,0)),"")</f>
        <v/>
      </c>
      <c r="AJ196" s="12" t="str">
        <f>IFERROR(INDEX(設定!$D:$D,MATCH(REPLACE(LEFT(R196,6),5,0,$E196),設定!$E:$E,0)),"")</f>
        <v/>
      </c>
      <c r="AK196" s="12" t="str">
        <f>IFERROR(INDEX(設定!$D:$D,MATCH(REPLACE(LEFT(T196,6),5,0,$E196),設定!$E:$E,0)),"")</f>
        <v/>
      </c>
      <c r="AL196" s="12" t="str">
        <f>IFERROR(INDEX(設定!$D:$D,MATCH(REPLACE(LEFT(V196,6),5,0,$E196),設定!$E:$E,0)),"")</f>
        <v/>
      </c>
      <c r="AM196" s="12" t="str">
        <f>IFERROR(INDEX(設定!$D:$D,MATCH(REPLACE(LEFT(Y196,6),5,0,$E196),設定!$E:$E,0)),"")</f>
        <v/>
      </c>
      <c r="AN196" s="12" t="str">
        <f>IFERROR(INDEX(設定!$D:$D,MATCH(REPLACE(LEFT(Z196,6),5,0,$E196),設定!$E:$E,0)),"")</f>
        <v/>
      </c>
    </row>
    <row r="197" spans="1:40" x14ac:dyDescent="0.45">
      <c r="A197" s="18">
        <v>30925001</v>
      </c>
      <c r="B197" s="18" t="s">
        <v>1015</v>
      </c>
      <c r="C197" s="18" t="s">
        <v>1016</v>
      </c>
      <c r="D197" s="18" t="s">
        <v>1017</v>
      </c>
      <c r="E197" s="18">
        <v>2</v>
      </c>
      <c r="F197" s="18">
        <v>24</v>
      </c>
      <c r="G197" s="18">
        <v>490037</v>
      </c>
      <c r="H197" s="18" t="s">
        <v>41</v>
      </c>
      <c r="K197" s="18">
        <v>283</v>
      </c>
      <c r="L197" s="18" t="s">
        <v>1018</v>
      </c>
      <c r="AC197" s="12">
        <f t="shared" si="9"/>
        <v>197</v>
      </c>
      <c r="AD197" s="12" t="str">
        <f t="shared" si="10"/>
        <v>川合　小想</v>
      </c>
      <c r="AE197" s="12" t="str" cm="1">
        <f t="array" ref="AE197">IF($AD197="","",_xlfn.IFS($E197=1,"男子",$E197=2,"女子"))</f>
        <v>女子</v>
      </c>
      <c r="AF197" s="12" t="str">
        <f t="shared" si="11"/>
        <v>4</v>
      </c>
      <c r="AG197" s="12" t="str">
        <f>IFERROR(INDEX(設定!$D:$D,MATCH(REPLACE(LEFT(L197,6),5,0,$E197),設定!$E:$E,0)),"")</f>
        <v>種目別女子 やり投</v>
      </c>
      <c r="AH197" s="12" t="str">
        <f>IFERROR(INDEX(設定!$D:$D,MATCH(REPLACE(LEFT(N197,6),5,0,$E197),設定!$E:$E,0)),"")</f>
        <v/>
      </c>
      <c r="AI197" s="12" t="str">
        <f>IFERROR(INDEX(設定!$D:$D,MATCH(REPLACE(LEFT(P197,6),5,0,$E197),設定!$E:$E,0)),"")</f>
        <v/>
      </c>
      <c r="AJ197" s="12" t="str">
        <f>IFERROR(INDEX(設定!$D:$D,MATCH(REPLACE(LEFT(R197,6),5,0,$E197),設定!$E:$E,0)),"")</f>
        <v/>
      </c>
      <c r="AK197" s="12" t="str">
        <f>IFERROR(INDEX(設定!$D:$D,MATCH(REPLACE(LEFT(T197,6),5,0,$E197),設定!$E:$E,0)),"")</f>
        <v/>
      </c>
      <c r="AL197" s="12" t="str">
        <f>IFERROR(INDEX(設定!$D:$D,MATCH(REPLACE(LEFT(V197,6),5,0,$E197),設定!$E:$E,0)),"")</f>
        <v/>
      </c>
      <c r="AM197" s="12" t="str">
        <f>IFERROR(INDEX(設定!$D:$D,MATCH(REPLACE(LEFT(Y197,6),5,0,$E197),設定!$E:$E,0)),"")</f>
        <v/>
      </c>
      <c r="AN197" s="12" t="str">
        <f>IFERROR(INDEX(設定!$D:$D,MATCH(REPLACE(LEFT(Z197,6),5,0,$E197),設定!$E:$E,0)),"")</f>
        <v/>
      </c>
    </row>
    <row r="198" spans="1:40" x14ac:dyDescent="0.45">
      <c r="A198" s="18">
        <v>30925002</v>
      </c>
      <c r="B198" s="18" t="s">
        <v>1019</v>
      </c>
      <c r="C198" s="18" t="s">
        <v>1020</v>
      </c>
      <c r="D198" s="18" t="s">
        <v>1021</v>
      </c>
      <c r="E198" s="18">
        <v>2</v>
      </c>
      <c r="F198" s="18">
        <v>25</v>
      </c>
      <c r="G198" s="18">
        <v>490002</v>
      </c>
      <c r="H198" s="18" t="s">
        <v>41</v>
      </c>
      <c r="K198" s="18">
        <v>797</v>
      </c>
      <c r="L198" s="18" t="s">
        <v>1022</v>
      </c>
      <c r="AC198" s="12">
        <f t="shared" si="9"/>
        <v>198</v>
      </c>
      <c r="AD198" s="12" t="str">
        <f t="shared" si="10"/>
        <v>岡澤　芙美</v>
      </c>
      <c r="AE198" s="12" t="str" cm="1">
        <f t="array" ref="AE198">IF($AD198="","",_xlfn.IFS($E198=1,"男子",$E198=2,"女子"))</f>
        <v>女子</v>
      </c>
      <c r="AF198" s="12" t="str">
        <f t="shared" si="11"/>
        <v>4</v>
      </c>
      <c r="AG198" s="12" t="str">
        <f>IFERROR(INDEX(設定!$D:$D,MATCH(REPLACE(LEFT(L198,6),5,0,$E198),設定!$E:$E,0)),"")</f>
        <v>種目別女子 ハンマー投</v>
      </c>
      <c r="AH198" s="12" t="str">
        <f>IFERROR(INDEX(設定!$D:$D,MATCH(REPLACE(LEFT(N198,6),5,0,$E198),設定!$E:$E,0)),"")</f>
        <v/>
      </c>
      <c r="AI198" s="12" t="str">
        <f>IFERROR(INDEX(設定!$D:$D,MATCH(REPLACE(LEFT(P198,6),5,0,$E198),設定!$E:$E,0)),"")</f>
        <v/>
      </c>
      <c r="AJ198" s="12" t="str">
        <f>IFERROR(INDEX(設定!$D:$D,MATCH(REPLACE(LEFT(R198,6),5,0,$E198),設定!$E:$E,0)),"")</f>
        <v/>
      </c>
      <c r="AK198" s="12" t="str">
        <f>IFERROR(INDEX(設定!$D:$D,MATCH(REPLACE(LEFT(T198,6),5,0,$E198),設定!$E:$E,0)),"")</f>
        <v/>
      </c>
      <c r="AL198" s="12" t="str">
        <f>IFERROR(INDEX(設定!$D:$D,MATCH(REPLACE(LEFT(V198,6),5,0,$E198),設定!$E:$E,0)),"")</f>
        <v/>
      </c>
      <c r="AM198" s="12" t="str">
        <f>IFERROR(INDEX(設定!$D:$D,MATCH(REPLACE(LEFT(Y198,6),5,0,$E198),設定!$E:$E,0)),"")</f>
        <v/>
      </c>
      <c r="AN198" s="12" t="str">
        <f>IFERROR(INDEX(設定!$D:$D,MATCH(REPLACE(LEFT(Z198,6),5,0,$E198),設定!$E:$E,0)),"")</f>
        <v/>
      </c>
    </row>
    <row r="199" spans="1:40" x14ac:dyDescent="0.45">
      <c r="A199" s="18">
        <v>30927001</v>
      </c>
      <c r="B199" s="18" t="s">
        <v>1023</v>
      </c>
      <c r="C199" s="18" t="s">
        <v>1024</v>
      </c>
      <c r="D199" s="18" t="s">
        <v>1025</v>
      </c>
      <c r="E199" s="18">
        <v>1</v>
      </c>
      <c r="F199" s="18">
        <v>27</v>
      </c>
      <c r="G199" s="18">
        <v>490053</v>
      </c>
      <c r="H199" s="18" t="s">
        <v>41</v>
      </c>
      <c r="K199" s="18">
        <v>394</v>
      </c>
      <c r="L199" s="18" t="s">
        <v>1026</v>
      </c>
      <c r="AC199" s="12">
        <f t="shared" si="9"/>
        <v>199</v>
      </c>
      <c r="AD199" s="12" t="str">
        <f t="shared" si="10"/>
        <v>福井　大斗</v>
      </c>
      <c r="AE199" s="12" t="str" cm="1">
        <f t="array" ref="AE199">IF($AD199="","",_xlfn.IFS($E199=1,"男子",$E199=2,"女子"))</f>
        <v>男子</v>
      </c>
      <c r="AF199" s="12" t="str">
        <f t="shared" si="11"/>
        <v>4</v>
      </c>
      <c r="AG199" s="12" t="str">
        <f>IFERROR(INDEX(設定!$D:$D,MATCH(REPLACE(LEFT(L199,6),5,0,$E199),設定!$E:$E,0)),"")</f>
        <v>種目別男子 １１０ｍＨ</v>
      </c>
      <c r="AH199" s="12" t="str">
        <f>IFERROR(INDEX(設定!$D:$D,MATCH(REPLACE(LEFT(N199,6),5,0,$E199),設定!$E:$E,0)),"")</f>
        <v/>
      </c>
      <c r="AI199" s="12" t="str">
        <f>IFERROR(INDEX(設定!$D:$D,MATCH(REPLACE(LEFT(P199,6),5,0,$E199),設定!$E:$E,0)),"")</f>
        <v/>
      </c>
      <c r="AJ199" s="12" t="str">
        <f>IFERROR(INDEX(設定!$D:$D,MATCH(REPLACE(LEFT(R199,6),5,0,$E199),設定!$E:$E,0)),"")</f>
        <v/>
      </c>
      <c r="AK199" s="12" t="str">
        <f>IFERROR(INDEX(設定!$D:$D,MATCH(REPLACE(LEFT(T199,6),5,0,$E199),設定!$E:$E,0)),"")</f>
        <v/>
      </c>
      <c r="AL199" s="12" t="str">
        <f>IFERROR(INDEX(設定!$D:$D,MATCH(REPLACE(LEFT(V199,6),5,0,$E199),設定!$E:$E,0)),"")</f>
        <v/>
      </c>
      <c r="AM199" s="12" t="str">
        <f>IFERROR(INDEX(設定!$D:$D,MATCH(REPLACE(LEFT(Y199,6),5,0,$E199),設定!$E:$E,0)),"")</f>
        <v/>
      </c>
      <c r="AN199" s="12" t="str">
        <f>IFERROR(INDEX(設定!$D:$D,MATCH(REPLACE(LEFT(Z199,6),5,0,$E199),設定!$E:$E,0)),"")</f>
        <v/>
      </c>
    </row>
    <row r="200" spans="1:40" x14ac:dyDescent="0.45">
      <c r="A200" s="18">
        <v>30928001</v>
      </c>
      <c r="B200" s="18" t="s">
        <v>1027</v>
      </c>
      <c r="C200" s="18" t="s">
        <v>1028</v>
      </c>
      <c r="D200" s="18" t="s">
        <v>1029</v>
      </c>
      <c r="E200" s="18">
        <v>1</v>
      </c>
      <c r="F200" s="18">
        <v>27</v>
      </c>
      <c r="G200" s="18">
        <v>490020</v>
      </c>
      <c r="H200" s="18" t="s">
        <v>41</v>
      </c>
      <c r="K200" s="18">
        <v>983</v>
      </c>
      <c r="L200" s="18" t="s">
        <v>1030</v>
      </c>
      <c r="N200" s="18" t="s">
        <v>2507</v>
      </c>
      <c r="AC200" s="12">
        <f t="shared" si="9"/>
        <v>200</v>
      </c>
      <c r="AD200" s="12" t="str">
        <f t="shared" si="10"/>
        <v>新山　優弥</v>
      </c>
      <c r="AE200" s="12" t="str" cm="1">
        <f t="array" ref="AE200">IF($AD200="","",_xlfn.IFS($E200=1,"男子",$E200=2,"女子"))</f>
        <v>男子</v>
      </c>
      <c r="AF200" s="12" t="str">
        <f t="shared" si="11"/>
        <v>4</v>
      </c>
      <c r="AG200" s="12" t="str">
        <f>IFERROR(INDEX(設定!$D:$D,MATCH(REPLACE(LEFT(L200,6),5,0,$E200),設定!$E:$E,0)),"")</f>
        <v>種目別男子 １００ｍ</v>
      </c>
      <c r="AH200" s="12" t="str">
        <f>IFERROR(INDEX(設定!$D:$D,MATCH(REPLACE(LEFT(N200,6),5,0,$E200),設定!$E:$E,0)),"")</f>
        <v>種目別男子 ２００ｍ</v>
      </c>
      <c r="AI200" s="12" t="str">
        <f>IFERROR(INDEX(設定!$D:$D,MATCH(REPLACE(LEFT(P200,6),5,0,$E200),設定!$E:$E,0)),"")</f>
        <v/>
      </c>
      <c r="AJ200" s="12" t="str">
        <f>IFERROR(INDEX(設定!$D:$D,MATCH(REPLACE(LEFT(R200,6),5,0,$E200),設定!$E:$E,0)),"")</f>
        <v/>
      </c>
      <c r="AK200" s="12" t="str">
        <f>IFERROR(INDEX(設定!$D:$D,MATCH(REPLACE(LEFT(T200,6),5,0,$E200),設定!$E:$E,0)),"")</f>
        <v/>
      </c>
      <c r="AL200" s="12" t="str">
        <f>IFERROR(INDEX(設定!$D:$D,MATCH(REPLACE(LEFT(V200,6),5,0,$E200),設定!$E:$E,0)),"")</f>
        <v/>
      </c>
      <c r="AM200" s="12" t="str">
        <f>IFERROR(INDEX(設定!$D:$D,MATCH(REPLACE(LEFT(Y200,6),5,0,$E200),設定!$E:$E,0)),"")</f>
        <v/>
      </c>
      <c r="AN200" s="12" t="str">
        <f>IFERROR(INDEX(設定!$D:$D,MATCH(REPLACE(LEFT(Z200,6),5,0,$E200),設定!$E:$E,0)),"")</f>
        <v/>
      </c>
    </row>
    <row r="201" spans="1:40" x14ac:dyDescent="0.45">
      <c r="A201" s="18">
        <v>30929001</v>
      </c>
      <c r="B201" s="18" t="s">
        <v>1031</v>
      </c>
      <c r="C201" s="18" t="s">
        <v>1032</v>
      </c>
      <c r="D201" s="18" t="s">
        <v>1033</v>
      </c>
      <c r="E201" s="18">
        <v>2</v>
      </c>
      <c r="F201" s="18">
        <v>27</v>
      </c>
      <c r="G201" s="18">
        <v>490021</v>
      </c>
      <c r="H201" s="18" t="s">
        <v>41</v>
      </c>
      <c r="K201" s="18">
        <v>193</v>
      </c>
      <c r="L201" s="18" t="s">
        <v>1034</v>
      </c>
      <c r="N201" s="18" t="s">
        <v>7086</v>
      </c>
      <c r="AC201" s="12">
        <f t="shared" si="9"/>
        <v>201</v>
      </c>
      <c r="AD201" s="12" t="str">
        <f t="shared" si="10"/>
        <v>三宅　舞</v>
      </c>
      <c r="AE201" s="12" t="str" cm="1">
        <f t="array" ref="AE201">IF($AD201="","",_xlfn.IFS($E201=1,"男子",$E201=2,"女子"))</f>
        <v>女子</v>
      </c>
      <c r="AF201" s="12" t="str">
        <f t="shared" si="11"/>
        <v>4</v>
      </c>
      <c r="AG201" s="12" t="str">
        <f>IFERROR(INDEX(設定!$D:$D,MATCH(REPLACE(LEFT(L201,6),5,0,$E201),設定!$E:$E,0)),"")</f>
        <v>種目別女子 １００ｍ</v>
      </c>
      <c r="AH201" s="12" t="str">
        <f>IFERROR(INDEX(設定!$D:$D,MATCH(REPLACE(LEFT(N201,6),5,0,$E201),設定!$E:$E,0)),"")</f>
        <v>種目別女子 ２００ｍ</v>
      </c>
      <c r="AI201" s="12" t="str">
        <f>IFERROR(INDEX(設定!$D:$D,MATCH(REPLACE(LEFT(P201,6),5,0,$E201),設定!$E:$E,0)),"")</f>
        <v/>
      </c>
      <c r="AJ201" s="12" t="str">
        <f>IFERROR(INDEX(設定!$D:$D,MATCH(REPLACE(LEFT(R201,6),5,0,$E201),設定!$E:$E,0)),"")</f>
        <v/>
      </c>
      <c r="AK201" s="12" t="str">
        <f>IFERROR(INDEX(設定!$D:$D,MATCH(REPLACE(LEFT(T201,6),5,0,$E201),設定!$E:$E,0)),"")</f>
        <v/>
      </c>
      <c r="AL201" s="12" t="str">
        <f>IFERROR(INDEX(設定!$D:$D,MATCH(REPLACE(LEFT(V201,6),5,0,$E201),設定!$E:$E,0)),"")</f>
        <v/>
      </c>
      <c r="AM201" s="12" t="str">
        <f>IFERROR(INDEX(設定!$D:$D,MATCH(REPLACE(LEFT(Y201,6),5,0,$E201),設定!$E:$E,0)),"")</f>
        <v/>
      </c>
      <c r="AN201" s="12" t="str">
        <f>IFERROR(INDEX(設定!$D:$D,MATCH(REPLACE(LEFT(Z201,6),5,0,$E201),設定!$E:$E,0)),"")</f>
        <v/>
      </c>
    </row>
    <row r="202" spans="1:40" x14ac:dyDescent="0.45">
      <c r="A202" s="18">
        <v>30929002</v>
      </c>
      <c r="B202" s="18" t="s">
        <v>1035</v>
      </c>
      <c r="C202" s="18" t="s">
        <v>1036</v>
      </c>
      <c r="D202" s="18" t="s">
        <v>1037</v>
      </c>
      <c r="E202" s="18">
        <v>2</v>
      </c>
      <c r="F202" s="18">
        <v>22</v>
      </c>
      <c r="G202" s="18">
        <v>490016</v>
      </c>
      <c r="H202" s="18" t="s">
        <v>41</v>
      </c>
      <c r="K202" s="18">
        <v>614</v>
      </c>
      <c r="L202" s="18" t="s">
        <v>1038</v>
      </c>
      <c r="N202" s="18" t="s">
        <v>7087</v>
      </c>
      <c r="AC202" s="12">
        <f t="shared" si="9"/>
        <v>202</v>
      </c>
      <c r="AD202" s="12" t="str">
        <f t="shared" si="10"/>
        <v>齋藤　虹香</v>
      </c>
      <c r="AE202" s="12" t="str" cm="1">
        <f t="array" ref="AE202">IF($AD202="","",_xlfn.IFS($E202=1,"男子",$E202=2,"女子"))</f>
        <v>女子</v>
      </c>
      <c r="AF202" s="12" t="str">
        <f t="shared" si="11"/>
        <v>4</v>
      </c>
      <c r="AG202" s="12" t="str">
        <f>IFERROR(INDEX(設定!$D:$D,MATCH(REPLACE(LEFT(L202,6),5,0,$E202),設定!$E:$E,0)),"")</f>
        <v>種目別女子 １００ｍ</v>
      </c>
      <c r="AH202" s="12" t="str">
        <f>IFERROR(INDEX(設定!$D:$D,MATCH(REPLACE(LEFT(N202,6),5,0,$E202),設定!$E:$E,0)),"")</f>
        <v>種目別女子 ２００ｍ</v>
      </c>
      <c r="AI202" s="12" t="str">
        <f>IFERROR(INDEX(設定!$D:$D,MATCH(REPLACE(LEFT(P202,6),5,0,$E202),設定!$E:$E,0)),"")</f>
        <v/>
      </c>
      <c r="AJ202" s="12" t="str">
        <f>IFERROR(INDEX(設定!$D:$D,MATCH(REPLACE(LEFT(R202,6),5,0,$E202),設定!$E:$E,0)),"")</f>
        <v/>
      </c>
      <c r="AK202" s="12" t="str">
        <f>IFERROR(INDEX(設定!$D:$D,MATCH(REPLACE(LEFT(T202,6),5,0,$E202),設定!$E:$E,0)),"")</f>
        <v/>
      </c>
      <c r="AL202" s="12" t="str">
        <f>IFERROR(INDEX(設定!$D:$D,MATCH(REPLACE(LEFT(V202,6),5,0,$E202),設定!$E:$E,0)),"")</f>
        <v/>
      </c>
      <c r="AM202" s="12" t="str">
        <f>IFERROR(INDEX(設定!$D:$D,MATCH(REPLACE(LEFT(Y202,6),5,0,$E202),設定!$E:$E,0)),"")</f>
        <v/>
      </c>
      <c r="AN202" s="12" t="str">
        <f>IFERROR(INDEX(設定!$D:$D,MATCH(REPLACE(LEFT(Z202,6),5,0,$E202),設定!$E:$E,0)),"")</f>
        <v/>
      </c>
    </row>
    <row r="203" spans="1:40" x14ac:dyDescent="0.45">
      <c r="A203" s="18">
        <v>31001001</v>
      </c>
      <c r="B203" s="18" t="s">
        <v>1039</v>
      </c>
      <c r="C203" s="18" t="s">
        <v>1040</v>
      </c>
      <c r="D203" s="18" t="s">
        <v>1041</v>
      </c>
      <c r="E203" s="18">
        <v>1</v>
      </c>
      <c r="F203" s="18">
        <v>33</v>
      </c>
      <c r="G203" s="18">
        <v>490014</v>
      </c>
      <c r="H203" s="18" t="s">
        <v>41</v>
      </c>
      <c r="K203" s="18">
        <v>132</v>
      </c>
      <c r="L203" s="18" t="s">
        <v>1042</v>
      </c>
      <c r="AC203" s="12">
        <f t="shared" si="9"/>
        <v>203</v>
      </c>
      <c r="AD203" s="12" t="str">
        <f t="shared" si="10"/>
        <v>庵地　祐希</v>
      </c>
      <c r="AE203" s="12" t="str" cm="1">
        <f t="array" ref="AE203">IF($AD203="","",_xlfn.IFS($E203=1,"男子",$E203=2,"女子"))</f>
        <v>男子</v>
      </c>
      <c r="AF203" s="12" t="str">
        <f t="shared" si="11"/>
        <v>4</v>
      </c>
      <c r="AG203" s="12" t="str">
        <f>IFERROR(INDEX(設定!$D:$D,MATCH(REPLACE(LEFT(L203,6),5,0,$E203),設定!$E:$E,0)),"")</f>
        <v>種目別男子 ５０００ｍ</v>
      </c>
      <c r="AH203" s="12" t="str">
        <f>IFERROR(INDEX(設定!$D:$D,MATCH(REPLACE(LEFT(N203,6),5,0,$E203),設定!$E:$E,0)),"")</f>
        <v/>
      </c>
      <c r="AI203" s="12" t="str">
        <f>IFERROR(INDEX(設定!$D:$D,MATCH(REPLACE(LEFT(P203,6),5,0,$E203),設定!$E:$E,0)),"")</f>
        <v/>
      </c>
      <c r="AJ203" s="12" t="str">
        <f>IFERROR(INDEX(設定!$D:$D,MATCH(REPLACE(LEFT(R203,6),5,0,$E203),設定!$E:$E,0)),"")</f>
        <v/>
      </c>
      <c r="AK203" s="12" t="str">
        <f>IFERROR(INDEX(設定!$D:$D,MATCH(REPLACE(LEFT(T203,6),5,0,$E203),設定!$E:$E,0)),"")</f>
        <v/>
      </c>
      <c r="AL203" s="12" t="str">
        <f>IFERROR(INDEX(設定!$D:$D,MATCH(REPLACE(LEFT(V203,6),5,0,$E203),設定!$E:$E,0)),"")</f>
        <v/>
      </c>
      <c r="AM203" s="12" t="str">
        <f>IFERROR(INDEX(設定!$D:$D,MATCH(REPLACE(LEFT(Y203,6),5,0,$E203),設定!$E:$E,0)),"")</f>
        <v/>
      </c>
      <c r="AN203" s="12" t="str">
        <f>IFERROR(INDEX(設定!$D:$D,MATCH(REPLACE(LEFT(Z203,6),5,0,$E203),設定!$E:$E,0)),"")</f>
        <v/>
      </c>
    </row>
    <row r="204" spans="1:40" x14ac:dyDescent="0.45">
      <c r="A204" s="18">
        <v>31001002</v>
      </c>
      <c r="B204" s="18" t="s">
        <v>1043</v>
      </c>
      <c r="C204" s="18" t="s">
        <v>1044</v>
      </c>
      <c r="D204" s="18" t="s">
        <v>1045</v>
      </c>
      <c r="E204" s="18">
        <v>2</v>
      </c>
      <c r="F204" s="18">
        <v>27</v>
      </c>
      <c r="G204" s="18">
        <v>490033</v>
      </c>
      <c r="H204" s="18" t="s">
        <v>41</v>
      </c>
      <c r="K204" s="18">
        <v>626</v>
      </c>
      <c r="AC204" s="12">
        <f t="shared" si="9"/>
        <v>204</v>
      </c>
      <c r="AD204" s="12" t="str">
        <f t="shared" si="10"/>
        <v>松村　佳代子</v>
      </c>
      <c r="AE204" s="12" t="str" cm="1">
        <f t="array" ref="AE204">IF($AD204="","",_xlfn.IFS($E204=1,"男子",$E204=2,"女子"))</f>
        <v>女子</v>
      </c>
      <c r="AF204" s="12" t="str">
        <f t="shared" si="11"/>
        <v>4</v>
      </c>
      <c r="AG204" s="12" t="str">
        <f>IFERROR(INDEX(設定!$D:$D,MATCH(REPLACE(LEFT(L204,6),5,0,$E204),設定!$E:$E,0)),"")</f>
        <v/>
      </c>
      <c r="AH204" s="12" t="str">
        <f>IFERROR(INDEX(設定!$D:$D,MATCH(REPLACE(LEFT(N204,6),5,0,$E204),設定!$E:$E,0)),"")</f>
        <v/>
      </c>
      <c r="AI204" s="12" t="str">
        <f>IFERROR(INDEX(設定!$D:$D,MATCH(REPLACE(LEFT(P204,6),5,0,$E204),設定!$E:$E,0)),"")</f>
        <v/>
      </c>
      <c r="AJ204" s="12" t="str">
        <f>IFERROR(INDEX(設定!$D:$D,MATCH(REPLACE(LEFT(R204,6),5,0,$E204),設定!$E:$E,0)),"")</f>
        <v/>
      </c>
      <c r="AK204" s="12" t="str">
        <f>IFERROR(INDEX(設定!$D:$D,MATCH(REPLACE(LEFT(T204,6),5,0,$E204),設定!$E:$E,0)),"")</f>
        <v/>
      </c>
      <c r="AL204" s="12" t="str">
        <f>IFERROR(INDEX(設定!$D:$D,MATCH(REPLACE(LEFT(V204,6),5,0,$E204),設定!$E:$E,0)),"")</f>
        <v/>
      </c>
      <c r="AM204" s="12" t="str">
        <f>IFERROR(INDEX(設定!$D:$D,MATCH(REPLACE(LEFT(Y204,6),5,0,$E204),設定!$E:$E,0)),"")</f>
        <v/>
      </c>
      <c r="AN204" s="12" t="str">
        <f>IFERROR(INDEX(設定!$D:$D,MATCH(REPLACE(LEFT(Z204,6),5,0,$E204),設定!$E:$E,0)),"")</f>
        <v/>
      </c>
    </row>
    <row r="205" spans="1:40" x14ac:dyDescent="0.45">
      <c r="A205" s="18">
        <v>31002001</v>
      </c>
      <c r="B205" s="18" t="s">
        <v>1046</v>
      </c>
      <c r="C205" s="18" t="s">
        <v>1047</v>
      </c>
      <c r="D205" s="18" t="s">
        <v>1048</v>
      </c>
      <c r="E205" s="18">
        <v>1</v>
      </c>
      <c r="F205" s="18">
        <v>27</v>
      </c>
      <c r="G205" s="18">
        <v>490007</v>
      </c>
      <c r="H205" s="18" t="s">
        <v>41</v>
      </c>
      <c r="K205" s="18">
        <v>10</v>
      </c>
      <c r="L205" s="18" t="s">
        <v>1049</v>
      </c>
      <c r="N205" s="18" t="s">
        <v>7088</v>
      </c>
      <c r="AC205" s="12">
        <f t="shared" si="9"/>
        <v>205</v>
      </c>
      <c r="AD205" s="12" t="str">
        <f t="shared" si="10"/>
        <v>京竹　泰雅</v>
      </c>
      <c r="AE205" s="12" t="str" cm="1">
        <f t="array" ref="AE205">IF($AD205="","",_xlfn.IFS($E205=1,"男子",$E205=2,"女子"))</f>
        <v>男子</v>
      </c>
      <c r="AF205" s="12" t="str">
        <f t="shared" si="11"/>
        <v>4</v>
      </c>
      <c r="AG205" s="12" t="str">
        <f>IFERROR(INDEX(設定!$D:$D,MATCH(REPLACE(LEFT(L205,6),5,0,$E205),設定!$E:$E,0)),"")</f>
        <v>種目別男子 ４００ｍ</v>
      </c>
      <c r="AH205" s="12" t="str">
        <f>IFERROR(INDEX(設定!$D:$D,MATCH(REPLACE(LEFT(N205,6),5,0,$E205),設定!$E:$E,0)),"")</f>
        <v>種目別男子 ４００ｍＨ</v>
      </c>
      <c r="AI205" s="12" t="str">
        <f>IFERROR(INDEX(設定!$D:$D,MATCH(REPLACE(LEFT(P205,6),5,0,$E205),設定!$E:$E,0)),"")</f>
        <v/>
      </c>
      <c r="AJ205" s="12" t="str">
        <f>IFERROR(INDEX(設定!$D:$D,MATCH(REPLACE(LEFT(R205,6),5,0,$E205),設定!$E:$E,0)),"")</f>
        <v/>
      </c>
      <c r="AK205" s="12" t="str">
        <f>IFERROR(INDEX(設定!$D:$D,MATCH(REPLACE(LEFT(T205,6),5,0,$E205),設定!$E:$E,0)),"")</f>
        <v/>
      </c>
      <c r="AL205" s="12" t="str">
        <f>IFERROR(INDEX(設定!$D:$D,MATCH(REPLACE(LEFT(V205,6),5,0,$E205),設定!$E:$E,0)),"")</f>
        <v/>
      </c>
      <c r="AM205" s="12" t="str">
        <f>IFERROR(INDEX(設定!$D:$D,MATCH(REPLACE(LEFT(Y205,6),5,0,$E205),設定!$E:$E,0)),"")</f>
        <v/>
      </c>
      <c r="AN205" s="12" t="str">
        <f>IFERROR(INDEX(設定!$D:$D,MATCH(REPLACE(LEFT(Z205,6),5,0,$E205),設定!$E:$E,0)),"")</f>
        <v/>
      </c>
    </row>
    <row r="206" spans="1:40" x14ac:dyDescent="0.45">
      <c r="A206" s="18">
        <v>31004001</v>
      </c>
      <c r="B206" s="18" t="s">
        <v>1050</v>
      </c>
      <c r="C206" s="18" t="s">
        <v>1051</v>
      </c>
      <c r="D206" s="18" t="s">
        <v>1052</v>
      </c>
      <c r="E206" s="18">
        <v>1</v>
      </c>
      <c r="F206" s="18">
        <v>27</v>
      </c>
      <c r="G206" s="18">
        <v>490031</v>
      </c>
      <c r="H206" s="18" t="s">
        <v>41</v>
      </c>
      <c r="K206" s="18">
        <v>1627</v>
      </c>
      <c r="L206" s="18" t="s">
        <v>1053</v>
      </c>
      <c r="AC206" s="12">
        <f t="shared" si="9"/>
        <v>206</v>
      </c>
      <c r="AD206" s="12" t="str">
        <f t="shared" si="10"/>
        <v>岡本　陸音</v>
      </c>
      <c r="AE206" s="12" t="str" cm="1">
        <f t="array" ref="AE206">IF($AD206="","",_xlfn.IFS($E206=1,"男子",$E206=2,"女子"))</f>
        <v>男子</v>
      </c>
      <c r="AF206" s="12" t="str">
        <f t="shared" si="11"/>
        <v>3</v>
      </c>
      <c r="AG206" s="12" t="str">
        <f>IFERROR(INDEX(設定!$D:$D,MATCH(REPLACE(LEFT(L206,6),5,0,$E206),設定!$E:$E,0)),"")</f>
        <v>種目別男子 ５０００ｍ</v>
      </c>
      <c r="AH206" s="12" t="str">
        <f>IFERROR(INDEX(設定!$D:$D,MATCH(REPLACE(LEFT(N206,6),5,0,$E206),設定!$E:$E,0)),"")</f>
        <v/>
      </c>
      <c r="AI206" s="12" t="str">
        <f>IFERROR(INDEX(設定!$D:$D,MATCH(REPLACE(LEFT(P206,6),5,0,$E206),設定!$E:$E,0)),"")</f>
        <v/>
      </c>
      <c r="AJ206" s="12" t="str">
        <f>IFERROR(INDEX(設定!$D:$D,MATCH(REPLACE(LEFT(R206,6),5,0,$E206),設定!$E:$E,0)),"")</f>
        <v/>
      </c>
      <c r="AK206" s="12" t="str">
        <f>IFERROR(INDEX(設定!$D:$D,MATCH(REPLACE(LEFT(T206,6),5,0,$E206),設定!$E:$E,0)),"")</f>
        <v/>
      </c>
      <c r="AL206" s="12" t="str">
        <f>IFERROR(INDEX(設定!$D:$D,MATCH(REPLACE(LEFT(V206,6),5,0,$E206),設定!$E:$E,0)),"")</f>
        <v/>
      </c>
      <c r="AM206" s="12" t="str">
        <f>IFERROR(INDEX(設定!$D:$D,MATCH(REPLACE(LEFT(Y206,6),5,0,$E206),設定!$E:$E,0)),"")</f>
        <v/>
      </c>
      <c r="AN206" s="12" t="str">
        <f>IFERROR(INDEX(設定!$D:$D,MATCH(REPLACE(LEFT(Z206,6),5,0,$E206),設定!$E:$E,0)),"")</f>
        <v/>
      </c>
    </row>
    <row r="207" spans="1:40" x14ac:dyDescent="0.45">
      <c r="A207" s="18">
        <v>31004002</v>
      </c>
      <c r="B207" s="18" t="s">
        <v>1054</v>
      </c>
      <c r="C207" s="18" t="s">
        <v>1055</v>
      </c>
      <c r="D207" s="18" t="s">
        <v>1056</v>
      </c>
      <c r="E207" s="18">
        <v>2</v>
      </c>
      <c r="F207" s="18">
        <v>5</v>
      </c>
      <c r="G207" s="18">
        <v>490037</v>
      </c>
      <c r="H207" s="18" t="s">
        <v>41</v>
      </c>
      <c r="K207" s="18">
        <v>284</v>
      </c>
      <c r="L207" s="18" t="s">
        <v>1057</v>
      </c>
      <c r="AC207" s="12">
        <f t="shared" si="9"/>
        <v>207</v>
      </c>
      <c r="AD207" s="12" t="str">
        <f t="shared" si="10"/>
        <v>進藤　きらら</v>
      </c>
      <c r="AE207" s="12" t="str" cm="1">
        <f t="array" ref="AE207">IF($AD207="","",_xlfn.IFS($E207=1,"男子",$E207=2,"女子"))</f>
        <v>女子</v>
      </c>
      <c r="AF207" s="12" t="str">
        <f t="shared" si="11"/>
        <v>4</v>
      </c>
      <c r="AG207" s="12" t="str">
        <f>IFERROR(INDEX(設定!$D:$D,MATCH(REPLACE(LEFT(L207,6),5,0,$E207),設定!$E:$E,0)),"")</f>
        <v>種目別女子 やり投</v>
      </c>
      <c r="AH207" s="12" t="str">
        <f>IFERROR(INDEX(設定!$D:$D,MATCH(REPLACE(LEFT(N207,6),5,0,$E207),設定!$E:$E,0)),"")</f>
        <v/>
      </c>
      <c r="AI207" s="12" t="str">
        <f>IFERROR(INDEX(設定!$D:$D,MATCH(REPLACE(LEFT(P207,6),5,0,$E207),設定!$E:$E,0)),"")</f>
        <v/>
      </c>
      <c r="AJ207" s="12" t="str">
        <f>IFERROR(INDEX(設定!$D:$D,MATCH(REPLACE(LEFT(R207,6),5,0,$E207),設定!$E:$E,0)),"")</f>
        <v/>
      </c>
      <c r="AK207" s="12" t="str">
        <f>IFERROR(INDEX(設定!$D:$D,MATCH(REPLACE(LEFT(T207,6),5,0,$E207),設定!$E:$E,0)),"")</f>
        <v/>
      </c>
      <c r="AL207" s="12" t="str">
        <f>IFERROR(INDEX(設定!$D:$D,MATCH(REPLACE(LEFT(V207,6),5,0,$E207),設定!$E:$E,0)),"")</f>
        <v/>
      </c>
      <c r="AM207" s="12" t="str">
        <f>IFERROR(INDEX(設定!$D:$D,MATCH(REPLACE(LEFT(Y207,6),5,0,$E207),設定!$E:$E,0)),"")</f>
        <v/>
      </c>
      <c r="AN207" s="12" t="str">
        <f>IFERROR(INDEX(設定!$D:$D,MATCH(REPLACE(LEFT(Z207,6),5,0,$E207),設定!$E:$E,0)),"")</f>
        <v/>
      </c>
    </row>
    <row r="208" spans="1:40" x14ac:dyDescent="0.45">
      <c r="A208" s="18">
        <v>31006001</v>
      </c>
      <c r="B208" s="18" t="s">
        <v>1058</v>
      </c>
      <c r="C208" s="18" t="s">
        <v>1059</v>
      </c>
      <c r="D208" s="18" t="s">
        <v>1060</v>
      </c>
      <c r="E208" s="18">
        <v>1</v>
      </c>
      <c r="F208" s="18">
        <v>1</v>
      </c>
      <c r="G208" s="18">
        <v>490053</v>
      </c>
      <c r="H208" s="18" t="s">
        <v>41</v>
      </c>
      <c r="K208" s="18">
        <v>366</v>
      </c>
      <c r="L208" s="18" t="s">
        <v>748</v>
      </c>
      <c r="N208" s="18" t="s">
        <v>7089</v>
      </c>
      <c r="AC208" s="12">
        <f t="shared" si="9"/>
        <v>208</v>
      </c>
      <c r="AD208" s="12" t="str">
        <f t="shared" si="10"/>
        <v>小林　生承</v>
      </c>
      <c r="AE208" s="12" t="str" cm="1">
        <f t="array" ref="AE208">IF($AD208="","",_xlfn.IFS($E208=1,"男子",$E208=2,"女子"))</f>
        <v>男子</v>
      </c>
      <c r="AF208" s="12" t="str">
        <f t="shared" si="11"/>
        <v>4</v>
      </c>
      <c r="AG208" s="12" t="str">
        <f>IFERROR(INDEX(設定!$D:$D,MATCH(REPLACE(LEFT(L208,6),5,0,$E208),設定!$E:$E,0)),"")</f>
        <v>種目別男子 １００ｍ</v>
      </c>
      <c r="AH208" s="12" t="str">
        <f>IFERROR(INDEX(設定!$D:$D,MATCH(REPLACE(LEFT(N208,6),5,0,$E208),設定!$E:$E,0)),"")</f>
        <v>種目別男子 ２００ｍ</v>
      </c>
      <c r="AI208" s="12" t="str">
        <f>IFERROR(INDEX(設定!$D:$D,MATCH(REPLACE(LEFT(P208,6),5,0,$E208),設定!$E:$E,0)),"")</f>
        <v/>
      </c>
      <c r="AJ208" s="12" t="str">
        <f>IFERROR(INDEX(設定!$D:$D,MATCH(REPLACE(LEFT(R208,6),5,0,$E208),設定!$E:$E,0)),"")</f>
        <v/>
      </c>
      <c r="AK208" s="12" t="str">
        <f>IFERROR(INDEX(設定!$D:$D,MATCH(REPLACE(LEFT(T208,6),5,0,$E208),設定!$E:$E,0)),"")</f>
        <v/>
      </c>
      <c r="AL208" s="12" t="str">
        <f>IFERROR(INDEX(設定!$D:$D,MATCH(REPLACE(LEFT(V208,6),5,0,$E208),設定!$E:$E,0)),"")</f>
        <v/>
      </c>
      <c r="AM208" s="12" t="str">
        <f>IFERROR(INDEX(設定!$D:$D,MATCH(REPLACE(LEFT(Y208,6),5,0,$E208),設定!$E:$E,0)),"")</f>
        <v/>
      </c>
      <c r="AN208" s="12" t="str">
        <f>IFERROR(INDEX(設定!$D:$D,MATCH(REPLACE(LEFT(Z208,6),5,0,$E208),設定!$E:$E,0)),"")</f>
        <v/>
      </c>
    </row>
    <row r="209" spans="1:40" x14ac:dyDescent="0.45">
      <c r="A209" s="18">
        <v>31008001</v>
      </c>
      <c r="B209" s="18" t="s">
        <v>1061</v>
      </c>
      <c r="C209" s="18" t="s">
        <v>1062</v>
      </c>
      <c r="D209" s="18" t="s">
        <v>1063</v>
      </c>
      <c r="E209" s="18">
        <v>2</v>
      </c>
      <c r="F209" s="18">
        <v>28</v>
      </c>
      <c r="G209" s="18">
        <v>490007</v>
      </c>
      <c r="H209" s="18" t="s">
        <v>41</v>
      </c>
      <c r="K209" s="18">
        <v>474</v>
      </c>
      <c r="L209" s="18" t="s">
        <v>1064</v>
      </c>
      <c r="N209" s="18" t="s">
        <v>50</v>
      </c>
      <c r="AC209" s="12">
        <f t="shared" si="9"/>
        <v>209</v>
      </c>
      <c r="AD209" s="12" t="str">
        <f t="shared" si="10"/>
        <v>入江　ほの花</v>
      </c>
      <c r="AE209" s="12" t="str" cm="1">
        <f t="array" ref="AE209">IF($AD209="","",_xlfn.IFS($E209=1,"男子",$E209=2,"女子"))</f>
        <v>女子</v>
      </c>
      <c r="AF209" s="12" t="str">
        <f t="shared" si="11"/>
        <v>4</v>
      </c>
      <c r="AG209" s="12" t="str">
        <f>IFERROR(INDEX(設定!$D:$D,MATCH(REPLACE(LEFT(L209,6),5,0,$E209),設定!$E:$E,0)),"")</f>
        <v>種目別女子 三段跳</v>
      </c>
      <c r="AH209" s="12" t="str">
        <f>IFERROR(INDEX(設定!$D:$D,MATCH(REPLACE(LEFT(N209,6),5,0,$E209),設定!$E:$E,0)),"")</f>
        <v>女子 七種競技</v>
      </c>
      <c r="AI209" s="12" t="str">
        <f>IFERROR(INDEX(設定!$D:$D,MATCH(REPLACE(LEFT(P209,6),5,0,$E209),設定!$E:$E,0)),"")</f>
        <v/>
      </c>
      <c r="AJ209" s="12" t="str">
        <f>IFERROR(INDEX(設定!$D:$D,MATCH(REPLACE(LEFT(R209,6),5,0,$E209),設定!$E:$E,0)),"")</f>
        <v/>
      </c>
      <c r="AK209" s="12" t="str">
        <f>IFERROR(INDEX(設定!$D:$D,MATCH(REPLACE(LEFT(T209,6),5,0,$E209),設定!$E:$E,0)),"")</f>
        <v/>
      </c>
      <c r="AL209" s="12" t="str">
        <f>IFERROR(INDEX(設定!$D:$D,MATCH(REPLACE(LEFT(V209,6),5,0,$E209),設定!$E:$E,0)),"")</f>
        <v/>
      </c>
      <c r="AM209" s="12" t="str">
        <f>IFERROR(INDEX(設定!$D:$D,MATCH(REPLACE(LEFT(Y209,6),5,0,$E209),設定!$E:$E,0)),"")</f>
        <v/>
      </c>
      <c r="AN209" s="12" t="str">
        <f>IFERROR(INDEX(設定!$D:$D,MATCH(REPLACE(LEFT(Z209,6),5,0,$E209),設定!$E:$E,0)),"")</f>
        <v/>
      </c>
    </row>
    <row r="210" spans="1:40" x14ac:dyDescent="0.45">
      <c r="A210" s="18">
        <v>31009001</v>
      </c>
      <c r="B210" s="18" t="s">
        <v>1065</v>
      </c>
      <c r="C210" s="18" t="s">
        <v>1066</v>
      </c>
      <c r="D210" s="18" t="s">
        <v>1067</v>
      </c>
      <c r="E210" s="18">
        <v>1</v>
      </c>
      <c r="F210" s="18">
        <v>34</v>
      </c>
      <c r="G210" s="18">
        <v>490001</v>
      </c>
      <c r="H210" s="18" t="s">
        <v>41</v>
      </c>
      <c r="K210" s="18">
        <v>568</v>
      </c>
      <c r="L210" s="18" t="s">
        <v>1068</v>
      </c>
      <c r="AC210" s="12">
        <f t="shared" si="9"/>
        <v>210</v>
      </c>
      <c r="AD210" s="12" t="str">
        <f t="shared" si="10"/>
        <v>田原　和歩</v>
      </c>
      <c r="AE210" s="12" t="str" cm="1">
        <f t="array" ref="AE210">IF($AD210="","",_xlfn.IFS($E210=1,"男子",$E210=2,"女子"))</f>
        <v>男子</v>
      </c>
      <c r="AF210" s="12" t="str">
        <f t="shared" si="11"/>
        <v>4</v>
      </c>
      <c r="AG210" s="12" t="str">
        <f>IFERROR(INDEX(設定!$D:$D,MATCH(REPLACE(LEFT(L210,6),5,0,$E210),設定!$E:$E,0)),"")</f>
        <v>種目別男子 三段跳</v>
      </c>
      <c r="AH210" s="12" t="str">
        <f>IFERROR(INDEX(設定!$D:$D,MATCH(REPLACE(LEFT(N210,6),5,0,$E210),設定!$E:$E,0)),"")</f>
        <v/>
      </c>
      <c r="AI210" s="12" t="str">
        <f>IFERROR(INDEX(設定!$D:$D,MATCH(REPLACE(LEFT(P210,6),5,0,$E210),設定!$E:$E,0)),"")</f>
        <v/>
      </c>
      <c r="AJ210" s="12" t="str">
        <f>IFERROR(INDEX(設定!$D:$D,MATCH(REPLACE(LEFT(R210,6),5,0,$E210),設定!$E:$E,0)),"")</f>
        <v/>
      </c>
      <c r="AK210" s="12" t="str">
        <f>IFERROR(INDEX(設定!$D:$D,MATCH(REPLACE(LEFT(T210,6),5,0,$E210),設定!$E:$E,0)),"")</f>
        <v/>
      </c>
      <c r="AL210" s="12" t="str">
        <f>IFERROR(INDEX(設定!$D:$D,MATCH(REPLACE(LEFT(V210,6),5,0,$E210),設定!$E:$E,0)),"")</f>
        <v/>
      </c>
      <c r="AM210" s="12" t="str">
        <f>IFERROR(INDEX(設定!$D:$D,MATCH(REPLACE(LEFT(Y210,6),5,0,$E210),設定!$E:$E,0)),"")</f>
        <v/>
      </c>
      <c r="AN210" s="12" t="str">
        <f>IFERROR(INDEX(設定!$D:$D,MATCH(REPLACE(LEFT(Z210,6),5,0,$E210),設定!$E:$E,0)),"")</f>
        <v/>
      </c>
    </row>
    <row r="211" spans="1:40" x14ac:dyDescent="0.45">
      <c r="A211" s="18">
        <v>31011001</v>
      </c>
      <c r="B211" s="18" t="s">
        <v>1069</v>
      </c>
      <c r="C211" s="18" t="s">
        <v>1070</v>
      </c>
      <c r="D211" s="18" t="s">
        <v>1071</v>
      </c>
      <c r="E211" s="18">
        <v>2</v>
      </c>
      <c r="F211" s="18">
        <v>26</v>
      </c>
      <c r="G211" s="18">
        <v>490021</v>
      </c>
      <c r="H211" s="18" t="s">
        <v>41</v>
      </c>
      <c r="K211" s="18">
        <v>189</v>
      </c>
      <c r="L211" s="18" t="s">
        <v>1072</v>
      </c>
      <c r="AC211" s="12">
        <f t="shared" si="9"/>
        <v>211</v>
      </c>
      <c r="AD211" s="12" t="str">
        <f t="shared" si="10"/>
        <v>岡根　和奏</v>
      </c>
      <c r="AE211" s="12" t="str" cm="1">
        <f t="array" ref="AE211">IF($AD211="","",_xlfn.IFS($E211=1,"男子",$E211=2,"女子"))</f>
        <v>女子</v>
      </c>
      <c r="AF211" s="12" t="str">
        <f t="shared" si="11"/>
        <v>4</v>
      </c>
      <c r="AG211" s="12" t="str">
        <f>IFERROR(INDEX(設定!$D:$D,MATCH(REPLACE(LEFT(L211,6),5,0,$E211),設定!$E:$E,0)),"")</f>
        <v>種目別女子 ２００ｍ</v>
      </c>
      <c r="AH211" s="12" t="str">
        <f>IFERROR(INDEX(設定!$D:$D,MATCH(REPLACE(LEFT(N211,6),5,0,$E211),設定!$E:$E,0)),"")</f>
        <v/>
      </c>
      <c r="AI211" s="12" t="str">
        <f>IFERROR(INDEX(設定!$D:$D,MATCH(REPLACE(LEFT(P211,6),5,0,$E211),設定!$E:$E,0)),"")</f>
        <v/>
      </c>
      <c r="AJ211" s="12" t="str">
        <f>IFERROR(INDEX(設定!$D:$D,MATCH(REPLACE(LEFT(R211,6),5,0,$E211),設定!$E:$E,0)),"")</f>
        <v/>
      </c>
      <c r="AK211" s="12" t="str">
        <f>IFERROR(INDEX(設定!$D:$D,MATCH(REPLACE(LEFT(T211,6),5,0,$E211),設定!$E:$E,0)),"")</f>
        <v/>
      </c>
      <c r="AL211" s="12" t="str">
        <f>IFERROR(INDEX(設定!$D:$D,MATCH(REPLACE(LEFT(V211,6),5,0,$E211),設定!$E:$E,0)),"")</f>
        <v/>
      </c>
      <c r="AM211" s="12" t="str">
        <f>IFERROR(INDEX(設定!$D:$D,MATCH(REPLACE(LEFT(Y211,6),5,0,$E211),設定!$E:$E,0)),"")</f>
        <v/>
      </c>
      <c r="AN211" s="12" t="str">
        <f>IFERROR(INDEX(設定!$D:$D,MATCH(REPLACE(LEFT(Z211,6),5,0,$E211),設定!$E:$E,0)),"")</f>
        <v/>
      </c>
    </row>
    <row r="212" spans="1:40" x14ac:dyDescent="0.45">
      <c r="A212" s="18">
        <v>31013001</v>
      </c>
      <c r="B212" s="18" t="s">
        <v>1073</v>
      </c>
      <c r="C212" s="18" t="s">
        <v>1074</v>
      </c>
      <c r="D212" s="18" t="s">
        <v>1075</v>
      </c>
      <c r="E212" s="18">
        <v>1</v>
      </c>
      <c r="F212" s="18">
        <v>39</v>
      </c>
      <c r="G212" s="18">
        <v>490014</v>
      </c>
      <c r="H212" s="18" t="s">
        <v>41</v>
      </c>
      <c r="K212" s="18">
        <v>135</v>
      </c>
      <c r="L212" s="18" t="s">
        <v>1076</v>
      </c>
      <c r="AC212" s="12">
        <f t="shared" si="9"/>
        <v>212</v>
      </c>
      <c r="AD212" s="12" t="str">
        <f t="shared" si="10"/>
        <v>久保　明央人</v>
      </c>
      <c r="AE212" s="12" t="str" cm="1">
        <f t="array" ref="AE212">IF($AD212="","",_xlfn.IFS($E212=1,"男子",$E212=2,"女子"))</f>
        <v>男子</v>
      </c>
      <c r="AF212" s="12" t="str">
        <f t="shared" si="11"/>
        <v>4</v>
      </c>
      <c r="AG212" s="12" t="str">
        <f>IFERROR(INDEX(設定!$D:$D,MATCH(REPLACE(LEFT(L212,6),5,0,$E212),設定!$E:$E,0)),"")</f>
        <v>種目別男子 ５０００ｍ</v>
      </c>
      <c r="AH212" s="12" t="str">
        <f>IFERROR(INDEX(設定!$D:$D,MATCH(REPLACE(LEFT(N212,6),5,0,$E212),設定!$E:$E,0)),"")</f>
        <v/>
      </c>
      <c r="AI212" s="12" t="str">
        <f>IFERROR(INDEX(設定!$D:$D,MATCH(REPLACE(LEFT(P212,6),5,0,$E212),設定!$E:$E,0)),"")</f>
        <v/>
      </c>
      <c r="AJ212" s="12" t="str">
        <f>IFERROR(INDEX(設定!$D:$D,MATCH(REPLACE(LEFT(R212,6),5,0,$E212),設定!$E:$E,0)),"")</f>
        <v/>
      </c>
      <c r="AK212" s="12" t="str">
        <f>IFERROR(INDEX(設定!$D:$D,MATCH(REPLACE(LEFT(T212,6),5,0,$E212),設定!$E:$E,0)),"")</f>
        <v/>
      </c>
      <c r="AL212" s="12" t="str">
        <f>IFERROR(INDEX(設定!$D:$D,MATCH(REPLACE(LEFT(V212,6),5,0,$E212),設定!$E:$E,0)),"")</f>
        <v/>
      </c>
      <c r="AM212" s="12" t="str">
        <f>IFERROR(INDEX(設定!$D:$D,MATCH(REPLACE(LEFT(Y212,6),5,0,$E212),設定!$E:$E,0)),"")</f>
        <v/>
      </c>
      <c r="AN212" s="12" t="str">
        <f>IFERROR(INDEX(設定!$D:$D,MATCH(REPLACE(LEFT(Z212,6),5,0,$E212),設定!$E:$E,0)),"")</f>
        <v/>
      </c>
    </row>
    <row r="213" spans="1:40" x14ac:dyDescent="0.45">
      <c r="A213" s="18">
        <v>31015001</v>
      </c>
      <c r="B213" s="18" t="s">
        <v>1077</v>
      </c>
      <c r="C213" s="18" t="s">
        <v>1078</v>
      </c>
      <c r="D213" s="18" t="s">
        <v>1079</v>
      </c>
      <c r="E213" s="18">
        <v>1</v>
      </c>
      <c r="F213" s="18">
        <v>29</v>
      </c>
      <c r="G213" s="18">
        <v>490043</v>
      </c>
      <c r="H213" s="18" t="s">
        <v>41</v>
      </c>
      <c r="K213" s="18">
        <v>1686</v>
      </c>
      <c r="L213" s="18" t="s">
        <v>1080</v>
      </c>
      <c r="AC213" s="12">
        <f t="shared" si="9"/>
        <v>213</v>
      </c>
      <c r="AD213" s="12" t="str">
        <f t="shared" si="10"/>
        <v>原口　篤志</v>
      </c>
      <c r="AE213" s="12" t="str" cm="1">
        <f t="array" ref="AE213">IF($AD213="","",_xlfn.IFS($E213=1,"男子",$E213=2,"女子"))</f>
        <v>男子</v>
      </c>
      <c r="AF213" s="12" t="str">
        <f t="shared" si="11"/>
        <v>4</v>
      </c>
      <c r="AG213" s="12" t="str">
        <f>IFERROR(INDEX(設定!$D:$D,MATCH(REPLACE(LEFT(L213,6),5,0,$E213),設定!$E:$E,0)),"")</f>
        <v>種目別男子 棒高跳</v>
      </c>
      <c r="AH213" s="12" t="str">
        <f>IFERROR(INDEX(設定!$D:$D,MATCH(REPLACE(LEFT(N213,6),5,0,$E213),設定!$E:$E,0)),"")</f>
        <v/>
      </c>
      <c r="AI213" s="12" t="str">
        <f>IFERROR(INDEX(設定!$D:$D,MATCH(REPLACE(LEFT(P213,6),5,0,$E213),設定!$E:$E,0)),"")</f>
        <v/>
      </c>
      <c r="AJ213" s="12" t="str">
        <f>IFERROR(INDEX(設定!$D:$D,MATCH(REPLACE(LEFT(R213,6),5,0,$E213),設定!$E:$E,0)),"")</f>
        <v/>
      </c>
      <c r="AK213" s="12" t="str">
        <f>IFERROR(INDEX(設定!$D:$D,MATCH(REPLACE(LEFT(T213,6),5,0,$E213),設定!$E:$E,0)),"")</f>
        <v/>
      </c>
      <c r="AL213" s="12" t="str">
        <f>IFERROR(INDEX(設定!$D:$D,MATCH(REPLACE(LEFT(V213,6),5,0,$E213),設定!$E:$E,0)),"")</f>
        <v/>
      </c>
      <c r="AM213" s="12" t="str">
        <f>IFERROR(INDEX(設定!$D:$D,MATCH(REPLACE(LEFT(Y213,6),5,0,$E213),設定!$E:$E,0)),"")</f>
        <v/>
      </c>
      <c r="AN213" s="12" t="str">
        <f>IFERROR(INDEX(設定!$D:$D,MATCH(REPLACE(LEFT(Z213,6),5,0,$E213),設定!$E:$E,0)),"")</f>
        <v/>
      </c>
    </row>
    <row r="214" spans="1:40" x14ac:dyDescent="0.45">
      <c r="A214" s="18">
        <v>31018001</v>
      </c>
      <c r="B214" s="18" t="s">
        <v>1081</v>
      </c>
      <c r="C214" s="18" t="s">
        <v>1082</v>
      </c>
      <c r="D214" s="18" t="s">
        <v>1083</v>
      </c>
      <c r="E214" s="18">
        <v>1</v>
      </c>
      <c r="F214" s="18">
        <v>28</v>
      </c>
      <c r="G214" s="18">
        <v>490017</v>
      </c>
      <c r="H214" s="18" t="s">
        <v>41</v>
      </c>
      <c r="K214" s="18">
        <v>1752</v>
      </c>
      <c r="L214" s="18" t="s">
        <v>1084</v>
      </c>
      <c r="AC214" s="12">
        <f t="shared" si="9"/>
        <v>214</v>
      </c>
      <c r="AD214" s="12" t="str">
        <f t="shared" si="10"/>
        <v>金澤　冴治郎</v>
      </c>
      <c r="AE214" s="12" t="str" cm="1">
        <f t="array" ref="AE214">IF($AD214="","",_xlfn.IFS($E214=1,"男子",$E214=2,"女子"))</f>
        <v>男子</v>
      </c>
      <c r="AF214" s="12" t="str">
        <f t="shared" si="11"/>
        <v>3</v>
      </c>
      <c r="AG214" s="12" t="str">
        <f>IFERROR(INDEX(設定!$D:$D,MATCH(REPLACE(LEFT(L214,6),5,0,$E214),設定!$E:$E,0)),"")</f>
        <v>種目別男子 １５００ｍ</v>
      </c>
      <c r="AH214" s="12" t="str">
        <f>IFERROR(INDEX(設定!$D:$D,MATCH(REPLACE(LEFT(N214,6),5,0,$E214),設定!$E:$E,0)),"")</f>
        <v/>
      </c>
      <c r="AI214" s="12" t="str">
        <f>IFERROR(INDEX(設定!$D:$D,MATCH(REPLACE(LEFT(P214,6),5,0,$E214),設定!$E:$E,0)),"")</f>
        <v/>
      </c>
      <c r="AJ214" s="12" t="str">
        <f>IFERROR(INDEX(設定!$D:$D,MATCH(REPLACE(LEFT(R214,6),5,0,$E214),設定!$E:$E,0)),"")</f>
        <v/>
      </c>
      <c r="AK214" s="12" t="str">
        <f>IFERROR(INDEX(設定!$D:$D,MATCH(REPLACE(LEFT(T214,6),5,0,$E214),設定!$E:$E,0)),"")</f>
        <v/>
      </c>
      <c r="AL214" s="12" t="str">
        <f>IFERROR(INDEX(設定!$D:$D,MATCH(REPLACE(LEFT(V214,6),5,0,$E214),設定!$E:$E,0)),"")</f>
        <v/>
      </c>
      <c r="AM214" s="12" t="str">
        <f>IFERROR(INDEX(設定!$D:$D,MATCH(REPLACE(LEFT(Y214,6),5,0,$E214),設定!$E:$E,0)),"")</f>
        <v/>
      </c>
      <c r="AN214" s="12" t="str">
        <f>IFERROR(INDEX(設定!$D:$D,MATCH(REPLACE(LEFT(Z214,6),5,0,$E214),設定!$E:$E,0)),"")</f>
        <v/>
      </c>
    </row>
    <row r="215" spans="1:40" x14ac:dyDescent="0.45">
      <c r="A215" s="18">
        <v>31018002</v>
      </c>
      <c r="B215" s="18" t="s">
        <v>1085</v>
      </c>
      <c r="C215" s="18" t="s">
        <v>1086</v>
      </c>
      <c r="D215" s="18" t="s">
        <v>1087</v>
      </c>
      <c r="E215" s="18">
        <v>2</v>
      </c>
      <c r="F215" s="18">
        <v>27</v>
      </c>
      <c r="G215" s="18">
        <v>490031</v>
      </c>
      <c r="H215" s="18" t="s">
        <v>41</v>
      </c>
      <c r="K215" s="18">
        <v>717</v>
      </c>
      <c r="L215" s="18" t="s">
        <v>1088</v>
      </c>
      <c r="N215" s="18" t="s">
        <v>7090</v>
      </c>
      <c r="AC215" s="12">
        <f t="shared" si="9"/>
        <v>215</v>
      </c>
      <c r="AD215" s="12" t="str">
        <f t="shared" si="10"/>
        <v>村上　風羽</v>
      </c>
      <c r="AE215" s="12" t="str" cm="1">
        <f t="array" ref="AE215">IF($AD215="","",_xlfn.IFS($E215=1,"男子",$E215=2,"女子"))</f>
        <v>女子</v>
      </c>
      <c r="AF215" s="12" t="str">
        <f t="shared" si="11"/>
        <v>4</v>
      </c>
      <c r="AG215" s="12" t="str">
        <f>IFERROR(INDEX(設定!$D:$D,MATCH(REPLACE(LEFT(L215,6),5,0,$E215),設定!$E:$E,0)),"")</f>
        <v>種目別女子 ８００ｍ</v>
      </c>
      <c r="AH215" s="12" t="str">
        <f>IFERROR(INDEX(設定!$D:$D,MATCH(REPLACE(LEFT(N215,6),5,0,$E215),設定!$E:$E,0)),"")</f>
        <v>種目別女子 １５００ｍ</v>
      </c>
      <c r="AI215" s="12" t="str">
        <f>IFERROR(INDEX(設定!$D:$D,MATCH(REPLACE(LEFT(P215,6),5,0,$E215),設定!$E:$E,0)),"")</f>
        <v/>
      </c>
      <c r="AJ215" s="12" t="str">
        <f>IFERROR(INDEX(設定!$D:$D,MATCH(REPLACE(LEFT(R215,6),5,0,$E215),設定!$E:$E,0)),"")</f>
        <v/>
      </c>
      <c r="AK215" s="12" t="str">
        <f>IFERROR(INDEX(設定!$D:$D,MATCH(REPLACE(LEFT(T215,6),5,0,$E215),設定!$E:$E,0)),"")</f>
        <v/>
      </c>
      <c r="AL215" s="12" t="str">
        <f>IFERROR(INDEX(設定!$D:$D,MATCH(REPLACE(LEFT(V215,6),5,0,$E215),設定!$E:$E,0)),"")</f>
        <v/>
      </c>
      <c r="AM215" s="12" t="str">
        <f>IFERROR(INDEX(設定!$D:$D,MATCH(REPLACE(LEFT(Y215,6),5,0,$E215),設定!$E:$E,0)),"")</f>
        <v/>
      </c>
      <c r="AN215" s="12" t="str">
        <f>IFERROR(INDEX(設定!$D:$D,MATCH(REPLACE(LEFT(Z215,6),5,0,$E215),設定!$E:$E,0)),"")</f>
        <v/>
      </c>
    </row>
    <row r="216" spans="1:40" x14ac:dyDescent="0.45">
      <c r="A216" s="18">
        <v>31019001</v>
      </c>
      <c r="B216" s="18" t="s">
        <v>1089</v>
      </c>
      <c r="C216" s="18" t="s">
        <v>1090</v>
      </c>
      <c r="D216" s="18" t="s">
        <v>1091</v>
      </c>
      <c r="E216" s="18">
        <v>1</v>
      </c>
      <c r="F216" s="18">
        <v>27</v>
      </c>
      <c r="G216" s="18">
        <v>490026</v>
      </c>
      <c r="H216" s="18" t="s">
        <v>41</v>
      </c>
      <c r="K216" s="18">
        <v>1192</v>
      </c>
      <c r="L216" s="18" t="s">
        <v>1092</v>
      </c>
      <c r="AC216" s="12">
        <f t="shared" si="9"/>
        <v>216</v>
      </c>
      <c r="AD216" s="12" t="str">
        <f t="shared" si="10"/>
        <v>中西　海翔</v>
      </c>
      <c r="AE216" s="12" t="str" cm="1">
        <f t="array" ref="AE216">IF($AD216="","",_xlfn.IFS($E216=1,"男子",$E216=2,"女子"))</f>
        <v>男子</v>
      </c>
      <c r="AF216" s="12" t="str">
        <f t="shared" si="11"/>
        <v>4</v>
      </c>
      <c r="AG216" s="12" t="str">
        <f>IFERROR(INDEX(設定!$D:$D,MATCH(REPLACE(LEFT(L216,6),5,0,$E216),設定!$E:$E,0)),"")</f>
        <v>男子 十種競技</v>
      </c>
      <c r="AH216" s="12" t="str">
        <f>IFERROR(INDEX(設定!$D:$D,MATCH(REPLACE(LEFT(N216,6),5,0,$E216),設定!$E:$E,0)),"")</f>
        <v/>
      </c>
      <c r="AI216" s="12" t="str">
        <f>IFERROR(INDEX(設定!$D:$D,MATCH(REPLACE(LEFT(P216,6),5,0,$E216),設定!$E:$E,0)),"")</f>
        <v/>
      </c>
      <c r="AJ216" s="12" t="str">
        <f>IFERROR(INDEX(設定!$D:$D,MATCH(REPLACE(LEFT(R216,6),5,0,$E216),設定!$E:$E,0)),"")</f>
        <v/>
      </c>
      <c r="AK216" s="12" t="str">
        <f>IFERROR(INDEX(設定!$D:$D,MATCH(REPLACE(LEFT(T216,6),5,0,$E216),設定!$E:$E,0)),"")</f>
        <v/>
      </c>
      <c r="AL216" s="12" t="str">
        <f>IFERROR(INDEX(設定!$D:$D,MATCH(REPLACE(LEFT(V216,6),5,0,$E216),設定!$E:$E,0)),"")</f>
        <v/>
      </c>
      <c r="AM216" s="12" t="str">
        <f>IFERROR(INDEX(設定!$D:$D,MATCH(REPLACE(LEFT(Y216,6),5,0,$E216),設定!$E:$E,0)),"")</f>
        <v/>
      </c>
      <c r="AN216" s="12" t="str">
        <f>IFERROR(INDEX(設定!$D:$D,MATCH(REPLACE(LEFT(Z216,6),5,0,$E216),設定!$E:$E,0)),"")</f>
        <v/>
      </c>
    </row>
    <row r="217" spans="1:40" x14ac:dyDescent="0.45">
      <c r="A217" s="18">
        <v>31022001</v>
      </c>
      <c r="B217" s="18" t="s">
        <v>1093</v>
      </c>
      <c r="C217" s="18" t="s">
        <v>1094</v>
      </c>
      <c r="D217" s="18" t="s">
        <v>1095</v>
      </c>
      <c r="E217" s="18">
        <v>1</v>
      </c>
      <c r="F217" s="18">
        <v>27</v>
      </c>
      <c r="G217" s="18">
        <v>490036</v>
      </c>
      <c r="H217" s="18" t="s">
        <v>41</v>
      </c>
      <c r="K217" s="18">
        <v>1966</v>
      </c>
      <c r="AC217" s="12">
        <f t="shared" si="9"/>
        <v>217</v>
      </c>
      <c r="AD217" s="12" t="str">
        <f t="shared" si="10"/>
        <v>阿部　慶己</v>
      </c>
      <c r="AE217" s="12" t="str" cm="1">
        <f t="array" ref="AE217">IF($AD217="","",_xlfn.IFS($E217=1,"男子",$E217=2,"女子"))</f>
        <v>男子</v>
      </c>
      <c r="AF217" s="12" t="str">
        <f t="shared" si="11"/>
        <v>4</v>
      </c>
      <c r="AG217" s="12" t="str">
        <f>IFERROR(INDEX(設定!$D:$D,MATCH(REPLACE(LEFT(L217,6),5,0,$E217),設定!$E:$E,0)),"")</f>
        <v/>
      </c>
      <c r="AH217" s="12" t="str">
        <f>IFERROR(INDEX(設定!$D:$D,MATCH(REPLACE(LEFT(N217,6),5,0,$E217),設定!$E:$E,0)),"")</f>
        <v/>
      </c>
      <c r="AI217" s="12" t="str">
        <f>IFERROR(INDEX(設定!$D:$D,MATCH(REPLACE(LEFT(P217,6),5,0,$E217),設定!$E:$E,0)),"")</f>
        <v/>
      </c>
      <c r="AJ217" s="12" t="str">
        <f>IFERROR(INDEX(設定!$D:$D,MATCH(REPLACE(LEFT(R217,6),5,0,$E217),設定!$E:$E,0)),"")</f>
        <v/>
      </c>
      <c r="AK217" s="12" t="str">
        <f>IFERROR(INDEX(設定!$D:$D,MATCH(REPLACE(LEFT(T217,6),5,0,$E217),設定!$E:$E,0)),"")</f>
        <v/>
      </c>
      <c r="AL217" s="12" t="str">
        <f>IFERROR(INDEX(設定!$D:$D,MATCH(REPLACE(LEFT(V217,6),5,0,$E217),設定!$E:$E,0)),"")</f>
        <v/>
      </c>
      <c r="AM217" s="12" t="str">
        <f>IFERROR(INDEX(設定!$D:$D,MATCH(REPLACE(LEFT(Y217,6),5,0,$E217),設定!$E:$E,0)),"")</f>
        <v/>
      </c>
      <c r="AN217" s="12" t="str">
        <f>IFERROR(INDEX(設定!$D:$D,MATCH(REPLACE(LEFT(Z217,6),5,0,$E217),設定!$E:$E,0)),"")</f>
        <v/>
      </c>
    </row>
    <row r="218" spans="1:40" x14ac:dyDescent="0.45">
      <c r="A218" s="18">
        <v>31024001</v>
      </c>
      <c r="B218" s="18" t="s">
        <v>1096</v>
      </c>
      <c r="C218" s="18" t="s">
        <v>1097</v>
      </c>
      <c r="D218" s="18" t="s">
        <v>1098</v>
      </c>
      <c r="E218" s="18">
        <v>1</v>
      </c>
      <c r="F218" s="18">
        <v>27</v>
      </c>
      <c r="G218" s="18">
        <v>490038</v>
      </c>
      <c r="H218" s="18" t="s">
        <v>41</v>
      </c>
      <c r="K218" s="18">
        <v>1156</v>
      </c>
      <c r="L218" s="18" t="s">
        <v>1099</v>
      </c>
      <c r="N218" s="18" t="s">
        <v>2507</v>
      </c>
      <c r="AC218" s="12">
        <f t="shared" si="9"/>
        <v>218</v>
      </c>
      <c r="AD218" s="12" t="str">
        <f t="shared" si="10"/>
        <v>田畑　慧太</v>
      </c>
      <c r="AE218" s="12" t="str" cm="1">
        <f t="array" ref="AE218">IF($AD218="","",_xlfn.IFS($E218=1,"男子",$E218=2,"女子"))</f>
        <v>男子</v>
      </c>
      <c r="AF218" s="12" t="str">
        <f t="shared" si="11"/>
        <v>3</v>
      </c>
      <c r="AG218" s="12" t="str">
        <f>IFERROR(INDEX(設定!$D:$D,MATCH(REPLACE(LEFT(L218,6),5,0,$E218),設定!$E:$E,0)),"")</f>
        <v>種目別男子 １００ｍ</v>
      </c>
      <c r="AH218" s="12" t="str">
        <f>IFERROR(INDEX(設定!$D:$D,MATCH(REPLACE(LEFT(N218,6),5,0,$E218),設定!$E:$E,0)),"")</f>
        <v>種目別男子 ２００ｍ</v>
      </c>
      <c r="AI218" s="12" t="str">
        <f>IFERROR(INDEX(設定!$D:$D,MATCH(REPLACE(LEFT(P218,6),5,0,$E218),設定!$E:$E,0)),"")</f>
        <v/>
      </c>
      <c r="AJ218" s="12" t="str">
        <f>IFERROR(INDEX(設定!$D:$D,MATCH(REPLACE(LEFT(R218,6),5,0,$E218),設定!$E:$E,0)),"")</f>
        <v/>
      </c>
      <c r="AK218" s="12" t="str">
        <f>IFERROR(INDEX(設定!$D:$D,MATCH(REPLACE(LEFT(T218,6),5,0,$E218),設定!$E:$E,0)),"")</f>
        <v/>
      </c>
      <c r="AL218" s="12" t="str">
        <f>IFERROR(INDEX(設定!$D:$D,MATCH(REPLACE(LEFT(V218,6),5,0,$E218),設定!$E:$E,0)),"")</f>
        <v/>
      </c>
      <c r="AM218" s="12" t="str">
        <f>IFERROR(INDEX(設定!$D:$D,MATCH(REPLACE(LEFT(Y218,6),5,0,$E218),設定!$E:$E,0)),"")</f>
        <v/>
      </c>
      <c r="AN218" s="12" t="str">
        <f>IFERROR(INDEX(設定!$D:$D,MATCH(REPLACE(LEFT(Z218,6),5,0,$E218),設定!$E:$E,0)),"")</f>
        <v/>
      </c>
    </row>
    <row r="219" spans="1:40" x14ac:dyDescent="0.45">
      <c r="A219" s="18">
        <v>31025001</v>
      </c>
      <c r="B219" s="18" t="s">
        <v>1100</v>
      </c>
      <c r="C219" s="18" t="s">
        <v>1101</v>
      </c>
      <c r="D219" s="18" t="s">
        <v>1102</v>
      </c>
      <c r="E219" s="18">
        <v>1</v>
      </c>
      <c r="F219" s="18">
        <v>25</v>
      </c>
      <c r="G219" s="18">
        <v>490001</v>
      </c>
      <c r="H219" s="18" t="s">
        <v>41</v>
      </c>
      <c r="K219" s="18">
        <v>556</v>
      </c>
      <c r="L219" s="18" t="s">
        <v>1103</v>
      </c>
      <c r="AC219" s="12">
        <f t="shared" si="9"/>
        <v>219</v>
      </c>
      <c r="AD219" s="12" t="str">
        <f t="shared" si="10"/>
        <v>髙木　一之進</v>
      </c>
      <c r="AE219" s="12" t="str" cm="1">
        <f t="array" ref="AE219">IF($AD219="","",_xlfn.IFS($E219=1,"男子",$E219=2,"女子"))</f>
        <v>男子</v>
      </c>
      <c r="AF219" s="12" t="str">
        <f t="shared" si="11"/>
        <v>4</v>
      </c>
      <c r="AG219" s="12" t="str">
        <f>IFERROR(INDEX(設定!$D:$D,MATCH(REPLACE(LEFT(L219,6),5,0,$E219),設定!$E:$E,0)),"")</f>
        <v>種目別男子 １００００ｍＷ</v>
      </c>
      <c r="AH219" s="12" t="str">
        <f>IFERROR(INDEX(設定!$D:$D,MATCH(REPLACE(LEFT(N219,6),5,0,$E219),設定!$E:$E,0)),"")</f>
        <v/>
      </c>
      <c r="AI219" s="12" t="str">
        <f>IFERROR(INDEX(設定!$D:$D,MATCH(REPLACE(LEFT(P219,6),5,0,$E219),設定!$E:$E,0)),"")</f>
        <v/>
      </c>
      <c r="AJ219" s="12" t="str">
        <f>IFERROR(INDEX(設定!$D:$D,MATCH(REPLACE(LEFT(R219,6),5,0,$E219),設定!$E:$E,0)),"")</f>
        <v/>
      </c>
      <c r="AK219" s="12" t="str">
        <f>IFERROR(INDEX(設定!$D:$D,MATCH(REPLACE(LEFT(T219,6),5,0,$E219),設定!$E:$E,0)),"")</f>
        <v/>
      </c>
      <c r="AL219" s="12" t="str">
        <f>IFERROR(INDEX(設定!$D:$D,MATCH(REPLACE(LEFT(V219,6),5,0,$E219),設定!$E:$E,0)),"")</f>
        <v/>
      </c>
      <c r="AM219" s="12" t="str">
        <f>IFERROR(INDEX(設定!$D:$D,MATCH(REPLACE(LEFT(Y219,6),5,0,$E219),設定!$E:$E,0)),"")</f>
        <v/>
      </c>
      <c r="AN219" s="12" t="str">
        <f>IFERROR(INDEX(設定!$D:$D,MATCH(REPLACE(LEFT(Z219,6),5,0,$E219),設定!$E:$E,0)),"")</f>
        <v/>
      </c>
    </row>
    <row r="220" spans="1:40" x14ac:dyDescent="0.45">
      <c r="A220" s="18">
        <v>31026001</v>
      </c>
      <c r="B220" s="18" t="s">
        <v>1104</v>
      </c>
      <c r="C220" s="18" t="s">
        <v>1105</v>
      </c>
      <c r="D220" s="18" t="s">
        <v>1106</v>
      </c>
      <c r="E220" s="18">
        <v>1</v>
      </c>
      <c r="F220" s="18">
        <v>27</v>
      </c>
      <c r="G220" s="18">
        <v>490042</v>
      </c>
      <c r="H220" s="18" t="s">
        <v>41</v>
      </c>
      <c r="K220" s="18">
        <v>1276</v>
      </c>
      <c r="L220" s="18" t="s">
        <v>1107</v>
      </c>
      <c r="AC220" s="12">
        <f t="shared" si="9"/>
        <v>220</v>
      </c>
      <c r="AD220" s="12" t="str">
        <f t="shared" si="10"/>
        <v>高瀬　一晟</v>
      </c>
      <c r="AE220" s="12" t="str" cm="1">
        <f t="array" ref="AE220">IF($AD220="","",_xlfn.IFS($E220=1,"男子",$E220=2,"女子"))</f>
        <v>男子</v>
      </c>
      <c r="AF220" s="12" t="str">
        <f t="shared" si="11"/>
        <v>4</v>
      </c>
      <c r="AG220" s="12" t="str">
        <f>IFERROR(INDEX(設定!$D:$D,MATCH(REPLACE(LEFT(L220,6),5,0,$E220),設定!$E:$E,0)),"")</f>
        <v>種目別男子 走幅跳</v>
      </c>
      <c r="AH220" s="12" t="str">
        <f>IFERROR(INDEX(設定!$D:$D,MATCH(REPLACE(LEFT(N220,6),5,0,$E220),設定!$E:$E,0)),"")</f>
        <v/>
      </c>
      <c r="AI220" s="12" t="str">
        <f>IFERROR(INDEX(設定!$D:$D,MATCH(REPLACE(LEFT(P220,6),5,0,$E220),設定!$E:$E,0)),"")</f>
        <v/>
      </c>
      <c r="AJ220" s="12" t="str">
        <f>IFERROR(INDEX(設定!$D:$D,MATCH(REPLACE(LEFT(R220,6),5,0,$E220),設定!$E:$E,0)),"")</f>
        <v/>
      </c>
      <c r="AK220" s="12" t="str">
        <f>IFERROR(INDEX(設定!$D:$D,MATCH(REPLACE(LEFT(T220,6),5,0,$E220),設定!$E:$E,0)),"")</f>
        <v/>
      </c>
      <c r="AL220" s="12" t="str">
        <f>IFERROR(INDEX(設定!$D:$D,MATCH(REPLACE(LEFT(V220,6),5,0,$E220),設定!$E:$E,0)),"")</f>
        <v/>
      </c>
      <c r="AM220" s="12" t="str">
        <f>IFERROR(INDEX(設定!$D:$D,MATCH(REPLACE(LEFT(Y220,6),5,0,$E220),設定!$E:$E,0)),"")</f>
        <v/>
      </c>
      <c r="AN220" s="12" t="str">
        <f>IFERROR(INDEX(設定!$D:$D,MATCH(REPLACE(LEFT(Z220,6),5,0,$E220),設定!$E:$E,0)),"")</f>
        <v/>
      </c>
    </row>
    <row r="221" spans="1:40" x14ac:dyDescent="0.45">
      <c r="A221" s="18">
        <v>31026002</v>
      </c>
      <c r="B221" s="18" t="s">
        <v>1108</v>
      </c>
      <c r="C221" s="18" t="s">
        <v>1109</v>
      </c>
      <c r="D221" s="18" t="s">
        <v>1110</v>
      </c>
      <c r="E221" s="18">
        <v>1</v>
      </c>
      <c r="F221" s="18">
        <v>27</v>
      </c>
      <c r="G221" s="18">
        <v>490033</v>
      </c>
      <c r="H221" s="18" t="s">
        <v>41</v>
      </c>
      <c r="K221" s="18">
        <v>1522</v>
      </c>
      <c r="L221" s="18" t="s">
        <v>669</v>
      </c>
      <c r="N221" s="18" t="s">
        <v>7091</v>
      </c>
      <c r="AC221" s="12">
        <f t="shared" si="9"/>
        <v>221</v>
      </c>
      <c r="AD221" s="12" t="str">
        <f t="shared" si="10"/>
        <v>梶田　風也</v>
      </c>
      <c r="AE221" s="12" t="str" cm="1">
        <f t="array" ref="AE221">IF($AD221="","",_xlfn.IFS($E221=1,"男子",$E221=2,"女子"))</f>
        <v>男子</v>
      </c>
      <c r="AF221" s="12" t="str">
        <f t="shared" si="11"/>
        <v>4</v>
      </c>
      <c r="AG221" s="12" t="str">
        <f>IFERROR(INDEX(設定!$D:$D,MATCH(REPLACE(LEFT(L221,6),5,0,$E221),設定!$E:$E,0)),"")</f>
        <v>種目別男子 １００ｍ</v>
      </c>
      <c r="AH221" s="12" t="str">
        <f>IFERROR(INDEX(設定!$D:$D,MATCH(REPLACE(LEFT(N221,6),5,0,$E221),設定!$E:$E,0)),"")</f>
        <v>種目別男子 ２００ｍ</v>
      </c>
      <c r="AI221" s="12" t="str">
        <f>IFERROR(INDEX(設定!$D:$D,MATCH(REPLACE(LEFT(P221,6),5,0,$E221),設定!$E:$E,0)),"")</f>
        <v/>
      </c>
      <c r="AJ221" s="12" t="str">
        <f>IFERROR(INDEX(設定!$D:$D,MATCH(REPLACE(LEFT(R221,6),5,0,$E221),設定!$E:$E,0)),"")</f>
        <v/>
      </c>
      <c r="AK221" s="12" t="str">
        <f>IFERROR(INDEX(設定!$D:$D,MATCH(REPLACE(LEFT(T221,6),5,0,$E221),設定!$E:$E,0)),"")</f>
        <v/>
      </c>
      <c r="AL221" s="12" t="str">
        <f>IFERROR(INDEX(設定!$D:$D,MATCH(REPLACE(LEFT(V221,6),5,0,$E221),設定!$E:$E,0)),"")</f>
        <v/>
      </c>
      <c r="AM221" s="12" t="str">
        <f>IFERROR(INDEX(設定!$D:$D,MATCH(REPLACE(LEFT(Y221,6),5,0,$E221),設定!$E:$E,0)),"")</f>
        <v/>
      </c>
      <c r="AN221" s="12" t="str">
        <f>IFERROR(INDEX(設定!$D:$D,MATCH(REPLACE(LEFT(Z221,6),5,0,$E221),設定!$E:$E,0)),"")</f>
        <v/>
      </c>
    </row>
    <row r="222" spans="1:40" x14ac:dyDescent="0.45">
      <c r="A222" s="18">
        <v>31027001</v>
      </c>
      <c r="B222" s="18" t="s">
        <v>1111</v>
      </c>
      <c r="C222" s="18" t="s">
        <v>1112</v>
      </c>
      <c r="D222" s="18" t="s">
        <v>1113</v>
      </c>
      <c r="E222" s="18">
        <v>2</v>
      </c>
      <c r="F222" s="18">
        <v>25</v>
      </c>
      <c r="G222" s="18">
        <v>490021</v>
      </c>
      <c r="H222" s="18" t="s">
        <v>41</v>
      </c>
      <c r="K222" s="18">
        <v>191</v>
      </c>
      <c r="L222" s="18" t="s">
        <v>1114</v>
      </c>
      <c r="AC222" s="12">
        <f t="shared" si="9"/>
        <v>222</v>
      </c>
      <c r="AD222" s="12" t="str">
        <f t="shared" si="10"/>
        <v>奥野　由萌</v>
      </c>
      <c r="AE222" s="12" t="str" cm="1">
        <f t="array" ref="AE222">IF($AD222="","",_xlfn.IFS($E222=1,"男子",$E222=2,"女子"))</f>
        <v>女子</v>
      </c>
      <c r="AF222" s="12" t="str">
        <f t="shared" si="11"/>
        <v>4</v>
      </c>
      <c r="AG222" s="12" t="str">
        <f>IFERROR(INDEX(設定!$D:$D,MATCH(REPLACE(LEFT(L222,6),5,0,$E222),設定!$E:$E,0)),"")</f>
        <v>種目別女子 ２００ｍ</v>
      </c>
      <c r="AH222" s="12" t="str">
        <f>IFERROR(INDEX(設定!$D:$D,MATCH(REPLACE(LEFT(N222,6),5,0,$E222),設定!$E:$E,0)),"")</f>
        <v/>
      </c>
      <c r="AI222" s="12" t="str">
        <f>IFERROR(INDEX(設定!$D:$D,MATCH(REPLACE(LEFT(P222,6),5,0,$E222),設定!$E:$E,0)),"")</f>
        <v/>
      </c>
      <c r="AJ222" s="12" t="str">
        <f>IFERROR(INDEX(設定!$D:$D,MATCH(REPLACE(LEFT(R222,6),5,0,$E222),設定!$E:$E,0)),"")</f>
        <v/>
      </c>
      <c r="AK222" s="12" t="str">
        <f>IFERROR(INDEX(設定!$D:$D,MATCH(REPLACE(LEFT(T222,6),5,0,$E222),設定!$E:$E,0)),"")</f>
        <v/>
      </c>
      <c r="AL222" s="12" t="str">
        <f>IFERROR(INDEX(設定!$D:$D,MATCH(REPLACE(LEFT(V222,6),5,0,$E222),設定!$E:$E,0)),"")</f>
        <v/>
      </c>
      <c r="AM222" s="12" t="str">
        <f>IFERROR(INDEX(設定!$D:$D,MATCH(REPLACE(LEFT(Y222,6),5,0,$E222),設定!$E:$E,0)),"")</f>
        <v/>
      </c>
      <c r="AN222" s="12" t="str">
        <f>IFERROR(INDEX(設定!$D:$D,MATCH(REPLACE(LEFT(Z222,6),5,0,$E222),設定!$E:$E,0)),"")</f>
        <v/>
      </c>
    </row>
    <row r="223" spans="1:40" x14ac:dyDescent="0.45">
      <c r="A223" s="18">
        <v>31028001</v>
      </c>
      <c r="B223" s="18" t="s">
        <v>1115</v>
      </c>
      <c r="C223" s="18" t="s">
        <v>1116</v>
      </c>
      <c r="D223" s="18" t="s">
        <v>1117</v>
      </c>
      <c r="E223" s="18">
        <v>1</v>
      </c>
      <c r="F223" s="18">
        <v>12</v>
      </c>
      <c r="G223" s="18">
        <v>490053</v>
      </c>
      <c r="H223" s="18" t="s">
        <v>41</v>
      </c>
      <c r="K223" s="18">
        <v>377</v>
      </c>
      <c r="L223" s="18" t="s">
        <v>1118</v>
      </c>
      <c r="N223" s="18" t="s">
        <v>7092</v>
      </c>
      <c r="AC223" s="12">
        <f t="shared" si="9"/>
        <v>223</v>
      </c>
      <c r="AD223" s="12" t="str">
        <f t="shared" si="10"/>
        <v>依田　巧磨</v>
      </c>
      <c r="AE223" s="12" t="str" cm="1">
        <f t="array" ref="AE223">IF($AD223="","",_xlfn.IFS($E223=1,"男子",$E223=2,"女子"))</f>
        <v>男子</v>
      </c>
      <c r="AF223" s="12" t="str">
        <f t="shared" si="11"/>
        <v>4</v>
      </c>
      <c r="AG223" s="12" t="str">
        <f>IFERROR(INDEX(設定!$D:$D,MATCH(REPLACE(LEFT(L223,6),5,0,$E223),設定!$E:$E,0)),"")</f>
        <v>種目別男子 ２００ｍ</v>
      </c>
      <c r="AH223" s="12" t="str">
        <f>IFERROR(INDEX(設定!$D:$D,MATCH(REPLACE(LEFT(N223,6),5,0,$E223),設定!$E:$E,0)),"")</f>
        <v>種目別男子 ４００ｍ</v>
      </c>
      <c r="AI223" s="12" t="str">
        <f>IFERROR(INDEX(設定!$D:$D,MATCH(REPLACE(LEFT(P223,6),5,0,$E223),設定!$E:$E,0)),"")</f>
        <v/>
      </c>
      <c r="AJ223" s="12" t="str">
        <f>IFERROR(INDEX(設定!$D:$D,MATCH(REPLACE(LEFT(R223,6),5,0,$E223),設定!$E:$E,0)),"")</f>
        <v/>
      </c>
      <c r="AK223" s="12" t="str">
        <f>IFERROR(INDEX(設定!$D:$D,MATCH(REPLACE(LEFT(T223,6),5,0,$E223),設定!$E:$E,0)),"")</f>
        <v/>
      </c>
      <c r="AL223" s="12" t="str">
        <f>IFERROR(INDEX(設定!$D:$D,MATCH(REPLACE(LEFT(V223,6),5,0,$E223),設定!$E:$E,0)),"")</f>
        <v/>
      </c>
      <c r="AM223" s="12" t="str">
        <f>IFERROR(INDEX(設定!$D:$D,MATCH(REPLACE(LEFT(Y223,6),5,0,$E223),設定!$E:$E,0)),"")</f>
        <v/>
      </c>
      <c r="AN223" s="12" t="str">
        <f>IFERROR(INDEX(設定!$D:$D,MATCH(REPLACE(LEFT(Z223,6),5,0,$E223),設定!$E:$E,0)),"")</f>
        <v/>
      </c>
    </row>
    <row r="224" spans="1:40" x14ac:dyDescent="0.45">
      <c r="A224" s="18">
        <v>31028002</v>
      </c>
      <c r="B224" s="18" t="s">
        <v>1119</v>
      </c>
      <c r="C224" s="18" t="s">
        <v>1120</v>
      </c>
      <c r="D224" s="18" t="s">
        <v>1121</v>
      </c>
      <c r="E224" s="18">
        <v>1</v>
      </c>
      <c r="F224" s="18">
        <v>27</v>
      </c>
      <c r="G224" s="18">
        <v>490033</v>
      </c>
      <c r="H224" s="18" t="s">
        <v>41</v>
      </c>
      <c r="K224" s="18">
        <v>1539</v>
      </c>
      <c r="AC224" s="12">
        <f t="shared" si="9"/>
        <v>224</v>
      </c>
      <c r="AD224" s="12" t="str">
        <f t="shared" si="10"/>
        <v>伊藤　茜哉</v>
      </c>
      <c r="AE224" s="12" t="str" cm="1">
        <f t="array" ref="AE224">IF($AD224="","",_xlfn.IFS($E224=1,"男子",$E224=2,"女子"))</f>
        <v>男子</v>
      </c>
      <c r="AF224" s="12" t="str">
        <f t="shared" si="11"/>
        <v>4</v>
      </c>
      <c r="AG224" s="12" t="str">
        <f>IFERROR(INDEX(設定!$D:$D,MATCH(REPLACE(LEFT(L224,6),5,0,$E224),設定!$E:$E,0)),"")</f>
        <v/>
      </c>
      <c r="AH224" s="12" t="str">
        <f>IFERROR(INDEX(設定!$D:$D,MATCH(REPLACE(LEFT(N224,6),5,0,$E224),設定!$E:$E,0)),"")</f>
        <v/>
      </c>
      <c r="AI224" s="12" t="str">
        <f>IFERROR(INDEX(設定!$D:$D,MATCH(REPLACE(LEFT(P224,6),5,0,$E224),設定!$E:$E,0)),"")</f>
        <v/>
      </c>
      <c r="AJ224" s="12" t="str">
        <f>IFERROR(INDEX(設定!$D:$D,MATCH(REPLACE(LEFT(R224,6),5,0,$E224),設定!$E:$E,0)),"")</f>
        <v/>
      </c>
      <c r="AK224" s="12" t="str">
        <f>IFERROR(INDEX(設定!$D:$D,MATCH(REPLACE(LEFT(T224,6),5,0,$E224),設定!$E:$E,0)),"")</f>
        <v/>
      </c>
      <c r="AL224" s="12" t="str">
        <f>IFERROR(INDEX(設定!$D:$D,MATCH(REPLACE(LEFT(V224,6),5,0,$E224),設定!$E:$E,0)),"")</f>
        <v/>
      </c>
      <c r="AM224" s="12" t="str">
        <f>IFERROR(INDEX(設定!$D:$D,MATCH(REPLACE(LEFT(Y224,6),5,0,$E224),設定!$E:$E,0)),"")</f>
        <v/>
      </c>
      <c r="AN224" s="12" t="str">
        <f>IFERROR(INDEX(設定!$D:$D,MATCH(REPLACE(LEFT(Z224,6),5,0,$E224),設定!$E:$E,0)),"")</f>
        <v/>
      </c>
    </row>
    <row r="225" spans="1:40" x14ac:dyDescent="0.45">
      <c r="A225" s="18">
        <v>31028003</v>
      </c>
      <c r="B225" s="18" t="s">
        <v>1122</v>
      </c>
      <c r="C225" s="18" t="s">
        <v>1123</v>
      </c>
      <c r="D225" s="18" t="s">
        <v>1124</v>
      </c>
      <c r="E225" s="18">
        <v>2</v>
      </c>
      <c r="F225" s="18">
        <v>27</v>
      </c>
      <c r="G225" s="18">
        <v>490043</v>
      </c>
      <c r="H225" s="18" t="s">
        <v>41</v>
      </c>
      <c r="K225" s="18">
        <v>363</v>
      </c>
      <c r="L225" s="18" t="s">
        <v>1125</v>
      </c>
      <c r="AC225" s="12">
        <f t="shared" si="9"/>
        <v>225</v>
      </c>
      <c r="AD225" s="12" t="str">
        <f t="shared" si="10"/>
        <v>川田　美沙希</v>
      </c>
      <c r="AE225" s="12" t="str" cm="1">
        <f t="array" ref="AE225">IF($AD225="","",_xlfn.IFS($E225=1,"男子",$E225=2,"女子"))</f>
        <v>女子</v>
      </c>
      <c r="AF225" s="12" t="str">
        <f t="shared" si="11"/>
        <v>4</v>
      </c>
      <c r="AG225" s="12" t="str">
        <f>IFERROR(INDEX(設定!$D:$D,MATCH(REPLACE(LEFT(L225,6),5,0,$E225),設定!$E:$E,0)),"")</f>
        <v>種目別女子 ８００ｍ</v>
      </c>
      <c r="AH225" s="12" t="str">
        <f>IFERROR(INDEX(設定!$D:$D,MATCH(REPLACE(LEFT(N225,6),5,0,$E225),設定!$E:$E,0)),"")</f>
        <v/>
      </c>
      <c r="AI225" s="12" t="str">
        <f>IFERROR(INDEX(設定!$D:$D,MATCH(REPLACE(LEFT(P225,6),5,0,$E225),設定!$E:$E,0)),"")</f>
        <v/>
      </c>
      <c r="AJ225" s="12" t="str">
        <f>IFERROR(INDEX(設定!$D:$D,MATCH(REPLACE(LEFT(R225,6),5,0,$E225),設定!$E:$E,0)),"")</f>
        <v/>
      </c>
      <c r="AK225" s="12" t="str">
        <f>IFERROR(INDEX(設定!$D:$D,MATCH(REPLACE(LEFT(T225,6),5,0,$E225),設定!$E:$E,0)),"")</f>
        <v/>
      </c>
      <c r="AL225" s="12" t="str">
        <f>IFERROR(INDEX(設定!$D:$D,MATCH(REPLACE(LEFT(V225,6),5,0,$E225),設定!$E:$E,0)),"")</f>
        <v/>
      </c>
      <c r="AM225" s="12" t="str">
        <f>IFERROR(INDEX(設定!$D:$D,MATCH(REPLACE(LEFT(Y225,6),5,0,$E225),設定!$E:$E,0)),"")</f>
        <v/>
      </c>
      <c r="AN225" s="12" t="str">
        <f>IFERROR(INDEX(設定!$D:$D,MATCH(REPLACE(LEFT(Z225,6),5,0,$E225),設定!$E:$E,0)),"")</f>
        <v/>
      </c>
    </row>
    <row r="226" spans="1:40" x14ac:dyDescent="0.45">
      <c r="A226" s="18">
        <v>31031001</v>
      </c>
      <c r="B226" s="18" t="s">
        <v>1126</v>
      </c>
      <c r="C226" s="18" t="s">
        <v>1127</v>
      </c>
      <c r="D226" s="18" t="s">
        <v>1128</v>
      </c>
      <c r="E226" s="18">
        <v>2</v>
      </c>
      <c r="F226" s="18">
        <v>28</v>
      </c>
      <c r="G226" s="18">
        <v>490024</v>
      </c>
      <c r="H226" s="18" t="s">
        <v>41</v>
      </c>
      <c r="K226" s="18">
        <v>917</v>
      </c>
      <c r="L226" s="18" t="s">
        <v>1129</v>
      </c>
      <c r="AC226" s="12">
        <f t="shared" si="9"/>
        <v>226</v>
      </c>
      <c r="AD226" s="12" t="str">
        <f t="shared" si="10"/>
        <v>宮定　愛実</v>
      </c>
      <c r="AE226" s="12" t="str" cm="1">
        <f t="array" ref="AE226">IF($AD226="","",_xlfn.IFS($E226=1,"男子",$E226=2,"女子"))</f>
        <v>女子</v>
      </c>
      <c r="AF226" s="12" t="str">
        <f t="shared" si="11"/>
        <v>4</v>
      </c>
      <c r="AG226" s="12" t="str">
        <f>IFERROR(INDEX(設定!$D:$D,MATCH(REPLACE(LEFT(L226,6),5,0,$E226),設定!$E:$E,0)),"")</f>
        <v>種目別女子 ５０００ｍ</v>
      </c>
      <c r="AH226" s="12" t="str">
        <f>IFERROR(INDEX(設定!$D:$D,MATCH(REPLACE(LEFT(N226,6),5,0,$E226),設定!$E:$E,0)),"")</f>
        <v/>
      </c>
      <c r="AI226" s="12" t="str">
        <f>IFERROR(INDEX(設定!$D:$D,MATCH(REPLACE(LEFT(P226,6),5,0,$E226),設定!$E:$E,0)),"")</f>
        <v/>
      </c>
      <c r="AJ226" s="12" t="str">
        <f>IFERROR(INDEX(設定!$D:$D,MATCH(REPLACE(LEFT(R226,6),5,0,$E226),設定!$E:$E,0)),"")</f>
        <v/>
      </c>
      <c r="AK226" s="12" t="str">
        <f>IFERROR(INDEX(設定!$D:$D,MATCH(REPLACE(LEFT(T226,6),5,0,$E226),設定!$E:$E,0)),"")</f>
        <v/>
      </c>
      <c r="AL226" s="12" t="str">
        <f>IFERROR(INDEX(設定!$D:$D,MATCH(REPLACE(LEFT(V226,6),5,0,$E226),設定!$E:$E,0)),"")</f>
        <v/>
      </c>
      <c r="AM226" s="12" t="str">
        <f>IFERROR(INDEX(設定!$D:$D,MATCH(REPLACE(LEFT(Y226,6),5,0,$E226),設定!$E:$E,0)),"")</f>
        <v/>
      </c>
      <c r="AN226" s="12" t="str">
        <f>IFERROR(INDEX(設定!$D:$D,MATCH(REPLACE(LEFT(Z226,6),5,0,$E226),設定!$E:$E,0)),"")</f>
        <v/>
      </c>
    </row>
    <row r="227" spans="1:40" x14ac:dyDescent="0.45">
      <c r="A227" s="18">
        <v>31102001</v>
      </c>
      <c r="B227" s="18" t="s">
        <v>1130</v>
      </c>
      <c r="C227" s="18" t="s">
        <v>1131</v>
      </c>
      <c r="D227" s="18" t="s">
        <v>1132</v>
      </c>
      <c r="E227" s="18">
        <v>1</v>
      </c>
      <c r="F227" s="18">
        <v>26</v>
      </c>
      <c r="G227" s="18">
        <v>490014</v>
      </c>
      <c r="H227" s="18" t="s">
        <v>41</v>
      </c>
      <c r="K227" s="18">
        <v>144</v>
      </c>
      <c r="L227" s="18" t="s">
        <v>1133</v>
      </c>
      <c r="AC227" s="12">
        <f t="shared" si="9"/>
        <v>227</v>
      </c>
      <c r="AD227" s="12" t="str">
        <f t="shared" si="10"/>
        <v>福本　陸晴</v>
      </c>
      <c r="AE227" s="12" t="str" cm="1">
        <f t="array" ref="AE227">IF($AD227="","",_xlfn.IFS($E227=1,"男子",$E227=2,"女子"))</f>
        <v>男子</v>
      </c>
      <c r="AF227" s="12" t="str">
        <f t="shared" si="11"/>
        <v>4</v>
      </c>
      <c r="AG227" s="12" t="str">
        <f>IFERROR(INDEX(設定!$D:$D,MATCH(REPLACE(LEFT(L227,6),5,0,$E227),設定!$E:$E,0)),"")</f>
        <v>種目別男子 １００ｍ</v>
      </c>
      <c r="AH227" s="12" t="str">
        <f>IFERROR(INDEX(設定!$D:$D,MATCH(REPLACE(LEFT(N227,6),5,0,$E227),設定!$E:$E,0)),"")</f>
        <v/>
      </c>
      <c r="AI227" s="12" t="str">
        <f>IFERROR(INDEX(設定!$D:$D,MATCH(REPLACE(LEFT(P227,6),5,0,$E227),設定!$E:$E,0)),"")</f>
        <v/>
      </c>
      <c r="AJ227" s="12" t="str">
        <f>IFERROR(INDEX(設定!$D:$D,MATCH(REPLACE(LEFT(R227,6),5,0,$E227),設定!$E:$E,0)),"")</f>
        <v/>
      </c>
      <c r="AK227" s="12" t="str">
        <f>IFERROR(INDEX(設定!$D:$D,MATCH(REPLACE(LEFT(T227,6),5,0,$E227),設定!$E:$E,0)),"")</f>
        <v/>
      </c>
      <c r="AL227" s="12" t="str">
        <f>IFERROR(INDEX(設定!$D:$D,MATCH(REPLACE(LEFT(V227,6),5,0,$E227),設定!$E:$E,0)),"")</f>
        <v/>
      </c>
      <c r="AM227" s="12" t="str">
        <f>IFERROR(INDEX(設定!$D:$D,MATCH(REPLACE(LEFT(Y227,6),5,0,$E227),設定!$E:$E,0)),"")</f>
        <v/>
      </c>
      <c r="AN227" s="12" t="str">
        <f>IFERROR(INDEX(設定!$D:$D,MATCH(REPLACE(LEFT(Z227,6),5,0,$E227),設定!$E:$E,0)),"")</f>
        <v/>
      </c>
    </row>
    <row r="228" spans="1:40" x14ac:dyDescent="0.45">
      <c r="A228" s="18">
        <v>31103001</v>
      </c>
      <c r="B228" s="18" t="s">
        <v>1134</v>
      </c>
      <c r="C228" s="18" t="s">
        <v>1135</v>
      </c>
      <c r="D228" s="18" t="s">
        <v>1136</v>
      </c>
      <c r="E228" s="18">
        <v>2</v>
      </c>
      <c r="F228" s="18">
        <v>27</v>
      </c>
      <c r="G228" s="18">
        <v>490046</v>
      </c>
      <c r="H228" s="18" t="s">
        <v>41</v>
      </c>
      <c r="K228" s="18">
        <v>534</v>
      </c>
      <c r="L228" s="18" t="s">
        <v>1137</v>
      </c>
      <c r="N228" s="18" t="s">
        <v>7093</v>
      </c>
      <c r="AC228" s="12">
        <f t="shared" si="9"/>
        <v>228</v>
      </c>
      <c r="AD228" s="12" t="str">
        <f t="shared" si="10"/>
        <v>金谷　菜々実</v>
      </c>
      <c r="AE228" s="12" t="str" cm="1">
        <f t="array" ref="AE228">IF($AD228="","",_xlfn.IFS($E228=1,"男子",$E228=2,"女子"))</f>
        <v>女子</v>
      </c>
      <c r="AF228" s="12" t="str">
        <f t="shared" si="11"/>
        <v>4</v>
      </c>
      <c r="AG228" s="12" t="str">
        <f>IFERROR(INDEX(設定!$D:$D,MATCH(REPLACE(LEFT(L228,6),5,0,$E228),設定!$E:$E,0)),"")</f>
        <v>種目別女子 三段跳</v>
      </c>
      <c r="AH228" s="12" t="str">
        <f>IFERROR(INDEX(設定!$D:$D,MATCH(REPLACE(LEFT(N228,6),5,0,$E228),設定!$E:$E,0)),"")</f>
        <v>女子 七種競技</v>
      </c>
      <c r="AI228" s="12" t="str">
        <f>IFERROR(INDEX(設定!$D:$D,MATCH(REPLACE(LEFT(P228,6),5,0,$E228),設定!$E:$E,0)),"")</f>
        <v/>
      </c>
      <c r="AJ228" s="12" t="str">
        <f>IFERROR(INDEX(設定!$D:$D,MATCH(REPLACE(LEFT(R228,6),5,0,$E228),設定!$E:$E,0)),"")</f>
        <v/>
      </c>
      <c r="AK228" s="12" t="str">
        <f>IFERROR(INDEX(設定!$D:$D,MATCH(REPLACE(LEFT(T228,6),5,0,$E228),設定!$E:$E,0)),"")</f>
        <v/>
      </c>
      <c r="AL228" s="12" t="str">
        <f>IFERROR(INDEX(設定!$D:$D,MATCH(REPLACE(LEFT(V228,6),5,0,$E228),設定!$E:$E,0)),"")</f>
        <v/>
      </c>
      <c r="AM228" s="12" t="str">
        <f>IFERROR(INDEX(設定!$D:$D,MATCH(REPLACE(LEFT(Y228,6),5,0,$E228),設定!$E:$E,0)),"")</f>
        <v/>
      </c>
      <c r="AN228" s="12" t="str">
        <f>IFERROR(INDEX(設定!$D:$D,MATCH(REPLACE(LEFT(Z228,6),5,0,$E228),設定!$E:$E,0)),"")</f>
        <v/>
      </c>
    </row>
    <row r="229" spans="1:40" x14ac:dyDescent="0.45">
      <c r="A229" s="18">
        <v>31105001</v>
      </c>
      <c r="B229" s="18" t="s">
        <v>1138</v>
      </c>
      <c r="C229" s="18" t="s">
        <v>1139</v>
      </c>
      <c r="D229" s="18" t="s">
        <v>1140</v>
      </c>
      <c r="E229" s="18">
        <v>1</v>
      </c>
      <c r="F229" s="18">
        <v>24</v>
      </c>
      <c r="G229" s="18">
        <v>490037</v>
      </c>
      <c r="H229" s="18" t="s">
        <v>41</v>
      </c>
      <c r="K229" s="18">
        <v>673</v>
      </c>
      <c r="L229" s="18" t="s">
        <v>1141</v>
      </c>
      <c r="AC229" s="12">
        <f t="shared" si="9"/>
        <v>229</v>
      </c>
      <c r="AD229" s="12" t="str">
        <f t="shared" si="10"/>
        <v>中北　廉太郎</v>
      </c>
      <c r="AE229" s="12" t="str" cm="1">
        <f t="array" ref="AE229">IF($AD229="","",_xlfn.IFS($E229=1,"男子",$E229=2,"女子"))</f>
        <v>男子</v>
      </c>
      <c r="AF229" s="12" t="str">
        <f t="shared" si="11"/>
        <v>4</v>
      </c>
      <c r="AG229" s="12" t="str">
        <f>IFERROR(INDEX(設定!$D:$D,MATCH(REPLACE(LEFT(L229,6),5,0,$E229),設定!$E:$E,0)),"")</f>
        <v>種目別男子 やり投</v>
      </c>
      <c r="AH229" s="12" t="str">
        <f>IFERROR(INDEX(設定!$D:$D,MATCH(REPLACE(LEFT(N229,6),5,0,$E229),設定!$E:$E,0)),"")</f>
        <v/>
      </c>
      <c r="AI229" s="12" t="str">
        <f>IFERROR(INDEX(設定!$D:$D,MATCH(REPLACE(LEFT(P229,6),5,0,$E229),設定!$E:$E,0)),"")</f>
        <v/>
      </c>
      <c r="AJ229" s="12" t="str">
        <f>IFERROR(INDEX(設定!$D:$D,MATCH(REPLACE(LEFT(R229,6),5,0,$E229),設定!$E:$E,0)),"")</f>
        <v/>
      </c>
      <c r="AK229" s="12" t="str">
        <f>IFERROR(INDEX(設定!$D:$D,MATCH(REPLACE(LEFT(T229,6),5,0,$E229),設定!$E:$E,0)),"")</f>
        <v/>
      </c>
      <c r="AL229" s="12" t="str">
        <f>IFERROR(INDEX(設定!$D:$D,MATCH(REPLACE(LEFT(V229,6),5,0,$E229),設定!$E:$E,0)),"")</f>
        <v/>
      </c>
      <c r="AM229" s="12" t="str">
        <f>IFERROR(INDEX(設定!$D:$D,MATCH(REPLACE(LEFT(Y229,6),5,0,$E229),設定!$E:$E,0)),"")</f>
        <v/>
      </c>
      <c r="AN229" s="12" t="str">
        <f>IFERROR(INDEX(設定!$D:$D,MATCH(REPLACE(LEFT(Z229,6),5,0,$E229),設定!$E:$E,0)),"")</f>
        <v/>
      </c>
    </row>
    <row r="230" spans="1:40" x14ac:dyDescent="0.45">
      <c r="A230" s="18">
        <v>31105002</v>
      </c>
      <c r="B230" s="18" t="s">
        <v>1142</v>
      </c>
      <c r="C230" s="18" t="s">
        <v>1143</v>
      </c>
      <c r="D230" s="18" t="s">
        <v>1144</v>
      </c>
      <c r="E230" s="18">
        <v>1</v>
      </c>
      <c r="F230" s="18">
        <v>27</v>
      </c>
      <c r="G230" s="18">
        <v>490033</v>
      </c>
      <c r="H230" s="18" t="s">
        <v>41</v>
      </c>
      <c r="K230" s="18">
        <v>1535</v>
      </c>
      <c r="AC230" s="12">
        <f t="shared" si="9"/>
        <v>230</v>
      </c>
      <c r="AD230" s="12" t="str">
        <f t="shared" si="10"/>
        <v>山下　太陽</v>
      </c>
      <c r="AE230" s="12" t="str" cm="1">
        <f t="array" ref="AE230">IF($AD230="","",_xlfn.IFS($E230=1,"男子",$E230=2,"女子"))</f>
        <v>男子</v>
      </c>
      <c r="AF230" s="12" t="str">
        <f t="shared" si="11"/>
        <v>4</v>
      </c>
      <c r="AG230" s="12" t="str">
        <f>IFERROR(INDEX(設定!$D:$D,MATCH(REPLACE(LEFT(L230,6),5,0,$E230),設定!$E:$E,0)),"")</f>
        <v/>
      </c>
      <c r="AH230" s="12" t="str">
        <f>IFERROR(INDEX(設定!$D:$D,MATCH(REPLACE(LEFT(N230,6),5,0,$E230),設定!$E:$E,0)),"")</f>
        <v/>
      </c>
      <c r="AI230" s="12" t="str">
        <f>IFERROR(INDEX(設定!$D:$D,MATCH(REPLACE(LEFT(P230,6),5,0,$E230),設定!$E:$E,0)),"")</f>
        <v/>
      </c>
      <c r="AJ230" s="12" t="str">
        <f>IFERROR(INDEX(設定!$D:$D,MATCH(REPLACE(LEFT(R230,6),5,0,$E230),設定!$E:$E,0)),"")</f>
        <v/>
      </c>
      <c r="AK230" s="12" t="str">
        <f>IFERROR(INDEX(設定!$D:$D,MATCH(REPLACE(LEFT(T230,6),5,0,$E230),設定!$E:$E,0)),"")</f>
        <v/>
      </c>
      <c r="AL230" s="12" t="str">
        <f>IFERROR(INDEX(設定!$D:$D,MATCH(REPLACE(LEFT(V230,6),5,0,$E230),設定!$E:$E,0)),"")</f>
        <v/>
      </c>
      <c r="AM230" s="12" t="str">
        <f>IFERROR(INDEX(設定!$D:$D,MATCH(REPLACE(LEFT(Y230,6),5,0,$E230),設定!$E:$E,0)),"")</f>
        <v/>
      </c>
      <c r="AN230" s="12" t="str">
        <f>IFERROR(INDEX(設定!$D:$D,MATCH(REPLACE(LEFT(Z230,6),5,0,$E230),設定!$E:$E,0)),"")</f>
        <v/>
      </c>
    </row>
    <row r="231" spans="1:40" x14ac:dyDescent="0.45">
      <c r="A231" s="18">
        <v>31106001</v>
      </c>
      <c r="B231" s="18" t="s">
        <v>1145</v>
      </c>
      <c r="C231" s="18" t="s">
        <v>1146</v>
      </c>
      <c r="D231" s="18" t="s">
        <v>1147</v>
      </c>
      <c r="E231" s="18">
        <v>1</v>
      </c>
      <c r="F231" s="18">
        <v>39</v>
      </c>
      <c r="G231" s="18">
        <v>490014</v>
      </c>
      <c r="H231" s="18" t="s">
        <v>41</v>
      </c>
      <c r="K231" s="18">
        <v>141</v>
      </c>
      <c r="L231" s="18" t="s">
        <v>1148</v>
      </c>
      <c r="AC231" s="12">
        <f t="shared" si="9"/>
        <v>231</v>
      </c>
      <c r="AD231" s="12" t="str">
        <f t="shared" si="10"/>
        <v>倉松　健</v>
      </c>
      <c r="AE231" s="12" t="str" cm="1">
        <f t="array" ref="AE231">IF($AD231="","",_xlfn.IFS($E231=1,"男子",$E231=2,"女子"))</f>
        <v>男子</v>
      </c>
      <c r="AF231" s="12" t="str">
        <f t="shared" si="11"/>
        <v>4</v>
      </c>
      <c r="AG231" s="12" t="str">
        <f>IFERROR(INDEX(設定!$D:$D,MATCH(REPLACE(LEFT(L231,6),5,0,$E231),設定!$E:$E,0)),"")</f>
        <v>種目別男子 ５０００ｍ</v>
      </c>
      <c r="AH231" s="12" t="str">
        <f>IFERROR(INDEX(設定!$D:$D,MATCH(REPLACE(LEFT(N231,6),5,0,$E231),設定!$E:$E,0)),"")</f>
        <v/>
      </c>
      <c r="AI231" s="12" t="str">
        <f>IFERROR(INDEX(設定!$D:$D,MATCH(REPLACE(LEFT(P231,6),5,0,$E231),設定!$E:$E,0)),"")</f>
        <v/>
      </c>
      <c r="AJ231" s="12" t="str">
        <f>IFERROR(INDEX(設定!$D:$D,MATCH(REPLACE(LEFT(R231,6),5,0,$E231),設定!$E:$E,0)),"")</f>
        <v/>
      </c>
      <c r="AK231" s="12" t="str">
        <f>IFERROR(INDEX(設定!$D:$D,MATCH(REPLACE(LEFT(T231,6),5,0,$E231),設定!$E:$E,0)),"")</f>
        <v/>
      </c>
      <c r="AL231" s="12" t="str">
        <f>IFERROR(INDEX(設定!$D:$D,MATCH(REPLACE(LEFT(V231,6),5,0,$E231),設定!$E:$E,0)),"")</f>
        <v/>
      </c>
      <c r="AM231" s="12" t="str">
        <f>IFERROR(INDEX(設定!$D:$D,MATCH(REPLACE(LEFT(Y231,6),5,0,$E231),設定!$E:$E,0)),"")</f>
        <v/>
      </c>
      <c r="AN231" s="12" t="str">
        <f>IFERROR(INDEX(設定!$D:$D,MATCH(REPLACE(LEFT(Z231,6),5,0,$E231),設定!$E:$E,0)),"")</f>
        <v/>
      </c>
    </row>
    <row r="232" spans="1:40" x14ac:dyDescent="0.45">
      <c r="A232" s="18">
        <v>31110001</v>
      </c>
      <c r="B232" s="18" t="s">
        <v>1149</v>
      </c>
      <c r="C232" s="18" t="s">
        <v>1150</v>
      </c>
      <c r="D232" s="18" t="s">
        <v>1151</v>
      </c>
      <c r="E232" s="18">
        <v>1</v>
      </c>
      <c r="F232" s="18">
        <v>37</v>
      </c>
      <c r="G232" s="18">
        <v>490011</v>
      </c>
      <c r="H232" s="18" t="s">
        <v>41</v>
      </c>
      <c r="K232" s="18">
        <v>1671</v>
      </c>
      <c r="L232" s="18" t="s">
        <v>519</v>
      </c>
      <c r="AC232" s="12">
        <f t="shared" si="9"/>
        <v>232</v>
      </c>
      <c r="AD232" s="12" t="str">
        <f t="shared" si="10"/>
        <v>宮本　真久翔</v>
      </c>
      <c r="AE232" s="12" t="str" cm="1">
        <f t="array" ref="AE232">IF($AD232="","",_xlfn.IFS($E232=1,"男子",$E232=2,"女子"))</f>
        <v>男子</v>
      </c>
      <c r="AF232" s="12" t="str">
        <f t="shared" si="11"/>
        <v>4</v>
      </c>
      <c r="AG232" s="12" t="str">
        <f>IFERROR(INDEX(設定!$D:$D,MATCH(REPLACE(LEFT(L232,6),5,0,$E232),設定!$E:$E,0)),"")</f>
        <v>種目別男子 １００ｍ</v>
      </c>
      <c r="AH232" s="12" t="str">
        <f>IFERROR(INDEX(設定!$D:$D,MATCH(REPLACE(LEFT(N232,6),5,0,$E232),設定!$E:$E,0)),"")</f>
        <v/>
      </c>
      <c r="AI232" s="12" t="str">
        <f>IFERROR(INDEX(設定!$D:$D,MATCH(REPLACE(LEFT(P232,6),5,0,$E232),設定!$E:$E,0)),"")</f>
        <v/>
      </c>
      <c r="AJ232" s="12" t="str">
        <f>IFERROR(INDEX(設定!$D:$D,MATCH(REPLACE(LEFT(R232,6),5,0,$E232),設定!$E:$E,0)),"")</f>
        <v/>
      </c>
      <c r="AK232" s="12" t="str">
        <f>IFERROR(INDEX(設定!$D:$D,MATCH(REPLACE(LEFT(T232,6),5,0,$E232),設定!$E:$E,0)),"")</f>
        <v/>
      </c>
      <c r="AL232" s="12" t="str">
        <f>IFERROR(INDEX(設定!$D:$D,MATCH(REPLACE(LEFT(V232,6),5,0,$E232),設定!$E:$E,0)),"")</f>
        <v/>
      </c>
      <c r="AM232" s="12" t="str">
        <f>IFERROR(INDEX(設定!$D:$D,MATCH(REPLACE(LEFT(Y232,6),5,0,$E232),設定!$E:$E,0)),"")</f>
        <v/>
      </c>
      <c r="AN232" s="12" t="str">
        <f>IFERROR(INDEX(設定!$D:$D,MATCH(REPLACE(LEFT(Z232,6),5,0,$E232),設定!$E:$E,0)),"")</f>
        <v/>
      </c>
    </row>
    <row r="233" spans="1:40" x14ac:dyDescent="0.45">
      <c r="A233" s="18">
        <v>31110002</v>
      </c>
      <c r="B233" s="18" t="s">
        <v>1152</v>
      </c>
      <c r="C233" s="18" t="s">
        <v>1153</v>
      </c>
      <c r="D233" s="18" t="s">
        <v>1154</v>
      </c>
      <c r="E233" s="18">
        <v>2</v>
      </c>
      <c r="F233" s="18">
        <v>33</v>
      </c>
      <c r="G233" s="18">
        <v>490011</v>
      </c>
      <c r="H233" s="18" t="s">
        <v>41</v>
      </c>
      <c r="K233" s="18">
        <v>326</v>
      </c>
      <c r="L233" s="18" t="s">
        <v>1155</v>
      </c>
      <c r="AC233" s="12">
        <f t="shared" si="9"/>
        <v>233</v>
      </c>
      <c r="AD233" s="12" t="str">
        <f t="shared" si="10"/>
        <v>拜郷　夢帆</v>
      </c>
      <c r="AE233" s="12" t="str" cm="1">
        <f t="array" ref="AE233">IF($AD233="","",_xlfn.IFS($E233=1,"男子",$E233=2,"女子"))</f>
        <v>女子</v>
      </c>
      <c r="AF233" s="12" t="str">
        <f t="shared" si="11"/>
        <v>4</v>
      </c>
      <c r="AG233" s="12" t="str">
        <f>IFERROR(INDEX(設定!$D:$D,MATCH(REPLACE(LEFT(L233,6),5,0,$E233),設定!$E:$E,0)),"")</f>
        <v>種目別女子 ８００ｍ</v>
      </c>
      <c r="AH233" s="12" t="str">
        <f>IFERROR(INDEX(設定!$D:$D,MATCH(REPLACE(LEFT(N233,6),5,0,$E233),設定!$E:$E,0)),"")</f>
        <v/>
      </c>
      <c r="AI233" s="12" t="str">
        <f>IFERROR(INDEX(設定!$D:$D,MATCH(REPLACE(LEFT(P233,6),5,0,$E233),設定!$E:$E,0)),"")</f>
        <v/>
      </c>
      <c r="AJ233" s="12" t="str">
        <f>IFERROR(INDEX(設定!$D:$D,MATCH(REPLACE(LEFT(R233,6),5,0,$E233),設定!$E:$E,0)),"")</f>
        <v/>
      </c>
      <c r="AK233" s="12" t="str">
        <f>IFERROR(INDEX(設定!$D:$D,MATCH(REPLACE(LEFT(T233,6),5,0,$E233),設定!$E:$E,0)),"")</f>
        <v/>
      </c>
      <c r="AL233" s="12" t="str">
        <f>IFERROR(INDEX(設定!$D:$D,MATCH(REPLACE(LEFT(V233,6),5,0,$E233),設定!$E:$E,0)),"")</f>
        <v/>
      </c>
      <c r="AM233" s="12" t="str">
        <f>IFERROR(INDEX(設定!$D:$D,MATCH(REPLACE(LEFT(Y233,6),5,0,$E233),設定!$E:$E,0)),"")</f>
        <v/>
      </c>
      <c r="AN233" s="12" t="str">
        <f>IFERROR(INDEX(設定!$D:$D,MATCH(REPLACE(LEFT(Z233,6),5,0,$E233),設定!$E:$E,0)),"")</f>
        <v/>
      </c>
    </row>
    <row r="234" spans="1:40" x14ac:dyDescent="0.45">
      <c r="A234" s="18">
        <v>31111001</v>
      </c>
      <c r="B234" s="18" t="s">
        <v>1156</v>
      </c>
      <c r="C234" s="18" t="s">
        <v>1157</v>
      </c>
      <c r="D234" s="18" t="s">
        <v>1158</v>
      </c>
      <c r="E234" s="18">
        <v>2</v>
      </c>
      <c r="F234" s="18">
        <v>26</v>
      </c>
      <c r="G234" s="18">
        <v>490011</v>
      </c>
      <c r="H234" s="18" t="s">
        <v>41</v>
      </c>
      <c r="K234" s="18">
        <v>328</v>
      </c>
      <c r="L234" s="18" t="s">
        <v>1159</v>
      </c>
      <c r="AC234" s="12">
        <f t="shared" si="9"/>
        <v>234</v>
      </c>
      <c r="AD234" s="12" t="str">
        <f t="shared" si="10"/>
        <v>藤原　一華</v>
      </c>
      <c r="AE234" s="12" t="str" cm="1">
        <f t="array" ref="AE234">IF($AD234="","",_xlfn.IFS($E234=1,"男子",$E234=2,"女子"))</f>
        <v>女子</v>
      </c>
      <c r="AF234" s="12" t="str">
        <f t="shared" si="11"/>
        <v>4</v>
      </c>
      <c r="AG234" s="12" t="str">
        <f>IFERROR(INDEX(設定!$D:$D,MATCH(REPLACE(LEFT(L234,6),5,0,$E234),設定!$E:$E,0)),"")</f>
        <v>種目別女子 棒高跳</v>
      </c>
      <c r="AH234" s="12" t="str">
        <f>IFERROR(INDEX(設定!$D:$D,MATCH(REPLACE(LEFT(N234,6),5,0,$E234),設定!$E:$E,0)),"")</f>
        <v/>
      </c>
      <c r="AI234" s="12" t="str">
        <f>IFERROR(INDEX(設定!$D:$D,MATCH(REPLACE(LEFT(P234,6),5,0,$E234),設定!$E:$E,0)),"")</f>
        <v/>
      </c>
      <c r="AJ234" s="12" t="str">
        <f>IFERROR(INDEX(設定!$D:$D,MATCH(REPLACE(LEFT(R234,6),5,0,$E234),設定!$E:$E,0)),"")</f>
        <v/>
      </c>
      <c r="AK234" s="12" t="str">
        <f>IFERROR(INDEX(設定!$D:$D,MATCH(REPLACE(LEFT(T234,6),5,0,$E234),設定!$E:$E,0)),"")</f>
        <v/>
      </c>
      <c r="AL234" s="12" t="str">
        <f>IFERROR(INDEX(設定!$D:$D,MATCH(REPLACE(LEFT(V234,6),5,0,$E234),設定!$E:$E,0)),"")</f>
        <v/>
      </c>
      <c r="AM234" s="12" t="str">
        <f>IFERROR(INDEX(設定!$D:$D,MATCH(REPLACE(LEFT(Y234,6),5,0,$E234),設定!$E:$E,0)),"")</f>
        <v/>
      </c>
      <c r="AN234" s="12" t="str">
        <f>IFERROR(INDEX(設定!$D:$D,MATCH(REPLACE(LEFT(Z234,6),5,0,$E234),設定!$E:$E,0)),"")</f>
        <v/>
      </c>
    </row>
    <row r="235" spans="1:40" x14ac:dyDescent="0.45">
      <c r="A235" s="18">
        <v>31112001</v>
      </c>
      <c r="B235" s="18" t="s">
        <v>1160</v>
      </c>
      <c r="C235" s="18" t="s">
        <v>1161</v>
      </c>
      <c r="D235" s="18" t="s">
        <v>1162</v>
      </c>
      <c r="E235" s="18">
        <v>1</v>
      </c>
      <c r="F235" s="18">
        <v>23</v>
      </c>
      <c r="G235" s="18">
        <v>490053</v>
      </c>
      <c r="H235" s="18" t="s">
        <v>41</v>
      </c>
      <c r="K235" s="18">
        <v>396</v>
      </c>
      <c r="L235" s="18" t="s">
        <v>1163</v>
      </c>
      <c r="AC235" s="12">
        <f t="shared" si="9"/>
        <v>235</v>
      </c>
      <c r="AD235" s="12" t="str">
        <f t="shared" si="10"/>
        <v>尾上　陽人</v>
      </c>
      <c r="AE235" s="12" t="str" cm="1">
        <f t="array" ref="AE235">IF($AD235="","",_xlfn.IFS($E235=1,"男子",$E235=2,"女子"))</f>
        <v>男子</v>
      </c>
      <c r="AF235" s="12" t="str">
        <f t="shared" si="11"/>
        <v>4</v>
      </c>
      <c r="AG235" s="12" t="str">
        <f>IFERROR(INDEX(設定!$D:$D,MATCH(REPLACE(LEFT(L235,6),5,0,$E235),設定!$E:$E,0)),"")</f>
        <v>種目別男子 ５０００ｍ</v>
      </c>
      <c r="AH235" s="12" t="str">
        <f>IFERROR(INDEX(設定!$D:$D,MATCH(REPLACE(LEFT(N235,6),5,0,$E235),設定!$E:$E,0)),"")</f>
        <v/>
      </c>
      <c r="AI235" s="12" t="str">
        <f>IFERROR(INDEX(設定!$D:$D,MATCH(REPLACE(LEFT(P235,6),5,0,$E235),設定!$E:$E,0)),"")</f>
        <v/>
      </c>
      <c r="AJ235" s="12" t="str">
        <f>IFERROR(INDEX(設定!$D:$D,MATCH(REPLACE(LEFT(R235,6),5,0,$E235),設定!$E:$E,0)),"")</f>
        <v/>
      </c>
      <c r="AK235" s="12" t="str">
        <f>IFERROR(INDEX(設定!$D:$D,MATCH(REPLACE(LEFT(T235,6),5,0,$E235),設定!$E:$E,0)),"")</f>
        <v/>
      </c>
      <c r="AL235" s="12" t="str">
        <f>IFERROR(INDEX(設定!$D:$D,MATCH(REPLACE(LEFT(V235,6),5,0,$E235),設定!$E:$E,0)),"")</f>
        <v/>
      </c>
      <c r="AM235" s="12" t="str">
        <f>IFERROR(INDEX(設定!$D:$D,MATCH(REPLACE(LEFT(Y235,6),5,0,$E235),設定!$E:$E,0)),"")</f>
        <v/>
      </c>
      <c r="AN235" s="12" t="str">
        <f>IFERROR(INDEX(設定!$D:$D,MATCH(REPLACE(LEFT(Z235,6),5,0,$E235),設定!$E:$E,0)),"")</f>
        <v/>
      </c>
    </row>
    <row r="236" spans="1:40" x14ac:dyDescent="0.45">
      <c r="A236" s="18">
        <v>31112002</v>
      </c>
      <c r="B236" s="18" t="s">
        <v>1164</v>
      </c>
      <c r="C236" s="18" t="s">
        <v>1165</v>
      </c>
      <c r="D236" s="18" t="s">
        <v>1166</v>
      </c>
      <c r="E236" s="18">
        <v>2</v>
      </c>
      <c r="F236" s="18">
        <v>28</v>
      </c>
      <c r="G236" s="18">
        <v>490045</v>
      </c>
      <c r="H236" s="18" t="s">
        <v>41</v>
      </c>
      <c r="K236" s="18">
        <v>790</v>
      </c>
      <c r="AC236" s="12">
        <f t="shared" si="9"/>
        <v>236</v>
      </c>
      <c r="AD236" s="12" t="str">
        <f t="shared" si="10"/>
        <v>豊瀬　綾野</v>
      </c>
      <c r="AE236" s="12" t="str" cm="1">
        <f t="array" ref="AE236">IF($AD236="","",_xlfn.IFS($E236=1,"男子",$E236=2,"女子"))</f>
        <v>女子</v>
      </c>
      <c r="AF236" s="12" t="str">
        <f t="shared" si="11"/>
        <v>4</v>
      </c>
      <c r="AG236" s="12" t="str">
        <f>IFERROR(INDEX(設定!$D:$D,MATCH(REPLACE(LEFT(L236,6),5,0,$E236),設定!$E:$E,0)),"")</f>
        <v/>
      </c>
      <c r="AH236" s="12" t="str">
        <f>IFERROR(INDEX(設定!$D:$D,MATCH(REPLACE(LEFT(N236,6),5,0,$E236),設定!$E:$E,0)),"")</f>
        <v/>
      </c>
      <c r="AI236" s="12" t="str">
        <f>IFERROR(INDEX(設定!$D:$D,MATCH(REPLACE(LEFT(P236,6),5,0,$E236),設定!$E:$E,0)),"")</f>
        <v/>
      </c>
      <c r="AJ236" s="12" t="str">
        <f>IFERROR(INDEX(設定!$D:$D,MATCH(REPLACE(LEFT(R236,6),5,0,$E236),設定!$E:$E,0)),"")</f>
        <v/>
      </c>
      <c r="AK236" s="12" t="str">
        <f>IFERROR(INDEX(設定!$D:$D,MATCH(REPLACE(LEFT(T236,6),5,0,$E236),設定!$E:$E,0)),"")</f>
        <v/>
      </c>
      <c r="AL236" s="12" t="str">
        <f>IFERROR(INDEX(設定!$D:$D,MATCH(REPLACE(LEFT(V236,6),5,0,$E236),設定!$E:$E,0)),"")</f>
        <v/>
      </c>
      <c r="AM236" s="12" t="str">
        <f>IFERROR(INDEX(設定!$D:$D,MATCH(REPLACE(LEFT(Y236,6),5,0,$E236),設定!$E:$E,0)),"")</f>
        <v/>
      </c>
      <c r="AN236" s="12" t="str">
        <f>IFERROR(INDEX(設定!$D:$D,MATCH(REPLACE(LEFT(Z236,6),5,0,$E236),設定!$E:$E,0)),"")</f>
        <v/>
      </c>
    </row>
    <row r="237" spans="1:40" x14ac:dyDescent="0.45">
      <c r="A237" s="18">
        <v>31115001</v>
      </c>
      <c r="B237" s="18" t="s">
        <v>1167</v>
      </c>
      <c r="C237" s="18" t="s">
        <v>1168</v>
      </c>
      <c r="D237" s="18" t="s">
        <v>1169</v>
      </c>
      <c r="E237" s="18">
        <v>1</v>
      </c>
      <c r="F237" s="18">
        <v>24</v>
      </c>
      <c r="G237" s="18">
        <v>490020</v>
      </c>
      <c r="H237" s="18" t="s">
        <v>41</v>
      </c>
      <c r="K237" s="18">
        <v>988</v>
      </c>
      <c r="L237" s="18" t="s">
        <v>519</v>
      </c>
      <c r="N237" s="18" t="s">
        <v>7094</v>
      </c>
      <c r="AC237" s="12">
        <f t="shared" si="9"/>
        <v>237</v>
      </c>
      <c r="AD237" s="12" t="str">
        <f t="shared" si="10"/>
        <v>梅本　宜広</v>
      </c>
      <c r="AE237" s="12" t="str" cm="1">
        <f t="array" ref="AE237">IF($AD237="","",_xlfn.IFS($E237=1,"男子",$E237=2,"女子"))</f>
        <v>男子</v>
      </c>
      <c r="AF237" s="12" t="str">
        <f t="shared" si="11"/>
        <v>4</v>
      </c>
      <c r="AG237" s="12" t="str">
        <f>IFERROR(INDEX(設定!$D:$D,MATCH(REPLACE(LEFT(L237,6),5,0,$E237),設定!$E:$E,0)),"")</f>
        <v>種目別男子 １００ｍ</v>
      </c>
      <c r="AH237" s="12" t="str">
        <f>IFERROR(INDEX(設定!$D:$D,MATCH(REPLACE(LEFT(N237,6),5,0,$E237),設定!$E:$E,0)),"")</f>
        <v>種目別男子 ２００ｍ</v>
      </c>
      <c r="AI237" s="12" t="str">
        <f>IFERROR(INDEX(設定!$D:$D,MATCH(REPLACE(LEFT(P237,6),5,0,$E237),設定!$E:$E,0)),"")</f>
        <v/>
      </c>
      <c r="AJ237" s="12" t="str">
        <f>IFERROR(INDEX(設定!$D:$D,MATCH(REPLACE(LEFT(R237,6),5,0,$E237),設定!$E:$E,0)),"")</f>
        <v/>
      </c>
      <c r="AK237" s="12" t="str">
        <f>IFERROR(INDEX(設定!$D:$D,MATCH(REPLACE(LEFT(T237,6),5,0,$E237),設定!$E:$E,0)),"")</f>
        <v/>
      </c>
      <c r="AL237" s="12" t="str">
        <f>IFERROR(INDEX(設定!$D:$D,MATCH(REPLACE(LEFT(V237,6),5,0,$E237),設定!$E:$E,0)),"")</f>
        <v/>
      </c>
      <c r="AM237" s="12" t="str">
        <f>IFERROR(INDEX(設定!$D:$D,MATCH(REPLACE(LEFT(Y237,6),5,0,$E237),設定!$E:$E,0)),"")</f>
        <v/>
      </c>
      <c r="AN237" s="12" t="str">
        <f>IFERROR(INDEX(設定!$D:$D,MATCH(REPLACE(LEFT(Z237,6),5,0,$E237),設定!$E:$E,0)),"")</f>
        <v/>
      </c>
    </row>
    <row r="238" spans="1:40" x14ac:dyDescent="0.45">
      <c r="A238" s="18">
        <v>31117001</v>
      </c>
      <c r="B238" s="18" t="s">
        <v>1170</v>
      </c>
      <c r="C238" s="18" t="s">
        <v>1171</v>
      </c>
      <c r="D238" s="18" t="s">
        <v>1172</v>
      </c>
      <c r="E238" s="18">
        <v>1</v>
      </c>
      <c r="F238" s="18">
        <v>27</v>
      </c>
      <c r="G238" s="18">
        <v>490033</v>
      </c>
      <c r="H238" s="18" t="s">
        <v>41</v>
      </c>
      <c r="K238" s="18">
        <v>1533</v>
      </c>
      <c r="L238" s="18" t="s">
        <v>1173</v>
      </c>
      <c r="N238" s="18" t="s">
        <v>7095</v>
      </c>
      <c r="AC238" s="12">
        <f t="shared" si="9"/>
        <v>238</v>
      </c>
      <c r="AD238" s="12" t="str">
        <f t="shared" si="10"/>
        <v>濵田　竜宜</v>
      </c>
      <c r="AE238" s="12" t="str" cm="1">
        <f t="array" ref="AE238">IF($AD238="","",_xlfn.IFS($E238=1,"男子",$E238=2,"女子"))</f>
        <v>男子</v>
      </c>
      <c r="AF238" s="12" t="str">
        <f t="shared" si="11"/>
        <v>4</v>
      </c>
      <c r="AG238" s="12" t="str">
        <f>IFERROR(INDEX(設定!$D:$D,MATCH(REPLACE(LEFT(L238,6),5,0,$E238),設定!$E:$E,0)),"")</f>
        <v>種目別男子 １００ｍ</v>
      </c>
      <c r="AH238" s="12" t="str">
        <f>IFERROR(INDEX(設定!$D:$D,MATCH(REPLACE(LEFT(N238,6),5,0,$E238),設定!$E:$E,0)),"")</f>
        <v>種目別男子 １１０ｍＨ</v>
      </c>
      <c r="AI238" s="12" t="str">
        <f>IFERROR(INDEX(設定!$D:$D,MATCH(REPLACE(LEFT(P238,6),5,0,$E238),設定!$E:$E,0)),"")</f>
        <v/>
      </c>
      <c r="AJ238" s="12" t="str">
        <f>IFERROR(INDEX(設定!$D:$D,MATCH(REPLACE(LEFT(R238,6),5,0,$E238),設定!$E:$E,0)),"")</f>
        <v/>
      </c>
      <c r="AK238" s="12" t="str">
        <f>IFERROR(INDEX(設定!$D:$D,MATCH(REPLACE(LEFT(T238,6),5,0,$E238),設定!$E:$E,0)),"")</f>
        <v/>
      </c>
      <c r="AL238" s="12" t="str">
        <f>IFERROR(INDEX(設定!$D:$D,MATCH(REPLACE(LEFT(V238,6),5,0,$E238),設定!$E:$E,0)),"")</f>
        <v/>
      </c>
      <c r="AM238" s="12" t="str">
        <f>IFERROR(INDEX(設定!$D:$D,MATCH(REPLACE(LEFT(Y238,6),5,0,$E238),設定!$E:$E,0)),"")</f>
        <v/>
      </c>
      <c r="AN238" s="12" t="str">
        <f>IFERROR(INDEX(設定!$D:$D,MATCH(REPLACE(LEFT(Z238,6),5,0,$E238),設定!$E:$E,0)),"")</f>
        <v/>
      </c>
    </row>
    <row r="239" spans="1:40" x14ac:dyDescent="0.45">
      <c r="A239" s="18">
        <v>31118001</v>
      </c>
      <c r="B239" s="18" t="s">
        <v>1174</v>
      </c>
      <c r="C239" s="18" t="s">
        <v>1175</v>
      </c>
      <c r="D239" s="18" t="s">
        <v>1176</v>
      </c>
      <c r="E239" s="18">
        <v>1</v>
      </c>
      <c r="F239" s="18">
        <v>28</v>
      </c>
      <c r="G239" s="18">
        <v>490020</v>
      </c>
      <c r="H239" s="18" t="s">
        <v>41</v>
      </c>
      <c r="K239" s="18">
        <v>987</v>
      </c>
      <c r="L239" s="18" t="s">
        <v>1177</v>
      </c>
      <c r="N239" s="18" t="s">
        <v>7096</v>
      </c>
      <c r="AC239" s="12">
        <f t="shared" si="9"/>
        <v>239</v>
      </c>
      <c r="AD239" s="12" t="str">
        <f t="shared" si="10"/>
        <v>三浦　康生</v>
      </c>
      <c r="AE239" s="12" t="str" cm="1">
        <f t="array" ref="AE239">IF($AD239="","",_xlfn.IFS($E239=1,"男子",$E239=2,"女子"))</f>
        <v>男子</v>
      </c>
      <c r="AF239" s="12" t="str">
        <f t="shared" si="11"/>
        <v>4</v>
      </c>
      <c r="AG239" s="12" t="str">
        <f>IFERROR(INDEX(設定!$D:$D,MATCH(REPLACE(LEFT(L239,6),5,0,$E239),設定!$E:$E,0)),"")</f>
        <v>種目別男子 ４００ｍ</v>
      </c>
      <c r="AH239" s="12" t="str">
        <f>IFERROR(INDEX(設定!$D:$D,MATCH(REPLACE(LEFT(N239,6),5,0,$E239),設定!$E:$E,0)),"")</f>
        <v>種目別男子 ４００ｍＨ</v>
      </c>
      <c r="AI239" s="12" t="str">
        <f>IFERROR(INDEX(設定!$D:$D,MATCH(REPLACE(LEFT(P239,6),5,0,$E239),設定!$E:$E,0)),"")</f>
        <v/>
      </c>
      <c r="AJ239" s="12" t="str">
        <f>IFERROR(INDEX(設定!$D:$D,MATCH(REPLACE(LEFT(R239,6),5,0,$E239),設定!$E:$E,0)),"")</f>
        <v/>
      </c>
      <c r="AK239" s="12" t="str">
        <f>IFERROR(INDEX(設定!$D:$D,MATCH(REPLACE(LEFT(T239,6),5,0,$E239),設定!$E:$E,0)),"")</f>
        <v/>
      </c>
      <c r="AL239" s="12" t="str">
        <f>IFERROR(INDEX(設定!$D:$D,MATCH(REPLACE(LEFT(V239,6),5,0,$E239),設定!$E:$E,0)),"")</f>
        <v/>
      </c>
      <c r="AM239" s="12" t="str">
        <f>IFERROR(INDEX(設定!$D:$D,MATCH(REPLACE(LEFT(Y239,6),5,0,$E239),設定!$E:$E,0)),"")</f>
        <v/>
      </c>
      <c r="AN239" s="12" t="str">
        <f>IFERROR(INDEX(設定!$D:$D,MATCH(REPLACE(LEFT(Z239,6),5,0,$E239),設定!$E:$E,0)),"")</f>
        <v/>
      </c>
    </row>
    <row r="240" spans="1:40" x14ac:dyDescent="0.45">
      <c r="A240" s="18">
        <v>31119001</v>
      </c>
      <c r="B240" s="18" t="s">
        <v>1178</v>
      </c>
      <c r="C240" s="18" t="s">
        <v>1179</v>
      </c>
      <c r="D240" s="18" t="s">
        <v>1180</v>
      </c>
      <c r="E240" s="18">
        <v>2</v>
      </c>
      <c r="F240" s="18">
        <v>41</v>
      </c>
      <c r="G240" s="18">
        <v>490053</v>
      </c>
      <c r="H240" s="18" t="s">
        <v>41</v>
      </c>
      <c r="K240" s="18">
        <v>21</v>
      </c>
      <c r="L240" s="18" t="s">
        <v>1181</v>
      </c>
      <c r="AC240" s="12">
        <f t="shared" si="9"/>
        <v>240</v>
      </c>
      <c r="AD240" s="12" t="str">
        <f t="shared" si="10"/>
        <v>永石　小雪</v>
      </c>
      <c r="AE240" s="12" t="str" cm="1">
        <f t="array" ref="AE240">IF($AD240="","",_xlfn.IFS($E240=1,"男子",$E240=2,"女子"))</f>
        <v>女子</v>
      </c>
      <c r="AF240" s="12" t="str">
        <f t="shared" si="11"/>
        <v>4</v>
      </c>
      <c r="AG240" s="12" t="str">
        <f>IFERROR(INDEX(設定!$D:$D,MATCH(REPLACE(LEFT(L240,6),5,0,$E240),設定!$E:$E,0)),"")</f>
        <v>種目別女子 １００ｍ</v>
      </c>
      <c r="AH240" s="12" t="str">
        <f>IFERROR(INDEX(設定!$D:$D,MATCH(REPLACE(LEFT(N240,6),5,0,$E240),設定!$E:$E,0)),"")</f>
        <v/>
      </c>
      <c r="AI240" s="12" t="str">
        <f>IFERROR(INDEX(設定!$D:$D,MATCH(REPLACE(LEFT(P240,6),5,0,$E240),設定!$E:$E,0)),"")</f>
        <v/>
      </c>
      <c r="AJ240" s="12" t="str">
        <f>IFERROR(INDEX(設定!$D:$D,MATCH(REPLACE(LEFT(R240,6),5,0,$E240),設定!$E:$E,0)),"")</f>
        <v/>
      </c>
      <c r="AK240" s="12" t="str">
        <f>IFERROR(INDEX(設定!$D:$D,MATCH(REPLACE(LEFT(T240,6),5,0,$E240),設定!$E:$E,0)),"")</f>
        <v/>
      </c>
      <c r="AL240" s="12" t="str">
        <f>IFERROR(INDEX(設定!$D:$D,MATCH(REPLACE(LEFT(V240,6),5,0,$E240),設定!$E:$E,0)),"")</f>
        <v/>
      </c>
      <c r="AM240" s="12" t="str">
        <f>IFERROR(INDEX(設定!$D:$D,MATCH(REPLACE(LEFT(Y240,6),5,0,$E240),設定!$E:$E,0)),"")</f>
        <v/>
      </c>
      <c r="AN240" s="12" t="str">
        <f>IFERROR(INDEX(設定!$D:$D,MATCH(REPLACE(LEFT(Z240,6),5,0,$E240),設定!$E:$E,0)),"")</f>
        <v/>
      </c>
    </row>
    <row r="241" spans="1:40" x14ac:dyDescent="0.45">
      <c r="A241" s="18">
        <v>31120001</v>
      </c>
      <c r="B241" s="18" t="s">
        <v>1182</v>
      </c>
      <c r="C241" s="18" t="s">
        <v>1183</v>
      </c>
      <c r="D241" s="18" t="s">
        <v>1184</v>
      </c>
      <c r="E241" s="18">
        <v>1</v>
      </c>
      <c r="F241" s="18">
        <v>1</v>
      </c>
      <c r="G241" s="18">
        <v>490037</v>
      </c>
      <c r="H241" s="18" t="s">
        <v>41</v>
      </c>
      <c r="K241" s="18">
        <v>679</v>
      </c>
      <c r="L241" s="18" t="s">
        <v>1185</v>
      </c>
      <c r="AC241" s="12">
        <f t="shared" si="9"/>
        <v>241</v>
      </c>
      <c r="AD241" s="12" t="str">
        <f t="shared" si="10"/>
        <v>鈴木　陸人</v>
      </c>
      <c r="AE241" s="12" t="str" cm="1">
        <f t="array" ref="AE241">IF($AD241="","",_xlfn.IFS($E241=1,"男子",$E241=2,"女子"))</f>
        <v>男子</v>
      </c>
      <c r="AF241" s="12" t="str">
        <f t="shared" si="11"/>
        <v>4</v>
      </c>
      <c r="AG241" s="12" t="str">
        <f>IFERROR(INDEX(設定!$D:$D,MATCH(REPLACE(LEFT(L241,6),5,0,$E241),設定!$E:$E,0)),"")</f>
        <v>種目別男子 やり投</v>
      </c>
      <c r="AH241" s="12" t="str">
        <f>IFERROR(INDEX(設定!$D:$D,MATCH(REPLACE(LEFT(N241,6),5,0,$E241),設定!$E:$E,0)),"")</f>
        <v/>
      </c>
      <c r="AI241" s="12" t="str">
        <f>IFERROR(INDEX(設定!$D:$D,MATCH(REPLACE(LEFT(P241,6),5,0,$E241),設定!$E:$E,0)),"")</f>
        <v/>
      </c>
      <c r="AJ241" s="12" t="str">
        <f>IFERROR(INDEX(設定!$D:$D,MATCH(REPLACE(LEFT(R241,6),5,0,$E241),設定!$E:$E,0)),"")</f>
        <v/>
      </c>
      <c r="AK241" s="12" t="str">
        <f>IFERROR(INDEX(設定!$D:$D,MATCH(REPLACE(LEFT(T241,6),5,0,$E241),設定!$E:$E,0)),"")</f>
        <v/>
      </c>
      <c r="AL241" s="12" t="str">
        <f>IFERROR(INDEX(設定!$D:$D,MATCH(REPLACE(LEFT(V241,6),5,0,$E241),設定!$E:$E,0)),"")</f>
        <v/>
      </c>
      <c r="AM241" s="12" t="str">
        <f>IFERROR(INDEX(設定!$D:$D,MATCH(REPLACE(LEFT(Y241,6),5,0,$E241),設定!$E:$E,0)),"")</f>
        <v/>
      </c>
      <c r="AN241" s="12" t="str">
        <f>IFERROR(INDEX(設定!$D:$D,MATCH(REPLACE(LEFT(Z241,6),5,0,$E241),設定!$E:$E,0)),"")</f>
        <v/>
      </c>
    </row>
    <row r="242" spans="1:40" x14ac:dyDescent="0.45">
      <c r="A242" s="18">
        <v>31121001</v>
      </c>
      <c r="B242" s="18" t="s">
        <v>1186</v>
      </c>
      <c r="C242" s="18" t="s">
        <v>1187</v>
      </c>
      <c r="D242" s="18" t="s">
        <v>1188</v>
      </c>
      <c r="E242" s="18">
        <v>1</v>
      </c>
      <c r="F242" s="18">
        <v>27</v>
      </c>
      <c r="G242" s="18">
        <v>490016</v>
      </c>
      <c r="H242" s="18" t="s">
        <v>41</v>
      </c>
      <c r="K242" s="18">
        <v>896</v>
      </c>
      <c r="L242" s="18" t="s">
        <v>1189</v>
      </c>
      <c r="AC242" s="12">
        <f t="shared" si="9"/>
        <v>242</v>
      </c>
      <c r="AD242" s="12" t="str">
        <f t="shared" si="10"/>
        <v>吉冨　文暁</v>
      </c>
      <c r="AE242" s="12" t="str" cm="1">
        <f t="array" ref="AE242">IF($AD242="","",_xlfn.IFS($E242=1,"男子",$E242=2,"女子"))</f>
        <v>男子</v>
      </c>
      <c r="AF242" s="12" t="str">
        <f t="shared" si="11"/>
        <v>4</v>
      </c>
      <c r="AG242" s="12" t="str">
        <f>IFERROR(INDEX(設定!$D:$D,MATCH(REPLACE(LEFT(L242,6),5,0,$E242),設定!$E:$E,0)),"")</f>
        <v>種目別男子 棒高跳</v>
      </c>
      <c r="AH242" s="12" t="str">
        <f>IFERROR(INDEX(設定!$D:$D,MATCH(REPLACE(LEFT(N242,6),5,0,$E242),設定!$E:$E,0)),"")</f>
        <v/>
      </c>
      <c r="AI242" s="12" t="str">
        <f>IFERROR(INDEX(設定!$D:$D,MATCH(REPLACE(LEFT(P242,6),5,0,$E242),設定!$E:$E,0)),"")</f>
        <v/>
      </c>
      <c r="AJ242" s="12" t="str">
        <f>IFERROR(INDEX(設定!$D:$D,MATCH(REPLACE(LEFT(R242,6),5,0,$E242),設定!$E:$E,0)),"")</f>
        <v/>
      </c>
      <c r="AK242" s="12" t="str">
        <f>IFERROR(INDEX(設定!$D:$D,MATCH(REPLACE(LEFT(T242,6),5,0,$E242),設定!$E:$E,0)),"")</f>
        <v/>
      </c>
      <c r="AL242" s="12" t="str">
        <f>IFERROR(INDEX(設定!$D:$D,MATCH(REPLACE(LEFT(V242,6),5,0,$E242),設定!$E:$E,0)),"")</f>
        <v/>
      </c>
      <c r="AM242" s="12" t="str">
        <f>IFERROR(INDEX(設定!$D:$D,MATCH(REPLACE(LEFT(Y242,6),5,0,$E242),設定!$E:$E,0)),"")</f>
        <v/>
      </c>
      <c r="AN242" s="12" t="str">
        <f>IFERROR(INDEX(設定!$D:$D,MATCH(REPLACE(LEFT(Z242,6),5,0,$E242),設定!$E:$E,0)),"")</f>
        <v/>
      </c>
    </row>
    <row r="243" spans="1:40" x14ac:dyDescent="0.45">
      <c r="A243" s="18">
        <v>31122001</v>
      </c>
      <c r="B243" s="18" t="s">
        <v>1190</v>
      </c>
      <c r="C243" s="18" t="s">
        <v>1191</v>
      </c>
      <c r="D243" s="18" t="s">
        <v>1192</v>
      </c>
      <c r="E243" s="18">
        <v>1</v>
      </c>
      <c r="F243" s="18">
        <v>27</v>
      </c>
      <c r="G243" s="18">
        <v>490033</v>
      </c>
      <c r="H243" s="18" t="s">
        <v>41</v>
      </c>
      <c r="K243" s="18">
        <v>1521</v>
      </c>
      <c r="L243" s="18" t="s">
        <v>1189</v>
      </c>
      <c r="AC243" s="12">
        <f t="shared" si="9"/>
        <v>243</v>
      </c>
      <c r="AD243" s="12" t="str">
        <f t="shared" si="10"/>
        <v>押井　耀</v>
      </c>
      <c r="AE243" s="12" t="str" cm="1">
        <f t="array" ref="AE243">IF($AD243="","",_xlfn.IFS($E243=1,"男子",$E243=2,"女子"))</f>
        <v>男子</v>
      </c>
      <c r="AF243" s="12" t="str">
        <f t="shared" si="11"/>
        <v>4</v>
      </c>
      <c r="AG243" s="12" t="str">
        <f>IFERROR(INDEX(設定!$D:$D,MATCH(REPLACE(LEFT(L243,6),5,0,$E243),設定!$E:$E,0)),"")</f>
        <v>種目別男子 棒高跳</v>
      </c>
      <c r="AH243" s="12" t="str">
        <f>IFERROR(INDEX(設定!$D:$D,MATCH(REPLACE(LEFT(N243,6),5,0,$E243),設定!$E:$E,0)),"")</f>
        <v/>
      </c>
      <c r="AI243" s="12" t="str">
        <f>IFERROR(INDEX(設定!$D:$D,MATCH(REPLACE(LEFT(P243,6),5,0,$E243),設定!$E:$E,0)),"")</f>
        <v/>
      </c>
      <c r="AJ243" s="12" t="str">
        <f>IFERROR(INDEX(設定!$D:$D,MATCH(REPLACE(LEFT(R243,6),5,0,$E243),設定!$E:$E,0)),"")</f>
        <v/>
      </c>
      <c r="AK243" s="12" t="str">
        <f>IFERROR(INDEX(設定!$D:$D,MATCH(REPLACE(LEFT(T243,6),5,0,$E243),設定!$E:$E,0)),"")</f>
        <v/>
      </c>
      <c r="AL243" s="12" t="str">
        <f>IFERROR(INDEX(設定!$D:$D,MATCH(REPLACE(LEFT(V243,6),5,0,$E243),設定!$E:$E,0)),"")</f>
        <v/>
      </c>
      <c r="AM243" s="12" t="str">
        <f>IFERROR(INDEX(設定!$D:$D,MATCH(REPLACE(LEFT(Y243,6),5,0,$E243),設定!$E:$E,0)),"")</f>
        <v/>
      </c>
      <c r="AN243" s="12" t="str">
        <f>IFERROR(INDEX(設定!$D:$D,MATCH(REPLACE(LEFT(Z243,6),5,0,$E243),設定!$E:$E,0)),"")</f>
        <v/>
      </c>
    </row>
    <row r="244" spans="1:40" x14ac:dyDescent="0.45">
      <c r="A244" s="18">
        <v>31123001</v>
      </c>
      <c r="B244" s="18" t="s">
        <v>1193</v>
      </c>
      <c r="C244" s="18" t="s">
        <v>1194</v>
      </c>
      <c r="D244" s="18" t="s">
        <v>1195</v>
      </c>
      <c r="E244" s="18">
        <v>1</v>
      </c>
      <c r="F244" s="18">
        <v>45</v>
      </c>
      <c r="G244" s="18">
        <v>490001</v>
      </c>
      <c r="H244" s="18" t="s">
        <v>41</v>
      </c>
      <c r="K244" s="18">
        <v>521</v>
      </c>
      <c r="L244" s="18" t="s">
        <v>1196</v>
      </c>
      <c r="AC244" s="12">
        <f t="shared" si="9"/>
        <v>244</v>
      </c>
      <c r="AD244" s="12" t="str">
        <f t="shared" si="10"/>
        <v>甲斐　楽海</v>
      </c>
      <c r="AE244" s="12" t="str" cm="1">
        <f t="array" ref="AE244">IF($AD244="","",_xlfn.IFS($E244=1,"男子",$E244=2,"女子"))</f>
        <v>男子</v>
      </c>
      <c r="AF244" s="12" t="str">
        <f t="shared" si="11"/>
        <v>4</v>
      </c>
      <c r="AG244" s="12" t="str">
        <f>IFERROR(INDEX(設定!$D:$D,MATCH(REPLACE(LEFT(L244,6),5,0,$E244),設定!$E:$E,0)),"")</f>
        <v>種目別男子 棒高跳</v>
      </c>
      <c r="AH244" s="12" t="str">
        <f>IFERROR(INDEX(設定!$D:$D,MATCH(REPLACE(LEFT(N244,6),5,0,$E244),設定!$E:$E,0)),"")</f>
        <v/>
      </c>
      <c r="AI244" s="12" t="str">
        <f>IFERROR(INDEX(設定!$D:$D,MATCH(REPLACE(LEFT(P244,6),5,0,$E244),設定!$E:$E,0)),"")</f>
        <v/>
      </c>
      <c r="AJ244" s="12" t="str">
        <f>IFERROR(INDEX(設定!$D:$D,MATCH(REPLACE(LEFT(R244,6),5,0,$E244),設定!$E:$E,0)),"")</f>
        <v/>
      </c>
      <c r="AK244" s="12" t="str">
        <f>IFERROR(INDEX(設定!$D:$D,MATCH(REPLACE(LEFT(T244,6),5,0,$E244),設定!$E:$E,0)),"")</f>
        <v/>
      </c>
      <c r="AL244" s="12" t="str">
        <f>IFERROR(INDEX(設定!$D:$D,MATCH(REPLACE(LEFT(V244,6),5,0,$E244),設定!$E:$E,0)),"")</f>
        <v/>
      </c>
      <c r="AM244" s="12" t="str">
        <f>IFERROR(INDEX(設定!$D:$D,MATCH(REPLACE(LEFT(Y244,6),5,0,$E244),設定!$E:$E,0)),"")</f>
        <v/>
      </c>
      <c r="AN244" s="12" t="str">
        <f>IFERROR(INDEX(設定!$D:$D,MATCH(REPLACE(LEFT(Z244,6),5,0,$E244),設定!$E:$E,0)),"")</f>
        <v/>
      </c>
    </row>
    <row r="245" spans="1:40" x14ac:dyDescent="0.45">
      <c r="A245" s="18">
        <v>31123002</v>
      </c>
      <c r="B245" s="18" t="s">
        <v>1197</v>
      </c>
      <c r="C245" s="18" t="s">
        <v>1198</v>
      </c>
      <c r="D245" s="18" t="s">
        <v>1199</v>
      </c>
      <c r="E245" s="18">
        <v>1</v>
      </c>
      <c r="F245" s="18">
        <v>27</v>
      </c>
      <c r="G245" s="18">
        <v>490055</v>
      </c>
      <c r="H245" s="18" t="s">
        <v>41</v>
      </c>
      <c r="K245" s="18">
        <v>1322</v>
      </c>
      <c r="L245" s="18" t="s">
        <v>1200</v>
      </c>
      <c r="AC245" s="12">
        <f t="shared" si="9"/>
        <v>245</v>
      </c>
      <c r="AD245" s="12" t="str">
        <f t="shared" si="10"/>
        <v>山内　望</v>
      </c>
      <c r="AE245" s="12" t="str" cm="1">
        <f t="array" ref="AE245">IF($AD245="","",_xlfn.IFS($E245=1,"男子",$E245=2,"女子"))</f>
        <v>男子</v>
      </c>
      <c r="AF245" s="12" t="str">
        <f t="shared" si="11"/>
        <v>4</v>
      </c>
      <c r="AG245" s="12" t="str">
        <f>IFERROR(INDEX(設定!$D:$D,MATCH(REPLACE(LEFT(L245,6),5,0,$E245),設定!$E:$E,0)),"")</f>
        <v>種目別男子 ５０００ｍ</v>
      </c>
      <c r="AH245" s="12" t="str">
        <f>IFERROR(INDEX(設定!$D:$D,MATCH(REPLACE(LEFT(N245,6),5,0,$E245),設定!$E:$E,0)),"")</f>
        <v/>
      </c>
      <c r="AI245" s="12" t="str">
        <f>IFERROR(INDEX(設定!$D:$D,MATCH(REPLACE(LEFT(P245,6),5,0,$E245),設定!$E:$E,0)),"")</f>
        <v/>
      </c>
      <c r="AJ245" s="12" t="str">
        <f>IFERROR(INDEX(設定!$D:$D,MATCH(REPLACE(LEFT(R245,6),5,0,$E245),設定!$E:$E,0)),"")</f>
        <v/>
      </c>
      <c r="AK245" s="12" t="str">
        <f>IFERROR(INDEX(設定!$D:$D,MATCH(REPLACE(LEFT(T245,6),5,0,$E245),設定!$E:$E,0)),"")</f>
        <v/>
      </c>
      <c r="AL245" s="12" t="str">
        <f>IFERROR(INDEX(設定!$D:$D,MATCH(REPLACE(LEFT(V245,6),5,0,$E245),設定!$E:$E,0)),"")</f>
        <v/>
      </c>
      <c r="AM245" s="12" t="str">
        <f>IFERROR(INDEX(設定!$D:$D,MATCH(REPLACE(LEFT(Y245,6),5,0,$E245),設定!$E:$E,0)),"")</f>
        <v/>
      </c>
      <c r="AN245" s="12" t="str">
        <f>IFERROR(INDEX(設定!$D:$D,MATCH(REPLACE(LEFT(Z245,6),5,0,$E245),設定!$E:$E,0)),"")</f>
        <v/>
      </c>
    </row>
    <row r="246" spans="1:40" x14ac:dyDescent="0.45">
      <c r="A246" s="18">
        <v>31123003</v>
      </c>
      <c r="B246" s="18" t="s">
        <v>1201</v>
      </c>
      <c r="C246" s="18" t="s">
        <v>1202</v>
      </c>
      <c r="D246" s="18" t="s">
        <v>1203</v>
      </c>
      <c r="E246" s="18">
        <v>1</v>
      </c>
      <c r="F246" s="18">
        <v>33</v>
      </c>
      <c r="G246" s="18">
        <v>490014</v>
      </c>
      <c r="H246" s="18" t="s">
        <v>41</v>
      </c>
      <c r="K246" s="18">
        <v>142</v>
      </c>
      <c r="L246" s="18" t="s">
        <v>1204</v>
      </c>
      <c r="AC246" s="12">
        <f t="shared" si="9"/>
        <v>246</v>
      </c>
      <c r="AD246" s="12" t="str">
        <f t="shared" si="10"/>
        <v>藤原　悠月</v>
      </c>
      <c r="AE246" s="12" t="str" cm="1">
        <f t="array" ref="AE246">IF($AD246="","",_xlfn.IFS($E246=1,"男子",$E246=2,"女子"))</f>
        <v>男子</v>
      </c>
      <c r="AF246" s="12" t="str">
        <f t="shared" si="11"/>
        <v>4</v>
      </c>
      <c r="AG246" s="12" t="str">
        <f>IFERROR(INDEX(設定!$D:$D,MATCH(REPLACE(LEFT(L246,6),5,0,$E246),設定!$E:$E,0)),"")</f>
        <v>種目別男子 １００００ｍＷ</v>
      </c>
      <c r="AH246" s="12" t="str">
        <f>IFERROR(INDEX(設定!$D:$D,MATCH(REPLACE(LEFT(N246,6),5,0,$E246),設定!$E:$E,0)),"")</f>
        <v/>
      </c>
      <c r="AI246" s="12" t="str">
        <f>IFERROR(INDEX(設定!$D:$D,MATCH(REPLACE(LEFT(P246,6),5,0,$E246),設定!$E:$E,0)),"")</f>
        <v/>
      </c>
      <c r="AJ246" s="12" t="str">
        <f>IFERROR(INDEX(設定!$D:$D,MATCH(REPLACE(LEFT(R246,6),5,0,$E246),設定!$E:$E,0)),"")</f>
        <v/>
      </c>
      <c r="AK246" s="12" t="str">
        <f>IFERROR(INDEX(設定!$D:$D,MATCH(REPLACE(LEFT(T246,6),5,0,$E246),設定!$E:$E,0)),"")</f>
        <v/>
      </c>
      <c r="AL246" s="12" t="str">
        <f>IFERROR(INDEX(設定!$D:$D,MATCH(REPLACE(LEFT(V246,6),5,0,$E246),設定!$E:$E,0)),"")</f>
        <v/>
      </c>
      <c r="AM246" s="12" t="str">
        <f>IFERROR(INDEX(設定!$D:$D,MATCH(REPLACE(LEFT(Y246,6),5,0,$E246),設定!$E:$E,0)),"")</f>
        <v/>
      </c>
      <c r="AN246" s="12" t="str">
        <f>IFERROR(INDEX(設定!$D:$D,MATCH(REPLACE(LEFT(Z246,6),5,0,$E246),設定!$E:$E,0)),"")</f>
        <v/>
      </c>
    </row>
    <row r="247" spans="1:40" x14ac:dyDescent="0.45">
      <c r="A247" s="18">
        <v>31126001</v>
      </c>
      <c r="B247" s="18" t="s">
        <v>1205</v>
      </c>
      <c r="C247" s="18" t="s">
        <v>1206</v>
      </c>
      <c r="D247" s="18" t="s">
        <v>1207</v>
      </c>
      <c r="E247" s="18">
        <v>1</v>
      </c>
      <c r="F247" s="18">
        <v>33</v>
      </c>
      <c r="G247" s="18">
        <v>490053</v>
      </c>
      <c r="H247" s="18" t="s">
        <v>41</v>
      </c>
      <c r="K247" s="18">
        <v>378</v>
      </c>
      <c r="L247" s="18" t="s">
        <v>1208</v>
      </c>
      <c r="N247" s="18" t="s">
        <v>7097</v>
      </c>
      <c r="AC247" s="12">
        <f t="shared" si="9"/>
        <v>247</v>
      </c>
      <c r="AD247" s="12" t="str">
        <f t="shared" si="10"/>
        <v>檀上　亜里</v>
      </c>
      <c r="AE247" s="12" t="str" cm="1">
        <f t="array" ref="AE247">IF($AD247="","",_xlfn.IFS($E247=1,"男子",$E247=2,"女子"))</f>
        <v>男子</v>
      </c>
      <c r="AF247" s="12" t="str">
        <f t="shared" si="11"/>
        <v>4</v>
      </c>
      <c r="AG247" s="12" t="str">
        <f>IFERROR(INDEX(設定!$D:$D,MATCH(REPLACE(LEFT(L247,6),5,0,$E247),設定!$E:$E,0)),"")</f>
        <v>種目別男子 ２００ｍ</v>
      </c>
      <c r="AH247" s="12" t="str">
        <f>IFERROR(INDEX(設定!$D:$D,MATCH(REPLACE(LEFT(N247,6),5,0,$E247),設定!$E:$E,0)),"")</f>
        <v>種目別男子 ４００ｍ</v>
      </c>
      <c r="AI247" s="12" t="str">
        <f>IFERROR(INDEX(設定!$D:$D,MATCH(REPLACE(LEFT(P247,6),5,0,$E247),設定!$E:$E,0)),"")</f>
        <v/>
      </c>
      <c r="AJ247" s="12" t="str">
        <f>IFERROR(INDEX(設定!$D:$D,MATCH(REPLACE(LEFT(R247,6),5,0,$E247),設定!$E:$E,0)),"")</f>
        <v/>
      </c>
      <c r="AK247" s="12" t="str">
        <f>IFERROR(INDEX(設定!$D:$D,MATCH(REPLACE(LEFT(T247,6),5,0,$E247),設定!$E:$E,0)),"")</f>
        <v/>
      </c>
      <c r="AL247" s="12" t="str">
        <f>IFERROR(INDEX(設定!$D:$D,MATCH(REPLACE(LEFT(V247,6),5,0,$E247),設定!$E:$E,0)),"")</f>
        <v/>
      </c>
      <c r="AM247" s="12" t="str">
        <f>IFERROR(INDEX(設定!$D:$D,MATCH(REPLACE(LEFT(Y247,6),5,0,$E247),設定!$E:$E,0)),"")</f>
        <v/>
      </c>
      <c r="AN247" s="12" t="str">
        <f>IFERROR(INDEX(設定!$D:$D,MATCH(REPLACE(LEFT(Z247,6),5,0,$E247),設定!$E:$E,0)),"")</f>
        <v/>
      </c>
    </row>
    <row r="248" spans="1:40" x14ac:dyDescent="0.45">
      <c r="A248" s="18">
        <v>31202001</v>
      </c>
      <c r="B248" s="18" t="s">
        <v>1209</v>
      </c>
      <c r="C248" s="18" t="s">
        <v>1210</v>
      </c>
      <c r="D248" s="18" t="s">
        <v>1211</v>
      </c>
      <c r="E248" s="18">
        <v>1</v>
      </c>
      <c r="F248" s="18">
        <v>26</v>
      </c>
      <c r="G248" s="18">
        <v>490001</v>
      </c>
      <c r="H248" s="18" t="s">
        <v>41</v>
      </c>
      <c r="K248" s="18">
        <v>543</v>
      </c>
      <c r="L248" s="18" t="s">
        <v>1212</v>
      </c>
      <c r="AC248" s="12">
        <f t="shared" si="9"/>
        <v>248</v>
      </c>
      <c r="AD248" s="12" t="str">
        <f t="shared" si="10"/>
        <v>小﨑　昂</v>
      </c>
      <c r="AE248" s="12" t="str" cm="1">
        <f t="array" ref="AE248">IF($AD248="","",_xlfn.IFS($E248=1,"男子",$E248=2,"女子"))</f>
        <v>男子</v>
      </c>
      <c r="AF248" s="12" t="str">
        <f t="shared" si="11"/>
        <v>4</v>
      </c>
      <c r="AG248" s="12" t="str">
        <f>IFERROR(INDEX(設定!$D:$D,MATCH(REPLACE(LEFT(L248,6),5,0,$E248),設定!$E:$E,0)),"")</f>
        <v>種目別男子 やり投</v>
      </c>
      <c r="AH248" s="12" t="str">
        <f>IFERROR(INDEX(設定!$D:$D,MATCH(REPLACE(LEFT(N248,6),5,0,$E248),設定!$E:$E,0)),"")</f>
        <v/>
      </c>
      <c r="AI248" s="12" t="str">
        <f>IFERROR(INDEX(設定!$D:$D,MATCH(REPLACE(LEFT(P248,6),5,0,$E248),設定!$E:$E,0)),"")</f>
        <v/>
      </c>
      <c r="AJ248" s="12" t="str">
        <f>IFERROR(INDEX(設定!$D:$D,MATCH(REPLACE(LEFT(R248,6),5,0,$E248),設定!$E:$E,0)),"")</f>
        <v/>
      </c>
      <c r="AK248" s="12" t="str">
        <f>IFERROR(INDEX(設定!$D:$D,MATCH(REPLACE(LEFT(T248,6),5,0,$E248),設定!$E:$E,0)),"")</f>
        <v/>
      </c>
      <c r="AL248" s="12" t="str">
        <f>IFERROR(INDEX(設定!$D:$D,MATCH(REPLACE(LEFT(V248,6),5,0,$E248),設定!$E:$E,0)),"")</f>
        <v/>
      </c>
      <c r="AM248" s="12" t="str">
        <f>IFERROR(INDEX(設定!$D:$D,MATCH(REPLACE(LEFT(Y248,6),5,0,$E248),設定!$E:$E,0)),"")</f>
        <v/>
      </c>
      <c r="AN248" s="12" t="str">
        <f>IFERROR(INDEX(設定!$D:$D,MATCH(REPLACE(LEFT(Z248,6),5,0,$E248),設定!$E:$E,0)),"")</f>
        <v/>
      </c>
    </row>
    <row r="249" spans="1:40" x14ac:dyDescent="0.45">
      <c r="A249" s="18">
        <v>31202002</v>
      </c>
      <c r="B249" s="18" t="s">
        <v>1213</v>
      </c>
      <c r="C249" s="18" t="s">
        <v>1214</v>
      </c>
      <c r="D249" s="18" t="s">
        <v>1215</v>
      </c>
      <c r="E249" s="18">
        <v>1</v>
      </c>
      <c r="F249" s="18">
        <v>27</v>
      </c>
      <c r="G249" s="18">
        <v>490033</v>
      </c>
      <c r="H249" s="18" t="s">
        <v>41</v>
      </c>
      <c r="K249" s="18">
        <v>1537</v>
      </c>
      <c r="AC249" s="12">
        <f t="shared" si="9"/>
        <v>249</v>
      </c>
      <c r="AD249" s="12" t="str">
        <f t="shared" si="10"/>
        <v>北本　雄士</v>
      </c>
      <c r="AE249" s="12" t="str" cm="1">
        <f t="array" ref="AE249">IF($AD249="","",_xlfn.IFS($E249=1,"男子",$E249=2,"女子"))</f>
        <v>男子</v>
      </c>
      <c r="AF249" s="12" t="str">
        <f t="shared" si="11"/>
        <v>4</v>
      </c>
      <c r="AG249" s="12" t="str">
        <f>IFERROR(INDEX(設定!$D:$D,MATCH(REPLACE(LEFT(L249,6),5,0,$E249),設定!$E:$E,0)),"")</f>
        <v/>
      </c>
      <c r="AH249" s="12" t="str">
        <f>IFERROR(INDEX(設定!$D:$D,MATCH(REPLACE(LEFT(N249,6),5,0,$E249),設定!$E:$E,0)),"")</f>
        <v/>
      </c>
      <c r="AI249" s="12" t="str">
        <f>IFERROR(INDEX(設定!$D:$D,MATCH(REPLACE(LEFT(P249,6),5,0,$E249),設定!$E:$E,0)),"")</f>
        <v/>
      </c>
      <c r="AJ249" s="12" t="str">
        <f>IFERROR(INDEX(設定!$D:$D,MATCH(REPLACE(LEFT(R249,6),5,0,$E249),設定!$E:$E,0)),"")</f>
        <v/>
      </c>
      <c r="AK249" s="12" t="str">
        <f>IFERROR(INDEX(設定!$D:$D,MATCH(REPLACE(LEFT(T249,6),5,0,$E249),設定!$E:$E,0)),"")</f>
        <v/>
      </c>
      <c r="AL249" s="12" t="str">
        <f>IFERROR(INDEX(設定!$D:$D,MATCH(REPLACE(LEFT(V249,6),5,0,$E249),設定!$E:$E,0)),"")</f>
        <v/>
      </c>
      <c r="AM249" s="12" t="str">
        <f>IFERROR(INDEX(設定!$D:$D,MATCH(REPLACE(LEFT(Y249,6),5,0,$E249),設定!$E:$E,0)),"")</f>
        <v/>
      </c>
      <c r="AN249" s="12" t="str">
        <f>IFERROR(INDEX(設定!$D:$D,MATCH(REPLACE(LEFT(Z249,6),5,0,$E249),設定!$E:$E,0)),"")</f>
        <v/>
      </c>
    </row>
    <row r="250" spans="1:40" x14ac:dyDescent="0.45">
      <c r="A250" s="18">
        <v>31206001</v>
      </c>
      <c r="B250" s="18" t="s">
        <v>1216</v>
      </c>
      <c r="C250" s="18" t="s">
        <v>1217</v>
      </c>
      <c r="D250" s="18" t="s">
        <v>1218</v>
      </c>
      <c r="E250" s="18">
        <v>1</v>
      </c>
      <c r="F250" s="18">
        <v>27</v>
      </c>
      <c r="G250" s="18">
        <v>490016</v>
      </c>
      <c r="H250" s="18" t="s">
        <v>41</v>
      </c>
      <c r="K250" s="18">
        <v>886</v>
      </c>
      <c r="L250" s="18" t="s">
        <v>558</v>
      </c>
      <c r="AC250" s="12">
        <f t="shared" si="9"/>
        <v>250</v>
      </c>
      <c r="AD250" s="12" t="str">
        <f t="shared" si="10"/>
        <v>田中　颯真</v>
      </c>
      <c r="AE250" s="12" t="str" cm="1">
        <f t="array" ref="AE250">IF($AD250="","",_xlfn.IFS($E250=1,"男子",$E250=2,"女子"))</f>
        <v>男子</v>
      </c>
      <c r="AF250" s="12" t="str">
        <f t="shared" si="11"/>
        <v>4</v>
      </c>
      <c r="AG250" s="12" t="str">
        <f>IFERROR(INDEX(設定!$D:$D,MATCH(REPLACE(LEFT(L250,6),5,0,$E250),設定!$E:$E,0)),"")</f>
        <v>種目別男子 走高跳</v>
      </c>
      <c r="AH250" s="12" t="str">
        <f>IFERROR(INDEX(設定!$D:$D,MATCH(REPLACE(LEFT(N250,6),5,0,$E250),設定!$E:$E,0)),"")</f>
        <v/>
      </c>
      <c r="AI250" s="12" t="str">
        <f>IFERROR(INDEX(設定!$D:$D,MATCH(REPLACE(LEFT(P250,6),5,0,$E250),設定!$E:$E,0)),"")</f>
        <v/>
      </c>
      <c r="AJ250" s="12" t="str">
        <f>IFERROR(INDEX(設定!$D:$D,MATCH(REPLACE(LEFT(R250,6),5,0,$E250),設定!$E:$E,0)),"")</f>
        <v/>
      </c>
      <c r="AK250" s="12" t="str">
        <f>IFERROR(INDEX(設定!$D:$D,MATCH(REPLACE(LEFT(T250,6),5,0,$E250),設定!$E:$E,0)),"")</f>
        <v/>
      </c>
      <c r="AL250" s="12" t="str">
        <f>IFERROR(INDEX(設定!$D:$D,MATCH(REPLACE(LEFT(V250,6),5,0,$E250),設定!$E:$E,0)),"")</f>
        <v/>
      </c>
      <c r="AM250" s="12" t="str">
        <f>IFERROR(INDEX(設定!$D:$D,MATCH(REPLACE(LEFT(Y250,6),5,0,$E250),設定!$E:$E,0)),"")</f>
        <v/>
      </c>
      <c r="AN250" s="12" t="str">
        <f>IFERROR(INDEX(設定!$D:$D,MATCH(REPLACE(LEFT(Z250,6),5,0,$E250),設定!$E:$E,0)),"")</f>
        <v/>
      </c>
    </row>
    <row r="251" spans="1:40" x14ac:dyDescent="0.45">
      <c r="A251" s="18">
        <v>31206002</v>
      </c>
      <c r="B251" s="18" t="s">
        <v>1219</v>
      </c>
      <c r="C251" s="18" t="s">
        <v>1220</v>
      </c>
      <c r="D251" s="18" t="s">
        <v>1221</v>
      </c>
      <c r="E251" s="18">
        <v>1</v>
      </c>
      <c r="F251" s="18">
        <v>21</v>
      </c>
      <c r="G251" s="18">
        <v>490037</v>
      </c>
      <c r="H251" s="18" t="s">
        <v>41</v>
      </c>
      <c r="K251" s="18">
        <v>675</v>
      </c>
      <c r="L251" s="18" t="s">
        <v>1222</v>
      </c>
      <c r="AC251" s="12">
        <f t="shared" si="9"/>
        <v>251</v>
      </c>
      <c r="AD251" s="12" t="str">
        <f t="shared" si="10"/>
        <v>河村　昂樹</v>
      </c>
      <c r="AE251" s="12" t="str" cm="1">
        <f t="array" ref="AE251">IF($AD251="","",_xlfn.IFS($E251=1,"男子",$E251=2,"女子"))</f>
        <v>男子</v>
      </c>
      <c r="AF251" s="12" t="str">
        <f t="shared" si="11"/>
        <v>4</v>
      </c>
      <c r="AG251" s="12" t="str">
        <f>IFERROR(INDEX(設定!$D:$D,MATCH(REPLACE(LEFT(L251,6),5,0,$E251),設定!$E:$E,0)),"")</f>
        <v>種目別男子 やり投</v>
      </c>
      <c r="AH251" s="12" t="str">
        <f>IFERROR(INDEX(設定!$D:$D,MATCH(REPLACE(LEFT(N251,6),5,0,$E251),設定!$E:$E,0)),"")</f>
        <v/>
      </c>
      <c r="AI251" s="12" t="str">
        <f>IFERROR(INDEX(設定!$D:$D,MATCH(REPLACE(LEFT(P251,6),5,0,$E251),設定!$E:$E,0)),"")</f>
        <v/>
      </c>
      <c r="AJ251" s="12" t="str">
        <f>IFERROR(INDEX(設定!$D:$D,MATCH(REPLACE(LEFT(R251,6),5,0,$E251),設定!$E:$E,0)),"")</f>
        <v/>
      </c>
      <c r="AK251" s="12" t="str">
        <f>IFERROR(INDEX(設定!$D:$D,MATCH(REPLACE(LEFT(T251,6),5,0,$E251),設定!$E:$E,0)),"")</f>
        <v/>
      </c>
      <c r="AL251" s="12" t="str">
        <f>IFERROR(INDEX(設定!$D:$D,MATCH(REPLACE(LEFT(V251,6),5,0,$E251),設定!$E:$E,0)),"")</f>
        <v/>
      </c>
      <c r="AM251" s="12" t="str">
        <f>IFERROR(INDEX(設定!$D:$D,MATCH(REPLACE(LEFT(Y251,6),5,0,$E251),設定!$E:$E,0)),"")</f>
        <v/>
      </c>
      <c r="AN251" s="12" t="str">
        <f>IFERROR(INDEX(設定!$D:$D,MATCH(REPLACE(LEFT(Z251,6),5,0,$E251),設定!$E:$E,0)),"")</f>
        <v/>
      </c>
    </row>
    <row r="252" spans="1:40" x14ac:dyDescent="0.45">
      <c r="A252" s="18">
        <v>31206003</v>
      </c>
      <c r="B252" s="18" t="s">
        <v>1223</v>
      </c>
      <c r="C252" s="18" t="s">
        <v>1224</v>
      </c>
      <c r="D252" s="18" t="s">
        <v>1225</v>
      </c>
      <c r="E252" s="18">
        <v>1</v>
      </c>
      <c r="F252" s="18">
        <v>27</v>
      </c>
      <c r="G252" s="18">
        <v>490042</v>
      </c>
      <c r="H252" s="18" t="s">
        <v>41</v>
      </c>
      <c r="K252" s="18">
        <v>1279</v>
      </c>
      <c r="L252" s="18" t="s">
        <v>1226</v>
      </c>
      <c r="N252" s="18" t="s">
        <v>2454</v>
      </c>
      <c r="AC252" s="12">
        <f t="shared" si="9"/>
        <v>252</v>
      </c>
      <c r="AD252" s="12" t="str">
        <f t="shared" si="10"/>
        <v>尾崎　竜毅</v>
      </c>
      <c r="AE252" s="12" t="str" cm="1">
        <f t="array" ref="AE252">IF($AD252="","",_xlfn.IFS($E252=1,"男子",$E252=2,"女子"))</f>
        <v>男子</v>
      </c>
      <c r="AF252" s="12" t="str">
        <f t="shared" si="11"/>
        <v>4</v>
      </c>
      <c r="AG252" s="12" t="str">
        <f>IFERROR(INDEX(設定!$D:$D,MATCH(REPLACE(LEFT(L252,6),5,0,$E252),設定!$E:$E,0)),"")</f>
        <v>種目別男子 ４００ｍ</v>
      </c>
      <c r="AH252" s="12" t="str">
        <f>IFERROR(INDEX(設定!$D:$D,MATCH(REPLACE(LEFT(N252,6),5,0,$E252),設定!$E:$E,0)),"")</f>
        <v>種目別男子 ４００ｍＨ</v>
      </c>
      <c r="AI252" s="12" t="str">
        <f>IFERROR(INDEX(設定!$D:$D,MATCH(REPLACE(LEFT(P252,6),5,0,$E252),設定!$E:$E,0)),"")</f>
        <v/>
      </c>
      <c r="AJ252" s="12" t="str">
        <f>IFERROR(INDEX(設定!$D:$D,MATCH(REPLACE(LEFT(R252,6),5,0,$E252),設定!$E:$E,0)),"")</f>
        <v/>
      </c>
      <c r="AK252" s="12" t="str">
        <f>IFERROR(INDEX(設定!$D:$D,MATCH(REPLACE(LEFT(T252,6),5,0,$E252),設定!$E:$E,0)),"")</f>
        <v/>
      </c>
      <c r="AL252" s="12" t="str">
        <f>IFERROR(INDEX(設定!$D:$D,MATCH(REPLACE(LEFT(V252,6),5,0,$E252),設定!$E:$E,0)),"")</f>
        <v/>
      </c>
      <c r="AM252" s="12" t="str">
        <f>IFERROR(INDEX(設定!$D:$D,MATCH(REPLACE(LEFT(Y252,6),5,0,$E252),設定!$E:$E,0)),"")</f>
        <v/>
      </c>
      <c r="AN252" s="12" t="str">
        <f>IFERROR(INDEX(設定!$D:$D,MATCH(REPLACE(LEFT(Z252,6),5,0,$E252),設定!$E:$E,0)),"")</f>
        <v/>
      </c>
    </row>
    <row r="253" spans="1:40" x14ac:dyDescent="0.45">
      <c r="A253" s="18">
        <v>31213001</v>
      </c>
      <c r="B253" s="18" t="s">
        <v>1227</v>
      </c>
      <c r="C253" s="18" t="s">
        <v>1228</v>
      </c>
      <c r="D253" s="18" t="s">
        <v>1229</v>
      </c>
      <c r="E253" s="18">
        <v>1</v>
      </c>
      <c r="F253" s="18">
        <v>27</v>
      </c>
      <c r="G253" s="18">
        <v>490007</v>
      </c>
      <c r="H253" s="18" t="s">
        <v>41</v>
      </c>
      <c r="K253" s="18">
        <v>23</v>
      </c>
      <c r="L253" s="18" t="s">
        <v>1230</v>
      </c>
      <c r="AC253" s="12">
        <f t="shared" si="9"/>
        <v>253</v>
      </c>
      <c r="AD253" s="12" t="str">
        <f t="shared" si="10"/>
        <v>杉山　慧</v>
      </c>
      <c r="AE253" s="12" t="str" cm="1">
        <f t="array" ref="AE253">IF($AD253="","",_xlfn.IFS($E253=1,"男子",$E253=2,"女子"))</f>
        <v>男子</v>
      </c>
      <c r="AF253" s="12" t="str">
        <f t="shared" si="11"/>
        <v>4</v>
      </c>
      <c r="AG253" s="12" t="str">
        <f>IFERROR(INDEX(設定!$D:$D,MATCH(REPLACE(LEFT(L253,6),5,0,$E253),設定!$E:$E,0)),"")</f>
        <v>種目別男子 三段跳</v>
      </c>
      <c r="AH253" s="12" t="str">
        <f>IFERROR(INDEX(設定!$D:$D,MATCH(REPLACE(LEFT(N253,6),5,0,$E253),設定!$E:$E,0)),"")</f>
        <v/>
      </c>
      <c r="AI253" s="12" t="str">
        <f>IFERROR(INDEX(設定!$D:$D,MATCH(REPLACE(LEFT(P253,6),5,0,$E253),設定!$E:$E,0)),"")</f>
        <v/>
      </c>
      <c r="AJ253" s="12" t="str">
        <f>IFERROR(INDEX(設定!$D:$D,MATCH(REPLACE(LEFT(R253,6),5,0,$E253),設定!$E:$E,0)),"")</f>
        <v/>
      </c>
      <c r="AK253" s="12" t="str">
        <f>IFERROR(INDEX(設定!$D:$D,MATCH(REPLACE(LEFT(T253,6),5,0,$E253),設定!$E:$E,0)),"")</f>
        <v/>
      </c>
      <c r="AL253" s="12" t="str">
        <f>IFERROR(INDEX(設定!$D:$D,MATCH(REPLACE(LEFT(V253,6),5,0,$E253),設定!$E:$E,0)),"")</f>
        <v/>
      </c>
      <c r="AM253" s="12" t="str">
        <f>IFERROR(INDEX(設定!$D:$D,MATCH(REPLACE(LEFT(Y253,6),5,0,$E253),設定!$E:$E,0)),"")</f>
        <v/>
      </c>
      <c r="AN253" s="12" t="str">
        <f>IFERROR(INDEX(設定!$D:$D,MATCH(REPLACE(LEFT(Z253,6),5,0,$E253),設定!$E:$E,0)),"")</f>
        <v/>
      </c>
    </row>
    <row r="254" spans="1:40" x14ac:dyDescent="0.45">
      <c r="A254" s="18">
        <v>31219001</v>
      </c>
      <c r="B254" s="18" t="s">
        <v>1231</v>
      </c>
      <c r="C254" s="18" t="s">
        <v>1232</v>
      </c>
      <c r="D254" s="18" t="s">
        <v>1233</v>
      </c>
      <c r="E254" s="18">
        <v>1</v>
      </c>
      <c r="F254" s="18">
        <v>21</v>
      </c>
      <c r="G254" s="18">
        <v>490046</v>
      </c>
      <c r="H254" s="18" t="s">
        <v>41</v>
      </c>
      <c r="K254" s="18">
        <v>794</v>
      </c>
      <c r="L254" s="18" t="s">
        <v>1234</v>
      </c>
      <c r="AC254" s="12">
        <f t="shared" si="9"/>
        <v>254</v>
      </c>
      <c r="AD254" s="12" t="str">
        <f t="shared" si="10"/>
        <v>服部　隼</v>
      </c>
      <c r="AE254" s="12" t="str" cm="1">
        <f t="array" ref="AE254">IF($AD254="","",_xlfn.IFS($E254=1,"男子",$E254=2,"女子"))</f>
        <v>男子</v>
      </c>
      <c r="AF254" s="12" t="str">
        <f t="shared" si="11"/>
        <v>4</v>
      </c>
      <c r="AG254" s="12" t="str">
        <f>IFERROR(INDEX(設定!$D:$D,MATCH(REPLACE(LEFT(L254,6),5,0,$E254),設定!$E:$E,0)),"")</f>
        <v>種目別男子 ８００ｍ</v>
      </c>
      <c r="AH254" s="12" t="str">
        <f>IFERROR(INDEX(設定!$D:$D,MATCH(REPLACE(LEFT(N254,6),5,0,$E254),設定!$E:$E,0)),"")</f>
        <v/>
      </c>
      <c r="AI254" s="12" t="str">
        <f>IFERROR(INDEX(設定!$D:$D,MATCH(REPLACE(LEFT(P254,6),5,0,$E254),設定!$E:$E,0)),"")</f>
        <v/>
      </c>
      <c r="AJ254" s="12" t="str">
        <f>IFERROR(INDEX(設定!$D:$D,MATCH(REPLACE(LEFT(R254,6),5,0,$E254),設定!$E:$E,0)),"")</f>
        <v/>
      </c>
      <c r="AK254" s="12" t="str">
        <f>IFERROR(INDEX(設定!$D:$D,MATCH(REPLACE(LEFT(T254,6),5,0,$E254),設定!$E:$E,0)),"")</f>
        <v/>
      </c>
      <c r="AL254" s="12" t="str">
        <f>IFERROR(INDEX(設定!$D:$D,MATCH(REPLACE(LEFT(V254,6),5,0,$E254),設定!$E:$E,0)),"")</f>
        <v/>
      </c>
      <c r="AM254" s="12" t="str">
        <f>IFERROR(INDEX(設定!$D:$D,MATCH(REPLACE(LEFT(Y254,6),5,0,$E254),設定!$E:$E,0)),"")</f>
        <v/>
      </c>
      <c r="AN254" s="12" t="str">
        <f>IFERROR(INDEX(設定!$D:$D,MATCH(REPLACE(LEFT(Z254,6),5,0,$E254),設定!$E:$E,0)),"")</f>
        <v/>
      </c>
    </row>
    <row r="255" spans="1:40" x14ac:dyDescent="0.45">
      <c r="A255" s="18">
        <v>31219002</v>
      </c>
      <c r="B255" s="18" t="s">
        <v>1235</v>
      </c>
      <c r="C255" s="18" t="s">
        <v>1236</v>
      </c>
      <c r="D255" s="18" t="s">
        <v>1237</v>
      </c>
      <c r="E255" s="18">
        <v>1</v>
      </c>
      <c r="F255" s="18">
        <v>27</v>
      </c>
      <c r="G255" s="18">
        <v>490042</v>
      </c>
      <c r="H255" s="18" t="s">
        <v>41</v>
      </c>
      <c r="K255" s="18">
        <v>1280</v>
      </c>
      <c r="L255" s="18" t="s">
        <v>1238</v>
      </c>
      <c r="N255" s="18" t="s">
        <v>1830</v>
      </c>
      <c r="AC255" s="12">
        <f t="shared" si="9"/>
        <v>255</v>
      </c>
      <c r="AD255" s="12" t="str">
        <f t="shared" si="10"/>
        <v>甲斐　直樹</v>
      </c>
      <c r="AE255" s="12" t="str" cm="1">
        <f t="array" ref="AE255">IF($AD255="","",_xlfn.IFS($E255=1,"男子",$E255=2,"女子"))</f>
        <v>男子</v>
      </c>
      <c r="AF255" s="12" t="str">
        <f t="shared" si="11"/>
        <v>4</v>
      </c>
      <c r="AG255" s="12" t="str">
        <f>IFERROR(INDEX(設定!$D:$D,MATCH(REPLACE(LEFT(L255,6),5,0,$E255),設定!$E:$E,0)),"")</f>
        <v>種目別男子 １００ｍ</v>
      </c>
      <c r="AH255" s="12" t="str">
        <f>IFERROR(INDEX(設定!$D:$D,MATCH(REPLACE(LEFT(N255,6),5,0,$E255),設定!$E:$E,0)),"")</f>
        <v>種目別男子 ２００ｍ</v>
      </c>
      <c r="AI255" s="12" t="str">
        <f>IFERROR(INDEX(設定!$D:$D,MATCH(REPLACE(LEFT(P255,6),5,0,$E255),設定!$E:$E,0)),"")</f>
        <v/>
      </c>
      <c r="AJ255" s="12" t="str">
        <f>IFERROR(INDEX(設定!$D:$D,MATCH(REPLACE(LEFT(R255,6),5,0,$E255),設定!$E:$E,0)),"")</f>
        <v/>
      </c>
      <c r="AK255" s="12" t="str">
        <f>IFERROR(INDEX(設定!$D:$D,MATCH(REPLACE(LEFT(T255,6),5,0,$E255),設定!$E:$E,0)),"")</f>
        <v/>
      </c>
      <c r="AL255" s="12" t="str">
        <f>IFERROR(INDEX(設定!$D:$D,MATCH(REPLACE(LEFT(V255,6),5,0,$E255),設定!$E:$E,0)),"")</f>
        <v/>
      </c>
      <c r="AM255" s="12" t="str">
        <f>IFERROR(INDEX(設定!$D:$D,MATCH(REPLACE(LEFT(Y255,6),5,0,$E255),設定!$E:$E,0)),"")</f>
        <v/>
      </c>
      <c r="AN255" s="12" t="str">
        <f>IFERROR(INDEX(設定!$D:$D,MATCH(REPLACE(LEFT(Z255,6),5,0,$E255),設定!$E:$E,0)),"")</f>
        <v/>
      </c>
    </row>
    <row r="256" spans="1:40" x14ac:dyDescent="0.45">
      <c r="A256" s="18">
        <v>31222001</v>
      </c>
      <c r="B256" s="18" t="s">
        <v>1239</v>
      </c>
      <c r="C256" s="18" t="s">
        <v>1240</v>
      </c>
      <c r="D256" s="18" t="s">
        <v>1241</v>
      </c>
      <c r="E256" s="18">
        <v>1</v>
      </c>
      <c r="F256" s="18">
        <v>26</v>
      </c>
      <c r="G256" s="18">
        <v>490033</v>
      </c>
      <c r="H256" s="18" t="s">
        <v>41</v>
      </c>
      <c r="K256" s="18">
        <v>1523</v>
      </c>
      <c r="L256" s="18" t="s">
        <v>1242</v>
      </c>
      <c r="N256" s="18" t="s">
        <v>634</v>
      </c>
      <c r="AC256" s="12">
        <f t="shared" si="9"/>
        <v>256</v>
      </c>
      <c r="AD256" s="12" t="str">
        <f t="shared" si="10"/>
        <v>北澤　太晟</v>
      </c>
      <c r="AE256" s="12" t="str" cm="1">
        <f t="array" ref="AE256">IF($AD256="","",_xlfn.IFS($E256=1,"男子",$E256=2,"女子"))</f>
        <v>男子</v>
      </c>
      <c r="AF256" s="12" t="str">
        <f t="shared" si="11"/>
        <v>4</v>
      </c>
      <c r="AG256" s="12" t="str">
        <f>IFERROR(INDEX(設定!$D:$D,MATCH(REPLACE(LEFT(L256,6),5,0,$E256),設定!$E:$E,0)),"")</f>
        <v>種目別男子 １００ｍ</v>
      </c>
      <c r="AH256" s="12" t="str">
        <f>IFERROR(INDEX(設定!$D:$D,MATCH(REPLACE(LEFT(N256,6),5,0,$E256),設定!$E:$E,0)),"")</f>
        <v>種目別男子 棒高跳</v>
      </c>
      <c r="AI256" s="12" t="str">
        <f>IFERROR(INDEX(設定!$D:$D,MATCH(REPLACE(LEFT(P256,6),5,0,$E256),設定!$E:$E,0)),"")</f>
        <v/>
      </c>
      <c r="AJ256" s="12" t="str">
        <f>IFERROR(INDEX(設定!$D:$D,MATCH(REPLACE(LEFT(R256,6),5,0,$E256),設定!$E:$E,0)),"")</f>
        <v/>
      </c>
      <c r="AK256" s="12" t="str">
        <f>IFERROR(INDEX(設定!$D:$D,MATCH(REPLACE(LEFT(T256,6),5,0,$E256),設定!$E:$E,0)),"")</f>
        <v/>
      </c>
      <c r="AL256" s="12" t="str">
        <f>IFERROR(INDEX(設定!$D:$D,MATCH(REPLACE(LEFT(V256,6),5,0,$E256),設定!$E:$E,0)),"")</f>
        <v/>
      </c>
      <c r="AM256" s="12" t="str">
        <f>IFERROR(INDEX(設定!$D:$D,MATCH(REPLACE(LEFT(Y256,6),5,0,$E256),設定!$E:$E,0)),"")</f>
        <v/>
      </c>
      <c r="AN256" s="12" t="str">
        <f>IFERROR(INDEX(設定!$D:$D,MATCH(REPLACE(LEFT(Z256,6),5,0,$E256),設定!$E:$E,0)),"")</f>
        <v/>
      </c>
    </row>
    <row r="257" spans="1:40" x14ac:dyDescent="0.45">
      <c r="A257" s="18">
        <v>31225001</v>
      </c>
      <c r="B257" s="18" t="s">
        <v>1243</v>
      </c>
      <c r="C257" s="18" t="s">
        <v>1244</v>
      </c>
      <c r="D257" s="18" t="s">
        <v>1245</v>
      </c>
      <c r="E257" s="18">
        <v>1</v>
      </c>
      <c r="F257" s="18">
        <v>49</v>
      </c>
      <c r="G257" s="18">
        <v>490037</v>
      </c>
      <c r="H257" s="18" t="s">
        <v>41</v>
      </c>
      <c r="K257" s="18">
        <v>668</v>
      </c>
      <c r="L257" s="18" t="s">
        <v>1246</v>
      </c>
      <c r="AC257" s="12">
        <f t="shared" si="9"/>
        <v>257</v>
      </c>
      <c r="AD257" s="12" t="str">
        <f t="shared" si="10"/>
        <v>山口　悠登</v>
      </c>
      <c r="AE257" s="12" t="str" cm="1">
        <f t="array" ref="AE257">IF($AD257="","",_xlfn.IFS($E257=1,"男子",$E257=2,"女子"))</f>
        <v>男子</v>
      </c>
      <c r="AF257" s="12" t="str">
        <f t="shared" si="11"/>
        <v>4</v>
      </c>
      <c r="AG257" s="12" t="str">
        <f>IFERROR(INDEX(設定!$D:$D,MATCH(REPLACE(LEFT(L257,6),5,0,$E257),設定!$E:$E,0)),"")</f>
        <v>種目別男子 棒高跳</v>
      </c>
      <c r="AH257" s="12" t="str">
        <f>IFERROR(INDEX(設定!$D:$D,MATCH(REPLACE(LEFT(N257,6),5,0,$E257),設定!$E:$E,0)),"")</f>
        <v/>
      </c>
      <c r="AI257" s="12" t="str">
        <f>IFERROR(INDEX(設定!$D:$D,MATCH(REPLACE(LEFT(P257,6),5,0,$E257),設定!$E:$E,0)),"")</f>
        <v/>
      </c>
      <c r="AJ257" s="12" t="str">
        <f>IFERROR(INDEX(設定!$D:$D,MATCH(REPLACE(LEFT(R257,6),5,0,$E257),設定!$E:$E,0)),"")</f>
        <v/>
      </c>
      <c r="AK257" s="12" t="str">
        <f>IFERROR(INDEX(設定!$D:$D,MATCH(REPLACE(LEFT(T257,6),5,0,$E257),設定!$E:$E,0)),"")</f>
        <v/>
      </c>
      <c r="AL257" s="12" t="str">
        <f>IFERROR(INDEX(設定!$D:$D,MATCH(REPLACE(LEFT(V257,6),5,0,$E257),設定!$E:$E,0)),"")</f>
        <v/>
      </c>
      <c r="AM257" s="12" t="str">
        <f>IFERROR(INDEX(設定!$D:$D,MATCH(REPLACE(LEFT(Y257,6),5,0,$E257),設定!$E:$E,0)),"")</f>
        <v/>
      </c>
      <c r="AN257" s="12" t="str">
        <f>IFERROR(INDEX(設定!$D:$D,MATCH(REPLACE(LEFT(Z257,6),5,0,$E257),設定!$E:$E,0)),"")</f>
        <v/>
      </c>
    </row>
    <row r="258" spans="1:40" x14ac:dyDescent="0.45">
      <c r="A258" s="18">
        <v>31228001</v>
      </c>
      <c r="B258" s="18" t="s">
        <v>1247</v>
      </c>
      <c r="C258" s="18" t="s">
        <v>1248</v>
      </c>
      <c r="D258" s="18" t="s">
        <v>1249</v>
      </c>
      <c r="E258" s="18">
        <v>1</v>
      </c>
      <c r="F258" s="18">
        <v>28</v>
      </c>
      <c r="G258" s="18">
        <v>490008</v>
      </c>
      <c r="H258" s="18" t="s">
        <v>41</v>
      </c>
      <c r="K258" s="18">
        <v>1487</v>
      </c>
      <c r="L258" s="18" t="s">
        <v>1250</v>
      </c>
      <c r="N258" s="18" t="s">
        <v>7098</v>
      </c>
      <c r="AC258" s="12">
        <f t="shared" si="9"/>
        <v>258</v>
      </c>
      <c r="AD258" s="12" t="str">
        <f t="shared" si="10"/>
        <v>柴崎　優</v>
      </c>
      <c r="AE258" s="12" t="str" cm="1">
        <f t="array" ref="AE258">IF($AD258="","",_xlfn.IFS($E258=1,"男子",$E258=2,"女子"))</f>
        <v>男子</v>
      </c>
      <c r="AF258" s="12" t="str">
        <f t="shared" si="11"/>
        <v>4</v>
      </c>
      <c r="AG258" s="12" t="str">
        <f>IFERROR(INDEX(設定!$D:$D,MATCH(REPLACE(LEFT(L258,6),5,0,$E258),設定!$E:$E,0)),"")</f>
        <v>種目別男子 ２００ｍ</v>
      </c>
      <c r="AH258" s="12" t="str">
        <f>IFERROR(INDEX(設定!$D:$D,MATCH(REPLACE(LEFT(N258,6),5,0,$E258),設定!$E:$E,0)),"")</f>
        <v>種目別男子 ４００ｍ</v>
      </c>
      <c r="AI258" s="12" t="str">
        <f>IFERROR(INDEX(設定!$D:$D,MATCH(REPLACE(LEFT(P258,6),5,0,$E258),設定!$E:$E,0)),"")</f>
        <v/>
      </c>
      <c r="AJ258" s="12" t="str">
        <f>IFERROR(INDEX(設定!$D:$D,MATCH(REPLACE(LEFT(R258,6),5,0,$E258),設定!$E:$E,0)),"")</f>
        <v/>
      </c>
      <c r="AK258" s="12" t="str">
        <f>IFERROR(INDEX(設定!$D:$D,MATCH(REPLACE(LEFT(T258,6),5,0,$E258),設定!$E:$E,0)),"")</f>
        <v/>
      </c>
      <c r="AL258" s="12" t="str">
        <f>IFERROR(INDEX(設定!$D:$D,MATCH(REPLACE(LEFT(V258,6),5,0,$E258),設定!$E:$E,0)),"")</f>
        <v/>
      </c>
      <c r="AM258" s="12" t="str">
        <f>IFERROR(INDEX(設定!$D:$D,MATCH(REPLACE(LEFT(Y258,6),5,0,$E258),設定!$E:$E,0)),"")</f>
        <v/>
      </c>
      <c r="AN258" s="12" t="str">
        <f>IFERROR(INDEX(設定!$D:$D,MATCH(REPLACE(LEFT(Z258,6),5,0,$E258),設定!$E:$E,0)),"")</f>
        <v/>
      </c>
    </row>
    <row r="259" spans="1:40" x14ac:dyDescent="0.45">
      <c r="A259" s="18">
        <v>31229001</v>
      </c>
      <c r="B259" s="18" t="s">
        <v>1251</v>
      </c>
      <c r="C259" s="18" t="s">
        <v>1252</v>
      </c>
      <c r="D259" s="18" t="s">
        <v>1253</v>
      </c>
      <c r="E259" s="18">
        <v>1</v>
      </c>
      <c r="F259" s="18">
        <v>28</v>
      </c>
      <c r="G259" s="18">
        <v>490001</v>
      </c>
      <c r="H259" s="18" t="s">
        <v>41</v>
      </c>
      <c r="K259" s="18">
        <v>601</v>
      </c>
      <c r="L259" s="18" t="s">
        <v>1030</v>
      </c>
      <c r="N259" s="18" t="s">
        <v>1703</v>
      </c>
      <c r="AC259" s="12">
        <f t="shared" ref="AC259:AC322" si="12">IF($AD259="","",ROW())</f>
        <v>259</v>
      </c>
      <c r="AD259" s="12" t="str">
        <f t="shared" ref="AD259:AD322" si="13">IF($B259="","",IFERROR(LEFT($B259,FIND("(",$B259)-2),$B259))</f>
        <v>藤澤　龍吾</v>
      </c>
      <c r="AE259" s="12" t="str" cm="1">
        <f t="array" ref="AE259">IF($AD259="","",_xlfn.IFS($E259=1,"男子",$E259=2,"女子"))</f>
        <v>男子</v>
      </c>
      <c r="AF259" s="12" t="str">
        <f t="shared" ref="AF259:AF322" si="14">IF($AD259="","",IFERROR(MID($B259,FIND("(",$B259)+1,FIND(")",$B259)-FIND("(",$B259)-1),""))</f>
        <v>4</v>
      </c>
      <c r="AG259" s="12" t="str">
        <f>IFERROR(INDEX(設定!$D:$D,MATCH(REPLACE(LEFT(L259,6),5,0,$E259),設定!$E:$E,0)),"")</f>
        <v>種目別男子 １００ｍ</v>
      </c>
      <c r="AH259" s="12" t="str">
        <f>IFERROR(INDEX(設定!$D:$D,MATCH(REPLACE(LEFT(N259,6),5,0,$E259),設定!$E:$E,0)),"")</f>
        <v>種目別男子 ２００ｍ</v>
      </c>
      <c r="AI259" s="12" t="str">
        <f>IFERROR(INDEX(設定!$D:$D,MATCH(REPLACE(LEFT(P259,6),5,0,$E259),設定!$E:$E,0)),"")</f>
        <v/>
      </c>
      <c r="AJ259" s="12" t="str">
        <f>IFERROR(INDEX(設定!$D:$D,MATCH(REPLACE(LEFT(R259,6),5,0,$E259),設定!$E:$E,0)),"")</f>
        <v/>
      </c>
      <c r="AK259" s="12" t="str">
        <f>IFERROR(INDEX(設定!$D:$D,MATCH(REPLACE(LEFT(T259,6),5,0,$E259),設定!$E:$E,0)),"")</f>
        <v/>
      </c>
      <c r="AL259" s="12" t="str">
        <f>IFERROR(INDEX(設定!$D:$D,MATCH(REPLACE(LEFT(V259,6),5,0,$E259),設定!$E:$E,0)),"")</f>
        <v/>
      </c>
      <c r="AM259" s="12" t="str">
        <f>IFERROR(INDEX(設定!$D:$D,MATCH(REPLACE(LEFT(Y259,6),5,0,$E259),設定!$E:$E,0)),"")</f>
        <v/>
      </c>
      <c r="AN259" s="12" t="str">
        <f>IFERROR(INDEX(設定!$D:$D,MATCH(REPLACE(LEFT(Z259,6),5,0,$E259),設定!$E:$E,0)),"")</f>
        <v/>
      </c>
    </row>
    <row r="260" spans="1:40" x14ac:dyDescent="0.45">
      <c r="A260" s="18">
        <v>31231001</v>
      </c>
      <c r="B260" s="18" t="s">
        <v>1254</v>
      </c>
      <c r="C260" s="18" t="s">
        <v>1255</v>
      </c>
      <c r="D260" s="18" t="s">
        <v>1256</v>
      </c>
      <c r="E260" s="18">
        <v>1</v>
      </c>
      <c r="F260" s="18">
        <v>36</v>
      </c>
      <c r="G260" s="18">
        <v>490038</v>
      </c>
      <c r="H260" s="18" t="s">
        <v>41</v>
      </c>
      <c r="K260" s="18">
        <v>1137</v>
      </c>
      <c r="L260" s="18" t="s">
        <v>1257</v>
      </c>
      <c r="AC260" s="12">
        <f t="shared" si="12"/>
        <v>260</v>
      </c>
      <c r="AD260" s="12" t="str">
        <f t="shared" si="13"/>
        <v>宮成　輝一</v>
      </c>
      <c r="AE260" s="12" t="str" cm="1">
        <f t="array" ref="AE260">IF($AD260="","",_xlfn.IFS($E260=1,"男子",$E260=2,"女子"))</f>
        <v>男子</v>
      </c>
      <c r="AF260" s="12" t="str">
        <f t="shared" si="14"/>
        <v>4</v>
      </c>
      <c r="AG260" s="12" t="str">
        <f>IFERROR(INDEX(設定!$D:$D,MATCH(REPLACE(LEFT(L260,6),5,0,$E260),設定!$E:$E,0)),"")</f>
        <v>種目別男子 １１０ｍＨ</v>
      </c>
      <c r="AH260" s="12" t="str">
        <f>IFERROR(INDEX(設定!$D:$D,MATCH(REPLACE(LEFT(N260,6),5,0,$E260),設定!$E:$E,0)),"")</f>
        <v/>
      </c>
      <c r="AI260" s="12" t="str">
        <f>IFERROR(INDEX(設定!$D:$D,MATCH(REPLACE(LEFT(P260,6),5,0,$E260),設定!$E:$E,0)),"")</f>
        <v/>
      </c>
      <c r="AJ260" s="12" t="str">
        <f>IFERROR(INDEX(設定!$D:$D,MATCH(REPLACE(LEFT(R260,6),5,0,$E260),設定!$E:$E,0)),"")</f>
        <v/>
      </c>
      <c r="AK260" s="12" t="str">
        <f>IFERROR(INDEX(設定!$D:$D,MATCH(REPLACE(LEFT(T260,6),5,0,$E260),設定!$E:$E,0)),"")</f>
        <v/>
      </c>
      <c r="AL260" s="12" t="str">
        <f>IFERROR(INDEX(設定!$D:$D,MATCH(REPLACE(LEFT(V260,6),5,0,$E260),設定!$E:$E,0)),"")</f>
        <v/>
      </c>
      <c r="AM260" s="12" t="str">
        <f>IFERROR(INDEX(設定!$D:$D,MATCH(REPLACE(LEFT(Y260,6),5,0,$E260),設定!$E:$E,0)),"")</f>
        <v/>
      </c>
      <c r="AN260" s="12" t="str">
        <f>IFERROR(INDEX(設定!$D:$D,MATCH(REPLACE(LEFT(Z260,6),5,0,$E260),設定!$E:$E,0)),"")</f>
        <v/>
      </c>
    </row>
    <row r="261" spans="1:40" x14ac:dyDescent="0.45">
      <c r="A261" s="18">
        <v>40101001</v>
      </c>
      <c r="B261" s="18" t="s">
        <v>1258</v>
      </c>
      <c r="C261" s="18" t="s">
        <v>1259</v>
      </c>
      <c r="D261" s="18" t="s">
        <v>1260</v>
      </c>
      <c r="E261" s="18">
        <v>2</v>
      </c>
      <c r="F261" s="18">
        <v>25</v>
      </c>
      <c r="G261" s="18">
        <v>490003</v>
      </c>
      <c r="H261" s="18" t="s">
        <v>41</v>
      </c>
      <c r="K261" s="18">
        <v>84</v>
      </c>
      <c r="L261" s="18" t="s">
        <v>1261</v>
      </c>
      <c r="AC261" s="12">
        <f t="shared" si="12"/>
        <v>261</v>
      </c>
      <c r="AD261" s="12" t="str">
        <f t="shared" si="13"/>
        <v>岸本　冬羽</v>
      </c>
      <c r="AE261" s="12" t="str" cm="1">
        <f t="array" ref="AE261">IF($AD261="","",_xlfn.IFS($E261=1,"男子",$E261=2,"女子"))</f>
        <v>女子</v>
      </c>
      <c r="AF261" s="12" t="str">
        <f t="shared" si="14"/>
        <v>4</v>
      </c>
      <c r="AG261" s="12" t="str">
        <f>IFERROR(INDEX(設定!$D:$D,MATCH(REPLACE(LEFT(L261,6),5,0,$E261),設定!$E:$E,0)),"")</f>
        <v>種目別女子 ２００ｍ</v>
      </c>
      <c r="AH261" s="12" t="str">
        <f>IFERROR(INDEX(設定!$D:$D,MATCH(REPLACE(LEFT(N261,6),5,0,$E261),設定!$E:$E,0)),"")</f>
        <v/>
      </c>
      <c r="AI261" s="12" t="str">
        <f>IFERROR(INDEX(設定!$D:$D,MATCH(REPLACE(LEFT(P261,6),5,0,$E261),設定!$E:$E,0)),"")</f>
        <v/>
      </c>
      <c r="AJ261" s="12" t="str">
        <f>IFERROR(INDEX(設定!$D:$D,MATCH(REPLACE(LEFT(R261,6),5,0,$E261),設定!$E:$E,0)),"")</f>
        <v/>
      </c>
      <c r="AK261" s="12" t="str">
        <f>IFERROR(INDEX(設定!$D:$D,MATCH(REPLACE(LEFT(T261,6),5,0,$E261),設定!$E:$E,0)),"")</f>
        <v/>
      </c>
      <c r="AL261" s="12" t="str">
        <f>IFERROR(INDEX(設定!$D:$D,MATCH(REPLACE(LEFT(V261,6),5,0,$E261),設定!$E:$E,0)),"")</f>
        <v/>
      </c>
      <c r="AM261" s="12" t="str">
        <f>IFERROR(INDEX(設定!$D:$D,MATCH(REPLACE(LEFT(Y261,6),5,0,$E261),設定!$E:$E,0)),"")</f>
        <v/>
      </c>
      <c r="AN261" s="12" t="str">
        <f>IFERROR(INDEX(設定!$D:$D,MATCH(REPLACE(LEFT(Z261,6),5,0,$E261),設定!$E:$E,0)),"")</f>
        <v/>
      </c>
    </row>
    <row r="262" spans="1:40" x14ac:dyDescent="0.45">
      <c r="A262" s="18">
        <v>40103001</v>
      </c>
      <c r="B262" s="18" t="s">
        <v>1262</v>
      </c>
      <c r="C262" s="18" t="s">
        <v>1263</v>
      </c>
      <c r="D262" s="18" t="s">
        <v>1264</v>
      </c>
      <c r="E262" s="18">
        <v>1</v>
      </c>
      <c r="F262" s="18">
        <v>29</v>
      </c>
      <c r="G262" s="18">
        <v>490043</v>
      </c>
      <c r="H262" s="18" t="s">
        <v>41</v>
      </c>
      <c r="K262" s="18">
        <v>1687</v>
      </c>
      <c r="L262" s="18" t="s">
        <v>1265</v>
      </c>
      <c r="AC262" s="12">
        <f t="shared" si="12"/>
        <v>262</v>
      </c>
      <c r="AD262" s="12" t="str">
        <f t="shared" si="13"/>
        <v>井上　大祐</v>
      </c>
      <c r="AE262" s="12" t="str" cm="1">
        <f t="array" ref="AE262">IF($AD262="","",_xlfn.IFS($E262=1,"男子",$E262=2,"女子"))</f>
        <v>男子</v>
      </c>
      <c r="AF262" s="12" t="str">
        <f t="shared" si="14"/>
        <v>4</v>
      </c>
      <c r="AG262" s="12" t="str">
        <f>IFERROR(INDEX(設定!$D:$D,MATCH(REPLACE(LEFT(L262,6),5,0,$E262),設定!$E:$E,0)),"")</f>
        <v>種目別男子 棒高跳</v>
      </c>
      <c r="AH262" s="12" t="str">
        <f>IFERROR(INDEX(設定!$D:$D,MATCH(REPLACE(LEFT(N262,6),5,0,$E262),設定!$E:$E,0)),"")</f>
        <v/>
      </c>
      <c r="AI262" s="12" t="str">
        <f>IFERROR(INDEX(設定!$D:$D,MATCH(REPLACE(LEFT(P262,6),5,0,$E262),設定!$E:$E,0)),"")</f>
        <v/>
      </c>
      <c r="AJ262" s="12" t="str">
        <f>IFERROR(INDEX(設定!$D:$D,MATCH(REPLACE(LEFT(R262,6),5,0,$E262),設定!$E:$E,0)),"")</f>
        <v/>
      </c>
      <c r="AK262" s="12" t="str">
        <f>IFERROR(INDEX(設定!$D:$D,MATCH(REPLACE(LEFT(T262,6),5,0,$E262),設定!$E:$E,0)),"")</f>
        <v/>
      </c>
      <c r="AL262" s="12" t="str">
        <f>IFERROR(INDEX(設定!$D:$D,MATCH(REPLACE(LEFT(V262,6),5,0,$E262),設定!$E:$E,0)),"")</f>
        <v/>
      </c>
      <c r="AM262" s="12" t="str">
        <f>IFERROR(INDEX(設定!$D:$D,MATCH(REPLACE(LEFT(Y262,6),5,0,$E262),設定!$E:$E,0)),"")</f>
        <v/>
      </c>
      <c r="AN262" s="12" t="str">
        <f>IFERROR(INDEX(設定!$D:$D,MATCH(REPLACE(LEFT(Z262,6),5,0,$E262),設定!$E:$E,0)),"")</f>
        <v/>
      </c>
    </row>
    <row r="263" spans="1:40" x14ac:dyDescent="0.45">
      <c r="A263" s="18">
        <v>40103002</v>
      </c>
      <c r="B263" s="18" t="s">
        <v>1266</v>
      </c>
      <c r="C263" s="18" t="s">
        <v>1267</v>
      </c>
      <c r="D263" s="18" t="s">
        <v>1268</v>
      </c>
      <c r="E263" s="18">
        <v>1</v>
      </c>
      <c r="F263" s="18">
        <v>26</v>
      </c>
      <c r="G263" s="18">
        <v>490011</v>
      </c>
      <c r="H263" s="18" t="s">
        <v>41</v>
      </c>
      <c r="K263" s="18">
        <v>1673</v>
      </c>
      <c r="AC263" s="12">
        <f t="shared" si="12"/>
        <v>263</v>
      </c>
      <c r="AD263" s="12" t="str">
        <f t="shared" si="13"/>
        <v>逢坂　豪</v>
      </c>
      <c r="AE263" s="12" t="str" cm="1">
        <f t="array" ref="AE263">IF($AD263="","",_xlfn.IFS($E263=1,"男子",$E263=2,"女子"))</f>
        <v>男子</v>
      </c>
      <c r="AF263" s="12" t="str">
        <f t="shared" si="14"/>
        <v>3</v>
      </c>
      <c r="AG263" s="12" t="str">
        <f>IFERROR(INDEX(設定!$D:$D,MATCH(REPLACE(LEFT(L263,6),5,0,$E263),設定!$E:$E,0)),"")</f>
        <v/>
      </c>
      <c r="AH263" s="12" t="str">
        <f>IFERROR(INDEX(設定!$D:$D,MATCH(REPLACE(LEFT(N263,6),5,0,$E263),設定!$E:$E,0)),"")</f>
        <v/>
      </c>
      <c r="AI263" s="12" t="str">
        <f>IFERROR(INDEX(設定!$D:$D,MATCH(REPLACE(LEFT(P263,6),5,0,$E263),設定!$E:$E,0)),"")</f>
        <v/>
      </c>
      <c r="AJ263" s="12" t="str">
        <f>IFERROR(INDEX(設定!$D:$D,MATCH(REPLACE(LEFT(R263,6),5,0,$E263),設定!$E:$E,0)),"")</f>
        <v/>
      </c>
      <c r="AK263" s="12" t="str">
        <f>IFERROR(INDEX(設定!$D:$D,MATCH(REPLACE(LEFT(T263,6),5,0,$E263),設定!$E:$E,0)),"")</f>
        <v/>
      </c>
      <c r="AL263" s="12" t="str">
        <f>IFERROR(INDEX(設定!$D:$D,MATCH(REPLACE(LEFT(V263,6),5,0,$E263),設定!$E:$E,0)),"")</f>
        <v/>
      </c>
      <c r="AM263" s="12" t="str">
        <f>IFERROR(INDEX(設定!$D:$D,MATCH(REPLACE(LEFT(Y263,6),5,0,$E263),設定!$E:$E,0)),"")</f>
        <v/>
      </c>
      <c r="AN263" s="12" t="str">
        <f>IFERROR(INDEX(設定!$D:$D,MATCH(REPLACE(LEFT(Z263,6),5,0,$E263),設定!$E:$E,0)),"")</f>
        <v/>
      </c>
    </row>
    <row r="264" spans="1:40" x14ac:dyDescent="0.45">
      <c r="A264" s="18">
        <v>40104001</v>
      </c>
      <c r="B264" s="18" t="s">
        <v>1269</v>
      </c>
      <c r="C264" s="18" t="s">
        <v>1270</v>
      </c>
      <c r="D264" s="18" t="s">
        <v>1271</v>
      </c>
      <c r="E264" s="18">
        <v>1</v>
      </c>
      <c r="F264" s="18">
        <v>27</v>
      </c>
      <c r="G264" s="18">
        <v>490033</v>
      </c>
      <c r="H264" s="18" t="s">
        <v>41</v>
      </c>
      <c r="K264" s="18">
        <v>1530</v>
      </c>
      <c r="L264" s="18" t="s">
        <v>1272</v>
      </c>
      <c r="AC264" s="12">
        <f t="shared" si="12"/>
        <v>264</v>
      </c>
      <c r="AD264" s="12" t="str">
        <f t="shared" si="13"/>
        <v>竹内　優作</v>
      </c>
      <c r="AE264" s="12" t="str" cm="1">
        <f t="array" ref="AE264">IF($AD264="","",_xlfn.IFS($E264=1,"男子",$E264=2,"女子"))</f>
        <v>男子</v>
      </c>
      <c r="AF264" s="12" t="str">
        <f t="shared" si="14"/>
        <v>4</v>
      </c>
      <c r="AG264" s="12" t="str">
        <f>IFERROR(INDEX(設定!$D:$D,MATCH(REPLACE(LEFT(L264,6),5,0,$E264),設定!$E:$E,0)),"")</f>
        <v>種目別男子 砲丸投</v>
      </c>
      <c r="AH264" s="12" t="str">
        <f>IFERROR(INDEX(設定!$D:$D,MATCH(REPLACE(LEFT(N264,6),5,0,$E264),設定!$E:$E,0)),"")</f>
        <v/>
      </c>
      <c r="AI264" s="12" t="str">
        <f>IFERROR(INDEX(設定!$D:$D,MATCH(REPLACE(LEFT(P264,6),5,0,$E264),設定!$E:$E,0)),"")</f>
        <v/>
      </c>
      <c r="AJ264" s="12" t="str">
        <f>IFERROR(INDEX(設定!$D:$D,MATCH(REPLACE(LEFT(R264,6),5,0,$E264),設定!$E:$E,0)),"")</f>
        <v/>
      </c>
      <c r="AK264" s="12" t="str">
        <f>IFERROR(INDEX(設定!$D:$D,MATCH(REPLACE(LEFT(T264,6),5,0,$E264),設定!$E:$E,0)),"")</f>
        <v/>
      </c>
      <c r="AL264" s="12" t="str">
        <f>IFERROR(INDEX(設定!$D:$D,MATCH(REPLACE(LEFT(V264,6),5,0,$E264),設定!$E:$E,0)),"")</f>
        <v/>
      </c>
      <c r="AM264" s="12" t="str">
        <f>IFERROR(INDEX(設定!$D:$D,MATCH(REPLACE(LEFT(Y264,6),5,0,$E264),設定!$E:$E,0)),"")</f>
        <v/>
      </c>
      <c r="AN264" s="12" t="str">
        <f>IFERROR(INDEX(設定!$D:$D,MATCH(REPLACE(LEFT(Z264,6),5,0,$E264),設定!$E:$E,0)),"")</f>
        <v/>
      </c>
    </row>
    <row r="265" spans="1:40" x14ac:dyDescent="0.45">
      <c r="A265" s="18">
        <v>40105001</v>
      </c>
      <c r="B265" s="18" t="s">
        <v>1273</v>
      </c>
      <c r="C265" s="18" t="s">
        <v>1274</v>
      </c>
      <c r="D265" s="18" t="s">
        <v>1275</v>
      </c>
      <c r="E265" s="18">
        <v>1</v>
      </c>
      <c r="F265" s="18">
        <v>26</v>
      </c>
      <c r="G265" s="18">
        <v>490001</v>
      </c>
      <c r="H265" s="18" t="s">
        <v>41</v>
      </c>
      <c r="K265" s="18">
        <v>523</v>
      </c>
      <c r="L265" s="18" t="s">
        <v>985</v>
      </c>
      <c r="N265" s="18" t="s">
        <v>7099</v>
      </c>
      <c r="AC265" s="12">
        <f t="shared" si="12"/>
        <v>265</v>
      </c>
      <c r="AD265" s="12" t="str">
        <f t="shared" si="13"/>
        <v>片岡　大輔</v>
      </c>
      <c r="AE265" s="12" t="str" cm="1">
        <f t="array" ref="AE265">IF($AD265="","",_xlfn.IFS($E265=1,"男子",$E265=2,"女子"))</f>
        <v>男子</v>
      </c>
      <c r="AF265" s="12" t="str">
        <f t="shared" si="14"/>
        <v>4</v>
      </c>
      <c r="AG265" s="12" t="str">
        <f>IFERROR(INDEX(設定!$D:$D,MATCH(REPLACE(LEFT(L265,6),5,0,$E265),設定!$E:$E,0)),"")</f>
        <v>種目別男子 １００ｍ</v>
      </c>
      <c r="AH265" s="12" t="str">
        <f>IFERROR(INDEX(設定!$D:$D,MATCH(REPLACE(LEFT(N265,6),5,0,$E265),設定!$E:$E,0)),"")</f>
        <v>種目別男子 ２００ｍ</v>
      </c>
      <c r="AI265" s="12" t="str">
        <f>IFERROR(INDEX(設定!$D:$D,MATCH(REPLACE(LEFT(P265,6),5,0,$E265),設定!$E:$E,0)),"")</f>
        <v/>
      </c>
      <c r="AJ265" s="12" t="str">
        <f>IFERROR(INDEX(設定!$D:$D,MATCH(REPLACE(LEFT(R265,6),5,0,$E265),設定!$E:$E,0)),"")</f>
        <v/>
      </c>
      <c r="AK265" s="12" t="str">
        <f>IFERROR(INDEX(設定!$D:$D,MATCH(REPLACE(LEFT(T265,6),5,0,$E265),設定!$E:$E,0)),"")</f>
        <v/>
      </c>
      <c r="AL265" s="12" t="str">
        <f>IFERROR(INDEX(設定!$D:$D,MATCH(REPLACE(LEFT(V265,6),5,0,$E265),設定!$E:$E,0)),"")</f>
        <v/>
      </c>
      <c r="AM265" s="12" t="str">
        <f>IFERROR(INDEX(設定!$D:$D,MATCH(REPLACE(LEFT(Y265,6),5,0,$E265),設定!$E:$E,0)),"")</f>
        <v/>
      </c>
      <c r="AN265" s="12" t="str">
        <f>IFERROR(INDEX(設定!$D:$D,MATCH(REPLACE(LEFT(Z265,6),5,0,$E265),設定!$E:$E,0)),"")</f>
        <v/>
      </c>
    </row>
    <row r="266" spans="1:40" x14ac:dyDescent="0.45">
      <c r="A266" s="18">
        <v>40106001</v>
      </c>
      <c r="B266" s="18" t="s">
        <v>1276</v>
      </c>
      <c r="C266" s="18" t="s">
        <v>1277</v>
      </c>
      <c r="D266" s="18" t="s">
        <v>1278</v>
      </c>
      <c r="E266" s="18">
        <v>1</v>
      </c>
      <c r="F266" s="18">
        <v>27</v>
      </c>
      <c r="G266" s="18">
        <v>490008</v>
      </c>
      <c r="H266" s="18" t="s">
        <v>41</v>
      </c>
      <c r="K266" s="18">
        <v>1488</v>
      </c>
      <c r="L266" s="18" t="s">
        <v>1279</v>
      </c>
      <c r="AC266" s="12">
        <f t="shared" si="12"/>
        <v>266</v>
      </c>
      <c r="AD266" s="12" t="str">
        <f t="shared" si="13"/>
        <v>末藤　唯人</v>
      </c>
      <c r="AE266" s="12" t="str" cm="1">
        <f t="array" ref="AE266">IF($AD266="","",_xlfn.IFS($E266=1,"男子",$E266=2,"女子"))</f>
        <v>男子</v>
      </c>
      <c r="AF266" s="12" t="str">
        <f t="shared" si="14"/>
        <v>4</v>
      </c>
      <c r="AG266" s="12" t="str">
        <f>IFERROR(INDEX(設定!$D:$D,MATCH(REPLACE(LEFT(L266,6),5,0,$E266),設定!$E:$E,0)),"")</f>
        <v>種目別男子 三段跳</v>
      </c>
      <c r="AH266" s="12" t="str">
        <f>IFERROR(INDEX(設定!$D:$D,MATCH(REPLACE(LEFT(N266,6),5,0,$E266),設定!$E:$E,0)),"")</f>
        <v/>
      </c>
      <c r="AI266" s="12" t="str">
        <f>IFERROR(INDEX(設定!$D:$D,MATCH(REPLACE(LEFT(P266,6),5,0,$E266),設定!$E:$E,0)),"")</f>
        <v/>
      </c>
      <c r="AJ266" s="12" t="str">
        <f>IFERROR(INDEX(設定!$D:$D,MATCH(REPLACE(LEFT(R266,6),5,0,$E266),設定!$E:$E,0)),"")</f>
        <v/>
      </c>
      <c r="AK266" s="12" t="str">
        <f>IFERROR(INDEX(設定!$D:$D,MATCH(REPLACE(LEFT(T266,6),5,0,$E266),設定!$E:$E,0)),"")</f>
        <v/>
      </c>
      <c r="AL266" s="12" t="str">
        <f>IFERROR(INDEX(設定!$D:$D,MATCH(REPLACE(LEFT(V266,6),5,0,$E266),設定!$E:$E,0)),"")</f>
        <v/>
      </c>
      <c r="AM266" s="12" t="str">
        <f>IFERROR(INDEX(設定!$D:$D,MATCH(REPLACE(LEFT(Y266,6),5,0,$E266),設定!$E:$E,0)),"")</f>
        <v/>
      </c>
      <c r="AN266" s="12" t="str">
        <f>IFERROR(INDEX(設定!$D:$D,MATCH(REPLACE(LEFT(Z266,6),5,0,$E266),設定!$E:$E,0)),"")</f>
        <v/>
      </c>
    </row>
    <row r="267" spans="1:40" x14ac:dyDescent="0.45">
      <c r="A267" s="18">
        <v>40107001</v>
      </c>
      <c r="B267" s="18" t="s">
        <v>1280</v>
      </c>
      <c r="C267" s="18" t="s">
        <v>1281</v>
      </c>
      <c r="D267" s="18" t="s">
        <v>1282</v>
      </c>
      <c r="E267" s="18">
        <v>1</v>
      </c>
      <c r="F267" s="18">
        <v>28</v>
      </c>
      <c r="G267" s="18">
        <v>490001</v>
      </c>
      <c r="H267" s="18" t="s">
        <v>41</v>
      </c>
      <c r="K267" s="18">
        <v>542</v>
      </c>
      <c r="L267" s="18" t="s">
        <v>1283</v>
      </c>
      <c r="AC267" s="12">
        <f t="shared" si="12"/>
        <v>267</v>
      </c>
      <c r="AD267" s="12" t="str">
        <f t="shared" si="13"/>
        <v>倉　凌雅</v>
      </c>
      <c r="AE267" s="12" t="str" cm="1">
        <f t="array" ref="AE267">IF($AD267="","",_xlfn.IFS($E267=1,"男子",$E267=2,"女子"))</f>
        <v>男子</v>
      </c>
      <c r="AF267" s="12" t="str">
        <f t="shared" si="14"/>
        <v>4</v>
      </c>
      <c r="AG267" s="12" t="str">
        <f>IFERROR(INDEX(設定!$D:$D,MATCH(REPLACE(LEFT(L267,6),5,0,$E267),設定!$E:$E,0)),"")</f>
        <v>種目別男子 走幅跳</v>
      </c>
      <c r="AH267" s="12" t="str">
        <f>IFERROR(INDEX(設定!$D:$D,MATCH(REPLACE(LEFT(N267,6),5,0,$E267),設定!$E:$E,0)),"")</f>
        <v/>
      </c>
      <c r="AI267" s="12" t="str">
        <f>IFERROR(INDEX(設定!$D:$D,MATCH(REPLACE(LEFT(P267,6),5,0,$E267),設定!$E:$E,0)),"")</f>
        <v/>
      </c>
      <c r="AJ267" s="12" t="str">
        <f>IFERROR(INDEX(設定!$D:$D,MATCH(REPLACE(LEFT(R267,6),5,0,$E267),設定!$E:$E,0)),"")</f>
        <v/>
      </c>
      <c r="AK267" s="12" t="str">
        <f>IFERROR(INDEX(設定!$D:$D,MATCH(REPLACE(LEFT(T267,6),5,0,$E267),設定!$E:$E,0)),"")</f>
        <v/>
      </c>
      <c r="AL267" s="12" t="str">
        <f>IFERROR(INDEX(設定!$D:$D,MATCH(REPLACE(LEFT(V267,6),5,0,$E267),設定!$E:$E,0)),"")</f>
        <v/>
      </c>
      <c r="AM267" s="12" t="str">
        <f>IFERROR(INDEX(設定!$D:$D,MATCH(REPLACE(LEFT(Y267,6),5,0,$E267),設定!$E:$E,0)),"")</f>
        <v/>
      </c>
      <c r="AN267" s="12" t="str">
        <f>IFERROR(INDEX(設定!$D:$D,MATCH(REPLACE(LEFT(Z267,6),5,0,$E267),設定!$E:$E,0)),"")</f>
        <v/>
      </c>
    </row>
    <row r="268" spans="1:40" x14ac:dyDescent="0.45">
      <c r="A268" s="18">
        <v>40107002</v>
      </c>
      <c r="B268" s="18" t="s">
        <v>1284</v>
      </c>
      <c r="C268" s="18" t="s">
        <v>1285</v>
      </c>
      <c r="D268" s="18" t="s">
        <v>1286</v>
      </c>
      <c r="E268" s="18">
        <v>2</v>
      </c>
      <c r="F268" s="18">
        <v>23</v>
      </c>
      <c r="G268" s="18">
        <v>490028</v>
      </c>
      <c r="H268" s="18" t="s">
        <v>41</v>
      </c>
      <c r="K268" s="18">
        <v>428</v>
      </c>
      <c r="L268" s="18" t="s">
        <v>1287</v>
      </c>
      <c r="AC268" s="12">
        <f t="shared" si="12"/>
        <v>268</v>
      </c>
      <c r="AD268" s="12" t="str">
        <f t="shared" si="13"/>
        <v>渡邉　結衣</v>
      </c>
      <c r="AE268" s="12" t="str" cm="1">
        <f t="array" ref="AE268">IF($AD268="","",_xlfn.IFS($E268=1,"男子",$E268=2,"女子"))</f>
        <v>女子</v>
      </c>
      <c r="AF268" s="12" t="str">
        <f t="shared" si="14"/>
        <v>4</v>
      </c>
      <c r="AG268" s="12" t="str">
        <f>IFERROR(INDEX(設定!$D:$D,MATCH(REPLACE(LEFT(L268,6),5,0,$E268),設定!$E:$E,0)),"")</f>
        <v>種目別女子 走幅跳</v>
      </c>
      <c r="AH268" s="12" t="str">
        <f>IFERROR(INDEX(設定!$D:$D,MATCH(REPLACE(LEFT(N268,6),5,0,$E268),設定!$E:$E,0)),"")</f>
        <v/>
      </c>
      <c r="AI268" s="12" t="str">
        <f>IFERROR(INDEX(設定!$D:$D,MATCH(REPLACE(LEFT(P268,6),5,0,$E268),設定!$E:$E,0)),"")</f>
        <v/>
      </c>
      <c r="AJ268" s="12" t="str">
        <f>IFERROR(INDEX(設定!$D:$D,MATCH(REPLACE(LEFT(R268,6),5,0,$E268),設定!$E:$E,0)),"")</f>
        <v/>
      </c>
      <c r="AK268" s="12" t="str">
        <f>IFERROR(INDEX(設定!$D:$D,MATCH(REPLACE(LEFT(T268,6),5,0,$E268),設定!$E:$E,0)),"")</f>
        <v/>
      </c>
      <c r="AL268" s="12" t="str">
        <f>IFERROR(INDEX(設定!$D:$D,MATCH(REPLACE(LEFT(V268,6),5,0,$E268),設定!$E:$E,0)),"")</f>
        <v/>
      </c>
      <c r="AM268" s="12" t="str">
        <f>IFERROR(INDEX(設定!$D:$D,MATCH(REPLACE(LEFT(Y268,6),5,0,$E268),設定!$E:$E,0)),"")</f>
        <v/>
      </c>
      <c r="AN268" s="12" t="str">
        <f>IFERROR(INDEX(設定!$D:$D,MATCH(REPLACE(LEFT(Z268,6),5,0,$E268),設定!$E:$E,0)),"")</f>
        <v/>
      </c>
    </row>
    <row r="269" spans="1:40" x14ac:dyDescent="0.45">
      <c r="A269" s="18">
        <v>40114001</v>
      </c>
      <c r="B269" s="18" t="s">
        <v>1288</v>
      </c>
      <c r="C269" s="18" t="s">
        <v>1289</v>
      </c>
      <c r="D269" s="18" t="s">
        <v>1290</v>
      </c>
      <c r="E269" s="18">
        <v>1</v>
      </c>
      <c r="F269" s="18">
        <v>34</v>
      </c>
      <c r="G269" s="18">
        <v>490011</v>
      </c>
      <c r="H269" s="18" t="s">
        <v>41</v>
      </c>
      <c r="K269" s="18">
        <v>1674</v>
      </c>
      <c r="L269" s="18" t="s">
        <v>1291</v>
      </c>
      <c r="AC269" s="12">
        <f t="shared" si="12"/>
        <v>269</v>
      </c>
      <c r="AD269" s="12" t="str">
        <f t="shared" si="13"/>
        <v>根平　拓磨</v>
      </c>
      <c r="AE269" s="12" t="str" cm="1">
        <f t="array" ref="AE269">IF($AD269="","",_xlfn.IFS($E269=1,"男子",$E269=2,"女子"))</f>
        <v>男子</v>
      </c>
      <c r="AF269" s="12" t="str">
        <f t="shared" si="14"/>
        <v>3</v>
      </c>
      <c r="AG269" s="12" t="str">
        <f>IFERROR(INDEX(設定!$D:$D,MATCH(REPLACE(LEFT(L269,6),5,0,$E269),設定!$E:$E,0)),"")</f>
        <v>種目別男子 ３０００ｍＳＣ</v>
      </c>
      <c r="AH269" s="12" t="str">
        <f>IFERROR(INDEX(設定!$D:$D,MATCH(REPLACE(LEFT(N269,6),5,0,$E269),設定!$E:$E,0)),"")</f>
        <v/>
      </c>
      <c r="AI269" s="12" t="str">
        <f>IFERROR(INDEX(設定!$D:$D,MATCH(REPLACE(LEFT(P269,6),5,0,$E269),設定!$E:$E,0)),"")</f>
        <v/>
      </c>
      <c r="AJ269" s="12" t="str">
        <f>IFERROR(INDEX(設定!$D:$D,MATCH(REPLACE(LEFT(R269,6),5,0,$E269),設定!$E:$E,0)),"")</f>
        <v/>
      </c>
      <c r="AK269" s="12" t="str">
        <f>IFERROR(INDEX(設定!$D:$D,MATCH(REPLACE(LEFT(T269,6),5,0,$E269),設定!$E:$E,0)),"")</f>
        <v/>
      </c>
      <c r="AL269" s="12" t="str">
        <f>IFERROR(INDEX(設定!$D:$D,MATCH(REPLACE(LEFT(V269,6),5,0,$E269),設定!$E:$E,0)),"")</f>
        <v/>
      </c>
      <c r="AM269" s="12" t="str">
        <f>IFERROR(INDEX(設定!$D:$D,MATCH(REPLACE(LEFT(Y269,6),5,0,$E269),設定!$E:$E,0)),"")</f>
        <v/>
      </c>
      <c r="AN269" s="12" t="str">
        <f>IFERROR(INDEX(設定!$D:$D,MATCH(REPLACE(LEFT(Z269,6),5,0,$E269),設定!$E:$E,0)),"")</f>
        <v/>
      </c>
    </row>
    <row r="270" spans="1:40" x14ac:dyDescent="0.45">
      <c r="A270" s="18">
        <v>40115001</v>
      </c>
      <c r="B270" s="18" t="s">
        <v>1292</v>
      </c>
      <c r="C270" s="18" t="s">
        <v>1293</v>
      </c>
      <c r="D270" s="18" t="s">
        <v>1294</v>
      </c>
      <c r="E270" s="18">
        <v>1</v>
      </c>
      <c r="F270" s="18">
        <v>49</v>
      </c>
      <c r="G270" s="18">
        <v>490006</v>
      </c>
      <c r="H270" s="18" t="s">
        <v>41</v>
      </c>
      <c r="K270" s="18">
        <v>226</v>
      </c>
      <c r="L270" s="18" t="s">
        <v>1196</v>
      </c>
      <c r="AC270" s="12">
        <f t="shared" si="12"/>
        <v>270</v>
      </c>
      <c r="AD270" s="12" t="str">
        <f t="shared" si="13"/>
        <v>宮地　築</v>
      </c>
      <c r="AE270" s="12" t="str" cm="1">
        <f t="array" ref="AE270">IF($AD270="","",_xlfn.IFS($E270=1,"男子",$E270=2,"女子"))</f>
        <v>男子</v>
      </c>
      <c r="AF270" s="12" t="str">
        <f t="shared" si="14"/>
        <v>4</v>
      </c>
      <c r="AG270" s="12" t="str">
        <f>IFERROR(INDEX(設定!$D:$D,MATCH(REPLACE(LEFT(L270,6),5,0,$E270),設定!$E:$E,0)),"")</f>
        <v>種目別男子 棒高跳</v>
      </c>
      <c r="AH270" s="12" t="str">
        <f>IFERROR(INDEX(設定!$D:$D,MATCH(REPLACE(LEFT(N270,6),5,0,$E270),設定!$E:$E,0)),"")</f>
        <v/>
      </c>
      <c r="AI270" s="12" t="str">
        <f>IFERROR(INDEX(設定!$D:$D,MATCH(REPLACE(LEFT(P270,6),5,0,$E270),設定!$E:$E,0)),"")</f>
        <v/>
      </c>
      <c r="AJ270" s="12" t="str">
        <f>IFERROR(INDEX(設定!$D:$D,MATCH(REPLACE(LEFT(R270,6),5,0,$E270),設定!$E:$E,0)),"")</f>
        <v/>
      </c>
      <c r="AK270" s="12" t="str">
        <f>IFERROR(INDEX(設定!$D:$D,MATCH(REPLACE(LEFT(T270,6),5,0,$E270),設定!$E:$E,0)),"")</f>
        <v/>
      </c>
      <c r="AL270" s="12" t="str">
        <f>IFERROR(INDEX(設定!$D:$D,MATCH(REPLACE(LEFT(V270,6),5,0,$E270),設定!$E:$E,0)),"")</f>
        <v/>
      </c>
      <c r="AM270" s="12" t="str">
        <f>IFERROR(INDEX(設定!$D:$D,MATCH(REPLACE(LEFT(Y270,6),5,0,$E270),設定!$E:$E,0)),"")</f>
        <v/>
      </c>
      <c r="AN270" s="12" t="str">
        <f>IFERROR(INDEX(設定!$D:$D,MATCH(REPLACE(LEFT(Z270,6),5,0,$E270),設定!$E:$E,0)),"")</f>
        <v/>
      </c>
    </row>
    <row r="271" spans="1:40" x14ac:dyDescent="0.45">
      <c r="A271" s="18">
        <v>40116001</v>
      </c>
      <c r="B271" s="18" t="s">
        <v>1295</v>
      </c>
      <c r="C271" s="18" t="s">
        <v>1296</v>
      </c>
      <c r="D271" s="18" t="s">
        <v>1297</v>
      </c>
      <c r="E271" s="18">
        <v>1</v>
      </c>
      <c r="F271" s="18">
        <v>25</v>
      </c>
      <c r="G271" s="18">
        <v>490008</v>
      </c>
      <c r="H271" s="18" t="s">
        <v>41</v>
      </c>
      <c r="K271" s="18">
        <v>61490</v>
      </c>
      <c r="L271" s="18" t="s">
        <v>748</v>
      </c>
      <c r="AC271" s="12">
        <f t="shared" si="12"/>
        <v>271</v>
      </c>
      <c r="AD271" s="12" t="str">
        <f t="shared" si="13"/>
        <v>山本　慈喜</v>
      </c>
      <c r="AE271" s="12" t="str" cm="1">
        <f t="array" ref="AE271">IF($AD271="","",_xlfn.IFS($E271=1,"男子",$E271=2,"女子"))</f>
        <v>男子</v>
      </c>
      <c r="AF271" s="12" t="str">
        <f t="shared" si="14"/>
        <v>4</v>
      </c>
      <c r="AG271" s="12" t="str">
        <f>IFERROR(INDEX(設定!$D:$D,MATCH(REPLACE(LEFT(L271,6),5,0,$E271),設定!$E:$E,0)),"")</f>
        <v>種目別男子 １００ｍ</v>
      </c>
      <c r="AH271" s="12" t="str">
        <f>IFERROR(INDEX(設定!$D:$D,MATCH(REPLACE(LEFT(N271,6),5,0,$E271),設定!$E:$E,0)),"")</f>
        <v/>
      </c>
      <c r="AI271" s="12" t="str">
        <f>IFERROR(INDEX(設定!$D:$D,MATCH(REPLACE(LEFT(P271,6),5,0,$E271),設定!$E:$E,0)),"")</f>
        <v/>
      </c>
      <c r="AJ271" s="12" t="str">
        <f>IFERROR(INDEX(設定!$D:$D,MATCH(REPLACE(LEFT(R271,6),5,0,$E271),設定!$E:$E,0)),"")</f>
        <v/>
      </c>
      <c r="AK271" s="12" t="str">
        <f>IFERROR(INDEX(設定!$D:$D,MATCH(REPLACE(LEFT(T271,6),5,0,$E271),設定!$E:$E,0)),"")</f>
        <v/>
      </c>
      <c r="AL271" s="12" t="str">
        <f>IFERROR(INDEX(設定!$D:$D,MATCH(REPLACE(LEFT(V271,6),5,0,$E271),設定!$E:$E,0)),"")</f>
        <v/>
      </c>
      <c r="AM271" s="12" t="str">
        <f>IFERROR(INDEX(設定!$D:$D,MATCH(REPLACE(LEFT(Y271,6),5,0,$E271),設定!$E:$E,0)),"")</f>
        <v/>
      </c>
      <c r="AN271" s="12" t="str">
        <f>IFERROR(INDEX(設定!$D:$D,MATCH(REPLACE(LEFT(Z271,6),5,0,$E271),設定!$E:$E,0)),"")</f>
        <v/>
      </c>
    </row>
    <row r="272" spans="1:40" x14ac:dyDescent="0.45">
      <c r="A272" s="18">
        <v>40116002</v>
      </c>
      <c r="B272" s="18" t="s">
        <v>1298</v>
      </c>
      <c r="C272" s="18" t="s">
        <v>1299</v>
      </c>
      <c r="D272" s="18" t="s">
        <v>1300</v>
      </c>
      <c r="E272" s="18">
        <v>2</v>
      </c>
      <c r="F272" s="18">
        <v>27</v>
      </c>
      <c r="G272" s="18">
        <v>490033</v>
      </c>
      <c r="H272" s="18" t="s">
        <v>41</v>
      </c>
      <c r="K272" s="18">
        <v>627</v>
      </c>
      <c r="AC272" s="12">
        <f t="shared" si="12"/>
        <v>272</v>
      </c>
      <c r="AD272" s="12" t="str">
        <f t="shared" si="13"/>
        <v>河口　くるみ</v>
      </c>
      <c r="AE272" s="12" t="str" cm="1">
        <f t="array" ref="AE272">IF($AD272="","",_xlfn.IFS($E272=1,"男子",$E272=2,"女子"))</f>
        <v>女子</v>
      </c>
      <c r="AF272" s="12" t="str">
        <f t="shared" si="14"/>
        <v>4</v>
      </c>
      <c r="AG272" s="12" t="str">
        <f>IFERROR(INDEX(設定!$D:$D,MATCH(REPLACE(LEFT(L272,6),5,0,$E272),設定!$E:$E,0)),"")</f>
        <v/>
      </c>
      <c r="AH272" s="12" t="str">
        <f>IFERROR(INDEX(設定!$D:$D,MATCH(REPLACE(LEFT(N272,6),5,0,$E272),設定!$E:$E,0)),"")</f>
        <v/>
      </c>
      <c r="AI272" s="12" t="str">
        <f>IFERROR(INDEX(設定!$D:$D,MATCH(REPLACE(LEFT(P272,6),5,0,$E272),設定!$E:$E,0)),"")</f>
        <v/>
      </c>
      <c r="AJ272" s="12" t="str">
        <f>IFERROR(INDEX(設定!$D:$D,MATCH(REPLACE(LEFT(R272,6),5,0,$E272),設定!$E:$E,0)),"")</f>
        <v/>
      </c>
      <c r="AK272" s="12" t="str">
        <f>IFERROR(INDEX(設定!$D:$D,MATCH(REPLACE(LEFT(T272,6),5,0,$E272),設定!$E:$E,0)),"")</f>
        <v/>
      </c>
      <c r="AL272" s="12" t="str">
        <f>IFERROR(INDEX(設定!$D:$D,MATCH(REPLACE(LEFT(V272,6),5,0,$E272),設定!$E:$E,0)),"")</f>
        <v/>
      </c>
      <c r="AM272" s="12" t="str">
        <f>IFERROR(INDEX(設定!$D:$D,MATCH(REPLACE(LEFT(Y272,6),5,0,$E272),設定!$E:$E,0)),"")</f>
        <v/>
      </c>
      <c r="AN272" s="12" t="str">
        <f>IFERROR(INDEX(設定!$D:$D,MATCH(REPLACE(LEFT(Z272,6),5,0,$E272),設定!$E:$E,0)),"")</f>
        <v/>
      </c>
    </row>
    <row r="273" spans="1:40" x14ac:dyDescent="0.45">
      <c r="A273" s="18">
        <v>40117001</v>
      </c>
      <c r="B273" s="18" t="s">
        <v>1301</v>
      </c>
      <c r="C273" s="18" t="s">
        <v>1302</v>
      </c>
      <c r="D273" s="18" t="s">
        <v>1303</v>
      </c>
      <c r="E273" s="18">
        <v>1</v>
      </c>
      <c r="F273" s="18">
        <v>25</v>
      </c>
      <c r="G273" s="18">
        <v>490023</v>
      </c>
      <c r="H273" s="18" t="s">
        <v>41</v>
      </c>
      <c r="K273" s="18">
        <v>2186</v>
      </c>
      <c r="L273" s="18" t="s">
        <v>1304</v>
      </c>
      <c r="AC273" s="12">
        <f t="shared" si="12"/>
        <v>273</v>
      </c>
      <c r="AD273" s="12" t="str">
        <f t="shared" si="13"/>
        <v>出雲　滉己</v>
      </c>
      <c r="AE273" s="12" t="str" cm="1">
        <f t="array" ref="AE273">IF($AD273="","",_xlfn.IFS($E273=1,"男子",$E273=2,"女子"))</f>
        <v>男子</v>
      </c>
      <c r="AF273" s="12" t="str">
        <f t="shared" si="14"/>
        <v>4</v>
      </c>
      <c r="AG273" s="12" t="str">
        <f>IFERROR(INDEX(設定!$D:$D,MATCH(REPLACE(LEFT(L273,6),5,0,$E273),設定!$E:$E,0)),"")</f>
        <v>種目別男子 １００ｍ</v>
      </c>
      <c r="AH273" s="12" t="str">
        <f>IFERROR(INDEX(設定!$D:$D,MATCH(REPLACE(LEFT(N273,6),5,0,$E273),設定!$E:$E,0)),"")</f>
        <v/>
      </c>
      <c r="AI273" s="12" t="str">
        <f>IFERROR(INDEX(設定!$D:$D,MATCH(REPLACE(LEFT(P273,6),5,0,$E273),設定!$E:$E,0)),"")</f>
        <v/>
      </c>
      <c r="AJ273" s="12" t="str">
        <f>IFERROR(INDEX(設定!$D:$D,MATCH(REPLACE(LEFT(R273,6),5,0,$E273),設定!$E:$E,0)),"")</f>
        <v/>
      </c>
      <c r="AK273" s="12" t="str">
        <f>IFERROR(INDEX(設定!$D:$D,MATCH(REPLACE(LEFT(T273,6),5,0,$E273),設定!$E:$E,0)),"")</f>
        <v/>
      </c>
      <c r="AL273" s="12" t="str">
        <f>IFERROR(INDEX(設定!$D:$D,MATCH(REPLACE(LEFT(V273,6),5,0,$E273),設定!$E:$E,0)),"")</f>
        <v/>
      </c>
      <c r="AM273" s="12" t="str">
        <f>IFERROR(INDEX(設定!$D:$D,MATCH(REPLACE(LEFT(Y273,6),5,0,$E273),設定!$E:$E,0)),"")</f>
        <v/>
      </c>
      <c r="AN273" s="12" t="str">
        <f>IFERROR(INDEX(設定!$D:$D,MATCH(REPLACE(LEFT(Z273,6),5,0,$E273),設定!$E:$E,0)),"")</f>
        <v/>
      </c>
    </row>
    <row r="274" spans="1:40" x14ac:dyDescent="0.45">
      <c r="A274" s="18">
        <v>40117002</v>
      </c>
      <c r="B274" s="18" t="s">
        <v>1305</v>
      </c>
      <c r="C274" s="18" t="s">
        <v>1306</v>
      </c>
      <c r="D274" s="18" t="s">
        <v>1307</v>
      </c>
      <c r="E274" s="18">
        <v>1</v>
      </c>
      <c r="F274" s="18">
        <v>27</v>
      </c>
      <c r="G274" s="18">
        <v>490036</v>
      </c>
      <c r="H274" s="18" t="s">
        <v>41</v>
      </c>
      <c r="K274" s="18">
        <v>1965</v>
      </c>
      <c r="L274" s="18" t="s">
        <v>1308</v>
      </c>
      <c r="AC274" s="12">
        <f t="shared" si="12"/>
        <v>274</v>
      </c>
      <c r="AD274" s="12" t="str">
        <f t="shared" si="13"/>
        <v>前口　将志</v>
      </c>
      <c r="AE274" s="12" t="str" cm="1">
        <f t="array" ref="AE274">IF($AD274="","",_xlfn.IFS($E274=1,"男子",$E274=2,"女子"))</f>
        <v>男子</v>
      </c>
      <c r="AF274" s="12" t="str">
        <f t="shared" si="14"/>
        <v>4</v>
      </c>
      <c r="AG274" s="12" t="str">
        <f>IFERROR(INDEX(設定!$D:$D,MATCH(REPLACE(LEFT(L274,6),5,0,$E274),設定!$E:$E,0)),"")</f>
        <v>種目別男子 ８００ｍ</v>
      </c>
      <c r="AH274" s="12" t="str">
        <f>IFERROR(INDEX(設定!$D:$D,MATCH(REPLACE(LEFT(N274,6),5,0,$E274),設定!$E:$E,0)),"")</f>
        <v/>
      </c>
      <c r="AI274" s="12" t="str">
        <f>IFERROR(INDEX(設定!$D:$D,MATCH(REPLACE(LEFT(P274,6),5,0,$E274),設定!$E:$E,0)),"")</f>
        <v/>
      </c>
      <c r="AJ274" s="12" t="str">
        <f>IFERROR(INDEX(設定!$D:$D,MATCH(REPLACE(LEFT(R274,6),5,0,$E274),設定!$E:$E,0)),"")</f>
        <v/>
      </c>
      <c r="AK274" s="12" t="str">
        <f>IFERROR(INDEX(設定!$D:$D,MATCH(REPLACE(LEFT(T274,6),5,0,$E274),設定!$E:$E,0)),"")</f>
        <v/>
      </c>
      <c r="AL274" s="12" t="str">
        <f>IFERROR(INDEX(設定!$D:$D,MATCH(REPLACE(LEFT(V274,6),5,0,$E274),設定!$E:$E,0)),"")</f>
        <v/>
      </c>
      <c r="AM274" s="12" t="str">
        <f>IFERROR(INDEX(設定!$D:$D,MATCH(REPLACE(LEFT(Y274,6),5,0,$E274),設定!$E:$E,0)),"")</f>
        <v/>
      </c>
      <c r="AN274" s="12" t="str">
        <f>IFERROR(INDEX(設定!$D:$D,MATCH(REPLACE(LEFT(Z274,6),5,0,$E274),設定!$E:$E,0)),"")</f>
        <v/>
      </c>
    </row>
    <row r="275" spans="1:40" x14ac:dyDescent="0.45">
      <c r="A275" s="18">
        <v>40120001</v>
      </c>
      <c r="B275" s="18" t="s">
        <v>1309</v>
      </c>
      <c r="C275" s="18" t="s">
        <v>1310</v>
      </c>
      <c r="D275" s="18" t="s">
        <v>1311</v>
      </c>
      <c r="E275" s="18">
        <v>1</v>
      </c>
      <c r="F275" s="18">
        <v>25</v>
      </c>
      <c r="G275" s="18">
        <v>490023</v>
      </c>
      <c r="H275" s="18" t="s">
        <v>41</v>
      </c>
      <c r="K275" s="18">
        <v>2185</v>
      </c>
      <c r="L275" s="18" t="s">
        <v>1173</v>
      </c>
      <c r="AC275" s="12">
        <f t="shared" si="12"/>
        <v>275</v>
      </c>
      <c r="AD275" s="12" t="str">
        <f t="shared" si="13"/>
        <v>田中　亜周</v>
      </c>
      <c r="AE275" s="12" t="str" cm="1">
        <f t="array" ref="AE275">IF($AD275="","",_xlfn.IFS($E275=1,"男子",$E275=2,"女子"))</f>
        <v>男子</v>
      </c>
      <c r="AF275" s="12" t="str">
        <f t="shared" si="14"/>
        <v>4</v>
      </c>
      <c r="AG275" s="12" t="str">
        <f>IFERROR(INDEX(設定!$D:$D,MATCH(REPLACE(LEFT(L275,6),5,0,$E275),設定!$E:$E,0)),"")</f>
        <v>種目別男子 １００ｍ</v>
      </c>
      <c r="AH275" s="12" t="str">
        <f>IFERROR(INDEX(設定!$D:$D,MATCH(REPLACE(LEFT(N275,6),5,0,$E275),設定!$E:$E,0)),"")</f>
        <v/>
      </c>
      <c r="AI275" s="12" t="str">
        <f>IFERROR(INDEX(設定!$D:$D,MATCH(REPLACE(LEFT(P275,6),5,0,$E275),設定!$E:$E,0)),"")</f>
        <v/>
      </c>
      <c r="AJ275" s="12" t="str">
        <f>IFERROR(INDEX(設定!$D:$D,MATCH(REPLACE(LEFT(R275,6),5,0,$E275),設定!$E:$E,0)),"")</f>
        <v/>
      </c>
      <c r="AK275" s="12" t="str">
        <f>IFERROR(INDEX(設定!$D:$D,MATCH(REPLACE(LEFT(T275,6),5,0,$E275),設定!$E:$E,0)),"")</f>
        <v/>
      </c>
      <c r="AL275" s="12" t="str">
        <f>IFERROR(INDEX(設定!$D:$D,MATCH(REPLACE(LEFT(V275,6),5,0,$E275),設定!$E:$E,0)),"")</f>
        <v/>
      </c>
      <c r="AM275" s="12" t="str">
        <f>IFERROR(INDEX(設定!$D:$D,MATCH(REPLACE(LEFT(Y275,6),5,0,$E275),設定!$E:$E,0)),"")</f>
        <v/>
      </c>
      <c r="AN275" s="12" t="str">
        <f>IFERROR(INDEX(設定!$D:$D,MATCH(REPLACE(LEFT(Z275,6),5,0,$E275),設定!$E:$E,0)),"")</f>
        <v/>
      </c>
    </row>
    <row r="276" spans="1:40" x14ac:dyDescent="0.45">
      <c r="A276" s="18">
        <v>40120002</v>
      </c>
      <c r="B276" s="18" t="s">
        <v>1312</v>
      </c>
      <c r="C276" s="18" t="s">
        <v>1313</v>
      </c>
      <c r="D276" s="18" t="s">
        <v>1314</v>
      </c>
      <c r="E276" s="18">
        <v>1</v>
      </c>
      <c r="F276" s="18">
        <v>27</v>
      </c>
      <c r="G276" s="18">
        <v>490026</v>
      </c>
      <c r="H276" s="18" t="s">
        <v>41</v>
      </c>
      <c r="K276" s="18">
        <v>1189</v>
      </c>
      <c r="AC276" s="12">
        <f t="shared" si="12"/>
        <v>276</v>
      </c>
      <c r="AD276" s="12" t="str">
        <f t="shared" si="13"/>
        <v>木村　烈</v>
      </c>
      <c r="AE276" s="12" t="str" cm="1">
        <f t="array" ref="AE276">IF($AD276="","",_xlfn.IFS($E276=1,"男子",$E276=2,"女子"))</f>
        <v>男子</v>
      </c>
      <c r="AF276" s="12" t="str">
        <f t="shared" si="14"/>
        <v>4</v>
      </c>
      <c r="AG276" s="12" t="str">
        <f>IFERROR(INDEX(設定!$D:$D,MATCH(REPLACE(LEFT(L276,6),5,0,$E276),設定!$E:$E,0)),"")</f>
        <v/>
      </c>
      <c r="AH276" s="12" t="str">
        <f>IFERROR(INDEX(設定!$D:$D,MATCH(REPLACE(LEFT(N276,6),5,0,$E276),設定!$E:$E,0)),"")</f>
        <v/>
      </c>
      <c r="AI276" s="12" t="str">
        <f>IFERROR(INDEX(設定!$D:$D,MATCH(REPLACE(LEFT(P276,6),5,0,$E276),設定!$E:$E,0)),"")</f>
        <v/>
      </c>
      <c r="AJ276" s="12" t="str">
        <f>IFERROR(INDEX(設定!$D:$D,MATCH(REPLACE(LEFT(R276,6),5,0,$E276),設定!$E:$E,0)),"")</f>
        <v/>
      </c>
      <c r="AK276" s="12" t="str">
        <f>IFERROR(INDEX(設定!$D:$D,MATCH(REPLACE(LEFT(T276,6),5,0,$E276),設定!$E:$E,0)),"")</f>
        <v/>
      </c>
      <c r="AL276" s="12" t="str">
        <f>IFERROR(INDEX(設定!$D:$D,MATCH(REPLACE(LEFT(V276,6),5,0,$E276),設定!$E:$E,0)),"")</f>
        <v/>
      </c>
      <c r="AM276" s="12" t="str">
        <f>IFERROR(INDEX(設定!$D:$D,MATCH(REPLACE(LEFT(Y276,6),5,0,$E276),設定!$E:$E,0)),"")</f>
        <v/>
      </c>
      <c r="AN276" s="12" t="str">
        <f>IFERROR(INDEX(設定!$D:$D,MATCH(REPLACE(LEFT(Z276,6),5,0,$E276),設定!$E:$E,0)),"")</f>
        <v/>
      </c>
    </row>
    <row r="277" spans="1:40" x14ac:dyDescent="0.45">
      <c r="A277" s="18">
        <v>40121001</v>
      </c>
      <c r="B277" s="18" t="s">
        <v>1315</v>
      </c>
      <c r="C277" s="18" t="s">
        <v>1316</v>
      </c>
      <c r="D277" s="18" t="s">
        <v>1317</v>
      </c>
      <c r="E277" s="18">
        <v>2</v>
      </c>
      <c r="F277" s="18">
        <v>28</v>
      </c>
      <c r="G277" s="18">
        <v>490003</v>
      </c>
      <c r="H277" s="18" t="s">
        <v>41</v>
      </c>
      <c r="K277" s="18">
        <v>95</v>
      </c>
      <c r="AC277" s="12">
        <f t="shared" si="12"/>
        <v>277</v>
      </c>
      <c r="AD277" s="12" t="str">
        <f t="shared" si="13"/>
        <v>西崎　来実</v>
      </c>
      <c r="AE277" s="12" t="str" cm="1">
        <f t="array" ref="AE277">IF($AD277="","",_xlfn.IFS($E277=1,"男子",$E277=2,"女子"))</f>
        <v>女子</v>
      </c>
      <c r="AF277" s="12" t="str">
        <f t="shared" si="14"/>
        <v>4</v>
      </c>
      <c r="AG277" s="12" t="str">
        <f>IFERROR(INDEX(設定!$D:$D,MATCH(REPLACE(LEFT(L277,6),5,0,$E277),設定!$E:$E,0)),"")</f>
        <v/>
      </c>
      <c r="AH277" s="12" t="str">
        <f>IFERROR(INDEX(設定!$D:$D,MATCH(REPLACE(LEFT(N277,6),5,0,$E277),設定!$E:$E,0)),"")</f>
        <v/>
      </c>
      <c r="AI277" s="12" t="str">
        <f>IFERROR(INDEX(設定!$D:$D,MATCH(REPLACE(LEFT(P277,6),5,0,$E277),設定!$E:$E,0)),"")</f>
        <v/>
      </c>
      <c r="AJ277" s="12" t="str">
        <f>IFERROR(INDEX(設定!$D:$D,MATCH(REPLACE(LEFT(R277,6),5,0,$E277),設定!$E:$E,0)),"")</f>
        <v/>
      </c>
      <c r="AK277" s="12" t="str">
        <f>IFERROR(INDEX(設定!$D:$D,MATCH(REPLACE(LEFT(T277,6),5,0,$E277),設定!$E:$E,0)),"")</f>
        <v/>
      </c>
      <c r="AL277" s="12" t="str">
        <f>IFERROR(INDEX(設定!$D:$D,MATCH(REPLACE(LEFT(V277,6),5,0,$E277),設定!$E:$E,0)),"")</f>
        <v/>
      </c>
      <c r="AM277" s="12" t="str">
        <f>IFERROR(INDEX(設定!$D:$D,MATCH(REPLACE(LEFT(Y277,6),5,0,$E277),設定!$E:$E,0)),"")</f>
        <v/>
      </c>
      <c r="AN277" s="12" t="str">
        <f>IFERROR(INDEX(設定!$D:$D,MATCH(REPLACE(LEFT(Z277,6),5,0,$E277),設定!$E:$E,0)),"")</f>
        <v/>
      </c>
    </row>
    <row r="278" spans="1:40" x14ac:dyDescent="0.45">
      <c r="A278" s="18">
        <v>40123001</v>
      </c>
      <c r="B278" s="18" t="s">
        <v>1318</v>
      </c>
      <c r="C278" s="18" t="s">
        <v>1319</v>
      </c>
      <c r="D278" s="18" t="s">
        <v>1320</v>
      </c>
      <c r="E278" s="18">
        <v>1</v>
      </c>
      <c r="F278" s="18">
        <v>27</v>
      </c>
      <c r="G278" s="18">
        <v>490006</v>
      </c>
      <c r="H278" s="18" t="s">
        <v>41</v>
      </c>
      <c r="K278" s="18">
        <v>246</v>
      </c>
      <c r="L278" s="18" t="s">
        <v>479</v>
      </c>
      <c r="N278" s="18" t="s">
        <v>7100</v>
      </c>
      <c r="AC278" s="12">
        <f t="shared" si="12"/>
        <v>278</v>
      </c>
      <c r="AD278" s="12" t="str">
        <f t="shared" si="13"/>
        <v>籔内　允士</v>
      </c>
      <c r="AE278" s="12" t="str" cm="1">
        <f t="array" ref="AE278">IF($AD278="","",_xlfn.IFS($E278=1,"男子",$E278=2,"女子"))</f>
        <v>男子</v>
      </c>
      <c r="AF278" s="12" t="str">
        <f t="shared" si="14"/>
        <v>4</v>
      </c>
      <c r="AG278" s="12" t="str">
        <f>IFERROR(INDEX(設定!$D:$D,MATCH(REPLACE(LEFT(L278,6),5,0,$E278),設定!$E:$E,0)),"")</f>
        <v>種目別男子 １００ｍ</v>
      </c>
      <c r="AH278" s="12" t="str">
        <f>IFERROR(INDEX(設定!$D:$D,MATCH(REPLACE(LEFT(N278,6),5,0,$E278),設定!$E:$E,0)),"")</f>
        <v>種目別男子 三段跳</v>
      </c>
      <c r="AI278" s="12" t="str">
        <f>IFERROR(INDEX(設定!$D:$D,MATCH(REPLACE(LEFT(P278,6),5,0,$E278),設定!$E:$E,0)),"")</f>
        <v/>
      </c>
      <c r="AJ278" s="12" t="str">
        <f>IFERROR(INDEX(設定!$D:$D,MATCH(REPLACE(LEFT(R278,6),5,0,$E278),設定!$E:$E,0)),"")</f>
        <v/>
      </c>
      <c r="AK278" s="12" t="str">
        <f>IFERROR(INDEX(設定!$D:$D,MATCH(REPLACE(LEFT(T278,6),5,0,$E278),設定!$E:$E,0)),"")</f>
        <v/>
      </c>
      <c r="AL278" s="12" t="str">
        <f>IFERROR(INDEX(設定!$D:$D,MATCH(REPLACE(LEFT(V278,6),5,0,$E278),設定!$E:$E,0)),"")</f>
        <v/>
      </c>
      <c r="AM278" s="12" t="str">
        <f>IFERROR(INDEX(設定!$D:$D,MATCH(REPLACE(LEFT(Y278,6),5,0,$E278),設定!$E:$E,0)),"")</f>
        <v/>
      </c>
      <c r="AN278" s="12" t="str">
        <f>IFERROR(INDEX(設定!$D:$D,MATCH(REPLACE(LEFT(Z278,6),5,0,$E278),設定!$E:$E,0)),"")</f>
        <v/>
      </c>
    </row>
    <row r="279" spans="1:40" x14ac:dyDescent="0.45">
      <c r="A279" s="18">
        <v>40125001</v>
      </c>
      <c r="B279" s="18" t="s">
        <v>1321</v>
      </c>
      <c r="C279" s="18" t="s">
        <v>1322</v>
      </c>
      <c r="D279" s="18" t="s">
        <v>1323</v>
      </c>
      <c r="E279" s="18">
        <v>1</v>
      </c>
      <c r="F279" s="18">
        <v>28</v>
      </c>
      <c r="G279" s="18">
        <v>490025</v>
      </c>
      <c r="H279" s="18" t="s">
        <v>41</v>
      </c>
      <c r="K279" s="18">
        <v>1053</v>
      </c>
      <c r="L279" s="18" t="s">
        <v>1324</v>
      </c>
      <c r="AC279" s="12">
        <f t="shared" si="12"/>
        <v>279</v>
      </c>
      <c r="AD279" s="12" t="str">
        <f t="shared" si="13"/>
        <v>宮田　晴人</v>
      </c>
      <c r="AE279" s="12" t="str" cm="1">
        <f t="array" ref="AE279">IF($AD279="","",_xlfn.IFS($E279=1,"男子",$E279=2,"女子"))</f>
        <v>男子</v>
      </c>
      <c r="AF279" s="12" t="str">
        <f t="shared" si="14"/>
        <v>4</v>
      </c>
      <c r="AG279" s="12" t="str">
        <f>IFERROR(INDEX(設定!$D:$D,MATCH(REPLACE(LEFT(L279,6),5,0,$E279),設定!$E:$E,0)),"")</f>
        <v>種目別男子 三段跳</v>
      </c>
      <c r="AH279" s="12" t="str">
        <f>IFERROR(INDEX(設定!$D:$D,MATCH(REPLACE(LEFT(N279,6),5,0,$E279),設定!$E:$E,0)),"")</f>
        <v/>
      </c>
      <c r="AI279" s="12" t="str">
        <f>IFERROR(INDEX(設定!$D:$D,MATCH(REPLACE(LEFT(P279,6),5,0,$E279),設定!$E:$E,0)),"")</f>
        <v/>
      </c>
      <c r="AJ279" s="12" t="str">
        <f>IFERROR(INDEX(設定!$D:$D,MATCH(REPLACE(LEFT(R279,6),5,0,$E279),設定!$E:$E,0)),"")</f>
        <v/>
      </c>
      <c r="AK279" s="12" t="str">
        <f>IFERROR(INDEX(設定!$D:$D,MATCH(REPLACE(LEFT(T279,6),5,0,$E279),設定!$E:$E,0)),"")</f>
        <v/>
      </c>
      <c r="AL279" s="12" t="str">
        <f>IFERROR(INDEX(設定!$D:$D,MATCH(REPLACE(LEFT(V279,6),5,0,$E279),設定!$E:$E,0)),"")</f>
        <v/>
      </c>
      <c r="AM279" s="12" t="str">
        <f>IFERROR(INDEX(設定!$D:$D,MATCH(REPLACE(LEFT(Y279,6),5,0,$E279),設定!$E:$E,0)),"")</f>
        <v/>
      </c>
      <c r="AN279" s="12" t="str">
        <f>IFERROR(INDEX(設定!$D:$D,MATCH(REPLACE(LEFT(Z279,6),5,0,$E279),設定!$E:$E,0)),"")</f>
        <v/>
      </c>
    </row>
    <row r="280" spans="1:40" x14ac:dyDescent="0.45">
      <c r="A280" s="18">
        <v>40127001</v>
      </c>
      <c r="B280" s="18" t="s">
        <v>1325</v>
      </c>
      <c r="C280" s="18" t="s">
        <v>1326</v>
      </c>
      <c r="D280" s="18" t="s">
        <v>1327</v>
      </c>
      <c r="E280" s="18">
        <v>1</v>
      </c>
      <c r="F280" s="18">
        <v>27</v>
      </c>
      <c r="G280" s="18">
        <v>490033</v>
      </c>
      <c r="H280" s="18" t="s">
        <v>41</v>
      </c>
      <c r="K280" s="18">
        <v>1525</v>
      </c>
      <c r="L280" s="18" t="s">
        <v>1133</v>
      </c>
      <c r="N280" s="18" t="s">
        <v>7101</v>
      </c>
      <c r="AC280" s="12">
        <f t="shared" si="12"/>
        <v>280</v>
      </c>
      <c r="AD280" s="12" t="str">
        <f t="shared" si="13"/>
        <v>木村　海和</v>
      </c>
      <c r="AE280" s="12" t="str" cm="1">
        <f t="array" ref="AE280">IF($AD280="","",_xlfn.IFS($E280=1,"男子",$E280=2,"女子"))</f>
        <v>男子</v>
      </c>
      <c r="AF280" s="12" t="str">
        <f t="shared" si="14"/>
        <v>4</v>
      </c>
      <c r="AG280" s="12" t="str">
        <f>IFERROR(INDEX(設定!$D:$D,MATCH(REPLACE(LEFT(L280,6),5,0,$E280),設定!$E:$E,0)),"")</f>
        <v>種目別男子 １００ｍ</v>
      </c>
      <c r="AH280" s="12" t="str">
        <f>IFERROR(INDEX(設定!$D:$D,MATCH(REPLACE(LEFT(N280,6),5,0,$E280),設定!$E:$E,0)),"")</f>
        <v>種目別男子 ２００ｍ</v>
      </c>
      <c r="AI280" s="12" t="str">
        <f>IFERROR(INDEX(設定!$D:$D,MATCH(REPLACE(LEFT(P280,6),5,0,$E280),設定!$E:$E,0)),"")</f>
        <v/>
      </c>
      <c r="AJ280" s="12" t="str">
        <f>IFERROR(INDEX(設定!$D:$D,MATCH(REPLACE(LEFT(R280,6),5,0,$E280),設定!$E:$E,0)),"")</f>
        <v/>
      </c>
      <c r="AK280" s="12" t="str">
        <f>IFERROR(INDEX(設定!$D:$D,MATCH(REPLACE(LEFT(T280,6),5,0,$E280),設定!$E:$E,0)),"")</f>
        <v/>
      </c>
      <c r="AL280" s="12" t="str">
        <f>IFERROR(INDEX(設定!$D:$D,MATCH(REPLACE(LEFT(V280,6),5,0,$E280),設定!$E:$E,0)),"")</f>
        <v/>
      </c>
      <c r="AM280" s="12" t="str">
        <f>IFERROR(INDEX(設定!$D:$D,MATCH(REPLACE(LEFT(Y280,6),5,0,$E280),設定!$E:$E,0)),"")</f>
        <v/>
      </c>
      <c r="AN280" s="12" t="str">
        <f>IFERROR(INDEX(設定!$D:$D,MATCH(REPLACE(LEFT(Z280,6),5,0,$E280),設定!$E:$E,0)),"")</f>
        <v/>
      </c>
    </row>
    <row r="281" spans="1:40" x14ac:dyDescent="0.45">
      <c r="A281" s="18">
        <v>40202001</v>
      </c>
      <c r="B281" s="18" t="s">
        <v>1328</v>
      </c>
      <c r="C281" s="18" t="s">
        <v>1329</v>
      </c>
      <c r="D281" s="18" t="s">
        <v>1330</v>
      </c>
      <c r="E281" s="18">
        <v>1</v>
      </c>
      <c r="F281" s="18">
        <v>25</v>
      </c>
      <c r="G281" s="18">
        <v>490055</v>
      </c>
      <c r="H281" s="18" t="s">
        <v>41</v>
      </c>
      <c r="K281" s="18">
        <v>1316</v>
      </c>
      <c r="L281" s="18" t="s">
        <v>1331</v>
      </c>
      <c r="AC281" s="12">
        <f t="shared" si="12"/>
        <v>281</v>
      </c>
      <c r="AD281" s="12" t="str">
        <f t="shared" si="13"/>
        <v>伴　遼典</v>
      </c>
      <c r="AE281" s="12" t="str" cm="1">
        <f t="array" ref="AE281">IF($AD281="","",_xlfn.IFS($E281=1,"男子",$E281=2,"女子"))</f>
        <v>男子</v>
      </c>
      <c r="AF281" s="12" t="str">
        <f t="shared" si="14"/>
        <v>4</v>
      </c>
      <c r="AG281" s="12" t="str">
        <f>IFERROR(INDEX(設定!$D:$D,MATCH(REPLACE(LEFT(L281,6),5,0,$E281),設定!$E:$E,0)),"")</f>
        <v>種目別男子 ５０００ｍ</v>
      </c>
      <c r="AH281" s="12" t="str">
        <f>IFERROR(INDEX(設定!$D:$D,MATCH(REPLACE(LEFT(N281,6),5,0,$E281),設定!$E:$E,0)),"")</f>
        <v/>
      </c>
      <c r="AI281" s="12" t="str">
        <f>IFERROR(INDEX(設定!$D:$D,MATCH(REPLACE(LEFT(P281,6),5,0,$E281),設定!$E:$E,0)),"")</f>
        <v/>
      </c>
      <c r="AJ281" s="12" t="str">
        <f>IFERROR(INDEX(設定!$D:$D,MATCH(REPLACE(LEFT(R281,6),5,0,$E281),設定!$E:$E,0)),"")</f>
        <v/>
      </c>
      <c r="AK281" s="12" t="str">
        <f>IFERROR(INDEX(設定!$D:$D,MATCH(REPLACE(LEFT(T281,6),5,0,$E281),設定!$E:$E,0)),"")</f>
        <v/>
      </c>
      <c r="AL281" s="12" t="str">
        <f>IFERROR(INDEX(設定!$D:$D,MATCH(REPLACE(LEFT(V281,6),5,0,$E281),設定!$E:$E,0)),"")</f>
        <v/>
      </c>
      <c r="AM281" s="12" t="str">
        <f>IFERROR(INDEX(設定!$D:$D,MATCH(REPLACE(LEFT(Y281,6),5,0,$E281),設定!$E:$E,0)),"")</f>
        <v/>
      </c>
      <c r="AN281" s="12" t="str">
        <f>IFERROR(INDEX(設定!$D:$D,MATCH(REPLACE(LEFT(Z281,6),5,0,$E281),設定!$E:$E,0)),"")</f>
        <v/>
      </c>
    </row>
    <row r="282" spans="1:40" x14ac:dyDescent="0.45">
      <c r="A282" s="18">
        <v>40205001</v>
      </c>
      <c r="B282" s="18" t="s">
        <v>1332</v>
      </c>
      <c r="C282" s="18" t="s">
        <v>1333</v>
      </c>
      <c r="D282" s="18" t="s">
        <v>1334</v>
      </c>
      <c r="E282" s="18">
        <v>1</v>
      </c>
      <c r="F282" s="18">
        <v>26</v>
      </c>
      <c r="G282" s="18">
        <v>490052</v>
      </c>
      <c r="H282" s="18" t="s">
        <v>41</v>
      </c>
      <c r="K282" s="18">
        <v>1442</v>
      </c>
      <c r="AC282" s="12">
        <f t="shared" si="12"/>
        <v>282</v>
      </c>
      <c r="AD282" s="12" t="str">
        <f t="shared" si="13"/>
        <v>酒井　優</v>
      </c>
      <c r="AE282" s="12" t="str" cm="1">
        <f t="array" ref="AE282">IF($AD282="","",_xlfn.IFS($E282=1,"男子",$E282=2,"女子"))</f>
        <v>男子</v>
      </c>
      <c r="AF282" s="12" t="str">
        <f t="shared" si="14"/>
        <v>4</v>
      </c>
      <c r="AG282" s="12" t="str">
        <f>IFERROR(INDEX(設定!$D:$D,MATCH(REPLACE(LEFT(L282,6),5,0,$E282),設定!$E:$E,0)),"")</f>
        <v/>
      </c>
      <c r="AH282" s="12" t="str">
        <f>IFERROR(INDEX(設定!$D:$D,MATCH(REPLACE(LEFT(N282,6),5,0,$E282),設定!$E:$E,0)),"")</f>
        <v/>
      </c>
      <c r="AI282" s="12" t="str">
        <f>IFERROR(INDEX(設定!$D:$D,MATCH(REPLACE(LEFT(P282,6),5,0,$E282),設定!$E:$E,0)),"")</f>
        <v/>
      </c>
      <c r="AJ282" s="12" t="str">
        <f>IFERROR(INDEX(設定!$D:$D,MATCH(REPLACE(LEFT(R282,6),5,0,$E282),設定!$E:$E,0)),"")</f>
        <v/>
      </c>
      <c r="AK282" s="12" t="str">
        <f>IFERROR(INDEX(設定!$D:$D,MATCH(REPLACE(LEFT(T282,6),5,0,$E282),設定!$E:$E,0)),"")</f>
        <v/>
      </c>
      <c r="AL282" s="12" t="str">
        <f>IFERROR(INDEX(設定!$D:$D,MATCH(REPLACE(LEFT(V282,6),5,0,$E282),設定!$E:$E,0)),"")</f>
        <v/>
      </c>
      <c r="AM282" s="12" t="str">
        <f>IFERROR(INDEX(設定!$D:$D,MATCH(REPLACE(LEFT(Y282,6),5,0,$E282),設定!$E:$E,0)),"")</f>
        <v/>
      </c>
      <c r="AN282" s="12" t="str">
        <f>IFERROR(INDEX(設定!$D:$D,MATCH(REPLACE(LEFT(Z282,6),5,0,$E282),設定!$E:$E,0)),"")</f>
        <v/>
      </c>
    </row>
    <row r="283" spans="1:40" x14ac:dyDescent="0.45">
      <c r="A283" s="18">
        <v>40205002</v>
      </c>
      <c r="B283" s="18" t="s">
        <v>1335</v>
      </c>
      <c r="C283" s="18" t="s">
        <v>1336</v>
      </c>
      <c r="D283" s="18" t="s">
        <v>1337</v>
      </c>
      <c r="E283" s="18">
        <v>1</v>
      </c>
      <c r="F283" s="18">
        <v>27</v>
      </c>
      <c r="G283" s="18">
        <v>490033</v>
      </c>
      <c r="H283" s="18" t="s">
        <v>41</v>
      </c>
      <c r="K283" s="18">
        <v>1526</v>
      </c>
      <c r="L283" s="18" t="s">
        <v>1338</v>
      </c>
      <c r="AC283" s="12">
        <f t="shared" si="12"/>
        <v>283</v>
      </c>
      <c r="AD283" s="12" t="str">
        <f t="shared" si="13"/>
        <v>黒岩　依央</v>
      </c>
      <c r="AE283" s="12" t="str" cm="1">
        <f t="array" ref="AE283">IF($AD283="","",_xlfn.IFS($E283=1,"男子",$E283=2,"女子"))</f>
        <v>男子</v>
      </c>
      <c r="AF283" s="12" t="str">
        <f t="shared" si="14"/>
        <v>4</v>
      </c>
      <c r="AG283" s="12" t="str">
        <f>IFERROR(INDEX(設定!$D:$D,MATCH(REPLACE(LEFT(L283,6),5,0,$E283),設定!$E:$E,0)),"")</f>
        <v>種目別男子 ３０００ｍＳＣ</v>
      </c>
      <c r="AH283" s="12" t="str">
        <f>IFERROR(INDEX(設定!$D:$D,MATCH(REPLACE(LEFT(N283,6),5,0,$E283),設定!$E:$E,0)),"")</f>
        <v/>
      </c>
      <c r="AI283" s="12" t="str">
        <f>IFERROR(INDEX(設定!$D:$D,MATCH(REPLACE(LEFT(P283,6),5,0,$E283),設定!$E:$E,0)),"")</f>
        <v/>
      </c>
      <c r="AJ283" s="12" t="str">
        <f>IFERROR(INDEX(設定!$D:$D,MATCH(REPLACE(LEFT(R283,6),5,0,$E283),設定!$E:$E,0)),"")</f>
        <v/>
      </c>
      <c r="AK283" s="12" t="str">
        <f>IFERROR(INDEX(設定!$D:$D,MATCH(REPLACE(LEFT(T283,6),5,0,$E283),設定!$E:$E,0)),"")</f>
        <v/>
      </c>
      <c r="AL283" s="12" t="str">
        <f>IFERROR(INDEX(設定!$D:$D,MATCH(REPLACE(LEFT(V283,6),5,0,$E283),設定!$E:$E,0)),"")</f>
        <v/>
      </c>
      <c r="AM283" s="12" t="str">
        <f>IFERROR(INDEX(設定!$D:$D,MATCH(REPLACE(LEFT(Y283,6),5,0,$E283),設定!$E:$E,0)),"")</f>
        <v/>
      </c>
      <c r="AN283" s="12" t="str">
        <f>IFERROR(INDEX(設定!$D:$D,MATCH(REPLACE(LEFT(Z283,6),5,0,$E283),設定!$E:$E,0)),"")</f>
        <v/>
      </c>
    </row>
    <row r="284" spans="1:40" x14ac:dyDescent="0.45">
      <c r="A284" s="18">
        <v>40211001</v>
      </c>
      <c r="B284" s="18" t="s">
        <v>1339</v>
      </c>
      <c r="C284" s="18" t="s">
        <v>1340</v>
      </c>
      <c r="D284" s="18" t="s">
        <v>1341</v>
      </c>
      <c r="E284" s="18">
        <v>1</v>
      </c>
      <c r="F284" s="18">
        <v>29</v>
      </c>
      <c r="G284" s="18">
        <v>490014</v>
      </c>
      <c r="H284" s="18" t="s">
        <v>41</v>
      </c>
      <c r="K284" s="18">
        <v>127</v>
      </c>
      <c r="L284" s="18" t="s">
        <v>1342</v>
      </c>
      <c r="N284" s="18" t="s">
        <v>7102</v>
      </c>
      <c r="AC284" s="12">
        <f t="shared" si="12"/>
        <v>284</v>
      </c>
      <c r="AD284" s="12" t="str">
        <f t="shared" si="13"/>
        <v>川口　大輝</v>
      </c>
      <c r="AE284" s="12" t="str" cm="1">
        <f t="array" ref="AE284">IF($AD284="","",_xlfn.IFS($E284=1,"男子",$E284=2,"女子"))</f>
        <v>男子</v>
      </c>
      <c r="AF284" s="12" t="str">
        <f t="shared" si="14"/>
        <v>4</v>
      </c>
      <c r="AG284" s="12" t="str">
        <f>IFERROR(INDEX(設定!$D:$D,MATCH(REPLACE(LEFT(L284,6),5,0,$E284),設定!$E:$E,0)),"")</f>
        <v>種目別男子 １００ｍ</v>
      </c>
      <c r="AH284" s="12" t="str">
        <f>IFERROR(INDEX(設定!$D:$D,MATCH(REPLACE(LEFT(N284,6),5,0,$E284),設定!$E:$E,0)),"")</f>
        <v>種目別男子 ２００ｍ</v>
      </c>
      <c r="AI284" s="12" t="str">
        <f>IFERROR(INDEX(設定!$D:$D,MATCH(REPLACE(LEFT(P284,6),5,0,$E284),設定!$E:$E,0)),"")</f>
        <v/>
      </c>
      <c r="AJ284" s="12" t="str">
        <f>IFERROR(INDEX(設定!$D:$D,MATCH(REPLACE(LEFT(R284,6),5,0,$E284),設定!$E:$E,0)),"")</f>
        <v/>
      </c>
      <c r="AK284" s="12" t="str">
        <f>IFERROR(INDEX(設定!$D:$D,MATCH(REPLACE(LEFT(T284,6),5,0,$E284),設定!$E:$E,0)),"")</f>
        <v/>
      </c>
      <c r="AL284" s="12" t="str">
        <f>IFERROR(INDEX(設定!$D:$D,MATCH(REPLACE(LEFT(V284,6),5,0,$E284),設定!$E:$E,0)),"")</f>
        <v/>
      </c>
      <c r="AM284" s="12" t="str">
        <f>IFERROR(INDEX(設定!$D:$D,MATCH(REPLACE(LEFT(Y284,6),5,0,$E284),設定!$E:$E,0)),"")</f>
        <v/>
      </c>
      <c r="AN284" s="12" t="str">
        <f>IFERROR(INDEX(設定!$D:$D,MATCH(REPLACE(LEFT(Z284,6),5,0,$E284),設定!$E:$E,0)),"")</f>
        <v/>
      </c>
    </row>
    <row r="285" spans="1:40" x14ac:dyDescent="0.45">
      <c r="A285" s="18">
        <v>40212001</v>
      </c>
      <c r="B285" s="18" t="s">
        <v>1343</v>
      </c>
      <c r="C285" s="18" t="s">
        <v>1344</v>
      </c>
      <c r="D285" s="18" t="s">
        <v>1345</v>
      </c>
      <c r="E285" s="18">
        <v>1</v>
      </c>
      <c r="F285" s="18">
        <v>27</v>
      </c>
      <c r="G285" s="18">
        <v>490037</v>
      </c>
      <c r="H285" s="18" t="s">
        <v>41</v>
      </c>
      <c r="K285" s="18">
        <v>656</v>
      </c>
      <c r="L285" s="18" t="s">
        <v>1346</v>
      </c>
      <c r="N285" s="18" t="s">
        <v>7103</v>
      </c>
      <c r="AC285" s="12">
        <f t="shared" si="12"/>
        <v>285</v>
      </c>
      <c r="AD285" s="12" t="str">
        <f t="shared" si="13"/>
        <v>岩﨑　拓生</v>
      </c>
      <c r="AE285" s="12" t="str" cm="1">
        <f t="array" ref="AE285">IF($AD285="","",_xlfn.IFS($E285=1,"男子",$E285=2,"女子"))</f>
        <v>男子</v>
      </c>
      <c r="AF285" s="12" t="str">
        <f t="shared" si="14"/>
        <v>4</v>
      </c>
      <c r="AG285" s="12" t="str">
        <f>IFERROR(INDEX(設定!$D:$D,MATCH(REPLACE(LEFT(L285,6),5,0,$E285),設定!$E:$E,0)),"")</f>
        <v>種目別男子 ２００ｍ</v>
      </c>
      <c r="AH285" s="12" t="str">
        <f>IFERROR(INDEX(設定!$D:$D,MATCH(REPLACE(LEFT(N285,6),5,0,$E285),設定!$E:$E,0)),"")</f>
        <v>種目別男子 ４００ｍ</v>
      </c>
      <c r="AI285" s="12" t="str">
        <f>IFERROR(INDEX(設定!$D:$D,MATCH(REPLACE(LEFT(P285,6),5,0,$E285),設定!$E:$E,0)),"")</f>
        <v/>
      </c>
      <c r="AJ285" s="12" t="str">
        <f>IFERROR(INDEX(設定!$D:$D,MATCH(REPLACE(LEFT(R285,6),5,0,$E285),設定!$E:$E,0)),"")</f>
        <v/>
      </c>
      <c r="AK285" s="12" t="str">
        <f>IFERROR(INDEX(設定!$D:$D,MATCH(REPLACE(LEFT(T285,6),5,0,$E285),設定!$E:$E,0)),"")</f>
        <v/>
      </c>
      <c r="AL285" s="12" t="str">
        <f>IFERROR(INDEX(設定!$D:$D,MATCH(REPLACE(LEFT(V285,6),5,0,$E285),設定!$E:$E,0)),"")</f>
        <v/>
      </c>
      <c r="AM285" s="12" t="str">
        <f>IFERROR(INDEX(設定!$D:$D,MATCH(REPLACE(LEFT(Y285,6),5,0,$E285),設定!$E:$E,0)),"")</f>
        <v/>
      </c>
      <c r="AN285" s="12" t="str">
        <f>IFERROR(INDEX(設定!$D:$D,MATCH(REPLACE(LEFT(Z285,6),5,0,$E285),設定!$E:$E,0)),"")</f>
        <v/>
      </c>
    </row>
    <row r="286" spans="1:40" x14ac:dyDescent="0.45">
      <c r="A286" s="18">
        <v>40214001</v>
      </c>
      <c r="B286" s="18" t="s">
        <v>1347</v>
      </c>
      <c r="C286" s="18" t="s">
        <v>1348</v>
      </c>
      <c r="D286" s="18" t="s">
        <v>1349</v>
      </c>
      <c r="E286" s="18">
        <v>1</v>
      </c>
      <c r="F286" s="18">
        <v>28</v>
      </c>
      <c r="G286" s="18">
        <v>490021</v>
      </c>
      <c r="H286" s="18" t="s">
        <v>41</v>
      </c>
      <c r="K286" s="18">
        <v>1713</v>
      </c>
      <c r="L286" s="18" t="s">
        <v>1350</v>
      </c>
      <c r="AC286" s="12">
        <f t="shared" si="12"/>
        <v>286</v>
      </c>
      <c r="AD286" s="12" t="str">
        <f t="shared" si="13"/>
        <v>岸本　翔太</v>
      </c>
      <c r="AE286" s="12" t="str" cm="1">
        <f t="array" ref="AE286">IF($AD286="","",_xlfn.IFS($E286=1,"男子",$E286=2,"女子"))</f>
        <v>男子</v>
      </c>
      <c r="AF286" s="12" t="str">
        <f t="shared" si="14"/>
        <v>3</v>
      </c>
      <c r="AG286" s="12" t="str">
        <f>IFERROR(INDEX(設定!$D:$D,MATCH(REPLACE(LEFT(L286,6),5,0,$E286),設定!$E:$E,0)),"")</f>
        <v>種目別男子 円盤投</v>
      </c>
      <c r="AH286" s="12" t="str">
        <f>IFERROR(INDEX(設定!$D:$D,MATCH(REPLACE(LEFT(N286,6),5,0,$E286),設定!$E:$E,0)),"")</f>
        <v/>
      </c>
      <c r="AI286" s="12" t="str">
        <f>IFERROR(INDEX(設定!$D:$D,MATCH(REPLACE(LEFT(P286,6),5,0,$E286),設定!$E:$E,0)),"")</f>
        <v/>
      </c>
      <c r="AJ286" s="12" t="str">
        <f>IFERROR(INDEX(設定!$D:$D,MATCH(REPLACE(LEFT(R286,6),5,0,$E286),設定!$E:$E,0)),"")</f>
        <v/>
      </c>
      <c r="AK286" s="12" t="str">
        <f>IFERROR(INDEX(設定!$D:$D,MATCH(REPLACE(LEFT(T286,6),5,0,$E286),設定!$E:$E,0)),"")</f>
        <v/>
      </c>
      <c r="AL286" s="12" t="str">
        <f>IFERROR(INDEX(設定!$D:$D,MATCH(REPLACE(LEFT(V286,6),5,0,$E286),設定!$E:$E,0)),"")</f>
        <v/>
      </c>
      <c r="AM286" s="12" t="str">
        <f>IFERROR(INDEX(設定!$D:$D,MATCH(REPLACE(LEFT(Y286,6),5,0,$E286),設定!$E:$E,0)),"")</f>
        <v/>
      </c>
      <c r="AN286" s="12" t="str">
        <f>IFERROR(INDEX(設定!$D:$D,MATCH(REPLACE(LEFT(Z286,6),5,0,$E286),設定!$E:$E,0)),"")</f>
        <v/>
      </c>
    </row>
    <row r="287" spans="1:40" x14ac:dyDescent="0.45">
      <c r="A287" s="18">
        <v>40223001</v>
      </c>
      <c r="B287" s="18" t="s">
        <v>1351</v>
      </c>
      <c r="C287" s="18" t="s">
        <v>1352</v>
      </c>
      <c r="D287" s="18" t="s">
        <v>1353</v>
      </c>
      <c r="E287" s="18">
        <v>2</v>
      </c>
      <c r="F287" s="18">
        <v>49</v>
      </c>
      <c r="G287" s="18">
        <v>490027</v>
      </c>
      <c r="H287" s="18" t="s">
        <v>41</v>
      </c>
      <c r="K287" s="18">
        <v>350</v>
      </c>
      <c r="L287" s="18" t="s">
        <v>1354</v>
      </c>
      <c r="AC287" s="12">
        <f t="shared" si="12"/>
        <v>287</v>
      </c>
      <c r="AD287" s="12" t="str">
        <f t="shared" si="13"/>
        <v>山下　彩菜</v>
      </c>
      <c r="AE287" s="12" t="str" cm="1">
        <f t="array" ref="AE287">IF($AD287="","",_xlfn.IFS($E287=1,"男子",$E287=2,"女子"))</f>
        <v>女子</v>
      </c>
      <c r="AF287" s="12" t="str">
        <f t="shared" si="14"/>
        <v>4</v>
      </c>
      <c r="AG287" s="12" t="str">
        <f>IFERROR(INDEX(設定!$D:$D,MATCH(REPLACE(LEFT(L287,6),5,0,$E287),設定!$E:$E,0)),"")</f>
        <v>種目別女子 ５０００ｍ</v>
      </c>
      <c r="AH287" s="12" t="str">
        <f>IFERROR(INDEX(設定!$D:$D,MATCH(REPLACE(LEFT(N287,6),5,0,$E287),設定!$E:$E,0)),"")</f>
        <v/>
      </c>
      <c r="AI287" s="12" t="str">
        <f>IFERROR(INDEX(設定!$D:$D,MATCH(REPLACE(LEFT(P287,6),5,0,$E287),設定!$E:$E,0)),"")</f>
        <v/>
      </c>
      <c r="AJ287" s="12" t="str">
        <f>IFERROR(INDEX(設定!$D:$D,MATCH(REPLACE(LEFT(R287,6),5,0,$E287),設定!$E:$E,0)),"")</f>
        <v/>
      </c>
      <c r="AK287" s="12" t="str">
        <f>IFERROR(INDEX(設定!$D:$D,MATCH(REPLACE(LEFT(T287,6),5,0,$E287),設定!$E:$E,0)),"")</f>
        <v/>
      </c>
      <c r="AL287" s="12" t="str">
        <f>IFERROR(INDEX(設定!$D:$D,MATCH(REPLACE(LEFT(V287,6),5,0,$E287),設定!$E:$E,0)),"")</f>
        <v/>
      </c>
      <c r="AM287" s="12" t="str">
        <f>IFERROR(INDEX(設定!$D:$D,MATCH(REPLACE(LEFT(Y287,6),5,0,$E287),設定!$E:$E,0)),"")</f>
        <v/>
      </c>
      <c r="AN287" s="12" t="str">
        <f>IFERROR(INDEX(設定!$D:$D,MATCH(REPLACE(LEFT(Z287,6),5,0,$E287),設定!$E:$E,0)),"")</f>
        <v/>
      </c>
    </row>
    <row r="288" spans="1:40" x14ac:dyDescent="0.45">
      <c r="A288" s="18">
        <v>40224001</v>
      </c>
      <c r="B288" s="18" t="s">
        <v>1355</v>
      </c>
      <c r="C288" s="18" t="s">
        <v>1356</v>
      </c>
      <c r="D288" s="18" t="s">
        <v>1357</v>
      </c>
      <c r="E288" s="18">
        <v>1</v>
      </c>
      <c r="F288" s="18">
        <v>27</v>
      </c>
      <c r="G288" s="18">
        <v>490007</v>
      </c>
      <c r="H288" s="18" t="s">
        <v>41</v>
      </c>
      <c r="K288" s="18">
        <v>33</v>
      </c>
      <c r="L288" s="18" t="s">
        <v>1358</v>
      </c>
      <c r="AC288" s="12">
        <f t="shared" si="12"/>
        <v>288</v>
      </c>
      <c r="AD288" s="12" t="str">
        <f t="shared" si="13"/>
        <v>芹澤　柊飛</v>
      </c>
      <c r="AE288" s="12" t="str" cm="1">
        <f t="array" ref="AE288">IF($AD288="","",_xlfn.IFS($E288=1,"男子",$E288=2,"女子"))</f>
        <v>男子</v>
      </c>
      <c r="AF288" s="12" t="str">
        <f t="shared" si="14"/>
        <v>4</v>
      </c>
      <c r="AG288" s="12" t="str">
        <f>IFERROR(INDEX(設定!$D:$D,MATCH(REPLACE(LEFT(L288,6),5,0,$E288),設定!$E:$E,0)),"")</f>
        <v>種目別男子 走幅跳</v>
      </c>
      <c r="AH288" s="12" t="str">
        <f>IFERROR(INDEX(設定!$D:$D,MATCH(REPLACE(LEFT(N288,6),5,0,$E288),設定!$E:$E,0)),"")</f>
        <v/>
      </c>
      <c r="AI288" s="12" t="str">
        <f>IFERROR(INDEX(設定!$D:$D,MATCH(REPLACE(LEFT(P288,6),5,0,$E288),設定!$E:$E,0)),"")</f>
        <v/>
      </c>
      <c r="AJ288" s="12" t="str">
        <f>IFERROR(INDEX(設定!$D:$D,MATCH(REPLACE(LEFT(R288,6),5,0,$E288),設定!$E:$E,0)),"")</f>
        <v/>
      </c>
      <c r="AK288" s="12" t="str">
        <f>IFERROR(INDEX(設定!$D:$D,MATCH(REPLACE(LEFT(T288,6),5,0,$E288),設定!$E:$E,0)),"")</f>
        <v/>
      </c>
      <c r="AL288" s="12" t="str">
        <f>IFERROR(INDEX(設定!$D:$D,MATCH(REPLACE(LEFT(V288,6),5,0,$E288),設定!$E:$E,0)),"")</f>
        <v/>
      </c>
      <c r="AM288" s="12" t="str">
        <f>IFERROR(INDEX(設定!$D:$D,MATCH(REPLACE(LEFT(Y288,6),5,0,$E288),設定!$E:$E,0)),"")</f>
        <v/>
      </c>
      <c r="AN288" s="12" t="str">
        <f>IFERROR(INDEX(設定!$D:$D,MATCH(REPLACE(LEFT(Z288,6),5,0,$E288),設定!$E:$E,0)),"")</f>
        <v/>
      </c>
    </row>
    <row r="289" spans="1:40" x14ac:dyDescent="0.45">
      <c r="A289" s="18">
        <v>40224002</v>
      </c>
      <c r="B289" s="18" t="s">
        <v>1359</v>
      </c>
      <c r="C289" s="18" t="s">
        <v>1360</v>
      </c>
      <c r="D289" s="18" t="s">
        <v>1361</v>
      </c>
      <c r="E289" s="18">
        <v>2</v>
      </c>
      <c r="F289" s="18">
        <v>33</v>
      </c>
      <c r="G289" s="18">
        <v>490031</v>
      </c>
      <c r="H289" s="18" t="s">
        <v>41</v>
      </c>
      <c r="K289" s="18">
        <v>716</v>
      </c>
      <c r="L289" s="18" t="s">
        <v>1362</v>
      </c>
      <c r="AC289" s="12">
        <f t="shared" si="12"/>
        <v>289</v>
      </c>
      <c r="AD289" s="12" t="str">
        <f t="shared" si="13"/>
        <v>藤澤　夏海</v>
      </c>
      <c r="AE289" s="12" t="str" cm="1">
        <f t="array" ref="AE289">IF($AD289="","",_xlfn.IFS($E289=1,"男子",$E289=2,"女子"))</f>
        <v>女子</v>
      </c>
      <c r="AF289" s="12" t="str">
        <f t="shared" si="14"/>
        <v>4</v>
      </c>
      <c r="AG289" s="12" t="str">
        <f>IFERROR(INDEX(設定!$D:$D,MATCH(REPLACE(LEFT(L289,6),5,0,$E289),設定!$E:$E,0)),"")</f>
        <v>種目別女子 ８００ｍ</v>
      </c>
      <c r="AH289" s="12" t="str">
        <f>IFERROR(INDEX(設定!$D:$D,MATCH(REPLACE(LEFT(N289,6),5,0,$E289),設定!$E:$E,0)),"")</f>
        <v/>
      </c>
      <c r="AI289" s="12" t="str">
        <f>IFERROR(INDEX(設定!$D:$D,MATCH(REPLACE(LEFT(P289,6),5,0,$E289),設定!$E:$E,0)),"")</f>
        <v/>
      </c>
      <c r="AJ289" s="12" t="str">
        <f>IFERROR(INDEX(設定!$D:$D,MATCH(REPLACE(LEFT(R289,6),5,0,$E289),設定!$E:$E,0)),"")</f>
        <v/>
      </c>
      <c r="AK289" s="12" t="str">
        <f>IFERROR(INDEX(設定!$D:$D,MATCH(REPLACE(LEFT(T289,6),5,0,$E289),設定!$E:$E,0)),"")</f>
        <v/>
      </c>
      <c r="AL289" s="12" t="str">
        <f>IFERROR(INDEX(設定!$D:$D,MATCH(REPLACE(LEFT(V289,6),5,0,$E289),設定!$E:$E,0)),"")</f>
        <v/>
      </c>
      <c r="AM289" s="12" t="str">
        <f>IFERROR(INDEX(設定!$D:$D,MATCH(REPLACE(LEFT(Y289,6),5,0,$E289),設定!$E:$E,0)),"")</f>
        <v/>
      </c>
      <c r="AN289" s="12" t="str">
        <f>IFERROR(INDEX(設定!$D:$D,MATCH(REPLACE(LEFT(Z289,6),5,0,$E289),設定!$E:$E,0)),"")</f>
        <v/>
      </c>
    </row>
    <row r="290" spans="1:40" x14ac:dyDescent="0.45">
      <c r="A290" s="18">
        <v>40226001</v>
      </c>
      <c r="B290" s="18" t="s">
        <v>1363</v>
      </c>
      <c r="C290" s="18" t="s">
        <v>1364</v>
      </c>
      <c r="D290" s="18" t="s">
        <v>1365</v>
      </c>
      <c r="E290" s="18">
        <v>1</v>
      </c>
      <c r="F290" s="18">
        <v>28</v>
      </c>
      <c r="G290" s="18">
        <v>490031</v>
      </c>
      <c r="H290" s="18" t="s">
        <v>41</v>
      </c>
      <c r="K290" s="18">
        <v>1616</v>
      </c>
      <c r="L290" s="18" t="s">
        <v>1366</v>
      </c>
      <c r="N290" s="18" t="s">
        <v>7104</v>
      </c>
      <c r="AC290" s="12">
        <f t="shared" si="12"/>
        <v>290</v>
      </c>
      <c r="AD290" s="12" t="str">
        <f t="shared" si="13"/>
        <v>藤本　陽紀</v>
      </c>
      <c r="AE290" s="12" t="str" cm="1">
        <f t="array" ref="AE290">IF($AD290="","",_xlfn.IFS($E290=1,"男子",$E290=2,"女子"))</f>
        <v>男子</v>
      </c>
      <c r="AF290" s="12" t="str">
        <f t="shared" si="14"/>
        <v>4</v>
      </c>
      <c r="AG290" s="12" t="str">
        <f>IFERROR(INDEX(設定!$D:$D,MATCH(REPLACE(LEFT(L290,6),5,0,$E290),設定!$E:$E,0)),"")</f>
        <v>種目別男子 １００ｍ</v>
      </c>
      <c r="AH290" s="12" t="str">
        <f>IFERROR(INDEX(設定!$D:$D,MATCH(REPLACE(LEFT(N290,6),5,0,$E290),設定!$E:$E,0)),"")</f>
        <v>種目別男子 ２００ｍ</v>
      </c>
      <c r="AI290" s="12" t="str">
        <f>IFERROR(INDEX(設定!$D:$D,MATCH(REPLACE(LEFT(P290,6),5,0,$E290),設定!$E:$E,0)),"")</f>
        <v/>
      </c>
      <c r="AJ290" s="12" t="str">
        <f>IFERROR(INDEX(設定!$D:$D,MATCH(REPLACE(LEFT(R290,6),5,0,$E290),設定!$E:$E,0)),"")</f>
        <v/>
      </c>
      <c r="AK290" s="12" t="str">
        <f>IFERROR(INDEX(設定!$D:$D,MATCH(REPLACE(LEFT(T290,6),5,0,$E290),設定!$E:$E,0)),"")</f>
        <v/>
      </c>
      <c r="AL290" s="12" t="str">
        <f>IFERROR(INDEX(設定!$D:$D,MATCH(REPLACE(LEFT(V290,6),5,0,$E290),設定!$E:$E,0)),"")</f>
        <v/>
      </c>
      <c r="AM290" s="12" t="str">
        <f>IFERROR(INDEX(設定!$D:$D,MATCH(REPLACE(LEFT(Y290,6),5,0,$E290),設定!$E:$E,0)),"")</f>
        <v/>
      </c>
      <c r="AN290" s="12" t="str">
        <f>IFERROR(INDEX(設定!$D:$D,MATCH(REPLACE(LEFT(Z290,6),5,0,$E290),設定!$E:$E,0)),"")</f>
        <v/>
      </c>
    </row>
    <row r="291" spans="1:40" x14ac:dyDescent="0.45">
      <c r="A291" s="18">
        <v>40227001</v>
      </c>
      <c r="B291" s="18" t="s">
        <v>1367</v>
      </c>
      <c r="C291" s="18" t="s">
        <v>1368</v>
      </c>
      <c r="D291" s="18" t="s">
        <v>1369</v>
      </c>
      <c r="E291" s="18">
        <v>1</v>
      </c>
      <c r="F291" s="18">
        <v>29</v>
      </c>
      <c r="G291" s="18">
        <v>490042</v>
      </c>
      <c r="H291" s="18" t="s">
        <v>41</v>
      </c>
      <c r="K291" s="18">
        <v>1277</v>
      </c>
      <c r="L291" s="18" t="s">
        <v>1370</v>
      </c>
      <c r="AC291" s="12">
        <f t="shared" si="12"/>
        <v>291</v>
      </c>
      <c r="AD291" s="12" t="str">
        <f t="shared" si="13"/>
        <v>内田　大稀</v>
      </c>
      <c r="AE291" s="12" t="str" cm="1">
        <f t="array" ref="AE291">IF($AD291="","",_xlfn.IFS($E291=1,"男子",$E291=2,"女子"))</f>
        <v>男子</v>
      </c>
      <c r="AF291" s="12" t="str">
        <f t="shared" si="14"/>
        <v>4</v>
      </c>
      <c r="AG291" s="12" t="str">
        <f>IFERROR(INDEX(設定!$D:$D,MATCH(REPLACE(LEFT(L291,6),5,0,$E291),設定!$E:$E,0)),"")</f>
        <v>種目別男子 １００ｍ</v>
      </c>
      <c r="AH291" s="12" t="str">
        <f>IFERROR(INDEX(設定!$D:$D,MATCH(REPLACE(LEFT(N291,6),5,0,$E291),設定!$E:$E,0)),"")</f>
        <v/>
      </c>
      <c r="AI291" s="12" t="str">
        <f>IFERROR(INDEX(設定!$D:$D,MATCH(REPLACE(LEFT(P291,6),5,0,$E291),設定!$E:$E,0)),"")</f>
        <v/>
      </c>
      <c r="AJ291" s="12" t="str">
        <f>IFERROR(INDEX(設定!$D:$D,MATCH(REPLACE(LEFT(R291,6),5,0,$E291),設定!$E:$E,0)),"")</f>
        <v/>
      </c>
      <c r="AK291" s="12" t="str">
        <f>IFERROR(INDEX(設定!$D:$D,MATCH(REPLACE(LEFT(T291,6),5,0,$E291),設定!$E:$E,0)),"")</f>
        <v/>
      </c>
      <c r="AL291" s="12" t="str">
        <f>IFERROR(INDEX(設定!$D:$D,MATCH(REPLACE(LEFT(V291,6),5,0,$E291),設定!$E:$E,0)),"")</f>
        <v/>
      </c>
      <c r="AM291" s="12" t="str">
        <f>IFERROR(INDEX(設定!$D:$D,MATCH(REPLACE(LEFT(Y291,6),5,0,$E291),設定!$E:$E,0)),"")</f>
        <v/>
      </c>
      <c r="AN291" s="12" t="str">
        <f>IFERROR(INDEX(設定!$D:$D,MATCH(REPLACE(LEFT(Z291,6),5,0,$E291),設定!$E:$E,0)),"")</f>
        <v/>
      </c>
    </row>
    <row r="292" spans="1:40" x14ac:dyDescent="0.45">
      <c r="A292" s="18">
        <v>40228001</v>
      </c>
      <c r="B292" s="18" t="s">
        <v>1371</v>
      </c>
      <c r="C292" s="18" t="s">
        <v>1372</v>
      </c>
      <c r="D292" s="18" t="s">
        <v>1373</v>
      </c>
      <c r="E292" s="18">
        <v>1</v>
      </c>
      <c r="F292" s="18">
        <v>21</v>
      </c>
      <c r="G292" s="18">
        <v>490001</v>
      </c>
      <c r="H292" s="18" t="s">
        <v>41</v>
      </c>
      <c r="K292" s="18">
        <v>592</v>
      </c>
      <c r="AC292" s="12">
        <f t="shared" si="12"/>
        <v>292</v>
      </c>
      <c r="AD292" s="12" t="str">
        <f t="shared" si="13"/>
        <v>服部　右夢</v>
      </c>
      <c r="AE292" s="12" t="str" cm="1">
        <f t="array" ref="AE292">IF($AD292="","",_xlfn.IFS($E292=1,"男子",$E292=2,"女子"))</f>
        <v>男子</v>
      </c>
      <c r="AF292" s="12" t="str">
        <f t="shared" si="14"/>
        <v>4</v>
      </c>
      <c r="AG292" s="12" t="str">
        <f>IFERROR(INDEX(設定!$D:$D,MATCH(REPLACE(LEFT(L292,6),5,0,$E292),設定!$E:$E,0)),"")</f>
        <v/>
      </c>
      <c r="AH292" s="12" t="str">
        <f>IFERROR(INDEX(設定!$D:$D,MATCH(REPLACE(LEFT(N292,6),5,0,$E292),設定!$E:$E,0)),"")</f>
        <v/>
      </c>
      <c r="AI292" s="12" t="str">
        <f>IFERROR(INDEX(設定!$D:$D,MATCH(REPLACE(LEFT(P292,6),5,0,$E292),設定!$E:$E,0)),"")</f>
        <v/>
      </c>
      <c r="AJ292" s="12" t="str">
        <f>IFERROR(INDEX(設定!$D:$D,MATCH(REPLACE(LEFT(R292,6),5,0,$E292),設定!$E:$E,0)),"")</f>
        <v/>
      </c>
      <c r="AK292" s="12" t="str">
        <f>IFERROR(INDEX(設定!$D:$D,MATCH(REPLACE(LEFT(T292,6),5,0,$E292),設定!$E:$E,0)),"")</f>
        <v/>
      </c>
      <c r="AL292" s="12" t="str">
        <f>IFERROR(INDEX(設定!$D:$D,MATCH(REPLACE(LEFT(V292,6),5,0,$E292),設定!$E:$E,0)),"")</f>
        <v/>
      </c>
      <c r="AM292" s="12" t="str">
        <f>IFERROR(INDEX(設定!$D:$D,MATCH(REPLACE(LEFT(Y292,6),5,0,$E292),設定!$E:$E,0)),"")</f>
        <v/>
      </c>
      <c r="AN292" s="12" t="str">
        <f>IFERROR(INDEX(設定!$D:$D,MATCH(REPLACE(LEFT(Z292,6),5,0,$E292),設定!$E:$E,0)),"")</f>
        <v/>
      </c>
    </row>
    <row r="293" spans="1:40" x14ac:dyDescent="0.45">
      <c r="A293" s="18">
        <v>40302001</v>
      </c>
      <c r="B293" s="18" t="s">
        <v>1374</v>
      </c>
      <c r="C293" s="18" t="s">
        <v>1375</v>
      </c>
      <c r="D293" s="18" t="s">
        <v>1376</v>
      </c>
      <c r="E293" s="18">
        <v>1</v>
      </c>
      <c r="F293" s="18">
        <v>27</v>
      </c>
      <c r="G293" s="18">
        <v>490021</v>
      </c>
      <c r="H293" s="18" t="s">
        <v>41</v>
      </c>
      <c r="K293" s="18">
        <v>1710</v>
      </c>
      <c r="L293" s="18" t="s">
        <v>1189</v>
      </c>
      <c r="AC293" s="12">
        <f t="shared" si="12"/>
        <v>293</v>
      </c>
      <c r="AD293" s="12" t="str">
        <f t="shared" si="13"/>
        <v>竹内　蓮</v>
      </c>
      <c r="AE293" s="12" t="str" cm="1">
        <f t="array" ref="AE293">IF($AD293="","",_xlfn.IFS($E293=1,"男子",$E293=2,"女子"))</f>
        <v>男子</v>
      </c>
      <c r="AF293" s="12" t="str">
        <f t="shared" si="14"/>
        <v>4</v>
      </c>
      <c r="AG293" s="12" t="str">
        <f>IFERROR(INDEX(設定!$D:$D,MATCH(REPLACE(LEFT(L293,6),5,0,$E293),設定!$E:$E,0)),"")</f>
        <v>種目別男子 棒高跳</v>
      </c>
      <c r="AH293" s="12" t="str">
        <f>IFERROR(INDEX(設定!$D:$D,MATCH(REPLACE(LEFT(N293,6),5,0,$E293),設定!$E:$E,0)),"")</f>
        <v/>
      </c>
      <c r="AI293" s="12" t="str">
        <f>IFERROR(INDEX(設定!$D:$D,MATCH(REPLACE(LEFT(P293,6),5,0,$E293),設定!$E:$E,0)),"")</f>
        <v/>
      </c>
      <c r="AJ293" s="12" t="str">
        <f>IFERROR(INDEX(設定!$D:$D,MATCH(REPLACE(LEFT(R293,6),5,0,$E293),設定!$E:$E,0)),"")</f>
        <v/>
      </c>
      <c r="AK293" s="12" t="str">
        <f>IFERROR(INDEX(設定!$D:$D,MATCH(REPLACE(LEFT(T293,6),5,0,$E293),設定!$E:$E,0)),"")</f>
        <v/>
      </c>
      <c r="AL293" s="12" t="str">
        <f>IFERROR(INDEX(設定!$D:$D,MATCH(REPLACE(LEFT(V293,6),5,0,$E293),設定!$E:$E,0)),"")</f>
        <v/>
      </c>
      <c r="AM293" s="12" t="str">
        <f>IFERROR(INDEX(設定!$D:$D,MATCH(REPLACE(LEFT(Y293,6),5,0,$E293),設定!$E:$E,0)),"")</f>
        <v/>
      </c>
      <c r="AN293" s="12" t="str">
        <f>IFERROR(INDEX(設定!$D:$D,MATCH(REPLACE(LEFT(Z293,6),5,0,$E293),設定!$E:$E,0)),"")</f>
        <v/>
      </c>
    </row>
    <row r="294" spans="1:40" x14ac:dyDescent="0.45">
      <c r="A294" s="18">
        <v>40302002</v>
      </c>
      <c r="B294" s="18" t="s">
        <v>1377</v>
      </c>
      <c r="C294" s="18" t="s">
        <v>1378</v>
      </c>
      <c r="D294" s="18" t="s">
        <v>1379</v>
      </c>
      <c r="E294" s="18">
        <v>1</v>
      </c>
      <c r="F294" s="18">
        <v>49</v>
      </c>
      <c r="G294" s="18">
        <v>490020</v>
      </c>
      <c r="H294" s="18" t="s">
        <v>41</v>
      </c>
      <c r="K294" s="18">
        <v>994</v>
      </c>
      <c r="L294" s="18" t="s">
        <v>1380</v>
      </c>
      <c r="AC294" s="12">
        <f t="shared" si="12"/>
        <v>294</v>
      </c>
      <c r="AD294" s="12" t="str">
        <f t="shared" si="13"/>
        <v>久保　幸陽</v>
      </c>
      <c r="AE294" s="12" t="str" cm="1">
        <f t="array" ref="AE294">IF($AD294="","",_xlfn.IFS($E294=1,"男子",$E294=2,"女子"))</f>
        <v>男子</v>
      </c>
      <c r="AF294" s="12" t="str">
        <f t="shared" si="14"/>
        <v>4</v>
      </c>
      <c r="AG294" s="12" t="str">
        <f>IFERROR(INDEX(設定!$D:$D,MATCH(REPLACE(LEFT(L294,6),5,0,$E294),設定!$E:$E,0)),"")</f>
        <v>種目別男子 ５０００ｍ</v>
      </c>
      <c r="AH294" s="12" t="str">
        <f>IFERROR(INDEX(設定!$D:$D,MATCH(REPLACE(LEFT(N294,6),5,0,$E294),設定!$E:$E,0)),"")</f>
        <v/>
      </c>
      <c r="AI294" s="12" t="str">
        <f>IFERROR(INDEX(設定!$D:$D,MATCH(REPLACE(LEFT(P294,6),5,0,$E294),設定!$E:$E,0)),"")</f>
        <v/>
      </c>
      <c r="AJ294" s="12" t="str">
        <f>IFERROR(INDEX(設定!$D:$D,MATCH(REPLACE(LEFT(R294,6),5,0,$E294),設定!$E:$E,0)),"")</f>
        <v/>
      </c>
      <c r="AK294" s="12" t="str">
        <f>IFERROR(INDEX(設定!$D:$D,MATCH(REPLACE(LEFT(T294,6),5,0,$E294),設定!$E:$E,0)),"")</f>
        <v/>
      </c>
      <c r="AL294" s="12" t="str">
        <f>IFERROR(INDEX(設定!$D:$D,MATCH(REPLACE(LEFT(V294,6),5,0,$E294),設定!$E:$E,0)),"")</f>
        <v/>
      </c>
      <c r="AM294" s="12" t="str">
        <f>IFERROR(INDEX(設定!$D:$D,MATCH(REPLACE(LEFT(Y294,6),5,0,$E294),設定!$E:$E,0)),"")</f>
        <v/>
      </c>
      <c r="AN294" s="12" t="str">
        <f>IFERROR(INDEX(設定!$D:$D,MATCH(REPLACE(LEFT(Z294,6),5,0,$E294),設定!$E:$E,0)),"")</f>
        <v/>
      </c>
    </row>
    <row r="295" spans="1:40" x14ac:dyDescent="0.45">
      <c r="A295" s="18">
        <v>40304001</v>
      </c>
      <c r="B295" s="18" t="s">
        <v>1381</v>
      </c>
      <c r="C295" s="18" t="s">
        <v>1382</v>
      </c>
      <c r="D295" s="18" t="s">
        <v>1383</v>
      </c>
      <c r="E295" s="18">
        <v>1</v>
      </c>
      <c r="F295" s="18">
        <v>16</v>
      </c>
      <c r="G295" s="18">
        <v>490053</v>
      </c>
      <c r="H295" s="18" t="s">
        <v>41</v>
      </c>
      <c r="K295" s="18">
        <v>356</v>
      </c>
      <c r="L295" s="18" t="s">
        <v>1384</v>
      </c>
      <c r="AC295" s="12">
        <f t="shared" si="12"/>
        <v>295</v>
      </c>
      <c r="AD295" s="12" t="str">
        <f t="shared" si="13"/>
        <v>田部　央</v>
      </c>
      <c r="AE295" s="12" t="str" cm="1">
        <f t="array" ref="AE295">IF($AD295="","",_xlfn.IFS($E295=1,"男子",$E295=2,"女子"))</f>
        <v>男子</v>
      </c>
      <c r="AF295" s="12" t="str">
        <f t="shared" si="14"/>
        <v>4</v>
      </c>
      <c r="AG295" s="12" t="str">
        <f>IFERROR(INDEX(設定!$D:$D,MATCH(REPLACE(LEFT(L295,6),5,0,$E295),設定!$E:$E,0)),"")</f>
        <v>種目別男子 ５０００ｍ</v>
      </c>
      <c r="AH295" s="12" t="str">
        <f>IFERROR(INDEX(設定!$D:$D,MATCH(REPLACE(LEFT(N295,6),5,0,$E295),設定!$E:$E,0)),"")</f>
        <v/>
      </c>
      <c r="AI295" s="12" t="str">
        <f>IFERROR(INDEX(設定!$D:$D,MATCH(REPLACE(LEFT(P295,6),5,0,$E295),設定!$E:$E,0)),"")</f>
        <v/>
      </c>
      <c r="AJ295" s="12" t="str">
        <f>IFERROR(INDEX(設定!$D:$D,MATCH(REPLACE(LEFT(R295,6),5,0,$E295),設定!$E:$E,0)),"")</f>
        <v/>
      </c>
      <c r="AK295" s="12" t="str">
        <f>IFERROR(INDEX(設定!$D:$D,MATCH(REPLACE(LEFT(T295,6),5,0,$E295),設定!$E:$E,0)),"")</f>
        <v/>
      </c>
      <c r="AL295" s="12" t="str">
        <f>IFERROR(INDEX(設定!$D:$D,MATCH(REPLACE(LEFT(V295,6),5,0,$E295),設定!$E:$E,0)),"")</f>
        <v/>
      </c>
      <c r="AM295" s="12" t="str">
        <f>IFERROR(INDEX(設定!$D:$D,MATCH(REPLACE(LEFT(Y295,6),5,0,$E295),設定!$E:$E,0)),"")</f>
        <v/>
      </c>
      <c r="AN295" s="12" t="str">
        <f>IFERROR(INDEX(設定!$D:$D,MATCH(REPLACE(LEFT(Z295,6),5,0,$E295),設定!$E:$E,0)),"")</f>
        <v/>
      </c>
    </row>
    <row r="296" spans="1:40" x14ac:dyDescent="0.45">
      <c r="A296" s="18">
        <v>40310001</v>
      </c>
      <c r="B296" s="18" t="s">
        <v>1385</v>
      </c>
      <c r="C296" s="18" t="s">
        <v>1386</v>
      </c>
      <c r="D296" s="18" t="s">
        <v>1387</v>
      </c>
      <c r="E296" s="18">
        <v>1</v>
      </c>
      <c r="F296" s="18">
        <v>21</v>
      </c>
      <c r="G296" s="18">
        <v>490053</v>
      </c>
      <c r="H296" s="18" t="s">
        <v>41</v>
      </c>
      <c r="K296" s="18">
        <v>387</v>
      </c>
      <c r="L296" s="18" t="s">
        <v>1388</v>
      </c>
      <c r="AC296" s="12">
        <f t="shared" si="12"/>
        <v>296</v>
      </c>
      <c r="AD296" s="12" t="str">
        <f t="shared" si="13"/>
        <v>中島　慶大</v>
      </c>
      <c r="AE296" s="12" t="str" cm="1">
        <f t="array" ref="AE296">IF($AD296="","",_xlfn.IFS($E296=1,"男子",$E296=2,"女子"))</f>
        <v>男子</v>
      </c>
      <c r="AF296" s="12" t="str">
        <f t="shared" si="14"/>
        <v>4</v>
      </c>
      <c r="AG296" s="12" t="str">
        <f>IFERROR(INDEX(設定!$D:$D,MATCH(REPLACE(LEFT(L296,6),5,0,$E296),設定!$E:$E,0)),"")</f>
        <v>種目別男子 １５００ｍ</v>
      </c>
      <c r="AH296" s="12" t="str">
        <f>IFERROR(INDEX(設定!$D:$D,MATCH(REPLACE(LEFT(N296,6),5,0,$E296),設定!$E:$E,0)),"")</f>
        <v/>
      </c>
      <c r="AI296" s="12" t="str">
        <f>IFERROR(INDEX(設定!$D:$D,MATCH(REPLACE(LEFT(P296,6),5,0,$E296),設定!$E:$E,0)),"")</f>
        <v/>
      </c>
      <c r="AJ296" s="12" t="str">
        <f>IFERROR(INDEX(設定!$D:$D,MATCH(REPLACE(LEFT(R296,6),5,0,$E296),設定!$E:$E,0)),"")</f>
        <v/>
      </c>
      <c r="AK296" s="12" t="str">
        <f>IFERROR(INDEX(設定!$D:$D,MATCH(REPLACE(LEFT(T296,6),5,0,$E296),設定!$E:$E,0)),"")</f>
        <v/>
      </c>
      <c r="AL296" s="12" t="str">
        <f>IFERROR(INDEX(設定!$D:$D,MATCH(REPLACE(LEFT(V296,6),5,0,$E296),設定!$E:$E,0)),"")</f>
        <v/>
      </c>
      <c r="AM296" s="12" t="str">
        <f>IFERROR(INDEX(設定!$D:$D,MATCH(REPLACE(LEFT(Y296,6),5,0,$E296),設定!$E:$E,0)),"")</f>
        <v/>
      </c>
      <c r="AN296" s="12" t="str">
        <f>IFERROR(INDEX(設定!$D:$D,MATCH(REPLACE(LEFT(Z296,6),5,0,$E296),設定!$E:$E,0)),"")</f>
        <v/>
      </c>
    </row>
    <row r="297" spans="1:40" x14ac:dyDescent="0.45">
      <c r="A297" s="18">
        <v>40310002</v>
      </c>
      <c r="B297" s="18" t="s">
        <v>1389</v>
      </c>
      <c r="C297" s="18" t="s">
        <v>1390</v>
      </c>
      <c r="D297" s="18" t="s">
        <v>1391</v>
      </c>
      <c r="E297" s="18">
        <v>2</v>
      </c>
      <c r="F297" s="18">
        <v>34</v>
      </c>
      <c r="G297" s="18">
        <v>490037</v>
      </c>
      <c r="H297" s="18" t="s">
        <v>41</v>
      </c>
      <c r="K297" s="18">
        <v>223</v>
      </c>
      <c r="L297" s="18" t="s">
        <v>1392</v>
      </c>
      <c r="AC297" s="12">
        <f t="shared" si="12"/>
        <v>297</v>
      </c>
      <c r="AD297" s="12" t="str">
        <f t="shared" si="13"/>
        <v>後藤　花音</v>
      </c>
      <c r="AE297" s="12" t="str" cm="1">
        <f t="array" ref="AE297">IF($AD297="","",_xlfn.IFS($E297=1,"男子",$E297=2,"女子"))</f>
        <v>女子</v>
      </c>
      <c r="AF297" s="12" t="str">
        <f t="shared" si="14"/>
        <v>4</v>
      </c>
      <c r="AG297" s="12" t="str">
        <f>IFERROR(INDEX(設定!$D:$D,MATCH(REPLACE(LEFT(L297,6),5,0,$E297),設定!$E:$E,0)),"")</f>
        <v>種目別女子 円盤投</v>
      </c>
      <c r="AH297" s="12" t="str">
        <f>IFERROR(INDEX(設定!$D:$D,MATCH(REPLACE(LEFT(N297,6),5,0,$E297),設定!$E:$E,0)),"")</f>
        <v/>
      </c>
      <c r="AI297" s="12" t="str">
        <f>IFERROR(INDEX(設定!$D:$D,MATCH(REPLACE(LEFT(P297,6),5,0,$E297),設定!$E:$E,0)),"")</f>
        <v/>
      </c>
      <c r="AJ297" s="12" t="str">
        <f>IFERROR(INDEX(設定!$D:$D,MATCH(REPLACE(LEFT(R297,6),5,0,$E297),設定!$E:$E,0)),"")</f>
        <v/>
      </c>
      <c r="AK297" s="12" t="str">
        <f>IFERROR(INDEX(設定!$D:$D,MATCH(REPLACE(LEFT(T297,6),5,0,$E297),設定!$E:$E,0)),"")</f>
        <v/>
      </c>
      <c r="AL297" s="12" t="str">
        <f>IFERROR(INDEX(設定!$D:$D,MATCH(REPLACE(LEFT(V297,6),5,0,$E297),設定!$E:$E,0)),"")</f>
        <v/>
      </c>
      <c r="AM297" s="12" t="str">
        <f>IFERROR(INDEX(設定!$D:$D,MATCH(REPLACE(LEFT(Y297,6),5,0,$E297),設定!$E:$E,0)),"")</f>
        <v/>
      </c>
      <c r="AN297" s="12" t="str">
        <f>IFERROR(INDEX(設定!$D:$D,MATCH(REPLACE(LEFT(Z297,6),5,0,$E297),設定!$E:$E,0)),"")</f>
        <v/>
      </c>
    </row>
    <row r="298" spans="1:40" x14ac:dyDescent="0.45">
      <c r="A298" s="18">
        <v>40312001</v>
      </c>
      <c r="B298" s="18" t="s">
        <v>1393</v>
      </c>
      <c r="C298" s="18" t="s">
        <v>1394</v>
      </c>
      <c r="D298" s="18" t="s">
        <v>1395</v>
      </c>
      <c r="E298" s="18">
        <v>1</v>
      </c>
      <c r="F298" s="18">
        <v>28</v>
      </c>
      <c r="G298" s="18">
        <v>490051</v>
      </c>
      <c r="H298" s="18" t="s">
        <v>41</v>
      </c>
      <c r="K298" s="18">
        <v>1907</v>
      </c>
      <c r="AC298" s="12">
        <f t="shared" si="12"/>
        <v>298</v>
      </c>
      <c r="AD298" s="12" t="str">
        <f t="shared" si="13"/>
        <v>髙田　陽人</v>
      </c>
      <c r="AE298" s="12" t="str" cm="1">
        <f t="array" ref="AE298">IF($AD298="","",_xlfn.IFS($E298=1,"男子",$E298=2,"女子"))</f>
        <v>男子</v>
      </c>
      <c r="AF298" s="12" t="str">
        <f t="shared" si="14"/>
        <v>3</v>
      </c>
      <c r="AG298" s="12" t="str">
        <f>IFERROR(INDEX(設定!$D:$D,MATCH(REPLACE(LEFT(L298,6),5,0,$E298),設定!$E:$E,0)),"")</f>
        <v/>
      </c>
      <c r="AH298" s="12" t="str">
        <f>IFERROR(INDEX(設定!$D:$D,MATCH(REPLACE(LEFT(N298,6),5,0,$E298),設定!$E:$E,0)),"")</f>
        <v/>
      </c>
      <c r="AI298" s="12" t="str">
        <f>IFERROR(INDEX(設定!$D:$D,MATCH(REPLACE(LEFT(P298,6),5,0,$E298),設定!$E:$E,0)),"")</f>
        <v/>
      </c>
      <c r="AJ298" s="12" t="str">
        <f>IFERROR(INDEX(設定!$D:$D,MATCH(REPLACE(LEFT(R298,6),5,0,$E298),設定!$E:$E,0)),"")</f>
        <v/>
      </c>
      <c r="AK298" s="12" t="str">
        <f>IFERROR(INDEX(設定!$D:$D,MATCH(REPLACE(LEFT(T298,6),5,0,$E298),設定!$E:$E,0)),"")</f>
        <v/>
      </c>
      <c r="AL298" s="12" t="str">
        <f>IFERROR(INDEX(設定!$D:$D,MATCH(REPLACE(LEFT(V298,6),5,0,$E298),設定!$E:$E,0)),"")</f>
        <v/>
      </c>
      <c r="AM298" s="12" t="str">
        <f>IFERROR(INDEX(設定!$D:$D,MATCH(REPLACE(LEFT(Y298,6),5,0,$E298),設定!$E:$E,0)),"")</f>
        <v/>
      </c>
      <c r="AN298" s="12" t="str">
        <f>IFERROR(INDEX(設定!$D:$D,MATCH(REPLACE(LEFT(Z298,6),5,0,$E298),設定!$E:$E,0)),"")</f>
        <v/>
      </c>
    </row>
    <row r="299" spans="1:40" x14ac:dyDescent="0.45">
      <c r="A299" s="18">
        <v>40315001</v>
      </c>
      <c r="B299" s="18" t="s">
        <v>1396</v>
      </c>
      <c r="C299" s="18" t="s">
        <v>1397</v>
      </c>
      <c r="D299" s="18" t="s">
        <v>1398</v>
      </c>
      <c r="E299" s="18">
        <v>1</v>
      </c>
      <c r="F299" s="18">
        <v>27</v>
      </c>
      <c r="G299" s="18">
        <v>490007</v>
      </c>
      <c r="H299" s="18" t="s">
        <v>41</v>
      </c>
      <c r="K299" s="18">
        <v>30</v>
      </c>
      <c r="L299" s="18" t="s">
        <v>1366</v>
      </c>
      <c r="N299" s="18" t="s">
        <v>7105</v>
      </c>
      <c r="P299" s="18" t="s">
        <v>7453</v>
      </c>
      <c r="AC299" s="12">
        <f t="shared" si="12"/>
        <v>299</v>
      </c>
      <c r="AD299" s="12" t="str">
        <f t="shared" si="13"/>
        <v>小郷　翼</v>
      </c>
      <c r="AE299" s="12" t="str" cm="1">
        <f t="array" ref="AE299">IF($AD299="","",_xlfn.IFS($E299=1,"男子",$E299=2,"女子"))</f>
        <v>男子</v>
      </c>
      <c r="AF299" s="12" t="str">
        <f t="shared" si="14"/>
        <v>4</v>
      </c>
      <c r="AG299" s="12" t="str">
        <f>IFERROR(INDEX(設定!$D:$D,MATCH(REPLACE(LEFT(L299,6),5,0,$E299),設定!$E:$E,0)),"")</f>
        <v>種目別男子 １００ｍ</v>
      </c>
      <c r="AH299" s="12" t="str">
        <f>IFERROR(INDEX(設定!$D:$D,MATCH(REPLACE(LEFT(N299,6),5,0,$E299),設定!$E:$E,0)),"")</f>
        <v>種目別男子 ２００ｍ</v>
      </c>
      <c r="AI299" s="12" t="str">
        <f>IFERROR(INDEX(設定!$D:$D,MATCH(REPLACE(LEFT(P299,6),5,0,$E299),設定!$E:$E,0)),"")</f>
        <v>種目別男子 ４００ｍ</v>
      </c>
      <c r="AJ299" s="12" t="str">
        <f>IFERROR(INDEX(設定!$D:$D,MATCH(REPLACE(LEFT(R299,6),5,0,$E299),設定!$E:$E,0)),"")</f>
        <v/>
      </c>
      <c r="AK299" s="12" t="str">
        <f>IFERROR(INDEX(設定!$D:$D,MATCH(REPLACE(LEFT(T299,6),5,0,$E299),設定!$E:$E,0)),"")</f>
        <v/>
      </c>
      <c r="AL299" s="12" t="str">
        <f>IFERROR(INDEX(設定!$D:$D,MATCH(REPLACE(LEFT(V299,6),5,0,$E299),設定!$E:$E,0)),"")</f>
        <v/>
      </c>
      <c r="AM299" s="12" t="str">
        <f>IFERROR(INDEX(設定!$D:$D,MATCH(REPLACE(LEFT(Y299,6),5,0,$E299),設定!$E:$E,0)),"")</f>
        <v/>
      </c>
      <c r="AN299" s="12" t="str">
        <f>IFERROR(INDEX(設定!$D:$D,MATCH(REPLACE(LEFT(Z299,6),5,0,$E299),設定!$E:$E,0)),"")</f>
        <v/>
      </c>
    </row>
    <row r="300" spans="1:40" x14ac:dyDescent="0.45">
      <c r="A300" s="18">
        <v>40321001</v>
      </c>
      <c r="B300" s="18" t="s">
        <v>1399</v>
      </c>
      <c r="C300" s="18" t="s">
        <v>1400</v>
      </c>
      <c r="D300" s="18" t="s">
        <v>1401</v>
      </c>
      <c r="E300" s="18">
        <v>1</v>
      </c>
      <c r="F300" s="18">
        <v>30</v>
      </c>
      <c r="G300" s="18">
        <v>490056</v>
      </c>
      <c r="H300" s="18" t="s">
        <v>41</v>
      </c>
      <c r="K300" s="18">
        <v>2240</v>
      </c>
      <c r="L300" s="18" t="s">
        <v>1402</v>
      </c>
      <c r="N300" s="18" t="s">
        <v>7106</v>
      </c>
      <c r="AC300" s="12">
        <f t="shared" si="12"/>
        <v>300</v>
      </c>
      <c r="AD300" s="12" t="str">
        <f t="shared" si="13"/>
        <v>古城　昇太郎</v>
      </c>
      <c r="AE300" s="12" t="str" cm="1">
        <f t="array" ref="AE300">IF($AD300="","",_xlfn.IFS($E300=1,"男子",$E300=2,"女子"))</f>
        <v>男子</v>
      </c>
      <c r="AF300" s="12" t="str">
        <f t="shared" si="14"/>
        <v>3</v>
      </c>
      <c r="AG300" s="12" t="str">
        <f>IFERROR(INDEX(設定!$D:$D,MATCH(REPLACE(LEFT(L300,6),5,0,$E300),設定!$E:$E,0)),"")</f>
        <v>種目別男子 １００ｍ</v>
      </c>
      <c r="AH300" s="12" t="str">
        <f>IFERROR(INDEX(設定!$D:$D,MATCH(REPLACE(LEFT(N300,6),5,0,$E300),設定!$E:$E,0)),"")</f>
        <v>種目別男子 ２００ｍ</v>
      </c>
      <c r="AI300" s="12" t="str">
        <f>IFERROR(INDEX(設定!$D:$D,MATCH(REPLACE(LEFT(P300,6),5,0,$E300),設定!$E:$E,0)),"")</f>
        <v/>
      </c>
      <c r="AJ300" s="12" t="str">
        <f>IFERROR(INDEX(設定!$D:$D,MATCH(REPLACE(LEFT(R300,6),5,0,$E300),設定!$E:$E,0)),"")</f>
        <v/>
      </c>
      <c r="AK300" s="12" t="str">
        <f>IFERROR(INDEX(設定!$D:$D,MATCH(REPLACE(LEFT(T300,6),5,0,$E300),設定!$E:$E,0)),"")</f>
        <v/>
      </c>
      <c r="AL300" s="12" t="str">
        <f>IFERROR(INDEX(設定!$D:$D,MATCH(REPLACE(LEFT(V300,6),5,0,$E300),設定!$E:$E,0)),"")</f>
        <v/>
      </c>
      <c r="AM300" s="12" t="str">
        <f>IFERROR(INDEX(設定!$D:$D,MATCH(REPLACE(LEFT(Y300,6),5,0,$E300),設定!$E:$E,0)),"")</f>
        <v/>
      </c>
      <c r="AN300" s="12" t="str">
        <f>IFERROR(INDEX(設定!$D:$D,MATCH(REPLACE(LEFT(Z300,6),5,0,$E300),設定!$E:$E,0)),"")</f>
        <v/>
      </c>
    </row>
    <row r="301" spans="1:40" x14ac:dyDescent="0.45">
      <c r="A301" s="18">
        <v>40321002</v>
      </c>
      <c r="B301" s="18" t="s">
        <v>1403</v>
      </c>
      <c r="C301" s="18" t="s">
        <v>1404</v>
      </c>
      <c r="D301" s="18" t="s">
        <v>1405</v>
      </c>
      <c r="E301" s="18">
        <v>2</v>
      </c>
      <c r="F301" s="18">
        <v>29</v>
      </c>
      <c r="G301" s="18">
        <v>490042</v>
      </c>
      <c r="H301" s="18" t="s">
        <v>41</v>
      </c>
      <c r="K301" s="18">
        <v>592</v>
      </c>
      <c r="L301" s="18" t="s">
        <v>1406</v>
      </c>
      <c r="AC301" s="12">
        <f t="shared" si="12"/>
        <v>301</v>
      </c>
      <c r="AD301" s="12" t="str">
        <f t="shared" si="13"/>
        <v>御前　有莉奈</v>
      </c>
      <c r="AE301" s="12" t="str" cm="1">
        <f t="array" ref="AE301">IF($AD301="","",_xlfn.IFS($E301=1,"男子",$E301=2,"女子"))</f>
        <v>女子</v>
      </c>
      <c r="AF301" s="12" t="str">
        <f t="shared" si="14"/>
        <v>4</v>
      </c>
      <c r="AG301" s="12" t="str">
        <f>IFERROR(INDEX(設定!$D:$D,MATCH(REPLACE(LEFT(L301,6),5,0,$E301),設定!$E:$E,0)),"")</f>
        <v>種目別女子 １００ｍ</v>
      </c>
      <c r="AH301" s="12" t="str">
        <f>IFERROR(INDEX(設定!$D:$D,MATCH(REPLACE(LEFT(N301,6),5,0,$E301),設定!$E:$E,0)),"")</f>
        <v/>
      </c>
      <c r="AI301" s="12" t="str">
        <f>IFERROR(INDEX(設定!$D:$D,MATCH(REPLACE(LEFT(P301,6),5,0,$E301),設定!$E:$E,0)),"")</f>
        <v/>
      </c>
      <c r="AJ301" s="12" t="str">
        <f>IFERROR(INDEX(設定!$D:$D,MATCH(REPLACE(LEFT(R301,6),5,0,$E301),設定!$E:$E,0)),"")</f>
        <v/>
      </c>
      <c r="AK301" s="12" t="str">
        <f>IFERROR(INDEX(設定!$D:$D,MATCH(REPLACE(LEFT(T301,6),5,0,$E301),設定!$E:$E,0)),"")</f>
        <v/>
      </c>
      <c r="AL301" s="12" t="str">
        <f>IFERROR(INDEX(設定!$D:$D,MATCH(REPLACE(LEFT(V301,6),5,0,$E301),設定!$E:$E,0)),"")</f>
        <v/>
      </c>
      <c r="AM301" s="12" t="str">
        <f>IFERROR(INDEX(設定!$D:$D,MATCH(REPLACE(LEFT(Y301,6),5,0,$E301),設定!$E:$E,0)),"")</f>
        <v/>
      </c>
      <c r="AN301" s="12" t="str">
        <f>IFERROR(INDEX(設定!$D:$D,MATCH(REPLACE(LEFT(Z301,6),5,0,$E301),設定!$E:$E,0)),"")</f>
        <v/>
      </c>
    </row>
    <row r="302" spans="1:40" x14ac:dyDescent="0.45">
      <c r="A302" s="18">
        <v>40322001</v>
      </c>
      <c r="B302" s="18" t="s">
        <v>1407</v>
      </c>
      <c r="C302" s="18" t="s">
        <v>1408</v>
      </c>
      <c r="D302" s="18" t="s">
        <v>1409</v>
      </c>
      <c r="E302" s="18">
        <v>1</v>
      </c>
      <c r="F302" s="18">
        <v>34</v>
      </c>
      <c r="G302" s="18">
        <v>490016</v>
      </c>
      <c r="H302" s="18" t="s">
        <v>41</v>
      </c>
      <c r="K302" s="18">
        <v>888</v>
      </c>
      <c r="L302" s="18" t="s">
        <v>1410</v>
      </c>
      <c r="AC302" s="12">
        <f t="shared" si="12"/>
        <v>302</v>
      </c>
      <c r="AD302" s="12" t="str">
        <f t="shared" si="13"/>
        <v>新庄　健</v>
      </c>
      <c r="AE302" s="12" t="str" cm="1">
        <f t="array" ref="AE302">IF($AD302="","",_xlfn.IFS($E302=1,"男子",$E302=2,"女子"))</f>
        <v>男子</v>
      </c>
      <c r="AF302" s="12" t="str">
        <f t="shared" si="14"/>
        <v>4</v>
      </c>
      <c r="AG302" s="12" t="str">
        <f>IFERROR(INDEX(設定!$D:$D,MATCH(REPLACE(LEFT(L302,6),5,0,$E302),設定!$E:$E,0)),"")</f>
        <v>種目別男子 ４００ｍＨ</v>
      </c>
      <c r="AH302" s="12" t="str">
        <f>IFERROR(INDEX(設定!$D:$D,MATCH(REPLACE(LEFT(N302,6),5,0,$E302),設定!$E:$E,0)),"")</f>
        <v/>
      </c>
      <c r="AI302" s="12" t="str">
        <f>IFERROR(INDEX(設定!$D:$D,MATCH(REPLACE(LEFT(P302,6),5,0,$E302),設定!$E:$E,0)),"")</f>
        <v/>
      </c>
      <c r="AJ302" s="12" t="str">
        <f>IFERROR(INDEX(設定!$D:$D,MATCH(REPLACE(LEFT(R302,6),5,0,$E302),設定!$E:$E,0)),"")</f>
        <v/>
      </c>
      <c r="AK302" s="12" t="str">
        <f>IFERROR(INDEX(設定!$D:$D,MATCH(REPLACE(LEFT(T302,6),5,0,$E302),設定!$E:$E,0)),"")</f>
        <v/>
      </c>
      <c r="AL302" s="12" t="str">
        <f>IFERROR(INDEX(設定!$D:$D,MATCH(REPLACE(LEFT(V302,6),5,0,$E302),設定!$E:$E,0)),"")</f>
        <v/>
      </c>
      <c r="AM302" s="12" t="str">
        <f>IFERROR(INDEX(設定!$D:$D,MATCH(REPLACE(LEFT(Y302,6),5,0,$E302),設定!$E:$E,0)),"")</f>
        <v/>
      </c>
      <c r="AN302" s="12" t="str">
        <f>IFERROR(INDEX(設定!$D:$D,MATCH(REPLACE(LEFT(Z302,6),5,0,$E302),設定!$E:$E,0)),"")</f>
        <v/>
      </c>
    </row>
    <row r="303" spans="1:40" x14ac:dyDescent="0.45">
      <c r="A303" s="18">
        <v>40322002</v>
      </c>
      <c r="B303" s="18" t="s">
        <v>1411</v>
      </c>
      <c r="C303" s="18" t="s">
        <v>1412</v>
      </c>
      <c r="D303" s="18" t="s">
        <v>1413</v>
      </c>
      <c r="E303" s="18">
        <v>1</v>
      </c>
      <c r="F303" s="18">
        <v>27</v>
      </c>
      <c r="G303" s="18">
        <v>490007</v>
      </c>
      <c r="H303" s="18" t="s">
        <v>41</v>
      </c>
      <c r="K303" s="18">
        <v>72</v>
      </c>
      <c r="L303" s="18" t="s">
        <v>1414</v>
      </c>
      <c r="N303" s="18" t="s">
        <v>7107</v>
      </c>
      <c r="AC303" s="12">
        <f t="shared" si="12"/>
        <v>303</v>
      </c>
      <c r="AD303" s="12" t="str">
        <f t="shared" si="13"/>
        <v>高田　敦史</v>
      </c>
      <c r="AE303" s="12" t="str" cm="1">
        <f t="array" ref="AE303">IF($AD303="","",_xlfn.IFS($E303=1,"男子",$E303=2,"女子"))</f>
        <v>男子</v>
      </c>
      <c r="AF303" s="12" t="str">
        <f t="shared" si="14"/>
        <v>4</v>
      </c>
      <c r="AG303" s="12" t="str">
        <f>IFERROR(INDEX(設定!$D:$D,MATCH(REPLACE(LEFT(L303,6),5,0,$E303),設定!$E:$E,0)),"")</f>
        <v>種目別男子 ２００ｍ</v>
      </c>
      <c r="AH303" s="12" t="str">
        <f>IFERROR(INDEX(設定!$D:$D,MATCH(REPLACE(LEFT(N303,6),5,0,$E303),設定!$E:$E,0)),"")</f>
        <v>種目別男子 ４００ｍ</v>
      </c>
      <c r="AI303" s="12" t="str">
        <f>IFERROR(INDEX(設定!$D:$D,MATCH(REPLACE(LEFT(P303,6),5,0,$E303),設定!$E:$E,0)),"")</f>
        <v/>
      </c>
      <c r="AJ303" s="12" t="str">
        <f>IFERROR(INDEX(設定!$D:$D,MATCH(REPLACE(LEFT(R303,6),5,0,$E303),設定!$E:$E,0)),"")</f>
        <v/>
      </c>
      <c r="AK303" s="12" t="str">
        <f>IFERROR(INDEX(設定!$D:$D,MATCH(REPLACE(LEFT(T303,6),5,0,$E303),設定!$E:$E,0)),"")</f>
        <v/>
      </c>
      <c r="AL303" s="12" t="str">
        <f>IFERROR(INDEX(設定!$D:$D,MATCH(REPLACE(LEFT(V303,6),5,0,$E303),設定!$E:$E,0)),"")</f>
        <v/>
      </c>
      <c r="AM303" s="12" t="str">
        <f>IFERROR(INDEX(設定!$D:$D,MATCH(REPLACE(LEFT(Y303,6),5,0,$E303),設定!$E:$E,0)),"")</f>
        <v/>
      </c>
      <c r="AN303" s="12" t="str">
        <f>IFERROR(INDEX(設定!$D:$D,MATCH(REPLACE(LEFT(Z303,6),5,0,$E303),設定!$E:$E,0)),"")</f>
        <v/>
      </c>
    </row>
    <row r="304" spans="1:40" x14ac:dyDescent="0.45">
      <c r="A304" s="18">
        <v>40322003</v>
      </c>
      <c r="B304" s="18" t="s">
        <v>1415</v>
      </c>
      <c r="C304" s="18" t="s">
        <v>1416</v>
      </c>
      <c r="D304" s="18" t="s">
        <v>1417</v>
      </c>
      <c r="E304" s="18">
        <v>2</v>
      </c>
      <c r="F304" s="18">
        <v>20</v>
      </c>
      <c r="G304" s="18">
        <v>490033</v>
      </c>
      <c r="H304" s="18" t="s">
        <v>41</v>
      </c>
      <c r="K304" s="18">
        <v>625</v>
      </c>
      <c r="L304" s="18" t="s">
        <v>1418</v>
      </c>
      <c r="AC304" s="12">
        <f t="shared" si="12"/>
        <v>304</v>
      </c>
      <c r="AD304" s="12" t="str">
        <f t="shared" si="13"/>
        <v>小林　弓珠</v>
      </c>
      <c r="AE304" s="12" t="str" cm="1">
        <f t="array" ref="AE304">IF($AD304="","",_xlfn.IFS($E304=1,"男子",$E304=2,"女子"))</f>
        <v>女子</v>
      </c>
      <c r="AF304" s="12" t="str">
        <f t="shared" si="14"/>
        <v>4</v>
      </c>
      <c r="AG304" s="12" t="str">
        <f>IFERROR(INDEX(設定!$D:$D,MATCH(REPLACE(LEFT(L304,6),5,0,$E304),設定!$E:$E,0)),"")</f>
        <v>種目別女子 走高跳</v>
      </c>
      <c r="AH304" s="12" t="str">
        <f>IFERROR(INDEX(設定!$D:$D,MATCH(REPLACE(LEFT(N304,6),5,0,$E304),設定!$E:$E,0)),"")</f>
        <v/>
      </c>
      <c r="AI304" s="12" t="str">
        <f>IFERROR(INDEX(設定!$D:$D,MATCH(REPLACE(LEFT(P304,6),5,0,$E304),設定!$E:$E,0)),"")</f>
        <v/>
      </c>
      <c r="AJ304" s="12" t="str">
        <f>IFERROR(INDEX(設定!$D:$D,MATCH(REPLACE(LEFT(R304,6),5,0,$E304),設定!$E:$E,0)),"")</f>
        <v/>
      </c>
      <c r="AK304" s="12" t="str">
        <f>IFERROR(INDEX(設定!$D:$D,MATCH(REPLACE(LEFT(T304,6),5,0,$E304),設定!$E:$E,0)),"")</f>
        <v/>
      </c>
      <c r="AL304" s="12" t="str">
        <f>IFERROR(INDEX(設定!$D:$D,MATCH(REPLACE(LEFT(V304,6),5,0,$E304),設定!$E:$E,0)),"")</f>
        <v/>
      </c>
      <c r="AM304" s="12" t="str">
        <f>IFERROR(INDEX(設定!$D:$D,MATCH(REPLACE(LEFT(Y304,6),5,0,$E304),設定!$E:$E,0)),"")</f>
        <v/>
      </c>
      <c r="AN304" s="12" t="str">
        <f>IFERROR(INDEX(設定!$D:$D,MATCH(REPLACE(LEFT(Z304,6),5,0,$E304),設定!$E:$E,0)),"")</f>
        <v/>
      </c>
    </row>
    <row r="305" spans="1:40" x14ac:dyDescent="0.45">
      <c r="A305" s="18">
        <v>40323001</v>
      </c>
      <c r="B305" s="18" t="s">
        <v>1419</v>
      </c>
      <c r="C305" s="18" t="s">
        <v>1420</v>
      </c>
      <c r="D305" s="18" t="s">
        <v>1421</v>
      </c>
      <c r="E305" s="18">
        <v>1</v>
      </c>
      <c r="F305" s="18">
        <v>10</v>
      </c>
      <c r="G305" s="18">
        <v>490037</v>
      </c>
      <c r="H305" s="18" t="s">
        <v>41</v>
      </c>
      <c r="K305" s="18">
        <v>678</v>
      </c>
      <c r="L305" s="18" t="s">
        <v>1422</v>
      </c>
      <c r="AC305" s="12">
        <f t="shared" si="12"/>
        <v>305</v>
      </c>
      <c r="AD305" s="12" t="str">
        <f t="shared" si="13"/>
        <v>須藤　勇大</v>
      </c>
      <c r="AE305" s="12" t="str" cm="1">
        <f t="array" ref="AE305">IF($AD305="","",_xlfn.IFS($E305=1,"男子",$E305=2,"女子"))</f>
        <v>男子</v>
      </c>
      <c r="AF305" s="12" t="str">
        <f t="shared" si="14"/>
        <v>4</v>
      </c>
      <c r="AG305" s="12" t="str">
        <f>IFERROR(INDEX(設定!$D:$D,MATCH(REPLACE(LEFT(L305,6),5,0,$E305),設定!$E:$E,0)),"")</f>
        <v>種目別男子 やり投</v>
      </c>
      <c r="AH305" s="12" t="str">
        <f>IFERROR(INDEX(設定!$D:$D,MATCH(REPLACE(LEFT(N305,6),5,0,$E305),設定!$E:$E,0)),"")</f>
        <v/>
      </c>
      <c r="AI305" s="12" t="str">
        <f>IFERROR(INDEX(設定!$D:$D,MATCH(REPLACE(LEFT(P305,6),5,0,$E305),設定!$E:$E,0)),"")</f>
        <v/>
      </c>
      <c r="AJ305" s="12" t="str">
        <f>IFERROR(INDEX(設定!$D:$D,MATCH(REPLACE(LEFT(R305,6),5,0,$E305),設定!$E:$E,0)),"")</f>
        <v/>
      </c>
      <c r="AK305" s="12" t="str">
        <f>IFERROR(INDEX(設定!$D:$D,MATCH(REPLACE(LEFT(T305,6),5,0,$E305),設定!$E:$E,0)),"")</f>
        <v/>
      </c>
      <c r="AL305" s="12" t="str">
        <f>IFERROR(INDEX(設定!$D:$D,MATCH(REPLACE(LEFT(V305,6),5,0,$E305),設定!$E:$E,0)),"")</f>
        <v/>
      </c>
      <c r="AM305" s="12" t="str">
        <f>IFERROR(INDEX(設定!$D:$D,MATCH(REPLACE(LEFT(Y305,6),5,0,$E305),設定!$E:$E,0)),"")</f>
        <v/>
      </c>
      <c r="AN305" s="12" t="str">
        <f>IFERROR(INDEX(設定!$D:$D,MATCH(REPLACE(LEFT(Z305,6),5,0,$E305),設定!$E:$E,0)),"")</f>
        <v/>
      </c>
    </row>
    <row r="306" spans="1:40" x14ac:dyDescent="0.45">
      <c r="A306" s="18">
        <v>40324001</v>
      </c>
      <c r="B306" s="18" t="s">
        <v>1423</v>
      </c>
      <c r="C306" s="18" t="s">
        <v>1424</v>
      </c>
      <c r="D306" s="18" t="s">
        <v>1425</v>
      </c>
      <c r="E306" s="18">
        <v>1</v>
      </c>
      <c r="F306" s="18">
        <v>26</v>
      </c>
      <c r="G306" s="18">
        <v>490011</v>
      </c>
      <c r="H306" s="18" t="s">
        <v>41</v>
      </c>
      <c r="K306" s="18">
        <v>1669</v>
      </c>
      <c r="L306" s="18" t="s">
        <v>1426</v>
      </c>
      <c r="AC306" s="12">
        <f t="shared" si="12"/>
        <v>306</v>
      </c>
      <c r="AD306" s="12" t="str">
        <f t="shared" si="13"/>
        <v>中井　一成</v>
      </c>
      <c r="AE306" s="12" t="str" cm="1">
        <f t="array" ref="AE306">IF($AD306="","",_xlfn.IFS($E306=1,"男子",$E306=2,"女子"))</f>
        <v>男子</v>
      </c>
      <c r="AF306" s="12" t="str">
        <f t="shared" si="14"/>
        <v>4</v>
      </c>
      <c r="AG306" s="12" t="str">
        <f>IFERROR(INDEX(設定!$D:$D,MATCH(REPLACE(LEFT(L306,6),5,0,$E306),設定!$E:$E,0)),"")</f>
        <v>種目別男子 砲丸投</v>
      </c>
      <c r="AH306" s="12" t="str">
        <f>IFERROR(INDEX(設定!$D:$D,MATCH(REPLACE(LEFT(N306,6),5,0,$E306),設定!$E:$E,0)),"")</f>
        <v/>
      </c>
      <c r="AI306" s="12" t="str">
        <f>IFERROR(INDEX(設定!$D:$D,MATCH(REPLACE(LEFT(P306,6),5,0,$E306),設定!$E:$E,0)),"")</f>
        <v/>
      </c>
      <c r="AJ306" s="12" t="str">
        <f>IFERROR(INDEX(設定!$D:$D,MATCH(REPLACE(LEFT(R306,6),5,0,$E306),設定!$E:$E,0)),"")</f>
        <v/>
      </c>
      <c r="AK306" s="12" t="str">
        <f>IFERROR(INDEX(設定!$D:$D,MATCH(REPLACE(LEFT(T306,6),5,0,$E306),設定!$E:$E,0)),"")</f>
        <v/>
      </c>
      <c r="AL306" s="12" t="str">
        <f>IFERROR(INDEX(設定!$D:$D,MATCH(REPLACE(LEFT(V306,6),5,0,$E306),設定!$E:$E,0)),"")</f>
        <v/>
      </c>
      <c r="AM306" s="12" t="str">
        <f>IFERROR(INDEX(設定!$D:$D,MATCH(REPLACE(LEFT(Y306,6),5,0,$E306),設定!$E:$E,0)),"")</f>
        <v/>
      </c>
      <c r="AN306" s="12" t="str">
        <f>IFERROR(INDEX(設定!$D:$D,MATCH(REPLACE(LEFT(Z306,6),5,0,$E306),設定!$E:$E,0)),"")</f>
        <v/>
      </c>
    </row>
    <row r="307" spans="1:40" x14ac:dyDescent="0.45">
      <c r="A307" s="18">
        <v>40326001</v>
      </c>
      <c r="B307" s="18" t="s">
        <v>1427</v>
      </c>
      <c r="C307" s="18" t="s">
        <v>1428</v>
      </c>
      <c r="D307" s="18" t="s">
        <v>1429</v>
      </c>
      <c r="E307" s="18">
        <v>1</v>
      </c>
      <c r="F307" s="18">
        <v>12</v>
      </c>
      <c r="G307" s="18">
        <v>490016</v>
      </c>
      <c r="H307" s="18" t="s">
        <v>41</v>
      </c>
      <c r="K307" s="18">
        <v>930</v>
      </c>
      <c r="L307" s="18" t="s">
        <v>1430</v>
      </c>
      <c r="N307" s="18" t="s">
        <v>7108</v>
      </c>
      <c r="AC307" s="12">
        <f t="shared" si="12"/>
        <v>307</v>
      </c>
      <c r="AD307" s="12" t="str">
        <f t="shared" si="13"/>
        <v>浦田　峻太朗</v>
      </c>
      <c r="AE307" s="12" t="str" cm="1">
        <f t="array" ref="AE307">IF($AD307="","",_xlfn.IFS($E307=1,"男子",$E307=2,"女子"))</f>
        <v>男子</v>
      </c>
      <c r="AF307" s="12" t="str">
        <f t="shared" si="14"/>
        <v>2</v>
      </c>
      <c r="AG307" s="12" t="str">
        <f>IFERROR(INDEX(設定!$D:$D,MATCH(REPLACE(LEFT(L307,6),5,0,$E307),設定!$E:$E,0)),"")</f>
        <v>新人戦男子 １００ｍ</v>
      </c>
      <c r="AH307" s="12" t="str">
        <f>IFERROR(INDEX(設定!$D:$D,MATCH(REPLACE(LEFT(N307,6),5,0,$E307),設定!$E:$E,0)),"")</f>
        <v>新人戦男子 ２００ｍ</v>
      </c>
      <c r="AI307" s="12" t="str">
        <f>IFERROR(INDEX(設定!$D:$D,MATCH(REPLACE(LEFT(P307,6),5,0,$E307),設定!$E:$E,0)),"")</f>
        <v/>
      </c>
      <c r="AJ307" s="12" t="str">
        <f>IFERROR(INDEX(設定!$D:$D,MATCH(REPLACE(LEFT(R307,6),5,0,$E307),設定!$E:$E,0)),"")</f>
        <v/>
      </c>
      <c r="AK307" s="12" t="str">
        <f>IFERROR(INDEX(設定!$D:$D,MATCH(REPLACE(LEFT(T307,6),5,0,$E307),設定!$E:$E,0)),"")</f>
        <v/>
      </c>
      <c r="AL307" s="12" t="str">
        <f>IFERROR(INDEX(設定!$D:$D,MATCH(REPLACE(LEFT(V307,6),5,0,$E307),設定!$E:$E,0)),"")</f>
        <v/>
      </c>
      <c r="AM307" s="12" t="str">
        <f>IFERROR(INDEX(設定!$D:$D,MATCH(REPLACE(LEFT(Y307,6),5,0,$E307),設定!$E:$E,0)),"")</f>
        <v/>
      </c>
      <c r="AN307" s="12" t="str">
        <f>IFERROR(INDEX(設定!$D:$D,MATCH(REPLACE(LEFT(Z307,6),5,0,$E307),設定!$E:$E,0)),"")</f>
        <v/>
      </c>
    </row>
    <row r="308" spans="1:40" x14ac:dyDescent="0.45">
      <c r="A308" s="18">
        <v>40327001</v>
      </c>
      <c r="B308" s="18" t="s">
        <v>1431</v>
      </c>
      <c r="C308" s="18" t="s">
        <v>1432</v>
      </c>
      <c r="D308" s="18" t="s">
        <v>1433</v>
      </c>
      <c r="E308" s="18">
        <v>1</v>
      </c>
      <c r="F308" s="18">
        <v>27</v>
      </c>
      <c r="G308" s="18">
        <v>490001</v>
      </c>
      <c r="H308" s="18" t="s">
        <v>41</v>
      </c>
      <c r="K308" s="18">
        <v>518</v>
      </c>
      <c r="L308" s="18" t="s">
        <v>1434</v>
      </c>
      <c r="AC308" s="12">
        <f t="shared" si="12"/>
        <v>308</v>
      </c>
      <c r="AD308" s="12" t="str">
        <f t="shared" si="13"/>
        <v>岡本　憲弥</v>
      </c>
      <c r="AE308" s="12" t="str" cm="1">
        <f t="array" ref="AE308">IF($AD308="","",_xlfn.IFS($E308=1,"男子",$E308=2,"女子"))</f>
        <v>男子</v>
      </c>
      <c r="AF308" s="12" t="str">
        <f t="shared" si="14"/>
        <v>4</v>
      </c>
      <c r="AG308" s="12" t="str">
        <f>IFERROR(INDEX(設定!$D:$D,MATCH(REPLACE(LEFT(L308,6),5,0,$E308),設定!$E:$E,0)),"")</f>
        <v>種目別男子 円盤投</v>
      </c>
      <c r="AH308" s="12" t="str">
        <f>IFERROR(INDEX(設定!$D:$D,MATCH(REPLACE(LEFT(N308,6),5,0,$E308),設定!$E:$E,0)),"")</f>
        <v/>
      </c>
      <c r="AI308" s="12" t="str">
        <f>IFERROR(INDEX(設定!$D:$D,MATCH(REPLACE(LEFT(P308,6),5,0,$E308),設定!$E:$E,0)),"")</f>
        <v/>
      </c>
      <c r="AJ308" s="12" t="str">
        <f>IFERROR(INDEX(設定!$D:$D,MATCH(REPLACE(LEFT(R308,6),5,0,$E308),設定!$E:$E,0)),"")</f>
        <v/>
      </c>
      <c r="AK308" s="12" t="str">
        <f>IFERROR(INDEX(設定!$D:$D,MATCH(REPLACE(LEFT(T308,6),5,0,$E308),設定!$E:$E,0)),"")</f>
        <v/>
      </c>
      <c r="AL308" s="12" t="str">
        <f>IFERROR(INDEX(設定!$D:$D,MATCH(REPLACE(LEFT(V308,6),5,0,$E308),設定!$E:$E,0)),"")</f>
        <v/>
      </c>
      <c r="AM308" s="12" t="str">
        <f>IFERROR(INDEX(設定!$D:$D,MATCH(REPLACE(LEFT(Y308,6),5,0,$E308),設定!$E:$E,0)),"")</f>
        <v/>
      </c>
      <c r="AN308" s="12" t="str">
        <f>IFERROR(INDEX(設定!$D:$D,MATCH(REPLACE(LEFT(Z308,6),5,0,$E308),設定!$E:$E,0)),"")</f>
        <v/>
      </c>
    </row>
    <row r="309" spans="1:40" x14ac:dyDescent="0.45">
      <c r="A309" s="18">
        <v>40402001</v>
      </c>
      <c r="B309" s="18" t="s">
        <v>1435</v>
      </c>
      <c r="C309" s="18" t="s">
        <v>1436</v>
      </c>
      <c r="D309" s="18" t="s">
        <v>1437</v>
      </c>
      <c r="E309" s="18">
        <v>1</v>
      </c>
      <c r="F309" s="18">
        <v>29</v>
      </c>
      <c r="G309" s="18">
        <v>490046</v>
      </c>
      <c r="H309" s="18" t="s">
        <v>41</v>
      </c>
      <c r="K309" s="18">
        <v>816</v>
      </c>
      <c r="L309" s="18" t="s">
        <v>1438</v>
      </c>
      <c r="AC309" s="12">
        <f t="shared" si="12"/>
        <v>309</v>
      </c>
      <c r="AD309" s="12" t="str">
        <f t="shared" si="13"/>
        <v>北　駿介</v>
      </c>
      <c r="AE309" s="12" t="str" cm="1">
        <f t="array" ref="AE309">IF($AD309="","",_xlfn.IFS($E309=1,"男子",$E309=2,"女子"))</f>
        <v>男子</v>
      </c>
      <c r="AF309" s="12" t="str">
        <f t="shared" si="14"/>
        <v>3</v>
      </c>
      <c r="AG309" s="12" t="str">
        <f>IFERROR(INDEX(設定!$D:$D,MATCH(REPLACE(LEFT(L309,6),5,0,$E309),設定!$E:$E,0)),"")</f>
        <v>種目別男子 円盤投</v>
      </c>
      <c r="AH309" s="12" t="str">
        <f>IFERROR(INDEX(設定!$D:$D,MATCH(REPLACE(LEFT(N309,6),5,0,$E309),設定!$E:$E,0)),"")</f>
        <v/>
      </c>
      <c r="AI309" s="12" t="str">
        <f>IFERROR(INDEX(設定!$D:$D,MATCH(REPLACE(LEFT(P309,6),5,0,$E309),設定!$E:$E,0)),"")</f>
        <v/>
      </c>
      <c r="AJ309" s="12" t="str">
        <f>IFERROR(INDEX(設定!$D:$D,MATCH(REPLACE(LEFT(R309,6),5,0,$E309),設定!$E:$E,0)),"")</f>
        <v/>
      </c>
      <c r="AK309" s="12" t="str">
        <f>IFERROR(INDEX(設定!$D:$D,MATCH(REPLACE(LEFT(T309,6),5,0,$E309),設定!$E:$E,0)),"")</f>
        <v/>
      </c>
      <c r="AL309" s="12" t="str">
        <f>IFERROR(INDEX(設定!$D:$D,MATCH(REPLACE(LEFT(V309,6),5,0,$E309),設定!$E:$E,0)),"")</f>
        <v/>
      </c>
      <c r="AM309" s="12" t="str">
        <f>IFERROR(INDEX(設定!$D:$D,MATCH(REPLACE(LEFT(Y309,6),5,0,$E309),設定!$E:$E,0)),"")</f>
        <v/>
      </c>
      <c r="AN309" s="12" t="str">
        <f>IFERROR(INDEX(設定!$D:$D,MATCH(REPLACE(LEFT(Z309,6),5,0,$E309),設定!$E:$E,0)),"")</f>
        <v/>
      </c>
    </row>
    <row r="310" spans="1:40" x14ac:dyDescent="0.45">
      <c r="A310" s="18">
        <v>40403001</v>
      </c>
      <c r="B310" s="18" t="s">
        <v>1439</v>
      </c>
      <c r="C310" s="18" t="s">
        <v>1440</v>
      </c>
      <c r="D310" s="18" t="s">
        <v>1441</v>
      </c>
      <c r="E310" s="18">
        <v>1</v>
      </c>
      <c r="F310" s="18">
        <v>27</v>
      </c>
      <c r="G310" s="18">
        <v>490055</v>
      </c>
      <c r="H310" s="18" t="s">
        <v>41</v>
      </c>
      <c r="K310" s="18">
        <v>1332</v>
      </c>
      <c r="L310" s="18" t="s">
        <v>1442</v>
      </c>
      <c r="AC310" s="12">
        <f t="shared" si="12"/>
        <v>310</v>
      </c>
      <c r="AD310" s="12" t="str">
        <f t="shared" si="13"/>
        <v>堀口　恒希</v>
      </c>
      <c r="AE310" s="12" t="str" cm="1">
        <f t="array" ref="AE310">IF($AD310="","",_xlfn.IFS($E310=1,"男子",$E310=2,"女子"))</f>
        <v>男子</v>
      </c>
      <c r="AF310" s="12" t="str">
        <f t="shared" si="14"/>
        <v>3</v>
      </c>
      <c r="AG310" s="12" t="str">
        <f>IFERROR(INDEX(設定!$D:$D,MATCH(REPLACE(LEFT(L310,6),5,0,$E310),設定!$E:$E,0)),"")</f>
        <v>種目別男子 ４００ｍ</v>
      </c>
      <c r="AH310" s="12" t="str">
        <f>IFERROR(INDEX(設定!$D:$D,MATCH(REPLACE(LEFT(N310,6),5,0,$E310),設定!$E:$E,0)),"")</f>
        <v/>
      </c>
      <c r="AI310" s="12" t="str">
        <f>IFERROR(INDEX(設定!$D:$D,MATCH(REPLACE(LEFT(P310,6),5,0,$E310),設定!$E:$E,0)),"")</f>
        <v/>
      </c>
      <c r="AJ310" s="12" t="str">
        <f>IFERROR(INDEX(設定!$D:$D,MATCH(REPLACE(LEFT(R310,6),5,0,$E310),設定!$E:$E,0)),"")</f>
        <v/>
      </c>
      <c r="AK310" s="12" t="str">
        <f>IFERROR(INDEX(設定!$D:$D,MATCH(REPLACE(LEFT(T310,6),5,0,$E310),設定!$E:$E,0)),"")</f>
        <v/>
      </c>
      <c r="AL310" s="12" t="str">
        <f>IFERROR(INDEX(設定!$D:$D,MATCH(REPLACE(LEFT(V310,6),5,0,$E310),設定!$E:$E,0)),"")</f>
        <v/>
      </c>
      <c r="AM310" s="12" t="str">
        <f>IFERROR(INDEX(設定!$D:$D,MATCH(REPLACE(LEFT(Y310,6),5,0,$E310),設定!$E:$E,0)),"")</f>
        <v/>
      </c>
      <c r="AN310" s="12" t="str">
        <f>IFERROR(INDEX(設定!$D:$D,MATCH(REPLACE(LEFT(Z310,6),5,0,$E310),設定!$E:$E,0)),"")</f>
        <v/>
      </c>
    </row>
    <row r="311" spans="1:40" x14ac:dyDescent="0.45">
      <c r="A311" s="18">
        <v>40404001</v>
      </c>
      <c r="B311" s="18" t="s">
        <v>1443</v>
      </c>
      <c r="C311" s="18" t="s">
        <v>1444</v>
      </c>
      <c r="D311" s="18" t="s">
        <v>1445</v>
      </c>
      <c r="E311" s="18">
        <v>1</v>
      </c>
      <c r="F311" s="18">
        <v>28</v>
      </c>
      <c r="G311" s="18">
        <v>490054</v>
      </c>
      <c r="H311" s="18" t="s">
        <v>41</v>
      </c>
      <c r="K311" s="18">
        <v>1936</v>
      </c>
      <c r="AC311" s="12">
        <f t="shared" si="12"/>
        <v>311</v>
      </c>
      <c r="AD311" s="12" t="str">
        <f t="shared" si="13"/>
        <v>渡邊　航多</v>
      </c>
      <c r="AE311" s="12" t="str" cm="1">
        <f t="array" ref="AE311">IF($AD311="","",_xlfn.IFS($E311=1,"男子",$E311=2,"女子"))</f>
        <v>男子</v>
      </c>
      <c r="AF311" s="12" t="str">
        <f t="shared" si="14"/>
        <v>3</v>
      </c>
      <c r="AG311" s="12" t="str">
        <f>IFERROR(INDEX(設定!$D:$D,MATCH(REPLACE(LEFT(L311,6),5,0,$E311),設定!$E:$E,0)),"")</f>
        <v/>
      </c>
      <c r="AH311" s="12" t="str">
        <f>IFERROR(INDEX(設定!$D:$D,MATCH(REPLACE(LEFT(N311,6),5,0,$E311),設定!$E:$E,0)),"")</f>
        <v/>
      </c>
      <c r="AI311" s="12" t="str">
        <f>IFERROR(INDEX(設定!$D:$D,MATCH(REPLACE(LEFT(P311,6),5,0,$E311),設定!$E:$E,0)),"")</f>
        <v/>
      </c>
      <c r="AJ311" s="12" t="str">
        <f>IFERROR(INDEX(設定!$D:$D,MATCH(REPLACE(LEFT(R311,6),5,0,$E311),設定!$E:$E,0)),"")</f>
        <v/>
      </c>
      <c r="AK311" s="12" t="str">
        <f>IFERROR(INDEX(設定!$D:$D,MATCH(REPLACE(LEFT(T311,6),5,0,$E311),設定!$E:$E,0)),"")</f>
        <v/>
      </c>
      <c r="AL311" s="12" t="str">
        <f>IFERROR(INDEX(設定!$D:$D,MATCH(REPLACE(LEFT(V311,6),5,0,$E311),設定!$E:$E,0)),"")</f>
        <v/>
      </c>
      <c r="AM311" s="12" t="str">
        <f>IFERROR(INDEX(設定!$D:$D,MATCH(REPLACE(LEFT(Y311,6),5,0,$E311),設定!$E:$E,0)),"")</f>
        <v/>
      </c>
      <c r="AN311" s="12" t="str">
        <f>IFERROR(INDEX(設定!$D:$D,MATCH(REPLACE(LEFT(Z311,6),5,0,$E311),設定!$E:$E,0)),"")</f>
        <v/>
      </c>
    </row>
    <row r="312" spans="1:40" x14ac:dyDescent="0.45">
      <c r="A312" s="18">
        <v>40404002</v>
      </c>
      <c r="B312" s="18" t="s">
        <v>1446</v>
      </c>
      <c r="C312" s="18" t="s">
        <v>1447</v>
      </c>
      <c r="D312" s="18" t="s">
        <v>1448</v>
      </c>
      <c r="E312" s="18">
        <v>2</v>
      </c>
      <c r="F312" s="18">
        <v>34</v>
      </c>
      <c r="G312" s="18">
        <v>490008</v>
      </c>
      <c r="H312" s="18" t="s">
        <v>41</v>
      </c>
      <c r="K312" s="18">
        <v>378</v>
      </c>
      <c r="L312" s="18" t="s">
        <v>1449</v>
      </c>
      <c r="AC312" s="12">
        <f t="shared" si="12"/>
        <v>312</v>
      </c>
      <c r="AD312" s="12" t="str">
        <f t="shared" si="13"/>
        <v>前田　朔良</v>
      </c>
      <c r="AE312" s="12" t="str" cm="1">
        <f t="array" ref="AE312">IF($AD312="","",_xlfn.IFS($E312=1,"男子",$E312=2,"女子"))</f>
        <v>女子</v>
      </c>
      <c r="AF312" s="12" t="str">
        <f t="shared" si="14"/>
        <v>3</v>
      </c>
      <c r="AG312" s="12" t="str">
        <f>IFERROR(INDEX(設定!$D:$D,MATCH(REPLACE(LEFT(L312,6),5,0,$E312),設定!$E:$E,0)),"")</f>
        <v>種目別女子 三段跳</v>
      </c>
      <c r="AH312" s="12" t="str">
        <f>IFERROR(INDEX(設定!$D:$D,MATCH(REPLACE(LEFT(N312,6),5,0,$E312),設定!$E:$E,0)),"")</f>
        <v/>
      </c>
      <c r="AI312" s="12" t="str">
        <f>IFERROR(INDEX(設定!$D:$D,MATCH(REPLACE(LEFT(P312,6),5,0,$E312),設定!$E:$E,0)),"")</f>
        <v/>
      </c>
      <c r="AJ312" s="12" t="str">
        <f>IFERROR(INDEX(設定!$D:$D,MATCH(REPLACE(LEFT(R312,6),5,0,$E312),設定!$E:$E,0)),"")</f>
        <v/>
      </c>
      <c r="AK312" s="12" t="str">
        <f>IFERROR(INDEX(設定!$D:$D,MATCH(REPLACE(LEFT(T312,6),5,0,$E312),設定!$E:$E,0)),"")</f>
        <v/>
      </c>
      <c r="AL312" s="12" t="str">
        <f>IFERROR(INDEX(設定!$D:$D,MATCH(REPLACE(LEFT(V312,6),5,0,$E312),設定!$E:$E,0)),"")</f>
        <v/>
      </c>
      <c r="AM312" s="12" t="str">
        <f>IFERROR(INDEX(設定!$D:$D,MATCH(REPLACE(LEFT(Y312,6),5,0,$E312),設定!$E:$E,0)),"")</f>
        <v/>
      </c>
      <c r="AN312" s="12" t="str">
        <f>IFERROR(INDEX(設定!$D:$D,MATCH(REPLACE(LEFT(Z312,6),5,0,$E312),設定!$E:$E,0)),"")</f>
        <v/>
      </c>
    </row>
    <row r="313" spans="1:40" x14ac:dyDescent="0.45">
      <c r="A313" s="18">
        <v>40405001</v>
      </c>
      <c r="B313" s="18" t="s">
        <v>1450</v>
      </c>
      <c r="C313" s="18" t="s">
        <v>1451</v>
      </c>
      <c r="D313" s="18" t="s">
        <v>1452</v>
      </c>
      <c r="E313" s="18">
        <v>2</v>
      </c>
      <c r="F313" s="18">
        <v>28</v>
      </c>
      <c r="G313" s="18">
        <v>490025</v>
      </c>
      <c r="H313" s="18" t="s">
        <v>41</v>
      </c>
      <c r="K313" s="18">
        <v>936</v>
      </c>
      <c r="L313" s="18" t="s">
        <v>1453</v>
      </c>
      <c r="AC313" s="12">
        <f t="shared" si="12"/>
        <v>313</v>
      </c>
      <c r="AD313" s="12" t="str">
        <f t="shared" si="13"/>
        <v>栗山　未有</v>
      </c>
      <c r="AE313" s="12" t="str" cm="1">
        <f t="array" ref="AE313">IF($AD313="","",_xlfn.IFS($E313=1,"男子",$E313=2,"女子"))</f>
        <v>女子</v>
      </c>
      <c r="AF313" s="12" t="str">
        <f t="shared" si="14"/>
        <v>3</v>
      </c>
      <c r="AG313" s="12" t="str">
        <f>IFERROR(INDEX(設定!$D:$D,MATCH(REPLACE(LEFT(L313,6),5,0,$E313),設定!$E:$E,0)),"")</f>
        <v>種目別女子 円盤投</v>
      </c>
      <c r="AH313" s="12" t="str">
        <f>IFERROR(INDEX(設定!$D:$D,MATCH(REPLACE(LEFT(N313,6),5,0,$E313),設定!$E:$E,0)),"")</f>
        <v/>
      </c>
      <c r="AI313" s="12" t="str">
        <f>IFERROR(INDEX(設定!$D:$D,MATCH(REPLACE(LEFT(P313,6),5,0,$E313),設定!$E:$E,0)),"")</f>
        <v/>
      </c>
      <c r="AJ313" s="12" t="str">
        <f>IFERROR(INDEX(設定!$D:$D,MATCH(REPLACE(LEFT(R313,6),5,0,$E313),設定!$E:$E,0)),"")</f>
        <v/>
      </c>
      <c r="AK313" s="12" t="str">
        <f>IFERROR(INDEX(設定!$D:$D,MATCH(REPLACE(LEFT(T313,6),5,0,$E313),設定!$E:$E,0)),"")</f>
        <v/>
      </c>
      <c r="AL313" s="12" t="str">
        <f>IFERROR(INDEX(設定!$D:$D,MATCH(REPLACE(LEFT(V313,6),5,0,$E313),設定!$E:$E,0)),"")</f>
        <v/>
      </c>
      <c r="AM313" s="12" t="str">
        <f>IFERROR(INDEX(設定!$D:$D,MATCH(REPLACE(LEFT(Y313,6),5,0,$E313),設定!$E:$E,0)),"")</f>
        <v/>
      </c>
      <c r="AN313" s="12" t="str">
        <f>IFERROR(INDEX(設定!$D:$D,MATCH(REPLACE(LEFT(Z313,6),5,0,$E313),設定!$E:$E,0)),"")</f>
        <v/>
      </c>
    </row>
    <row r="314" spans="1:40" x14ac:dyDescent="0.45">
      <c r="A314" s="18">
        <v>40406001</v>
      </c>
      <c r="B314" s="18" t="s">
        <v>1454</v>
      </c>
      <c r="C314" s="18" t="s">
        <v>1455</v>
      </c>
      <c r="D314" s="18" t="s">
        <v>1456</v>
      </c>
      <c r="E314" s="18">
        <v>1</v>
      </c>
      <c r="F314" s="18">
        <v>27</v>
      </c>
      <c r="G314" s="18">
        <v>490020</v>
      </c>
      <c r="H314" s="18" t="s">
        <v>41</v>
      </c>
      <c r="K314" s="18">
        <v>1014</v>
      </c>
      <c r="L314" s="18" t="s">
        <v>1457</v>
      </c>
      <c r="AC314" s="12">
        <f t="shared" si="12"/>
        <v>314</v>
      </c>
      <c r="AD314" s="12" t="str">
        <f t="shared" si="13"/>
        <v>伊藤　巧朗</v>
      </c>
      <c r="AE314" s="12" t="str" cm="1">
        <f t="array" ref="AE314">IF($AD314="","",_xlfn.IFS($E314=1,"男子",$E314=2,"女子"))</f>
        <v>男子</v>
      </c>
      <c r="AF314" s="12" t="str">
        <f t="shared" si="14"/>
        <v>3</v>
      </c>
      <c r="AG314" s="12" t="str">
        <f>IFERROR(INDEX(設定!$D:$D,MATCH(REPLACE(LEFT(L314,6),5,0,$E314),設定!$E:$E,0)),"")</f>
        <v>種目別男子 ４００ｍ</v>
      </c>
      <c r="AH314" s="12" t="str">
        <f>IFERROR(INDEX(設定!$D:$D,MATCH(REPLACE(LEFT(N314,6),5,0,$E314),設定!$E:$E,0)),"")</f>
        <v/>
      </c>
      <c r="AI314" s="12" t="str">
        <f>IFERROR(INDEX(設定!$D:$D,MATCH(REPLACE(LEFT(P314,6),5,0,$E314),設定!$E:$E,0)),"")</f>
        <v/>
      </c>
      <c r="AJ314" s="12" t="str">
        <f>IFERROR(INDEX(設定!$D:$D,MATCH(REPLACE(LEFT(R314,6),5,0,$E314),設定!$E:$E,0)),"")</f>
        <v/>
      </c>
      <c r="AK314" s="12" t="str">
        <f>IFERROR(INDEX(設定!$D:$D,MATCH(REPLACE(LEFT(T314,6),5,0,$E314),設定!$E:$E,0)),"")</f>
        <v/>
      </c>
      <c r="AL314" s="12" t="str">
        <f>IFERROR(INDEX(設定!$D:$D,MATCH(REPLACE(LEFT(V314,6),5,0,$E314),設定!$E:$E,0)),"")</f>
        <v/>
      </c>
      <c r="AM314" s="12" t="str">
        <f>IFERROR(INDEX(設定!$D:$D,MATCH(REPLACE(LEFT(Y314,6),5,0,$E314),設定!$E:$E,0)),"")</f>
        <v/>
      </c>
      <c r="AN314" s="12" t="str">
        <f>IFERROR(INDEX(設定!$D:$D,MATCH(REPLACE(LEFT(Z314,6),5,0,$E314),設定!$E:$E,0)),"")</f>
        <v/>
      </c>
    </row>
    <row r="315" spans="1:40" x14ac:dyDescent="0.45">
      <c r="A315" s="18">
        <v>40406002</v>
      </c>
      <c r="B315" s="18" t="s">
        <v>1458</v>
      </c>
      <c r="C315" s="18" t="s">
        <v>1459</v>
      </c>
      <c r="D315" s="18" t="s">
        <v>1460</v>
      </c>
      <c r="E315" s="18">
        <v>1</v>
      </c>
      <c r="F315" s="18">
        <v>28</v>
      </c>
      <c r="G315" s="18">
        <v>490006</v>
      </c>
      <c r="H315" s="18" t="s">
        <v>41</v>
      </c>
      <c r="K315" s="18">
        <v>313</v>
      </c>
      <c r="L315" s="18" t="s">
        <v>1461</v>
      </c>
      <c r="AC315" s="12">
        <f t="shared" si="12"/>
        <v>315</v>
      </c>
      <c r="AD315" s="12" t="str">
        <f t="shared" si="13"/>
        <v>中山　輝</v>
      </c>
      <c r="AE315" s="12" t="str" cm="1">
        <f t="array" ref="AE315">IF($AD315="","",_xlfn.IFS($E315=1,"男子",$E315=2,"女子"))</f>
        <v>男子</v>
      </c>
      <c r="AF315" s="12" t="str">
        <f t="shared" si="14"/>
        <v>3</v>
      </c>
      <c r="AG315" s="12" t="str">
        <f>IFERROR(INDEX(設定!$D:$D,MATCH(REPLACE(LEFT(L315,6),5,0,$E315),設定!$E:$E,0)),"")</f>
        <v>新人戦男子 やり投</v>
      </c>
      <c r="AH315" s="12" t="str">
        <f>IFERROR(INDEX(設定!$D:$D,MATCH(REPLACE(LEFT(N315,6),5,0,$E315),設定!$E:$E,0)),"")</f>
        <v/>
      </c>
      <c r="AI315" s="12" t="str">
        <f>IFERROR(INDEX(設定!$D:$D,MATCH(REPLACE(LEFT(P315,6),5,0,$E315),設定!$E:$E,0)),"")</f>
        <v/>
      </c>
      <c r="AJ315" s="12" t="str">
        <f>IFERROR(INDEX(設定!$D:$D,MATCH(REPLACE(LEFT(R315,6),5,0,$E315),設定!$E:$E,0)),"")</f>
        <v/>
      </c>
      <c r="AK315" s="12" t="str">
        <f>IFERROR(INDEX(設定!$D:$D,MATCH(REPLACE(LEFT(T315,6),5,0,$E315),設定!$E:$E,0)),"")</f>
        <v/>
      </c>
      <c r="AL315" s="12" t="str">
        <f>IFERROR(INDEX(設定!$D:$D,MATCH(REPLACE(LEFT(V315,6),5,0,$E315),設定!$E:$E,0)),"")</f>
        <v/>
      </c>
      <c r="AM315" s="12" t="str">
        <f>IFERROR(INDEX(設定!$D:$D,MATCH(REPLACE(LEFT(Y315,6),5,0,$E315),設定!$E:$E,0)),"")</f>
        <v/>
      </c>
      <c r="AN315" s="12" t="str">
        <f>IFERROR(INDEX(設定!$D:$D,MATCH(REPLACE(LEFT(Z315,6),5,0,$E315),設定!$E:$E,0)),"")</f>
        <v/>
      </c>
    </row>
    <row r="316" spans="1:40" x14ac:dyDescent="0.45">
      <c r="A316" s="18">
        <v>40406003</v>
      </c>
      <c r="B316" s="18" t="s">
        <v>1462</v>
      </c>
      <c r="C316" s="18" t="s">
        <v>1463</v>
      </c>
      <c r="D316" s="18" t="s">
        <v>1464</v>
      </c>
      <c r="E316" s="18">
        <v>1</v>
      </c>
      <c r="F316" s="18">
        <v>27</v>
      </c>
      <c r="G316" s="18">
        <v>490027</v>
      </c>
      <c r="H316" s="18" t="s">
        <v>41</v>
      </c>
      <c r="K316" s="18">
        <v>1953</v>
      </c>
      <c r="L316" s="18" t="s">
        <v>1465</v>
      </c>
      <c r="AC316" s="12">
        <f t="shared" si="12"/>
        <v>316</v>
      </c>
      <c r="AD316" s="12" t="str">
        <f t="shared" si="13"/>
        <v>笹原　裕也</v>
      </c>
      <c r="AE316" s="12" t="str" cm="1">
        <f t="array" ref="AE316">IF($AD316="","",_xlfn.IFS($E316=1,"男子",$E316=2,"女子"))</f>
        <v>男子</v>
      </c>
      <c r="AF316" s="12" t="str">
        <f t="shared" si="14"/>
        <v>3</v>
      </c>
      <c r="AG316" s="12" t="str">
        <f>IFERROR(INDEX(設定!$D:$D,MATCH(REPLACE(LEFT(L316,6),5,0,$E316),設定!$E:$E,0)),"")</f>
        <v>種目別男子 ５０００ｍ</v>
      </c>
      <c r="AH316" s="12" t="str">
        <f>IFERROR(INDEX(設定!$D:$D,MATCH(REPLACE(LEFT(N316,6),5,0,$E316),設定!$E:$E,0)),"")</f>
        <v/>
      </c>
      <c r="AI316" s="12" t="str">
        <f>IFERROR(INDEX(設定!$D:$D,MATCH(REPLACE(LEFT(P316,6),5,0,$E316),設定!$E:$E,0)),"")</f>
        <v/>
      </c>
      <c r="AJ316" s="12" t="str">
        <f>IFERROR(INDEX(設定!$D:$D,MATCH(REPLACE(LEFT(R316,6),5,0,$E316),設定!$E:$E,0)),"")</f>
        <v/>
      </c>
      <c r="AK316" s="12" t="str">
        <f>IFERROR(INDEX(設定!$D:$D,MATCH(REPLACE(LEFT(T316,6),5,0,$E316),設定!$E:$E,0)),"")</f>
        <v/>
      </c>
      <c r="AL316" s="12" t="str">
        <f>IFERROR(INDEX(設定!$D:$D,MATCH(REPLACE(LEFT(V316,6),5,0,$E316),設定!$E:$E,0)),"")</f>
        <v/>
      </c>
      <c r="AM316" s="12" t="str">
        <f>IFERROR(INDEX(設定!$D:$D,MATCH(REPLACE(LEFT(Y316,6),5,0,$E316),設定!$E:$E,0)),"")</f>
        <v/>
      </c>
      <c r="AN316" s="12" t="str">
        <f>IFERROR(INDEX(設定!$D:$D,MATCH(REPLACE(LEFT(Z316,6),5,0,$E316),設定!$E:$E,0)),"")</f>
        <v/>
      </c>
    </row>
    <row r="317" spans="1:40" x14ac:dyDescent="0.45">
      <c r="A317" s="18">
        <v>40406004</v>
      </c>
      <c r="B317" s="18" t="s">
        <v>1466</v>
      </c>
      <c r="C317" s="18" t="s">
        <v>1467</v>
      </c>
      <c r="D317" s="18" t="s">
        <v>1468</v>
      </c>
      <c r="E317" s="18">
        <v>2</v>
      </c>
      <c r="F317" s="18">
        <v>25</v>
      </c>
      <c r="G317" s="18">
        <v>490031</v>
      </c>
      <c r="H317" s="18" t="s">
        <v>41</v>
      </c>
      <c r="K317" s="18">
        <v>725</v>
      </c>
      <c r="L317" s="18" t="s">
        <v>1469</v>
      </c>
      <c r="N317" s="18" t="s">
        <v>1646</v>
      </c>
      <c r="P317" s="18" t="s">
        <v>7454</v>
      </c>
      <c r="R317" s="18" t="s">
        <v>7470</v>
      </c>
      <c r="AC317" s="12">
        <f t="shared" si="12"/>
        <v>317</v>
      </c>
      <c r="AD317" s="12" t="str">
        <f t="shared" si="13"/>
        <v>福原　恵実</v>
      </c>
      <c r="AE317" s="12" t="str" cm="1">
        <f t="array" ref="AE317">IF($AD317="","",_xlfn.IFS($E317=1,"男子",$E317=2,"女子"))</f>
        <v>女子</v>
      </c>
      <c r="AF317" s="12" t="str">
        <f t="shared" si="14"/>
        <v>2</v>
      </c>
      <c r="AG317" s="12" t="str">
        <f>IFERROR(INDEX(設定!$D:$D,MATCH(REPLACE(LEFT(L317,6),5,0,$E317),設定!$E:$E,0)),"")</f>
        <v>種目別女子 １００ｍ</v>
      </c>
      <c r="AH317" s="12" t="str">
        <f>IFERROR(INDEX(設定!$D:$D,MATCH(REPLACE(LEFT(N317,6),5,0,$E317),設定!$E:$E,0)),"")</f>
        <v>種目別女子 走幅跳</v>
      </c>
      <c r="AI317" s="12" t="str">
        <f>IFERROR(INDEX(設定!$D:$D,MATCH(REPLACE(LEFT(P317,6),5,0,$E317),設定!$E:$E,0)),"")</f>
        <v>新人戦女子 １００ｍ</v>
      </c>
      <c r="AJ317" s="12" t="str">
        <f>IFERROR(INDEX(設定!$D:$D,MATCH(REPLACE(LEFT(R317,6),5,0,$E317),設定!$E:$E,0)),"")</f>
        <v>新人戦女子 走幅跳</v>
      </c>
      <c r="AK317" s="12" t="str">
        <f>IFERROR(INDEX(設定!$D:$D,MATCH(REPLACE(LEFT(T317,6),5,0,$E317),設定!$E:$E,0)),"")</f>
        <v/>
      </c>
      <c r="AL317" s="12" t="str">
        <f>IFERROR(INDEX(設定!$D:$D,MATCH(REPLACE(LEFT(V317,6),5,0,$E317),設定!$E:$E,0)),"")</f>
        <v/>
      </c>
      <c r="AM317" s="12" t="str">
        <f>IFERROR(INDEX(設定!$D:$D,MATCH(REPLACE(LEFT(Y317,6),5,0,$E317),設定!$E:$E,0)),"")</f>
        <v/>
      </c>
      <c r="AN317" s="12" t="str">
        <f>IFERROR(INDEX(設定!$D:$D,MATCH(REPLACE(LEFT(Z317,6),5,0,$E317),設定!$E:$E,0)),"")</f>
        <v/>
      </c>
    </row>
    <row r="318" spans="1:40" x14ac:dyDescent="0.45">
      <c r="A318" s="18">
        <v>40408001</v>
      </c>
      <c r="B318" s="18" t="s">
        <v>1470</v>
      </c>
      <c r="C318" s="18" t="s">
        <v>1471</v>
      </c>
      <c r="D318" s="18" t="s">
        <v>1472</v>
      </c>
      <c r="E318" s="18">
        <v>1</v>
      </c>
      <c r="F318" s="18">
        <v>25</v>
      </c>
      <c r="G318" s="18">
        <v>490001</v>
      </c>
      <c r="H318" s="18" t="s">
        <v>41</v>
      </c>
      <c r="K318" s="18">
        <v>588</v>
      </c>
      <c r="L318" s="18" t="s">
        <v>697</v>
      </c>
      <c r="AC318" s="12">
        <f t="shared" si="12"/>
        <v>318</v>
      </c>
      <c r="AD318" s="12" t="str">
        <f t="shared" si="13"/>
        <v>野田　陸人</v>
      </c>
      <c r="AE318" s="12" t="str" cm="1">
        <f t="array" ref="AE318">IF($AD318="","",_xlfn.IFS($E318=1,"男子",$E318=2,"女子"))</f>
        <v>男子</v>
      </c>
      <c r="AF318" s="12" t="str">
        <f t="shared" si="14"/>
        <v>3</v>
      </c>
      <c r="AG318" s="12" t="str">
        <f>IFERROR(INDEX(設定!$D:$D,MATCH(REPLACE(LEFT(L318,6),5,0,$E318),設定!$E:$E,0)),"")</f>
        <v>種目別男子 １００ｍ</v>
      </c>
      <c r="AH318" s="12" t="str">
        <f>IFERROR(INDEX(設定!$D:$D,MATCH(REPLACE(LEFT(N318,6),5,0,$E318),設定!$E:$E,0)),"")</f>
        <v/>
      </c>
      <c r="AI318" s="12" t="str">
        <f>IFERROR(INDEX(設定!$D:$D,MATCH(REPLACE(LEFT(P318,6),5,0,$E318),設定!$E:$E,0)),"")</f>
        <v/>
      </c>
      <c r="AJ318" s="12" t="str">
        <f>IFERROR(INDEX(設定!$D:$D,MATCH(REPLACE(LEFT(R318,6),5,0,$E318),設定!$E:$E,0)),"")</f>
        <v/>
      </c>
      <c r="AK318" s="12" t="str">
        <f>IFERROR(INDEX(設定!$D:$D,MATCH(REPLACE(LEFT(T318,6),5,0,$E318),設定!$E:$E,0)),"")</f>
        <v/>
      </c>
      <c r="AL318" s="12" t="str">
        <f>IFERROR(INDEX(設定!$D:$D,MATCH(REPLACE(LEFT(V318,6),5,0,$E318),設定!$E:$E,0)),"")</f>
        <v/>
      </c>
      <c r="AM318" s="12" t="str">
        <f>IFERROR(INDEX(設定!$D:$D,MATCH(REPLACE(LEFT(Y318,6),5,0,$E318),設定!$E:$E,0)),"")</f>
        <v/>
      </c>
      <c r="AN318" s="12" t="str">
        <f>IFERROR(INDEX(設定!$D:$D,MATCH(REPLACE(LEFT(Z318,6),5,0,$E318),設定!$E:$E,0)),"")</f>
        <v/>
      </c>
    </row>
    <row r="319" spans="1:40" x14ac:dyDescent="0.45">
      <c r="A319" s="18">
        <v>40408002</v>
      </c>
      <c r="B319" s="18" t="s">
        <v>1473</v>
      </c>
      <c r="C319" s="18" t="s">
        <v>1474</v>
      </c>
      <c r="D319" s="18" t="s">
        <v>1475</v>
      </c>
      <c r="E319" s="18">
        <v>1</v>
      </c>
      <c r="F319" s="18">
        <v>18</v>
      </c>
      <c r="G319" s="18">
        <v>490007</v>
      </c>
      <c r="H319" s="18" t="s">
        <v>41</v>
      </c>
      <c r="K319" s="18">
        <v>48</v>
      </c>
      <c r="L319" s="18" t="s">
        <v>1476</v>
      </c>
      <c r="AC319" s="12">
        <f t="shared" si="12"/>
        <v>319</v>
      </c>
      <c r="AD319" s="12" t="str">
        <f t="shared" si="13"/>
        <v>小池　竣也</v>
      </c>
      <c r="AE319" s="12" t="str" cm="1">
        <f t="array" ref="AE319">IF($AD319="","",_xlfn.IFS($E319=1,"男子",$E319=2,"女子"))</f>
        <v>男子</v>
      </c>
      <c r="AF319" s="12" t="str">
        <f t="shared" si="14"/>
        <v>3</v>
      </c>
      <c r="AG319" s="12" t="str">
        <f>IFERROR(INDEX(設定!$D:$D,MATCH(REPLACE(LEFT(L319,6),5,0,$E319),設定!$E:$E,0)),"")</f>
        <v>種目別男子 ４００ｍＨ</v>
      </c>
      <c r="AH319" s="12" t="str">
        <f>IFERROR(INDEX(設定!$D:$D,MATCH(REPLACE(LEFT(N319,6),5,0,$E319),設定!$E:$E,0)),"")</f>
        <v/>
      </c>
      <c r="AI319" s="12" t="str">
        <f>IFERROR(INDEX(設定!$D:$D,MATCH(REPLACE(LEFT(P319,6),5,0,$E319),設定!$E:$E,0)),"")</f>
        <v/>
      </c>
      <c r="AJ319" s="12" t="str">
        <f>IFERROR(INDEX(設定!$D:$D,MATCH(REPLACE(LEFT(R319,6),5,0,$E319),設定!$E:$E,0)),"")</f>
        <v/>
      </c>
      <c r="AK319" s="12" t="str">
        <f>IFERROR(INDEX(設定!$D:$D,MATCH(REPLACE(LEFT(T319,6),5,0,$E319),設定!$E:$E,0)),"")</f>
        <v/>
      </c>
      <c r="AL319" s="12" t="str">
        <f>IFERROR(INDEX(設定!$D:$D,MATCH(REPLACE(LEFT(V319,6),5,0,$E319),設定!$E:$E,0)),"")</f>
        <v/>
      </c>
      <c r="AM319" s="12" t="str">
        <f>IFERROR(INDEX(設定!$D:$D,MATCH(REPLACE(LEFT(Y319,6),5,0,$E319),設定!$E:$E,0)),"")</f>
        <v/>
      </c>
      <c r="AN319" s="12" t="str">
        <f>IFERROR(INDEX(設定!$D:$D,MATCH(REPLACE(LEFT(Z319,6),5,0,$E319),設定!$E:$E,0)),"")</f>
        <v/>
      </c>
    </row>
    <row r="320" spans="1:40" x14ac:dyDescent="0.45">
      <c r="A320" s="18">
        <v>40408003</v>
      </c>
      <c r="B320" s="18" t="s">
        <v>1477</v>
      </c>
      <c r="C320" s="18" t="s">
        <v>1478</v>
      </c>
      <c r="D320" s="18" t="s">
        <v>1479</v>
      </c>
      <c r="E320" s="18">
        <v>2</v>
      </c>
      <c r="F320" s="18">
        <v>18</v>
      </c>
      <c r="G320" s="18">
        <v>490053</v>
      </c>
      <c r="H320" s="18" t="s">
        <v>41</v>
      </c>
      <c r="K320" s="18">
        <v>33</v>
      </c>
      <c r="L320" s="18" t="s">
        <v>1480</v>
      </c>
      <c r="N320" s="18" t="s">
        <v>7109</v>
      </c>
      <c r="AC320" s="12">
        <f t="shared" si="12"/>
        <v>320</v>
      </c>
      <c r="AD320" s="12" t="str">
        <f t="shared" si="13"/>
        <v>三村　啓恵</v>
      </c>
      <c r="AE320" s="12" t="str" cm="1">
        <f t="array" ref="AE320">IF($AD320="","",_xlfn.IFS($E320=1,"男子",$E320=2,"女子"))</f>
        <v>女子</v>
      </c>
      <c r="AF320" s="12" t="str">
        <f t="shared" si="14"/>
        <v>3</v>
      </c>
      <c r="AG320" s="12" t="str">
        <f>IFERROR(INDEX(設定!$D:$D,MATCH(REPLACE(LEFT(L320,6),5,0,$E320),設定!$E:$E,0)),"")</f>
        <v>種目別女子 円盤投</v>
      </c>
      <c r="AH320" s="12" t="str">
        <f>IFERROR(INDEX(設定!$D:$D,MATCH(REPLACE(LEFT(N320,6),5,0,$E320),設定!$E:$E,0)),"")</f>
        <v>種目別女子 ハンマー投</v>
      </c>
      <c r="AI320" s="12" t="str">
        <f>IFERROR(INDEX(設定!$D:$D,MATCH(REPLACE(LEFT(P320,6),5,0,$E320),設定!$E:$E,0)),"")</f>
        <v/>
      </c>
      <c r="AJ320" s="12" t="str">
        <f>IFERROR(INDEX(設定!$D:$D,MATCH(REPLACE(LEFT(R320,6),5,0,$E320),設定!$E:$E,0)),"")</f>
        <v/>
      </c>
      <c r="AK320" s="12" t="str">
        <f>IFERROR(INDEX(設定!$D:$D,MATCH(REPLACE(LEFT(T320,6),5,0,$E320),設定!$E:$E,0)),"")</f>
        <v/>
      </c>
      <c r="AL320" s="12" t="str">
        <f>IFERROR(INDEX(設定!$D:$D,MATCH(REPLACE(LEFT(V320,6),5,0,$E320),設定!$E:$E,0)),"")</f>
        <v/>
      </c>
      <c r="AM320" s="12" t="str">
        <f>IFERROR(INDEX(設定!$D:$D,MATCH(REPLACE(LEFT(Y320,6),5,0,$E320),設定!$E:$E,0)),"")</f>
        <v/>
      </c>
      <c r="AN320" s="12" t="str">
        <f>IFERROR(INDEX(設定!$D:$D,MATCH(REPLACE(LEFT(Z320,6),5,0,$E320),設定!$E:$E,0)),"")</f>
        <v/>
      </c>
    </row>
    <row r="321" spans="1:40" x14ac:dyDescent="0.45">
      <c r="A321" s="18">
        <v>40410001</v>
      </c>
      <c r="B321" s="18" t="s">
        <v>1481</v>
      </c>
      <c r="C321" s="18" t="s">
        <v>1482</v>
      </c>
      <c r="D321" s="18" t="s">
        <v>1483</v>
      </c>
      <c r="E321" s="18">
        <v>2</v>
      </c>
      <c r="F321" s="18">
        <v>37</v>
      </c>
      <c r="G321" s="18">
        <v>490011</v>
      </c>
      <c r="H321" s="18" t="s">
        <v>41</v>
      </c>
      <c r="K321" s="18">
        <v>335</v>
      </c>
      <c r="L321" s="18" t="s">
        <v>1484</v>
      </c>
      <c r="AC321" s="12">
        <f t="shared" si="12"/>
        <v>321</v>
      </c>
      <c r="AD321" s="12" t="str">
        <f t="shared" si="13"/>
        <v>吉原　琴音</v>
      </c>
      <c r="AE321" s="12" t="str" cm="1">
        <f t="array" ref="AE321">IF($AD321="","",_xlfn.IFS($E321=1,"男子",$E321=2,"女子"))</f>
        <v>女子</v>
      </c>
      <c r="AF321" s="12" t="str">
        <f t="shared" si="14"/>
        <v>3</v>
      </c>
      <c r="AG321" s="12" t="str">
        <f>IFERROR(INDEX(設定!$D:$D,MATCH(REPLACE(LEFT(L321,6),5,0,$E321),設定!$E:$E,0)),"")</f>
        <v>種目別女子 ２００ｍ</v>
      </c>
      <c r="AH321" s="12" t="str">
        <f>IFERROR(INDEX(設定!$D:$D,MATCH(REPLACE(LEFT(N321,6),5,0,$E321),設定!$E:$E,0)),"")</f>
        <v/>
      </c>
      <c r="AI321" s="12" t="str">
        <f>IFERROR(INDEX(設定!$D:$D,MATCH(REPLACE(LEFT(P321,6),5,0,$E321),設定!$E:$E,0)),"")</f>
        <v/>
      </c>
      <c r="AJ321" s="12" t="str">
        <f>IFERROR(INDEX(設定!$D:$D,MATCH(REPLACE(LEFT(R321,6),5,0,$E321),設定!$E:$E,0)),"")</f>
        <v/>
      </c>
      <c r="AK321" s="12" t="str">
        <f>IFERROR(INDEX(設定!$D:$D,MATCH(REPLACE(LEFT(T321,6),5,0,$E321),設定!$E:$E,0)),"")</f>
        <v/>
      </c>
      <c r="AL321" s="12" t="str">
        <f>IFERROR(INDEX(設定!$D:$D,MATCH(REPLACE(LEFT(V321,6),5,0,$E321),設定!$E:$E,0)),"")</f>
        <v/>
      </c>
      <c r="AM321" s="12" t="str">
        <f>IFERROR(INDEX(設定!$D:$D,MATCH(REPLACE(LEFT(Y321,6),5,0,$E321),設定!$E:$E,0)),"")</f>
        <v/>
      </c>
      <c r="AN321" s="12" t="str">
        <f>IFERROR(INDEX(設定!$D:$D,MATCH(REPLACE(LEFT(Z321,6),5,0,$E321),設定!$E:$E,0)),"")</f>
        <v/>
      </c>
    </row>
    <row r="322" spans="1:40" x14ac:dyDescent="0.45">
      <c r="A322" s="18">
        <v>40411001</v>
      </c>
      <c r="B322" s="18" t="s">
        <v>1485</v>
      </c>
      <c r="C322" s="18" t="s">
        <v>1486</v>
      </c>
      <c r="D322" s="18" t="s">
        <v>1487</v>
      </c>
      <c r="E322" s="18">
        <v>2</v>
      </c>
      <c r="F322" s="18">
        <v>33</v>
      </c>
      <c r="G322" s="18">
        <v>490011</v>
      </c>
      <c r="H322" s="18" t="s">
        <v>41</v>
      </c>
      <c r="K322" s="18">
        <v>331</v>
      </c>
      <c r="L322" s="18" t="s">
        <v>1488</v>
      </c>
      <c r="AC322" s="12">
        <f t="shared" si="12"/>
        <v>322</v>
      </c>
      <c r="AD322" s="12" t="str">
        <f t="shared" si="13"/>
        <v>葛原　沙知</v>
      </c>
      <c r="AE322" s="12" t="str" cm="1">
        <f t="array" ref="AE322">IF($AD322="","",_xlfn.IFS($E322=1,"男子",$E322=2,"女子"))</f>
        <v>女子</v>
      </c>
      <c r="AF322" s="12" t="str">
        <f t="shared" si="14"/>
        <v>3</v>
      </c>
      <c r="AG322" s="12" t="str">
        <f>IFERROR(INDEX(設定!$D:$D,MATCH(REPLACE(LEFT(L322,6),5,0,$E322),設定!$E:$E,0)),"")</f>
        <v>女子 七種競技</v>
      </c>
      <c r="AH322" s="12" t="str">
        <f>IFERROR(INDEX(設定!$D:$D,MATCH(REPLACE(LEFT(N322,6),5,0,$E322),設定!$E:$E,0)),"")</f>
        <v/>
      </c>
      <c r="AI322" s="12" t="str">
        <f>IFERROR(INDEX(設定!$D:$D,MATCH(REPLACE(LEFT(P322,6),5,0,$E322),設定!$E:$E,0)),"")</f>
        <v/>
      </c>
      <c r="AJ322" s="12" t="str">
        <f>IFERROR(INDEX(設定!$D:$D,MATCH(REPLACE(LEFT(R322,6),5,0,$E322),設定!$E:$E,0)),"")</f>
        <v/>
      </c>
      <c r="AK322" s="12" t="str">
        <f>IFERROR(INDEX(設定!$D:$D,MATCH(REPLACE(LEFT(T322,6),5,0,$E322),設定!$E:$E,0)),"")</f>
        <v/>
      </c>
      <c r="AL322" s="12" t="str">
        <f>IFERROR(INDEX(設定!$D:$D,MATCH(REPLACE(LEFT(V322,6),5,0,$E322),設定!$E:$E,0)),"")</f>
        <v/>
      </c>
      <c r="AM322" s="12" t="str">
        <f>IFERROR(INDEX(設定!$D:$D,MATCH(REPLACE(LEFT(Y322,6),5,0,$E322),設定!$E:$E,0)),"")</f>
        <v/>
      </c>
      <c r="AN322" s="12" t="str">
        <f>IFERROR(INDEX(設定!$D:$D,MATCH(REPLACE(LEFT(Z322,6),5,0,$E322),設定!$E:$E,0)),"")</f>
        <v/>
      </c>
    </row>
    <row r="323" spans="1:40" x14ac:dyDescent="0.45">
      <c r="A323" s="18">
        <v>40412001</v>
      </c>
      <c r="B323" s="18" t="s">
        <v>1489</v>
      </c>
      <c r="C323" s="18" t="s">
        <v>1490</v>
      </c>
      <c r="D323" s="18" t="s">
        <v>1491</v>
      </c>
      <c r="E323" s="18">
        <v>1</v>
      </c>
      <c r="F323" s="18">
        <v>27</v>
      </c>
      <c r="G323" s="18">
        <v>490007</v>
      </c>
      <c r="H323" s="18" t="s">
        <v>41</v>
      </c>
      <c r="K323" s="18">
        <v>49</v>
      </c>
      <c r="L323" s="18" t="s">
        <v>1304</v>
      </c>
      <c r="N323" s="18" t="s">
        <v>7062</v>
      </c>
      <c r="AC323" s="12">
        <f t="shared" ref="AC323:AC386" si="15">IF($AD323="","",ROW())</f>
        <v>323</v>
      </c>
      <c r="AD323" s="12" t="str">
        <f t="shared" ref="AD323:AD386" si="16">IF($B323="","",IFERROR(LEFT($B323,FIND("(",$B323)-2),$B323))</f>
        <v>東　陸翔</v>
      </c>
      <c r="AE323" s="12" t="str" cm="1">
        <f t="array" ref="AE323">IF($AD323="","",_xlfn.IFS($E323=1,"男子",$E323=2,"女子"))</f>
        <v>男子</v>
      </c>
      <c r="AF323" s="12" t="str">
        <f t="shared" ref="AF323:AF386" si="17">IF($AD323="","",IFERROR(MID($B323,FIND("(",$B323)+1,FIND(")",$B323)-FIND("(",$B323)-1),""))</f>
        <v>3</v>
      </c>
      <c r="AG323" s="12" t="str">
        <f>IFERROR(INDEX(設定!$D:$D,MATCH(REPLACE(LEFT(L323,6),5,0,$E323),設定!$E:$E,0)),"")</f>
        <v>種目別男子 １００ｍ</v>
      </c>
      <c r="AH323" s="12" t="str">
        <f>IFERROR(INDEX(設定!$D:$D,MATCH(REPLACE(LEFT(N323,6),5,0,$E323),設定!$E:$E,0)),"")</f>
        <v>種目別男子 ２００ｍ</v>
      </c>
      <c r="AI323" s="12" t="str">
        <f>IFERROR(INDEX(設定!$D:$D,MATCH(REPLACE(LEFT(P323,6),5,0,$E323),設定!$E:$E,0)),"")</f>
        <v/>
      </c>
      <c r="AJ323" s="12" t="str">
        <f>IFERROR(INDEX(設定!$D:$D,MATCH(REPLACE(LEFT(R323,6),5,0,$E323),設定!$E:$E,0)),"")</f>
        <v/>
      </c>
      <c r="AK323" s="12" t="str">
        <f>IFERROR(INDEX(設定!$D:$D,MATCH(REPLACE(LEFT(T323,6),5,0,$E323),設定!$E:$E,0)),"")</f>
        <v/>
      </c>
      <c r="AL323" s="12" t="str">
        <f>IFERROR(INDEX(設定!$D:$D,MATCH(REPLACE(LEFT(V323,6),5,0,$E323),設定!$E:$E,0)),"")</f>
        <v/>
      </c>
      <c r="AM323" s="12" t="str">
        <f>IFERROR(INDEX(設定!$D:$D,MATCH(REPLACE(LEFT(Y323,6),5,0,$E323),設定!$E:$E,0)),"")</f>
        <v/>
      </c>
      <c r="AN323" s="12" t="str">
        <f>IFERROR(INDEX(設定!$D:$D,MATCH(REPLACE(LEFT(Z323,6),5,0,$E323),設定!$E:$E,0)),"")</f>
        <v/>
      </c>
    </row>
    <row r="324" spans="1:40" x14ac:dyDescent="0.45">
      <c r="A324" s="18">
        <v>40412002</v>
      </c>
      <c r="B324" s="18" t="s">
        <v>1492</v>
      </c>
      <c r="C324" s="18" t="s">
        <v>1493</v>
      </c>
      <c r="D324" s="18" t="s">
        <v>1494</v>
      </c>
      <c r="E324" s="18">
        <v>2</v>
      </c>
      <c r="F324" s="18">
        <v>28</v>
      </c>
      <c r="G324" s="18">
        <v>490049</v>
      </c>
      <c r="H324" s="18" t="s">
        <v>41</v>
      </c>
      <c r="K324" s="18">
        <v>235</v>
      </c>
      <c r="L324" s="18" t="s">
        <v>1495</v>
      </c>
      <c r="N324" s="18" t="s">
        <v>7110</v>
      </c>
      <c r="AC324" s="12">
        <f t="shared" si="15"/>
        <v>324</v>
      </c>
      <c r="AD324" s="12" t="str">
        <f t="shared" si="16"/>
        <v>海沼　杏実</v>
      </c>
      <c r="AE324" s="12" t="str" cm="1">
        <f t="array" ref="AE324">IF($AD324="","",_xlfn.IFS($E324=1,"男子",$E324=2,"女子"))</f>
        <v>女子</v>
      </c>
      <c r="AF324" s="12" t="str">
        <f t="shared" si="17"/>
        <v>3</v>
      </c>
      <c r="AG324" s="12" t="str">
        <f>IFERROR(INDEX(設定!$D:$D,MATCH(REPLACE(LEFT(L324,6),5,0,$E324),設定!$E:$E,0)),"")</f>
        <v>種目別女子 １００ｍＨ</v>
      </c>
      <c r="AH324" s="12" t="str">
        <f>IFERROR(INDEX(設定!$D:$D,MATCH(REPLACE(LEFT(N324,6),5,0,$E324),設定!$E:$E,0)),"")</f>
        <v>種目別女子 三段跳</v>
      </c>
      <c r="AI324" s="12" t="str">
        <f>IFERROR(INDEX(設定!$D:$D,MATCH(REPLACE(LEFT(P324,6),5,0,$E324),設定!$E:$E,0)),"")</f>
        <v/>
      </c>
      <c r="AJ324" s="12" t="str">
        <f>IFERROR(INDEX(設定!$D:$D,MATCH(REPLACE(LEFT(R324,6),5,0,$E324),設定!$E:$E,0)),"")</f>
        <v/>
      </c>
      <c r="AK324" s="12" t="str">
        <f>IFERROR(INDEX(設定!$D:$D,MATCH(REPLACE(LEFT(T324,6),5,0,$E324),設定!$E:$E,0)),"")</f>
        <v/>
      </c>
      <c r="AL324" s="12" t="str">
        <f>IFERROR(INDEX(設定!$D:$D,MATCH(REPLACE(LEFT(V324,6),5,0,$E324),設定!$E:$E,0)),"")</f>
        <v/>
      </c>
      <c r="AM324" s="12" t="str">
        <f>IFERROR(INDEX(設定!$D:$D,MATCH(REPLACE(LEFT(Y324,6),5,0,$E324),設定!$E:$E,0)),"")</f>
        <v/>
      </c>
      <c r="AN324" s="12" t="str">
        <f>IFERROR(INDEX(設定!$D:$D,MATCH(REPLACE(LEFT(Z324,6),5,0,$E324),設定!$E:$E,0)),"")</f>
        <v/>
      </c>
    </row>
    <row r="325" spans="1:40" x14ac:dyDescent="0.45">
      <c r="A325" s="18">
        <v>40412003</v>
      </c>
      <c r="B325" s="18" t="s">
        <v>1496</v>
      </c>
      <c r="C325" s="18" t="s">
        <v>1497</v>
      </c>
      <c r="D325" s="18" t="s">
        <v>1498</v>
      </c>
      <c r="E325" s="18">
        <v>2</v>
      </c>
      <c r="F325" s="18">
        <v>28</v>
      </c>
      <c r="G325" s="18">
        <v>490031</v>
      </c>
      <c r="H325" s="18" t="s">
        <v>41</v>
      </c>
      <c r="K325" s="18">
        <v>720</v>
      </c>
      <c r="L325" s="18" t="s">
        <v>1499</v>
      </c>
      <c r="AC325" s="12">
        <f t="shared" si="15"/>
        <v>325</v>
      </c>
      <c r="AD325" s="12" t="str">
        <f t="shared" si="16"/>
        <v>中田　陽菜乃</v>
      </c>
      <c r="AE325" s="12" t="str" cm="1">
        <f t="array" ref="AE325">IF($AD325="","",_xlfn.IFS($E325=1,"男子",$E325=2,"女子"))</f>
        <v>女子</v>
      </c>
      <c r="AF325" s="12" t="str">
        <f t="shared" si="17"/>
        <v>3</v>
      </c>
      <c r="AG325" s="12" t="str">
        <f>IFERROR(INDEX(設定!$D:$D,MATCH(REPLACE(LEFT(L325,6),5,0,$E325),設定!$E:$E,0)),"")</f>
        <v>種目別女子 ８００ｍ</v>
      </c>
      <c r="AH325" s="12" t="str">
        <f>IFERROR(INDEX(設定!$D:$D,MATCH(REPLACE(LEFT(N325,6),5,0,$E325),設定!$E:$E,0)),"")</f>
        <v/>
      </c>
      <c r="AI325" s="12" t="str">
        <f>IFERROR(INDEX(設定!$D:$D,MATCH(REPLACE(LEFT(P325,6),5,0,$E325),設定!$E:$E,0)),"")</f>
        <v/>
      </c>
      <c r="AJ325" s="12" t="str">
        <f>IFERROR(INDEX(設定!$D:$D,MATCH(REPLACE(LEFT(R325,6),5,0,$E325),設定!$E:$E,0)),"")</f>
        <v/>
      </c>
      <c r="AK325" s="12" t="str">
        <f>IFERROR(INDEX(設定!$D:$D,MATCH(REPLACE(LEFT(T325,6),5,0,$E325),設定!$E:$E,0)),"")</f>
        <v/>
      </c>
      <c r="AL325" s="12" t="str">
        <f>IFERROR(INDEX(設定!$D:$D,MATCH(REPLACE(LEFT(V325,6),5,0,$E325),設定!$E:$E,0)),"")</f>
        <v/>
      </c>
      <c r="AM325" s="12" t="str">
        <f>IFERROR(INDEX(設定!$D:$D,MATCH(REPLACE(LEFT(Y325,6),5,0,$E325),設定!$E:$E,0)),"")</f>
        <v/>
      </c>
      <c r="AN325" s="12" t="str">
        <f>IFERROR(INDEX(設定!$D:$D,MATCH(REPLACE(LEFT(Z325,6),5,0,$E325),設定!$E:$E,0)),"")</f>
        <v/>
      </c>
    </row>
    <row r="326" spans="1:40" x14ac:dyDescent="0.45">
      <c r="A326" s="18">
        <v>40412004</v>
      </c>
      <c r="B326" s="18" t="s">
        <v>1500</v>
      </c>
      <c r="C326" s="18" t="s">
        <v>1501</v>
      </c>
      <c r="D326" s="18" t="s">
        <v>1502</v>
      </c>
      <c r="E326" s="18">
        <v>2</v>
      </c>
      <c r="F326" s="18">
        <v>28</v>
      </c>
      <c r="G326" s="18">
        <v>490003</v>
      </c>
      <c r="H326" s="18" t="s">
        <v>41</v>
      </c>
      <c r="K326" s="18">
        <v>108</v>
      </c>
      <c r="AC326" s="12">
        <f t="shared" si="15"/>
        <v>326</v>
      </c>
      <c r="AD326" s="12" t="str">
        <f t="shared" si="16"/>
        <v>門脇　杏実</v>
      </c>
      <c r="AE326" s="12" t="str" cm="1">
        <f t="array" ref="AE326">IF($AD326="","",_xlfn.IFS($E326=1,"男子",$E326=2,"女子"))</f>
        <v>女子</v>
      </c>
      <c r="AF326" s="12" t="str">
        <f t="shared" si="17"/>
        <v>3</v>
      </c>
      <c r="AG326" s="12" t="str">
        <f>IFERROR(INDEX(設定!$D:$D,MATCH(REPLACE(LEFT(L326,6),5,0,$E326),設定!$E:$E,0)),"")</f>
        <v/>
      </c>
      <c r="AH326" s="12" t="str">
        <f>IFERROR(INDEX(設定!$D:$D,MATCH(REPLACE(LEFT(N326,6),5,0,$E326),設定!$E:$E,0)),"")</f>
        <v/>
      </c>
      <c r="AI326" s="12" t="str">
        <f>IFERROR(INDEX(設定!$D:$D,MATCH(REPLACE(LEFT(P326,6),5,0,$E326),設定!$E:$E,0)),"")</f>
        <v/>
      </c>
      <c r="AJ326" s="12" t="str">
        <f>IFERROR(INDEX(設定!$D:$D,MATCH(REPLACE(LEFT(R326,6),5,0,$E326),設定!$E:$E,0)),"")</f>
        <v/>
      </c>
      <c r="AK326" s="12" t="str">
        <f>IFERROR(INDEX(設定!$D:$D,MATCH(REPLACE(LEFT(T326,6),5,0,$E326),設定!$E:$E,0)),"")</f>
        <v/>
      </c>
      <c r="AL326" s="12" t="str">
        <f>IFERROR(INDEX(設定!$D:$D,MATCH(REPLACE(LEFT(V326,6),5,0,$E326),設定!$E:$E,0)),"")</f>
        <v/>
      </c>
      <c r="AM326" s="12" t="str">
        <f>IFERROR(INDEX(設定!$D:$D,MATCH(REPLACE(LEFT(Y326,6),5,0,$E326),設定!$E:$E,0)),"")</f>
        <v/>
      </c>
      <c r="AN326" s="12" t="str">
        <f>IFERROR(INDEX(設定!$D:$D,MATCH(REPLACE(LEFT(Z326,6),5,0,$E326),設定!$E:$E,0)),"")</f>
        <v/>
      </c>
    </row>
    <row r="327" spans="1:40" x14ac:dyDescent="0.45">
      <c r="A327" s="18">
        <v>40413001</v>
      </c>
      <c r="B327" s="18" t="s">
        <v>1503</v>
      </c>
      <c r="C327" s="18" t="s">
        <v>1504</v>
      </c>
      <c r="D327" s="18" t="s">
        <v>1505</v>
      </c>
      <c r="E327" s="18">
        <v>1</v>
      </c>
      <c r="F327" s="18">
        <v>28</v>
      </c>
      <c r="G327" s="18">
        <v>490028</v>
      </c>
      <c r="H327" s="18" t="s">
        <v>41</v>
      </c>
      <c r="K327" s="18">
        <v>959</v>
      </c>
      <c r="L327" s="18" t="s">
        <v>1342</v>
      </c>
      <c r="N327" s="18" t="s">
        <v>7111</v>
      </c>
      <c r="AC327" s="12">
        <f t="shared" si="15"/>
        <v>327</v>
      </c>
      <c r="AD327" s="12" t="str">
        <f t="shared" si="16"/>
        <v>藤原　篤弥</v>
      </c>
      <c r="AE327" s="12" t="str" cm="1">
        <f t="array" ref="AE327">IF($AD327="","",_xlfn.IFS($E327=1,"男子",$E327=2,"女子"))</f>
        <v>男子</v>
      </c>
      <c r="AF327" s="12" t="str">
        <f t="shared" si="17"/>
        <v>3</v>
      </c>
      <c r="AG327" s="12" t="str">
        <f>IFERROR(INDEX(設定!$D:$D,MATCH(REPLACE(LEFT(L327,6),5,0,$E327),設定!$E:$E,0)),"")</f>
        <v>種目別男子 １００ｍ</v>
      </c>
      <c r="AH327" s="12" t="str">
        <f>IFERROR(INDEX(設定!$D:$D,MATCH(REPLACE(LEFT(N327,6),5,0,$E327),設定!$E:$E,0)),"")</f>
        <v>種目別男子 ２００ｍ</v>
      </c>
      <c r="AI327" s="12" t="str">
        <f>IFERROR(INDEX(設定!$D:$D,MATCH(REPLACE(LEFT(P327,6),5,0,$E327),設定!$E:$E,0)),"")</f>
        <v/>
      </c>
      <c r="AJ327" s="12" t="str">
        <f>IFERROR(INDEX(設定!$D:$D,MATCH(REPLACE(LEFT(R327,6),5,0,$E327),設定!$E:$E,0)),"")</f>
        <v/>
      </c>
      <c r="AK327" s="12" t="str">
        <f>IFERROR(INDEX(設定!$D:$D,MATCH(REPLACE(LEFT(T327,6),5,0,$E327),設定!$E:$E,0)),"")</f>
        <v/>
      </c>
      <c r="AL327" s="12" t="str">
        <f>IFERROR(INDEX(設定!$D:$D,MATCH(REPLACE(LEFT(V327,6),5,0,$E327),設定!$E:$E,0)),"")</f>
        <v/>
      </c>
      <c r="AM327" s="12" t="str">
        <f>IFERROR(INDEX(設定!$D:$D,MATCH(REPLACE(LEFT(Y327,6),5,0,$E327),設定!$E:$E,0)),"")</f>
        <v/>
      </c>
      <c r="AN327" s="12" t="str">
        <f>IFERROR(INDEX(設定!$D:$D,MATCH(REPLACE(LEFT(Z327,6),5,0,$E327),設定!$E:$E,0)),"")</f>
        <v/>
      </c>
    </row>
    <row r="328" spans="1:40" x14ac:dyDescent="0.45">
      <c r="A328" s="18">
        <v>40413002</v>
      </c>
      <c r="B328" s="18" t="s">
        <v>1506</v>
      </c>
      <c r="C328" s="18" t="s">
        <v>1507</v>
      </c>
      <c r="D328" s="18" t="s">
        <v>1508</v>
      </c>
      <c r="E328" s="18">
        <v>1</v>
      </c>
      <c r="F328" s="18">
        <v>28</v>
      </c>
      <c r="G328" s="18">
        <v>490027</v>
      </c>
      <c r="H328" s="18" t="s">
        <v>41</v>
      </c>
      <c r="K328" s="18">
        <v>1954</v>
      </c>
      <c r="AC328" s="12">
        <f t="shared" si="15"/>
        <v>328</v>
      </c>
      <c r="AD328" s="12" t="str">
        <f t="shared" si="16"/>
        <v>中山　純</v>
      </c>
      <c r="AE328" s="12" t="str" cm="1">
        <f t="array" ref="AE328">IF($AD328="","",_xlfn.IFS($E328=1,"男子",$E328=2,"女子"))</f>
        <v>男子</v>
      </c>
      <c r="AF328" s="12" t="str">
        <f t="shared" si="17"/>
        <v>3</v>
      </c>
      <c r="AG328" s="12" t="str">
        <f>IFERROR(INDEX(設定!$D:$D,MATCH(REPLACE(LEFT(L328,6),5,0,$E328),設定!$E:$E,0)),"")</f>
        <v/>
      </c>
      <c r="AH328" s="12" t="str">
        <f>IFERROR(INDEX(設定!$D:$D,MATCH(REPLACE(LEFT(N328,6),5,0,$E328),設定!$E:$E,0)),"")</f>
        <v/>
      </c>
      <c r="AI328" s="12" t="str">
        <f>IFERROR(INDEX(設定!$D:$D,MATCH(REPLACE(LEFT(P328,6),5,0,$E328),設定!$E:$E,0)),"")</f>
        <v/>
      </c>
      <c r="AJ328" s="12" t="str">
        <f>IFERROR(INDEX(設定!$D:$D,MATCH(REPLACE(LEFT(R328,6),5,0,$E328),設定!$E:$E,0)),"")</f>
        <v/>
      </c>
      <c r="AK328" s="12" t="str">
        <f>IFERROR(INDEX(設定!$D:$D,MATCH(REPLACE(LEFT(T328,6),5,0,$E328),設定!$E:$E,0)),"")</f>
        <v/>
      </c>
      <c r="AL328" s="12" t="str">
        <f>IFERROR(INDEX(設定!$D:$D,MATCH(REPLACE(LEFT(V328,6),5,0,$E328),設定!$E:$E,0)),"")</f>
        <v/>
      </c>
      <c r="AM328" s="12" t="str">
        <f>IFERROR(INDEX(設定!$D:$D,MATCH(REPLACE(LEFT(Y328,6),5,0,$E328),設定!$E:$E,0)),"")</f>
        <v/>
      </c>
      <c r="AN328" s="12" t="str">
        <f>IFERROR(INDEX(設定!$D:$D,MATCH(REPLACE(LEFT(Z328,6),5,0,$E328),設定!$E:$E,0)),"")</f>
        <v/>
      </c>
    </row>
    <row r="329" spans="1:40" x14ac:dyDescent="0.45">
      <c r="A329" s="18">
        <v>40414001</v>
      </c>
      <c r="B329" s="18" t="s">
        <v>1509</v>
      </c>
      <c r="C329" s="18" t="s">
        <v>1510</v>
      </c>
      <c r="D329" s="18" t="s">
        <v>1511</v>
      </c>
      <c r="E329" s="18">
        <v>1</v>
      </c>
      <c r="F329" s="18">
        <v>29</v>
      </c>
      <c r="G329" s="18">
        <v>490001</v>
      </c>
      <c r="H329" s="18" t="s">
        <v>41</v>
      </c>
      <c r="K329" s="18">
        <v>524</v>
      </c>
      <c r="L329" s="18" t="s">
        <v>1512</v>
      </c>
      <c r="AC329" s="12">
        <f t="shared" si="15"/>
        <v>329</v>
      </c>
      <c r="AD329" s="12" t="str">
        <f t="shared" si="16"/>
        <v>門田　大樹</v>
      </c>
      <c r="AE329" s="12" t="str" cm="1">
        <f t="array" ref="AE329">IF($AD329="","",_xlfn.IFS($E329=1,"男子",$E329=2,"女子"))</f>
        <v>男子</v>
      </c>
      <c r="AF329" s="12" t="str">
        <f t="shared" si="17"/>
        <v>3</v>
      </c>
      <c r="AG329" s="12" t="str">
        <f>IFERROR(INDEX(設定!$D:$D,MATCH(REPLACE(LEFT(L329,6),5,0,$E329),設定!$E:$E,0)),"")</f>
        <v>種目別男子 円盤投</v>
      </c>
      <c r="AH329" s="12" t="str">
        <f>IFERROR(INDEX(設定!$D:$D,MATCH(REPLACE(LEFT(N329,6),5,0,$E329),設定!$E:$E,0)),"")</f>
        <v/>
      </c>
      <c r="AI329" s="12" t="str">
        <f>IFERROR(INDEX(設定!$D:$D,MATCH(REPLACE(LEFT(P329,6),5,0,$E329),設定!$E:$E,0)),"")</f>
        <v/>
      </c>
      <c r="AJ329" s="12" t="str">
        <f>IFERROR(INDEX(設定!$D:$D,MATCH(REPLACE(LEFT(R329,6),5,0,$E329),設定!$E:$E,0)),"")</f>
        <v/>
      </c>
      <c r="AK329" s="12" t="str">
        <f>IFERROR(INDEX(設定!$D:$D,MATCH(REPLACE(LEFT(T329,6),5,0,$E329),設定!$E:$E,0)),"")</f>
        <v/>
      </c>
      <c r="AL329" s="12" t="str">
        <f>IFERROR(INDEX(設定!$D:$D,MATCH(REPLACE(LEFT(V329,6),5,0,$E329),設定!$E:$E,0)),"")</f>
        <v/>
      </c>
      <c r="AM329" s="12" t="str">
        <f>IFERROR(INDEX(設定!$D:$D,MATCH(REPLACE(LEFT(Y329,6),5,0,$E329),設定!$E:$E,0)),"")</f>
        <v/>
      </c>
      <c r="AN329" s="12" t="str">
        <f>IFERROR(INDEX(設定!$D:$D,MATCH(REPLACE(LEFT(Z329,6),5,0,$E329),設定!$E:$E,0)),"")</f>
        <v/>
      </c>
    </row>
    <row r="330" spans="1:40" x14ac:dyDescent="0.45">
      <c r="A330" s="18">
        <v>40415001</v>
      </c>
      <c r="B330" s="18" t="s">
        <v>1513</v>
      </c>
      <c r="C330" s="18" t="s">
        <v>1514</v>
      </c>
      <c r="D330" s="18" t="s">
        <v>1515</v>
      </c>
      <c r="E330" s="18">
        <v>1</v>
      </c>
      <c r="F330" s="18">
        <v>26</v>
      </c>
      <c r="G330" s="18">
        <v>490037</v>
      </c>
      <c r="H330" s="18" t="s">
        <v>41</v>
      </c>
      <c r="K330" s="18">
        <v>702</v>
      </c>
      <c r="L330" s="18" t="s">
        <v>1516</v>
      </c>
      <c r="AC330" s="12">
        <f t="shared" si="15"/>
        <v>330</v>
      </c>
      <c r="AD330" s="12" t="str">
        <f t="shared" si="16"/>
        <v>梅垣　真太郎</v>
      </c>
      <c r="AE330" s="12" t="str" cm="1">
        <f t="array" ref="AE330">IF($AD330="","",_xlfn.IFS($E330=1,"男子",$E330=2,"女子"))</f>
        <v>男子</v>
      </c>
      <c r="AF330" s="12" t="str">
        <f t="shared" si="17"/>
        <v>3</v>
      </c>
      <c r="AG330" s="12" t="str">
        <f>IFERROR(INDEX(設定!$D:$D,MATCH(REPLACE(LEFT(L330,6),5,0,$E330),設定!$E:$E,0)),"")</f>
        <v>種目別男子 ハンマー投</v>
      </c>
      <c r="AH330" s="12" t="str">
        <f>IFERROR(INDEX(設定!$D:$D,MATCH(REPLACE(LEFT(N330,6),5,0,$E330),設定!$E:$E,0)),"")</f>
        <v/>
      </c>
      <c r="AI330" s="12" t="str">
        <f>IFERROR(INDEX(設定!$D:$D,MATCH(REPLACE(LEFT(P330,6),5,0,$E330),設定!$E:$E,0)),"")</f>
        <v/>
      </c>
      <c r="AJ330" s="12" t="str">
        <f>IFERROR(INDEX(設定!$D:$D,MATCH(REPLACE(LEFT(R330,6),5,0,$E330),設定!$E:$E,0)),"")</f>
        <v/>
      </c>
      <c r="AK330" s="12" t="str">
        <f>IFERROR(INDEX(設定!$D:$D,MATCH(REPLACE(LEFT(T330,6),5,0,$E330),設定!$E:$E,0)),"")</f>
        <v/>
      </c>
      <c r="AL330" s="12" t="str">
        <f>IFERROR(INDEX(設定!$D:$D,MATCH(REPLACE(LEFT(V330,6),5,0,$E330),設定!$E:$E,0)),"")</f>
        <v/>
      </c>
      <c r="AM330" s="12" t="str">
        <f>IFERROR(INDEX(設定!$D:$D,MATCH(REPLACE(LEFT(Y330,6),5,0,$E330),設定!$E:$E,0)),"")</f>
        <v/>
      </c>
      <c r="AN330" s="12" t="str">
        <f>IFERROR(INDEX(設定!$D:$D,MATCH(REPLACE(LEFT(Z330,6),5,0,$E330),設定!$E:$E,0)),"")</f>
        <v/>
      </c>
    </row>
    <row r="331" spans="1:40" x14ac:dyDescent="0.45">
      <c r="A331" s="18">
        <v>40415002</v>
      </c>
      <c r="B331" s="18" t="s">
        <v>1517</v>
      </c>
      <c r="C331" s="18" t="s">
        <v>1518</v>
      </c>
      <c r="D331" s="18" t="s">
        <v>1519</v>
      </c>
      <c r="E331" s="18">
        <v>1</v>
      </c>
      <c r="F331" s="18">
        <v>27</v>
      </c>
      <c r="G331" s="18">
        <v>490042</v>
      </c>
      <c r="K331" s="18">
        <v>1295</v>
      </c>
      <c r="L331" s="18" t="s">
        <v>1520</v>
      </c>
      <c r="AC331" s="12">
        <f t="shared" si="15"/>
        <v>331</v>
      </c>
      <c r="AD331" s="12" t="str">
        <f t="shared" si="16"/>
        <v>三澤　陽斗</v>
      </c>
      <c r="AE331" s="12" t="str" cm="1">
        <f t="array" ref="AE331">IF($AD331="","",_xlfn.IFS($E331=1,"男子",$E331=2,"女子"))</f>
        <v>男子</v>
      </c>
      <c r="AF331" s="12" t="str">
        <f t="shared" si="17"/>
        <v>3</v>
      </c>
      <c r="AG331" s="12" t="str">
        <f>IFERROR(INDEX(設定!$D:$D,MATCH(REPLACE(LEFT(L331,6),5,0,$E331),設定!$E:$E,0)),"")</f>
        <v>種目別男子 走幅跳</v>
      </c>
      <c r="AH331" s="12" t="str">
        <f>IFERROR(INDEX(設定!$D:$D,MATCH(REPLACE(LEFT(N331,6),5,0,$E331),設定!$E:$E,0)),"")</f>
        <v/>
      </c>
      <c r="AI331" s="12" t="str">
        <f>IFERROR(INDEX(設定!$D:$D,MATCH(REPLACE(LEFT(P331,6),5,0,$E331),設定!$E:$E,0)),"")</f>
        <v/>
      </c>
      <c r="AJ331" s="12" t="str">
        <f>IFERROR(INDEX(設定!$D:$D,MATCH(REPLACE(LEFT(R331,6),5,0,$E331),設定!$E:$E,0)),"")</f>
        <v/>
      </c>
      <c r="AK331" s="12" t="str">
        <f>IFERROR(INDEX(設定!$D:$D,MATCH(REPLACE(LEFT(T331,6),5,0,$E331),設定!$E:$E,0)),"")</f>
        <v/>
      </c>
      <c r="AL331" s="12" t="str">
        <f>IFERROR(INDEX(設定!$D:$D,MATCH(REPLACE(LEFT(V331,6),5,0,$E331),設定!$E:$E,0)),"")</f>
        <v/>
      </c>
      <c r="AM331" s="12" t="str">
        <f>IFERROR(INDEX(設定!$D:$D,MATCH(REPLACE(LEFT(Y331,6),5,0,$E331),設定!$E:$E,0)),"")</f>
        <v/>
      </c>
      <c r="AN331" s="12" t="str">
        <f>IFERROR(INDEX(設定!$D:$D,MATCH(REPLACE(LEFT(Z331,6),5,0,$E331),設定!$E:$E,0)),"")</f>
        <v/>
      </c>
    </row>
    <row r="332" spans="1:40" x14ac:dyDescent="0.45">
      <c r="A332" s="18">
        <v>40416001</v>
      </c>
      <c r="B332" s="18" t="s">
        <v>1521</v>
      </c>
      <c r="C332" s="18" t="s">
        <v>1522</v>
      </c>
      <c r="D332" s="18" t="s">
        <v>1523</v>
      </c>
      <c r="E332" s="18">
        <v>1</v>
      </c>
      <c r="F332" s="18">
        <v>28</v>
      </c>
      <c r="G332" s="18">
        <v>490051</v>
      </c>
      <c r="H332" s="18" t="s">
        <v>41</v>
      </c>
      <c r="K332" s="18">
        <v>1910</v>
      </c>
      <c r="L332" s="18" t="s">
        <v>1524</v>
      </c>
      <c r="AC332" s="12">
        <f t="shared" si="15"/>
        <v>332</v>
      </c>
      <c r="AD332" s="12" t="str">
        <f t="shared" si="16"/>
        <v>原田　大輝</v>
      </c>
      <c r="AE332" s="12" t="str" cm="1">
        <f t="array" ref="AE332">IF($AD332="","",_xlfn.IFS($E332=1,"男子",$E332=2,"女子"))</f>
        <v>男子</v>
      </c>
      <c r="AF332" s="12" t="str">
        <f t="shared" si="17"/>
        <v>3</v>
      </c>
      <c r="AG332" s="12" t="str">
        <f>IFERROR(INDEX(設定!$D:$D,MATCH(REPLACE(LEFT(L332,6),5,0,$E332),設定!$E:$E,0)),"")</f>
        <v>種目別男子 １００ｍ</v>
      </c>
      <c r="AH332" s="12" t="str">
        <f>IFERROR(INDEX(設定!$D:$D,MATCH(REPLACE(LEFT(N332,6),5,0,$E332),設定!$E:$E,0)),"")</f>
        <v/>
      </c>
      <c r="AI332" s="12" t="str">
        <f>IFERROR(INDEX(設定!$D:$D,MATCH(REPLACE(LEFT(P332,6),5,0,$E332),設定!$E:$E,0)),"")</f>
        <v/>
      </c>
      <c r="AJ332" s="12" t="str">
        <f>IFERROR(INDEX(設定!$D:$D,MATCH(REPLACE(LEFT(R332,6),5,0,$E332),設定!$E:$E,0)),"")</f>
        <v/>
      </c>
      <c r="AK332" s="12" t="str">
        <f>IFERROR(INDEX(設定!$D:$D,MATCH(REPLACE(LEFT(T332,6),5,0,$E332),設定!$E:$E,0)),"")</f>
        <v/>
      </c>
      <c r="AL332" s="12" t="str">
        <f>IFERROR(INDEX(設定!$D:$D,MATCH(REPLACE(LEFT(V332,6),5,0,$E332),設定!$E:$E,0)),"")</f>
        <v/>
      </c>
      <c r="AM332" s="12" t="str">
        <f>IFERROR(INDEX(設定!$D:$D,MATCH(REPLACE(LEFT(Y332,6),5,0,$E332),設定!$E:$E,0)),"")</f>
        <v/>
      </c>
      <c r="AN332" s="12" t="str">
        <f>IFERROR(INDEX(設定!$D:$D,MATCH(REPLACE(LEFT(Z332,6),5,0,$E332),設定!$E:$E,0)),"")</f>
        <v/>
      </c>
    </row>
    <row r="333" spans="1:40" x14ac:dyDescent="0.45">
      <c r="A333" s="18">
        <v>40416002</v>
      </c>
      <c r="B333" s="18" t="s">
        <v>1525</v>
      </c>
      <c r="C333" s="18" t="s">
        <v>1526</v>
      </c>
      <c r="D333" s="18" t="s">
        <v>1527</v>
      </c>
      <c r="E333" s="18">
        <v>1</v>
      </c>
      <c r="F333" s="18">
        <v>26</v>
      </c>
      <c r="G333" s="18">
        <v>490033</v>
      </c>
      <c r="H333" s="18" t="s">
        <v>41</v>
      </c>
      <c r="K333" s="18">
        <v>1544</v>
      </c>
      <c r="L333" s="18" t="s">
        <v>1528</v>
      </c>
      <c r="N333" s="18" t="s">
        <v>7112</v>
      </c>
      <c r="AC333" s="12">
        <f t="shared" si="15"/>
        <v>333</v>
      </c>
      <c r="AD333" s="12" t="str">
        <f t="shared" si="16"/>
        <v>大狩　伸太郎</v>
      </c>
      <c r="AE333" s="12" t="str" cm="1">
        <f t="array" ref="AE333">IF($AD333="","",_xlfn.IFS($E333=1,"男子",$E333=2,"女子"))</f>
        <v>男子</v>
      </c>
      <c r="AF333" s="12" t="str">
        <f t="shared" si="17"/>
        <v>3</v>
      </c>
      <c r="AG333" s="12" t="str">
        <f>IFERROR(INDEX(設定!$D:$D,MATCH(REPLACE(LEFT(L333,6),5,0,$E333),設定!$E:$E,0)),"")</f>
        <v>種目別男子 ２００ｍ</v>
      </c>
      <c r="AH333" s="12" t="str">
        <f>IFERROR(INDEX(設定!$D:$D,MATCH(REPLACE(LEFT(N333,6),5,0,$E333),設定!$E:$E,0)),"")</f>
        <v>種目別男子 ４００ｍ</v>
      </c>
      <c r="AI333" s="12" t="str">
        <f>IFERROR(INDEX(設定!$D:$D,MATCH(REPLACE(LEFT(P333,6),5,0,$E333),設定!$E:$E,0)),"")</f>
        <v/>
      </c>
      <c r="AJ333" s="12" t="str">
        <f>IFERROR(INDEX(設定!$D:$D,MATCH(REPLACE(LEFT(R333,6),5,0,$E333),設定!$E:$E,0)),"")</f>
        <v/>
      </c>
      <c r="AK333" s="12" t="str">
        <f>IFERROR(INDEX(設定!$D:$D,MATCH(REPLACE(LEFT(T333,6),5,0,$E333),設定!$E:$E,0)),"")</f>
        <v/>
      </c>
      <c r="AL333" s="12" t="str">
        <f>IFERROR(INDEX(設定!$D:$D,MATCH(REPLACE(LEFT(V333,6),5,0,$E333),設定!$E:$E,0)),"")</f>
        <v/>
      </c>
      <c r="AM333" s="12" t="str">
        <f>IFERROR(INDEX(設定!$D:$D,MATCH(REPLACE(LEFT(Y333,6),5,0,$E333),設定!$E:$E,0)),"")</f>
        <v/>
      </c>
      <c r="AN333" s="12" t="str">
        <f>IFERROR(INDEX(設定!$D:$D,MATCH(REPLACE(LEFT(Z333,6),5,0,$E333),設定!$E:$E,0)),"")</f>
        <v/>
      </c>
    </row>
    <row r="334" spans="1:40" x14ac:dyDescent="0.45">
      <c r="A334" s="18">
        <v>40416003</v>
      </c>
      <c r="B334" s="18" t="s">
        <v>1529</v>
      </c>
      <c r="C334" s="18" t="s">
        <v>1530</v>
      </c>
      <c r="D334" s="18" t="s">
        <v>1531</v>
      </c>
      <c r="E334" s="18">
        <v>1</v>
      </c>
      <c r="F334" s="18">
        <v>28</v>
      </c>
      <c r="G334" s="18">
        <v>490007</v>
      </c>
      <c r="H334" s="18" t="s">
        <v>41</v>
      </c>
      <c r="K334" s="18">
        <v>50</v>
      </c>
      <c r="L334" s="18" t="s">
        <v>1532</v>
      </c>
      <c r="AC334" s="12">
        <f t="shared" si="15"/>
        <v>334</v>
      </c>
      <c r="AD334" s="12" t="str">
        <f t="shared" si="16"/>
        <v>西脇　駿</v>
      </c>
      <c r="AE334" s="12" t="str" cm="1">
        <f t="array" ref="AE334">IF($AD334="","",_xlfn.IFS($E334=1,"男子",$E334=2,"女子"))</f>
        <v>男子</v>
      </c>
      <c r="AF334" s="12" t="str">
        <f t="shared" si="17"/>
        <v>3</v>
      </c>
      <c r="AG334" s="12" t="str">
        <f>IFERROR(INDEX(設定!$D:$D,MATCH(REPLACE(LEFT(L334,6),5,0,$E334),設定!$E:$E,0)),"")</f>
        <v>種目別男子 ８００ｍ</v>
      </c>
      <c r="AH334" s="12" t="str">
        <f>IFERROR(INDEX(設定!$D:$D,MATCH(REPLACE(LEFT(N334,6),5,0,$E334),設定!$E:$E,0)),"")</f>
        <v/>
      </c>
      <c r="AI334" s="12" t="str">
        <f>IFERROR(INDEX(設定!$D:$D,MATCH(REPLACE(LEFT(P334,6),5,0,$E334),設定!$E:$E,0)),"")</f>
        <v/>
      </c>
      <c r="AJ334" s="12" t="str">
        <f>IFERROR(INDEX(設定!$D:$D,MATCH(REPLACE(LEFT(R334,6),5,0,$E334),設定!$E:$E,0)),"")</f>
        <v/>
      </c>
      <c r="AK334" s="12" t="str">
        <f>IFERROR(INDEX(設定!$D:$D,MATCH(REPLACE(LEFT(T334,6),5,0,$E334),設定!$E:$E,0)),"")</f>
        <v/>
      </c>
      <c r="AL334" s="12" t="str">
        <f>IFERROR(INDEX(設定!$D:$D,MATCH(REPLACE(LEFT(V334,6),5,0,$E334),設定!$E:$E,0)),"")</f>
        <v/>
      </c>
      <c r="AM334" s="12" t="str">
        <f>IFERROR(INDEX(設定!$D:$D,MATCH(REPLACE(LEFT(Y334,6),5,0,$E334),設定!$E:$E,0)),"")</f>
        <v/>
      </c>
      <c r="AN334" s="12" t="str">
        <f>IFERROR(INDEX(設定!$D:$D,MATCH(REPLACE(LEFT(Z334,6),5,0,$E334),設定!$E:$E,0)),"")</f>
        <v/>
      </c>
    </row>
    <row r="335" spans="1:40" x14ac:dyDescent="0.45">
      <c r="A335" s="18">
        <v>40416004</v>
      </c>
      <c r="B335" s="18" t="s">
        <v>1533</v>
      </c>
      <c r="C335" s="18" t="s">
        <v>1534</v>
      </c>
      <c r="D335" s="18" t="s">
        <v>1535</v>
      </c>
      <c r="E335" s="18">
        <v>1</v>
      </c>
      <c r="F335" s="18">
        <v>25</v>
      </c>
      <c r="G335" s="18">
        <v>490014</v>
      </c>
      <c r="H335" s="18" t="s">
        <v>41</v>
      </c>
      <c r="K335" s="18">
        <v>148</v>
      </c>
      <c r="L335" s="18" t="s">
        <v>453</v>
      </c>
      <c r="N335" s="18" t="s">
        <v>7113</v>
      </c>
      <c r="AC335" s="12">
        <f t="shared" si="15"/>
        <v>335</v>
      </c>
      <c r="AD335" s="12" t="str">
        <f t="shared" si="16"/>
        <v>冨田　悠斗</v>
      </c>
      <c r="AE335" s="12" t="str" cm="1">
        <f t="array" ref="AE335">IF($AD335="","",_xlfn.IFS($E335=1,"男子",$E335=2,"女子"))</f>
        <v>男子</v>
      </c>
      <c r="AF335" s="12" t="str">
        <f t="shared" si="17"/>
        <v>3</v>
      </c>
      <c r="AG335" s="12" t="str">
        <f>IFERROR(INDEX(設定!$D:$D,MATCH(REPLACE(LEFT(L335,6),5,0,$E335),設定!$E:$E,0)),"")</f>
        <v>種目別男子 １００ｍ</v>
      </c>
      <c r="AH335" s="12" t="str">
        <f>IFERROR(INDEX(設定!$D:$D,MATCH(REPLACE(LEFT(N335,6),5,0,$E335),設定!$E:$E,0)),"")</f>
        <v>種目別男子 ２００ｍ</v>
      </c>
      <c r="AI335" s="12" t="str">
        <f>IFERROR(INDEX(設定!$D:$D,MATCH(REPLACE(LEFT(P335,6),5,0,$E335),設定!$E:$E,0)),"")</f>
        <v/>
      </c>
      <c r="AJ335" s="12" t="str">
        <f>IFERROR(INDEX(設定!$D:$D,MATCH(REPLACE(LEFT(R335,6),5,0,$E335),設定!$E:$E,0)),"")</f>
        <v/>
      </c>
      <c r="AK335" s="12" t="str">
        <f>IFERROR(INDEX(設定!$D:$D,MATCH(REPLACE(LEFT(T335,6),5,0,$E335),設定!$E:$E,0)),"")</f>
        <v/>
      </c>
      <c r="AL335" s="12" t="str">
        <f>IFERROR(INDEX(設定!$D:$D,MATCH(REPLACE(LEFT(V335,6),5,0,$E335),設定!$E:$E,0)),"")</f>
        <v/>
      </c>
      <c r="AM335" s="12" t="str">
        <f>IFERROR(INDEX(設定!$D:$D,MATCH(REPLACE(LEFT(Y335,6),5,0,$E335),設定!$E:$E,0)),"")</f>
        <v/>
      </c>
      <c r="AN335" s="12" t="str">
        <f>IFERROR(INDEX(設定!$D:$D,MATCH(REPLACE(LEFT(Z335,6),5,0,$E335),設定!$E:$E,0)),"")</f>
        <v/>
      </c>
    </row>
    <row r="336" spans="1:40" x14ac:dyDescent="0.45">
      <c r="A336" s="18">
        <v>40416005</v>
      </c>
      <c r="B336" s="18" t="s">
        <v>1536</v>
      </c>
      <c r="C336" s="18" t="s">
        <v>1537</v>
      </c>
      <c r="D336" s="18" t="s">
        <v>1538</v>
      </c>
      <c r="E336" s="18">
        <v>2</v>
      </c>
      <c r="F336" s="18">
        <v>27</v>
      </c>
      <c r="G336" s="18">
        <v>490029</v>
      </c>
      <c r="H336" s="18" t="s">
        <v>41</v>
      </c>
      <c r="K336" s="18">
        <v>685</v>
      </c>
      <c r="L336" s="18" t="s">
        <v>1539</v>
      </c>
      <c r="AC336" s="12">
        <f t="shared" si="15"/>
        <v>336</v>
      </c>
      <c r="AD336" s="12" t="str">
        <f t="shared" si="16"/>
        <v>濵　渚紗</v>
      </c>
      <c r="AE336" s="12" t="str" cm="1">
        <f t="array" ref="AE336">IF($AD336="","",_xlfn.IFS($E336=1,"男子",$E336=2,"女子"))</f>
        <v>女子</v>
      </c>
      <c r="AF336" s="12" t="str">
        <f t="shared" si="17"/>
        <v>3</v>
      </c>
      <c r="AG336" s="12" t="str">
        <f>IFERROR(INDEX(設定!$D:$D,MATCH(REPLACE(LEFT(L336,6),5,0,$E336),設定!$E:$E,0)),"")</f>
        <v>種目別女子 ８００ｍ</v>
      </c>
      <c r="AH336" s="12" t="str">
        <f>IFERROR(INDEX(設定!$D:$D,MATCH(REPLACE(LEFT(N336,6),5,0,$E336),設定!$E:$E,0)),"")</f>
        <v/>
      </c>
      <c r="AI336" s="12" t="str">
        <f>IFERROR(INDEX(設定!$D:$D,MATCH(REPLACE(LEFT(P336,6),5,0,$E336),設定!$E:$E,0)),"")</f>
        <v/>
      </c>
      <c r="AJ336" s="12" t="str">
        <f>IFERROR(INDEX(設定!$D:$D,MATCH(REPLACE(LEFT(R336,6),5,0,$E336),設定!$E:$E,0)),"")</f>
        <v/>
      </c>
      <c r="AK336" s="12" t="str">
        <f>IFERROR(INDEX(設定!$D:$D,MATCH(REPLACE(LEFT(T336,6),5,0,$E336),設定!$E:$E,0)),"")</f>
        <v/>
      </c>
      <c r="AL336" s="12" t="str">
        <f>IFERROR(INDEX(設定!$D:$D,MATCH(REPLACE(LEFT(V336,6),5,0,$E336),設定!$E:$E,0)),"")</f>
        <v/>
      </c>
      <c r="AM336" s="12" t="str">
        <f>IFERROR(INDEX(設定!$D:$D,MATCH(REPLACE(LEFT(Y336,6),5,0,$E336),設定!$E:$E,0)),"")</f>
        <v/>
      </c>
      <c r="AN336" s="12" t="str">
        <f>IFERROR(INDEX(設定!$D:$D,MATCH(REPLACE(LEFT(Z336,6),5,0,$E336),設定!$E:$E,0)),"")</f>
        <v/>
      </c>
    </row>
    <row r="337" spans="1:40" x14ac:dyDescent="0.45">
      <c r="A337" s="18">
        <v>40418001</v>
      </c>
      <c r="B337" s="18" t="s">
        <v>1540</v>
      </c>
      <c r="C337" s="18" t="s">
        <v>1541</v>
      </c>
      <c r="D337" s="18" t="s">
        <v>1542</v>
      </c>
      <c r="E337" s="18">
        <v>1</v>
      </c>
      <c r="F337" s="18">
        <v>10</v>
      </c>
      <c r="G337" s="18">
        <v>490038</v>
      </c>
      <c r="H337" s="18" t="s">
        <v>41</v>
      </c>
      <c r="K337" s="18">
        <v>1161</v>
      </c>
      <c r="L337" s="18" t="s">
        <v>1543</v>
      </c>
      <c r="N337" s="18" t="s">
        <v>7114</v>
      </c>
      <c r="AC337" s="12">
        <f t="shared" si="15"/>
        <v>337</v>
      </c>
      <c r="AD337" s="12" t="str">
        <f t="shared" si="16"/>
        <v>中嶋　律空</v>
      </c>
      <c r="AE337" s="12" t="str" cm="1">
        <f t="array" ref="AE337">IF($AD337="","",_xlfn.IFS($E337=1,"男子",$E337=2,"女子"))</f>
        <v>男子</v>
      </c>
      <c r="AF337" s="12" t="str">
        <f t="shared" si="17"/>
        <v>2</v>
      </c>
      <c r="AG337" s="12" t="str">
        <f>IFERROR(INDEX(設定!$D:$D,MATCH(REPLACE(LEFT(L337,6),5,0,$E337),設定!$E:$E,0)),"")</f>
        <v>新人戦男子 砲丸投</v>
      </c>
      <c r="AH337" s="12" t="str">
        <f>IFERROR(INDEX(設定!$D:$D,MATCH(REPLACE(LEFT(N337,6),5,0,$E337),設定!$E:$E,0)),"")</f>
        <v>新人戦男子 円盤投</v>
      </c>
      <c r="AI337" s="12" t="str">
        <f>IFERROR(INDEX(設定!$D:$D,MATCH(REPLACE(LEFT(P337,6),5,0,$E337),設定!$E:$E,0)),"")</f>
        <v/>
      </c>
      <c r="AJ337" s="12" t="str">
        <f>IFERROR(INDEX(設定!$D:$D,MATCH(REPLACE(LEFT(R337,6),5,0,$E337),設定!$E:$E,0)),"")</f>
        <v/>
      </c>
      <c r="AK337" s="12" t="str">
        <f>IFERROR(INDEX(設定!$D:$D,MATCH(REPLACE(LEFT(T337,6),5,0,$E337),設定!$E:$E,0)),"")</f>
        <v/>
      </c>
      <c r="AL337" s="12" t="str">
        <f>IFERROR(INDEX(設定!$D:$D,MATCH(REPLACE(LEFT(V337,6),5,0,$E337),設定!$E:$E,0)),"")</f>
        <v/>
      </c>
      <c r="AM337" s="12" t="str">
        <f>IFERROR(INDEX(設定!$D:$D,MATCH(REPLACE(LEFT(Y337,6),5,0,$E337),設定!$E:$E,0)),"")</f>
        <v/>
      </c>
      <c r="AN337" s="12" t="str">
        <f>IFERROR(INDEX(設定!$D:$D,MATCH(REPLACE(LEFT(Z337,6),5,0,$E337),設定!$E:$E,0)),"")</f>
        <v/>
      </c>
    </row>
    <row r="338" spans="1:40" x14ac:dyDescent="0.45">
      <c r="A338" s="18">
        <v>40418002</v>
      </c>
      <c r="B338" s="18" t="s">
        <v>1544</v>
      </c>
      <c r="C338" s="18" t="s">
        <v>1545</v>
      </c>
      <c r="D338" s="18" t="s">
        <v>1546</v>
      </c>
      <c r="E338" s="18">
        <v>2</v>
      </c>
      <c r="F338" s="18">
        <v>28</v>
      </c>
      <c r="G338" s="18">
        <v>490006</v>
      </c>
      <c r="H338" s="18" t="s">
        <v>41</v>
      </c>
      <c r="K338" s="18">
        <v>570</v>
      </c>
      <c r="AC338" s="12">
        <f t="shared" si="15"/>
        <v>338</v>
      </c>
      <c r="AD338" s="12" t="str">
        <f t="shared" si="16"/>
        <v>今津　花巴</v>
      </c>
      <c r="AE338" s="12" t="str" cm="1">
        <f t="array" ref="AE338">IF($AD338="","",_xlfn.IFS($E338=1,"男子",$E338=2,"女子"))</f>
        <v>女子</v>
      </c>
      <c r="AF338" s="12" t="str">
        <f t="shared" si="17"/>
        <v>3</v>
      </c>
      <c r="AG338" s="12" t="str">
        <f>IFERROR(INDEX(設定!$D:$D,MATCH(REPLACE(LEFT(L338,6),5,0,$E338),設定!$E:$E,0)),"")</f>
        <v/>
      </c>
      <c r="AH338" s="12" t="str">
        <f>IFERROR(INDEX(設定!$D:$D,MATCH(REPLACE(LEFT(N338,6),5,0,$E338),設定!$E:$E,0)),"")</f>
        <v/>
      </c>
      <c r="AI338" s="12" t="str">
        <f>IFERROR(INDEX(設定!$D:$D,MATCH(REPLACE(LEFT(P338,6),5,0,$E338),設定!$E:$E,0)),"")</f>
        <v/>
      </c>
      <c r="AJ338" s="12" t="str">
        <f>IFERROR(INDEX(設定!$D:$D,MATCH(REPLACE(LEFT(R338,6),5,0,$E338),設定!$E:$E,0)),"")</f>
        <v/>
      </c>
      <c r="AK338" s="12" t="str">
        <f>IFERROR(INDEX(設定!$D:$D,MATCH(REPLACE(LEFT(T338,6),5,0,$E338),設定!$E:$E,0)),"")</f>
        <v/>
      </c>
      <c r="AL338" s="12" t="str">
        <f>IFERROR(INDEX(設定!$D:$D,MATCH(REPLACE(LEFT(V338,6),5,0,$E338),設定!$E:$E,0)),"")</f>
        <v/>
      </c>
      <c r="AM338" s="12" t="str">
        <f>IFERROR(INDEX(設定!$D:$D,MATCH(REPLACE(LEFT(Y338,6),5,0,$E338),設定!$E:$E,0)),"")</f>
        <v/>
      </c>
      <c r="AN338" s="12" t="str">
        <f>IFERROR(INDEX(設定!$D:$D,MATCH(REPLACE(LEFT(Z338,6),5,0,$E338),設定!$E:$E,0)),"")</f>
        <v/>
      </c>
    </row>
    <row r="339" spans="1:40" x14ac:dyDescent="0.45">
      <c r="A339" s="18">
        <v>40419001</v>
      </c>
      <c r="B339" s="18" t="s">
        <v>1547</v>
      </c>
      <c r="C339" s="18" t="s">
        <v>1548</v>
      </c>
      <c r="D339" s="18" t="s">
        <v>1549</v>
      </c>
      <c r="E339" s="18">
        <v>2</v>
      </c>
      <c r="F339" s="18">
        <v>23</v>
      </c>
      <c r="G339" s="18">
        <v>490021</v>
      </c>
      <c r="H339" s="18" t="s">
        <v>41</v>
      </c>
      <c r="K339" s="18">
        <v>201</v>
      </c>
      <c r="L339" s="18" t="s">
        <v>1550</v>
      </c>
      <c r="N339" s="18" t="s">
        <v>7115</v>
      </c>
      <c r="AC339" s="12">
        <f t="shared" si="15"/>
        <v>339</v>
      </c>
      <c r="AD339" s="12" t="str">
        <f t="shared" si="16"/>
        <v>藏重　みう</v>
      </c>
      <c r="AE339" s="12" t="str" cm="1">
        <f t="array" ref="AE339">IF($AD339="","",_xlfn.IFS($E339=1,"男子",$E339=2,"女子"))</f>
        <v>女子</v>
      </c>
      <c r="AF339" s="12" t="str">
        <f t="shared" si="17"/>
        <v>3</v>
      </c>
      <c r="AG339" s="12" t="str">
        <f>IFERROR(INDEX(設定!$D:$D,MATCH(REPLACE(LEFT(L339,6),5,0,$E339),設定!$E:$E,0)),"")</f>
        <v>種目別女子 １００ｍ</v>
      </c>
      <c r="AH339" s="12" t="str">
        <f>IFERROR(INDEX(設定!$D:$D,MATCH(REPLACE(LEFT(N339,6),5,0,$E339),設定!$E:$E,0)),"")</f>
        <v>種目別女子 ２００ｍ</v>
      </c>
      <c r="AI339" s="12" t="str">
        <f>IFERROR(INDEX(設定!$D:$D,MATCH(REPLACE(LEFT(P339,6),5,0,$E339),設定!$E:$E,0)),"")</f>
        <v/>
      </c>
      <c r="AJ339" s="12" t="str">
        <f>IFERROR(INDEX(設定!$D:$D,MATCH(REPLACE(LEFT(R339,6),5,0,$E339),設定!$E:$E,0)),"")</f>
        <v/>
      </c>
      <c r="AK339" s="12" t="str">
        <f>IFERROR(INDEX(設定!$D:$D,MATCH(REPLACE(LEFT(T339,6),5,0,$E339),設定!$E:$E,0)),"")</f>
        <v/>
      </c>
      <c r="AL339" s="12" t="str">
        <f>IFERROR(INDEX(設定!$D:$D,MATCH(REPLACE(LEFT(V339,6),5,0,$E339),設定!$E:$E,0)),"")</f>
        <v/>
      </c>
      <c r="AM339" s="12" t="str">
        <f>IFERROR(INDEX(設定!$D:$D,MATCH(REPLACE(LEFT(Y339,6),5,0,$E339),設定!$E:$E,0)),"")</f>
        <v/>
      </c>
      <c r="AN339" s="12" t="str">
        <f>IFERROR(INDEX(設定!$D:$D,MATCH(REPLACE(LEFT(Z339,6),5,0,$E339),設定!$E:$E,0)),"")</f>
        <v/>
      </c>
    </row>
    <row r="340" spans="1:40" x14ac:dyDescent="0.45">
      <c r="A340" s="18">
        <v>40420001</v>
      </c>
      <c r="B340" s="18" t="s">
        <v>1551</v>
      </c>
      <c r="C340" s="18" t="s">
        <v>1552</v>
      </c>
      <c r="D340" s="18" t="s">
        <v>1553</v>
      </c>
      <c r="E340" s="18">
        <v>2</v>
      </c>
      <c r="F340" s="18">
        <v>28</v>
      </c>
      <c r="G340" s="18">
        <v>490037</v>
      </c>
      <c r="H340" s="18" t="s">
        <v>41</v>
      </c>
      <c r="K340" s="18">
        <v>293</v>
      </c>
      <c r="L340" s="18" t="s">
        <v>1554</v>
      </c>
      <c r="AC340" s="12">
        <f t="shared" si="15"/>
        <v>340</v>
      </c>
      <c r="AD340" s="12" t="str">
        <f t="shared" si="16"/>
        <v>片葺　かこ</v>
      </c>
      <c r="AE340" s="12" t="str" cm="1">
        <f t="array" ref="AE340">IF($AD340="","",_xlfn.IFS($E340=1,"男子",$E340=2,"女子"))</f>
        <v>女子</v>
      </c>
      <c r="AF340" s="12" t="str">
        <f t="shared" si="17"/>
        <v>3</v>
      </c>
      <c r="AG340" s="12" t="str">
        <f>IFERROR(INDEX(設定!$D:$D,MATCH(REPLACE(LEFT(L340,6),5,0,$E340),設定!$E:$E,0)),"")</f>
        <v>種目別女子 ３０００ｍＳＣ</v>
      </c>
      <c r="AH340" s="12" t="str">
        <f>IFERROR(INDEX(設定!$D:$D,MATCH(REPLACE(LEFT(N340,6),5,0,$E340),設定!$E:$E,0)),"")</f>
        <v/>
      </c>
      <c r="AI340" s="12" t="str">
        <f>IFERROR(INDEX(設定!$D:$D,MATCH(REPLACE(LEFT(P340,6),5,0,$E340),設定!$E:$E,0)),"")</f>
        <v/>
      </c>
      <c r="AJ340" s="12" t="str">
        <f>IFERROR(INDEX(設定!$D:$D,MATCH(REPLACE(LEFT(R340,6),5,0,$E340),設定!$E:$E,0)),"")</f>
        <v/>
      </c>
      <c r="AK340" s="12" t="str">
        <f>IFERROR(INDEX(設定!$D:$D,MATCH(REPLACE(LEFT(T340,6),5,0,$E340),設定!$E:$E,0)),"")</f>
        <v/>
      </c>
      <c r="AL340" s="12" t="str">
        <f>IFERROR(INDEX(設定!$D:$D,MATCH(REPLACE(LEFT(V340,6),5,0,$E340),設定!$E:$E,0)),"")</f>
        <v/>
      </c>
      <c r="AM340" s="12" t="str">
        <f>IFERROR(INDEX(設定!$D:$D,MATCH(REPLACE(LEFT(Y340,6),5,0,$E340),設定!$E:$E,0)),"")</f>
        <v/>
      </c>
      <c r="AN340" s="12" t="str">
        <f>IFERROR(INDEX(設定!$D:$D,MATCH(REPLACE(LEFT(Z340,6),5,0,$E340),設定!$E:$E,0)),"")</f>
        <v/>
      </c>
    </row>
    <row r="341" spans="1:40" x14ac:dyDescent="0.45">
      <c r="A341" s="18">
        <v>40422001</v>
      </c>
      <c r="B341" s="18" t="s">
        <v>1555</v>
      </c>
      <c r="C341" s="18" t="s">
        <v>1556</v>
      </c>
      <c r="D341" s="18" t="s">
        <v>1557</v>
      </c>
      <c r="E341" s="18">
        <v>1</v>
      </c>
      <c r="F341" s="18">
        <v>49</v>
      </c>
      <c r="G341" s="18">
        <v>490006</v>
      </c>
      <c r="H341" s="18" t="s">
        <v>41</v>
      </c>
      <c r="K341" s="18">
        <v>265</v>
      </c>
      <c r="L341" s="18" t="s">
        <v>1558</v>
      </c>
      <c r="AC341" s="12">
        <f t="shared" si="15"/>
        <v>341</v>
      </c>
      <c r="AD341" s="12" t="str">
        <f t="shared" si="16"/>
        <v>土井　航大</v>
      </c>
      <c r="AE341" s="12" t="str" cm="1">
        <f t="array" ref="AE341">IF($AD341="","",_xlfn.IFS($E341=1,"男子",$E341=2,"女子"))</f>
        <v>男子</v>
      </c>
      <c r="AF341" s="12" t="str">
        <f t="shared" si="17"/>
        <v>3</v>
      </c>
      <c r="AG341" s="12" t="str">
        <f>IFERROR(INDEX(設定!$D:$D,MATCH(REPLACE(LEFT(L341,6),5,0,$E341),設定!$E:$E,0)),"")</f>
        <v>種目別男子 ８００ｍ</v>
      </c>
      <c r="AH341" s="12" t="str">
        <f>IFERROR(INDEX(設定!$D:$D,MATCH(REPLACE(LEFT(N341,6),5,0,$E341),設定!$E:$E,0)),"")</f>
        <v/>
      </c>
      <c r="AI341" s="12" t="str">
        <f>IFERROR(INDEX(設定!$D:$D,MATCH(REPLACE(LEFT(P341,6),5,0,$E341),設定!$E:$E,0)),"")</f>
        <v/>
      </c>
      <c r="AJ341" s="12" t="str">
        <f>IFERROR(INDEX(設定!$D:$D,MATCH(REPLACE(LEFT(R341,6),5,0,$E341),設定!$E:$E,0)),"")</f>
        <v/>
      </c>
      <c r="AK341" s="12" t="str">
        <f>IFERROR(INDEX(設定!$D:$D,MATCH(REPLACE(LEFT(T341,6),5,0,$E341),設定!$E:$E,0)),"")</f>
        <v/>
      </c>
      <c r="AL341" s="12" t="str">
        <f>IFERROR(INDEX(設定!$D:$D,MATCH(REPLACE(LEFT(V341,6),5,0,$E341),設定!$E:$E,0)),"")</f>
        <v/>
      </c>
      <c r="AM341" s="12" t="str">
        <f>IFERROR(INDEX(設定!$D:$D,MATCH(REPLACE(LEFT(Y341,6),5,0,$E341),設定!$E:$E,0)),"")</f>
        <v/>
      </c>
      <c r="AN341" s="12" t="str">
        <f>IFERROR(INDEX(設定!$D:$D,MATCH(REPLACE(LEFT(Z341,6),5,0,$E341),設定!$E:$E,0)),"")</f>
        <v/>
      </c>
    </row>
    <row r="342" spans="1:40" x14ac:dyDescent="0.45">
      <c r="A342" s="18">
        <v>40422002</v>
      </c>
      <c r="B342" s="18" t="s">
        <v>1559</v>
      </c>
      <c r="C342" s="18" t="s">
        <v>1560</v>
      </c>
      <c r="D342" s="18" t="s">
        <v>1561</v>
      </c>
      <c r="E342" s="18">
        <v>2</v>
      </c>
      <c r="F342" s="18">
        <v>38</v>
      </c>
      <c r="G342" s="18">
        <v>490008</v>
      </c>
      <c r="H342" s="18" t="s">
        <v>41</v>
      </c>
      <c r="K342" s="18">
        <v>375</v>
      </c>
      <c r="L342" s="18" t="s">
        <v>1562</v>
      </c>
      <c r="AC342" s="12">
        <f t="shared" si="15"/>
        <v>342</v>
      </c>
      <c r="AD342" s="12" t="str">
        <f t="shared" si="16"/>
        <v>宇野　若菜</v>
      </c>
      <c r="AE342" s="12" t="str" cm="1">
        <f t="array" ref="AE342">IF($AD342="","",_xlfn.IFS($E342=1,"男子",$E342=2,"女子"))</f>
        <v>女子</v>
      </c>
      <c r="AF342" s="12" t="str">
        <f t="shared" si="17"/>
        <v>3</v>
      </c>
      <c r="AG342" s="12" t="str">
        <f>IFERROR(INDEX(設定!$D:$D,MATCH(REPLACE(LEFT(L342,6),5,0,$E342),設定!$E:$E,0)),"")</f>
        <v>種目別女子 走幅跳</v>
      </c>
      <c r="AH342" s="12" t="str">
        <f>IFERROR(INDEX(設定!$D:$D,MATCH(REPLACE(LEFT(N342,6),5,0,$E342),設定!$E:$E,0)),"")</f>
        <v/>
      </c>
      <c r="AI342" s="12" t="str">
        <f>IFERROR(INDEX(設定!$D:$D,MATCH(REPLACE(LEFT(P342,6),5,0,$E342),設定!$E:$E,0)),"")</f>
        <v/>
      </c>
      <c r="AJ342" s="12" t="str">
        <f>IFERROR(INDEX(設定!$D:$D,MATCH(REPLACE(LEFT(R342,6),5,0,$E342),設定!$E:$E,0)),"")</f>
        <v/>
      </c>
      <c r="AK342" s="12" t="str">
        <f>IFERROR(INDEX(設定!$D:$D,MATCH(REPLACE(LEFT(T342,6),5,0,$E342),設定!$E:$E,0)),"")</f>
        <v/>
      </c>
      <c r="AL342" s="12" t="str">
        <f>IFERROR(INDEX(設定!$D:$D,MATCH(REPLACE(LEFT(V342,6),5,0,$E342),設定!$E:$E,0)),"")</f>
        <v/>
      </c>
      <c r="AM342" s="12" t="str">
        <f>IFERROR(INDEX(設定!$D:$D,MATCH(REPLACE(LEFT(Y342,6),5,0,$E342),設定!$E:$E,0)),"")</f>
        <v/>
      </c>
      <c r="AN342" s="12" t="str">
        <f>IFERROR(INDEX(設定!$D:$D,MATCH(REPLACE(LEFT(Z342,6),5,0,$E342),設定!$E:$E,0)),"")</f>
        <v/>
      </c>
    </row>
    <row r="343" spans="1:40" x14ac:dyDescent="0.45">
      <c r="A343" s="18">
        <v>40423001</v>
      </c>
      <c r="B343" s="18" t="s">
        <v>1563</v>
      </c>
      <c r="C343" s="18" t="s">
        <v>1564</v>
      </c>
      <c r="D343" s="18" t="s">
        <v>1565</v>
      </c>
      <c r="E343" s="18">
        <v>1</v>
      </c>
      <c r="F343" s="18">
        <v>25</v>
      </c>
      <c r="G343" s="18">
        <v>490053</v>
      </c>
      <c r="H343" s="18" t="s">
        <v>41</v>
      </c>
      <c r="K343" s="18">
        <v>434</v>
      </c>
      <c r="L343" s="18" t="s">
        <v>1566</v>
      </c>
      <c r="AC343" s="12">
        <f t="shared" si="15"/>
        <v>343</v>
      </c>
      <c r="AD343" s="12" t="str">
        <f t="shared" si="16"/>
        <v>今在家　直暉</v>
      </c>
      <c r="AE343" s="12" t="str" cm="1">
        <f t="array" ref="AE343">IF($AD343="","",_xlfn.IFS($E343=1,"男子",$E343=2,"女子"))</f>
        <v>男子</v>
      </c>
      <c r="AF343" s="12" t="str">
        <f t="shared" si="17"/>
        <v>3</v>
      </c>
      <c r="AG343" s="12" t="str">
        <f>IFERROR(INDEX(設定!$D:$D,MATCH(REPLACE(LEFT(L343,6),5,0,$E343),設定!$E:$E,0)),"")</f>
        <v>種目別男子 ４００ｍＨ</v>
      </c>
      <c r="AH343" s="12" t="str">
        <f>IFERROR(INDEX(設定!$D:$D,MATCH(REPLACE(LEFT(N343,6),5,0,$E343),設定!$E:$E,0)),"")</f>
        <v/>
      </c>
      <c r="AI343" s="12" t="str">
        <f>IFERROR(INDEX(設定!$D:$D,MATCH(REPLACE(LEFT(P343,6),5,0,$E343),設定!$E:$E,0)),"")</f>
        <v/>
      </c>
      <c r="AJ343" s="12" t="str">
        <f>IFERROR(INDEX(設定!$D:$D,MATCH(REPLACE(LEFT(R343,6),5,0,$E343),設定!$E:$E,0)),"")</f>
        <v/>
      </c>
      <c r="AK343" s="12" t="str">
        <f>IFERROR(INDEX(設定!$D:$D,MATCH(REPLACE(LEFT(T343,6),5,0,$E343),設定!$E:$E,0)),"")</f>
        <v/>
      </c>
      <c r="AL343" s="12" t="str">
        <f>IFERROR(INDEX(設定!$D:$D,MATCH(REPLACE(LEFT(V343,6),5,0,$E343),設定!$E:$E,0)),"")</f>
        <v/>
      </c>
      <c r="AM343" s="12" t="str">
        <f>IFERROR(INDEX(設定!$D:$D,MATCH(REPLACE(LEFT(Y343,6),5,0,$E343),設定!$E:$E,0)),"")</f>
        <v/>
      </c>
      <c r="AN343" s="12" t="str">
        <f>IFERROR(INDEX(設定!$D:$D,MATCH(REPLACE(LEFT(Z343,6),5,0,$E343),設定!$E:$E,0)),"")</f>
        <v/>
      </c>
    </row>
    <row r="344" spans="1:40" x14ac:dyDescent="0.45">
      <c r="A344" s="18">
        <v>40423002</v>
      </c>
      <c r="B344" s="18" t="s">
        <v>1567</v>
      </c>
      <c r="C344" s="18" t="s">
        <v>1568</v>
      </c>
      <c r="D344" s="18" t="s">
        <v>1569</v>
      </c>
      <c r="E344" s="18">
        <v>1</v>
      </c>
      <c r="F344" s="18">
        <v>27</v>
      </c>
      <c r="G344" s="18">
        <v>490037</v>
      </c>
      <c r="H344" s="18" t="s">
        <v>41</v>
      </c>
      <c r="K344" s="18">
        <v>712</v>
      </c>
      <c r="L344" s="18" t="s">
        <v>1570</v>
      </c>
      <c r="AC344" s="12">
        <f t="shared" si="15"/>
        <v>344</v>
      </c>
      <c r="AD344" s="12" t="str">
        <f t="shared" si="16"/>
        <v>上　雄大</v>
      </c>
      <c r="AE344" s="12" t="str" cm="1">
        <f t="array" ref="AE344">IF($AD344="","",_xlfn.IFS($E344=1,"男子",$E344=2,"女子"))</f>
        <v>男子</v>
      </c>
      <c r="AF344" s="12" t="str">
        <f t="shared" si="17"/>
        <v>3</v>
      </c>
      <c r="AG344" s="12" t="str">
        <f>IFERROR(INDEX(設定!$D:$D,MATCH(REPLACE(LEFT(L344,6),5,0,$E344),設定!$E:$E,0)),"")</f>
        <v>種目別男子 １５００ｍ</v>
      </c>
      <c r="AH344" s="12" t="str">
        <f>IFERROR(INDEX(設定!$D:$D,MATCH(REPLACE(LEFT(N344,6),5,0,$E344),設定!$E:$E,0)),"")</f>
        <v/>
      </c>
      <c r="AI344" s="12" t="str">
        <f>IFERROR(INDEX(設定!$D:$D,MATCH(REPLACE(LEFT(P344,6),5,0,$E344),設定!$E:$E,0)),"")</f>
        <v/>
      </c>
      <c r="AJ344" s="12" t="str">
        <f>IFERROR(INDEX(設定!$D:$D,MATCH(REPLACE(LEFT(R344,6),5,0,$E344),設定!$E:$E,0)),"")</f>
        <v/>
      </c>
      <c r="AK344" s="12" t="str">
        <f>IFERROR(INDEX(設定!$D:$D,MATCH(REPLACE(LEFT(T344,6),5,0,$E344),設定!$E:$E,0)),"")</f>
        <v/>
      </c>
      <c r="AL344" s="12" t="str">
        <f>IFERROR(INDEX(設定!$D:$D,MATCH(REPLACE(LEFT(V344,6),5,0,$E344),設定!$E:$E,0)),"")</f>
        <v/>
      </c>
      <c r="AM344" s="12" t="str">
        <f>IFERROR(INDEX(設定!$D:$D,MATCH(REPLACE(LEFT(Y344,6),5,0,$E344),設定!$E:$E,0)),"")</f>
        <v/>
      </c>
      <c r="AN344" s="12" t="str">
        <f>IFERROR(INDEX(設定!$D:$D,MATCH(REPLACE(LEFT(Z344,6),5,0,$E344),設定!$E:$E,0)),"")</f>
        <v/>
      </c>
    </row>
    <row r="345" spans="1:40" x14ac:dyDescent="0.45">
      <c r="A345" s="18">
        <v>40423003</v>
      </c>
      <c r="B345" s="18" t="s">
        <v>1571</v>
      </c>
      <c r="C345" s="18" t="s">
        <v>1572</v>
      </c>
      <c r="D345" s="18" t="s">
        <v>1573</v>
      </c>
      <c r="E345" s="18">
        <v>2</v>
      </c>
      <c r="F345" s="18">
        <v>38</v>
      </c>
      <c r="G345" s="18">
        <v>490049</v>
      </c>
      <c r="H345" s="18" t="s">
        <v>41</v>
      </c>
      <c r="K345" s="18">
        <v>247</v>
      </c>
      <c r="L345" s="18" t="s">
        <v>1574</v>
      </c>
      <c r="AC345" s="12">
        <f t="shared" si="15"/>
        <v>345</v>
      </c>
      <c r="AD345" s="12" t="str">
        <f t="shared" si="16"/>
        <v>横田　瑞樹</v>
      </c>
      <c r="AE345" s="12" t="str" cm="1">
        <f t="array" ref="AE345">IF($AD345="","",_xlfn.IFS($E345=1,"男子",$E345=2,"女子"))</f>
        <v>女子</v>
      </c>
      <c r="AF345" s="12" t="str">
        <f t="shared" si="17"/>
        <v>3</v>
      </c>
      <c r="AG345" s="12" t="str">
        <f>IFERROR(INDEX(設定!$D:$D,MATCH(REPLACE(LEFT(L345,6),5,0,$E345),設定!$E:$E,0)),"")</f>
        <v>女子 七種競技</v>
      </c>
      <c r="AH345" s="12" t="str">
        <f>IFERROR(INDEX(設定!$D:$D,MATCH(REPLACE(LEFT(N345,6),5,0,$E345),設定!$E:$E,0)),"")</f>
        <v/>
      </c>
      <c r="AI345" s="12" t="str">
        <f>IFERROR(INDEX(設定!$D:$D,MATCH(REPLACE(LEFT(P345,6),5,0,$E345),設定!$E:$E,0)),"")</f>
        <v/>
      </c>
      <c r="AJ345" s="12" t="str">
        <f>IFERROR(INDEX(設定!$D:$D,MATCH(REPLACE(LEFT(R345,6),5,0,$E345),設定!$E:$E,0)),"")</f>
        <v/>
      </c>
      <c r="AK345" s="12" t="str">
        <f>IFERROR(INDEX(設定!$D:$D,MATCH(REPLACE(LEFT(T345,6),5,0,$E345),設定!$E:$E,0)),"")</f>
        <v/>
      </c>
      <c r="AL345" s="12" t="str">
        <f>IFERROR(INDEX(設定!$D:$D,MATCH(REPLACE(LEFT(V345,6),5,0,$E345),設定!$E:$E,0)),"")</f>
        <v/>
      </c>
      <c r="AM345" s="12" t="str">
        <f>IFERROR(INDEX(設定!$D:$D,MATCH(REPLACE(LEFT(Y345,6),5,0,$E345),設定!$E:$E,0)),"")</f>
        <v/>
      </c>
      <c r="AN345" s="12" t="str">
        <f>IFERROR(INDEX(設定!$D:$D,MATCH(REPLACE(LEFT(Z345,6),5,0,$E345),設定!$E:$E,0)),"")</f>
        <v/>
      </c>
    </row>
    <row r="346" spans="1:40" x14ac:dyDescent="0.45">
      <c r="A346" s="18">
        <v>40424001</v>
      </c>
      <c r="B346" s="18" t="s">
        <v>1575</v>
      </c>
      <c r="C346" s="18" t="s">
        <v>1576</v>
      </c>
      <c r="D346" s="18" t="s">
        <v>1577</v>
      </c>
      <c r="E346" s="18">
        <v>1</v>
      </c>
      <c r="F346" s="18">
        <v>24</v>
      </c>
      <c r="G346" s="18">
        <v>490020</v>
      </c>
      <c r="H346" s="18" t="s">
        <v>41</v>
      </c>
      <c r="K346" s="18">
        <v>1022</v>
      </c>
      <c r="L346" s="18" t="s">
        <v>1578</v>
      </c>
      <c r="AC346" s="12">
        <f t="shared" si="15"/>
        <v>346</v>
      </c>
      <c r="AD346" s="12" t="str">
        <f t="shared" si="16"/>
        <v>中垣内　稜央</v>
      </c>
      <c r="AE346" s="12" t="str" cm="1">
        <f t="array" ref="AE346">IF($AD346="","",_xlfn.IFS($E346=1,"男子",$E346=2,"女子"))</f>
        <v>男子</v>
      </c>
      <c r="AF346" s="12" t="str">
        <f t="shared" si="17"/>
        <v>3</v>
      </c>
      <c r="AG346" s="12" t="str">
        <f>IFERROR(INDEX(設定!$D:$D,MATCH(REPLACE(LEFT(L346,6),5,0,$E346),設定!$E:$E,0)),"")</f>
        <v>種目別男子 ４００ｍＨ</v>
      </c>
      <c r="AH346" s="12" t="str">
        <f>IFERROR(INDEX(設定!$D:$D,MATCH(REPLACE(LEFT(N346,6),5,0,$E346),設定!$E:$E,0)),"")</f>
        <v/>
      </c>
      <c r="AI346" s="12" t="str">
        <f>IFERROR(INDEX(設定!$D:$D,MATCH(REPLACE(LEFT(P346,6),5,0,$E346),設定!$E:$E,0)),"")</f>
        <v/>
      </c>
      <c r="AJ346" s="12" t="str">
        <f>IFERROR(INDEX(設定!$D:$D,MATCH(REPLACE(LEFT(R346,6),5,0,$E346),設定!$E:$E,0)),"")</f>
        <v/>
      </c>
      <c r="AK346" s="12" t="str">
        <f>IFERROR(INDEX(設定!$D:$D,MATCH(REPLACE(LEFT(T346,6),5,0,$E346),設定!$E:$E,0)),"")</f>
        <v/>
      </c>
      <c r="AL346" s="12" t="str">
        <f>IFERROR(INDEX(設定!$D:$D,MATCH(REPLACE(LEFT(V346,6),5,0,$E346),設定!$E:$E,0)),"")</f>
        <v/>
      </c>
      <c r="AM346" s="12" t="str">
        <f>IFERROR(INDEX(設定!$D:$D,MATCH(REPLACE(LEFT(Y346,6),5,0,$E346),設定!$E:$E,0)),"")</f>
        <v/>
      </c>
      <c r="AN346" s="12" t="str">
        <f>IFERROR(INDEX(設定!$D:$D,MATCH(REPLACE(LEFT(Z346,6),5,0,$E346),設定!$E:$E,0)),"")</f>
        <v/>
      </c>
    </row>
    <row r="347" spans="1:40" x14ac:dyDescent="0.45">
      <c r="A347" s="18">
        <v>40426001</v>
      </c>
      <c r="B347" s="18" t="s">
        <v>1579</v>
      </c>
      <c r="C347" s="18" t="s">
        <v>1580</v>
      </c>
      <c r="D347" s="18" t="s">
        <v>1581</v>
      </c>
      <c r="E347" s="18">
        <v>1</v>
      </c>
      <c r="F347" s="18">
        <v>28</v>
      </c>
      <c r="G347" s="18">
        <v>490029</v>
      </c>
      <c r="H347" s="18" t="s">
        <v>41</v>
      </c>
      <c r="K347" s="18">
        <v>1400</v>
      </c>
      <c r="L347" s="18" t="s">
        <v>150</v>
      </c>
      <c r="AC347" s="12">
        <f t="shared" si="15"/>
        <v>347</v>
      </c>
      <c r="AD347" s="12" t="str">
        <f t="shared" si="16"/>
        <v>宮本　恵成</v>
      </c>
      <c r="AE347" s="12" t="str" cm="1">
        <f t="array" ref="AE347">IF($AD347="","",_xlfn.IFS($E347=1,"男子",$E347=2,"女子"))</f>
        <v>男子</v>
      </c>
      <c r="AF347" s="12" t="str">
        <f t="shared" si="17"/>
        <v>3</v>
      </c>
      <c r="AG347" s="12" t="str">
        <f>IFERROR(INDEX(設定!$D:$D,MATCH(REPLACE(LEFT(L347,6),5,0,$E347),設定!$E:$E,0)),"")</f>
        <v>種目別男子 三段跳</v>
      </c>
      <c r="AH347" s="12" t="str">
        <f>IFERROR(INDEX(設定!$D:$D,MATCH(REPLACE(LEFT(N347,6),5,0,$E347),設定!$E:$E,0)),"")</f>
        <v/>
      </c>
      <c r="AI347" s="12" t="str">
        <f>IFERROR(INDEX(設定!$D:$D,MATCH(REPLACE(LEFT(P347,6),5,0,$E347),設定!$E:$E,0)),"")</f>
        <v/>
      </c>
      <c r="AJ347" s="12" t="str">
        <f>IFERROR(INDEX(設定!$D:$D,MATCH(REPLACE(LEFT(R347,6),5,0,$E347),設定!$E:$E,0)),"")</f>
        <v/>
      </c>
      <c r="AK347" s="12" t="str">
        <f>IFERROR(INDEX(設定!$D:$D,MATCH(REPLACE(LEFT(T347,6),5,0,$E347),設定!$E:$E,0)),"")</f>
        <v/>
      </c>
      <c r="AL347" s="12" t="str">
        <f>IFERROR(INDEX(設定!$D:$D,MATCH(REPLACE(LEFT(V347,6),5,0,$E347),設定!$E:$E,0)),"")</f>
        <v/>
      </c>
      <c r="AM347" s="12" t="str">
        <f>IFERROR(INDEX(設定!$D:$D,MATCH(REPLACE(LEFT(Y347,6),5,0,$E347),設定!$E:$E,0)),"")</f>
        <v/>
      </c>
      <c r="AN347" s="12" t="str">
        <f>IFERROR(INDEX(設定!$D:$D,MATCH(REPLACE(LEFT(Z347,6),5,0,$E347),設定!$E:$E,0)),"")</f>
        <v/>
      </c>
    </row>
    <row r="348" spans="1:40" x14ac:dyDescent="0.45">
      <c r="A348" s="18">
        <v>40427001</v>
      </c>
      <c r="B348" s="18" t="s">
        <v>1582</v>
      </c>
      <c r="C348" s="18" t="s">
        <v>1583</v>
      </c>
      <c r="D348" s="18" t="s">
        <v>1584</v>
      </c>
      <c r="E348" s="18">
        <v>1</v>
      </c>
      <c r="F348" s="18">
        <v>28</v>
      </c>
      <c r="G348" s="18">
        <v>490021</v>
      </c>
      <c r="H348" s="18" t="s">
        <v>41</v>
      </c>
      <c r="K348" s="18">
        <v>1711</v>
      </c>
      <c r="L348" s="18" t="s">
        <v>1342</v>
      </c>
      <c r="AC348" s="12">
        <f t="shared" si="15"/>
        <v>348</v>
      </c>
      <c r="AD348" s="12" t="str">
        <f t="shared" si="16"/>
        <v>中尾　恭吾</v>
      </c>
      <c r="AE348" s="12" t="str" cm="1">
        <f t="array" ref="AE348">IF($AD348="","",_xlfn.IFS($E348=1,"男子",$E348=2,"女子"))</f>
        <v>男子</v>
      </c>
      <c r="AF348" s="12" t="str">
        <f t="shared" si="17"/>
        <v>3</v>
      </c>
      <c r="AG348" s="12" t="str">
        <f>IFERROR(INDEX(設定!$D:$D,MATCH(REPLACE(LEFT(L348,6),5,0,$E348),設定!$E:$E,0)),"")</f>
        <v>種目別男子 １００ｍ</v>
      </c>
      <c r="AH348" s="12" t="str">
        <f>IFERROR(INDEX(設定!$D:$D,MATCH(REPLACE(LEFT(N348,6),5,0,$E348),設定!$E:$E,0)),"")</f>
        <v/>
      </c>
      <c r="AI348" s="12" t="str">
        <f>IFERROR(INDEX(設定!$D:$D,MATCH(REPLACE(LEFT(P348,6),5,0,$E348),設定!$E:$E,0)),"")</f>
        <v/>
      </c>
      <c r="AJ348" s="12" t="str">
        <f>IFERROR(INDEX(設定!$D:$D,MATCH(REPLACE(LEFT(R348,6),5,0,$E348),設定!$E:$E,0)),"")</f>
        <v/>
      </c>
      <c r="AK348" s="12" t="str">
        <f>IFERROR(INDEX(設定!$D:$D,MATCH(REPLACE(LEFT(T348,6),5,0,$E348),設定!$E:$E,0)),"")</f>
        <v/>
      </c>
      <c r="AL348" s="12" t="str">
        <f>IFERROR(INDEX(設定!$D:$D,MATCH(REPLACE(LEFT(V348,6),5,0,$E348),設定!$E:$E,0)),"")</f>
        <v/>
      </c>
      <c r="AM348" s="12" t="str">
        <f>IFERROR(INDEX(設定!$D:$D,MATCH(REPLACE(LEFT(Y348,6),5,0,$E348),設定!$E:$E,0)),"")</f>
        <v/>
      </c>
      <c r="AN348" s="12" t="str">
        <f>IFERROR(INDEX(設定!$D:$D,MATCH(REPLACE(LEFT(Z348,6),5,0,$E348),設定!$E:$E,0)),"")</f>
        <v/>
      </c>
    </row>
    <row r="349" spans="1:40" x14ac:dyDescent="0.45">
      <c r="A349" s="18">
        <v>40427002</v>
      </c>
      <c r="B349" s="18" t="s">
        <v>1585</v>
      </c>
      <c r="C349" s="18" t="s">
        <v>1586</v>
      </c>
      <c r="D349" s="18" t="s">
        <v>1587</v>
      </c>
      <c r="E349" s="18">
        <v>2</v>
      </c>
      <c r="F349" s="18">
        <v>49</v>
      </c>
      <c r="G349" s="18">
        <v>490037</v>
      </c>
      <c r="H349" s="18" t="s">
        <v>41</v>
      </c>
      <c r="K349" s="18">
        <v>292</v>
      </c>
      <c r="L349" s="18" t="s">
        <v>1588</v>
      </c>
      <c r="N349" s="18" t="s">
        <v>7116</v>
      </c>
      <c r="AC349" s="12">
        <f t="shared" si="15"/>
        <v>349</v>
      </c>
      <c r="AD349" s="12" t="str">
        <f t="shared" si="16"/>
        <v>利國　文音</v>
      </c>
      <c r="AE349" s="12" t="str" cm="1">
        <f t="array" ref="AE349">IF($AD349="","",_xlfn.IFS($E349=1,"男子",$E349=2,"女子"))</f>
        <v>女子</v>
      </c>
      <c r="AF349" s="12" t="str">
        <f t="shared" si="17"/>
        <v>3</v>
      </c>
      <c r="AG349" s="12" t="str">
        <f>IFERROR(INDEX(設定!$D:$D,MATCH(REPLACE(LEFT(L349,6),5,0,$E349),設定!$E:$E,0)),"")</f>
        <v>種目別女子 ８００ｍ</v>
      </c>
      <c r="AH349" s="12" t="str">
        <f>IFERROR(INDEX(設定!$D:$D,MATCH(REPLACE(LEFT(N349,6),5,0,$E349),設定!$E:$E,0)),"")</f>
        <v>種目別女子 １５００ｍ</v>
      </c>
      <c r="AI349" s="12" t="str">
        <f>IFERROR(INDEX(設定!$D:$D,MATCH(REPLACE(LEFT(P349,6),5,0,$E349),設定!$E:$E,0)),"")</f>
        <v/>
      </c>
      <c r="AJ349" s="12" t="str">
        <f>IFERROR(INDEX(設定!$D:$D,MATCH(REPLACE(LEFT(R349,6),5,0,$E349),設定!$E:$E,0)),"")</f>
        <v/>
      </c>
      <c r="AK349" s="12" t="str">
        <f>IFERROR(INDEX(設定!$D:$D,MATCH(REPLACE(LEFT(T349,6),5,0,$E349),設定!$E:$E,0)),"")</f>
        <v/>
      </c>
      <c r="AL349" s="12" t="str">
        <f>IFERROR(INDEX(設定!$D:$D,MATCH(REPLACE(LEFT(V349,6),5,0,$E349),設定!$E:$E,0)),"")</f>
        <v/>
      </c>
      <c r="AM349" s="12" t="str">
        <f>IFERROR(INDEX(設定!$D:$D,MATCH(REPLACE(LEFT(Y349,6),5,0,$E349),設定!$E:$E,0)),"")</f>
        <v/>
      </c>
      <c r="AN349" s="12" t="str">
        <f>IFERROR(INDEX(設定!$D:$D,MATCH(REPLACE(LEFT(Z349,6),5,0,$E349),設定!$E:$E,0)),"")</f>
        <v/>
      </c>
    </row>
    <row r="350" spans="1:40" x14ac:dyDescent="0.45">
      <c r="A350" s="18">
        <v>40429001</v>
      </c>
      <c r="B350" s="18" t="s">
        <v>1589</v>
      </c>
      <c r="C350" s="18" t="s">
        <v>1590</v>
      </c>
      <c r="D350" s="18" t="s">
        <v>1591</v>
      </c>
      <c r="E350" s="18">
        <v>2</v>
      </c>
      <c r="F350" s="18">
        <v>27</v>
      </c>
      <c r="G350" s="18">
        <v>490007</v>
      </c>
      <c r="H350" s="18" t="s">
        <v>41</v>
      </c>
      <c r="K350" s="18">
        <v>481</v>
      </c>
      <c r="AC350" s="12">
        <f t="shared" si="15"/>
        <v>350</v>
      </c>
      <c r="AD350" s="12" t="str">
        <f t="shared" si="16"/>
        <v>今井　春伽</v>
      </c>
      <c r="AE350" s="12" t="str" cm="1">
        <f t="array" ref="AE350">IF($AD350="","",_xlfn.IFS($E350=1,"男子",$E350=2,"女子"))</f>
        <v>女子</v>
      </c>
      <c r="AF350" s="12" t="str">
        <f t="shared" si="17"/>
        <v>3</v>
      </c>
      <c r="AG350" s="12" t="str">
        <f>IFERROR(INDEX(設定!$D:$D,MATCH(REPLACE(LEFT(L350,6),5,0,$E350),設定!$E:$E,0)),"")</f>
        <v/>
      </c>
      <c r="AH350" s="12" t="str">
        <f>IFERROR(INDEX(設定!$D:$D,MATCH(REPLACE(LEFT(N350,6),5,0,$E350),設定!$E:$E,0)),"")</f>
        <v/>
      </c>
      <c r="AI350" s="12" t="str">
        <f>IFERROR(INDEX(設定!$D:$D,MATCH(REPLACE(LEFT(P350,6),5,0,$E350),設定!$E:$E,0)),"")</f>
        <v/>
      </c>
      <c r="AJ350" s="12" t="str">
        <f>IFERROR(INDEX(設定!$D:$D,MATCH(REPLACE(LEFT(R350,6),5,0,$E350),設定!$E:$E,0)),"")</f>
        <v/>
      </c>
      <c r="AK350" s="12" t="str">
        <f>IFERROR(INDEX(設定!$D:$D,MATCH(REPLACE(LEFT(T350,6),5,0,$E350),設定!$E:$E,0)),"")</f>
        <v/>
      </c>
      <c r="AL350" s="12" t="str">
        <f>IFERROR(INDEX(設定!$D:$D,MATCH(REPLACE(LEFT(V350,6),5,0,$E350),設定!$E:$E,0)),"")</f>
        <v/>
      </c>
      <c r="AM350" s="12" t="str">
        <f>IFERROR(INDEX(設定!$D:$D,MATCH(REPLACE(LEFT(Y350,6),5,0,$E350),設定!$E:$E,0)),"")</f>
        <v/>
      </c>
      <c r="AN350" s="12" t="str">
        <f>IFERROR(INDEX(設定!$D:$D,MATCH(REPLACE(LEFT(Z350,6),5,0,$E350),設定!$E:$E,0)),"")</f>
        <v/>
      </c>
    </row>
    <row r="351" spans="1:40" x14ac:dyDescent="0.45">
      <c r="A351" s="18">
        <v>40430001</v>
      </c>
      <c r="B351" s="18" t="s">
        <v>1592</v>
      </c>
      <c r="C351" s="18" t="s">
        <v>1593</v>
      </c>
      <c r="D351" s="18" t="s">
        <v>1594</v>
      </c>
      <c r="E351" s="18">
        <v>1</v>
      </c>
      <c r="F351" s="18">
        <v>26</v>
      </c>
      <c r="G351" s="18">
        <v>490031</v>
      </c>
      <c r="H351" s="18" t="s">
        <v>41</v>
      </c>
      <c r="K351" s="18">
        <v>1629</v>
      </c>
      <c r="L351" s="18" t="s">
        <v>1595</v>
      </c>
      <c r="AC351" s="12">
        <f t="shared" si="15"/>
        <v>351</v>
      </c>
      <c r="AD351" s="12" t="str">
        <f t="shared" si="16"/>
        <v>渡邊　慧亮</v>
      </c>
      <c r="AE351" s="12" t="str" cm="1">
        <f t="array" ref="AE351">IF($AD351="","",_xlfn.IFS($E351=1,"男子",$E351=2,"女子"))</f>
        <v>男子</v>
      </c>
      <c r="AF351" s="12" t="str">
        <f t="shared" si="17"/>
        <v>3</v>
      </c>
      <c r="AG351" s="12" t="str">
        <f>IFERROR(INDEX(設定!$D:$D,MATCH(REPLACE(LEFT(L351,6),5,0,$E351),設定!$E:$E,0)),"")</f>
        <v>種目別男子 ３０００ｍＳＣ</v>
      </c>
      <c r="AH351" s="12" t="str">
        <f>IFERROR(INDEX(設定!$D:$D,MATCH(REPLACE(LEFT(N351,6),5,0,$E351),設定!$E:$E,0)),"")</f>
        <v/>
      </c>
      <c r="AI351" s="12" t="str">
        <f>IFERROR(INDEX(設定!$D:$D,MATCH(REPLACE(LEFT(P351,6),5,0,$E351),設定!$E:$E,0)),"")</f>
        <v/>
      </c>
      <c r="AJ351" s="12" t="str">
        <f>IFERROR(INDEX(設定!$D:$D,MATCH(REPLACE(LEFT(R351,6),5,0,$E351),設定!$E:$E,0)),"")</f>
        <v/>
      </c>
      <c r="AK351" s="12" t="str">
        <f>IFERROR(INDEX(設定!$D:$D,MATCH(REPLACE(LEFT(T351,6),5,0,$E351),設定!$E:$E,0)),"")</f>
        <v/>
      </c>
      <c r="AL351" s="12" t="str">
        <f>IFERROR(INDEX(設定!$D:$D,MATCH(REPLACE(LEFT(V351,6),5,0,$E351),設定!$E:$E,0)),"")</f>
        <v/>
      </c>
      <c r="AM351" s="12" t="str">
        <f>IFERROR(INDEX(設定!$D:$D,MATCH(REPLACE(LEFT(Y351,6),5,0,$E351),設定!$E:$E,0)),"")</f>
        <v/>
      </c>
      <c r="AN351" s="12" t="str">
        <f>IFERROR(INDEX(設定!$D:$D,MATCH(REPLACE(LEFT(Z351,6),5,0,$E351),設定!$E:$E,0)),"")</f>
        <v/>
      </c>
    </row>
    <row r="352" spans="1:40" x14ac:dyDescent="0.45">
      <c r="A352" s="18">
        <v>40501001</v>
      </c>
      <c r="B352" s="18" t="s">
        <v>1596</v>
      </c>
      <c r="C352" s="18" t="s">
        <v>1597</v>
      </c>
      <c r="D352" s="18" t="s">
        <v>1598</v>
      </c>
      <c r="E352" s="18">
        <v>1</v>
      </c>
      <c r="F352" s="18">
        <v>25</v>
      </c>
      <c r="G352" s="18">
        <v>490023</v>
      </c>
      <c r="H352" s="18" t="s">
        <v>41</v>
      </c>
      <c r="K352" s="18">
        <v>2190</v>
      </c>
      <c r="AC352" s="12">
        <f t="shared" si="15"/>
        <v>352</v>
      </c>
      <c r="AD352" s="12" t="str">
        <f t="shared" si="16"/>
        <v>松井　健輔</v>
      </c>
      <c r="AE352" s="12" t="str" cm="1">
        <f t="array" ref="AE352">IF($AD352="","",_xlfn.IFS($E352=1,"男子",$E352=2,"女子"))</f>
        <v>男子</v>
      </c>
      <c r="AF352" s="12" t="str">
        <f t="shared" si="17"/>
        <v>3</v>
      </c>
      <c r="AG352" s="12" t="str">
        <f>IFERROR(INDEX(設定!$D:$D,MATCH(REPLACE(LEFT(L352,6),5,0,$E352),設定!$E:$E,0)),"")</f>
        <v/>
      </c>
      <c r="AH352" s="12" t="str">
        <f>IFERROR(INDEX(設定!$D:$D,MATCH(REPLACE(LEFT(N352,6),5,0,$E352),設定!$E:$E,0)),"")</f>
        <v/>
      </c>
      <c r="AI352" s="12" t="str">
        <f>IFERROR(INDEX(設定!$D:$D,MATCH(REPLACE(LEFT(P352,6),5,0,$E352),設定!$E:$E,0)),"")</f>
        <v/>
      </c>
      <c r="AJ352" s="12" t="str">
        <f>IFERROR(INDEX(設定!$D:$D,MATCH(REPLACE(LEFT(R352,6),5,0,$E352),設定!$E:$E,0)),"")</f>
        <v/>
      </c>
      <c r="AK352" s="12" t="str">
        <f>IFERROR(INDEX(設定!$D:$D,MATCH(REPLACE(LEFT(T352,6),5,0,$E352),設定!$E:$E,0)),"")</f>
        <v/>
      </c>
      <c r="AL352" s="12" t="str">
        <f>IFERROR(INDEX(設定!$D:$D,MATCH(REPLACE(LEFT(V352,6),5,0,$E352),設定!$E:$E,0)),"")</f>
        <v/>
      </c>
      <c r="AM352" s="12" t="str">
        <f>IFERROR(INDEX(設定!$D:$D,MATCH(REPLACE(LEFT(Y352,6),5,0,$E352),設定!$E:$E,0)),"")</f>
        <v/>
      </c>
      <c r="AN352" s="12" t="str">
        <f>IFERROR(INDEX(設定!$D:$D,MATCH(REPLACE(LEFT(Z352,6),5,0,$E352),設定!$E:$E,0)),"")</f>
        <v/>
      </c>
    </row>
    <row r="353" spans="1:40" x14ac:dyDescent="0.45">
      <c r="A353" s="18">
        <v>40501002</v>
      </c>
      <c r="B353" s="18" t="s">
        <v>1599</v>
      </c>
      <c r="C353" s="18" t="s">
        <v>1600</v>
      </c>
      <c r="D353" s="18" t="s">
        <v>1601</v>
      </c>
      <c r="E353" s="18">
        <v>1</v>
      </c>
      <c r="F353" s="18">
        <v>27</v>
      </c>
      <c r="G353" s="18">
        <v>490040</v>
      </c>
      <c r="H353" s="18" t="s">
        <v>41</v>
      </c>
      <c r="K353" s="18">
        <v>2158</v>
      </c>
      <c r="L353" s="18" t="s">
        <v>1602</v>
      </c>
      <c r="AC353" s="12">
        <f t="shared" si="15"/>
        <v>353</v>
      </c>
      <c r="AD353" s="12" t="str">
        <f t="shared" si="16"/>
        <v>堀田　悠裕</v>
      </c>
      <c r="AE353" s="12" t="str" cm="1">
        <f t="array" ref="AE353">IF($AD353="","",_xlfn.IFS($E353=1,"男子",$E353=2,"女子"))</f>
        <v>男子</v>
      </c>
      <c r="AF353" s="12" t="str">
        <f t="shared" si="17"/>
        <v>3</v>
      </c>
      <c r="AG353" s="12" t="str">
        <f>IFERROR(INDEX(設定!$D:$D,MATCH(REPLACE(LEFT(L353,6),5,0,$E353),設定!$E:$E,0)),"")</f>
        <v>種目別男子 ８００ｍ</v>
      </c>
      <c r="AH353" s="12" t="str">
        <f>IFERROR(INDEX(設定!$D:$D,MATCH(REPLACE(LEFT(N353,6),5,0,$E353),設定!$E:$E,0)),"")</f>
        <v/>
      </c>
      <c r="AI353" s="12" t="str">
        <f>IFERROR(INDEX(設定!$D:$D,MATCH(REPLACE(LEFT(P353,6),5,0,$E353),設定!$E:$E,0)),"")</f>
        <v/>
      </c>
      <c r="AJ353" s="12" t="str">
        <f>IFERROR(INDEX(設定!$D:$D,MATCH(REPLACE(LEFT(R353,6),5,0,$E353),設定!$E:$E,0)),"")</f>
        <v/>
      </c>
      <c r="AK353" s="12" t="str">
        <f>IFERROR(INDEX(設定!$D:$D,MATCH(REPLACE(LEFT(T353,6),5,0,$E353),設定!$E:$E,0)),"")</f>
        <v/>
      </c>
      <c r="AL353" s="12" t="str">
        <f>IFERROR(INDEX(設定!$D:$D,MATCH(REPLACE(LEFT(V353,6),5,0,$E353),設定!$E:$E,0)),"")</f>
        <v/>
      </c>
      <c r="AM353" s="12" t="str">
        <f>IFERROR(INDEX(設定!$D:$D,MATCH(REPLACE(LEFT(Y353,6),5,0,$E353),設定!$E:$E,0)),"")</f>
        <v/>
      </c>
      <c r="AN353" s="12" t="str">
        <f>IFERROR(INDEX(設定!$D:$D,MATCH(REPLACE(LEFT(Z353,6),5,0,$E353),設定!$E:$E,0)),"")</f>
        <v/>
      </c>
    </row>
    <row r="354" spans="1:40" x14ac:dyDescent="0.45">
      <c r="A354" s="18">
        <v>40501003</v>
      </c>
      <c r="B354" s="18" t="s">
        <v>1603</v>
      </c>
      <c r="C354" s="18" t="s">
        <v>1604</v>
      </c>
      <c r="D354" s="18" t="s">
        <v>1605</v>
      </c>
      <c r="E354" s="18">
        <v>1</v>
      </c>
      <c r="F354" s="18">
        <v>13</v>
      </c>
      <c r="G354" s="18">
        <v>490014</v>
      </c>
      <c r="H354" s="18" t="s">
        <v>41</v>
      </c>
      <c r="K354" s="18">
        <v>169</v>
      </c>
      <c r="L354" s="18" t="s">
        <v>1606</v>
      </c>
      <c r="N354" s="18" t="s">
        <v>7117</v>
      </c>
      <c r="AC354" s="12">
        <f t="shared" si="15"/>
        <v>354</v>
      </c>
      <c r="AD354" s="12" t="str">
        <f t="shared" si="16"/>
        <v>永野　嶺</v>
      </c>
      <c r="AE354" s="12" t="str" cm="1">
        <f t="array" ref="AE354">IF($AD354="","",_xlfn.IFS($E354=1,"男子",$E354=2,"女子"))</f>
        <v>男子</v>
      </c>
      <c r="AF354" s="12" t="str">
        <f t="shared" si="17"/>
        <v>3</v>
      </c>
      <c r="AG354" s="12" t="str">
        <f>IFERROR(INDEX(設定!$D:$D,MATCH(REPLACE(LEFT(L354,6),5,0,$E354),設定!$E:$E,0)),"")</f>
        <v>種目別男子 ２００ｍ</v>
      </c>
      <c r="AH354" s="12" t="str">
        <f>IFERROR(INDEX(設定!$D:$D,MATCH(REPLACE(LEFT(N354,6),5,0,$E354),設定!$E:$E,0)),"")</f>
        <v>種目別男子 ４００ｍ</v>
      </c>
      <c r="AI354" s="12" t="str">
        <f>IFERROR(INDEX(設定!$D:$D,MATCH(REPLACE(LEFT(P354,6),5,0,$E354),設定!$E:$E,0)),"")</f>
        <v/>
      </c>
      <c r="AJ354" s="12" t="str">
        <f>IFERROR(INDEX(設定!$D:$D,MATCH(REPLACE(LEFT(R354,6),5,0,$E354),設定!$E:$E,0)),"")</f>
        <v/>
      </c>
      <c r="AK354" s="12" t="str">
        <f>IFERROR(INDEX(設定!$D:$D,MATCH(REPLACE(LEFT(T354,6),5,0,$E354),設定!$E:$E,0)),"")</f>
        <v/>
      </c>
      <c r="AL354" s="12" t="str">
        <f>IFERROR(INDEX(設定!$D:$D,MATCH(REPLACE(LEFT(V354,6),5,0,$E354),設定!$E:$E,0)),"")</f>
        <v/>
      </c>
      <c r="AM354" s="12" t="str">
        <f>IFERROR(INDEX(設定!$D:$D,MATCH(REPLACE(LEFT(Y354,6),5,0,$E354),設定!$E:$E,0)),"")</f>
        <v/>
      </c>
      <c r="AN354" s="12" t="str">
        <f>IFERROR(INDEX(設定!$D:$D,MATCH(REPLACE(LEFT(Z354,6),5,0,$E354),設定!$E:$E,0)),"")</f>
        <v/>
      </c>
    </row>
    <row r="355" spans="1:40" x14ac:dyDescent="0.45">
      <c r="A355" s="18">
        <v>40502001</v>
      </c>
      <c r="B355" s="18" t="s">
        <v>1607</v>
      </c>
      <c r="C355" s="18" t="s">
        <v>1608</v>
      </c>
      <c r="D355" s="18" t="s">
        <v>1609</v>
      </c>
      <c r="E355" s="18">
        <v>2</v>
      </c>
      <c r="F355" s="18">
        <v>27</v>
      </c>
      <c r="G355" s="18">
        <v>490003</v>
      </c>
      <c r="H355" s="18" t="s">
        <v>41</v>
      </c>
      <c r="K355" s="18">
        <v>114</v>
      </c>
      <c r="L355" s="18" t="s">
        <v>1610</v>
      </c>
      <c r="N355" s="18" t="s">
        <v>7118</v>
      </c>
      <c r="AC355" s="12">
        <f t="shared" si="15"/>
        <v>355</v>
      </c>
      <c r="AD355" s="12" t="str">
        <f t="shared" si="16"/>
        <v>田中　佑果</v>
      </c>
      <c r="AE355" s="12" t="str" cm="1">
        <f t="array" ref="AE355">IF($AD355="","",_xlfn.IFS($E355=1,"男子",$E355=2,"女子"))</f>
        <v>女子</v>
      </c>
      <c r="AF355" s="12" t="str">
        <f t="shared" si="17"/>
        <v>3</v>
      </c>
      <c r="AG355" s="12" t="str">
        <f>IFERROR(INDEX(設定!$D:$D,MATCH(REPLACE(LEFT(L355,6),5,0,$E355),設定!$E:$E,0)),"")</f>
        <v>種目別女子 １００ｍ</v>
      </c>
      <c r="AH355" s="12" t="str">
        <f>IFERROR(INDEX(設定!$D:$D,MATCH(REPLACE(LEFT(N355,6),5,0,$E355),設定!$E:$E,0)),"")</f>
        <v>種目別女子 ２００ｍ</v>
      </c>
      <c r="AI355" s="12" t="str">
        <f>IFERROR(INDEX(設定!$D:$D,MATCH(REPLACE(LEFT(P355,6),5,0,$E355),設定!$E:$E,0)),"")</f>
        <v/>
      </c>
      <c r="AJ355" s="12" t="str">
        <f>IFERROR(INDEX(設定!$D:$D,MATCH(REPLACE(LEFT(R355,6),5,0,$E355),設定!$E:$E,0)),"")</f>
        <v/>
      </c>
      <c r="AK355" s="12" t="str">
        <f>IFERROR(INDEX(設定!$D:$D,MATCH(REPLACE(LEFT(T355,6),5,0,$E355),設定!$E:$E,0)),"")</f>
        <v/>
      </c>
      <c r="AL355" s="12" t="str">
        <f>IFERROR(INDEX(設定!$D:$D,MATCH(REPLACE(LEFT(V355,6),5,0,$E355),設定!$E:$E,0)),"")</f>
        <v/>
      </c>
      <c r="AM355" s="12" t="str">
        <f>IFERROR(INDEX(設定!$D:$D,MATCH(REPLACE(LEFT(Y355,6),5,0,$E355),設定!$E:$E,0)),"")</f>
        <v/>
      </c>
      <c r="AN355" s="12" t="str">
        <f>IFERROR(INDEX(設定!$D:$D,MATCH(REPLACE(LEFT(Z355,6),5,0,$E355),設定!$E:$E,0)),"")</f>
        <v/>
      </c>
    </row>
    <row r="356" spans="1:40" x14ac:dyDescent="0.45">
      <c r="A356" s="18">
        <v>40503001</v>
      </c>
      <c r="B356" s="18" t="s">
        <v>1611</v>
      </c>
      <c r="C356" s="18" t="s">
        <v>1612</v>
      </c>
      <c r="D356" s="18" t="s">
        <v>1613</v>
      </c>
      <c r="E356" s="18">
        <v>1</v>
      </c>
      <c r="F356" s="18">
        <v>27</v>
      </c>
      <c r="G356" s="18">
        <v>490042</v>
      </c>
      <c r="H356" s="18" t="s">
        <v>41</v>
      </c>
      <c r="K356" s="18">
        <v>1290</v>
      </c>
      <c r="L356" s="18" t="s">
        <v>1614</v>
      </c>
      <c r="AC356" s="12">
        <f t="shared" si="15"/>
        <v>356</v>
      </c>
      <c r="AD356" s="12" t="str">
        <f t="shared" si="16"/>
        <v>竹内　快斗</v>
      </c>
      <c r="AE356" s="12" t="str" cm="1">
        <f t="array" ref="AE356">IF($AD356="","",_xlfn.IFS($E356=1,"男子",$E356=2,"女子"))</f>
        <v>男子</v>
      </c>
      <c r="AF356" s="12" t="str">
        <f t="shared" si="17"/>
        <v>3</v>
      </c>
      <c r="AG356" s="12" t="str">
        <f>IFERROR(INDEX(設定!$D:$D,MATCH(REPLACE(LEFT(L356,6),5,0,$E356),設定!$E:$E,0)),"")</f>
        <v>種目別男子 三段跳</v>
      </c>
      <c r="AH356" s="12" t="str">
        <f>IFERROR(INDEX(設定!$D:$D,MATCH(REPLACE(LEFT(N356,6),5,0,$E356),設定!$E:$E,0)),"")</f>
        <v/>
      </c>
      <c r="AI356" s="12" t="str">
        <f>IFERROR(INDEX(設定!$D:$D,MATCH(REPLACE(LEFT(P356,6),5,0,$E356),設定!$E:$E,0)),"")</f>
        <v/>
      </c>
      <c r="AJ356" s="12" t="str">
        <f>IFERROR(INDEX(設定!$D:$D,MATCH(REPLACE(LEFT(R356,6),5,0,$E356),設定!$E:$E,0)),"")</f>
        <v/>
      </c>
      <c r="AK356" s="12" t="str">
        <f>IFERROR(INDEX(設定!$D:$D,MATCH(REPLACE(LEFT(T356,6),5,0,$E356),設定!$E:$E,0)),"")</f>
        <v/>
      </c>
      <c r="AL356" s="12" t="str">
        <f>IFERROR(INDEX(設定!$D:$D,MATCH(REPLACE(LEFT(V356,6),5,0,$E356),設定!$E:$E,0)),"")</f>
        <v/>
      </c>
      <c r="AM356" s="12" t="str">
        <f>IFERROR(INDEX(設定!$D:$D,MATCH(REPLACE(LEFT(Y356,6),5,0,$E356),設定!$E:$E,0)),"")</f>
        <v/>
      </c>
      <c r="AN356" s="12" t="str">
        <f>IFERROR(INDEX(設定!$D:$D,MATCH(REPLACE(LEFT(Z356,6),5,0,$E356),設定!$E:$E,0)),"")</f>
        <v/>
      </c>
    </row>
    <row r="357" spans="1:40" x14ac:dyDescent="0.45">
      <c r="A357" s="18">
        <v>40503002</v>
      </c>
      <c r="B357" s="18" t="s">
        <v>1615</v>
      </c>
      <c r="C357" s="18" t="s">
        <v>1616</v>
      </c>
      <c r="D357" s="18" t="s">
        <v>1617</v>
      </c>
      <c r="E357" s="18">
        <v>2</v>
      </c>
      <c r="F357" s="18">
        <v>37</v>
      </c>
      <c r="G357" s="18">
        <v>490042</v>
      </c>
      <c r="H357" s="18" t="s">
        <v>41</v>
      </c>
      <c r="K357" s="18">
        <v>603</v>
      </c>
      <c r="L357" s="18" t="s">
        <v>1618</v>
      </c>
      <c r="AC357" s="12">
        <f t="shared" si="15"/>
        <v>357</v>
      </c>
      <c r="AD357" s="12" t="str">
        <f t="shared" si="16"/>
        <v>曽根　千鈴</v>
      </c>
      <c r="AE357" s="12" t="str" cm="1">
        <f t="array" ref="AE357">IF($AD357="","",_xlfn.IFS($E357=1,"男子",$E357=2,"女子"))</f>
        <v>女子</v>
      </c>
      <c r="AF357" s="12" t="str">
        <f t="shared" si="17"/>
        <v>3</v>
      </c>
      <c r="AG357" s="12" t="str">
        <f>IFERROR(INDEX(設定!$D:$D,MATCH(REPLACE(LEFT(L357,6),5,0,$E357),設定!$E:$E,0)),"")</f>
        <v>種目別女子 １００ｍＨ</v>
      </c>
      <c r="AH357" s="12" t="str">
        <f>IFERROR(INDEX(設定!$D:$D,MATCH(REPLACE(LEFT(N357,6),5,0,$E357),設定!$E:$E,0)),"")</f>
        <v/>
      </c>
      <c r="AI357" s="12" t="str">
        <f>IFERROR(INDEX(設定!$D:$D,MATCH(REPLACE(LEFT(P357,6),5,0,$E357),設定!$E:$E,0)),"")</f>
        <v/>
      </c>
      <c r="AJ357" s="12" t="str">
        <f>IFERROR(INDEX(設定!$D:$D,MATCH(REPLACE(LEFT(R357,6),5,0,$E357),設定!$E:$E,0)),"")</f>
        <v/>
      </c>
      <c r="AK357" s="12" t="str">
        <f>IFERROR(INDEX(設定!$D:$D,MATCH(REPLACE(LEFT(T357,6),5,0,$E357),設定!$E:$E,0)),"")</f>
        <v/>
      </c>
      <c r="AL357" s="12" t="str">
        <f>IFERROR(INDEX(設定!$D:$D,MATCH(REPLACE(LEFT(V357,6),5,0,$E357),設定!$E:$E,0)),"")</f>
        <v/>
      </c>
      <c r="AM357" s="12" t="str">
        <f>IFERROR(INDEX(設定!$D:$D,MATCH(REPLACE(LEFT(Y357,6),5,0,$E357),設定!$E:$E,0)),"")</f>
        <v/>
      </c>
      <c r="AN357" s="12" t="str">
        <f>IFERROR(INDEX(設定!$D:$D,MATCH(REPLACE(LEFT(Z357,6),5,0,$E357),設定!$E:$E,0)),"")</f>
        <v/>
      </c>
    </row>
    <row r="358" spans="1:40" x14ac:dyDescent="0.45">
      <c r="A358" s="18">
        <v>40504001</v>
      </c>
      <c r="B358" s="18" t="s">
        <v>1619</v>
      </c>
      <c r="C358" s="18" t="s">
        <v>1620</v>
      </c>
      <c r="D358" s="18" t="s">
        <v>1621</v>
      </c>
      <c r="E358" s="18">
        <v>1</v>
      </c>
      <c r="F358" s="18">
        <v>49</v>
      </c>
      <c r="G358" s="18">
        <v>490053</v>
      </c>
      <c r="H358" s="18" t="s">
        <v>41</v>
      </c>
      <c r="K358" s="18">
        <v>427</v>
      </c>
      <c r="L358" s="18" t="s">
        <v>1622</v>
      </c>
      <c r="AC358" s="12">
        <f t="shared" si="15"/>
        <v>358</v>
      </c>
      <c r="AD358" s="12" t="str">
        <f t="shared" si="16"/>
        <v>髙屋　天海</v>
      </c>
      <c r="AE358" s="12" t="str" cm="1">
        <f t="array" ref="AE358">IF($AD358="","",_xlfn.IFS($E358=1,"男子",$E358=2,"女子"))</f>
        <v>男子</v>
      </c>
      <c r="AF358" s="12" t="str">
        <f t="shared" si="17"/>
        <v>3</v>
      </c>
      <c r="AG358" s="12" t="str">
        <f>IFERROR(INDEX(設定!$D:$D,MATCH(REPLACE(LEFT(L358,6),5,0,$E358),設定!$E:$E,0)),"")</f>
        <v>種目別男子 １５００ｍ</v>
      </c>
      <c r="AH358" s="12" t="str">
        <f>IFERROR(INDEX(設定!$D:$D,MATCH(REPLACE(LEFT(N358,6),5,0,$E358),設定!$E:$E,0)),"")</f>
        <v/>
      </c>
      <c r="AI358" s="12" t="str">
        <f>IFERROR(INDEX(設定!$D:$D,MATCH(REPLACE(LEFT(P358,6),5,0,$E358),設定!$E:$E,0)),"")</f>
        <v/>
      </c>
      <c r="AJ358" s="12" t="str">
        <f>IFERROR(INDEX(設定!$D:$D,MATCH(REPLACE(LEFT(R358,6),5,0,$E358),設定!$E:$E,0)),"")</f>
        <v/>
      </c>
      <c r="AK358" s="12" t="str">
        <f>IFERROR(INDEX(設定!$D:$D,MATCH(REPLACE(LEFT(T358,6),5,0,$E358),設定!$E:$E,0)),"")</f>
        <v/>
      </c>
      <c r="AL358" s="12" t="str">
        <f>IFERROR(INDEX(設定!$D:$D,MATCH(REPLACE(LEFT(V358,6),5,0,$E358),設定!$E:$E,0)),"")</f>
        <v/>
      </c>
      <c r="AM358" s="12" t="str">
        <f>IFERROR(INDEX(設定!$D:$D,MATCH(REPLACE(LEFT(Y358,6),5,0,$E358),設定!$E:$E,0)),"")</f>
        <v/>
      </c>
      <c r="AN358" s="12" t="str">
        <f>IFERROR(INDEX(設定!$D:$D,MATCH(REPLACE(LEFT(Z358,6),5,0,$E358),設定!$E:$E,0)),"")</f>
        <v/>
      </c>
    </row>
    <row r="359" spans="1:40" x14ac:dyDescent="0.45">
      <c r="A359" s="18">
        <v>40504002</v>
      </c>
      <c r="B359" s="18" t="s">
        <v>1623</v>
      </c>
      <c r="C359" s="18" t="s">
        <v>1624</v>
      </c>
      <c r="D359" s="18" t="s">
        <v>1625</v>
      </c>
      <c r="E359" s="18">
        <v>1</v>
      </c>
      <c r="F359" s="18">
        <v>27</v>
      </c>
      <c r="G359" s="18">
        <v>490055</v>
      </c>
      <c r="H359" s="18" t="s">
        <v>41</v>
      </c>
      <c r="K359" s="18">
        <v>1338</v>
      </c>
      <c r="L359" s="18" t="s">
        <v>449</v>
      </c>
      <c r="AC359" s="12">
        <f t="shared" si="15"/>
        <v>359</v>
      </c>
      <c r="AD359" s="12" t="str">
        <f t="shared" si="16"/>
        <v>阿部　雄斗</v>
      </c>
      <c r="AE359" s="12" t="str" cm="1">
        <f t="array" ref="AE359">IF($AD359="","",_xlfn.IFS($E359=1,"男子",$E359=2,"女子"))</f>
        <v>男子</v>
      </c>
      <c r="AF359" s="12" t="str">
        <f t="shared" si="17"/>
        <v>3</v>
      </c>
      <c r="AG359" s="12" t="str">
        <f>IFERROR(INDEX(設定!$D:$D,MATCH(REPLACE(LEFT(L359,6),5,0,$E359),設定!$E:$E,0)),"")</f>
        <v>種目別男子 １００ｍ</v>
      </c>
      <c r="AH359" s="12" t="str">
        <f>IFERROR(INDEX(設定!$D:$D,MATCH(REPLACE(LEFT(N359,6),5,0,$E359),設定!$E:$E,0)),"")</f>
        <v/>
      </c>
      <c r="AI359" s="12" t="str">
        <f>IFERROR(INDEX(設定!$D:$D,MATCH(REPLACE(LEFT(P359,6),5,0,$E359),設定!$E:$E,0)),"")</f>
        <v/>
      </c>
      <c r="AJ359" s="12" t="str">
        <f>IFERROR(INDEX(設定!$D:$D,MATCH(REPLACE(LEFT(R359,6),5,0,$E359),設定!$E:$E,0)),"")</f>
        <v/>
      </c>
      <c r="AK359" s="12" t="str">
        <f>IFERROR(INDEX(設定!$D:$D,MATCH(REPLACE(LEFT(T359,6),5,0,$E359),設定!$E:$E,0)),"")</f>
        <v/>
      </c>
      <c r="AL359" s="12" t="str">
        <f>IFERROR(INDEX(設定!$D:$D,MATCH(REPLACE(LEFT(V359,6),5,0,$E359),設定!$E:$E,0)),"")</f>
        <v/>
      </c>
      <c r="AM359" s="12" t="str">
        <f>IFERROR(INDEX(設定!$D:$D,MATCH(REPLACE(LEFT(Y359,6),5,0,$E359),設定!$E:$E,0)),"")</f>
        <v/>
      </c>
      <c r="AN359" s="12" t="str">
        <f>IFERROR(INDEX(設定!$D:$D,MATCH(REPLACE(LEFT(Z359,6),5,0,$E359),設定!$E:$E,0)),"")</f>
        <v/>
      </c>
    </row>
    <row r="360" spans="1:40" x14ac:dyDescent="0.45">
      <c r="A360" s="18">
        <v>40504003</v>
      </c>
      <c r="B360" s="18" t="s">
        <v>1626</v>
      </c>
      <c r="C360" s="18" t="s">
        <v>1627</v>
      </c>
      <c r="D360" s="18" t="s">
        <v>1628</v>
      </c>
      <c r="E360" s="18">
        <v>2</v>
      </c>
      <c r="F360" s="18">
        <v>26</v>
      </c>
      <c r="G360" s="18">
        <v>490052</v>
      </c>
      <c r="H360" s="18" t="s">
        <v>41</v>
      </c>
      <c r="K360" s="18">
        <v>507</v>
      </c>
      <c r="L360" s="18" t="s">
        <v>1629</v>
      </c>
      <c r="AC360" s="12">
        <f t="shared" si="15"/>
        <v>360</v>
      </c>
      <c r="AD360" s="12" t="str">
        <f t="shared" si="16"/>
        <v>末吉　凪</v>
      </c>
      <c r="AE360" s="12" t="str" cm="1">
        <f t="array" ref="AE360">IF($AD360="","",_xlfn.IFS($E360=1,"男子",$E360=2,"女子"))</f>
        <v>女子</v>
      </c>
      <c r="AF360" s="12" t="str">
        <f t="shared" si="17"/>
        <v>3</v>
      </c>
      <c r="AG360" s="12" t="str">
        <f>IFERROR(INDEX(設定!$D:$D,MATCH(REPLACE(LEFT(L360,6),5,0,$E360),設定!$E:$E,0)),"")</f>
        <v>種目別女子 棒高跳</v>
      </c>
      <c r="AH360" s="12" t="str">
        <f>IFERROR(INDEX(設定!$D:$D,MATCH(REPLACE(LEFT(N360,6),5,0,$E360),設定!$E:$E,0)),"")</f>
        <v/>
      </c>
      <c r="AI360" s="12" t="str">
        <f>IFERROR(INDEX(設定!$D:$D,MATCH(REPLACE(LEFT(P360,6),5,0,$E360),設定!$E:$E,0)),"")</f>
        <v/>
      </c>
      <c r="AJ360" s="12" t="str">
        <f>IFERROR(INDEX(設定!$D:$D,MATCH(REPLACE(LEFT(R360,6),5,0,$E360),設定!$E:$E,0)),"")</f>
        <v/>
      </c>
      <c r="AK360" s="12" t="str">
        <f>IFERROR(INDEX(設定!$D:$D,MATCH(REPLACE(LEFT(T360,6),5,0,$E360),設定!$E:$E,0)),"")</f>
        <v/>
      </c>
      <c r="AL360" s="12" t="str">
        <f>IFERROR(INDEX(設定!$D:$D,MATCH(REPLACE(LEFT(V360,6),5,0,$E360),設定!$E:$E,0)),"")</f>
        <v/>
      </c>
      <c r="AM360" s="12" t="str">
        <f>IFERROR(INDEX(設定!$D:$D,MATCH(REPLACE(LEFT(Y360,6),5,0,$E360),設定!$E:$E,0)),"")</f>
        <v/>
      </c>
      <c r="AN360" s="12" t="str">
        <f>IFERROR(INDEX(設定!$D:$D,MATCH(REPLACE(LEFT(Z360,6),5,0,$E360),設定!$E:$E,0)),"")</f>
        <v/>
      </c>
    </row>
    <row r="361" spans="1:40" x14ac:dyDescent="0.45">
      <c r="A361" s="18">
        <v>40506001</v>
      </c>
      <c r="B361" s="18" t="s">
        <v>1630</v>
      </c>
      <c r="C361" s="18" t="s">
        <v>1631</v>
      </c>
      <c r="D361" s="18" t="s">
        <v>1632</v>
      </c>
      <c r="E361" s="18">
        <v>1</v>
      </c>
      <c r="F361" s="18">
        <v>29</v>
      </c>
      <c r="G361" s="18">
        <v>490037</v>
      </c>
      <c r="H361" s="18" t="s">
        <v>41</v>
      </c>
      <c r="K361" s="18">
        <v>704</v>
      </c>
      <c r="L361" s="18" t="s">
        <v>453</v>
      </c>
      <c r="AC361" s="12">
        <f t="shared" si="15"/>
        <v>361</v>
      </c>
      <c r="AD361" s="12" t="str">
        <f t="shared" si="16"/>
        <v>山本　大翔</v>
      </c>
      <c r="AE361" s="12" t="str" cm="1">
        <f t="array" ref="AE361">IF($AD361="","",_xlfn.IFS($E361=1,"男子",$E361=2,"女子"))</f>
        <v>男子</v>
      </c>
      <c r="AF361" s="12" t="str">
        <f t="shared" si="17"/>
        <v>3</v>
      </c>
      <c r="AG361" s="12" t="str">
        <f>IFERROR(INDEX(設定!$D:$D,MATCH(REPLACE(LEFT(L361,6),5,0,$E361),設定!$E:$E,0)),"")</f>
        <v>種目別男子 １００ｍ</v>
      </c>
      <c r="AH361" s="12" t="str">
        <f>IFERROR(INDEX(設定!$D:$D,MATCH(REPLACE(LEFT(N361,6),5,0,$E361),設定!$E:$E,0)),"")</f>
        <v/>
      </c>
      <c r="AI361" s="12" t="str">
        <f>IFERROR(INDEX(設定!$D:$D,MATCH(REPLACE(LEFT(P361,6),5,0,$E361),設定!$E:$E,0)),"")</f>
        <v/>
      </c>
      <c r="AJ361" s="12" t="str">
        <f>IFERROR(INDEX(設定!$D:$D,MATCH(REPLACE(LEFT(R361,6),5,0,$E361),設定!$E:$E,0)),"")</f>
        <v/>
      </c>
      <c r="AK361" s="12" t="str">
        <f>IFERROR(INDEX(設定!$D:$D,MATCH(REPLACE(LEFT(T361,6),5,0,$E361),設定!$E:$E,0)),"")</f>
        <v/>
      </c>
      <c r="AL361" s="12" t="str">
        <f>IFERROR(INDEX(設定!$D:$D,MATCH(REPLACE(LEFT(V361,6),5,0,$E361),設定!$E:$E,0)),"")</f>
        <v/>
      </c>
      <c r="AM361" s="12" t="str">
        <f>IFERROR(INDEX(設定!$D:$D,MATCH(REPLACE(LEFT(Y361,6),5,0,$E361),設定!$E:$E,0)),"")</f>
        <v/>
      </c>
      <c r="AN361" s="12" t="str">
        <f>IFERROR(INDEX(設定!$D:$D,MATCH(REPLACE(LEFT(Z361,6),5,0,$E361),設定!$E:$E,0)),"")</f>
        <v/>
      </c>
    </row>
    <row r="362" spans="1:40" x14ac:dyDescent="0.45">
      <c r="A362" s="18">
        <v>40506002</v>
      </c>
      <c r="B362" s="18" t="s">
        <v>1633</v>
      </c>
      <c r="C362" s="18" t="s">
        <v>1634</v>
      </c>
      <c r="D362" s="18" t="s">
        <v>1635</v>
      </c>
      <c r="E362" s="18">
        <v>1</v>
      </c>
      <c r="F362" s="18">
        <v>28</v>
      </c>
      <c r="G362" s="18">
        <v>490008</v>
      </c>
      <c r="H362" s="18" t="s">
        <v>41</v>
      </c>
      <c r="K362" s="18">
        <v>1497</v>
      </c>
      <c r="AC362" s="12">
        <f t="shared" si="15"/>
        <v>362</v>
      </c>
      <c r="AD362" s="12" t="str">
        <f t="shared" si="16"/>
        <v>福田　光晃</v>
      </c>
      <c r="AE362" s="12" t="str" cm="1">
        <f t="array" ref="AE362">IF($AD362="","",_xlfn.IFS($E362=1,"男子",$E362=2,"女子"))</f>
        <v>男子</v>
      </c>
      <c r="AF362" s="12" t="str">
        <f t="shared" si="17"/>
        <v>3</v>
      </c>
      <c r="AG362" s="12" t="str">
        <f>IFERROR(INDEX(設定!$D:$D,MATCH(REPLACE(LEFT(L362,6),5,0,$E362),設定!$E:$E,0)),"")</f>
        <v/>
      </c>
      <c r="AH362" s="12" t="str">
        <f>IFERROR(INDEX(設定!$D:$D,MATCH(REPLACE(LEFT(N362,6),5,0,$E362),設定!$E:$E,0)),"")</f>
        <v/>
      </c>
      <c r="AI362" s="12" t="str">
        <f>IFERROR(INDEX(設定!$D:$D,MATCH(REPLACE(LEFT(P362,6),5,0,$E362),設定!$E:$E,0)),"")</f>
        <v/>
      </c>
      <c r="AJ362" s="12" t="str">
        <f>IFERROR(INDEX(設定!$D:$D,MATCH(REPLACE(LEFT(R362,6),5,0,$E362),設定!$E:$E,0)),"")</f>
        <v/>
      </c>
      <c r="AK362" s="12" t="str">
        <f>IFERROR(INDEX(設定!$D:$D,MATCH(REPLACE(LEFT(T362,6),5,0,$E362),設定!$E:$E,0)),"")</f>
        <v/>
      </c>
      <c r="AL362" s="12" t="str">
        <f>IFERROR(INDEX(設定!$D:$D,MATCH(REPLACE(LEFT(V362,6),5,0,$E362),設定!$E:$E,0)),"")</f>
        <v/>
      </c>
      <c r="AM362" s="12" t="str">
        <f>IFERROR(INDEX(設定!$D:$D,MATCH(REPLACE(LEFT(Y362,6),5,0,$E362),設定!$E:$E,0)),"")</f>
        <v/>
      </c>
      <c r="AN362" s="12" t="str">
        <f>IFERROR(INDEX(設定!$D:$D,MATCH(REPLACE(LEFT(Z362,6),5,0,$E362),設定!$E:$E,0)),"")</f>
        <v/>
      </c>
    </row>
    <row r="363" spans="1:40" x14ac:dyDescent="0.45">
      <c r="A363" s="18">
        <v>40507001</v>
      </c>
      <c r="B363" s="18" t="s">
        <v>1636</v>
      </c>
      <c r="C363" s="18" t="s">
        <v>1637</v>
      </c>
      <c r="D363" s="18" t="s">
        <v>1638</v>
      </c>
      <c r="E363" s="18">
        <v>1</v>
      </c>
      <c r="F363" s="18">
        <v>27</v>
      </c>
      <c r="G363" s="18">
        <v>490026</v>
      </c>
      <c r="H363" s="18" t="s">
        <v>41</v>
      </c>
      <c r="K363" s="18">
        <v>1201</v>
      </c>
      <c r="L363" s="18" t="s">
        <v>54</v>
      </c>
      <c r="AC363" s="12">
        <f t="shared" si="15"/>
        <v>363</v>
      </c>
      <c r="AD363" s="12" t="str">
        <f t="shared" si="16"/>
        <v>伊藤　瀬奈</v>
      </c>
      <c r="AE363" s="12" t="str" cm="1">
        <f t="array" ref="AE363">IF($AD363="","",_xlfn.IFS($E363=1,"男子",$E363=2,"女子"))</f>
        <v>男子</v>
      </c>
      <c r="AF363" s="12" t="str">
        <f t="shared" si="17"/>
        <v>3</v>
      </c>
      <c r="AG363" s="12" t="str">
        <f>IFERROR(INDEX(設定!$D:$D,MATCH(REPLACE(LEFT(L363,6),5,0,$E363),設定!$E:$E,0)),"")</f>
        <v>種目別男子 走高跳</v>
      </c>
      <c r="AH363" s="12" t="str">
        <f>IFERROR(INDEX(設定!$D:$D,MATCH(REPLACE(LEFT(N363,6),5,0,$E363),設定!$E:$E,0)),"")</f>
        <v/>
      </c>
      <c r="AI363" s="12" t="str">
        <f>IFERROR(INDEX(設定!$D:$D,MATCH(REPLACE(LEFT(P363,6),5,0,$E363),設定!$E:$E,0)),"")</f>
        <v/>
      </c>
      <c r="AJ363" s="12" t="str">
        <f>IFERROR(INDEX(設定!$D:$D,MATCH(REPLACE(LEFT(R363,6),5,0,$E363),設定!$E:$E,0)),"")</f>
        <v/>
      </c>
      <c r="AK363" s="12" t="str">
        <f>IFERROR(INDEX(設定!$D:$D,MATCH(REPLACE(LEFT(T363,6),5,0,$E363),設定!$E:$E,0)),"")</f>
        <v/>
      </c>
      <c r="AL363" s="12" t="str">
        <f>IFERROR(INDEX(設定!$D:$D,MATCH(REPLACE(LEFT(V363,6),5,0,$E363),設定!$E:$E,0)),"")</f>
        <v/>
      </c>
      <c r="AM363" s="12" t="str">
        <f>IFERROR(INDEX(設定!$D:$D,MATCH(REPLACE(LEFT(Y363,6),5,0,$E363),設定!$E:$E,0)),"")</f>
        <v/>
      </c>
      <c r="AN363" s="12" t="str">
        <f>IFERROR(INDEX(設定!$D:$D,MATCH(REPLACE(LEFT(Z363,6),5,0,$E363),設定!$E:$E,0)),"")</f>
        <v/>
      </c>
    </row>
    <row r="364" spans="1:40" x14ac:dyDescent="0.45">
      <c r="A364" s="18">
        <v>40507002</v>
      </c>
      <c r="B364" s="18" t="s">
        <v>1639</v>
      </c>
      <c r="C364" s="18" t="s">
        <v>1640</v>
      </c>
      <c r="D364" s="18" t="s">
        <v>1641</v>
      </c>
      <c r="E364" s="18">
        <v>2</v>
      </c>
      <c r="F364" s="18">
        <v>26</v>
      </c>
      <c r="G364" s="18">
        <v>490042</v>
      </c>
      <c r="H364" s="18" t="s">
        <v>41</v>
      </c>
      <c r="K364" s="18">
        <v>601</v>
      </c>
      <c r="L364" s="18" t="s">
        <v>1642</v>
      </c>
      <c r="AC364" s="12">
        <f t="shared" si="15"/>
        <v>364</v>
      </c>
      <c r="AD364" s="12" t="str">
        <f t="shared" si="16"/>
        <v>住谷　春歌</v>
      </c>
      <c r="AE364" s="12" t="str" cm="1">
        <f t="array" ref="AE364">IF($AD364="","",_xlfn.IFS($E364=1,"男子",$E364=2,"女子"))</f>
        <v>女子</v>
      </c>
      <c r="AF364" s="12" t="str">
        <f t="shared" si="17"/>
        <v>3</v>
      </c>
      <c r="AG364" s="12" t="str">
        <f>IFERROR(INDEX(設定!$D:$D,MATCH(REPLACE(LEFT(L364,6),5,0,$E364),設定!$E:$E,0)),"")</f>
        <v>種目別女子 ハンマー投</v>
      </c>
      <c r="AH364" s="12" t="str">
        <f>IFERROR(INDEX(設定!$D:$D,MATCH(REPLACE(LEFT(N364,6),5,0,$E364),設定!$E:$E,0)),"")</f>
        <v/>
      </c>
      <c r="AI364" s="12" t="str">
        <f>IFERROR(INDEX(設定!$D:$D,MATCH(REPLACE(LEFT(P364,6),5,0,$E364),設定!$E:$E,0)),"")</f>
        <v/>
      </c>
      <c r="AJ364" s="12" t="str">
        <f>IFERROR(INDEX(設定!$D:$D,MATCH(REPLACE(LEFT(R364,6),5,0,$E364),設定!$E:$E,0)),"")</f>
        <v/>
      </c>
      <c r="AK364" s="12" t="str">
        <f>IFERROR(INDEX(設定!$D:$D,MATCH(REPLACE(LEFT(T364,6),5,0,$E364),設定!$E:$E,0)),"")</f>
        <v/>
      </c>
      <c r="AL364" s="12" t="str">
        <f>IFERROR(INDEX(設定!$D:$D,MATCH(REPLACE(LEFT(V364,6),5,0,$E364),設定!$E:$E,0)),"")</f>
        <v/>
      </c>
      <c r="AM364" s="12" t="str">
        <f>IFERROR(INDEX(設定!$D:$D,MATCH(REPLACE(LEFT(Y364,6),5,0,$E364),設定!$E:$E,0)),"")</f>
        <v/>
      </c>
      <c r="AN364" s="12" t="str">
        <f>IFERROR(INDEX(設定!$D:$D,MATCH(REPLACE(LEFT(Z364,6),5,0,$E364),設定!$E:$E,0)),"")</f>
        <v/>
      </c>
    </row>
    <row r="365" spans="1:40" x14ac:dyDescent="0.45">
      <c r="A365" s="18">
        <v>40508001</v>
      </c>
      <c r="B365" s="18" t="s">
        <v>1643</v>
      </c>
      <c r="C365" s="18" t="s">
        <v>1644</v>
      </c>
      <c r="D365" s="18" t="s">
        <v>1645</v>
      </c>
      <c r="E365" s="18">
        <v>2</v>
      </c>
      <c r="F365" s="18">
        <v>37</v>
      </c>
      <c r="G365" s="18">
        <v>490021</v>
      </c>
      <c r="H365" s="18" t="s">
        <v>41</v>
      </c>
      <c r="K365" s="18">
        <v>204</v>
      </c>
      <c r="L365" s="18" t="s">
        <v>1646</v>
      </c>
      <c r="AC365" s="12">
        <f t="shared" si="15"/>
        <v>365</v>
      </c>
      <c r="AD365" s="12" t="str">
        <f t="shared" si="16"/>
        <v>田井　彩晴</v>
      </c>
      <c r="AE365" s="12" t="str" cm="1">
        <f t="array" ref="AE365">IF($AD365="","",_xlfn.IFS($E365=1,"男子",$E365=2,"女子"))</f>
        <v>女子</v>
      </c>
      <c r="AF365" s="12" t="str">
        <f t="shared" si="17"/>
        <v>3</v>
      </c>
      <c r="AG365" s="12" t="str">
        <f>IFERROR(INDEX(設定!$D:$D,MATCH(REPLACE(LEFT(L365,6),5,0,$E365),設定!$E:$E,0)),"")</f>
        <v>種目別女子 走幅跳</v>
      </c>
      <c r="AH365" s="12" t="str">
        <f>IFERROR(INDEX(設定!$D:$D,MATCH(REPLACE(LEFT(N365,6),5,0,$E365),設定!$E:$E,0)),"")</f>
        <v/>
      </c>
      <c r="AI365" s="12" t="str">
        <f>IFERROR(INDEX(設定!$D:$D,MATCH(REPLACE(LEFT(P365,6),5,0,$E365),設定!$E:$E,0)),"")</f>
        <v/>
      </c>
      <c r="AJ365" s="12" t="str">
        <f>IFERROR(INDEX(設定!$D:$D,MATCH(REPLACE(LEFT(R365,6),5,0,$E365),設定!$E:$E,0)),"")</f>
        <v/>
      </c>
      <c r="AK365" s="12" t="str">
        <f>IFERROR(INDEX(設定!$D:$D,MATCH(REPLACE(LEFT(T365,6),5,0,$E365),設定!$E:$E,0)),"")</f>
        <v/>
      </c>
      <c r="AL365" s="12" t="str">
        <f>IFERROR(INDEX(設定!$D:$D,MATCH(REPLACE(LEFT(V365,6),5,0,$E365),設定!$E:$E,0)),"")</f>
        <v/>
      </c>
      <c r="AM365" s="12" t="str">
        <f>IFERROR(INDEX(設定!$D:$D,MATCH(REPLACE(LEFT(Y365,6),5,0,$E365),設定!$E:$E,0)),"")</f>
        <v/>
      </c>
      <c r="AN365" s="12" t="str">
        <f>IFERROR(INDEX(設定!$D:$D,MATCH(REPLACE(LEFT(Z365,6),5,0,$E365),設定!$E:$E,0)),"")</f>
        <v/>
      </c>
    </row>
    <row r="366" spans="1:40" x14ac:dyDescent="0.45">
      <c r="A366" s="18">
        <v>40508002</v>
      </c>
      <c r="B366" s="18" t="s">
        <v>1647</v>
      </c>
      <c r="C366" s="18" t="s">
        <v>1648</v>
      </c>
      <c r="D366" s="18" t="s">
        <v>1649</v>
      </c>
      <c r="E366" s="18">
        <v>2</v>
      </c>
      <c r="F366" s="18">
        <v>16</v>
      </c>
      <c r="G366" s="18">
        <v>490016</v>
      </c>
      <c r="H366" s="18" t="s">
        <v>41</v>
      </c>
      <c r="K366" s="18">
        <v>618</v>
      </c>
      <c r="L366" s="18" t="s">
        <v>1650</v>
      </c>
      <c r="AC366" s="12">
        <f t="shared" si="15"/>
        <v>366</v>
      </c>
      <c r="AD366" s="12" t="str">
        <f t="shared" si="16"/>
        <v>服部　颯希</v>
      </c>
      <c r="AE366" s="12" t="str" cm="1">
        <f t="array" ref="AE366">IF($AD366="","",_xlfn.IFS($E366=1,"男子",$E366=2,"女子"))</f>
        <v>女子</v>
      </c>
      <c r="AF366" s="12" t="str">
        <f t="shared" si="17"/>
        <v>3</v>
      </c>
      <c r="AG366" s="12" t="str">
        <f>IFERROR(INDEX(設定!$D:$D,MATCH(REPLACE(LEFT(L366,6),5,0,$E366),設定!$E:$E,0)),"")</f>
        <v>種目別女子 ８００ｍ</v>
      </c>
      <c r="AH366" s="12" t="str">
        <f>IFERROR(INDEX(設定!$D:$D,MATCH(REPLACE(LEFT(N366,6),5,0,$E366),設定!$E:$E,0)),"")</f>
        <v/>
      </c>
      <c r="AI366" s="12" t="str">
        <f>IFERROR(INDEX(設定!$D:$D,MATCH(REPLACE(LEFT(P366,6),5,0,$E366),設定!$E:$E,0)),"")</f>
        <v/>
      </c>
      <c r="AJ366" s="12" t="str">
        <f>IFERROR(INDEX(設定!$D:$D,MATCH(REPLACE(LEFT(R366,6),5,0,$E366),設定!$E:$E,0)),"")</f>
        <v/>
      </c>
      <c r="AK366" s="12" t="str">
        <f>IFERROR(INDEX(設定!$D:$D,MATCH(REPLACE(LEFT(T366,6),5,0,$E366),設定!$E:$E,0)),"")</f>
        <v/>
      </c>
      <c r="AL366" s="12" t="str">
        <f>IFERROR(INDEX(設定!$D:$D,MATCH(REPLACE(LEFT(V366,6),5,0,$E366),設定!$E:$E,0)),"")</f>
        <v/>
      </c>
      <c r="AM366" s="12" t="str">
        <f>IFERROR(INDEX(設定!$D:$D,MATCH(REPLACE(LEFT(Y366,6),5,0,$E366),設定!$E:$E,0)),"")</f>
        <v/>
      </c>
      <c r="AN366" s="12" t="str">
        <f>IFERROR(INDEX(設定!$D:$D,MATCH(REPLACE(LEFT(Z366,6),5,0,$E366),設定!$E:$E,0)),"")</f>
        <v/>
      </c>
    </row>
    <row r="367" spans="1:40" x14ac:dyDescent="0.45">
      <c r="A367" s="18">
        <v>40510001</v>
      </c>
      <c r="B367" s="18" t="s">
        <v>1651</v>
      </c>
      <c r="C367" s="18" t="s">
        <v>1652</v>
      </c>
      <c r="D367" s="18" t="s">
        <v>1653</v>
      </c>
      <c r="E367" s="18">
        <v>1</v>
      </c>
      <c r="F367" s="18">
        <v>23</v>
      </c>
      <c r="G367" s="18">
        <v>490038</v>
      </c>
      <c r="H367" s="18" t="s">
        <v>41</v>
      </c>
      <c r="K367" s="18">
        <v>1152</v>
      </c>
      <c r="L367" s="18" t="s">
        <v>1189</v>
      </c>
      <c r="AC367" s="12">
        <f t="shared" si="15"/>
        <v>367</v>
      </c>
      <c r="AD367" s="12" t="str">
        <f t="shared" si="16"/>
        <v>倉内　翔平</v>
      </c>
      <c r="AE367" s="12" t="str" cm="1">
        <f t="array" ref="AE367">IF($AD367="","",_xlfn.IFS($E367=1,"男子",$E367=2,"女子"))</f>
        <v>男子</v>
      </c>
      <c r="AF367" s="12" t="str">
        <f t="shared" si="17"/>
        <v>3</v>
      </c>
      <c r="AG367" s="12" t="str">
        <f>IFERROR(INDEX(設定!$D:$D,MATCH(REPLACE(LEFT(L367,6),5,0,$E367),設定!$E:$E,0)),"")</f>
        <v>種目別男子 棒高跳</v>
      </c>
      <c r="AH367" s="12" t="str">
        <f>IFERROR(INDEX(設定!$D:$D,MATCH(REPLACE(LEFT(N367,6),5,0,$E367),設定!$E:$E,0)),"")</f>
        <v/>
      </c>
      <c r="AI367" s="12" t="str">
        <f>IFERROR(INDEX(設定!$D:$D,MATCH(REPLACE(LEFT(P367,6),5,0,$E367),設定!$E:$E,0)),"")</f>
        <v/>
      </c>
      <c r="AJ367" s="12" t="str">
        <f>IFERROR(INDEX(設定!$D:$D,MATCH(REPLACE(LEFT(R367,6),5,0,$E367),設定!$E:$E,0)),"")</f>
        <v/>
      </c>
      <c r="AK367" s="12" t="str">
        <f>IFERROR(INDEX(設定!$D:$D,MATCH(REPLACE(LEFT(T367,6),5,0,$E367),設定!$E:$E,0)),"")</f>
        <v/>
      </c>
      <c r="AL367" s="12" t="str">
        <f>IFERROR(INDEX(設定!$D:$D,MATCH(REPLACE(LEFT(V367,6),5,0,$E367),設定!$E:$E,0)),"")</f>
        <v/>
      </c>
      <c r="AM367" s="12" t="str">
        <f>IFERROR(INDEX(設定!$D:$D,MATCH(REPLACE(LEFT(Y367,6),5,0,$E367),設定!$E:$E,0)),"")</f>
        <v/>
      </c>
      <c r="AN367" s="12" t="str">
        <f>IFERROR(INDEX(設定!$D:$D,MATCH(REPLACE(LEFT(Z367,6),5,0,$E367),設定!$E:$E,0)),"")</f>
        <v/>
      </c>
    </row>
    <row r="368" spans="1:40" x14ac:dyDescent="0.45">
      <c r="A368" s="18">
        <v>40510002</v>
      </c>
      <c r="B368" s="18" t="s">
        <v>1654</v>
      </c>
      <c r="C368" s="18" t="s">
        <v>1655</v>
      </c>
      <c r="D368" s="18" t="s">
        <v>1656</v>
      </c>
      <c r="E368" s="18">
        <v>1</v>
      </c>
      <c r="F368" s="18">
        <v>28</v>
      </c>
      <c r="G368" s="18">
        <v>490008</v>
      </c>
      <c r="H368" s="18" t="s">
        <v>41</v>
      </c>
      <c r="K368" s="18">
        <v>1492</v>
      </c>
      <c r="L368" s="18" t="s">
        <v>531</v>
      </c>
      <c r="N368" s="18" t="s">
        <v>527</v>
      </c>
      <c r="AC368" s="12">
        <f t="shared" si="15"/>
        <v>368</v>
      </c>
      <c r="AD368" s="12" t="str">
        <f t="shared" si="16"/>
        <v>上田　大翔</v>
      </c>
      <c r="AE368" s="12" t="str" cm="1">
        <f t="array" ref="AE368">IF($AD368="","",_xlfn.IFS($E368=1,"男子",$E368=2,"女子"))</f>
        <v>男子</v>
      </c>
      <c r="AF368" s="12" t="str">
        <f t="shared" si="17"/>
        <v>3</v>
      </c>
      <c r="AG368" s="12" t="str">
        <f>IFERROR(INDEX(設定!$D:$D,MATCH(REPLACE(LEFT(L368,6),5,0,$E368),設定!$E:$E,0)),"")</f>
        <v>種目別男子 １００ｍ</v>
      </c>
      <c r="AH368" s="12" t="str">
        <f>IFERROR(INDEX(設定!$D:$D,MATCH(REPLACE(LEFT(N368,6),5,0,$E368),設定!$E:$E,0)),"")</f>
        <v>種目別男子 ２００ｍ</v>
      </c>
      <c r="AI368" s="12" t="str">
        <f>IFERROR(INDEX(設定!$D:$D,MATCH(REPLACE(LEFT(P368,6),5,0,$E368),設定!$E:$E,0)),"")</f>
        <v/>
      </c>
      <c r="AJ368" s="12" t="str">
        <f>IFERROR(INDEX(設定!$D:$D,MATCH(REPLACE(LEFT(R368,6),5,0,$E368),設定!$E:$E,0)),"")</f>
        <v/>
      </c>
      <c r="AK368" s="12" t="str">
        <f>IFERROR(INDEX(設定!$D:$D,MATCH(REPLACE(LEFT(T368,6),5,0,$E368),設定!$E:$E,0)),"")</f>
        <v/>
      </c>
      <c r="AL368" s="12" t="str">
        <f>IFERROR(INDEX(設定!$D:$D,MATCH(REPLACE(LEFT(V368,6),5,0,$E368),設定!$E:$E,0)),"")</f>
        <v/>
      </c>
      <c r="AM368" s="12" t="str">
        <f>IFERROR(INDEX(設定!$D:$D,MATCH(REPLACE(LEFT(Y368,6),5,0,$E368),設定!$E:$E,0)),"")</f>
        <v/>
      </c>
      <c r="AN368" s="12" t="str">
        <f>IFERROR(INDEX(設定!$D:$D,MATCH(REPLACE(LEFT(Z368,6),5,0,$E368),設定!$E:$E,0)),"")</f>
        <v/>
      </c>
    </row>
    <row r="369" spans="1:40" x14ac:dyDescent="0.45">
      <c r="A369" s="18">
        <v>40511001</v>
      </c>
      <c r="B369" s="18" t="s">
        <v>1657</v>
      </c>
      <c r="C369" s="18" t="s">
        <v>1658</v>
      </c>
      <c r="D369" s="18" t="s">
        <v>1659</v>
      </c>
      <c r="E369" s="18">
        <v>1</v>
      </c>
      <c r="F369" s="18">
        <v>27</v>
      </c>
      <c r="G369" s="18">
        <v>490037</v>
      </c>
      <c r="H369" s="18" t="s">
        <v>41</v>
      </c>
      <c r="K369" s="18">
        <v>688</v>
      </c>
      <c r="L369" s="18" t="s">
        <v>1660</v>
      </c>
      <c r="AC369" s="12">
        <f t="shared" si="15"/>
        <v>369</v>
      </c>
      <c r="AD369" s="12" t="str">
        <f t="shared" si="16"/>
        <v>吉山　誠</v>
      </c>
      <c r="AE369" s="12" t="str" cm="1">
        <f t="array" ref="AE369">IF($AD369="","",_xlfn.IFS($E369=1,"男子",$E369=2,"女子"))</f>
        <v>男子</v>
      </c>
      <c r="AF369" s="12" t="str">
        <f t="shared" si="17"/>
        <v>3</v>
      </c>
      <c r="AG369" s="12" t="str">
        <f>IFERROR(INDEX(設定!$D:$D,MATCH(REPLACE(LEFT(L369,6),5,0,$E369),設定!$E:$E,0)),"")</f>
        <v>種目別男子 ８００ｍ</v>
      </c>
      <c r="AH369" s="12" t="str">
        <f>IFERROR(INDEX(設定!$D:$D,MATCH(REPLACE(LEFT(N369,6),5,0,$E369),設定!$E:$E,0)),"")</f>
        <v/>
      </c>
      <c r="AI369" s="12" t="str">
        <f>IFERROR(INDEX(設定!$D:$D,MATCH(REPLACE(LEFT(P369,6),5,0,$E369),設定!$E:$E,0)),"")</f>
        <v/>
      </c>
      <c r="AJ369" s="12" t="str">
        <f>IFERROR(INDEX(設定!$D:$D,MATCH(REPLACE(LEFT(R369,6),5,0,$E369),設定!$E:$E,0)),"")</f>
        <v/>
      </c>
      <c r="AK369" s="12" t="str">
        <f>IFERROR(INDEX(設定!$D:$D,MATCH(REPLACE(LEFT(T369,6),5,0,$E369),設定!$E:$E,0)),"")</f>
        <v/>
      </c>
      <c r="AL369" s="12" t="str">
        <f>IFERROR(INDEX(設定!$D:$D,MATCH(REPLACE(LEFT(V369,6),5,0,$E369),設定!$E:$E,0)),"")</f>
        <v/>
      </c>
      <c r="AM369" s="12" t="str">
        <f>IFERROR(INDEX(設定!$D:$D,MATCH(REPLACE(LEFT(Y369,6),5,0,$E369),設定!$E:$E,0)),"")</f>
        <v/>
      </c>
      <c r="AN369" s="12" t="str">
        <f>IFERROR(INDEX(設定!$D:$D,MATCH(REPLACE(LEFT(Z369,6),5,0,$E369),設定!$E:$E,0)),"")</f>
        <v/>
      </c>
    </row>
    <row r="370" spans="1:40" x14ac:dyDescent="0.45">
      <c r="A370" s="18">
        <v>40512001</v>
      </c>
      <c r="B370" s="18" t="s">
        <v>1661</v>
      </c>
      <c r="C370" s="18" t="s">
        <v>1662</v>
      </c>
      <c r="D370" s="18" t="s">
        <v>1663</v>
      </c>
      <c r="E370" s="18">
        <v>1</v>
      </c>
      <c r="F370" s="18">
        <v>42</v>
      </c>
      <c r="G370" s="18">
        <v>490001</v>
      </c>
      <c r="H370" s="18" t="s">
        <v>41</v>
      </c>
      <c r="K370" s="18">
        <v>630</v>
      </c>
      <c r="L370" s="18" t="s">
        <v>1664</v>
      </c>
      <c r="AC370" s="12">
        <f t="shared" si="15"/>
        <v>370</v>
      </c>
      <c r="AD370" s="12" t="str">
        <f t="shared" si="16"/>
        <v>山﨑　遥人</v>
      </c>
      <c r="AE370" s="12" t="str" cm="1">
        <f t="array" ref="AE370">IF($AD370="","",_xlfn.IFS($E370=1,"男子",$E370=2,"女子"))</f>
        <v>男子</v>
      </c>
      <c r="AF370" s="12" t="str">
        <f t="shared" si="17"/>
        <v>3</v>
      </c>
      <c r="AG370" s="12" t="str">
        <f>IFERROR(INDEX(設定!$D:$D,MATCH(REPLACE(LEFT(L370,6),5,0,$E370),設定!$E:$E,0)),"")</f>
        <v>男子 十種競技</v>
      </c>
      <c r="AH370" s="12" t="str">
        <f>IFERROR(INDEX(設定!$D:$D,MATCH(REPLACE(LEFT(N370,6),5,0,$E370),設定!$E:$E,0)),"")</f>
        <v/>
      </c>
      <c r="AI370" s="12" t="str">
        <f>IFERROR(INDEX(設定!$D:$D,MATCH(REPLACE(LEFT(P370,6),5,0,$E370),設定!$E:$E,0)),"")</f>
        <v/>
      </c>
      <c r="AJ370" s="12" t="str">
        <f>IFERROR(INDEX(設定!$D:$D,MATCH(REPLACE(LEFT(R370,6),5,0,$E370),設定!$E:$E,0)),"")</f>
        <v/>
      </c>
      <c r="AK370" s="12" t="str">
        <f>IFERROR(INDEX(設定!$D:$D,MATCH(REPLACE(LEFT(T370,6),5,0,$E370),設定!$E:$E,0)),"")</f>
        <v/>
      </c>
      <c r="AL370" s="12" t="str">
        <f>IFERROR(INDEX(設定!$D:$D,MATCH(REPLACE(LEFT(V370,6),5,0,$E370),設定!$E:$E,0)),"")</f>
        <v/>
      </c>
      <c r="AM370" s="12" t="str">
        <f>IFERROR(INDEX(設定!$D:$D,MATCH(REPLACE(LEFT(Y370,6),5,0,$E370),設定!$E:$E,0)),"")</f>
        <v/>
      </c>
      <c r="AN370" s="12" t="str">
        <f>IFERROR(INDEX(設定!$D:$D,MATCH(REPLACE(LEFT(Z370,6),5,0,$E370),設定!$E:$E,0)),"")</f>
        <v/>
      </c>
    </row>
    <row r="371" spans="1:40" x14ac:dyDescent="0.45">
      <c r="A371" s="18">
        <v>40512002</v>
      </c>
      <c r="B371" s="18" t="s">
        <v>1665</v>
      </c>
      <c r="C371" s="18" t="s">
        <v>1666</v>
      </c>
      <c r="D371" s="18" t="s">
        <v>1667</v>
      </c>
      <c r="E371" s="18">
        <v>2</v>
      </c>
      <c r="F371" s="18">
        <v>33</v>
      </c>
      <c r="G371" s="18">
        <v>490049</v>
      </c>
      <c r="H371" s="18" t="s">
        <v>41</v>
      </c>
      <c r="K371" s="18">
        <v>232</v>
      </c>
      <c r="L371" s="18" t="s">
        <v>1668</v>
      </c>
      <c r="AC371" s="12">
        <f t="shared" si="15"/>
        <v>371</v>
      </c>
      <c r="AD371" s="12" t="str">
        <f t="shared" si="16"/>
        <v>岡﨑　真衣</v>
      </c>
      <c r="AE371" s="12" t="str" cm="1">
        <f t="array" ref="AE371">IF($AD371="","",_xlfn.IFS($E371=1,"男子",$E371=2,"女子"))</f>
        <v>女子</v>
      </c>
      <c r="AF371" s="12" t="str">
        <f t="shared" si="17"/>
        <v>3</v>
      </c>
      <c r="AG371" s="12" t="str">
        <f>IFERROR(INDEX(設定!$D:$D,MATCH(REPLACE(LEFT(L371,6),5,0,$E371),設定!$E:$E,0)),"")</f>
        <v>種目別女子 １００ｍ</v>
      </c>
      <c r="AH371" s="12" t="str">
        <f>IFERROR(INDEX(設定!$D:$D,MATCH(REPLACE(LEFT(N371,6),5,0,$E371),設定!$E:$E,0)),"")</f>
        <v/>
      </c>
      <c r="AI371" s="12" t="str">
        <f>IFERROR(INDEX(設定!$D:$D,MATCH(REPLACE(LEFT(P371,6),5,0,$E371),設定!$E:$E,0)),"")</f>
        <v/>
      </c>
      <c r="AJ371" s="12" t="str">
        <f>IFERROR(INDEX(設定!$D:$D,MATCH(REPLACE(LEFT(R371,6),5,0,$E371),設定!$E:$E,0)),"")</f>
        <v/>
      </c>
      <c r="AK371" s="12" t="str">
        <f>IFERROR(INDEX(設定!$D:$D,MATCH(REPLACE(LEFT(T371,6),5,0,$E371),設定!$E:$E,0)),"")</f>
        <v/>
      </c>
      <c r="AL371" s="12" t="str">
        <f>IFERROR(INDEX(設定!$D:$D,MATCH(REPLACE(LEFT(V371,6),5,0,$E371),設定!$E:$E,0)),"")</f>
        <v/>
      </c>
      <c r="AM371" s="12" t="str">
        <f>IFERROR(INDEX(設定!$D:$D,MATCH(REPLACE(LEFT(Y371,6),5,0,$E371),設定!$E:$E,0)),"")</f>
        <v/>
      </c>
      <c r="AN371" s="12" t="str">
        <f>IFERROR(INDEX(設定!$D:$D,MATCH(REPLACE(LEFT(Z371,6),5,0,$E371),設定!$E:$E,0)),"")</f>
        <v/>
      </c>
    </row>
    <row r="372" spans="1:40" x14ac:dyDescent="0.45">
      <c r="A372" s="18">
        <v>40512003</v>
      </c>
      <c r="B372" s="18" t="s">
        <v>1669</v>
      </c>
      <c r="C372" s="18" t="s">
        <v>1670</v>
      </c>
      <c r="D372" s="18" t="s">
        <v>1671</v>
      </c>
      <c r="E372" s="18">
        <v>2</v>
      </c>
      <c r="F372" s="18">
        <v>28</v>
      </c>
      <c r="G372" s="18">
        <v>490003</v>
      </c>
      <c r="H372" s="18" t="s">
        <v>41</v>
      </c>
      <c r="K372" s="18">
        <v>127</v>
      </c>
      <c r="L372" s="18" t="s">
        <v>1672</v>
      </c>
      <c r="AC372" s="12">
        <f t="shared" si="15"/>
        <v>372</v>
      </c>
      <c r="AD372" s="12" t="str">
        <f t="shared" si="16"/>
        <v>吉村　心</v>
      </c>
      <c r="AE372" s="12" t="str" cm="1">
        <f t="array" ref="AE372">IF($AD372="","",_xlfn.IFS($E372=1,"男子",$E372=2,"女子"))</f>
        <v>女子</v>
      </c>
      <c r="AF372" s="12" t="str">
        <f t="shared" si="17"/>
        <v>3</v>
      </c>
      <c r="AG372" s="12" t="str">
        <f>IFERROR(INDEX(設定!$D:$D,MATCH(REPLACE(LEFT(L372,6),5,0,$E372),設定!$E:$E,0)),"")</f>
        <v>種目別女子 ４００ｍＨ</v>
      </c>
      <c r="AH372" s="12" t="str">
        <f>IFERROR(INDEX(設定!$D:$D,MATCH(REPLACE(LEFT(N372,6),5,0,$E372),設定!$E:$E,0)),"")</f>
        <v/>
      </c>
      <c r="AI372" s="12" t="str">
        <f>IFERROR(INDEX(設定!$D:$D,MATCH(REPLACE(LEFT(P372,6),5,0,$E372),設定!$E:$E,0)),"")</f>
        <v/>
      </c>
      <c r="AJ372" s="12" t="str">
        <f>IFERROR(INDEX(設定!$D:$D,MATCH(REPLACE(LEFT(R372,6),5,0,$E372),設定!$E:$E,0)),"")</f>
        <v/>
      </c>
      <c r="AK372" s="12" t="str">
        <f>IFERROR(INDEX(設定!$D:$D,MATCH(REPLACE(LEFT(T372,6),5,0,$E372),設定!$E:$E,0)),"")</f>
        <v/>
      </c>
      <c r="AL372" s="12" t="str">
        <f>IFERROR(INDEX(設定!$D:$D,MATCH(REPLACE(LEFT(V372,6),5,0,$E372),設定!$E:$E,0)),"")</f>
        <v/>
      </c>
      <c r="AM372" s="12" t="str">
        <f>IFERROR(INDEX(設定!$D:$D,MATCH(REPLACE(LEFT(Y372,6),5,0,$E372),設定!$E:$E,0)),"")</f>
        <v/>
      </c>
      <c r="AN372" s="12" t="str">
        <f>IFERROR(INDEX(設定!$D:$D,MATCH(REPLACE(LEFT(Z372,6),5,0,$E372),設定!$E:$E,0)),"")</f>
        <v/>
      </c>
    </row>
    <row r="373" spans="1:40" x14ac:dyDescent="0.45">
      <c r="A373" s="18">
        <v>40514001</v>
      </c>
      <c r="B373" s="18" t="s">
        <v>1673</v>
      </c>
      <c r="C373" s="18" t="s">
        <v>1674</v>
      </c>
      <c r="D373" s="18" t="s">
        <v>1675</v>
      </c>
      <c r="E373" s="18">
        <v>1</v>
      </c>
      <c r="F373" s="18">
        <v>25</v>
      </c>
      <c r="G373" s="18">
        <v>490053</v>
      </c>
      <c r="H373" s="18" t="s">
        <v>41</v>
      </c>
      <c r="K373" s="18">
        <v>431</v>
      </c>
      <c r="L373" s="18" t="s">
        <v>1676</v>
      </c>
      <c r="AC373" s="12">
        <f t="shared" si="15"/>
        <v>373</v>
      </c>
      <c r="AD373" s="12" t="str">
        <f t="shared" si="16"/>
        <v>東　誠樹</v>
      </c>
      <c r="AE373" s="12" t="str" cm="1">
        <f t="array" ref="AE373">IF($AD373="","",_xlfn.IFS($E373=1,"男子",$E373=2,"女子"))</f>
        <v>男子</v>
      </c>
      <c r="AF373" s="12" t="str">
        <f t="shared" si="17"/>
        <v>3</v>
      </c>
      <c r="AG373" s="12" t="str">
        <f>IFERROR(INDEX(設定!$D:$D,MATCH(REPLACE(LEFT(L373,6),5,0,$E373),設定!$E:$E,0)),"")</f>
        <v>種目別男子 ４００ｍ</v>
      </c>
      <c r="AH373" s="12" t="str">
        <f>IFERROR(INDEX(設定!$D:$D,MATCH(REPLACE(LEFT(N373,6),5,0,$E373),設定!$E:$E,0)),"")</f>
        <v/>
      </c>
      <c r="AI373" s="12" t="str">
        <f>IFERROR(INDEX(設定!$D:$D,MATCH(REPLACE(LEFT(P373,6),5,0,$E373),設定!$E:$E,0)),"")</f>
        <v/>
      </c>
      <c r="AJ373" s="12" t="str">
        <f>IFERROR(INDEX(設定!$D:$D,MATCH(REPLACE(LEFT(R373,6),5,0,$E373),設定!$E:$E,0)),"")</f>
        <v/>
      </c>
      <c r="AK373" s="12" t="str">
        <f>IFERROR(INDEX(設定!$D:$D,MATCH(REPLACE(LEFT(T373,6),5,0,$E373),設定!$E:$E,0)),"")</f>
        <v/>
      </c>
      <c r="AL373" s="12" t="str">
        <f>IFERROR(INDEX(設定!$D:$D,MATCH(REPLACE(LEFT(V373,6),5,0,$E373),設定!$E:$E,0)),"")</f>
        <v/>
      </c>
      <c r="AM373" s="12" t="str">
        <f>IFERROR(INDEX(設定!$D:$D,MATCH(REPLACE(LEFT(Y373,6),5,0,$E373),設定!$E:$E,0)),"")</f>
        <v/>
      </c>
      <c r="AN373" s="12" t="str">
        <f>IFERROR(INDEX(設定!$D:$D,MATCH(REPLACE(LEFT(Z373,6),5,0,$E373),設定!$E:$E,0)),"")</f>
        <v/>
      </c>
    </row>
    <row r="374" spans="1:40" x14ac:dyDescent="0.45">
      <c r="A374" s="18">
        <v>40514002</v>
      </c>
      <c r="B374" s="18" t="s">
        <v>1677</v>
      </c>
      <c r="C374" s="18" t="s">
        <v>1678</v>
      </c>
      <c r="D374" s="18" t="s">
        <v>1679</v>
      </c>
      <c r="E374" s="18">
        <v>1</v>
      </c>
      <c r="F374" s="18">
        <v>28</v>
      </c>
      <c r="G374" s="18">
        <v>490037</v>
      </c>
      <c r="H374" s="18" t="s">
        <v>41</v>
      </c>
      <c r="K374" s="18">
        <v>722</v>
      </c>
      <c r="AC374" s="12">
        <f t="shared" si="15"/>
        <v>374</v>
      </c>
      <c r="AD374" s="12" t="str">
        <f t="shared" si="16"/>
        <v>東　健太郎</v>
      </c>
      <c r="AE374" s="12" t="str" cm="1">
        <f t="array" ref="AE374">IF($AD374="","",_xlfn.IFS($E374=1,"男子",$E374=2,"女子"))</f>
        <v>男子</v>
      </c>
      <c r="AF374" s="12" t="str">
        <f t="shared" si="17"/>
        <v>3</v>
      </c>
      <c r="AG374" s="12" t="str">
        <f>IFERROR(INDEX(設定!$D:$D,MATCH(REPLACE(LEFT(L374,6),5,0,$E374),設定!$E:$E,0)),"")</f>
        <v/>
      </c>
      <c r="AH374" s="12" t="str">
        <f>IFERROR(INDEX(設定!$D:$D,MATCH(REPLACE(LEFT(N374,6),5,0,$E374),設定!$E:$E,0)),"")</f>
        <v/>
      </c>
      <c r="AI374" s="12" t="str">
        <f>IFERROR(INDEX(設定!$D:$D,MATCH(REPLACE(LEFT(P374,6),5,0,$E374),設定!$E:$E,0)),"")</f>
        <v/>
      </c>
      <c r="AJ374" s="12" t="str">
        <f>IFERROR(INDEX(設定!$D:$D,MATCH(REPLACE(LEFT(R374,6),5,0,$E374),設定!$E:$E,0)),"")</f>
        <v/>
      </c>
      <c r="AK374" s="12" t="str">
        <f>IFERROR(INDEX(設定!$D:$D,MATCH(REPLACE(LEFT(T374,6),5,0,$E374),設定!$E:$E,0)),"")</f>
        <v/>
      </c>
      <c r="AL374" s="12" t="str">
        <f>IFERROR(INDEX(設定!$D:$D,MATCH(REPLACE(LEFT(V374,6),5,0,$E374),設定!$E:$E,0)),"")</f>
        <v/>
      </c>
      <c r="AM374" s="12" t="str">
        <f>IFERROR(INDEX(設定!$D:$D,MATCH(REPLACE(LEFT(Y374,6),5,0,$E374),設定!$E:$E,0)),"")</f>
        <v/>
      </c>
      <c r="AN374" s="12" t="str">
        <f>IFERROR(INDEX(設定!$D:$D,MATCH(REPLACE(LEFT(Z374,6),5,0,$E374),設定!$E:$E,0)),"")</f>
        <v/>
      </c>
    </row>
    <row r="375" spans="1:40" x14ac:dyDescent="0.45">
      <c r="A375" s="18">
        <v>40514003</v>
      </c>
      <c r="B375" s="18" t="s">
        <v>1680</v>
      </c>
      <c r="C375" s="18" t="s">
        <v>1681</v>
      </c>
      <c r="D375" s="18" t="s">
        <v>1682</v>
      </c>
      <c r="E375" s="18">
        <v>2</v>
      </c>
      <c r="F375" s="18">
        <v>28</v>
      </c>
      <c r="G375" s="18">
        <v>490008</v>
      </c>
      <c r="H375" s="18" t="s">
        <v>41</v>
      </c>
      <c r="K375" s="18">
        <v>377</v>
      </c>
      <c r="AC375" s="12">
        <f t="shared" si="15"/>
        <v>375</v>
      </c>
      <c r="AD375" s="12" t="str">
        <f t="shared" si="16"/>
        <v>西嶋　亜央衣</v>
      </c>
      <c r="AE375" s="12" t="str" cm="1">
        <f t="array" ref="AE375">IF($AD375="","",_xlfn.IFS($E375=1,"男子",$E375=2,"女子"))</f>
        <v>女子</v>
      </c>
      <c r="AF375" s="12" t="str">
        <f t="shared" si="17"/>
        <v>3</v>
      </c>
      <c r="AG375" s="12" t="str">
        <f>IFERROR(INDEX(設定!$D:$D,MATCH(REPLACE(LEFT(L375,6),5,0,$E375),設定!$E:$E,0)),"")</f>
        <v/>
      </c>
      <c r="AH375" s="12" t="str">
        <f>IFERROR(INDEX(設定!$D:$D,MATCH(REPLACE(LEFT(N375,6),5,0,$E375),設定!$E:$E,0)),"")</f>
        <v/>
      </c>
      <c r="AI375" s="12" t="str">
        <f>IFERROR(INDEX(設定!$D:$D,MATCH(REPLACE(LEFT(P375,6),5,0,$E375),設定!$E:$E,0)),"")</f>
        <v/>
      </c>
      <c r="AJ375" s="12" t="str">
        <f>IFERROR(INDEX(設定!$D:$D,MATCH(REPLACE(LEFT(R375,6),5,0,$E375),設定!$E:$E,0)),"")</f>
        <v/>
      </c>
      <c r="AK375" s="12" t="str">
        <f>IFERROR(INDEX(設定!$D:$D,MATCH(REPLACE(LEFT(T375,6),5,0,$E375),設定!$E:$E,0)),"")</f>
        <v/>
      </c>
      <c r="AL375" s="12" t="str">
        <f>IFERROR(INDEX(設定!$D:$D,MATCH(REPLACE(LEFT(V375,6),5,0,$E375),設定!$E:$E,0)),"")</f>
        <v/>
      </c>
      <c r="AM375" s="12" t="str">
        <f>IFERROR(INDEX(設定!$D:$D,MATCH(REPLACE(LEFT(Y375,6),5,0,$E375),設定!$E:$E,0)),"")</f>
        <v/>
      </c>
      <c r="AN375" s="12" t="str">
        <f>IFERROR(INDEX(設定!$D:$D,MATCH(REPLACE(LEFT(Z375,6),5,0,$E375),設定!$E:$E,0)),"")</f>
        <v/>
      </c>
    </row>
    <row r="376" spans="1:40" x14ac:dyDescent="0.45">
      <c r="A376" s="18">
        <v>40518001</v>
      </c>
      <c r="B376" s="18" t="s">
        <v>1683</v>
      </c>
      <c r="C376" s="18" t="s">
        <v>1684</v>
      </c>
      <c r="D376" s="18" t="s">
        <v>1685</v>
      </c>
      <c r="E376" s="18">
        <v>1</v>
      </c>
      <c r="F376" s="18">
        <v>28</v>
      </c>
      <c r="G376" s="18">
        <v>490008</v>
      </c>
      <c r="H376" s="18" t="s">
        <v>41</v>
      </c>
      <c r="K376" s="18">
        <v>1494</v>
      </c>
      <c r="AC376" s="12">
        <f t="shared" si="15"/>
        <v>376</v>
      </c>
      <c r="AD376" s="12" t="str">
        <f t="shared" si="16"/>
        <v>川端　将英</v>
      </c>
      <c r="AE376" s="12" t="str" cm="1">
        <f t="array" ref="AE376">IF($AD376="","",_xlfn.IFS($E376=1,"男子",$E376=2,"女子"))</f>
        <v>男子</v>
      </c>
      <c r="AF376" s="12" t="str">
        <f t="shared" si="17"/>
        <v>3</v>
      </c>
      <c r="AG376" s="12" t="str">
        <f>IFERROR(INDEX(設定!$D:$D,MATCH(REPLACE(LEFT(L376,6),5,0,$E376),設定!$E:$E,0)),"")</f>
        <v/>
      </c>
      <c r="AH376" s="12" t="str">
        <f>IFERROR(INDEX(設定!$D:$D,MATCH(REPLACE(LEFT(N376,6),5,0,$E376),設定!$E:$E,0)),"")</f>
        <v/>
      </c>
      <c r="AI376" s="12" t="str">
        <f>IFERROR(INDEX(設定!$D:$D,MATCH(REPLACE(LEFT(P376,6),5,0,$E376),設定!$E:$E,0)),"")</f>
        <v/>
      </c>
      <c r="AJ376" s="12" t="str">
        <f>IFERROR(INDEX(設定!$D:$D,MATCH(REPLACE(LEFT(R376,6),5,0,$E376),設定!$E:$E,0)),"")</f>
        <v/>
      </c>
      <c r="AK376" s="12" t="str">
        <f>IFERROR(INDEX(設定!$D:$D,MATCH(REPLACE(LEFT(T376,6),5,0,$E376),設定!$E:$E,0)),"")</f>
        <v/>
      </c>
      <c r="AL376" s="12" t="str">
        <f>IFERROR(INDEX(設定!$D:$D,MATCH(REPLACE(LEFT(V376,6),5,0,$E376),設定!$E:$E,0)),"")</f>
        <v/>
      </c>
      <c r="AM376" s="12" t="str">
        <f>IFERROR(INDEX(設定!$D:$D,MATCH(REPLACE(LEFT(Y376,6),5,0,$E376),設定!$E:$E,0)),"")</f>
        <v/>
      </c>
      <c r="AN376" s="12" t="str">
        <f>IFERROR(INDEX(設定!$D:$D,MATCH(REPLACE(LEFT(Z376,6),5,0,$E376),設定!$E:$E,0)),"")</f>
        <v/>
      </c>
    </row>
    <row r="377" spans="1:40" x14ac:dyDescent="0.45">
      <c r="A377" s="18">
        <v>40519001</v>
      </c>
      <c r="B377" s="18" t="s">
        <v>1686</v>
      </c>
      <c r="C377" s="18" t="s">
        <v>1687</v>
      </c>
      <c r="D377" s="18" t="s">
        <v>1688</v>
      </c>
      <c r="E377" s="18">
        <v>1</v>
      </c>
      <c r="F377" s="18">
        <v>25</v>
      </c>
      <c r="G377" s="18">
        <v>490001</v>
      </c>
      <c r="H377" s="18" t="s">
        <v>41</v>
      </c>
      <c r="K377" s="18">
        <v>522</v>
      </c>
      <c r="L377" s="18" t="s">
        <v>748</v>
      </c>
      <c r="AC377" s="12">
        <f t="shared" si="15"/>
        <v>377</v>
      </c>
      <c r="AD377" s="12" t="str">
        <f t="shared" si="16"/>
        <v>貝崎　渉</v>
      </c>
      <c r="AE377" s="12" t="str" cm="1">
        <f t="array" ref="AE377">IF($AD377="","",_xlfn.IFS($E377=1,"男子",$E377=2,"女子"))</f>
        <v>男子</v>
      </c>
      <c r="AF377" s="12" t="str">
        <f t="shared" si="17"/>
        <v>3</v>
      </c>
      <c r="AG377" s="12" t="str">
        <f>IFERROR(INDEX(設定!$D:$D,MATCH(REPLACE(LEFT(L377,6),5,0,$E377),設定!$E:$E,0)),"")</f>
        <v>種目別男子 １００ｍ</v>
      </c>
      <c r="AH377" s="12" t="str">
        <f>IFERROR(INDEX(設定!$D:$D,MATCH(REPLACE(LEFT(N377,6),5,0,$E377),設定!$E:$E,0)),"")</f>
        <v/>
      </c>
      <c r="AI377" s="12" t="str">
        <f>IFERROR(INDEX(設定!$D:$D,MATCH(REPLACE(LEFT(P377,6),5,0,$E377),設定!$E:$E,0)),"")</f>
        <v/>
      </c>
      <c r="AJ377" s="12" t="str">
        <f>IFERROR(INDEX(設定!$D:$D,MATCH(REPLACE(LEFT(R377,6),5,0,$E377),設定!$E:$E,0)),"")</f>
        <v/>
      </c>
      <c r="AK377" s="12" t="str">
        <f>IFERROR(INDEX(設定!$D:$D,MATCH(REPLACE(LEFT(T377,6),5,0,$E377),設定!$E:$E,0)),"")</f>
        <v/>
      </c>
      <c r="AL377" s="12" t="str">
        <f>IFERROR(INDEX(設定!$D:$D,MATCH(REPLACE(LEFT(V377,6),5,0,$E377),設定!$E:$E,0)),"")</f>
        <v/>
      </c>
      <c r="AM377" s="12" t="str">
        <f>IFERROR(INDEX(設定!$D:$D,MATCH(REPLACE(LEFT(Y377,6),5,0,$E377),設定!$E:$E,0)),"")</f>
        <v/>
      </c>
      <c r="AN377" s="12" t="str">
        <f>IFERROR(INDEX(設定!$D:$D,MATCH(REPLACE(LEFT(Z377,6),5,0,$E377),設定!$E:$E,0)),"")</f>
        <v/>
      </c>
    </row>
    <row r="378" spans="1:40" x14ac:dyDescent="0.45">
      <c r="A378" s="18">
        <v>40519002</v>
      </c>
      <c r="B378" s="18" t="s">
        <v>1689</v>
      </c>
      <c r="C378" s="18" t="s">
        <v>1690</v>
      </c>
      <c r="D378" s="18" t="s">
        <v>1691</v>
      </c>
      <c r="E378" s="18">
        <v>1</v>
      </c>
      <c r="F378" s="18">
        <v>42</v>
      </c>
      <c r="G378" s="18">
        <v>490014</v>
      </c>
      <c r="H378" s="18" t="s">
        <v>41</v>
      </c>
      <c r="K378" s="18">
        <v>2309</v>
      </c>
      <c r="L378" s="18" t="s">
        <v>1692</v>
      </c>
      <c r="AC378" s="12">
        <f t="shared" si="15"/>
        <v>378</v>
      </c>
      <c r="AD378" s="12" t="str">
        <f t="shared" si="16"/>
        <v>川井　鳳雅</v>
      </c>
      <c r="AE378" s="12" t="str" cm="1">
        <f t="array" ref="AE378">IF($AD378="","",_xlfn.IFS($E378=1,"男子",$E378=2,"女子"))</f>
        <v>男子</v>
      </c>
      <c r="AF378" s="12" t="str">
        <f t="shared" si="17"/>
        <v>3</v>
      </c>
      <c r="AG378" s="12" t="str">
        <f>IFERROR(INDEX(設定!$D:$D,MATCH(REPLACE(LEFT(L378,6),5,0,$E378),設定!$E:$E,0)),"")</f>
        <v>種目別男子 やり投</v>
      </c>
      <c r="AH378" s="12" t="str">
        <f>IFERROR(INDEX(設定!$D:$D,MATCH(REPLACE(LEFT(N378,6),5,0,$E378),設定!$E:$E,0)),"")</f>
        <v/>
      </c>
      <c r="AI378" s="12" t="str">
        <f>IFERROR(INDEX(設定!$D:$D,MATCH(REPLACE(LEFT(P378,6),5,0,$E378),設定!$E:$E,0)),"")</f>
        <v/>
      </c>
      <c r="AJ378" s="12" t="str">
        <f>IFERROR(INDEX(設定!$D:$D,MATCH(REPLACE(LEFT(R378,6),5,0,$E378),設定!$E:$E,0)),"")</f>
        <v/>
      </c>
      <c r="AK378" s="12" t="str">
        <f>IFERROR(INDEX(設定!$D:$D,MATCH(REPLACE(LEFT(T378,6),5,0,$E378),設定!$E:$E,0)),"")</f>
        <v/>
      </c>
      <c r="AL378" s="12" t="str">
        <f>IFERROR(INDEX(設定!$D:$D,MATCH(REPLACE(LEFT(V378,6),5,0,$E378),設定!$E:$E,0)),"")</f>
        <v/>
      </c>
      <c r="AM378" s="12" t="str">
        <f>IFERROR(INDEX(設定!$D:$D,MATCH(REPLACE(LEFT(Y378,6),5,0,$E378),設定!$E:$E,0)),"")</f>
        <v/>
      </c>
      <c r="AN378" s="12" t="str">
        <f>IFERROR(INDEX(設定!$D:$D,MATCH(REPLACE(LEFT(Z378,6),5,0,$E378),設定!$E:$E,0)),"")</f>
        <v/>
      </c>
    </row>
    <row r="379" spans="1:40" x14ac:dyDescent="0.45">
      <c r="A379" s="18">
        <v>40520001</v>
      </c>
      <c r="B379" s="18" t="s">
        <v>1693</v>
      </c>
      <c r="C379" s="18" t="s">
        <v>1694</v>
      </c>
      <c r="D379" s="18" t="s">
        <v>1695</v>
      </c>
      <c r="E379" s="18">
        <v>1</v>
      </c>
      <c r="F379" s="18">
        <v>8</v>
      </c>
      <c r="G379" s="18">
        <v>490053</v>
      </c>
      <c r="H379" s="18" t="s">
        <v>41</v>
      </c>
      <c r="K379" s="18">
        <v>413</v>
      </c>
      <c r="L379" s="18" t="s">
        <v>1238</v>
      </c>
      <c r="N379" s="18" t="s">
        <v>7119</v>
      </c>
      <c r="AC379" s="12">
        <f t="shared" si="15"/>
        <v>379</v>
      </c>
      <c r="AD379" s="12" t="str">
        <f t="shared" si="16"/>
        <v>吉田　蒼</v>
      </c>
      <c r="AE379" s="12" t="str" cm="1">
        <f t="array" ref="AE379">IF($AD379="","",_xlfn.IFS($E379=1,"男子",$E379=2,"女子"))</f>
        <v>男子</v>
      </c>
      <c r="AF379" s="12" t="str">
        <f t="shared" si="17"/>
        <v>3</v>
      </c>
      <c r="AG379" s="12" t="str">
        <f>IFERROR(INDEX(設定!$D:$D,MATCH(REPLACE(LEFT(L379,6),5,0,$E379),設定!$E:$E,0)),"")</f>
        <v>種目別男子 １００ｍ</v>
      </c>
      <c r="AH379" s="12" t="str">
        <f>IFERROR(INDEX(設定!$D:$D,MATCH(REPLACE(LEFT(N379,6),5,0,$E379),設定!$E:$E,0)),"")</f>
        <v>種目別男子 走幅跳</v>
      </c>
      <c r="AI379" s="12" t="str">
        <f>IFERROR(INDEX(設定!$D:$D,MATCH(REPLACE(LEFT(P379,6),5,0,$E379),設定!$E:$E,0)),"")</f>
        <v/>
      </c>
      <c r="AJ379" s="12" t="str">
        <f>IFERROR(INDEX(設定!$D:$D,MATCH(REPLACE(LEFT(R379,6),5,0,$E379),設定!$E:$E,0)),"")</f>
        <v/>
      </c>
      <c r="AK379" s="12" t="str">
        <f>IFERROR(INDEX(設定!$D:$D,MATCH(REPLACE(LEFT(T379,6),5,0,$E379),設定!$E:$E,0)),"")</f>
        <v/>
      </c>
      <c r="AL379" s="12" t="str">
        <f>IFERROR(INDEX(設定!$D:$D,MATCH(REPLACE(LEFT(V379,6),5,0,$E379),設定!$E:$E,0)),"")</f>
        <v/>
      </c>
      <c r="AM379" s="12" t="str">
        <f>IFERROR(INDEX(設定!$D:$D,MATCH(REPLACE(LEFT(Y379,6),5,0,$E379),設定!$E:$E,0)),"")</f>
        <v/>
      </c>
      <c r="AN379" s="12" t="str">
        <f>IFERROR(INDEX(設定!$D:$D,MATCH(REPLACE(LEFT(Z379,6),5,0,$E379),設定!$E:$E,0)),"")</f>
        <v/>
      </c>
    </row>
    <row r="380" spans="1:40" x14ac:dyDescent="0.45">
      <c r="A380" s="18">
        <v>40520002</v>
      </c>
      <c r="B380" s="18" t="s">
        <v>1696</v>
      </c>
      <c r="C380" s="18" t="s">
        <v>1697</v>
      </c>
      <c r="D380" s="18" t="s">
        <v>1698</v>
      </c>
      <c r="E380" s="18">
        <v>1</v>
      </c>
      <c r="F380" s="18">
        <v>28</v>
      </c>
      <c r="G380" s="18">
        <v>490036</v>
      </c>
      <c r="H380" s="18" t="s">
        <v>41</v>
      </c>
      <c r="K380" s="18">
        <v>1967</v>
      </c>
      <c r="L380" s="18" t="s">
        <v>1699</v>
      </c>
      <c r="AC380" s="12">
        <f t="shared" si="15"/>
        <v>380</v>
      </c>
      <c r="AD380" s="12" t="str">
        <f t="shared" si="16"/>
        <v>阿嘉　克浩</v>
      </c>
      <c r="AE380" s="12" t="str" cm="1">
        <f t="array" ref="AE380">IF($AD380="","",_xlfn.IFS($E380=1,"男子",$E380=2,"女子"))</f>
        <v>男子</v>
      </c>
      <c r="AF380" s="12" t="str">
        <f t="shared" si="17"/>
        <v>3</v>
      </c>
      <c r="AG380" s="12" t="str">
        <f>IFERROR(INDEX(設定!$D:$D,MATCH(REPLACE(LEFT(L380,6),5,0,$E380),設定!$E:$E,0)),"")</f>
        <v>種目別男子 １００ｍ</v>
      </c>
      <c r="AH380" s="12" t="str">
        <f>IFERROR(INDEX(設定!$D:$D,MATCH(REPLACE(LEFT(N380,6),5,0,$E380),設定!$E:$E,0)),"")</f>
        <v/>
      </c>
      <c r="AI380" s="12" t="str">
        <f>IFERROR(INDEX(設定!$D:$D,MATCH(REPLACE(LEFT(P380,6),5,0,$E380),設定!$E:$E,0)),"")</f>
        <v/>
      </c>
      <c r="AJ380" s="12" t="str">
        <f>IFERROR(INDEX(設定!$D:$D,MATCH(REPLACE(LEFT(R380,6),5,0,$E380),設定!$E:$E,0)),"")</f>
        <v/>
      </c>
      <c r="AK380" s="12" t="str">
        <f>IFERROR(INDEX(設定!$D:$D,MATCH(REPLACE(LEFT(T380,6),5,0,$E380),設定!$E:$E,0)),"")</f>
        <v/>
      </c>
      <c r="AL380" s="12" t="str">
        <f>IFERROR(INDEX(設定!$D:$D,MATCH(REPLACE(LEFT(V380,6),5,0,$E380),設定!$E:$E,0)),"")</f>
        <v/>
      </c>
      <c r="AM380" s="12" t="str">
        <f>IFERROR(INDEX(設定!$D:$D,MATCH(REPLACE(LEFT(Y380,6),5,0,$E380),設定!$E:$E,0)),"")</f>
        <v/>
      </c>
      <c r="AN380" s="12" t="str">
        <f>IFERROR(INDEX(設定!$D:$D,MATCH(REPLACE(LEFT(Z380,6),5,0,$E380),設定!$E:$E,0)),"")</f>
        <v/>
      </c>
    </row>
    <row r="381" spans="1:40" x14ac:dyDescent="0.45">
      <c r="A381" s="18">
        <v>40521001</v>
      </c>
      <c r="B381" s="18" t="s">
        <v>1700</v>
      </c>
      <c r="C381" s="18" t="s">
        <v>1701</v>
      </c>
      <c r="D381" s="18" t="s">
        <v>1702</v>
      </c>
      <c r="E381" s="18">
        <v>1</v>
      </c>
      <c r="F381" s="18">
        <v>28</v>
      </c>
      <c r="G381" s="18">
        <v>490028</v>
      </c>
      <c r="H381" s="18" t="s">
        <v>41</v>
      </c>
      <c r="K381" s="18">
        <v>964</v>
      </c>
      <c r="L381" s="18" t="s">
        <v>1703</v>
      </c>
      <c r="N381" s="18" t="s">
        <v>7120</v>
      </c>
      <c r="AC381" s="12">
        <f t="shared" si="15"/>
        <v>381</v>
      </c>
      <c r="AD381" s="12" t="str">
        <f t="shared" si="16"/>
        <v>古阪　優樹</v>
      </c>
      <c r="AE381" s="12" t="str" cm="1">
        <f t="array" ref="AE381">IF($AD381="","",_xlfn.IFS($E381=1,"男子",$E381=2,"女子"))</f>
        <v>男子</v>
      </c>
      <c r="AF381" s="12" t="str">
        <f t="shared" si="17"/>
        <v>3</v>
      </c>
      <c r="AG381" s="12" t="str">
        <f>IFERROR(INDEX(設定!$D:$D,MATCH(REPLACE(LEFT(L381,6),5,0,$E381),設定!$E:$E,0)),"")</f>
        <v>種目別男子 ２００ｍ</v>
      </c>
      <c r="AH381" s="12" t="str">
        <f>IFERROR(INDEX(設定!$D:$D,MATCH(REPLACE(LEFT(N381,6),5,0,$E381),設定!$E:$E,0)),"")</f>
        <v>種目別男子 ４００ｍ</v>
      </c>
      <c r="AI381" s="12" t="str">
        <f>IFERROR(INDEX(設定!$D:$D,MATCH(REPLACE(LEFT(P381,6),5,0,$E381),設定!$E:$E,0)),"")</f>
        <v/>
      </c>
      <c r="AJ381" s="12" t="str">
        <f>IFERROR(INDEX(設定!$D:$D,MATCH(REPLACE(LEFT(R381,6),5,0,$E381),設定!$E:$E,0)),"")</f>
        <v/>
      </c>
      <c r="AK381" s="12" t="str">
        <f>IFERROR(INDEX(設定!$D:$D,MATCH(REPLACE(LEFT(T381,6),5,0,$E381),設定!$E:$E,0)),"")</f>
        <v/>
      </c>
      <c r="AL381" s="12" t="str">
        <f>IFERROR(INDEX(設定!$D:$D,MATCH(REPLACE(LEFT(V381,6),5,0,$E381),設定!$E:$E,0)),"")</f>
        <v/>
      </c>
      <c r="AM381" s="12" t="str">
        <f>IFERROR(INDEX(設定!$D:$D,MATCH(REPLACE(LEFT(Y381,6),5,0,$E381),設定!$E:$E,0)),"")</f>
        <v/>
      </c>
      <c r="AN381" s="12" t="str">
        <f>IFERROR(INDEX(設定!$D:$D,MATCH(REPLACE(LEFT(Z381,6),5,0,$E381),設定!$E:$E,0)),"")</f>
        <v/>
      </c>
    </row>
    <row r="382" spans="1:40" x14ac:dyDescent="0.45">
      <c r="A382" s="18">
        <v>40522001</v>
      </c>
      <c r="B382" s="18" t="s">
        <v>1704</v>
      </c>
      <c r="C382" s="18" t="s">
        <v>1705</v>
      </c>
      <c r="D382" s="18" t="s">
        <v>1706</v>
      </c>
      <c r="E382" s="18">
        <v>1</v>
      </c>
      <c r="F382" s="18">
        <v>27</v>
      </c>
      <c r="G382" s="18">
        <v>490037</v>
      </c>
      <c r="H382" s="18" t="s">
        <v>41</v>
      </c>
      <c r="K382" s="18">
        <v>716</v>
      </c>
      <c r="L382" s="18" t="s">
        <v>595</v>
      </c>
      <c r="AC382" s="12">
        <f t="shared" si="15"/>
        <v>382</v>
      </c>
      <c r="AD382" s="12" t="str">
        <f t="shared" si="16"/>
        <v>濱田　伊吹</v>
      </c>
      <c r="AE382" s="12" t="str" cm="1">
        <f t="array" ref="AE382">IF($AD382="","",_xlfn.IFS($E382=1,"男子",$E382=2,"女子"))</f>
        <v>男子</v>
      </c>
      <c r="AF382" s="12" t="str">
        <f t="shared" si="17"/>
        <v>3</v>
      </c>
      <c r="AG382" s="12" t="str">
        <f>IFERROR(INDEX(設定!$D:$D,MATCH(REPLACE(LEFT(L382,6),5,0,$E382),設定!$E:$E,0)),"")</f>
        <v>種目別男子 １００ｍ</v>
      </c>
      <c r="AH382" s="12" t="str">
        <f>IFERROR(INDEX(設定!$D:$D,MATCH(REPLACE(LEFT(N382,6),5,0,$E382),設定!$E:$E,0)),"")</f>
        <v/>
      </c>
      <c r="AI382" s="12" t="str">
        <f>IFERROR(INDEX(設定!$D:$D,MATCH(REPLACE(LEFT(P382,6),5,0,$E382),設定!$E:$E,0)),"")</f>
        <v/>
      </c>
      <c r="AJ382" s="12" t="str">
        <f>IFERROR(INDEX(設定!$D:$D,MATCH(REPLACE(LEFT(R382,6),5,0,$E382),設定!$E:$E,0)),"")</f>
        <v/>
      </c>
      <c r="AK382" s="12" t="str">
        <f>IFERROR(INDEX(設定!$D:$D,MATCH(REPLACE(LEFT(T382,6),5,0,$E382),設定!$E:$E,0)),"")</f>
        <v/>
      </c>
      <c r="AL382" s="12" t="str">
        <f>IFERROR(INDEX(設定!$D:$D,MATCH(REPLACE(LEFT(V382,6),5,0,$E382),設定!$E:$E,0)),"")</f>
        <v/>
      </c>
      <c r="AM382" s="12" t="str">
        <f>IFERROR(INDEX(設定!$D:$D,MATCH(REPLACE(LEFT(Y382,6),5,0,$E382),設定!$E:$E,0)),"")</f>
        <v/>
      </c>
      <c r="AN382" s="12" t="str">
        <f>IFERROR(INDEX(設定!$D:$D,MATCH(REPLACE(LEFT(Z382,6),5,0,$E382),設定!$E:$E,0)),"")</f>
        <v/>
      </c>
    </row>
    <row r="383" spans="1:40" x14ac:dyDescent="0.45">
      <c r="A383" s="18">
        <v>40523001</v>
      </c>
      <c r="B383" s="18" t="s">
        <v>1707</v>
      </c>
      <c r="C383" s="18" t="s">
        <v>1708</v>
      </c>
      <c r="D383" s="18" t="s">
        <v>1709</v>
      </c>
      <c r="E383" s="18">
        <v>1</v>
      </c>
      <c r="F383" s="18">
        <v>49</v>
      </c>
      <c r="G383" s="18">
        <v>490046</v>
      </c>
      <c r="H383" s="18" t="s">
        <v>41</v>
      </c>
      <c r="K383" s="18">
        <v>802</v>
      </c>
      <c r="L383" s="18" t="s">
        <v>1710</v>
      </c>
      <c r="AC383" s="12">
        <f t="shared" si="15"/>
        <v>383</v>
      </c>
      <c r="AD383" s="12" t="str">
        <f t="shared" si="16"/>
        <v>藤野　一寿</v>
      </c>
      <c r="AE383" s="12" t="str" cm="1">
        <f t="array" ref="AE383">IF($AD383="","",_xlfn.IFS($E383=1,"男子",$E383=2,"女子"))</f>
        <v>男子</v>
      </c>
      <c r="AF383" s="12" t="str">
        <f t="shared" si="17"/>
        <v>3</v>
      </c>
      <c r="AG383" s="12" t="str">
        <f>IFERROR(INDEX(設定!$D:$D,MATCH(REPLACE(LEFT(L383,6),5,0,$E383),設定!$E:$E,0)),"")</f>
        <v>男子 十種競技</v>
      </c>
      <c r="AH383" s="12" t="str">
        <f>IFERROR(INDEX(設定!$D:$D,MATCH(REPLACE(LEFT(N383,6),5,0,$E383),設定!$E:$E,0)),"")</f>
        <v/>
      </c>
      <c r="AI383" s="12" t="str">
        <f>IFERROR(INDEX(設定!$D:$D,MATCH(REPLACE(LEFT(P383,6),5,0,$E383),設定!$E:$E,0)),"")</f>
        <v/>
      </c>
      <c r="AJ383" s="12" t="str">
        <f>IFERROR(INDEX(設定!$D:$D,MATCH(REPLACE(LEFT(R383,6),5,0,$E383),設定!$E:$E,0)),"")</f>
        <v/>
      </c>
      <c r="AK383" s="12" t="str">
        <f>IFERROR(INDEX(設定!$D:$D,MATCH(REPLACE(LEFT(T383,6),5,0,$E383),設定!$E:$E,0)),"")</f>
        <v/>
      </c>
      <c r="AL383" s="12" t="str">
        <f>IFERROR(INDEX(設定!$D:$D,MATCH(REPLACE(LEFT(V383,6),5,0,$E383),設定!$E:$E,0)),"")</f>
        <v/>
      </c>
      <c r="AM383" s="12" t="str">
        <f>IFERROR(INDEX(設定!$D:$D,MATCH(REPLACE(LEFT(Y383,6),5,0,$E383),設定!$E:$E,0)),"")</f>
        <v/>
      </c>
      <c r="AN383" s="12" t="str">
        <f>IFERROR(INDEX(設定!$D:$D,MATCH(REPLACE(LEFT(Z383,6),5,0,$E383),設定!$E:$E,0)),"")</f>
        <v/>
      </c>
    </row>
    <row r="384" spans="1:40" x14ac:dyDescent="0.45">
      <c r="A384" s="18">
        <v>40524001</v>
      </c>
      <c r="B384" s="18" t="s">
        <v>1711</v>
      </c>
      <c r="C384" s="18" t="s">
        <v>1712</v>
      </c>
      <c r="D384" s="18" t="s">
        <v>1713</v>
      </c>
      <c r="E384" s="18">
        <v>1</v>
      </c>
      <c r="F384" s="18">
        <v>28</v>
      </c>
      <c r="G384" s="18">
        <v>490026</v>
      </c>
      <c r="H384" s="18" t="s">
        <v>41</v>
      </c>
      <c r="K384" s="18">
        <v>1213</v>
      </c>
      <c r="L384" s="18" t="s">
        <v>1714</v>
      </c>
      <c r="AC384" s="12">
        <f t="shared" si="15"/>
        <v>384</v>
      </c>
      <c r="AD384" s="12" t="str">
        <f t="shared" si="16"/>
        <v>東　光流</v>
      </c>
      <c r="AE384" s="12" t="str" cm="1">
        <f t="array" ref="AE384">IF($AD384="","",_xlfn.IFS($E384=1,"男子",$E384=2,"女子"))</f>
        <v>男子</v>
      </c>
      <c r="AF384" s="12" t="str">
        <f t="shared" si="17"/>
        <v>3</v>
      </c>
      <c r="AG384" s="12" t="str">
        <f>IFERROR(INDEX(設定!$D:$D,MATCH(REPLACE(LEFT(L384,6),5,0,$E384),設定!$E:$E,0)),"")</f>
        <v>種目別男子 １００ｍ</v>
      </c>
      <c r="AH384" s="12" t="str">
        <f>IFERROR(INDEX(設定!$D:$D,MATCH(REPLACE(LEFT(N384,6),5,0,$E384),設定!$E:$E,0)),"")</f>
        <v/>
      </c>
      <c r="AI384" s="12" t="str">
        <f>IFERROR(INDEX(設定!$D:$D,MATCH(REPLACE(LEFT(P384,6),5,0,$E384),設定!$E:$E,0)),"")</f>
        <v/>
      </c>
      <c r="AJ384" s="12" t="str">
        <f>IFERROR(INDEX(設定!$D:$D,MATCH(REPLACE(LEFT(R384,6),5,0,$E384),設定!$E:$E,0)),"")</f>
        <v/>
      </c>
      <c r="AK384" s="12" t="str">
        <f>IFERROR(INDEX(設定!$D:$D,MATCH(REPLACE(LEFT(T384,6),5,0,$E384),設定!$E:$E,0)),"")</f>
        <v/>
      </c>
      <c r="AL384" s="12" t="str">
        <f>IFERROR(INDEX(設定!$D:$D,MATCH(REPLACE(LEFT(V384,6),5,0,$E384),設定!$E:$E,0)),"")</f>
        <v/>
      </c>
      <c r="AM384" s="12" t="str">
        <f>IFERROR(INDEX(設定!$D:$D,MATCH(REPLACE(LEFT(Y384,6),5,0,$E384),設定!$E:$E,0)),"")</f>
        <v/>
      </c>
      <c r="AN384" s="12" t="str">
        <f>IFERROR(INDEX(設定!$D:$D,MATCH(REPLACE(LEFT(Z384,6),5,0,$E384),設定!$E:$E,0)),"")</f>
        <v/>
      </c>
    </row>
    <row r="385" spans="1:40" x14ac:dyDescent="0.45">
      <c r="A385" s="18">
        <v>40525001</v>
      </c>
      <c r="B385" s="18" t="s">
        <v>1715</v>
      </c>
      <c r="C385" s="18" t="s">
        <v>1716</v>
      </c>
      <c r="D385" s="18" t="s">
        <v>1717</v>
      </c>
      <c r="E385" s="18">
        <v>2</v>
      </c>
      <c r="F385" s="18">
        <v>29</v>
      </c>
      <c r="G385" s="18">
        <v>490003</v>
      </c>
      <c r="H385" s="18" t="s">
        <v>41</v>
      </c>
      <c r="K385" s="18">
        <v>118</v>
      </c>
      <c r="L385" s="18" t="s">
        <v>1718</v>
      </c>
      <c r="AC385" s="12">
        <f t="shared" si="15"/>
        <v>385</v>
      </c>
      <c r="AD385" s="12" t="str">
        <f t="shared" si="16"/>
        <v>林田　悠希</v>
      </c>
      <c r="AE385" s="12" t="str" cm="1">
        <f t="array" ref="AE385">IF($AD385="","",_xlfn.IFS($E385=1,"男子",$E385=2,"女子"))</f>
        <v>女子</v>
      </c>
      <c r="AF385" s="12" t="str">
        <f t="shared" si="17"/>
        <v>3</v>
      </c>
      <c r="AG385" s="12" t="str">
        <f>IFERROR(INDEX(設定!$D:$D,MATCH(REPLACE(LEFT(L385,6),5,0,$E385),設定!$E:$E,0)),"")</f>
        <v>種目別女子 １００ｍ</v>
      </c>
      <c r="AH385" s="12" t="str">
        <f>IFERROR(INDEX(設定!$D:$D,MATCH(REPLACE(LEFT(N385,6),5,0,$E385),設定!$E:$E,0)),"")</f>
        <v/>
      </c>
      <c r="AI385" s="12" t="str">
        <f>IFERROR(INDEX(設定!$D:$D,MATCH(REPLACE(LEFT(P385,6),5,0,$E385),設定!$E:$E,0)),"")</f>
        <v/>
      </c>
      <c r="AJ385" s="12" t="str">
        <f>IFERROR(INDEX(設定!$D:$D,MATCH(REPLACE(LEFT(R385,6),5,0,$E385),設定!$E:$E,0)),"")</f>
        <v/>
      </c>
      <c r="AK385" s="12" t="str">
        <f>IFERROR(INDEX(設定!$D:$D,MATCH(REPLACE(LEFT(T385,6),5,0,$E385),設定!$E:$E,0)),"")</f>
        <v/>
      </c>
      <c r="AL385" s="12" t="str">
        <f>IFERROR(INDEX(設定!$D:$D,MATCH(REPLACE(LEFT(V385,6),5,0,$E385),設定!$E:$E,0)),"")</f>
        <v/>
      </c>
      <c r="AM385" s="12" t="str">
        <f>IFERROR(INDEX(設定!$D:$D,MATCH(REPLACE(LEFT(Y385,6),5,0,$E385),設定!$E:$E,0)),"")</f>
        <v/>
      </c>
      <c r="AN385" s="12" t="str">
        <f>IFERROR(INDEX(設定!$D:$D,MATCH(REPLACE(LEFT(Z385,6),5,0,$E385),設定!$E:$E,0)),"")</f>
        <v/>
      </c>
    </row>
    <row r="386" spans="1:40" x14ac:dyDescent="0.45">
      <c r="A386" s="18">
        <v>40526001</v>
      </c>
      <c r="B386" s="18" t="s">
        <v>1719</v>
      </c>
      <c r="C386" s="18" t="s">
        <v>1720</v>
      </c>
      <c r="D386" s="18" t="s">
        <v>1721</v>
      </c>
      <c r="E386" s="18">
        <v>1</v>
      </c>
      <c r="F386" s="18">
        <v>27</v>
      </c>
      <c r="G386" s="18">
        <v>490007</v>
      </c>
      <c r="H386" s="18" t="s">
        <v>41</v>
      </c>
      <c r="K386" s="18">
        <v>55</v>
      </c>
      <c r="L386" s="18" t="s">
        <v>1722</v>
      </c>
      <c r="AC386" s="12">
        <f t="shared" si="15"/>
        <v>386</v>
      </c>
      <c r="AD386" s="12" t="str">
        <f t="shared" si="16"/>
        <v>檀野　友希</v>
      </c>
      <c r="AE386" s="12" t="str" cm="1">
        <f t="array" ref="AE386">IF($AD386="","",_xlfn.IFS($E386=1,"男子",$E386=2,"女子"))</f>
        <v>男子</v>
      </c>
      <c r="AF386" s="12" t="str">
        <f t="shared" si="17"/>
        <v>3</v>
      </c>
      <c r="AG386" s="12" t="str">
        <f>IFERROR(INDEX(設定!$D:$D,MATCH(REPLACE(LEFT(L386,6),5,0,$E386),設定!$E:$E,0)),"")</f>
        <v>種目別男子 ４００ｍＨ</v>
      </c>
      <c r="AH386" s="12" t="str">
        <f>IFERROR(INDEX(設定!$D:$D,MATCH(REPLACE(LEFT(N386,6),5,0,$E386),設定!$E:$E,0)),"")</f>
        <v/>
      </c>
      <c r="AI386" s="12" t="str">
        <f>IFERROR(INDEX(設定!$D:$D,MATCH(REPLACE(LEFT(P386,6),5,0,$E386),設定!$E:$E,0)),"")</f>
        <v/>
      </c>
      <c r="AJ386" s="12" t="str">
        <f>IFERROR(INDEX(設定!$D:$D,MATCH(REPLACE(LEFT(R386,6),5,0,$E386),設定!$E:$E,0)),"")</f>
        <v/>
      </c>
      <c r="AK386" s="12" t="str">
        <f>IFERROR(INDEX(設定!$D:$D,MATCH(REPLACE(LEFT(T386,6),5,0,$E386),設定!$E:$E,0)),"")</f>
        <v/>
      </c>
      <c r="AL386" s="12" t="str">
        <f>IFERROR(INDEX(設定!$D:$D,MATCH(REPLACE(LEFT(V386,6),5,0,$E386),設定!$E:$E,0)),"")</f>
        <v/>
      </c>
      <c r="AM386" s="12" t="str">
        <f>IFERROR(INDEX(設定!$D:$D,MATCH(REPLACE(LEFT(Y386,6),5,0,$E386),設定!$E:$E,0)),"")</f>
        <v/>
      </c>
      <c r="AN386" s="12" t="str">
        <f>IFERROR(INDEX(設定!$D:$D,MATCH(REPLACE(LEFT(Z386,6),5,0,$E386),設定!$E:$E,0)),"")</f>
        <v/>
      </c>
    </row>
    <row r="387" spans="1:40" x14ac:dyDescent="0.45">
      <c r="A387" s="18">
        <v>40527001</v>
      </c>
      <c r="B387" s="18" t="s">
        <v>1723</v>
      </c>
      <c r="C387" s="18" t="s">
        <v>1724</v>
      </c>
      <c r="D387" s="18" t="s">
        <v>1725</v>
      </c>
      <c r="E387" s="18">
        <v>1</v>
      </c>
      <c r="F387" s="18">
        <v>27</v>
      </c>
      <c r="G387" s="18">
        <v>490007</v>
      </c>
      <c r="H387" s="18" t="s">
        <v>41</v>
      </c>
      <c r="K387" s="18">
        <v>64</v>
      </c>
      <c r="L387" s="18" t="s">
        <v>1726</v>
      </c>
      <c r="AC387" s="12">
        <f t="shared" ref="AC387:AC450" si="18">IF($AD387="","",ROW())</f>
        <v>387</v>
      </c>
      <c r="AD387" s="12" t="str">
        <f t="shared" ref="AD387:AD450" si="19">IF($B387="","",IFERROR(LEFT($B387,FIND("(",$B387)-2),$B387))</f>
        <v>細川　亮</v>
      </c>
      <c r="AE387" s="12" t="str" cm="1">
        <f t="array" ref="AE387">IF($AD387="","",_xlfn.IFS($E387=1,"男子",$E387=2,"女子"))</f>
        <v>男子</v>
      </c>
      <c r="AF387" s="12" t="str">
        <f t="shared" ref="AF387:AF450" si="20">IF($AD387="","",IFERROR(MID($B387,FIND("(",$B387)+1,FIND(")",$B387)-FIND("(",$B387)-1),""))</f>
        <v>3</v>
      </c>
      <c r="AG387" s="12" t="str">
        <f>IFERROR(INDEX(設定!$D:$D,MATCH(REPLACE(LEFT(L387,6),5,0,$E387),設定!$E:$E,0)),"")</f>
        <v>種目別男子 ８００ｍ</v>
      </c>
      <c r="AH387" s="12" t="str">
        <f>IFERROR(INDEX(設定!$D:$D,MATCH(REPLACE(LEFT(N387,6),5,0,$E387),設定!$E:$E,0)),"")</f>
        <v/>
      </c>
      <c r="AI387" s="12" t="str">
        <f>IFERROR(INDEX(設定!$D:$D,MATCH(REPLACE(LEFT(P387,6),5,0,$E387),設定!$E:$E,0)),"")</f>
        <v/>
      </c>
      <c r="AJ387" s="12" t="str">
        <f>IFERROR(INDEX(設定!$D:$D,MATCH(REPLACE(LEFT(R387,6),5,0,$E387),設定!$E:$E,0)),"")</f>
        <v/>
      </c>
      <c r="AK387" s="12" t="str">
        <f>IFERROR(INDEX(設定!$D:$D,MATCH(REPLACE(LEFT(T387,6),5,0,$E387),設定!$E:$E,0)),"")</f>
        <v/>
      </c>
      <c r="AL387" s="12" t="str">
        <f>IFERROR(INDEX(設定!$D:$D,MATCH(REPLACE(LEFT(V387,6),5,0,$E387),設定!$E:$E,0)),"")</f>
        <v/>
      </c>
      <c r="AM387" s="12" t="str">
        <f>IFERROR(INDEX(設定!$D:$D,MATCH(REPLACE(LEFT(Y387,6),5,0,$E387),設定!$E:$E,0)),"")</f>
        <v/>
      </c>
      <c r="AN387" s="12" t="str">
        <f>IFERROR(INDEX(設定!$D:$D,MATCH(REPLACE(LEFT(Z387,6),5,0,$E387),設定!$E:$E,0)),"")</f>
        <v/>
      </c>
    </row>
    <row r="388" spans="1:40" x14ac:dyDescent="0.45">
      <c r="A388" s="18">
        <v>40527002</v>
      </c>
      <c r="B388" s="18" t="s">
        <v>1727</v>
      </c>
      <c r="C388" s="18" t="s">
        <v>1728</v>
      </c>
      <c r="D388" s="18" t="s">
        <v>1729</v>
      </c>
      <c r="E388" s="18">
        <v>2</v>
      </c>
      <c r="F388" s="18">
        <v>49</v>
      </c>
      <c r="G388" s="18">
        <v>490006</v>
      </c>
      <c r="H388" s="18" t="s">
        <v>41</v>
      </c>
      <c r="K388" s="18">
        <v>572</v>
      </c>
      <c r="L388" s="18" t="s">
        <v>1730</v>
      </c>
      <c r="AC388" s="12">
        <f t="shared" si="18"/>
        <v>388</v>
      </c>
      <c r="AD388" s="12" t="str">
        <f t="shared" si="19"/>
        <v>田原　奈波</v>
      </c>
      <c r="AE388" s="12" t="str" cm="1">
        <f t="array" ref="AE388">IF($AD388="","",_xlfn.IFS($E388=1,"男子",$E388=2,"女子"))</f>
        <v>女子</v>
      </c>
      <c r="AF388" s="12" t="str">
        <f t="shared" si="20"/>
        <v>3</v>
      </c>
      <c r="AG388" s="12" t="str">
        <f>IFERROR(INDEX(設定!$D:$D,MATCH(REPLACE(LEFT(L388,6),5,0,$E388),設定!$E:$E,0)),"")</f>
        <v>種目別女子 ４００ｍＨ</v>
      </c>
      <c r="AH388" s="12" t="str">
        <f>IFERROR(INDEX(設定!$D:$D,MATCH(REPLACE(LEFT(N388,6),5,0,$E388),設定!$E:$E,0)),"")</f>
        <v/>
      </c>
      <c r="AI388" s="12" t="str">
        <f>IFERROR(INDEX(設定!$D:$D,MATCH(REPLACE(LEFT(P388,6),5,0,$E388),設定!$E:$E,0)),"")</f>
        <v/>
      </c>
      <c r="AJ388" s="12" t="str">
        <f>IFERROR(INDEX(設定!$D:$D,MATCH(REPLACE(LEFT(R388,6),5,0,$E388),設定!$E:$E,0)),"")</f>
        <v/>
      </c>
      <c r="AK388" s="12" t="str">
        <f>IFERROR(INDEX(設定!$D:$D,MATCH(REPLACE(LEFT(T388,6),5,0,$E388),設定!$E:$E,0)),"")</f>
        <v/>
      </c>
      <c r="AL388" s="12" t="str">
        <f>IFERROR(INDEX(設定!$D:$D,MATCH(REPLACE(LEFT(V388,6),5,0,$E388),設定!$E:$E,0)),"")</f>
        <v/>
      </c>
      <c r="AM388" s="12" t="str">
        <f>IFERROR(INDEX(設定!$D:$D,MATCH(REPLACE(LEFT(Y388,6),5,0,$E388),設定!$E:$E,0)),"")</f>
        <v/>
      </c>
      <c r="AN388" s="12" t="str">
        <f>IFERROR(INDEX(設定!$D:$D,MATCH(REPLACE(LEFT(Z388,6),5,0,$E388),設定!$E:$E,0)),"")</f>
        <v/>
      </c>
    </row>
    <row r="389" spans="1:40" x14ac:dyDescent="0.45">
      <c r="A389" s="18">
        <v>40529001</v>
      </c>
      <c r="B389" s="18" t="s">
        <v>1731</v>
      </c>
      <c r="C389" s="18" t="s">
        <v>1732</v>
      </c>
      <c r="D389" s="18" t="s">
        <v>1733</v>
      </c>
      <c r="E389" s="18">
        <v>1</v>
      </c>
      <c r="F389" s="18">
        <v>25</v>
      </c>
      <c r="G389" s="18">
        <v>490001</v>
      </c>
      <c r="H389" s="18" t="s">
        <v>41</v>
      </c>
      <c r="K389" s="18">
        <v>587</v>
      </c>
      <c r="L389" s="18" t="s">
        <v>142</v>
      </c>
      <c r="AC389" s="12">
        <f t="shared" si="18"/>
        <v>389</v>
      </c>
      <c r="AD389" s="12" t="str">
        <f t="shared" si="19"/>
        <v>西村　聡一郎</v>
      </c>
      <c r="AE389" s="12" t="str" cm="1">
        <f t="array" ref="AE389">IF($AD389="","",_xlfn.IFS($E389=1,"男子",$E389=2,"女子"))</f>
        <v>男子</v>
      </c>
      <c r="AF389" s="12" t="str">
        <f t="shared" si="20"/>
        <v>3</v>
      </c>
      <c r="AG389" s="12" t="str">
        <f>IFERROR(INDEX(設定!$D:$D,MATCH(REPLACE(LEFT(L389,6),5,0,$E389),設定!$E:$E,0)),"")</f>
        <v>種目別男子 走高跳</v>
      </c>
      <c r="AH389" s="12" t="str">
        <f>IFERROR(INDEX(設定!$D:$D,MATCH(REPLACE(LEFT(N389,6),5,0,$E389),設定!$E:$E,0)),"")</f>
        <v/>
      </c>
      <c r="AI389" s="12" t="str">
        <f>IFERROR(INDEX(設定!$D:$D,MATCH(REPLACE(LEFT(P389,6),5,0,$E389),設定!$E:$E,0)),"")</f>
        <v/>
      </c>
      <c r="AJ389" s="12" t="str">
        <f>IFERROR(INDEX(設定!$D:$D,MATCH(REPLACE(LEFT(R389,6),5,0,$E389),設定!$E:$E,0)),"")</f>
        <v/>
      </c>
      <c r="AK389" s="12" t="str">
        <f>IFERROR(INDEX(設定!$D:$D,MATCH(REPLACE(LEFT(T389,6),5,0,$E389),設定!$E:$E,0)),"")</f>
        <v/>
      </c>
      <c r="AL389" s="12" t="str">
        <f>IFERROR(INDEX(設定!$D:$D,MATCH(REPLACE(LEFT(V389,6),5,0,$E389),設定!$E:$E,0)),"")</f>
        <v/>
      </c>
      <c r="AM389" s="12" t="str">
        <f>IFERROR(INDEX(設定!$D:$D,MATCH(REPLACE(LEFT(Y389,6),5,0,$E389),設定!$E:$E,0)),"")</f>
        <v/>
      </c>
      <c r="AN389" s="12" t="str">
        <f>IFERROR(INDEX(設定!$D:$D,MATCH(REPLACE(LEFT(Z389,6),5,0,$E389),設定!$E:$E,0)),"")</f>
        <v/>
      </c>
    </row>
    <row r="390" spans="1:40" x14ac:dyDescent="0.45">
      <c r="A390" s="18">
        <v>40529002</v>
      </c>
      <c r="B390" s="18" t="s">
        <v>1734</v>
      </c>
      <c r="C390" s="18" t="s">
        <v>1735</v>
      </c>
      <c r="D390" s="18" t="s">
        <v>1736</v>
      </c>
      <c r="E390" s="18">
        <v>2</v>
      </c>
      <c r="F390" s="18">
        <v>34</v>
      </c>
      <c r="G390" s="18">
        <v>490003</v>
      </c>
      <c r="H390" s="18" t="s">
        <v>41</v>
      </c>
      <c r="K390" s="18">
        <v>126</v>
      </c>
      <c r="AC390" s="12">
        <f t="shared" si="18"/>
        <v>390</v>
      </c>
      <c r="AD390" s="12" t="str">
        <f t="shared" si="19"/>
        <v>森脇　叶美</v>
      </c>
      <c r="AE390" s="12" t="str" cm="1">
        <f t="array" ref="AE390">IF($AD390="","",_xlfn.IFS($E390=1,"男子",$E390=2,"女子"))</f>
        <v>女子</v>
      </c>
      <c r="AF390" s="12" t="str">
        <f t="shared" si="20"/>
        <v>3</v>
      </c>
      <c r="AG390" s="12" t="str">
        <f>IFERROR(INDEX(設定!$D:$D,MATCH(REPLACE(LEFT(L390,6),5,0,$E390),設定!$E:$E,0)),"")</f>
        <v/>
      </c>
      <c r="AH390" s="12" t="str">
        <f>IFERROR(INDEX(設定!$D:$D,MATCH(REPLACE(LEFT(N390,6),5,0,$E390),設定!$E:$E,0)),"")</f>
        <v/>
      </c>
      <c r="AI390" s="12" t="str">
        <f>IFERROR(INDEX(設定!$D:$D,MATCH(REPLACE(LEFT(P390,6),5,0,$E390),設定!$E:$E,0)),"")</f>
        <v/>
      </c>
      <c r="AJ390" s="12" t="str">
        <f>IFERROR(INDEX(設定!$D:$D,MATCH(REPLACE(LEFT(R390,6),5,0,$E390),設定!$E:$E,0)),"")</f>
        <v/>
      </c>
      <c r="AK390" s="12" t="str">
        <f>IFERROR(INDEX(設定!$D:$D,MATCH(REPLACE(LEFT(T390,6),5,0,$E390),設定!$E:$E,0)),"")</f>
        <v/>
      </c>
      <c r="AL390" s="12" t="str">
        <f>IFERROR(INDEX(設定!$D:$D,MATCH(REPLACE(LEFT(V390,6),5,0,$E390),設定!$E:$E,0)),"")</f>
        <v/>
      </c>
      <c r="AM390" s="12" t="str">
        <f>IFERROR(INDEX(設定!$D:$D,MATCH(REPLACE(LEFT(Y390,6),5,0,$E390),設定!$E:$E,0)),"")</f>
        <v/>
      </c>
      <c r="AN390" s="12" t="str">
        <f>IFERROR(INDEX(設定!$D:$D,MATCH(REPLACE(LEFT(Z390,6),5,0,$E390),設定!$E:$E,0)),"")</f>
        <v/>
      </c>
    </row>
    <row r="391" spans="1:40" x14ac:dyDescent="0.45">
      <c r="A391" s="18">
        <v>40602001</v>
      </c>
      <c r="B391" s="18" t="s">
        <v>1737</v>
      </c>
      <c r="C391" s="18" t="s">
        <v>1738</v>
      </c>
      <c r="D391" s="18" t="s">
        <v>1739</v>
      </c>
      <c r="E391" s="18">
        <v>1</v>
      </c>
      <c r="F391" s="18">
        <v>49</v>
      </c>
      <c r="G391" s="18">
        <v>490027</v>
      </c>
      <c r="H391" s="18" t="s">
        <v>41</v>
      </c>
      <c r="K391" s="18">
        <v>1951</v>
      </c>
      <c r="AC391" s="12">
        <f t="shared" si="18"/>
        <v>391</v>
      </c>
      <c r="AD391" s="12" t="str">
        <f t="shared" si="19"/>
        <v>阿部　拓斗</v>
      </c>
      <c r="AE391" s="12" t="str" cm="1">
        <f t="array" ref="AE391">IF($AD391="","",_xlfn.IFS($E391=1,"男子",$E391=2,"女子"))</f>
        <v>男子</v>
      </c>
      <c r="AF391" s="12" t="str">
        <f t="shared" si="20"/>
        <v>3</v>
      </c>
      <c r="AG391" s="12" t="str">
        <f>IFERROR(INDEX(設定!$D:$D,MATCH(REPLACE(LEFT(L391,6),5,0,$E391),設定!$E:$E,0)),"")</f>
        <v/>
      </c>
      <c r="AH391" s="12" t="str">
        <f>IFERROR(INDEX(設定!$D:$D,MATCH(REPLACE(LEFT(N391,6),5,0,$E391),設定!$E:$E,0)),"")</f>
        <v/>
      </c>
      <c r="AI391" s="12" t="str">
        <f>IFERROR(INDEX(設定!$D:$D,MATCH(REPLACE(LEFT(P391,6),5,0,$E391),設定!$E:$E,0)),"")</f>
        <v/>
      </c>
      <c r="AJ391" s="12" t="str">
        <f>IFERROR(INDEX(設定!$D:$D,MATCH(REPLACE(LEFT(R391,6),5,0,$E391),設定!$E:$E,0)),"")</f>
        <v/>
      </c>
      <c r="AK391" s="12" t="str">
        <f>IFERROR(INDEX(設定!$D:$D,MATCH(REPLACE(LEFT(T391,6),5,0,$E391),設定!$E:$E,0)),"")</f>
        <v/>
      </c>
      <c r="AL391" s="12" t="str">
        <f>IFERROR(INDEX(設定!$D:$D,MATCH(REPLACE(LEFT(V391,6),5,0,$E391),設定!$E:$E,0)),"")</f>
        <v/>
      </c>
      <c r="AM391" s="12" t="str">
        <f>IFERROR(INDEX(設定!$D:$D,MATCH(REPLACE(LEFT(Y391,6),5,0,$E391),設定!$E:$E,0)),"")</f>
        <v/>
      </c>
      <c r="AN391" s="12" t="str">
        <f>IFERROR(INDEX(設定!$D:$D,MATCH(REPLACE(LEFT(Z391,6),5,0,$E391),設定!$E:$E,0)),"")</f>
        <v/>
      </c>
    </row>
    <row r="392" spans="1:40" x14ac:dyDescent="0.45">
      <c r="A392" s="18">
        <v>40608001</v>
      </c>
      <c r="B392" s="18" t="s">
        <v>1740</v>
      </c>
      <c r="C392" s="18" t="s">
        <v>1741</v>
      </c>
      <c r="D392" s="18" t="s">
        <v>1742</v>
      </c>
      <c r="E392" s="18">
        <v>2</v>
      </c>
      <c r="F392" s="18">
        <v>25</v>
      </c>
      <c r="G392" s="18">
        <v>490053</v>
      </c>
      <c r="H392" s="18" t="s">
        <v>41</v>
      </c>
      <c r="K392" s="18">
        <v>32</v>
      </c>
      <c r="L392" s="18" t="s">
        <v>50</v>
      </c>
      <c r="AC392" s="12">
        <f t="shared" si="18"/>
        <v>392</v>
      </c>
      <c r="AD392" s="12" t="str">
        <f t="shared" si="19"/>
        <v>伊藤　真優</v>
      </c>
      <c r="AE392" s="12" t="str" cm="1">
        <f t="array" ref="AE392">IF($AD392="","",_xlfn.IFS($E392=1,"男子",$E392=2,"女子"))</f>
        <v>女子</v>
      </c>
      <c r="AF392" s="12" t="str">
        <f t="shared" si="20"/>
        <v>3</v>
      </c>
      <c r="AG392" s="12" t="str">
        <f>IFERROR(INDEX(設定!$D:$D,MATCH(REPLACE(LEFT(L392,6),5,0,$E392),設定!$E:$E,0)),"")</f>
        <v>女子 七種競技</v>
      </c>
      <c r="AH392" s="12" t="str">
        <f>IFERROR(INDEX(設定!$D:$D,MATCH(REPLACE(LEFT(N392,6),5,0,$E392),設定!$E:$E,0)),"")</f>
        <v/>
      </c>
      <c r="AI392" s="12" t="str">
        <f>IFERROR(INDEX(設定!$D:$D,MATCH(REPLACE(LEFT(P392,6),5,0,$E392),設定!$E:$E,0)),"")</f>
        <v/>
      </c>
      <c r="AJ392" s="12" t="str">
        <f>IFERROR(INDEX(設定!$D:$D,MATCH(REPLACE(LEFT(R392,6),5,0,$E392),設定!$E:$E,0)),"")</f>
        <v/>
      </c>
      <c r="AK392" s="12" t="str">
        <f>IFERROR(INDEX(設定!$D:$D,MATCH(REPLACE(LEFT(T392,6),5,0,$E392),設定!$E:$E,0)),"")</f>
        <v/>
      </c>
      <c r="AL392" s="12" t="str">
        <f>IFERROR(INDEX(設定!$D:$D,MATCH(REPLACE(LEFT(V392,6),5,0,$E392),設定!$E:$E,0)),"")</f>
        <v/>
      </c>
      <c r="AM392" s="12" t="str">
        <f>IFERROR(INDEX(設定!$D:$D,MATCH(REPLACE(LEFT(Y392,6),5,0,$E392),設定!$E:$E,0)),"")</f>
        <v/>
      </c>
      <c r="AN392" s="12" t="str">
        <f>IFERROR(INDEX(設定!$D:$D,MATCH(REPLACE(LEFT(Z392,6),5,0,$E392),設定!$E:$E,0)),"")</f>
        <v/>
      </c>
    </row>
    <row r="393" spans="1:40" x14ac:dyDescent="0.45">
      <c r="A393" s="18">
        <v>40608002</v>
      </c>
      <c r="B393" s="18" t="s">
        <v>1743</v>
      </c>
      <c r="C393" s="18" t="s">
        <v>1744</v>
      </c>
      <c r="D393" s="18" t="s">
        <v>1745</v>
      </c>
      <c r="E393" s="18">
        <v>2</v>
      </c>
      <c r="F393" s="18">
        <v>26</v>
      </c>
      <c r="G393" s="18">
        <v>490033</v>
      </c>
      <c r="H393" s="18" t="s">
        <v>41</v>
      </c>
      <c r="K393" s="18">
        <v>632</v>
      </c>
      <c r="L393" s="18" t="s">
        <v>775</v>
      </c>
      <c r="AC393" s="12">
        <f t="shared" si="18"/>
        <v>393</v>
      </c>
      <c r="AD393" s="12" t="str">
        <f t="shared" si="19"/>
        <v>齊藤　蘭</v>
      </c>
      <c r="AE393" s="12" t="str" cm="1">
        <f t="array" ref="AE393">IF($AD393="","",_xlfn.IFS($E393=1,"男子",$E393=2,"女子"))</f>
        <v>女子</v>
      </c>
      <c r="AF393" s="12" t="str">
        <f t="shared" si="20"/>
        <v>3</v>
      </c>
      <c r="AG393" s="12" t="str">
        <f>IFERROR(INDEX(設定!$D:$D,MATCH(REPLACE(LEFT(L393,6),5,0,$E393),設定!$E:$E,0)),"")</f>
        <v>種目別女子 走高跳</v>
      </c>
      <c r="AH393" s="12" t="str">
        <f>IFERROR(INDEX(設定!$D:$D,MATCH(REPLACE(LEFT(N393,6),5,0,$E393),設定!$E:$E,0)),"")</f>
        <v/>
      </c>
      <c r="AI393" s="12" t="str">
        <f>IFERROR(INDEX(設定!$D:$D,MATCH(REPLACE(LEFT(P393,6),5,0,$E393),設定!$E:$E,0)),"")</f>
        <v/>
      </c>
      <c r="AJ393" s="12" t="str">
        <f>IFERROR(INDEX(設定!$D:$D,MATCH(REPLACE(LEFT(R393,6),5,0,$E393),設定!$E:$E,0)),"")</f>
        <v/>
      </c>
      <c r="AK393" s="12" t="str">
        <f>IFERROR(INDEX(設定!$D:$D,MATCH(REPLACE(LEFT(T393,6),5,0,$E393),設定!$E:$E,0)),"")</f>
        <v/>
      </c>
      <c r="AL393" s="12" t="str">
        <f>IFERROR(INDEX(設定!$D:$D,MATCH(REPLACE(LEFT(V393,6),5,0,$E393),設定!$E:$E,0)),"")</f>
        <v/>
      </c>
      <c r="AM393" s="12" t="str">
        <f>IFERROR(INDEX(設定!$D:$D,MATCH(REPLACE(LEFT(Y393,6),5,0,$E393),設定!$E:$E,0)),"")</f>
        <v/>
      </c>
      <c r="AN393" s="12" t="str">
        <f>IFERROR(INDEX(設定!$D:$D,MATCH(REPLACE(LEFT(Z393,6),5,0,$E393),設定!$E:$E,0)),"")</f>
        <v/>
      </c>
    </row>
    <row r="394" spans="1:40" x14ac:dyDescent="0.45">
      <c r="A394" s="18">
        <v>40610001</v>
      </c>
      <c r="B394" s="18" t="s">
        <v>1746</v>
      </c>
      <c r="C394" s="18" t="s">
        <v>1747</v>
      </c>
      <c r="D394" s="18" t="s">
        <v>1748</v>
      </c>
      <c r="E394" s="18">
        <v>1</v>
      </c>
      <c r="F394" s="18">
        <v>27</v>
      </c>
      <c r="G394" s="18">
        <v>490039</v>
      </c>
      <c r="H394" s="18" t="s">
        <v>41</v>
      </c>
      <c r="K394" s="18">
        <v>2218</v>
      </c>
      <c r="AC394" s="12">
        <f t="shared" si="18"/>
        <v>394</v>
      </c>
      <c r="AD394" s="12" t="str">
        <f t="shared" si="19"/>
        <v>田上　祐真</v>
      </c>
      <c r="AE394" s="12" t="str" cm="1">
        <f t="array" ref="AE394">IF($AD394="","",_xlfn.IFS($E394=1,"男子",$E394=2,"女子"))</f>
        <v>男子</v>
      </c>
      <c r="AF394" s="12" t="str">
        <f t="shared" si="20"/>
        <v>3</v>
      </c>
      <c r="AG394" s="12" t="str">
        <f>IFERROR(INDEX(設定!$D:$D,MATCH(REPLACE(LEFT(L394,6),5,0,$E394),設定!$E:$E,0)),"")</f>
        <v/>
      </c>
      <c r="AH394" s="12" t="str">
        <f>IFERROR(INDEX(設定!$D:$D,MATCH(REPLACE(LEFT(N394,6),5,0,$E394),設定!$E:$E,0)),"")</f>
        <v/>
      </c>
      <c r="AI394" s="12" t="str">
        <f>IFERROR(INDEX(設定!$D:$D,MATCH(REPLACE(LEFT(P394,6),5,0,$E394),設定!$E:$E,0)),"")</f>
        <v/>
      </c>
      <c r="AJ394" s="12" t="str">
        <f>IFERROR(INDEX(設定!$D:$D,MATCH(REPLACE(LEFT(R394,6),5,0,$E394),設定!$E:$E,0)),"")</f>
        <v/>
      </c>
      <c r="AK394" s="12" t="str">
        <f>IFERROR(INDEX(設定!$D:$D,MATCH(REPLACE(LEFT(T394,6),5,0,$E394),設定!$E:$E,0)),"")</f>
        <v/>
      </c>
      <c r="AL394" s="12" t="str">
        <f>IFERROR(INDEX(設定!$D:$D,MATCH(REPLACE(LEFT(V394,6),5,0,$E394),設定!$E:$E,0)),"")</f>
        <v/>
      </c>
      <c r="AM394" s="12" t="str">
        <f>IFERROR(INDEX(設定!$D:$D,MATCH(REPLACE(LEFT(Y394,6),5,0,$E394),設定!$E:$E,0)),"")</f>
        <v/>
      </c>
      <c r="AN394" s="12" t="str">
        <f>IFERROR(INDEX(設定!$D:$D,MATCH(REPLACE(LEFT(Z394,6),5,0,$E394),設定!$E:$E,0)),"")</f>
        <v/>
      </c>
    </row>
    <row r="395" spans="1:40" x14ac:dyDescent="0.45">
      <c r="A395" s="18">
        <v>40610002</v>
      </c>
      <c r="B395" s="18" t="s">
        <v>1749</v>
      </c>
      <c r="C395" s="18" t="s">
        <v>1750</v>
      </c>
      <c r="D395" s="18" t="s">
        <v>1751</v>
      </c>
      <c r="E395" s="18">
        <v>1</v>
      </c>
      <c r="F395" s="18">
        <v>27</v>
      </c>
      <c r="G395" s="18">
        <v>490007</v>
      </c>
      <c r="H395" s="18" t="s">
        <v>41</v>
      </c>
      <c r="K395" s="18">
        <v>39</v>
      </c>
      <c r="L395" s="18" t="s">
        <v>934</v>
      </c>
      <c r="N395" s="18" t="s">
        <v>7121</v>
      </c>
      <c r="AC395" s="12">
        <f t="shared" si="18"/>
        <v>395</v>
      </c>
      <c r="AD395" s="12" t="str">
        <f t="shared" si="19"/>
        <v>川又　碧仁</v>
      </c>
      <c r="AE395" s="12" t="str" cm="1">
        <f t="array" ref="AE395">IF($AD395="","",_xlfn.IFS($E395=1,"男子",$E395=2,"女子"))</f>
        <v>男子</v>
      </c>
      <c r="AF395" s="12" t="str">
        <f t="shared" si="20"/>
        <v>3</v>
      </c>
      <c r="AG395" s="12" t="str">
        <f>IFERROR(INDEX(設定!$D:$D,MATCH(REPLACE(LEFT(L395,6),5,0,$E395),設定!$E:$E,0)),"")</f>
        <v>種目別男子 １００ｍ</v>
      </c>
      <c r="AH395" s="12" t="str">
        <f>IFERROR(INDEX(設定!$D:$D,MATCH(REPLACE(LEFT(N395,6),5,0,$E395),設定!$E:$E,0)),"")</f>
        <v>種目別男子 ２００ｍ</v>
      </c>
      <c r="AI395" s="12" t="str">
        <f>IFERROR(INDEX(設定!$D:$D,MATCH(REPLACE(LEFT(P395,6),5,0,$E395),設定!$E:$E,0)),"")</f>
        <v/>
      </c>
      <c r="AJ395" s="12" t="str">
        <f>IFERROR(INDEX(設定!$D:$D,MATCH(REPLACE(LEFT(R395,6),5,0,$E395),設定!$E:$E,0)),"")</f>
        <v/>
      </c>
      <c r="AK395" s="12" t="str">
        <f>IFERROR(INDEX(設定!$D:$D,MATCH(REPLACE(LEFT(T395,6),5,0,$E395),設定!$E:$E,0)),"")</f>
        <v/>
      </c>
      <c r="AL395" s="12" t="str">
        <f>IFERROR(INDEX(設定!$D:$D,MATCH(REPLACE(LEFT(V395,6),5,0,$E395),設定!$E:$E,0)),"")</f>
        <v/>
      </c>
      <c r="AM395" s="12" t="str">
        <f>IFERROR(INDEX(設定!$D:$D,MATCH(REPLACE(LEFT(Y395,6),5,0,$E395),設定!$E:$E,0)),"")</f>
        <v/>
      </c>
      <c r="AN395" s="12" t="str">
        <f>IFERROR(INDEX(設定!$D:$D,MATCH(REPLACE(LEFT(Z395,6),5,0,$E395),設定!$E:$E,0)),"")</f>
        <v/>
      </c>
    </row>
    <row r="396" spans="1:40" x14ac:dyDescent="0.45">
      <c r="A396" s="18">
        <v>40611001</v>
      </c>
      <c r="B396" s="18" t="s">
        <v>1752</v>
      </c>
      <c r="C396" s="18" t="s">
        <v>1753</v>
      </c>
      <c r="D396" s="18" t="s">
        <v>1754</v>
      </c>
      <c r="E396" s="18">
        <v>1</v>
      </c>
      <c r="F396" s="18">
        <v>36</v>
      </c>
      <c r="G396" s="18">
        <v>490053</v>
      </c>
      <c r="H396" s="18" t="s">
        <v>41</v>
      </c>
      <c r="K396" s="18">
        <v>406</v>
      </c>
      <c r="L396" s="18" t="s">
        <v>1755</v>
      </c>
      <c r="AC396" s="12">
        <f t="shared" si="18"/>
        <v>396</v>
      </c>
      <c r="AD396" s="12" t="str">
        <f t="shared" si="19"/>
        <v>村田　真一朗</v>
      </c>
      <c r="AE396" s="12" t="str" cm="1">
        <f t="array" ref="AE396">IF($AD396="","",_xlfn.IFS($E396=1,"男子",$E396=2,"女子"))</f>
        <v>男子</v>
      </c>
      <c r="AF396" s="12" t="str">
        <f t="shared" si="20"/>
        <v>3</v>
      </c>
      <c r="AG396" s="12" t="str">
        <f>IFERROR(INDEX(設定!$D:$D,MATCH(REPLACE(LEFT(L396,6),5,0,$E396),設定!$E:$E,0)),"")</f>
        <v>種目別男子 ２００ｍ</v>
      </c>
      <c r="AH396" s="12" t="str">
        <f>IFERROR(INDEX(設定!$D:$D,MATCH(REPLACE(LEFT(N396,6),5,0,$E396),設定!$E:$E,0)),"")</f>
        <v/>
      </c>
      <c r="AI396" s="12" t="str">
        <f>IFERROR(INDEX(設定!$D:$D,MATCH(REPLACE(LEFT(P396,6),5,0,$E396),設定!$E:$E,0)),"")</f>
        <v/>
      </c>
      <c r="AJ396" s="12" t="str">
        <f>IFERROR(INDEX(設定!$D:$D,MATCH(REPLACE(LEFT(R396,6),5,0,$E396),設定!$E:$E,0)),"")</f>
        <v/>
      </c>
      <c r="AK396" s="12" t="str">
        <f>IFERROR(INDEX(設定!$D:$D,MATCH(REPLACE(LEFT(T396,6),5,0,$E396),設定!$E:$E,0)),"")</f>
        <v/>
      </c>
      <c r="AL396" s="12" t="str">
        <f>IFERROR(INDEX(設定!$D:$D,MATCH(REPLACE(LEFT(V396,6),5,0,$E396),設定!$E:$E,0)),"")</f>
        <v/>
      </c>
      <c r="AM396" s="12" t="str">
        <f>IFERROR(INDEX(設定!$D:$D,MATCH(REPLACE(LEFT(Y396,6),5,0,$E396),設定!$E:$E,0)),"")</f>
        <v/>
      </c>
      <c r="AN396" s="12" t="str">
        <f>IFERROR(INDEX(設定!$D:$D,MATCH(REPLACE(LEFT(Z396,6),5,0,$E396),設定!$E:$E,0)),"")</f>
        <v/>
      </c>
    </row>
    <row r="397" spans="1:40" x14ac:dyDescent="0.45">
      <c r="A397" s="18">
        <v>40611002</v>
      </c>
      <c r="B397" s="18" t="s">
        <v>1756</v>
      </c>
      <c r="C397" s="18" t="s">
        <v>1757</v>
      </c>
      <c r="D397" s="18" t="s">
        <v>1758</v>
      </c>
      <c r="E397" s="18">
        <v>1</v>
      </c>
      <c r="F397" s="18">
        <v>24</v>
      </c>
      <c r="G397" s="18">
        <v>490006</v>
      </c>
      <c r="H397" s="18" t="s">
        <v>41</v>
      </c>
      <c r="K397" s="18">
        <v>275</v>
      </c>
      <c r="L397" s="18" t="s">
        <v>1759</v>
      </c>
      <c r="AC397" s="12">
        <f t="shared" si="18"/>
        <v>397</v>
      </c>
      <c r="AD397" s="12" t="str">
        <f t="shared" si="19"/>
        <v>本田　敬大</v>
      </c>
      <c r="AE397" s="12" t="str" cm="1">
        <f t="array" ref="AE397">IF($AD397="","",_xlfn.IFS($E397=1,"男子",$E397=2,"女子"))</f>
        <v>男子</v>
      </c>
      <c r="AF397" s="12" t="str">
        <f t="shared" si="20"/>
        <v>3</v>
      </c>
      <c r="AG397" s="12" t="str">
        <f>IFERROR(INDEX(設定!$D:$D,MATCH(REPLACE(LEFT(L397,6),5,0,$E397),設定!$E:$E,0)),"")</f>
        <v>種目別男子 ８００ｍ</v>
      </c>
      <c r="AH397" s="12" t="str">
        <f>IFERROR(INDEX(設定!$D:$D,MATCH(REPLACE(LEFT(N397,6),5,0,$E397),設定!$E:$E,0)),"")</f>
        <v/>
      </c>
      <c r="AI397" s="12" t="str">
        <f>IFERROR(INDEX(設定!$D:$D,MATCH(REPLACE(LEFT(P397,6),5,0,$E397),設定!$E:$E,0)),"")</f>
        <v/>
      </c>
      <c r="AJ397" s="12" t="str">
        <f>IFERROR(INDEX(設定!$D:$D,MATCH(REPLACE(LEFT(R397,6),5,0,$E397),設定!$E:$E,0)),"")</f>
        <v/>
      </c>
      <c r="AK397" s="12" t="str">
        <f>IFERROR(INDEX(設定!$D:$D,MATCH(REPLACE(LEFT(T397,6),5,0,$E397),設定!$E:$E,0)),"")</f>
        <v/>
      </c>
      <c r="AL397" s="12" t="str">
        <f>IFERROR(INDEX(設定!$D:$D,MATCH(REPLACE(LEFT(V397,6),5,0,$E397),設定!$E:$E,0)),"")</f>
        <v/>
      </c>
      <c r="AM397" s="12" t="str">
        <f>IFERROR(INDEX(設定!$D:$D,MATCH(REPLACE(LEFT(Y397,6),5,0,$E397),設定!$E:$E,0)),"")</f>
        <v/>
      </c>
      <c r="AN397" s="12" t="str">
        <f>IFERROR(INDEX(設定!$D:$D,MATCH(REPLACE(LEFT(Z397,6),5,0,$E397),設定!$E:$E,0)),"")</f>
        <v/>
      </c>
    </row>
    <row r="398" spans="1:40" x14ac:dyDescent="0.45">
      <c r="A398" s="18">
        <v>40612001</v>
      </c>
      <c r="B398" s="18" t="s">
        <v>1760</v>
      </c>
      <c r="C398" s="18" t="s">
        <v>1761</v>
      </c>
      <c r="D398" s="18" t="s">
        <v>1762</v>
      </c>
      <c r="E398" s="18">
        <v>1</v>
      </c>
      <c r="F398" s="18">
        <v>25</v>
      </c>
      <c r="G398" s="18">
        <v>490002</v>
      </c>
      <c r="H398" s="18" t="s">
        <v>41</v>
      </c>
      <c r="K398" s="18">
        <v>1797</v>
      </c>
      <c r="L398" s="18" t="s">
        <v>1763</v>
      </c>
      <c r="AC398" s="12">
        <f t="shared" si="18"/>
        <v>398</v>
      </c>
      <c r="AD398" s="12" t="str">
        <f t="shared" si="19"/>
        <v>小林　俊輝</v>
      </c>
      <c r="AE398" s="12" t="str" cm="1">
        <f t="array" ref="AE398">IF($AD398="","",_xlfn.IFS($E398=1,"男子",$E398=2,"女子"))</f>
        <v>男子</v>
      </c>
      <c r="AF398" s="12" t="str">
        <f t="shared" si="20"/>
        <v>3</v>
      </c>
      <c r="AG398" s="12" t="str">
        <f>IFERROR(INDEX(設定!$D:$D,MATCH(REPLACE(LEFT(L398,6),5,0,$E398),設定!$E:$E,0)),"")</f>
        <v>種目別男子 走幅跳</v>
      </c>
      <c r="AH398" s="12" t="str">
        <f>IFERROR(INDEX(設定!$D:$D,MATCH(REPLACE(LEFT(N398,6),5,0,$E398),設定!$E:$E,0)),"")</f>
        <v/>
      </c>
      <c r="AI398" s="12" t="str">
        <f>IFERROR(INDEX(設定!$D:$D,MATCH(REPLACE(LEFT(P398,6),5,0,$E398),設定!$E:$E,0)),"")</f>
        <v/>
      </c>
      <c r="AJ398" s="12" t="str">
        <f>IFERROR(INDEX(設定!$D:$D,MATCH(REPLACE(LEFT(R398,6),5,0,$E398),設定!$E:$E,0)),"")</f>
        <v/>
      </c>
      <c r="AK398" s="12" t="str">
        <f>IFERROR(INDEX(設定!$D:$D,MATCH(REPLACE(LEFT(T398,6),5,0,$E398),設定!$E:$E,0)),"")</f>
        <v/>
      </c>
      <c r="AL398" s="12" t="str">
        <f>IFERROR(INDEX(設定!$D:$D,MATCH(REPLACE(LEFT(V398,6),5,0,$E398),設定!$E:$E,0)),"")</f>
        <v/>
      </c>
      <c r="AM398" s="12" t="str">
        <f>IFERROR(INDEX(設定!$D:$D,MATCH(REPLACE(LEFT(Y398,6),5,0,$E398),設定!$E:$E,0)),"")</f>
        <v/>
      </c>
      <c r="AN398" s="12" t="str">
        <f>IFERROR(INDEX(設定!$D:$D,MATCH(REPLACE(LEFT(Z398,6),5,0,$E398),設定!$E:$E,0)),"")</f>
        <v/>
      </c>
    </row>
    <row r="399" spans="1:40" x14ac:dyDescent="0.45">
      <c r="A399" s="18">
        <v>40612002</v>
      </c>
      <c r="B399" s="18" t="s">
        <v>1764</v>
      </c>
      <c r="C399" s="18" t="s">
        <v>1765</v>
      </c>
      <c r="D399" s="18" t="s">
        <v>1766</v>
      </c>
      <c r="E399" s="18">
        <v>1</v>
      </c>
      <c r="F399" s="18">
        <v>27</v>
      </c>
      <c r="G399" s="18">
        <v>490007</v>
      </c>
      <c r="H399" s="18" t="s">
        <v>41</v>
      </c>
      <c r="K399" s="18">
        <v>59</v>
      </c>
      <c r="L399" s="18" t="s">
        <v>627</v>
      </c>
      <c r="AC399" s="12">
        <f t="shared" si="18"/>
        <v>399</v>
      </c>
      <c r="AD399" s="12" t="str">
        <f t="shared" si="19"/>
        <v>土葛　晃久</v>
      </c>
      <c r="AE399" s="12" t="str" cm="1">
        <f t="array" ref="AE399">IF($AD399="","",_xlfn.IFS($E399=1,"男子",$E399=2,"女子"))</f>
        <v>男子</v>
      </c>
      <c r="AF399" s="12" t="str">
        <f t="shared" si="20"/>
        <v>3</v>
      </c>
      <c r="AG399" s="12" t="str">
        <f>IFERROR(INDEX(設定!$D:$D,MATCH(REPLACE(LEFT(L399,6),5,0,$E399),設定!$E:$E,0)),"")</f>
        <v>種目別男子 走幅跳</v>
      </c>
      <c r="AH399" s="12" t="str">
        <f>IFERROR(INDEX(設定!$D:$D,MATCH(REPLACE(LEFT(N399,6),5,0,$E399),設定!$E:$E,0)),"")</f>
        <v/>
      </c>
      <c r="AI399" s="12" t="str">
        <f>IFERROR(INDEX(設定!$D:$D,MATCH(REPLACE(LEFT(P399,6),5,0,$E399),設定!$E:$E,0)),"")</f>
        <v/>
      </c>
      <c r="AJ399" s="12" t="str">
        <f>IFERROR(INDEX(設定!$D:$D,MATCH(REPLACE(LEFT(R399,6),5,0,$E399),設定!$E:$E,0)),"")</f>
        <v/>
      </c>
      <c r="AK399" s="12" t="str">
        <f>IFERROR(INDEX(設定!$D:$D,MATCH(REPLACE(LEFT(T399,6),5,0,$E399),設定!$E:$E,0)),"")</f>
        <v/>
      </c>
      <c r="AL399" s="12" t="str">
        <f>IFERROR(INDEX(設定!$D:$D,MATCH(REPLACE(LEFT(V399,6),5,0,$E399),設定!$E:$E,0)),"")</f>
        <v/>
      </c>
      <c r="AM399" s="12" t="str">
        <f>IFERROR(INDEX(設定!$D:$D,MATCH(REPLACE(LEFT(Y399,6),5,0,$E399),設定!$E:$E,0)),"")</f>
        <v/>
      </c>
      <c r="AN399" s="12" t="str">
        <f>IFERROR(INDEX(設定!$D:$D,MATCH(REPLACE(LEFT(Z399,6),5,0,$E399),設定!$E:$E,0)),"")</f>
        <v/>
      </c>
    </row>
    <row r="400" spans="1:40" x14ac:dyDescent="0.45">
      <c r="A400" s="18">
        <v>40613001</v>
      </c>
      <c r="B400" s="18" t="s">
        <v>1767</v>
      </c>
      <c r="C400" s="18" t="s">
        <v>1768</v>
      </c>
      <c r="D400" s="18" t="s">
        <v>1769</v>
      </c>
      <c r="E400" s="18">
        <v>1</v>
      </c>
      <c r="F400" s="18">
        <v>28</v>
      </c>
      <c r="G400" s="18">
        <v>490006</v>
      </c>
      <c r="H400" s="18" t="s">
        <v>41</v>
      </c>
      <c r="K400" s="18">
        <v>278</v>
      </c>
      <c r="L400" s="18" t="s">
        <v>1714</v>
      </c>
      <c r="AC400" s="12">
        <f t="shared" si="18"/>
        <v>400</v>
      </c>
      <c r="AD400" s="12" t="str">
        <f t="shared" si="19"/>
        <v>岩崎　佑</v>
      </c>
      <c r="AE400" s="12" t="str" cm="1">
        <f t="array" ref="AE400">IF($AD400="","",_xlfn.IFS($E400=1,"男子",$E400=2,"女子"))</f>
        <v>男子</v>
      </c>
      <c r="AF400" s="12" t="str">
        <f t="shared" si="20"/>
        <v>3</v>
      </c>
      <c r="AG400" s="12" t="str">
        <f>IFERROR(INDEX(設定!$D:$D,MATCH(REPLACE(LEFT(L400,6),5,0,$E400),設定!$E:$E,0)),"")</f>
        <v>種目別男子 １００ｍ</v>
      </c>
      <c r="AH400" s="12" t="str">
        <f>IFERROR(INDEX(設定!$D:$D,MATCH(REPLACE(LEFT(N400,6),5,0,$E400),設定!$E:$E,0)),"")</f>
        <v/>
      </c>
      <c r="AI400" s="12" t="str">
        <f>IFERROR(INDEX(設定!$D:$D,MATCH(REPLACE(LEFT(P400,6),5,0,$E400),設定!$E:$E,0)),"")</f>
        <v/>
      </c>
      <c r="AJ400" s="12" t="str">
        <f>IFERROR(INDEX(設定!$D:$D,MATCH(REPLACE(LEFT(R400,6),5,0,$E400),設定!$E:$E,0)),"")</f>
        <v/>
      </c>
      <c r="AK400" s="12" t="str">
        <f>IFERROR(INDEX(設定!$D:$D,MATCH(REPLACE(LEFT(T400,6),5,0,$E400),設定!$E:$E,0)),"")</f>
        <v/>
      </c>
      <c r="AL400" s="12" t="str">
        <f>IFERROR(INDEX(設定!$D:$D,MATCH(REPLACE(LEFT(V400,6),5,0,$E400),設定!$E:$E,0)),"")</f>
        <v/>
      </c>
      <c r="AM400" s="12" t="str">
        <f>IFERROR(INDEX(設定!$D:$D,MATCH(REPLACE(LEFT(Y400,6),5,0,$E400),設定!$E:$E,0)),"")</f>
        <v/>
      </c>
      <c r="AN400" s="12" t="str">
        <f>IFERROR(INDEX(設定!$D:$D,MATCH(REPLACE(LEFT(Z400,6),5,0,$E400),設定!$E:$E,0)),"")</f>
        <v/>
      </c>
    </row>
    <row r="401" spans="1:40" x14ac:dyDescent="0.45">
      <c r="A401" s="18">
        <v>40614001</v>
      </c>
      <c r="B401" s="18" t="s">
        <v>1770</v>
      </c>
      <c r="C401" s="18" t="s">
        <v>1771</v>
      </c>
      <c r="D401" s="18" t="s">
        <v>1772</v>
      </c>
      <c r="E401" s="18">
        <v>1</v>
      </c>
      <c r="F401" s="18">
        <v>25</v>
      </c>
      <c r="G401" s="18">
        <v>490041</v>
      </c>
      <c r="H401" s="18" t="s">
        <v>41</v>
      </c>
      <c r="K401" s="18">
        <v>2057</v>
      </c>
      <c r="AC401" s="12">
        <f t="shared" si="18"/>
        <v>401</v>
      </c>
      <c r="AD401" s="12" t="str">
        <f t="shared" si="19"/>
        <v>吉留　利樹</v>
      </c>
      <c r="AE401" s="12" t="str" cm="1">
        <f t="array" ref="AE401">IF($AD401="","",_xlfn.IFS($E401=1,"男子",$E401=2,"女子"))</f>
        <v>男子</v>
      </c>
      <c r="AF401" s="12" t="str">
        <f t="shared" si="20"/>
        <v>3</v>
      </c>
      <c r="AG401" s="12" t="str">
        <f>IFERROR(INDEX(設定!$D:$D,MATCH(REPLACE(LEFT(L401,6),5,0,$E401),設定!$E:$E,0)),"")</f>
        <v/>
      </c>
      <c r="AH401" s="12" t="str">
        <f>IFERROR(INDEX(設定!$D:$D,MATCH(REPLACE(LEFT(N401,6),5,0,$E401),設定!$E:$E,0)),"")</f>
        <v/>
      </c>
      <c r="AI401" s="12" t="str">
        <f>IFERROR(INDEX(設定!$D:$D,MATCH(REPLACE(LEFT(P401,6),5,0,$E401),設定!$E:$E,0)),"")</f>
        <v/>
      </c>
      <c r="AJ401" s="12" t="str">
        <f>IFERROR(INDEX(設定!$D:$D,MATCH(REPLACE(LEFT(R401,6),5,0,$E401),設定!$E:$E,0)),"")</f>
        <v/>
      </c>
      <c r="AK401" s="12" t="str">
        <f>IFERROR(INDEX(設定!$D:$D,MATCH(REPLACE(LEFT(T401,6),5,0,$E401),設定!$E:$E,0)),"")</f>
        <v/>
      </c>
      <c r="AL401" s="12" t="str">
        <f>IFERROR(INDEX(設定!$D:$D,MATCH(REPLACE(LEFT(V401,6),5,0,$E401),設定!$E:$E,0)),"")</f>
        <v/>
      </c>
      <c r="AM401" s="12" t="str">
        <f>IFERROR(INDEX(設定!$D:$D,MATCH(REPLACE(LEFT(Y401,6),5,0,$E401),設定!$E:$E,0)),"")</f>
        <v/>
      </c>
      <c r="AN401" s="12" t="str">
        <f>IFERROR(INDEX(設定!$D:$D,MATCH(REPLACE(LEFT(Z401,6),5,0,$E401),設定!$E:$E,0)),"")</f>
        <v/>
      </c>
    </row>
    <row r="402" spans="1:40" x14ac:dyDescent="0.45">
      <c r="A402" s="18">
        <v>40614002</v>
      </c>
      <c r="B402" s="18" t="s">
        <v>1773</v>
      </c>
      <c r="C402" s="18" t="s">
        <v>1774</v>
      </c>
      <c r="D402" s="18" t="s">
        <v>1775</v>
      </c>
      <c r="E402" s="18">
        <v>1</v>
      </c>
      <c r="F402" s="18">
        <v>27</v>
      </c>
      <c r="G402" s="18">
        <v>490038</v>
      </c>
      <c r="H402" s="18" t="s">
        <v>41</v>
      </c>
      <c r="K402" s="18">
        <v>1159</v>
      </c>
      <c r="L402" s="18" t="s">
        <v>1776</v>
      </c>
      <c r="AC402" s="12">
        <f t="shared" si="18"/>
        <v>402</v>
      </c>
      <c r="AD402" s="12" t="str">
        <f t="shared" si="19"/>
        <v>千田　晃士朗</v>
      </c>
      <c r="AE402" s="12" t="str" cm="1">
        <f t="array" ref="AE402">IF($AD402="","",_xlfn.IFS($E402=1,"男子",$E402=2,"女子"))</f>
        <v>男子</v>
      </c>
      <c r="AF402" s="12" t="str">
        <f t="shared" si="20"/>
        <v>2</v>
      </c>
      <c r="AG402" s="12" t="str">
        <f>IFERROR(INDEX(設定!$D:$D,MATCH(REPLACE(LEFT(L402,6),5,0,$E402),設定!$E:$E,0)),"")</f>
        <v>新人戦男子 １５００ｍ</v>
      </c>
      <c r="AH402" s="12" t="str">
        <f>IFERROR(INDEX(設定!$D:$D,MATCH(REPLACE(LEFT(N402,6),5,0,$E402),設定!$E:$E,0)),"")</f>
        <v/>
      </c>
      <c r="AI402" s="12" t="str">
        <f>IFERROR(INDEX(設定!$D:$D,MATCH(REPLACE(LEFT(P402,6),5,0,$E402),設定!$E:$E,0)),"")</f>
        <v/>
      </c>
      <c r="AJ402" s="12" t="str">
        <f>IFERROR(INDEX(設定!$D:$D,MATCH(REPLACE(LEFT(R402,6),5,0,$E402),設定!$E:$E,0)),"")</f>
        <v/>
      </c>
      <c r="AK402" s="12" t="str">
        <f>IFERROR(INDEX(設定!$D:$D,MATCH(REPLACE(LEFT(T402,6),5,0,$E402),設定!$E:$E,0)),"")</f>
        <v/>
      </c>
      <c r="AL402" s="12" t="str">
        <f>IFERROR(INDEX(設定!$D:$D,MATCH(REPLACE(LEFT(V402,6),5,0,$E402),設定!$E:$E,0)),"")</f>
        <v/>
      </c>
      <c r="AM402" s="12" t="str">
        <f>IFERROR(INDEX(設定!$D:$D,MATCH(REPLACE(LEFT(Y402,6),5,0,$E402),設定!$E:$E,0)),"")</f>
        <v/>
      </c>
      <c r="AN402" s="12" t="str">
        <f>IFERROR(INDEX(設定!$D:$D,MATCH(REPLACE(LEFT(Z402,6),5,0,$E402),設定!$E:$E,0)),"")</f>
        <v/>
      </c>
    </row>
    <row r="403" spans="1:40" x14ac:dyDescent="0.45">
      <c r="A403" s="18">
        <v>40614003</v>
      </c>
      <c r="B403" s="18" t="s">
        <v>1777</v>
      </c>
      <c r="C403" s="18" t="s">
        <v>1778</v>
      </c>
      <c r="D403" s="18" t="s">
        <v>1779</v>
      </c>
      <c r="E403" s="18">
        <v>1</v>
      </c>
      <c r="F403" s="18">
        <v>27</v>
      </c>
      <c r="G403" s="18">
        <v>490040</v>
      </c>
      <c r="H403" s="18" t="s">
        <v>41</v>
      </c>
      <c r="K403" s="18">
        <v>2161</v>
      </c>
      <c r="L403" s="18" t="s">
        <v>1780</v>
      </c>
      <c r="AC403" s="12">
        <f t="shared" si="18"/>
        <v>403</v>
      </c>
      <c r="AD403" s="12" t="str">
        <f t="shared" si="19"/>
        <v>松浦　楓</v>
      </c>
      <c r="AE403" s="12" t="str" cm="1">
        <f t="array" ref="AE403">IF($AD403="","",_xlfn.IFS($E403=1,"男子",$E403=2,"女子"))</f>
        <v>男子</v>
      </c>
      <c r="AF403" s="12" t="str">
        <f t="shared" si="20"/>
        <v>3</v>
      </c>
      <c r="AG403" s="12" t="str">
        <f>IFERROR(INDEX(設定!$D:$D,MATCH(REPLACE(LEFT(L403,6),5,0,$E403),設定!$E:$E,0)),"")</f>
        <v>種目別男子 ４００ｍ</v>
      </c>
      <c r="AH403" s="12" t="str">
        <f>IFERROR(INDEX(設定!$D:$D,MATCH(REPLACE(LEFT(N403,6),5,0,$E403),設定!$E:$E,0)),"")</f>
        <v/>
      </c>
      <c r="AI403" s="12" t="str">
        <f>IFERROR(INDEX(設定!$D:$D,MATCH(REPLACE(LEFT(P403,6),5,0,$E403),設定!$E:$E,0)),"")</f>
        <v/>
      </c>
      <c r="AJ403" s="12" t="str">
        <f>IFERROR(INDEX(設定!$D:$D,MATCH(REPLACE(LEFT(R403,6),5,0,$E403),設定!$E:$E,0)),"")</f>
        <v/>
      </c>
      <c r="AK403" s="12" t="str">
        <f>IFERROR(INDEX(設定!$D:$D,MATCH(REPLACE(LEFT(T403,6),5,0,$E403),設定!$E:$E,0)),"")</f>
        <v/>
      </c>
      <c r="AL403" s="12" t="str">
        <f>IFERROR(INDEX(設定!$D:$D,MATCH(REPLACE(LEFT(V403,6),5,0,$E403),設定!$E:$E,0)),"")</f>
        <v/>
      </c>
      <c r="AM403" s="12" t="str">
        <f>IFERROR(INDEX(設定!$D:$D,MATCH(REPLACE(LEFT(Y403,6),5,0,$E403),設定!$E:$E,0)),"")</f>
        <v/>
      </c>
      <c r="AN403" s="12" t="str">
        <f>IFERROR(INDEX(設定!$D:$D,MATCH(REPLACE(LEFT(Z403,6),5,0,$E403),設定!$E:$E,0)),"")</f>
        <v/>
      </c>
    </row>
    <row r="404" spans="1:40" x14ac:dyDescent="0.45">
      <c r="A404" s="18">
        <v>40615001</v>
      </c>
      <c r="B404" s="18" t="s">
        <v>1781</v>
      </c>
      <c r="C404" s="18" t="s">
        <v>1782</v>
      </c>
      <c r="D404" s="18" t="s">
        <v>1783</v>
      </c>
      <c r="E404" s="18">
        <v>2</v>
      </c>
      <c r="F404" s="18">
        <v>22</v>
      </c>
      <c r="G404" s="18">
        <v>490016</v>
      </c>
      <c r="H404" s="18" t="s">
        <v>41</v>
      </c>
      <c r="K404" s="18">
        <v>621</v>
      </c>
      <c r="L404" s="18" t="s">
        <v>1784</v>
      </c>
      <c r="N404" s="18" t="s">
        <v>7122</v>
      </c>
      <c r="AC404" s="12">
        <f t="shared" si="18"/>
        <v>404</v>
      </c>
      <c r="AD404" s="12" t="str">
        <f t="shared" si="19"/>
        <v>西村　日菜子</v>
      </c>
      <c r="AE404" s="12" t="str" cm="1">
        <f t="array" ref="AE404">IF($AD404="","",_xlfn.IFS($E404=1,"男子",$E404=2,"女子"))</f>
        <v>女子</v>
      </c>
      <c r="AF404" s="12" t="str">
        <f t="shared" si="20"/>
        <v>2</v>
      </c>
      <c r="AG404" s="12" t="str">
        <f>IFERROR(INDEX(設定!$D:$D,MATCH(REPLACE(LEFT(L404,6),5,0,$E404),設定!$E:$E,0)),"")</f>
        <v>種目別女子 １５００ｍ</v>
      </c>
      <c r="AH404" s="12" t="str">
        <f>IFERROR(INDEX(設定!$D:$D,MATCH(REPLACE(LEFT(N404,6),5,0,$E404),設定!$E:$E,0)),"")</f>
        <v>種目別女子 ３０００ｍＳＣ</v>
      </c>
      <c r="AI404" s="12" t="str">
        <f>IFERROR(INDEX(設定!$D:$D,MATCH(REPLACE(LEFT(P404,6),5,0,$E404),設定!$E:$E,0)),"")</f>
        <v/>
      </c>
      <c r="AJ404" s="12" t="str">
        <f>IFERROR(INDEX(設定!$D:$D,MATCH(REPLACE(LEFT(R404,6),5,0,$E404),設定!$E:$E,0)),"")</f>
        <v/>
      </c>
      <c r="AK404" s="12" t="str">
        <f>IFERROR(INDEX(設定!$D:$D,MATCH(REPLACE(LEFT(T404,6),5,0,$E404),設定!$E:$E,0)),"")</f>
        <v/>
      </c>
      <c r="AL404" s="12" t="str">
        <f>IFERROR(INDEX(設定!$D:$D,MATCH(REPLACE(LEFT(V404,6),5,0,$E404),設定!$E:$E,0)),"")</f>
        <v/>
      </c>
      <c r="AM404" s="12" t="str">
        <f>IFERROR(INDEX(設定!$D:$D,MATCH(REPLACE(LEFT(Y404,6),5,0,$E404),設定!$E:$E,0)),"")</f>
        <v/>
      </c>
      <c r="AN404" s="12" t="str">
        <f>IFERROR(INDEX(設定!$D:$D,MATCH(REPLACE(LEFT(Z404,6),5,0,$E404),設定!$E:$E,0)),"")</f>
        <v/>
      </c>
    </row>
    <row r="405" spans="1:40" x14ac:dyDescent="0.45">
      <c r="A405" s="18">
        <v>40616001</v>
      </c>
      <c r="B405" s="18" t="s">
        <v>1785</v>
      </c>
      <c r="C405" s="18" t="s">
        <v>1786</v>
      </c>
      <c r="D405" s="18" t="s">
        <v>1787</v>
      </c>
      <c r="E405" s="18">
        <v>1</v>
      </c>
      <c r="F405" s="18">
        <v>30</v>
      </c>
      <c r="G405" s="18">
        <v>490056</v>
      </c>
      <c r="H405" s="18" t="s">
        <v>41</v>
      </c>
      <c r="K405" s="18">
        <v>2238</v>
      </c>
      <c r="L405" s="18" t="s">
        <v>1788</v>
      </c>
      <c r="AC405" s="12">
        <f t="shared" si="18"/>
        <v>405</v>
      </c>
      <c r="AD405" s="12" t="str">
        <f t="shared" si="19"/>
        <v>北畑　歩睦</v>
      </c>
      <c r="AE405" s="12" t="str" cm="1">
        <f t="array" ref="AE405">IF($AD405="","",_xlfn.IFS($E405=1,"男子",$E405=2,"女子"))</f>
        <v>男子</v>
      </c>
      <c r="AF405" s="12" t="str">
        <f t="shared" si="20"/>
        <v>3</v>
      </c>
      <c r="AG405" s="12" t="str">
        <f>IFERROR(INDEX(設定!$D:$D,MATCH(REPLACE(LEFT(L405,6),5,0,$E405),設定!$E:$E,0)),"")</f>
        <v>種目別男子 ４００ｍＨ</v>
      </c>
      <c r="AH405" s="12" t="str">
        <f>IFERROR(INDEX(設定!$D:$D,MATCH(REPLACE(LEFT(N405,6),5,0,$E405),設定!$E:$E,0)),"")</f>
        <v/>
      </c>
      <c r="AI405" s="12" t="str">
        <f>IFERROR(INDEX(設定!$D:$D,MATCH(REPLACE(LEFT(P405,6),5,0,$E405),設定!$E:$E,0)),"")</f>
        <v/>
      </c>
      <c r="AJ405" s="12" t="str">
        <f>IFERROR(INDEX(設定!$D:$D,MATCH(REPLACE(LEFT(R405,6),5,0,$E405),設定!$E:$E,0)),"")</f>
        <v/>
      </c>
      <c r="AK405" s="12" t="str">
        <f>IFERROR(INDEX(設定!$D:$D,MATCH(REPLACE(LEFT(T405,6),5,0,$E405),設定!$E:$E,0)),"")</f>
        <v/>
      </c>
      <c r="AL405" s="12" t="str">
        <f>IFERROR(INDEX(設定!$D:$D,MATCH(REPLACE(LEFT(V405,6),5,0,$E405),設定!$E:$E,0)),"")</f>
        <v/>
      </c>
      <c r="AM405" s="12" t="str">
        <f>IFERROR(INDEX(設定!$D:$D,MATCH(REPLACE(LEFT(Y405,6),5,0,$E405),設定!$E:$E,0)),"")</f>
        <v/>
      </c>
      <c r="AN405" s="12" t="str">
        <f>IFERROR(INDEX(設定!$D:$D,MATCH(REPLACE(LEFT(Z405,6),5,0,$E405),設定!$E:$E,0)),"")</f>
        <v/>
      </c>
    </row>
    <row r="406" spans="1:40" x14ac:dyDescent="0.45">
      <c r="A406" s="18">
        <v>40616002</v>
      </c>
      <c r="B406" s="18" t="s">
        <v>1789</v>
      </c>
      <c r="C406" s="18" t="s">
        <v>1790</v>
      </c>
      <c r="D406" s="18" t="s">
        <v>1791</v>
      </c>
      <c r="E406" s="18">
        <v>2</v>
      </c>
      <c r="F406" s="18">
        <v>49</v>
      </c>
      <c r="G406" s="18">
        <v>490053</v>
      </c>
      <c r="H406" s="18" t="s">
        <v>41</v>
      </c>
      <c r="K406" s="18">
        <v>31</v>
      </c>
      <c r="L406" s="18" t="s">
        <v>1792</v>
      </c>
      <c r="N406" s="18" t="s">
        <v>7123</v>
      </c>
      <c r="AC406" s="12">
        <f t="shared" si="18"/>
        <v>406</v>
      </c>
      <c r="AD406" s="12" t="str">
        <f t="shared" si="19"/>
        <v>岡野　風璃</v>
      </c>
      <c r="AE406" s="12" t="str" cm="1">
        <f t="array" ref="AE406">IF($AD406="","",_xlfn.IFS($E406=1,"男子",$E406=2,"女子"))</f>
        <v>女子</v>
      </c>
      <c r="AF406" s="12" t="str">
        <f t="shared" si="20"/>
        <v>3</v>
      </c>
      <c r="AG406" s="12" t="str">
        <f>IFERROR(INDEX(設定!$D:$D,MATCH(REPLACE(LEFT(L406,6),5,0,$E406),設定!$E:$E,0)),"")</f>
        <v>種目別女子 砲丸投</v>
      </c>
      <c r="AH406" s="12" t="str">
        <f>IFERROR(INDEX(設定!$D:$D,MATCH(REPLACE(LEFT(N406,6),5,0,$E406),設定!$E:$E,0)),"")</f>
        <v>種目別女子 ハンマー投</v>
      </c>
      <c r="AI406" s="12" t="str">
        <f>IFERROR(INDEX(設定!$D:$D,MATCH(REPLACE(LEFT(P406,6),5,0,$E406),設定!$E:$E,0)),"")</f>
        <v/>
      </c>
      <c r="AJ406" s="12" t="str">
        <f>IFERROR(INDEX(設定!$D:$D,MATCH(REPLACE(LEFT(R406,6),5,0,$E406),設定!$E:$E,0)),"")</f>
        <v/>
      </c>
      <c r="AK406" s="12" t="str">
        <f>IFERROR(INDEX(設定!$D:$D,MATCH(REPLACE(LEFT(T406,6),5,0,$E406),設定!$E:$E,0)),"")</f>
        <v/>
      </c>
      <c r="AL406" s="12" t="str">
        <f>IFERROR(INDEX(設定!$D:$D,MATCH(REPLACE(LEFT(V406,6),5,0,$E406),設定!$E:$E,0)),"")</f>
        <v/>
      </c>
      <c r="AM406" s="12" t="str">
        <f>IFERROR(INDEX(設定!$D:$D,MATCH(REPLACE(LEFT(Y406,6),5,0,$E406),設定!$E:$E,0)),"")</f>
        <v/>
      </c>
      <c r="AN406" s="12" t="str">
        <f>IFERROR(INDEX(設定!$D:$D,MATCH(REPLACE(LEFT(Z406,6),5,0,$E406),設定!$E:$E,0)),"")</f>
        <v/>
      </c>
    </row>
    <row r="407" spans="1:40" x14ac:dyDescent="0.45">
      <c r="A407" s="18">
        <v>40617001</v>
      </c>
      <c r="B407" s="18" t="s">
        <v>1793</v>
      </c>
      <c r="C407" s="18" t="s">
        <v>1794</v>
      </c>
      <c r="D407" s="18" t="s">
        <v>1795</v>
      </c>
      <c r="E407" s="18">
        <v>1</v>
      </c>
      <c r="F407" s="18">
        <v>25</v>
      </c>
      <c r="G407" s="18">
        <v>490053</v>
      </c>
      <c r="H407" s="18" t="s">
        <v>41</v>
      </c>
      <c r="K407" s="18">
        <v>417</v>
      </c>
      <c r="L407" s="18" t="s">
        <v>1796</v>
      </c>
      <c r="AC407" s="12">
        <f t="shared" si="18"/>
        <v>407</v>
      </c>
      <c r="AD407" s="12" t="str">
        <f t="shared" si="19"/>
        <v>川路　竜平</v>
      </c>
      <c r="AE407" s="12" t="str" cm="1">
        <f t="array" ref="AE407">IF($AD407="","",_xlfn.IFS($E407=1,"男子",$E407=2,"女子"))</f>
        <v>男子</v>
      </c>
      <c r="AF407" s="12" t="str">
        <f t="shared" si="20"/>
        <v>3</v>
      </c>
      <c r="AG407" s="12" t="str">
        <f>IFERROR(INDEX(設定!$D:$D,MATCH(REPLACE(LEFT(L407,6),5,0,$E407),設定!$E:$E,0)),"")</f>
        <v>種目別男子 ４００ｍＨ</v>
      </c>
      <c r="AH407" s="12" t="str">
        <f>IFERROR(INDEX(設定!$D:$D,MATCH(REPLACE(LEFT(N407,6),5,0,$E407),設定!$E:$E,0)),"")</f>
        <v/>
      </c>
      <c r="AI407" s="12" t="str">
        <f>IFERROR(INDEX(設定!$D:$D,MATCH(REPLACE(LEFT(P407,6),5,0,$E407),設定!$E:$E,0)),"")</f>
        <v/>
      </c>
      <c r="AJ407" s="12" t="str">
        <f>IFERROR(INDEX(設定!$D:$D,MATCH(REPLACE(LEFT(R407,6),5,0,$E407),設定!$E:$E,0)),"")</f>
        <v/>
      </c>
      <c r="AK407" s="12" t="str">
        <f>IFERROR(INDEX(設定!$D:$D,MATCH(REPLACE(LEFT(T407,6),5,0,$E407),設定!$E:$E,0)),"")</f>
        <v/>
      </c>
      <c r="AL407" s="12" t="str">
        <f>IFERROR(INDEX(設定!$D:$D,MATCH(REPLACE(LEFT(V407,6),5,0,$E407),設定!$E:$E,0)),"")</f>
        <v/>
      </c>
      <c r="AM407" s="12" t="str">
        <f>IFERROR(INDEX(設定!$D:$D,MATCH(REPLACE(LEFT(Y407,6),5,0,$E407),設定!$E:$E,0)),"")</f>
        <v/>
      </c>
      <c r="AN407" s="12" t="str">
        <f>IFERROR(INDEX(設定!$D:$D,MATCH(REPLACE(LEFT(Z407,6),5,0,$E407),設定!$E:$E,0)),"")</f>
        <v/>
      </c>
    </row>
    <row r="408" spans="1:40" x14ac:dyDescent="0.45">
      <c r="A408" s="18">
        <v>40617002</v>
      </c>
      <c r="B408" s="18" t="s">
        <v>1797</v>
      </c>
      <c r="C408" s="18" t="s">
        <v>1798</v>
      </c>
      <c r="D408" s="18" t="s">
        <v>1799</v>
      </c>
      <c r="E408" s="18">
        <v>1</v>
      </c>
      <c r="F408" s="18">
        <v>24</v>
      </c>
      <c r="G408" s="18">
        <v>490037</v>
      </c>
      <c r="H408" s="18" t="s">
        <v>41</v>
      </c>
      <c r="K408" s="18">
        <v>685</v>
      </c>
      <c r="L408" s="18" t="s">
        <v>1800</v>
      </c>
      <c r="AC408" s="12">
        <f t="shared" si="18"/>
        <v>408</v>
      </c>
      <c r="AD408" s="12" t="str">
        <f t="shared" si="19"/>
        <v>濱田　茉裕</v>
      </c>
      <c r="AE408" s="12" t="str" cm="1">
        <f t="array" ref="AE408">IF($AD408="","",_xlfn.IFS($E408=1,"男子",$E408=2,"女子"))</f>
        <v>男子</v>
      </c>
      <c r="AF408" s="12" t="str">
        <f t="shared" si="20"/>
        <v>3</v>
      </c>
      <c r="AG408" s="12" t="str">
        <f>IFERROR(INDEX(設定!$D:$D,MATCH(REPLACE(LEFT(L408,6),5,0,$E408),設定!$E:$E,0)),"")</f>
        <v>種目別男子 砲丸投</v>
      </c>
      <c r="AH408" s="12" t="str">
        <f>IFERROR(INDEX(設定!$D:$D,MATCH(REPLACE(LEFT(N408,6),5,0,$E408),設定!$E:$E,0)),"")</f>
        <v/>
      </c>
      <c r="AI408" s="12" t="str">
        <f>IFERROR(INDEX(設定!$D:$D,MATCH(REPLACE(LEFT(P408,6),5,0,$E408),設定!$E:$E,0)),"")</f>
        <v/>
      </c>
      <c r="AJ408" s="12" t="str">
        <f>IFERROR(INDEX(設定!$D:$D,MATCH(REPLACE(LEFT(R408,6),5,0,$E408),設定!$E:$E,0)),"")</f>
        <v/>
      </c>
      <c r="AK408" s="12" t="str">
        <f>IFERROR(INDEX(設定!$D:$D,MATCH(REPLACE(LEFT(T408,6),5,0,$E408),設定!$E:$E,0)),"")</f>
        <v/>
      </c>
      <c r="AL408" s="12" t="str">
        <f>IFERROR(INDEX(設定!$D:$D,MATCH(REPLACE(LEFT(V408,6),5,0,$E408),設定!$E:$E,0)),"")</f>
        <v/>
      </c>
      <c r="AM408" s="12" t="str">
        <f>IFERROR(INDEX(設定!$D:$D,MATCH(REPLACE(LEFT(Y408,6),5,0,$E408),設定!$E:$E,0)),"")</f>
        <v/>
      </c>
      <c r="AN408" s="12" t="str">
        <f>IFERROR(INDEX(設定!$D:$D,MATCH(REPLACE(LEFT(Z408,6),5,0,$E408),設定!$E:$E,0)),"")</f>
        <v/>
      </c>
    </row>
    <row r="409" spans="1:40" x14ac:dyDescent="0.45">
      <c r="A409" s="18">
        <v>40618001</v>
      </c>
      <c r="B409" s="18" t="s">
        <v>1801</v>
      </c>
      <c r="C409" s="18" t="s">
        <v>1802</v>
      </c>
      <c r="D409" s="18" t="s">
        <v>1803</v>
      </c>
      <c r="E409" s="18">
        <v>1</v>
      </c>
      <c r="F409" s="18">
        <v>27</v>
      </c>
      <c r="G409" s="18">
        <v>490033</v>
      </c>
      <c r="H409" s="18" t="s">
        <v>41</v>
      </c>
      <c r="K409" s="18">
        <v>1545</v>
      </c>
      <c r="L409" s="18" t="s">
        <v>1370</v>
      </c>
      <c r="N409" s="18" t="s">
        <v>7124</v>
      </c>
      <c r="AC409" s="12">
        <f t="shared" si="18"/>
        <v>409</v>
      </c>
      <c r="AD409" s="12" t="str">
        <f t="shared" si="19"/>
        <v>岡田　優作</v>
      </c>
      <c r="AE409" s="12" t="str" cm="1">
        <f t="array" ref="AE409">IF($AD409="","",_xlfn.IFS($E409=1,"男子",$E409=2,"女子"))</f>
        <v>男子</v>
      </c>
      <c r="AF409" s="12" t="str">
        <f t="shared" si="20"/>
        <v>3</v>
      </c>
      <c r="AG409" s="12" t="str">
        <f>IFERROR(INDEX(設定!$D:$D,MATCH(REPLACE(LEFT(L409,6),5,0,$E409),設定!$E:$E,0)),"")</f>
        <v>種目別男子 １００ｍ</v>
      </c>
      <c r="AH409" s="12" t="str">
        <f>IFERROR(INDEX(設定!$D:$D,MATCH(REPLACE(LEFT(N409,6),5,0,$E409),設定!$E:$E,0)),"")</f>
        <v>種目別男子 ２００ｍ</v>
      </c>
      <c r="AI409" s="12" t="str">
        <f>IFERROR(INDEX(設定!$D:$D,MATCH(REPLACE(LEFT(P409,6),5,0,$E409),設定!$E:$E,0)),"")</f>
        <v/>
      </c>
      <c r="AJ409" s="12" t="str">
        <f>IFERROR(INDEX(設定!$D:$D,MATCH(REPLACE(LEFT(R409,6),5,0,$E409),設定!$E:$E,0)),"")</f>
        <v/>
      </c>
      <c r="AK409" s="12" t="str">
        <f>IFERROR(INDEX(設定!$D:$D,MATCH(REPLACE(LEFT(T409,6),5,0,$E409),設定!$E:$E,0)),"")</f>
        <v/>
      </c>
      <c r="AL409" s="12" t="str">
        <f>IFERROR(INDEX(設定!$D:$D,MATCH(REPLACE(LEFT(V409,6),5,0,$E409),設定!$E:$E,0)),"")</f>
        <v/>
      </c>
      <c r="AM409" s="12" t="str">
        <f>IFERROR(INDEX(設定!$D:$D,MATCH(REPLACE(LEFT(Y409,6),5,0,$E409),設定!$E:$E,0)),"")</f>
        <v/>
      </c>
      <c r="AN409" s="12" t="str">
        <f>IFERROR(INDEX(設定!$D:$D,MATCH(REPLACE(LEFT(Z409,6),5,0,$E409),設定!$E:$E,0)),"")</f>
        <v/>
      </c>
    </row>
    <row r="410" spans="1:40" x14ac:dyDescent="0.45">
      <c r="A410" s="18">
        <v>40618002</v>
      </c>
      <c r="B410" s="18" t="s">
        <v>1804</v>
      </c>
      <c r="C410" s="18" t="s">
        <v>1805</v>
      </c>
      <c r="D410" s="18" t="s">
        <v>1806</v>
      </c>
      <c r="E410" s="18">
        <v>2</v>
      </c>
      <c r="F410" s="18">
        <v>28</v>
      </c>
      <c r="G410" s="18">
        <v>490049</v>
      </c>
      <c r="H410" s="18" t="s">
        <v>41</v>
      </c>
      <c r="K410" s="18">
        <v>236</v>
      </c>
      <c r="L410" s="18" t="s">
        <v>1807</v>
      </c>
      <c r="AC410" s="12">
        <f t="shared" si="18"/>
        <v>410</v>
      </c>
      <c r="AD410" s="12" t="str">
        <f t="shared" si="19"/>
        <v>紀本　優月</v>
      </c>
      <c r="AE410" s="12" t="str" cm="1">
        <f t="array" ref="AE410">IF($AD410="","",_xlfn.IFS($E410=1,"男子",$E410=2,"女子"))</f>
        <v>女子</v>
      </c>
      <c r="AF410" s="12" t="str">
        <f t="shared" si="20"/>
        <v>3</v>
      </c>
      <c r="AG410" s="12" t="str">
        <f>IFERROR(INDEX(設定!$D:$D,MATCH(REPLACE(LEFT(L410,6),5,0,$E410),設定!$E:$E,0)),"")</f>
        <v>種目別女子 棒高跳</v>
      </c>
      <c r="AH410" s="12" t="str">
        <f>IFERROR(INDEX(設定!$D:$D,MATCH(REPLACE(LEFT(N410,6),5,0,$E410),設定!$E:$E,0)),"")</f>
        <v/>
      </c>
      <c r="AI410" s="12" t="str">
        <f>IFERROR(INDEX(設定!$D:$D,MATCH(REPLACE(LEFT(P410,6),5,0,$E410),設定!$E:$E,0)),"")</f>
        <v/>
      </c>
      <c r="AJ410" s="12" t="str">
        <f>IFERROR(INDEX(設定!$D:$D,MATCH(REPLACE(LEFT(R410,6),5,0,$E410),設定!$E:$E,0)),"")</f>
        <v/>
      </c>
      <c r="AK410" s="12" t="str">
        <f>IFERROR(INDEX(設定!$D:$D,MATCH(REPLACE(LEFT(T410,6),5,0,$E410),設定!$E:$E,0)),"")</f>
        <v/>
      </c>
      <c r="AL410" s="12" t="str">
        <f>IFERROR(INDEX(設定!$D:$D,MATCH(REPLACE(LEFT(V410,6),5,0,$E410),設定!$E:$E,0)),"")</f>
        <v/>
      </c>
      <c r="AM410" s="12" t="str">
        <f>IFERROR(INDEX(設定!$D:$D,MATCH(REPLACE(LEFT(Y410,6),5,0,$E410),設定!$E:$E,0)),"")</f>
        <v/>
      </c>
      <c r="AN410" s="12" t="str">
        <f>IFERROR(INDEX(設定!$D:$D,MATCH(REPLACE(LEFT(Z410,6),5,0,$E410),設定!$E:$E,0)),"")</f>
        <v/>
      </c>
    </row>
    <row r="411" spans="1:40" x14ac:dyDescent="0.45">
      <c r="A411" s="18">
        <v>40619001</v>
      </c>
      <c r="B411" s="18" t="s">
        <v>1808</v>
      </c>
      <c r="C411" s="18" t="s">
        <v>1809</v>
      </c>
      <c r="D411" s="18" t="s">
        <v>1810</v>
      </c>
      <c r="E411" s="18">
        <v>1</v>
      </c>
      <c r="F411" s="18">
        <v>49</v>
      </c>
      <c r="G411" s="18">
        <v>490014</v>
      </c>
      <c r="H411" s="18" t="s">
        <v>41</v>
      </c>
      <c r="K411" s="18">
        <v>165</v>
      </c>
      <c r="L411" s="18" t="s">
        <v>1811</v>
      </c>
      <c r="AC411" s="12">
        <f t="shared" si="18"/>
        <v>411</v>
      </c>
      <c r="AD411" s="12" t="str">
        <f t="shared" si="19"/>
        <v>挾間　夢翔</v>
      </c>
      <c r="AE411" s="12" t="str" cm="1">
        <f t="array" ref="AE411">IF($AD411="","",_xlfn.IFS($E411=1,"男子",$E411=2,"女子"))</f>
        <v>男子</v>
      </c>
      <c r="AF411" s="12" t="str">
        <f t="shared" si="20"/>
        <v>3</v>
      </c>
      <c r="AG411" s="12" t="str">
        <f>IFERROR(INDEX(設定!$D:$D,MATCH(REPLACE(LEFT(L411,6),5,0,$E411),設定!$E:$E,0)),"")</f>
        <v>種目別男子 １００ｍ</v>
      </c>
      <c r="AH411" s="12" t="str">
        <f>IFERROR(INDEX(設定!$D:$D,MATCH(REPLACE(LEFT(N411,6),5,0,$E411),設定!$E:$E,0)),"")</f>
        <v/>
      </c>
      <c r="AI411" s="12" t="str">
        <f>IFERROR(INDEX(設定!$D:$D,MATCH(REPLACE(LEFT(P411,6),5,0,$E411),設定!$E:$E,0)),"")</f>
        <v/>
      </c>
      <c r="AJ411" s="12" t="str">
        <f>IFERROR(INDEX(設定!$D:$D,MATCH(REPLACE(LEFT(R411,6),5,0,$E411),設定!$E:$E,0)),"")</f>
        <v/>
      </c>
      <c r="AK411" s="12" t="str">
        <f>IFERROR(INDEX(設定!$D:$D,MATCH(REPLACE(LEFT(T411,6),5,0,$E411),設定!$E:$E,0)),"")</f>
        <v/>
      </c>
      <c r="AL411" s="12" t="str">
        <f>IFERROR(INDEX(設定!$D:$D,MATCH(REPLACE(LEFT(V411,6),5,0,$E411),設定!$E:$E,0)),"")</f>
        <v/>
      </c>
      <c r="AM411" s="12" t="str">
        <f>IFERROR(INDEX(設定!$D:$D,MATCH(REPLACE(LEFT(Y411,6),5,0,$E411),設定!$E:$E,0)),"")</f>
        <v/>
      </c>
      <c r="AN411" s="12" t="str">
        <f>IFERROR(INDEX(設定!$D:$D,MATCH(REPLACE(LEFT(Z411,6),5,0,$E411),設定!$E:$E,0)),"")</f>
        <v/>
      </c>
    </row>
    <row r="412" spans="1:40" x14ac:dyDescent="0.45">
      <c r="A412" s="18">
        <v>40621001</v>
      </c>
      <c r="B412" s="18" t="s">
        <v>1812</v>
      </c>
      <c r="C412" s="18" t="s">
        <v>1813</v>
      </c>
      <c r="D412" s="18" t="s">
        <v>1814</v>
      </c>
      <c r="E412" s="18">
        <v>2</v>
      </c>
      <c r="F412" s="18">
        <v>27</v>
      </c>
      <c r="G412" s="18">
        <v>490031</v>
      </c>
      <c r="H412" s="18" t="s">
        <v>41</v>
      </c>
      <c r="K412" s="18">
        <v>722</v>
      </c>
      <c r="AC412" s="12">
        <f t="shared" si="18"/>
        <v>412</v>
      </c>
      <c r="AD412" s="12" t="str">
        <f t="shared" si="19"/>
        <v>清水　里瑚</v>
      </c>
      <c r="AE412" s="12" t="str" cm="1">
        <f t="array" ref="AE412">IF($AD412="","",_xlfn.IFS($E412=1,"男子",$E412=2,"女子"))</f>
        <v>女子</v>
      </c>
      <c r="AF412" s="12" t="str">
        <f t="shared" si="20"/>
        <v>3</v>
      </c>
      <c r="AG412" s="12" t="str">
        <f>IFERROR(INDEX(設定!$D:$D,MATCH(REPLACE(LEFT(L412,6),5,0,$E412),設定!$E:$E,0)),"")</f>
        <v/>
      </c>
      <c r="AH412" s="12" t="str">
        <f>IFERROR(INDEX(設定!$D:$D,MATCH(REPLACE(LEFT(N412,6),5,0,$E412),設定!$E:$E,0)),"")</f>
        <v/>
      </c>
      <c r="AI412" s="12" t="str">
        <f>IFERROR(INDEX(設定!$D:$D,MATCH(REPLACE(LEFT(P412,6),5,0,$E412),設定!$E:$E,0)),"")</f>
        <v/>
      </c>
      <c r="AJ412" s="12" t="str">
        <f>IFERROR(INDEX(設定!$D:$D,MATCH(REPLACE(LEFT(R412,6),5,0,$E412),設定!$E:$E,0)),"")</f>
        <v/>
      </c>
      <c r="AK412" s="12" t="str">
        <f>IFERROR(INDEX(設定!$D:$D,MATCH(REPLACE(LEFT(T412,6),5,0,$E412),設定!$E:$E,0)),"")</f>
        <v/>
      </c>
      <c r="AL412" s="12" t="str">
        <f>IFERROR(INDEX(設定!$D:$D,MATCH(REPLACE(LEFT(V412,6),5,0,$E412),設定!$E:$E,0)),"")</f>
        <v/>
      </c>
      <c r="AM412" s="12" t="str">
        <f>IFERROR(INDEX(設定!$D:$D,MATCH(REPLACE(LEFT(Y412,6),5,0,$E412),設定!$E:$E,0)),"")</f>
        <v/>
      </c>
      <c r="AN412" s="12" t="str">
        <f>IFERROR(INDEX(設定!$D:$D,MATCH(REPLACE(LEFT(Z412,6),5,0,$E412),設定!$E:$E,0)),"")</f>
        <v/>
      </c>
    </row>
    <row r="413" spans="1:40" x14ac:dyDescent="0.45">
      <c r="A413" s="18">
        <v>40622001</v>
      </c>
      <c r="B413" s="18" t="s">
        <v>1815</v>
      </c>
      <c r="C413" s="18" t="s">
        <v>1816</v>
      </c>
      <c r="D413" s="18" t="s">
        <v>1817</v>
      </c>
      <c r="E413" s="18">
        <v>1</v>
      </c>
      <c r="F413" s="18">
        <v>11</v>
      </c>
      <c r="G413" s="18">
        <v>490053</v>
      </c>
      <c r="H413" s="18" t="s">
        <v>41</v>
      </c>
      <c r="K413" s="18">
        <v>410</v>
      </c>
      <c r="L413" s="18" t="s">
        <v>1818</v>
      </c>
      <c r="AC413" s="12">
        <f t="shared" si="18"/>
        <v>413</v>
      </c>
      <c r="AD413" s="12" t="str">
        <f t="shared" si="19"/>
        <v>髙橋　早大</v>
      </c>
      <c r="AE413" s="12" t="str" cm="1">
        <f t="array" ref="AE413">IF($AD413="","",_xlfn.IFS($E413=1,"男子",$E413=2,"女子"))</f>
        <v>男子</v>
      </c>
      <c r="AF413" s="12" t="str">
        <f t="shared" si="20"/>
        <v>3</v>
      </c>
      <c r="AG413" s="12" t="str">
        <f>IFERROR(INDEX(設定!$D:$D,MATCH(REPLACE(LEFT(L413,6),5,0,$E413),設定!$E:$E,0)),"")</f>
        <v>種目別男子 ５０００ｍ</v>
      </c>
      <c r="AH413" s="12" t="str">
        <f>IFERROR(INDEX(設定!$D:$D,MATCH(REPLACE(LEFT(N413,6),5,0,$E413),設定!$E:$E,0)),"")</f>
        <v/>
      </c>
      <c r="AI413" s="12" t="str">
        <f>IFERROR(INDEX(設定!$D:$D,MATCH(REPLACE(LEFT(P413,6),5,0,$E413),設定!$E:$E,0)),"")</f>
        <v/>
      </c>
      <c r="AJ413" s="12" t="str">
        <f>IFERROR(INDEX(設定!$D:$D,MATCH(REPLACE(LEFT(R413,6),5,0,$E413),設定!$E:$E,0)),"")</f>
        <v/>
      </c>
      <c r="AK413" s="12" t="str">
        <f>IFERROR(INDEX(設定!$D:$D,MATCH(REPLACE(LEFT(T413,6),5,0,$E413),設定!$E:$E,0)),"")</f>
        <v/>
      </c>
      <c r="AL413" s="12" t="str">
        <f>IFERROR(INDEX(設定!$D:$D,MATCH(REPLACE(LEFT(V413,6),5,0,$E413),設定!$E:$E,0)),"")</f>
        <v/>
      </c>
      <c r="AM413" s="12" t="str">
        <f>IFERROR(INDEX(設定!$D:$D,MATCH(REPLACE(LEFT(Y413,6),5,0,$E413),設定!$E:$E,0)),"")</f>
        <v/>
      </c>
      <c r="AN413" s="12" t="str">
        <f>IFERROR(INDEX(設定!$D:$D,MATCH(REPLACE(LEFT(Z413,6),5,0,$E413),設定!$E:$E,0)),"")</f>
        <v/>
      </c>
    </row>
    <row r="414" spans="1:40" x14ac:dyDescent="0.45">
      <c r="A414" s="18">
        <v>40623001</v>
      </c>
      <c r="B414" s="18" t="s">
        <v>1819</v>
      </c>
      <c r="C414" s="18" t="s">
        <v>1820</v>
      </c>
      <c r="D414" s="18" t="s">
        <v>1821</v>
      </c>
      <c r="E414" s="18">
        <v>1</v>
      </c>
      <c r="F414" s="18">
        <v>27</v>
      </c>
      <c r="G414" s="18">
        <v>490033</v>
      </c>
      <c r="H414" s="18" t="s">
        <v>41</v>
      </c>
      <c r="K414" s="18">
        <v>1555</v>
      </c>
      <c r="L414" s="18" t="s">
        <v>1822</v>
      </c>
      <c r="AC414" s="12">
        <f t="shared" si="18"/>
        <v>414</v>
      </c>
      <c r="AD414" s="12" t="str">
        <f t="shared" si="19"/>
        <v>渡邉　雅也</v>
      </c>
      <c r="AE414" s="12" t="str" cm="1">
        <f t="array" ref="AE414">IF($AD414="","",_xlfn.IFS($E414=1,"男子",$E414=2,"女子"))</f>
        <v>男子</v>
      </c>
      <c r="AF414" s="12" t="str">
        <f t="shared" si="20"/>
        <v>3</v>
      </c>
      <c r="AG414" s="12" t="str">
        <f>IFERROR(INDEX(設定!$D:$D,MATCH(REPLACE(LEFT(L414,6),5,0,$E414),設定!$E:$E,0)),"")</f>
        <v>種目別男子 走幅跳</v>
      </c>
      <c r="AH414" s="12" t="str">
        <f>IFERROR(INDEX(設定!$D:$D,MATCH(REPLACE(LEFT(N414,6),5,0,$E414),設定!$E:$E,0)),"")</f>
        <v/>
      </c>
      <c r="AI414" s="12" t="str">
        <f>IFERROR(INDEX(設定!$D:$D,MATCH(REPLACE(LEFT(P414,6),5,0,$E414),設定!$E:$E,0)),"")</f>
        <v/>
      </c>
      <c r="AJ414" s="12" t="str">
        <f>IFERROR(INDEX(設定!$D:$D,MATCH(REPLACE(LEFT(R414,6),5,0,$E414),設定!$E:$E,0)),"")</f>
        <v/>
      </c>
      <c r="AK414" s="12" t="str">
        <f>IFERROR(INDEX(設定!$D:$D,MATCH(REPLACE(LEFT(T414,6),5,0,$E414),設定!$E:$E,0)),"")</f>
        <v/>
      </c>
      <c r="AL414" s="12" t="str">
        <f>IFERROR(INDEX(設定!$D:$D,MATCH(REPLACE(LEFT(V414,6),5,0,$E414),設定!$E:$E,0)),"")</f>
        <v/>
      </c>
      <c r="AM414" s="12" t="str">
        <f>IFERROR(INDEX(設定!$D:$D,MATCH(REPLACE(LEFT(Y414,6),5,0,$E414),設定!$E:$E,0)),"")</f>
        <v/>
      </c>
      <c r="AN414" s="12" t="str">
        <f>IFERROR(INDEX(設定!$D:$D,MATCH(REPLACE(LEFT(Z414,6),5,0,$E414),設定!$E:$E,0)),"")</f>
        <v/>
      </c>
    </row>
    <row r="415" spans="1:40" x14ac:dyDescent="0.45">
      <c r="A415" s="18">
        <v>40623002</v>
      </c>
      <c r="B415" s="18" t="s">
        <v>1823</v>
      </c>
      <c r="C415" s="18" t="s">
        <v>1824</v>
      </c>
      <c r="D415" s="18" t="s">
        <v>1825</v>
      </c>
      <c r="E415" s="18">
        <v>1</v>
      </c>
      <c r="F415" s="18">
        <v>28</v>
      </c>
      <c r="G415" s="18">
        <v>490014</v>
      </c>
      <c r="H415" s="18" t="s">
        <v>41</v>
      </c>
      <c r="K415" s="18">
        <v>156</v>
      </c>
      <c r="L415" s="18" t="s">
        <v>1826</v>
      </c>
      <c r="AC415" s="12">
        <f t="shared" si="18"/>
        <v>415</v>
      </c>
      <c r="AD415" s="12" t="str">
        <f t="shared" si="19"/>
        <v>市川　隼</v>
      </c>
      <c r="AE415" s="12" t="str" cm="1">
        <f t="array" ref="AE415">IF($AD415="","",_xlfn.IFS($E415=1,"男子",$E415=2,"女子"))</f>
        <v>男子</v>
      </c>
      <c r="AF415" s="12" t="str">
        <f t="shared" si="20"/>
        <v>3</v>
      </c>
      <c r="AG415" s="12" t="str">
        <f>IFERROR(INDEX(設定!$D:$D,MATCH(REPLACE(LEFT(L415,6),5,0,$E415),設定!$E:$E,0)),"")</f>
        <v>種目別男子 やり投</v>
      </c>
      <c r="AH415" s="12" t="str">
        <f>IFERROR(INDEX(設定!$D:$D,MATCH(REPLACE(LEFT(N415,6),5,0,$E415),設定!$E:$E,0)),"")</f>
        <v/>
      </c>
      <c r="AI415" s="12" t="str">
        <f>IFERROR(INDEX(設定!$D:$D,MATCH(REPLACE(LEFT(P415,6),5,0,$E415),設定!$E:$E,0)),"")</f>
        <v/>
      </c>
      <c r="AJ415" s="12" t="str">
        <f>IFERROR(INDEX(設定!$D:$D,MATCH(REPLACE(LEFT(R415,6),5,0,$E415),設定!$E:$E,0)),"")</f>
        <v/>
      </c>
      <c r="AK415" s="12" t="str">
        <f>IFERROR(INDEX(設定!$D:$D,MATCH(REPLACE(LEFT(T415,6),5,0,$E415),設定!$E:$E,0)),"")</f>
        <v/>
      </c>
      <c r="AL415" s="12" t="str">
        <f>IFERROR(INDEX(設定!$D:$D,MATCH(REPLACE(LEFT(V415,6),5,0,$E415),設定!$E:$E,0)),"")</f>
        <v/>
      </c>
      <c r="AM415" s="12" t="str">
        <f>IFERROR(INDEX(設定!$D:$D,MATCH(REPLACE(LEFT(Y415,6),5,0,$E415),設定!$E:$E,0)),"")</f>
        <v/>
      </c>
      <c r="AN415" s="12" t="str">
        <f>IFERROR(INDEX(設定!$D:$D,MATCH(REPLACE(LEFT(Z415,6),5,0,$E415),設定!$E:$E,0)),"")</f>
        <v/>
      </c>
    </row>
    <row r="416" spans="1:40" x14ac:dyDescent="0.45">
      <c r="A416" s="18">
        <v>40624001</v>
      </c>
      <c r="B416" s="18" t="s">
        <v>1827</v>
      </c>
      <c r="C416" s="18" t="s">
        <v>1828</v>
      </c>
      <c r="D416" s="18" t="s">
        <v>1829</v>
      </c>
      <c r="E416" s="18">
        <v>1</v>
      </c>
      <c r="F416" s="18">
        <v>21</v>
      </c>
      <c r="G416" s="18">
        <v>490055</v>
      </c>
      <c r="H416" s="18" t="s">
        <v>41</v>
      </c>
      <c r="K416" s="18">
        <v>1331</v>
      </c>
      <c r="L416" s="18" t="s">
        <v>1830</v>
      </c>
      <c r="AC416" s="12">
        <f t="shared" si="18"/>
        <v>416</v>
      </c>
      <c r="AD416" s="12" t="str">
        <f t="shared" si="19"/>
        <v>佐野　立樹</v>
      </c>
      <c r="AE416" s="12" t="str" cm="1">
        <f t="array" ref="AE416">IF($AD416="","",_xlfn.IFS($E416=1,"男子",$E416=2,"女子"))</f>
        <v>男子</v>
      </c>
      <c r="AF416" s="12" t="str">
        <f t="shared" si="20"/>
        <v>3</v>
      </c>
      <c r="AG416" s="12" t="str">
        <f>IFERROR(INDEX(設定!$D:$D,MATCH(REPLACE(LEFT(L416,6),5,0,$E416),設定!$E:$E,0)),"")</f>
        <v>種目別男子 ２００ｍ</v>
      </c>
      <c r="AH416" s="12" t="str">
        <f>IFERROR(INDEX(設定!$D:$D,MATCH(REPLACE(LEFT(N416,6),5,0,$E416),設定!$E:$E,0)),"")</f>
        <v/>
      </c>
      <c r="AI416" s="12" t="str">
        <f>IFERROR(INDEX(設定!$D:$D,MATCH(REPLACE(LEFT(P416,6),5,0,$E416),設定!$E:$E,0)),"")</f>
        <v/>
      </c>
      <c r="AJ416" s="12" t="str">
        <f>IFERROR(INDEX(設定!$D:$D,MATCH(REPLACE(LEFT(R416,6),5,0,$E416),設定!$E:$E,0)),"")</f>
        <v/>
      </c>
      <c r="AK416" s="12" t="str">
        <f>IFERROR(INDEX(設定!$D:$D,MATCH(REPLACE(LEFT(T416,6),5,0,$E416),設定!$E:$E,0)),"")</f>
        <v/>
      </c>
      <c r="AL416" s="12" t="str">
        <f>IFERROR(INDEX(設定!$D:$D,MATCH(REPLACE(LEFT(V416,6),5,0,$E416),設定!$E:$E,0)),"")</f>
        <v/>
      </c>
      <c r="AM416" s="12" t="str">
        <f>IFERROR(INDEX(設定!$D:$D,MATCH(REPLACE(LEFT(Y416,6),5,0,$E416),設定!$E:$E,0)),"")</f>
        <v/>
      </c>
      <c r="AN416" s="12" t="str">
        <f>IFERROR(INDEX(設定!$D:$D,MATCH(REPLACE(LEFT(Z416,6),5,0,$E416),設定!$E:$E,0)),"")</f>
        <v/>
      </c>
    </row>
    <row r="417" spans="1:40" x14ac:dyDescent="0.45">
      <c r="A417" s="18">
        <v>40625001</v>
      </c>
      <c r="B417" s="18" t="s">
        <v>1831</v>
      </c>
      <c r="C417" s="18" t="s">
        <v>1832</v>
      </c>
      <c r="D417" s="18" t="s">
        <v>1833</v>
      </c>
      <c r="E417" s="18">
        <v>1</v>
      </c>
      <c r="F417" s="18">
        <v>30</v>
      </c>
      <c r="G417" s="18">
        <v>490057</v>
      </c>
      <c r="H417" s="18" t="s">
        <v>41</v>
      </c>
      <c r="K417" s="18">
        <v>1697</v>
      </c>
      <c r="L417" s="18" t="s">
        <v>1834</v>
      </c>
      <c r="AC417" s="12">
        <f t="shared" si="18"/>
        <v>417</v>
      </c>
      <c r="AD417" s="12" t="str">
        <f t="shared" si="19"/>
        <v>澤田　勝英</v>
      </c>
      <c r="AE417" s="12" t="str" cm="1">
        <f t="array" ref="AE417">IF($AD417="","",_xlfn.IFS($E417=1,"男子",$E417=2,"女子"))</f>
        <v>男子</v>
      </c>
      <c r="AF417" s="12" t="str">
        <f t="shared" si="20"/>
        <v>3</v>
      </c>
      <c r="AG417" s="12" t="str">
        <f>IFERROR(INDEX(設定!$D:$D,MATCH(REPLACE(LEFT(L417,6),5,0,$E417),設定!$E:$E,0)),"")</f>
        <v>種目別男子 ３０００ｍＳＣ</v>
      </c>
      <c r="AH417" s="12" t="str">
        <f>IFERROR(INDEX(設定!$D:$D,MATCH(REPLACE(LEFT(N417,6),5,0,$E417),設定!$E:$E,0)),"")</f>
        <v/>
      </c>
      <c r="AI417" s="12" t="str">
        <f>IFERROR(INDEX(設定!$D:$D,MATCH(REPLACE(LEFT(P417,6),5,0,$E417),設定!$E:$E,0)),"")</f>
        <v/>
      </c>
      <c r="AJ417" s="12" t="str">
        <f>IFERROR(INDEX(設定!$D:$D,MATCH(REPLACE(LEFT(R417,6),5,0,$E417),設定!$E:$E,0)),"")</f>
        <v/>
      </c>
      <c r="AK417" s="12" t="str">
        <f>IFERROR(INDEX(設定!$D:$D,MATCH(REPLACE(LEFT(T417,6),5,0,$E417),設定!$E:$E,0)),"")</f>
        <v/>
      </c>
      <c r="AL417" s="12" t="str">
        <f>IFERROR(INDEX(設定!$D:$D,MATCH(REPLACE(LEFT(V417,6),5,0,$E417),設定!$E:$E,0)),"")</f>
        <v/>
      </c>
      <c r="AM417" s="12" t="str">
        <f>IFERROR(INDEX(設定!$D:$D,MATCH(REPLACE(LEFT(Y417,6),5,0,$E417),設定!$E:$E,0)),"")</f>
        <v/>
      </c>
      <c r="AN417" s="12" t="str">
        <f>IFERROR(INDEX(設定!$D:$D,MATCH(REPLACE(LEFT(Z417,6),5,0,$E417),設定!$E:$E,0)),"")</f>
        <v/>
      </c>
    </row>
    <row r="418" spans="1:40" x14ac:dyDescent="0.45">
      <c r="A418" s="18">
        <v>40625002</v>
      </c>
      <c r="B418" s="18" t="s">
        <v>1835</v>
      </c>
      <c r="C418" s="18" t="s">
        <v>1836</v>
      </c>
      <c r="D418" s="18" t="s">
        <v>1837</v>
      </c>
      <c r="E418" s="18">
        <v>1</v>
      </c>
      <c r="F418" s="18">
        <v>28</v>
      </c>
      <c r="G418" s="18">
        <v>490025</v>
      </c>
      <c r="H418" s="18" t="s">
        <v>41</v>
      </c>
      <c r="K418" s="18">
        <v>1069</v>
      </c>
      <c r="L418" s="18" t="s">
        <v>1838</v>
      </c>
      <c r="AC418" s="12">
        <f t="shared" si="18"/>
        <v>418</v>
      </c>
      <c r="AD418" s="12" t="str">
        <f t="shared" si="19"/>
        <v>水田　湧士</v>
      </c>
      <c r="AE418" s="12" t="str" cm="1">
        <f t="array" ref="AE418">IF($AD418="","",_xlfn.IFS($E418=1,"男子",$E418=2,"女子"))</f>
        <v>男子</v>
      </c>
      <c r="AF418" s="12" t="str">
        <f t="shared" si="20"/>
        <v>3</v>
      </c>
      <c r="AG418" s="12" t="str">
        <f>IFERROR(INDEX(設定!$D:$D,MATCH(REPLACE(LEFT(L418,6),5,0,$E418),設定!$E:$E,0)),"")</f>
        <v>種目別男子 円盤投</v>
      </c>
      <c r="AH418" s="12" t="str">
        <f>IFERROR(INDEX(設定!$D:$D,MATCH(REPLACE(LEFT(N418,6),5,0,$E418),設定!$E:$E,0)),"")</f>
        <v/>
      </c>
      <c r="AI418" s="12" t="str">
        <f>IFERROR(INDEX(設定!$D:$D,MATCH(REPLACE(LEFT(P418,6),5,0,$E418),設定!$E:$E,0)),"")</f>
        <v/>
      </c>
      <c r="AJ418" s="12" t="str">
        <f>IFERROR(INDEX(設定!$D:$D,MATCH(REPLACE(LEFT(R418,6),5,0,$E418),設定!$E:$E,0)),"")</f>
        <v/>
      </c>
      <c r="AK418" s="12" t="str">
        <f>IFERROR(INDEX(設定!$D:$D,MATCH(REPLACE(LEFT(T418,6),5,0,$E418),設定!$E:$E,0)),"")</f>
        <v/>
      </c>
      <c r="AL418" s="12" t="str">
        <f>IFERROR(INDEX(設定!$D:$D,MATCH(REPLACE(LEFT(V418,6),5,0,$E418),設定!$E:$E,0)),"")</f>
        <v/>
      </c>
      <c r="AM418" s="12" t="str">
        <f>IFERROR(INDEX(設定!$D:$D,MATCH(REPLACE(LEFT(Y418,6),5,0,$E418),設定!$E:$E,0)),"")</f>
        <v/>
      </c>
      <c r="AN418" s="12" t="str">
        <f>IFERROR(INDEX(設定!$D:$D,MATCH(REPLACE(LEFT(Z418,6),5,0,$E418),設定!$E:$E,0)),"")</f>
        <v/>
      </c>
    </row>
    <row r="419" spans="1:40" x14ac:dyDescent="0.45">
      <c r="A419" s="18">
        <v>40627001</v>
      </c>
      <c r="B419" s="18" t="s">
        <v>1839</v>
      </c>
      <c r="C419" s="18" t="s">
        <v>1840</v>
      </c>
      <c r="D419" s="18" t="s">
        <v>1841</v>
      </c>
      <c r="E419" s="18">
        <v>2</v>
      </c>
      <c r="F419" s="18">
        <v>27</v>
      </c>
      <c r="G419" s="18">
        <v>490003</v>
      </c>
      <c r="H419" s="18" t="s">
        <v>41</v>
      </c>
      <c r="K419" s="18">
        <v>109</v>
      </c>
      <c r="L419" s="18" t="s">
        <v>66</v>
      </c>
      <c r="N419" s="18" t="s">
        <v>7125</v>
      </c>
      <c r="AC419" s="12">
        <f t="shared" si="18"/>
        <v>419</v>
      </c>
      <c r="AD419" s="12" t="str">
        <f t="shared" si="19"/>
        <v>金光　莉緒</v>
      </c>
      <c r="AE419" s="12" t="str" cm="1">
        <f t="array" ref="AE419">IF($AD419="","",_xlfn.IFS($E419=1,"男子",$E419=2,"女子"))</f>
        <v>女子</v>
      </c>
      <c r="AF419" s="12" t="str">
        <f t="shared" si="20"/>
        <v>3</v>
      </c>
      <c r="AG419" s="12" t="str">
        <f>IFERROR(INDEX(設定!$D:$D,MATCH(REPLACE(LEFT(L419,6),5,0,$E419),設定!$E:$E,0)),"")</f>
        <v>種目別女子 １００ｍ</v>
      </c>
      <c r="AH419" s="12" t="str">
        <f>IFERROR(INDEX(設定!$D:$D,MATCH(REPLACE(LEFT(N419,6),5,0,$E419),設定!$E:$E,0)),"")</f>
        <v>種目別女子 ２００ｍ</v>
      </c>
      <c r="AI419" s="12" t="str">
        <f>IFERROR(INDEX(設定!$D:$D,MATCH(REPLACE(LEFT(P419,6),5,0,$E419),設定!$E:$E,0)),"")</f>
        <v/>
      </c>
      <c r="AJ419" s="12" t="str">
        <f>IFERROR(INDEX(設定!$D:$D,MATCH(REPLACE(LEFT(R419,6),5,0,$E419),設定!$E:$E,0)),"")</f>
        <v/>
      </c>
      <c r="AK419" s="12" t="str">
        <f>IFERROR(INDEX(設定!$D:$D,MATCH(REPLACE(LEFT(T419,6),5,0,$E419),設定!$E:$E,0)),"")</f>
        <v/>
      </c>
      <c r="AL419" s="12" t="str">
        <f>IFERROR(INDEX(設定!$D:$D,MATCH(REPLACE(LEFT(V419,6),5,0,$E419),設定!$E:$E,0)),"")</f>
        <v/>
      </c>
      <c r="AM419" s="12" t="str">
        <f>IFERROR(INDEX(設定!$D:$D,MATCH(REPLACE(LEFT(Y419,6),5,0,$E419),設定!$E:$E,0)),"")</f>
        <v/>
      </c>
      <c r="AN419" s="12" t="str">
        <f>IFERROR(INDEX(設定!$D:$D,MATCH(REPLACE(LEFT(Z419,6),5,0,$E419),設定!$E:$E,0)),"")</f>
        <v/>
      </c>
    </row>
    <row r="420" spans="1:40" x14ac:dyDescent="0.45">
      <c r="A420" s="18">
        <v>40629001</v>
      </c>
      <c r="B420" s="18" t="s">
        <v>1842</v>
      </c>
      <c r="C420" s="18" t="s">
        <v>1843</v>
      </c>
      <c r="D420" s="18" t="s">
        <v>1844</v>
      </c>
      <c r="E420" s="18">
        <v>1</v>
      </c>
      <c r="F420" s="18">
        <v>25</v>
      </c>
      <c r="G420" s="18">
        <v>490001</v>
      </c>
      <c r="H420" s="18" t="s">
        <v>41</v>
      </c>
      <c r="K420" s="18">
        <v>550</v>
      </c>
      <c r="L420" s="18" t="s">
        <v>511</v>
      </c>
      <c r="AC420" s="12">
        <f t="shared" si="18"/>
        <v>420</v>
      </c>
      <c r="AD420" s="12" t="str">
        <f t="shared" si="19"/>
        <v>酒井　大智</v>
      </c>
      <c r="AE420" s="12" t="str" cm="1">
        <f t="array" ref="AE420">IF($AD420="","",_xlfn.IFS($E420=1,"男子",$E420=2,"女子"))</f>
        <v>男子</v>
      </c>
      <c r="AF420" s="12" t="str">
        <f t="shared" si="20"/>
        <v>3</v>
      </c>
      <c r="AG420" s="12" t="str">
        <f>IFERROR(INDEX(設定!$D:$D,MATCH(REPLACE(LEFT(L420,6),5,0,$E420),設定!$E:$E,0)),"")</f>
        <v>種目別男子 １００ｍ</v>
      </c>
      <c r="AH420" s="12" t="str">
        <f>IFERROR(INDEX(設定!$D:$D,MATCH(REPLACE(LEFT(N420,6),5,0,$E420),設定!$E:$E,0)),"")</f>
        <v/>
      </c>
      <c r="AI420" s="12" t="str">
        <f>IFERROR(INDEX(設定!$D:$D,MATCH(REPLACE(LEFT(P420,6),5,0,$E420),設定!$E:$E,0)),"")</f>
        <v/>
      </c>
      <c r="AJ420" s="12" t="str">
        <f>IFERROR(INDEX(設定!$D:$D,MATCH(REPLACE(LEFT(R420,6),5,0,$E420),設定!$E:$E,0)),"")</f>
        <v/>
      </c>
      <c r="AK420" s="12" t="str">
        <f>IFERROR(INDEX(設定!$D:$D,MATCH(REPLACE(LEFT(T420,6),5,0,$E420),設定!$E:$E,0)),"")</f>
        <v/>
      </c>
      <c r="AL420" s="12" t="str">
        <f>IFERROR(INDEX(設定!$D:$D,MATCH(REPLACE(LEFT(V420,6),5,0,$E420),設定!$E:$E,0)),"")</f>
        <v/>
      </c>
      <c r="AM420" s="12" t="str">
        <f>IFERROR(INDEX(設定!$D:$D,MATCH(REPLACE(LEFT(Y420,6),5,0,$E420),設定!$E:$E,0)),"")</f>
        <v/>
      </c>
      <c r="AN420" s="12" t="str">
        <f>IFERROR(INDEX(設定!$D:$D,MATCH(REPLACE(LEFT(Z420,6),5,0,$E420),設定!$E:$E,0)),"")</f>
        <v/>
      </c>
    </row>
    <row r="421" spans="1:40" x14ac:dyDescent="0.45">
      <c r="A421" s="18">
        <v>40629002</v>
      </c>
      <c r="B421" s="18" t="s">
        <v>1845</v>
      </c>
      <c r="C421" s="18" t="s">
        <v>1846</v>
      </c>
      <c r="D421" s="18" t="s">
        <v>1847</v>
      </c>
      <c r="E421" s="18">
        <v>1</v>
      </c>
      <c r="F421" s="18">
        <v>29</v>
      </c>
      <c r="G421" s="18">
        <v>490031</v>
      </c>
      <c r="H421" s="18" t="s">
        <v>41</v>
      </c>
      <c r="K421" s="18">
        <v>1631</v>
      </c>
      <c r="AC421" s="12">
        <f t="shared" si="18"/>
        <v>421</v>
      </c>
      <c r="AD421" s="12" t="str">
        <f t="shared" si="19"/>
        <v>山和　大希</v>
      </c>
      <c r="AE421" s="12" t="str" cm="1">
        <f t="array" ref="AE421">IF($AD421="","",_xlfn.IFS($E421=1,"男子",$E421=2,"女子"))</f>
        <v>男子</v>
      </c>
      <c r="AF421" s="12" t="str">
        <f t="shared" si="20"/>
        <v>3</v>
      </c>
      <c r="AG421" s="12" t="str">
        <f>IFERROR(INDEX(設定!$D:$D,MATCH(REPLACE(LEFT(L421,6),5,0,$E421),設定!$E:$E,0)),"")</f>
        <v/>
      </c>
      <c r="AH421" s="12" t="str">
        <f>IFERROR(INDEX(設定!$D:$D,MATCH(REPLACE(LEFT(N421,6),5,0,$E421),設定!$E:$E,0)),"")</f>
        <v/>
      </c>
      <c r="AI421" s="12" t="str">
        <f>IFERROR(INDEX(設定!$D:$D,MATCH(REPLACE(LEFT(P421,6),5,0,$E421),設定!$E:$E,0)),"")</f>
        <v/>
      </c>
      <c r="AJ421" s="12" t="str">
        <f>IFERROR(INDEX(設定!$D:$D,MATCH(REPLACE(LEFT(R421,6),5,0,$E421),設定!$E:$E,0)),"")</f>
        <v/>
      </c>
      <c r="AK421" s="12" t="str">
        <f>IFERROR(INDEX(設定!$D:$D,MATCH(REPLACE(LEFT(T421,6),5,0,$E421),設定!$E:$E,0)),"")</f>
        <v/>
      </c>
      <c r="AL421" s="12" t="str">
        <f>IFERROR(INDEX(設定!$D:$D,MATCH(REPLACE(LEFT(V421,6),5,0,$E421),設定!$E:$E,0)),"")</f>
        <v/>
      </c>
      <c r="AM421" s="12" t="str">
        <f>IFERROR(INDEX(設定!$D:$D,MATCH(REPLACE(LEFT(Y421,6),5,0,$E421),設定!$E:$E,0)),"")</f>
        <v/>
      </c>
      <c r="AN421" s="12" t="str">
        <f>IFERROR(INDEX(設定!$D:$D,MATCH(REPLACE(LEFT(Z421,6),5,0,$E421),設定!$E:$E,0)),"")</f>
        <v/>
      </c>
    </row>
    <row r="422" spans="1:40" x14ac:dyDescent="0.45">
      <c r="A422" s="18">
        <v>40629003</v>
      </c>
      <c r="B422" s="18" t="s">
        <v>1848</v>
      </c>
      <c r="C422" s="18" t="s">
        <v>1849</v>
      </c>
      <c r="D422" s="18" t="s">
        <v>1850</v>
      </c>
      <c r="E422" s="18">
        <v>1</v>
      </c>
      <c r="F422" s="18">
        <v>27</v>
      </c>
      <c r="G422" s="18">
        <v>490007</v>
      </c>
      <c r="H422" s="18" t="s">
        <v>41</v>
      </c>
      <c r="K422" s="18">
        <v>65</v>
      </c>
      <c r="L422" s="18" t="s">
        <v>1851</v>
      </c>
      <c r="AC422" s="12">
        <f t="shared" si="18"/>
        <v>422</v>
      </c>
      <c r="AD422" s="12" t="str">
        <f t="shared" si="19"/>
        <v>山口　旺雅</v>
      </c>
      <c r="AE422" s="12" t="str" cm="1">
        <f t="array" ref="AE422">IF($AD422="","",_xlfn.IFS($E422=1,"男子",$E422=2,"女子"))</f>
        <v>男子</v>
      </c>
      <c r="AF422" s="12" t="str">
        <f t="shared" si="20"/>
        <v>3</v>
      </c>
      <c r="AG422" s="12" t="str">
        <f>IFERROR(INDEX(設定!$D:$D,MATCH(REPLACE(LEFT(L422,6),5,0,$E422),設定!$E:$E,0)),"")</f>
        <v>種目別男子 ８００ｍ</v>
      </c>
      <c r="AH422" s="12" t="str">
        <f>IFERROR(INDEX(設定!$D:$D,MATCH(REPLACE(LEFT(N422,6),5,0,$E422),設定!$E:$E,0)),"")</f>
        <v/>
      </c>
      <c r="AI422" s="12" t="str">
        <f>IFERROR(INDEX(設定!$D:$D,MATCH(REPLACE(LEFT(P422,6),5,0,$E422),設定!$E:$E,0)),"")</f>
        <v/>
      </c>
      <c r="AJ422" s="12" t="str">
        <f>IFERROR(INDEX(設定!$D:$D,MATCH(REPLACE(LEFT(R422,6),5,0,$E422),設定!$E:$E,0)),"")</f>
        <v/>
      </c>
      <c r="AK422" s="12" t="str">
        <f>IFERROR(INDEX(設定!$D:$D,MATCH(REPLACE(LEFT(T422,6),5,0,$E422),設定!$E:$E,0)),"")</f>
        <v/>
      </c>
      <c r="AL422" s="12" t="str">
        <f>IFERROR(INDEX(設定!$D:$D,MATCH(REPLACE(LEFT(V422,6),5,0,$E422),設定!$E:$E,0)),"")</f>
        <v/>
      </c>
      <c r="AM422" s="12" t="str">
        <f>IFERROR(INDEX(設定!$D:$D,MATCH(REPLACE(LEFT(Y422,6),5,0,$E422),設定!$E:$E,0)),"")</f>
        <v/>
      </c>
      <c r="AN422" s="12" t="str">
        <f>IFERROR(INDEX(設定!$D:$D,MATCH(REPLACE(LEFT(Z422,6),5,0,$E422),設定!$E:$E,0)),"")</f>
        <v/>
      </c>
    </row>
    <row r="423" spans="1:40" x14ac:dyDescent="0.45">
      <c r="A423" s="18">
        <v>40629004</v>
      </c>
      <c r="B423" s="18" t="s">
        <v>1852</v>
      </c>
      <c r="C423" s="18" t="s">
        <v>1853</v>
      </c>
      <c r="D423" s="18" t="s">
        <v>1854</v>
      </c>
      <c r="E423" s="18">
        <v>2</v>
      </c>
      <c r="F423" s="18">
        <v>27</v>
      </c>
      <c r="G423" s="18">
        <v>490028</v>
      </c>
      <c r="H423" s="18" t="s">
        <v>41</v>
      </c>
      <c r="K423" s="18">
        <v>430</v>
      </c>
      <c r="L423" s="18" t="s">
        <v>1855</v>
      </c>
      <c r="N423" s="18" t="s">
        <v>7126</v>
      </c>
      <c r="AC423" s="12">
        <f t="shared" si="18"/>
        <v>423</v>
      </c>
      <c r="AD423" s="12" t="str">
        <f t="shared" si="19"/>
        <v>浅本　涼香</v>
      </c>
      <c r="AE423" s="12" t="str" cm="1">
        <f t="array" ref="AE423">IF($AD423="","",_xlfn.IFS($E423=1,"男子",$E423=2,"女子"))</f>
        <v>女子</v>
      </c>
      <c r="AF423" s="12" t="str">
        <f t="shared" si="20"/>
        <v>3</v>
      </c>
      <c r="AG423" s="12" t="str">
        <f>IFERROR(INDEX(設定!$D:$D,MATCH(REPLACE(LEFT(L423,6),5,0,$E423),設定!$E:$E,0)),"")</f>
        <v>種目別女子 ２００ｍ</v>
      </c>
      <c r="AH423" s="12" t="str">
        <f>IFERROR(INDEX(設定!$D:$D,MATCH(REPLACE(LEFT(N423,6),5,0,$E423),設定!$E:$E,0)),"")</f>
        <v>種目別女子 ４００ｍ</v>
      </c>
      <c r="AI423" s="12" t="str">
        <f>IFERROR(INDEX(設定!$D:$D,MATCH(REPLACE(LEFT(P423,6),5,0,$E423),設定!$E:$E,0)),"")</f>
        <v/>
      </c>
      <c r="AJ423" s="12" t="str">
        <f>IFERROR(INDEX(設定!$D:$D,MATCH(REPLACE(LEFT(R423,6),5,0,$E423),設定!$E:$E,0)),"")</f>
        <v/>
      </c>
      <c r="AK423" s="12" t="str">
        <f>IFERROR(INDEX(設定!$D:$D,MATCH(REPLACE(LEFT(T423,6),5,0,$E423),設定!$E:$E,0)),"")</f>
        <v/>
      </c>
      <c r="AL423" s="12" t="str">
        <f>IFERROR(INDEX(設定!$D:$D,MATCH(REPLACE(LEFT(V423,6),5,0,$E423),設定!$E:$E,0)),"")</f>
        <v/>
      </c>
      <c r="AM423" s="12" t="str">
        <f>IFERROR(INDEX(設定!$D:$D,MATCH(REPLACE(LEFT(Y423,6),5,0,$E423),設定!$E:$E,0)),"")</f>
        <v/>
      </c>
      <c r="AN423" s="12" t="str">
        <f>IFERROR(INDEX(設定!$D:$D,MATCH(REPLACE(LEFT(Z423,6),5,0,$E423),設定!$E:$E,0)),"")</f>
        <v/>
      </c>
    </row>
    <row r="424" spans="1:40" x14ac:dyDescent="0.45">
      <c r="A424" s="18">
        <v>40629005</v>
      </c>
      <c r="B424" s="18" t="s">
        <v>1856</v>
      </c>
      <c r="C424" s="18" t="s">
        <v>1857</v>
      </c>
      <c r="D424" s="18" t="s">
        <v>1858</v>
      </c>
      <c r="E424" s="18">
        <v>2</v>
      </c>
      <c r="F424" s="18">
        <v>29</v>
      </c>
      <c r="G424" s="18">
        <v>490046</v>
      </c>
      <c r="H424" s="18" t="s">
        <v>41</v>
      </c>
      <c r="K424" s="18">
        <v>547</v>
      </c>
      <c r="L424" s="18" t="s">
        <v>1859</v>
      </c>
      <c r="N424" s="18" t="s">
        <v>7127</v>
      </c>
      <c r="AC424" s="12">
        <f t="shared" si="18"/>
        <v>424</v>
      </c>
      <c r="AD424" s="12" t="str">
        <f t="shared" si="19"/>
        <v>松田　芽依</v>
      </c>
      <c r="AE424" s="12" t="str" cm="1">
        <f t="array" ref="AE424">IF($AD424="","",_xlfn.IFS($E424=1,"男子",$E424=2,"女子"))</f>
        <v>女子</v>
      </c>
      <c r="AF424" s="12" t="str">
        <f t="shared" si="20"/>
        <v>3</v>
      </c>
      <c r="AG424" s="12" t="str">
        <f>IFERROR(INDEX(設定!$D:$D,MATCH(REPLACE(LEFT(L424,6),5,0,$E424),設定!$E:$E,0)),"")</f>
        <v>種目別女子 走幅跳</v>
      </c>
      <c r="AH424" s="12" t="str">
        <f>IFERROR(INDEX(設定!$D:$D,MATCH(REPLACE(LEFT(N424,6),5,0,$E424),設定!$E:$E,0)),"")</f>
        <v>種目別女子 三段跳</v>
      </c>
      <c r="AI424" s="12" t="str">
        <f>IFERROR(INDEX(設定!$D:$D,MATCH(REPLACE(LEFT(P424,6),5,0,$E424),設定!$E:$E,0)),"")</f>
        <v/>
      </c>
      <c r="AJ424" s="12" t="str">
        <f>IFERROR(INDEX(設定!$D:$D,MATCH(REPLACE(LEFT(R424,6),5,0,$E424),設定!$E:$E,0)),"")</f>
        <v/>
      </c>
      <c r="AK424" s="12" t="str">
        <f>IFERROR(INDEX(設定!$D:$D,MATCH(REPLACE(LEFT(T424,6),5,0,$E424),設定!$E:$E,0)),"")</f>
        <v/>
      </c>
      <c r="AL424" s="12" t="str">
        <f>IFERROR(INDEX(設定!$D:$D,MATCH(REPLACE(LEFT(V424,6),5,0,$E424),設定!$E:$E,0)),"")</f>
        <v/>
      </c>
      <c r="AM424" s="12" t="str">
        <f>IFERROR(INDEX(設定!$D:$D,MATCH(REPLACE(LEFT(Y424,6),5,0,$E424),設定!$E:$E,0)),"")</f>
        <v/>
      </c>
      <c r="AN424" s="12" t="str">
        <f>IFERROR(INDEX(設定!$D:$D,MATCH(REPLACE(LEFT(Z424,6),5,0,$E424),設定!$E:$E,0)),"")</f>
        <v/>
      </c>
    </row>
    <row r="425" spans="1:40" x14ac:dyDescent="0.45">
      <c r="A425" s="18">
        <v>40701001</v>
      </c>
      <c r="B425" s="18" t="s">
        <v>1860</v>
      </c>
      <c r="C425" s="18" t="s">
        <v>1861</v>
      </c>
      <c r="D425" s="18" t="s">
        <v>1862</v>
      </c>
      <c r="E425" s="18">
        <v>1</v>
      </c>
      <c r="F425" s="18">
        <v>26</v>
      </c>
      <c r="G425" s="18">
        <v>490053</v>
      </c>
      <c r="H425" s="18" t="s">
        <v>41</v>
      </c>
      <c r="K425" s="18">
        <v>411</v>
      </c>
      <c r="L425" s="18" t="s">
        <v>1863</v>
      </c>
      <c r="N425" s="18" t="s">
        <v>7071</v>
      </c>
      <c r="AC425" s="12">
        <f t="shared" si="18"/>
        <v>425</v>
      </c>
      <c r="AD425" s="12" t="str">
        <f t="shared" si="19"/>
        <v>今井　颯太</v>
      </c>
      <c r="AE425" s="12" t="str" cm="1">
        <f t="array" ref="AE425">IF($AD425="","",_xlfn.IFS($E425=1,"男子",$E425=2,"女子"))</f>
        <v>男子</v>
      </c>
      <c r="AF425" s="12" t="str">
        <f t="shared" si="20"/>
        <v>3</v>
      </c>
      <c r="AG425" s="12" t="str">
        <f>IFERROR(INDEX(設定!$D:$D,MATCH(REPLACE(LEFT(L425,6),5,0,$E425),設定!$E:$E,0)),"")</f>
        <v>種目別男子 １００ｍ</v>
      </c>
      <c r="AH425" s="12" t="str">
        <f>IFERROR(INDEX(設定!$D:$D,MATCH(REPLACE(LEFT(N425,6),5,0,$E425),設定!$E:$E,0)),"")</f>
        <v>種目別男子 ２００ｍ</v>
      </c>
      <c r="AI425" s="12" t="str">
        <f>IFERROR(INDEX(設定!$D:$D,MATCH(REPLACE(LEFT(P425,6),5,0,$E425),設定!$E:$E,0)),"")</f>
        <v/>
      </c>
      <c r="AJ425" s="12" t="str">
        <f>IFERROR(INDEX(設定!$D:$D,MATCH(REPLACE(LEFT(R425,6),5,0,$E425),設定!$E:$E,0)),"")</f>
        <v/>
      </c>
      <c r="AK425" s="12" t="str">
        <f>IFERROR(INDEX(設定!$D:$D,MATCH(REPLACE(LEFT(T425,6),5,0,$E425),設定!$E:$E,0)),"")</f>
        <v/>
      </c>
      <c r="AL425" s="12" t="str">
        <f>IFERROR(INDEX(設定!$D:$D,MATCH(REPLACE(LEFT(V425,6),5,0,$E425),設定!$E:$E,0)),"")</f>
        <v/>
      </c>
      <c r="AM425" s="12" t="str">
        <f>IFERROR(INDEX(設定!$D:$D,MATCH(REPLACE(LEFT(Y425,6),5,0,$E425),設定!$E:$E,0)),"")</f>
        <v/>
      </c>
      <c r="AN425" s="12" t="str">
        <f>IFERROR(INDEX(設定!$D:$D,MATCH(REPLACE(LEFT(Z425,6),5,0,$E425),設定!$E:$E,0)),"")</f>
        <v/>
      </c>
    </row>
    <row r="426" spans="1:40" x14ac:dyDescent="0.45">
      <c r="A426" s="18">
        <v>40701002</v>
      </c>
      <c r="B426" s="18" t="s">
        <v>1864</v>
      </c>
      <c r="C426" s="18" t="s">
        <v>1865</v>
      </c>
      <c r="D426" s="18" t="s">
        <v>1866</v>
      </c>
      <c r="E426" s="18">
        <v>1</v>
      </c>
      <c r="F426" s="18">
        <v>25</v>
      </c>
      <c r="G426" s="18">
        <v>490053</v>
      </c>
      <c r="H426" s="18" t="s">
        <v>41</v>
      </c>
      <c r="K426" s="18">
        <v>398</v>
      </c>
      <c r="L426" s="18" t="s">
        <v>1867</v>
      </c>
      <c r="AC426" s="12">
        <f t="shared" si="18"/>
        <v>426</v>
      </c>
      <c r="AD426" s="12" t="str">
        <f t="shared" si="19"/>
        <v>児玉　航洋</v>
      </c>
      <c r="AE426" s="12" t="str" cm="1">
        <f t="array" ref="AE426">IF($AD426="","",_xlfn.IFS($E426=1,"男子",$E426=2,"女子"))</f>
        <v>男子</v>
      </c>
      <c r="AF426" s="12" t="str">
        <f t="shared" si="20"/>
        <v>3</v>
      </c>
      <c r="AG426" s="12" t="str">
        <f>IFERROR(INDEX(設定!$D:$D,MATCH(REPLACE(LEFT(L426,6),5,0,$E426),設定!$E:$E,0)),"")</f>
        <v>種目別男子 ５０００ｍ</v>
      </c>
      <c r="AH426" s="12" t="str">
        <f>IFERROR(INDEX(設定!$D:$D,MATCH(REPLACE(LEFT(N426,6),5,0,$E426),設定!$E:$E,0)),"")</f>
        <v/>
      </c>
      <c r="AI426" s="12" t="str">
        <f>IFERROR(INDEX(設定!$D:$D,MATCH(REPLACE(LEFT(P426,6),5,0,$E426),設定!$E:$E,0)),"")</f>
        <v/>
      </c>
      <c r="AJ426" s="12" t="str">
        <f>IFERROR(INDEX(設定!$D:$D,MATCH(REPLACE(LEFT(R426,6),5,0,$E426),設定!$E:$E,0)),"")</f>
        <v/>
      </c>
      <c r="AK426" s="12" t="str">
        <f>IFERROR(INDEX(設定!$D:$D,MATCH(REPLACE(LEFT(T426,6),5,0,$E426),設定!$E:$E,0)),"")</f>
        <v/>
      </c>
      <c r="AL426" s="12" t="str">
        <f>IFERROR(INDEX(設定!$D:$D,MATCH(REPLACE(LEFT(V426,6),5,0,$E426),設定!$E:$E,0)),"")</f>
        <v/>
      </c>
      <c r="AM426" s="12" t="str">
        <f>IFERROR(INDEX(設定!$D:$D,MATCH(REPLACE(LEFT(Y426,6),5,0,$E426),設定!$E:$E,0)),"")</f>
        <v/>
      </c>
      <c r="AN426" s="12" t="str">
        <f>IFERROR(INDEX(設定!$D:$D,MATCH(REPLACE(LEFT(Z426,6),5,0,$E426),設定!$E:$E,0)),"")</f>
        <v/>
      </c>
    </row>
    <row r="427" spans="1:40" x14ac:dyDescent="0.45">
      <c r="A427" s="18">
        <v>40701003</v>
      </c>
      <c r="B427" s="18" t="s">
        <v>1868</v>
      </c>
      <c r="C427" s="18" t="s">
        <v>1869</v>
      </c>
      <c r="D427" s="18" t="s">
        <v>1870</v>
      </c>
      <c r="E427" s="18">
        <v>2</v>
      </c>
      <c r="F427" s="18">
        <v>31</v>
      </c>
      <c r="G427" s="18">
        <v>490037</v>
      </c>
      <c r="H427" s="18" t="s">
        <v>41</v>
      </c>
      <c r="K427" s="18">
        <v>294</v>
      </c>
      <c r="L427" s="18" t="s">
        <v>1871</v>
      </c>
      <c r="AC427" s="12">
        <f t="shared" si="18"/>
        <v>427</v>
      </c>
      <c r="AD427" s="12" t="str">
        <f t="shared" si="19"/>
        <v>細田　知花</v>
      </c>
      <c r="AE427" s="12" t="str" cm="1">
        <f t="array" ref="AE427">IF($AD427="","",_xlfn.IFS($E427=1,"男子",$E427=2,"女子"))</f>
        <v>女子</v>
      </c>
      <c r="AF427" s="12" t="str">
        <f t="shared" si="20"/>
        <v>3</v>
      </c>
      <c r="AG427" s="12" t="str">
        <f>IFERROR(INDEX(設定!$D:$D,MATCH(REPLACE(LEFT(L427,6),5,0,$E427),設定!$E:$E,0)),"")</f>
        <v>種目別女子 円盤投</v>
      </c>
      <c r="AH427" s="12" t="str">
        <f>IFERROR(INDEX(設定!$D:$D,MATCH(REPLACE(LEFT(N427,6),5,0,$E427),設定!$E:$E,0)),"")</f>
        <v/>
      </c>
      <c r="AI427" s="12" t="str">
        <f>IFERROR(INDEX(設定!$D:$D,MATCH(REPLACE(LEFT(P427,6),5,0,$E427),設定!$E:$E,0)),"")</f>
        <v/>
      </c>
      <c r="AJ427" s="12" t="str">
        <f>IFERROR(INDEX(設定!$D:$D,MATCH(REPLACE(LEFT(R427,6),5,0,$E427),設定!$E:$E,0)),"")</f>
        <v/>
      </c>
      <c r="AK427" s="12" t="str">
        <f>IFERROR(INDEX(設定!$D:$D,MATCH(REPLACE(LEFT(T427,6),5,0,$E427),設定!$E:$E,0)),"")</f>
        <v/>
      </c>
      <c r="AL427" s="12" t="str">
        <f>IFERROR(INDEX(設定!$D:$D,MATCH(REPLACE(LEFT(V427,6),5,0,$E427),設定!$E:$E,0)),"")</f>
        <v/>
      </c>
      <c r="AM427" s="12" t="str">
        <f>IFERROR(INDEX(設定!$D:$D,MATCH(REPLACE(LEFT(Y427,6),5,0,$E427),設定!$E:$E,0)),"")</f>
        <v/>
      </c>
      <c r="AN427" s="12" t="str">
        <f>IFERROR(INDEX(設定!$D:$D,MATCH(REPLACE(LEFT(Z427,6),5,0,$E427),設定!$E:$E,0)),"")</f>
        <v/>
      </c>
    </row>
    <row r="428" spans="1:40" x14ac:dyDescent="0.45">
      <c r="A428" s="18">
        <v>40701004</v>
      </c>
      <c r="B428" s="18" t="s">
        <v>1872</v>
      </c>
      <c r="C428" s="18" t="s">
        <v>1873</v>
      </c>
      <c r="D428" s="18" t="s">
        <v>1874</v>
      </c>
      <c r="E428" s="18">
        <v>2</v>
      </c>
      <c r="F428" s="18">
        <v>27</v>
      </c>
      <c r="G428" s="18">
        <v>490026</v>
      </c>
      <c r="H428" s="18" t="s">
        <v>41</v>
      </c>
      <c r="K428" s="18">
        <v>862</v>
      </c>
      <c r="L428" s="18" t="s">
        <v>1875</v>
      </c>
      <c r="AC428" s="12">
        <f t="shared" si="18"/>
        <v>428</v>
      </c>
      <c r="AD428" s="12" t="str">
        <f t="shared" si="19"/>
        <v>土橋　胡桃実</v>
      </c>
      <c r="AE428" s="12" t="str" cm="1">
        <f t="array" ref="AE428">IF($AD428="","",_xlfn.IFS($E428=1,"男子",$E428=2,"女子"))</f>
        <v>女子</v>
      </c>
      <c r="AF428" s="12" t="str">
        <f t="shared" si="20"/>
        <v>3</v>
      </c>
      <c r="AG428" s="12" t="str">
        <f>IFERROR(INDEX(設定!$D:$D,MATCH(REPLACE(LEFT(L428,6),5,0,$E428),設定!$E:$E,0)),"")</f>
        <v>種目別女子 １００ｍＨ</v>
      </c>
      <c r="AH428" s="12" t="str">
        <f>IFERROR(INDEX(設定!$D:$D,MATCH(REPLACE(LEFT(N428,6),5,0,$E428),設定!$E:$E,0)),"")</f>
        <v/>
      </c>
      <c r="AI428" s="12" t="str">
        <f>IFERROR(INDEX(設定!$D:$D,MATCH(REPLACE(LEFT(P428,6),5,0,$E428),設定!$E:$E,0)),"")</f>
        <v/>
      </c>
      <c r="AJ428" s="12" t="str">
        <f>IFERROR(INDEX(設定!$D:$D,MATCH(REPLACE(LEFT(R428,6),5,0,$E428),設定!$E:$E,0)),"")</f>
        <v/>
      </c>
      <c r="AK428" s="12" t="str">
        <f>IFERROR(INDEX(設定!$D:$D,MATCH(REPLACE(LEFT(T428,6),5,0,$E428),設定!$E:$E,0)),"")</f>
        <v/>
      </c>
      <c r="AL428" s="12" t="str">
        <f>IFERROR(INDEX(設定!$D:$D,MATCH(REPLACE(LEFT(V428,6),5,0,$E428),設定!$E:$E,0)),"")</f>
        <v/>
      </c>
      <c r="AM428" s="12" t="str">
        <f>IFERROR(INDEX(設定!$D:$D,MATCH(REPLACE(LEFT(Y428,6),5,0,$E428),設定!$E:$E,0)),"")</f>
        <v/>
      </c>
      <c r="AN428" s="12" t="str">
        <f>IFERROR(INDEX(設定!$D:$D,MATCH(REPLACE(LEFT(Z428,6),5,0,$E428),設定!$E:$E,0)),"")</f>
        <v/>
      </c>
    </row>
    <row r="429" spans="1:40" x14ac:dyDescent="0.45">
      <c r="A429" s="18">
        <v>40702001</v>
      </c>
      <c r="B429" s="18" t="s">
        <v>1876</v>
      </c>
      <c r="C429" s="18" t="s">
        <v>1877</v>
      </c>
      <c r="D429" s="18" t="s">
        <v>1878</v>
      </c>
      <c r="E429" s="18">
        <v>1</v>
      </c>
      <c r="F429" s="18">
        <v>26</v>
      </c>
      <c r="G429" s="18">
        <v>490053</v>
      </c>
      <c r="H429" s="18" t="s">
        <v>41</v>
      </c>
      <c r="K429" s="18">
        <v>420</v>
      </c>
      <c r="L429" s="18" t="s">
        <v>453</v>
      </c>
      <c r="N429" s="18" t="s">
        <v>5036</v>
      </c>
      <c r="AC429" s="12">
        <f t="shared" si="18"/>
        <v>429</v>
      </c>
      <c r="AD429" s="12" t="str">
        <f t="shared" si="19"/>
        <v>仲谷　颯真</v>
      </c>
      <c r="AE429" s="12" t="str" cm="1">
        <f t="array" ref="AE429">IF($AD429="","",_xlfn.IFS($E429=1,"男子",$E429=2,"女子"))</f>
        <v>男子</v>
      </c>
      <c r="AF429" s="12" t="str">
        <f t="shared" si="20"/>
        <v>3</v>
      </c>
      <c r="AG429" s="12" t="str">
        <f>IFERROR(INDEX(設定!$D:$D,MATCH(REPLACE(LEFT(L429,6),5,0,$E429),設定!$E:$E,0)),"")</f>
        <v>種目別男子 １００ｍ</v>
      </c>
      <c r="AH429" s="12" t="str">
        <f>IFERROR(INDEX(設定!$D:$D,MATCH(REPLACE(LEFT(N429,6),5,0,$E429),設定!$E:$E,0)),"")</f>
        <v>種目別男子 ２００ｍ</v>
      </c>
      <c r="AI429" s="12" t="str">
        <f>IFERROR(INDEX(設定!$D:$D,MATCH(REPLACE(LEFT(P429,6),5,0,$E429),設定!$E:$E,0)),"")</f>
        <v/>
      </c>
      <c r="AJ429" s="12" t="str">
        <f>IFERROR(INDEX(設定!$D:$D,MATCH(REPLACE(LEFT(R429,6),5,0,$E429),設定!$E:$E,0)),"")</f>
        <v/>
      </c>
      <c r="AK429" s="12" t="str">
        <f>IFERROR(INDEX(設定!$D:$D,MATCH(REPLACE(LEFT(T429,6),5,0,$E429),設定!$E:$E,0)),"")</f>
        <v/>
      </c>
      <c r="AL429" s="12" t="str">
        <f>IFERROR(INDEX(設定!$D:$D,MATCH(REPLACE(LEFT(V429,6),5,0,$E429),設定!$E:$E,0)),"")</f>
        <v/>
      </c>
      <c r="AM429" s="12" t="str">
        <f>IFERROR(INDEX(設定!$D:$D,MATCH(REPLACE(LEFT(Y429,6),5,0,$E429),設定!$E:$E,0)),"")</f>
        <v/>
      </c>
      <c r="AN429" s="12" t="str">
        <f>IFERROR(INDEX(設定!$D:$D,MATCH(REPLACE(LEFT(Z429,6),5,0,$E429),設定!$E:$E,0)),"")</f>
        <v/>
      </c>
    </row>
    <row r="430" spans="1:40" x14ac:dyDescent="0.45">
      <c r="A430" s="18">
        <v>40702002</v>
      </c>
      <c r="B430" s="18" t="s">
        <v>1879</v>
      </c>
      <c r="C430" s="18" t="s">
        <v>1880</v>
      </c>
      <c r="D430" s="18" t="s">
        <v>1881</v>
      </c>
      <c r="E430" s="18">
        <v>1</v>
      </c>
      <c r="F430" s="18">
        <v>28</v>
      </c>
      <c r="G430" s="18">
        <v>490028</v>
      </c>
      <c r="H430" s="18" t="s">
        <v>41</v>
      </c>
      <c r="K430" s="18">
        <v>960</v>
      </c>
      <c r="L430" s="18" t="s">
        <v>491</v>
      </c>
      <c r="AC430" s="12">
        <f t="shared" si="18"/>
        <v>430</v>
      </c>
      <c r="AD430" s="12" t="str">
        <f t="shared" si="19"/>
        <v>安富　厳</v>
      </c>
      <c r="AE430" s="12" t="str" cm="1">
        <f t="array" ref="AE430">IF($AD430="","",_xlfn.IFS($E430=1,"男子",$E430=2,"女子"))</f>
        <v>男子</v>
      </c>
      <c r="AF430" s="12" t="str">
        <f t="shared" si="20"/>
        <v>3</v>
      </c>
      <c r="AG430" s="12" t="str">
        <f>IFERROR(INDEX(設定!$D:$D,MATCH(REPLACE(LEFT(L430,6),5,0,$E430),設定!$E:$E,0)),"")</f>
        <v>種目別男子 １００ｍ</v>
      </c>
      <c r="AH430" s="12" t="str">
        <f>IFERROR(INDEX(設定!$D:$D,MATCH(REPLACE(LEFT(N430,6),5,0,$E430),設定!$E:$E,0)),"")</f>
        <v/>
      </c>
      <c r="AI430" s="12" t="str">
        <f>IFERROR(INDEX(設定!$D:$D,MATCH(REPLACE(LEFT(P430,6),5,0,$E430),設定!$E:$E,0)),"")</f>
        <v/>
      </c>
      <c r="AJ430" s="12" t="str">
        <f>IFERROR(INDEX(設定!$D:$D,MATCH(REPLACE(LEFT(R430,6),5,0,$E430),設定!$E:$E,0)),"")</f>
        <v/>
      </c>
      <c r="AK430" s="12" t="str">
        <f>IFERROR(INDEX(設定!$D:$D,MATCH(REPLACE(LEFT(T430,6),5,0,$E430),設定!$E:$E,0)),"")</f>
        <v/>
      </c>
      <c r="AL430" s="12" t="str">
        <f>IFERROR(INDEX(設定!$D:$D,MATCH(REPLACE(LEFT(V430,6),5,0,$E430),設定!$E:$E,0)),"")</f>
        <v/>
      </c>
      <c r="AM430" s="12" t="str">
        <f>IFERROR(INDEX(設定!$D:$D,MATCH(REPLACE(LEFT(Y430,6),5,0,$E430),設定!$E:$E,0)),"")</f>
        <v/>
      </c>
      <c r="AN430" s="12" t="str">
        <f>IFERROR(INDEX(設定!$D:$D,MATCH(REPLACE(LEFT(Z430,6),5,0,$E430),設定!$E:$E,0)),"")</f>
        <v/>
      </c>
    </row>
    <row r="431" spans="1:40" x14ac:dyDescent="0.45">
      <c r="A431" s="18">
        <v>40702003</v>
      </c>
      <c r="B431" s="18" t="s">
        <v>1882</v>
      </c>
      <c r="C431" s="18" t="s">
        <v>1883</v>
      </c>
      <c r="D431" s="18" t="s">
        <v>1884</v>
      </c>
      <c r="E431" s="18">
        <v>1</v>
      </c>
      <c r="F431" s="18">
        <v>28</v>
      </c>
      <c r="G431" s="18">
        <v>490020</v>
      </c>
      <c r="H431" s="18" t="s">
        <v>41</v>
      </c>
      <c r="K431" s="18">
        <v>1012</v>
      </c>
      <c r="L431" s="18" t="s">
        <v>1885</v>
      </c>
      <c r="AC431" s="12">
        <f t="shared" si="18"/>
        <v>431</v>
      </c>
      <c r="AD431" s="12" t="str">
        <f t="shared" si="19"/>
        <v>志方　英輝</v>
      </c>
      <c r="AE431" s="12" t="str" cm="1">
        <f t="array" ref="AE431">IF($AD431="","",_xlfn.IFS($E431=1,"男子",$E431=2,"女子"))</f>
        <v>男子</v>
      </c>
      <c r="AF431" s="12" t="str">
        <f t="shared" si="20"/>
        <v>3</v>
      </c>
      <c r="AG431" s="12" t="str">
        <f>IFERROR(INDEX(設定!$D:$D,MATCH(REPLACE(LEFT(L431,6),5,0,$E431),設定!$E:$E,0)),"")</f>
        <v>種目別男子 ８００ｍ</v>
      </c>
      <c r="AH431" s="12" t="str">
        <f>IFERROR(INDEX(設定!$D:$D,MATCH(REPLACE(LEFT(N431,6),5,0,$E431),設定!$E:$E,0)),"")</f>
        <v/>
      </c>
      <c r="AI431" s="12" t="str">
        <f>IFERROR(INDEX(設定!$D:$D,MATCH(REPLACE(LEFT(P431,6),5,0,$E431),設定!$E:$E,0)),"")</f>
        <v/>
      </c>
      <c r="AJ431" s="12" t="str">
        <f>IFERROR(INDEX(設定!$D:$D,MATCH(REPLACE(LEFT(R431,6),5,0,$E431),設定!$E:$E,0)),"")</f>
        <v/>
      </c>
      <c r="AK431" s="12" t="str">
        <f>IFERROR(INDEX(設定!$D:$D,MATCH(REPLACE(LEFT(T431,6),5,0,$E431),設定!$E:$E,0)),"")</f>
        <v/>
      </c>
      <c r="AL431" s="12" t="str">
        <f>IFERROR(INDEX(設定!$D:$D,MATCH(REPLACE(LEFT(V431,6),5,0,$E431),設定!$E:$E,0)),"")</f>
        <v/>
      </c>
      <c r="AM431" s="12" t="str">
        <f>IFERROR(INDEX(設定!$D:$D,MATCH(REPLACE(LEFT(Y431,6),5,0,$E431),設定!$E:$E,0)),"")</f>
        <v/>
      </c>
      <c r="AN431" s="12" t="str">
        <f>IFERROR(INDEX(設定!$D:$D,MATCH(REPLACE(LEFT(Z431,6),5,0,$E431),設定!$E:$E,0)),"")</f>
        <v/>
      </c>
    </row>
    <row r="432" spans="1:40" x14ac:dyDescent="0.45">
      <c r="A432" s="18">
        <v>40702004</v>
      </c>
      <c r="B432" s="18" t="s">
        <v>1886</v>
      </c>
      <c r="C432" s="18" t="s">
        <v>1887</v>
      </c>
      <c r="D432" s="18" t="s">
        <v>1888</v>
      </c>
      <c r="E432" s="18">
        <v>1</v>
      </c>
      <c r="F432" s="18">
        <v>49</v>
      </c>
      <c r="G432" s="18">
        <v>490020</v>
      </c>
      <c r="H432" s="18" t="s">
        <v>41</v>
      </c>
      <c r="K432" s="18">
        <v>1004</v>
      </c>
      <c r="L432" s="18" t="s">
        <v>1889</v>
      </c>
      <c r="AC432" s="12">
        <f t="shared" si="18"/>
        <v>432</v>
      </c>
      <c r="AD432" s="12" t="str">
        <f t="shared" si="19"/>
        <v>宮村　友也</v>
      </c>
      <c r="AE432" s="12" t="str" cm="1">
        <f t="array" ref="AE432">IF($AD432="","",_xlfn.IFS($E432=1,"男子",$E432=2,"女子"))</f>
        <v>男子</v>
      </c>
      <c r="AF432" s="12" t="str">
        <f t="shared" si="20"/>
        <v>3</v>
      </c>
      <c r="AG432" s="12" t="str">
        <f>IFERROR(INDEX(設定!$D:$D,MATCH(REPLACE(LEFT(L432,6),5,0,$E432),設定!$E:$E,0)),"")</f>
        <v>種目別男子 ８００ｍ</v>
      </c>
      <c r="AH432" s="12" t="str">
        <f>IFERROR(INDEX(設定!$D:$D,MATCH(REPLACE(LEFT(N432,6),5,0,$E432),設定!$E:$E,0)),"")</f>
        <v/>
      </c>
      <c r="AI432" s="12" t="str">
        <f>IFERROR(INDEX(設定!$D:$D,MATCH(REPLACE(LEFT(P432,6),5,0,$E432),設定!$E:$E,0)),"")</f>
        <v/>
      </c>
      <c r="AJ432" s="12" t="str">
        <f>IFERROR(INDEX(設定!$D:$D,MATCH(REPLACE(LEFT(R432,6),5,0,$E432),設定!$E:$E,0)),"")</f>
        <v/>
      </c>
      <c r="AK432" s="12" t="str">
        <f>IFERROR(INDEX(設定!$D:$D,MATCH(REPLACE(LEFT(T432,6),5,0,$E432),設定!$E:$E,0)),"")</f>
        <v/>
      </c>
      <c r="AL432" s="12" t="str">
        <f>IFERROR(INDEX(設定!$D:$D,MATCH(REPLACE(LEFT(V432,6),5,0,$E432),設定!$E:$E,0)),"")</f>
        <v/>
      </c>
      <c r="AM432" s="12" t="str">
        <f>IFERROR(INDEX(設定!$D:$D,MATCH(REPLACE(LEFT(Y432,6),5,0,$E432),設定!$E:$E,0)),"")</f>
        <v/>
      </c>
      <c r="AN432" s="12" t="str">
        <f>IFERROR(INDEX(設定!$D:$D,MATCH(REPLACE(LEFT(Z432,6),5,0,$E432),設定!$E:$E,0)),"")</f>
        <v/>
      </c>
    </row>
    <row r="433" spans="1:40" x14ac:dyDescent="0.45">
      <c r="A433" s="18">
        <v>40702005</v>
      </c>
      <c r="B433" s="18" t="s">
        <v>1890</v>
      </c>
      <c r="C433" s="18" t="s">
        <v>1891</v>
      </c>
      <c r="D433" s="18" t="s">
        <v>1892</v>
      </c>
      <c r="E433" s="18">
        <v>1</v>
      </c>
      <c r="F433" s="18">
        <v>30</v>
      </c>
      <c r="G433" s="18">
        <v>490037</v>
      </c>
      <c r="H433" s="18" t="s">
        <v>41</v>
      </c>
      <c r="K433" s="18">
        <v>718</v>
      </c>
      <c r="L433" s="18" t="s">
        <v>1893</v>
      </c>
      <c r="AC433" s="12">
        <f t="shared" si="18"/>
        <v>433</v>
      </c>
      <c r="AD433" s="12" t="str">
        <f t="shared" si="19"/>
        <v>福山　琉雲</v>
      </c>
      <c r="AE433" s="12" t="str" cm="1">
        <f t="array" ref="AE433">IF($AD433="","",_xlfn.IFS($E433=1,"男子",$E433=2,"女子"))</f>
        <v>男子</v>
      </c>
      <c r="AF433" s="12" t="str">
        <f t="shared" si="20"/>
        <v>3</v>
      </c>
      <c r="AG433" s="12" t="str">
        <f>IFERROR(INDEX(設定!$D:$D,MATCH(REPLACE(LEFT(L433,6),5,0,$E433),設定!$E:$E,0)),"")</f>
        <v>男子 十種競技</v>
      </c>
      <c r="AH433" s="12" t="str">
        <f>IFERROR(INDEX(設定!$D:$D,MATCH(REPLACE(LEFT(N433,6),5,0,$E433),設定!$E:$E,0)),"")</f>
        <v/>
      </c>
      <c r="AI433" s="12" t="str">
        <f>IFERROR(INDEX(設定!$D:$D,MATCH(REPLACE(LEFT(P433,6),5,0,$E433),設定!$E:$E,0)),"")</f>
        <v/>
      </c>
      <c r="AJ433" s="12" t="str">
        <f>IFERROR(INDEX(設定!$D:$D,MATCH(REPLACE(LEFT(R433,6),5,0,$E433),設定!$E:$E,0)),"")</f>
        <v/>
      </c>
      <c r="AK433" s="12" t="str">
        <f>IFERROR(INDEX(設定!$D:$D,MATCH(REPLACE(LEFT(T433,6),5,0,$E433),設定!$E:$E,0)),"")</f>
        <v/>
      </c>
      <c r="AL433" s="12" t="str">
        <f>IFERROR(INDEX(設定!$D:$D,MATCH(REPLACE(LEFT(V433,6),5,0,$E433),設定!$E:$E,0)),"")</f>
        <v/>
      </c>
      <c r="AM433" s="12" t="str">
        <f>IFERROR(INDEX(設定!$D:$D,MATCH(REPLACE(LEFT(Y433,6),5,0,$E433),設定!$E:$E,0)),"")</f>
        <v/>
      </c>
      <c r="AN433" s="12" t="str">
        <f>IFERROR(INDEX(設定!$D:$D,MATCH(REPLACE(LEFT(Z433,6),5,0,$E433),設定!$E:$E,0)),"")</f>
        <v/>
      </c>
    </row>
    <row r="434" spans="1:40" x14ac:dyDescent="0.45">
      <c r="A434" s="18">
        <v>40702006</v>
      </c>
      <c r="B434" s="18" t="s">
        <v>1894</v>
      </c>
      <c r="C434" s="18" t="s">
        <v>1895</v>
      </c>
      <c r="D434" s="18" t="s">
        <v>1896</v>
      </c>
      <c r="E434" s="18">
        <v>2</v>
      </c>
      <c r="F434" s="18">
        <v>27</v>
      </c>
      <c r="G434" s="18">
        <v>490037</v>
      </c>
      <c r="H434" s="18" t="s">
        <v>41</v>
      </c>
      <c r="K434" s="18">
        <v>295</v>
      </c>
      <c r="L434" s="18" t="s">
        <v>1897</v>
      </c>
      <c r="AC434" s="12">
        <f t="shared" si="18"/>
        <v>434</v>
      </c>
      <c r="AD434" s="12" t="str">
        <f t="shared" si="19"/>
        <v>小松　夏歩</v>
      </c>
      <c r="AE434" s="12" t="str" cm="1">
        <f t="array" ref="AE434">IF($AD434="","",_xlfn.IFS($E434=1,"男子",$E434=2,"女子"))</f>
        <v>女子</v>
      </c>
      <c r="AF434" s="12" t="str">
        <f t="shared" si="20"/>
        <v>3</v>
      </c>
      <c r="AG434" s="12" t="str">
        <f>IFERROR(INDEX(設定!$D:$D,MATCH(REPLACE(LEFT(L434,6),5,0,$E434),設定!$E:$E,0)),"")</f>
        <v>種目別女子 やり投</v>
      </c>
      <c r="AH434" s="12" t="str">
        <f>IFERROR(INDEX(設定!$D:$D,MATCH(REPLACE(LEFT(N434,6),5,0,$E434),設定!$E:$E,0)),"")</f>
        <v/>
      </c>
      <c r="AI434" s="12" t="str">
        <f>IFERROR(INDEX(設定!$D:$D,MATCH(REPLACE(LEFT(P434,6),5,0,$E434),設定!$E:$E,0)),"")</f>
        <v/>
      </c>
      <c r="AJ434" s="12" t="str">
        <f>IFERROR(INDEX(設定!$D:$D,MATCH(REPLACE(LEFT(R434,6),5,0,$E434),設定!$E:$E,0)),"")</f>
        <v/>
      </c>
      <c r="AK434" s="12" t="str">
        <f>IFERROR(INDEX(設定!$D:$D,MATCH(REPLACE(LEFT(T434,6),5,0,$E434),設定!$E:$E,0)),"")</f>
        <v/>
      </c>
      <c r="AL434" s="12" t="str">
        <f>IFERROR(INDEX(設定!$D:$D,MATCH(REPLACE(LEFT(V434,6),5,0,$E434),設定!$E:$E,0)),"")</f>
        <v/>
      </c>
      <c r="AM434" s="12" t="str">
        <f>IFERROR(INDEX(設定!$D:$D,MATCH(REPLACE(LEFT(Y434,6),5,0,$E434),設定!$E:$E,0)),"")</f>
        <v/>
      </c>
      <c r="AN434" s="12" t="str">
        <f>IFERROR(INDEX(設定!$D:$D,MATCH(REPLACE(LEFT(Z434,6),5,0,$E434),設定!$E:$E,0)),"")</f>
        <v/>
      </c>
    </row>
    <row r="435" spans="1:40" x14ac:dyDescent="0.45">
      <c r="A435" s="18">
        <v>40708001</v>
      </c>
      <c r="B435" s="18" t="s">
        <v>1898</v>
      </c>
      <c r="C435" s="18" t="s">
        <v>1899</v>
      </c>
      <c r="D435" s="18" t="s">
        <v>1900</v>
      </c>
      <c r="E435" s="18">
        <v>2</v>
      </c>
      <c r="F435" s="18">
        <v>25</v>
      </c>
      <c r="G435" s="18">
        <v>490037</v>
      </c>
      <c r="H435" s="18" t="s">
        <v>41</v>
      </c>
      <c r="K435" s="18">
        <v>289</v>
      </c>
      <c r="L435" s="18" t="s">
        <v>1901</v>
      </c>
      <c r="AC435" s="12">
        <f t="shared" si="18"/>
        <v>435</v>
      </c>
      <c r="AD435" s="12" t="str">
        <f t="shared" si="19"/>
        <v>大久保　楓香</v>
      </c>
      <c r="AE435" s="12" t="str" cm="1">
        <f t="array" ref="AE435">IF($AD435="","",_xlfn.IFS($E435=1,"男子",$E435=2,"女子"))</f>
        <v>女子</v>
      </c>
      <c r="AF435" s="12" t="str">
        <f t="shared" si="20"/>
        <v>3</v>
      </c>
      <c r="AG435" s="12" t="str">
        <f>IFERROR(INDEX(設定!$D:$D,MATCH(REPLACE(LEFT(L435,6),5,0,$E435),設定!$E:$E,0)),"")</f>
        <v>種目別女子 ３０００ｍＳＣ</v>
      </c>
      <c r="AH435" s="12" t="str">
        <f>IFERROR(INDEX(設定!$D:$D,MATCH(REPLACE(LEFT(N435,6),5,0,$E435),設定!$E:$E,0)),"")</f>
        <v/>
      </c>
      <c r="AI435" s="12" t="str">
        <f>IFERROR(INDEX(設定!$D:$D,MATCH(REPLACE(LEFT(P435,6),5,0,$E435),設定!$E:$E,0)),"")</f>
        <v/>
      </c>
      <c r="AJ435" s="12" t="str">
        <f>IFERROR(INDEX(設定!$D:$D,MATCH(REPLACE(LEFT(R435,6),5,0,$E435),設定!$E:$E,0)),"")</f>
        <v/>
      </c>
      <c r="AK435" s="12" t="str">
        <f>IFERROR(INDEX(設定!$D:$D,MATCH(REPLACE(LEFT(T435,6),5,0,$E435),設定!$E:$E,0)),"")</f>
        <v/>
      </c>
      <c r="AL435" s="12" t="str">
        <f>IFERROR(INDEX(設定!$D:$D,MATCH(REPLACE(LEFT(V435,6),5,0,$E435),設定!$E:$E,0)),"")</f>
        <v/>
      </c>
      <c r="AM435" s="12" t="str">
        <f>IFERROR(INDEX(設定!$D:$D,MATCH(REPLACE(LEFT(Y435,6),5,0,$E435),設定!$E:$E,0)),"")</f>
        <v/>
      </c>
      <c r="AN435" s="12" t="str">
        <f>IFERROR(INDEX(設定!$D:$D,MATCH(REPLACE(LEFT(Z435,6),5,0,$E435),設定!$E:$E,0)),"")</f>
        <v/>
      </c>
    </row>
    <row r="436" spans="1:40" x14ac:dyDescent="0.45">
      <c r="A436" s="18">
        <v>40708002</v>
      </c>
      <c r="B436" s="18" t="s">
        <v>1902</v>
      </c>
      <c r="C436" s="18" t="s">
        <v>1903</v>
      </c>
      <c r="D436" s="18" t="s">
        <v>1904</v>
      </c>
      <c r="E436" s="18">
        <v>2</v>
      </c>
      <c r="F436" s="18">
        <v>23</v>
      </c>
      <c r="G436" s="18">
        <v>490003</v>
      </c>
      <c r="H436" s="18" t="s">
        <v>41</v>
      </c>
      <c r="K436" s="18">
        <v>111</v>
      </c>
      <c r="L436" s="18" t="s">
        <v>1905</v>
      </c>
      <c r="AC436" s="12">
        <f t="shared" si="18"/>
        <v>436</v>
      </c>
      <c r="AD436" s="12" t="str">
        <f t="shared" si="19"/>
        <v>小林　悠香</v>
      </c>
      <c r="AE436" s="12" t="str" cm="1">
        <f t="array" ref="AE436">IF($AD436="","",_xlfn.IFS($E436=1,"男子",$E436=2,"女子"))</f>
        <v>女子</v>
      </c>
      <c r="AF436" s="12" t="str">
        <f t="shared" si="20"/>
        <v>3</v>
      </c>
      <c r="AG436" s="12" t="str">
        <f>IFERROR(INDEX(設定!$D:$D,MATCH(REPLACE(LEFT(L436,6),5,0,$E436),設定!$E:$E,0)),"")</f>
        <v>種目別女子 棒高跳</v>
      </c>
      <c r="AH436" s="12" t="str">
        <f>IFERROR(INDEX(設定!$D:$D,MATCH(REPLACE(LEFT(N436,6),5,0,$E436),設定!$E:$E,0)),"")</f>
        <v/>
      </c>
      <c r="AI436" s="12" t="str">
        <f>IFERROR(INDEX(設定!$D:$D,MATCH(REPLACE(LEFT(P436,6),5,0,$E436),設定!$E:$E,0)),"")</f>
        <v/>
      </c>
      <c r="AJ436" s="12" t="str">
        <f>IFERROR(INDEX(設定!$D:$D,MATCH(REPLACE(LEFT(R436,6),5,0,$E436),設定!$E:$E,0)),"")</f>
        <v/>
      </c>
      <c r="AK436" s="12" t="str">
        <f>IFERROR(INDEX(設定!$D:$D,MATCH(REPLACE(LEFT(T436,6),5,0,$E436),設定!$E:$E,0)),"")</f>
        <v/>
      </c>
      <c r="AL436" s="12" t="str">
        <f>IFERROR(INDEX(設定!$D:$D,MATCH(REPLACE(LEFT(V436,6),5,0,$E436),設定!$E:$E,0)),"")</f>
        <v/>
      </c>
      <c r="AM436" s="12" t="str">
        <f>IFERROR(INDEX(設定!$D:$D,MATCH(REPLACE(LEFT(Y436,6),5,0,$E436),設定!$E:$E,0)),"")</f>
        <v/>
      </c>
      <c r="AN436" s="12" t="str">
        <f>IFERROR(INDEX(設定!$D:$D,MATCH(REPLACE(LEFT(Z436,6),5,0,$E436),設定!$E:$E,0)),"")</f>
        <v/>
      </c>
    </row>
    <row r="437" spans="1:40" x14ac:dyDescent="0.45">
      <c r="A437" s="18">
        <v>40710001</v>
      </c>
      <c r="B437" s="18" t="s">
        <v>1906</v>
      </c>
      <c r="C437" s="18" t="s">
        <v>1907</v>
      </c>
      <c r="D437" s="18" t="s">
        <v>1908</v>
      </c>
      <c r="E437" s="18">
        <v>1</v>
      </c>
      <c r="F437" s="18">
        <v>49</v>
      </c>
      <c r="G437" s="18">
        <v>490044</v>
      </c>
      <c r="H437" s="18" t="s">
        <v>41</v>
      </c>
      <c r="K437" s="18">
        <v>1873</v>
      </c>
      <c r="L437" s="18" t="s">
        <v>1811</v>
      </c>
      <c r="AC437" s="12">
        <f t="shared" si="18"/>
        <v>437</v>
      </c>
      <c r="AD437" s="12" t="str">
        <f t="shared" si="19"/>
        <v>川股　哲瑠</v>
      </c>
      <c r="AE437" s="12" t="str" cm="1">
        <f t="array" ref="AE437">IF($AD437="","",_xlfn.IFS($E437=1,"男子",$E437=2,"女子"))</f>
        <v>男子</v>
      </c>
      <c r="AF437" s="12" t="str">
        <f t="shared" si="20"/>
        <v>3</v>
      </c>
      <c r="AG437" s="12" t="str">
        <f>IFERROR(INDEX(設定!$D:$D,MATCH(REPLACE(LEFT(L437,6),5,0,$E437),設定!$E:$E,0)),"")</f>
        <v>種目別男子 １００ｍ</v>
      </c>
      <c r="AH437" s="12" t="str">
        <f>IFERROR(INDEX(設定!$D:$D,MATCH(REPLACE(LEFT(N437,6),5,0,$E437),設定!$E:$E,0)),"")</f>
        <v/>
      </c>
      <c r="AI437" s="12" t="str">
        <f>IFERROR(INDEX(設定!$D:$D,MATCH(REPLACE(LEFT(P437,6),5,0,$E437),設定!$E:$E,0)),"")</f>
        <v/>
      </c>
      <c r="AJ437" s="12" t="str">
        <f>IFERROR(INDEX(設定!$D:$D,MATCH(REPLACE(LEFT(R437,6),5,0,$E437),設定!$E:$E,0)),"")</f>
        <v/>
      </c>
      <c r="AK437" s="12" t="str">
        <f>IFERROR(INDEX(設定!$D:$D,MATCH(REPLACE(LEFT(T437,6),5,0,$E437),設定!$E:$E,0)),"")</f>
        <v/>
      </c>
      <c r="AL437" s="12" t="str">
        <f>IFERROR(INDEX(設定!$D:$D,MATCH(REPLACE(LEFT(V437,6),5,0,$E437),設定!$E:$E,0)),"")</f>
        <v/>
      </c>
      <c r="AM437" s="12" t="str">
        <f>IFERROR(INDEX(設定!$D:$D,MATCH(REPLACE(LEFT(Y437,6),5,0,$E437),設定!$E:$E,0)),"")</f>
        <v/>
      </c>
      <c r="AN437" s="12" t="str">
        <f>IFERROR(INDEX(設定!$D:$D,MATCH(REPLACE(LEFT(Z437,6),5,0,$E437),設定!$E:$E,0)),"")</f>
        <v/>
      </c>
    </row>
    <row r="438" spans="1:40" x14ac:dyDescent="0.45">
      <c r="A438" s="18">
        <v>40713001</v>
      </c>
      <c r="B438" s="18" t="s">
        <v>1909</v>
      </c>
      <c r="C438" s="18" t="s">
        <v>1910</v>
      </c>
      <c r="D438" s="18" t="s">
        <v>1911</v>
      </c>
      <c r="E438" s="18">
        <v>2</v>
      </c>
      <c r="F438" s="18">
        <v>28</v>
      </c>
      <c r="G438" s="18">
        <v>490049</v>
      </c>
      <c r="H438" s="18" t="s">
        <v>41</v>
      </c>
      <c r="K438" s="18">
        <v>234</v>
      </c>
      <c r="L438" s="18" t="s">
        <v>1912</v>
      </c>
      <c r="N438" s="18" t="s">
        <v>7128</v>
      </c>
      <c r="AC438" s="12">
        <f t="shared" si="18"/>
        <v>438</v>
      </c>
      <c r="AD438" s="12" t="str">
        <f t="shared" si="19"/>
        <v>奥野　夏碧</v>
      </c>
      <c r="AE438" s="12" t="str" cm="1">
        <f t="array" ref="AE438">IF($AD438="","",_xlfn.IFS($E438=1,"男子",$E438=2,"女子"))</f>
        <v>女子</v>
      </c>
      <c r="AF438" s="12" t="str">
        <f t="shared" si="20"/>
        <v>3</v>
      </c>
      <c r="AG438" s="12" t="str">
        <f>IFERROR(INDEX(設定!$D:$D,MATCH(REPLACE(LEFT(L438,6),5,0,$E438),設定!$E:$E,0)),"")</f>
        <v>種目別女子 ８００ｍ</v>
      </c>
      <c r="AH438" s="12" t="str">
        <f>IFERROR(INDEX(設定!$D:$D,MATCH(REPLACE(LEFT(N438,6),5,0,$E438),設定!$E:$E,0)),"")</f>
        <v>種目別女子 １５００ｍ</v>
      </c>
      <c r="AI438" s="12" t="str">
        <f>IFERROR(INDEX(設定!$D:$D,MATCH(REPLACE(LEFT(P438,6),5,0,$E438),設定!$E:$E,0)),"")</f>
        <v/>
      </c>
      <c r="AJ438" s="12" t="str">
        <f>IFERROR(INDEX(設定!$D:$D,MATCH(REPLACE(LEFT(R438,6),5,0,$E438),設定!$E:$E,0)),"")</f>
        <v/>
      </c>
      <c r="AK438" s="12" t="str">
        <f>IFERROR(INDEX(設定!$D:$D,MATCH(REPLACE(LEFT(T438,6),5,0,$E438),設定!$E:$E,0)),"")</f>
        <v/>
      </c>
      <c r="AL438" s="12" t="str">
        <f>IFERROR(INDEX(設定!$D:$D,MATCH(REPLACE(LEFT(V438,6),5,0,$E438),設定!$E:$E,0)),"")</f>
        <v/>
      </c>
      <c r="AM438" s="12" t="str">
        <f>IFERROR(INDEX(設定!$D:$D,MATCH(REPLACE(LEFT(Y438,6),5,0,$E438),設定!$E:$E,0)),"")</f>
        <v/>
      </c>
      <c r="AN438" s="12" t="str">
        <f>IFERROR(INDEX(設定!$D:$D,MATCH(REPLACE(LEFT(Z438,6),5,0,$E438),設定!$E:$E,0)),"")</f>
        <v/>
      </c>
    </row>
    <row r="439" spans="1:40" x14ac:dyDescent="0.45">
      <c r="A439" s="18">
        <v>40713002</v>
      </c>
      <c r="B439" s="18" t="s">
        <v>1913</v>
      </c>
      <c r="C439" s="18" t="s">
        <v>1914</v>
      </c>
      <c r="D439" s="18" t="s">
        <v>1915</v>
      </c>
      <c r="E439" s="18">
        <v>2</v>
      </c>
      <c r="F439" s="18">
        <v>27</v>
      </c>
      <c r="G439" s="18">
        <v>490003</v>
      </c>
      <c r="H439" s="18" t="s">
        <v>41</v>
      </c>
      <c r="K439" s="18">
        <v>124</v>
      </c>
      <c r="L439" s="18" t="s">
        <v>1916</v>
      </c>
      <c r="AC439" s="12">
        <f t="shared" si="18"/>
        <v>439</v>
      </c>
      <c r="AD439" s="12" t="str">
        <f t="shared" si="19"/>
        <v>宮原　莉乙</v>
      </c>
      <c r="AE439" s="12" t="str" cm="1">
        <f t="array" ref="AE439">IF($AD439="","",_xlfn.IFS($E439=1,"男子",$E439=2,"女子"))</f>
        <v>女子</v>
      </c>
      <c r="AF439" s="12" t="str">
        <f t="shared" si="20"/>
        <v>3</v>
      </c>
      <c r="AG439" s="12" t="str">
        <f>IFERROR(INDEX(設定!$D:$D,MATCH(REPLACE(LEFT(L439,6),5,0,$E439),設定!$E:$E,0)),"")</f>
        <v>種目別女子 １００ｍ</v>
      </c>
      <c r="AH439" s="12" t="str">
        <f>IFERROR(INDEX(設定!$D:$D,MATCH(REPLACE(LEFT(N439,6),5,0,$E439),設定!$E:$E,0)),"")</f>
        <v/>
      </c>
      <c r="AI439" s="12" t="str">
        <f>IFERROR(INDEX(設定!$D:$D,MATCH(REPLACE(LEFT(P439,6),5,0,$E439),設定!$E:$E,0)),"")</f>
        <v/>
      </c>
      <c r="AJ439" s="12" t="str">
        <f>IFERROR(INDEX(設定!$D:$D,MATCH(REPLACE(LEFT(R439,6),5,0,$E439),設定!$E:$E,0)),"")</f>
        <v/>
      </c>
      <c r="AK439" s="12" t="str">
        <f>IFERROR(INDEX(設定!$D:$D,MATCH(REPLACE(LEFT(T439,6),5,0,$E439),設定!$E:$E,0)),"")</f>
        <v/>
      </c>
      <c r="AL439" s="12" t="str">
        <f>IFERROR(INDEX(設定!$D:$D,MATCH(REPLACE(LEFT(V439,6),5,0,$E439),設定!$E:$E,0)),"")</f>
        <v/>
      </c>
      <c r="AM439" s="12" t="str">
        <f>IFERROR(INDEX(設定!$D:$D,MATCH(REPLACE(LEFT(Y439,6),5,0,$E439),設定!$E:$E,0)),"")</f>
        <v/>
      </c>
      <c r="AN439" s="12" t="str">
        <f>IFERROR(INDEX(設定!$D:$D,MATCH(REPLACE(LEFT(Z439,6),5,0,$E439),設定!$E:$E,0)),"")</f>
        <v/>
      </c>
    </row>
    <row r="440" spans="1:40" x14ac:dyDescent="0.45">
      <c r="A440" s="18">
        <v>40714001</v>
      </c>
      <c r="B440" s="18" t="s">
        <v>1917</v>
      </c>
      <c r="C440" s="18" t="s">
        <v>1918</v>
      </c>
      <c r="D440" s="18" t="s">
        <v>1919</v>
      </c>
      <c r="E440" s="18">
        <v>2</v>
      </c>
      <c r="F440" s="18">
        <v>36</v>
      </c>
      <c r="G440" s="18">
        <v>490049</v>
      </c>
      <c r="H440" s="18" t="s">
        <v>41</v>
      </c>
      <c r="K440" s="18">
        <v>243</v>
      </c>
      <c r="L440" s="18" t="s">
        <v>1920</v>
      </c>
      <c r="AC440" s="12">
        <f t="shared" si="18"/>
        <v>440</v>
      </c>
      <c r="AD440" s="12" t="str">
        <f t="shared" si="19"/>
        <v>花木　香凜</v>
      </c>
      <c r="AE440" s="12" t="str" cm="1">
        <f t="array" ref="AE440">IF($AD440="","",_xlfn.IFS($E440=1,"男子",$E440=2,"女子"))</f>
        <v>女子</v>
      </c>
      <c r="AF440" s="12" t="str">
        <f t="shared" si="20"/>
        <v>3</v>
      </c>
      <c r="AG440" s="12" t="str">
        <f>IFERROR(INDEX(設定!$D:$D,MATCH(REPLACE(LEFT(L440,6),5,0,$E440),設定!$E:$E,0)),"")</f>
        <v>種目別女子 １００ｍＨ</v>
      </c>
      <c r="AH440" s="12" t="str">
        <f>IFERROR(INDEX(設定!$D:$D,MATCH(REPLACE(LEFT(N440,6),5,0,$E440),設定!$E:$E,0)),"")</f>
        <v/>
      </c>
      <c r="AI440" s="12" t="str">
        <f>IFERROR(INDEX(設定!$D:$D,MATCH(REPLACE(LEFT(P440,6),5,0,$E440),設定!$E:$E,0)),"")</f>
        <v/>
      </c>
      <c r="AJ440" s="12" t="str">
        <f>IFERROR(INDEX(設定!$D:$D,MATCH(REPLACE(LEFT(R440,6),5,0,$E440),設定!$E:$E,0)),"")</f>
        <v/>
      </c>
      <c r="AK440" s="12" t="str">
        <f>IFERROR(INDEX(設定!$D:$D,MATCH(REPLACE(LEFT(T440,6),5,0,$E440),設定!$E:$E,0)),"")</f>
        <v/>
      </c>
      <c r="AL440" s="12" t="str">
        <f>IFERROR(INDEX(設定!$D:$D,MATCH(REPLACE(LEFT(V440,6),5,0,$E440),設定!$E:$E,0)),"")</f>
        <v/>
      </c>
      <c r="AM440" s="12" t="str">
        <f>IFERROR(INDEX(設定!$D:$D,MATCH(REPLACE(LEFT(Y440,6),5,0,$E440),設定!$E:$E,0)),"")</f>
        <v/>
      </c>
      <c r="AN440" s="12" t="str">
        <f>IFERROR(INDEX(設定!$D:$D,MATCH(REPLACE(LEFT(Z440,6),5,0,$E440),設定!$E:$E,0)),"")</f>
        <v/>
      </c>
    </row>
    <row r="441" spans="1:40" x14ac:dyDescent="0.45">
      <c r="A441" s="18">
        <v>40714002</v>
      </c>
      <c r="B441" s="18" t="s">
        <v>1921</v>
      </c>
      <c r="C441" s="18" t="s">
        <v>1922</v>
      </c>
      <c r="D441" s="18" t="s">
        <v>1923</v>
      </c>
      <c r="E441" s="18">
        <v>2</v>
      </c>
      <c r="F441" s="18">
        <v>27</v>
      </c>
      <c r="G441" s="18">
        <v>490033</v>
      </c>
      <c r="H441" s="18" t="s">
        <v>41</v>
      </c>
      <c r="K441" s="18">
        <v>633</v>
      </c>
      <c r="L441" s="18" t="s">
        <v>1924</v>
      </c>
      <c r="AC441" s="12">
        <f t="shared" si="18"/>
        <v>441</v>
      </c>
      <c r="AD441" s="12" t="str">
        <f t="shared" si="19"/>
        <v>大川　美来</v>
      </c>
      <c r="AE441" s="12" t="str" cm="1">
        <f t="array" ref="AE441">IF($AD441="","",_xlfn.IFS($E441=1,"男子",$E441=2,"女子"))</f>
        <v>女子</v>
      </c>
      <c r="AF441" s="12" t="str">
        <f t="shared" si="20"/>
        <v>3</v>
      </c>
      <c r="AG441" s="12" t="str">
        <f>IFERROR(INDEX(設定!$D:$D,MATCH(REPLACE(LEFT(L441,6),5,0,$E441),設定!$E:$E,0)),"")</f>
        <v>種目別女子 三段跳</v>
      </c>
      <c r="AH441" s="12" t="str">
        <f>IFERROR(INDEX(設定!$D:$D,MATCH(REPLACE(LEFT(N441,6),5,0,$E441),設定!$E:$E,0)),"")</f>
        <v/>
      </c>
      <c r="AI441" s="12" t="str">
        <f>IFERROR(INDEX(設定!$D:$D,MATCH(REPLACE(LEFT(P441,6),5,0,$E441),設定!$E:$E,0)),"")</f>
        <v/>
      </c>
      <c r="AJ441" s="12" t="str">
        <f>IFERROR(INDEX(設定!$D:$D,MATCH(REPLACE(LEFT(R441,6),5,0,$E441),設定!$E:$E,0)),"")</f>
        <v/>
      </c>
      <c r="AK441" s="12" t="str">
        <f>IFERROR(INDEX(設定!$D:$D,MATCH(REPLACE(LEFT(T441,6),5,0,$E441),設定!$E:$E,0)),"")</f>
        <v/>
      </c>
      <c r="AL441" s="12" t="str">
        <f>IFERROR(INDEX(設定!$D:$D,MATCH(REPLACE(LEFT(V441,6),5,0,$E441),設定!$E:$E,0)),"")</f>
        <v/>
      </c>
      <c r="AM441" s="12" t="str">
        <f>IFERROR(INDEX(設定!$D:$D,MATCH(REPLACE(LEFT(Y441,6),5,0,$E441),設定!$E:$E,0)),"")</f>
        <v/>
      </c>
      <c r="AN441" s="12" t="str">
        <f>IFERROR(INDEX(設定!$D:$D,MATCH(REPLACE(LEFT(Z441,6),5,0,$E441),設定!$E:$E,0)),"")</f>
        <v/>
      </c>
    </row>
    <row r="442" spans="1:40" x14ac:dyDescent="0.45">
      <c r="A442" s="18">
        <v>40715001</v>
      </c>
      <c r="B442" s="18" t="s">
        <v>1925</v>
      </c>
      <c r="C442" s="18" t="s">
        <v>1926</v>
      </c>
      <c r="D442" s="18" t="s">
        <v>1927</v>
      </c>
      <c r="E442" s="18">
        <v>2</v>
      </c>
      <c r="F442" s="18">
        <v>29</v>
      </c>
      <c r="G442" s="18">
        <v>490042</v>
      </c>
      <c r="H442" s="18" t="s">
        <v>41</v>
      </c>
      <c r="K442" s="18">
        <v>602</v>
      </c>
      <c r="L442" s="18" t="s">
        <v>1928</v>
      </c>
      <c r="AC442" s="12">
        <f t="shared" si="18"/>
        <v>442</v>
      </c>
      <c r="AD442" s="12" t="str">
        <f t="shared" si="19"/>
        <v>中西　桃美</v>
      </c>
      <c r="AE442" s="12" t="str" cm="1">
        <f t="array" ref="AE442">IF($AD442="","",_xlfn.IFS($E442=1,"男子",$E442=2,"女子"))</f>
        <v>女子</v>
      </c>
      <c r="AF442" s="12" t="str">
        <f t="shared" si="20"/>
        <v>3</v>
      </c>
      <c r="AG442" s="12" t="str">
        <f>IFERROR(INDEX(設定!$D:$D,MATCH(REPLACE(LEFT(L442,6),5,0,$E442),設定!$E:$E,0)),"")</f>
        <v>種目別女子 ４００ｍＨ</v>
      </c>
      <c r="AH442" s="12" t="str">
        <f>IFERROR(INDEX(設定!$D:$D,MATCH(REPLACE(LEFT(N442,6),5,0,$E442),設定!$E:$E,0)),"")</f>
        <v/>
      </c>
      <c r="AI442" s="12" t="str">
        <f>IFERROR(INDEX(設定!$D:$D,MATCH(REPLACE(LEFT(P442,6),5,0,$E442),設定!$E:$E,0)),"")</f>
        <v/>
      </c>
      <c r="AJ442" s="12" t="str">
        <f>IFERROR(INDEX(設定!$D:$D,MATCH(REPLACE(LEFT(R442,6),5,0,$E442),設定!$E:$E,0)),"")</f>
        <v/>
      </c>
      <c r="AK442" s="12" t="str">
        <f>IFERROR(INDEX(設定!$D:$D,MATCH(REPLACE(LEFT(T442,6),5,0,$E442),設定!$E:$E,0)),"")</f>
        <v/>
      </c>
      <c r="AL442" s="12" t="str">
        <f>IFERROR(INDEX(設定!$D:$D,MATCH(REPLACE(LEFT(V442,6),5,0,$E442),設定!$E:$E,0)),"")</f>
        <v/>
      </c>
      <c r="AM442" s="12" t="str">
        <f>IFERROR(INDEX(設定!$D:$D,MATCH(REPLACE(LEFT(Y442,6),5,0,$E442),設定!$E:$E,0)),"")</f>
        <v/>
      </c>
      <c r="AN442" s="12" t="str">
        <f>IFERROR(INDEX(設定!$D:$D,MATCH(REPLACE(LEFT(Z442,6),5,0,$E442),設定!$E:$E,0)),"")</f>
        <v/>
      </c>
    </row>
    <row r="443" spans="1:40" x14ac:dyDescent="0.45">
      <c r="A443" s="18">
        <v>40716001</v>
      </c>
      <c r="B443" s="18" t="s">
        <v>1929</v>
      </c>
      <c r="C443" s="18" t="s">
        <v>1930</v>
      </c>
      <c r="D443" s="18" t="s">
        <v>1931</v>
      </c>
      <c r="E443" s="18">
        <v>1</v>
      </c>
      <c r="F443" s="18">
        <v>27</v>
      </c>
      <c r="G443" s="18">
        <v>490007</v>
      </c>
      <c r="H443" s="18" t="s">
        <v>41</v>
      </c>
      <c r="K443" s="18">
        <v>46</v>
      </c>
      <c r="L443" s="18" t="s">
        <v>1932</v>
      </c>
      <c r="AC443" s="12">
        <f t="shared" si="18"/>
        <v>443</v>
      </c>
      <c r="AD443" s="12" t="str">
        <f t="shared" si="19"/>
        <v>水野　翔太</v>
      </c>
      <c r="AE443" s="12" t="str" cm="1">
        <f t="array" ref="AE443">IF($AD443="","",_xlfn.IFS($E443=1,"男子",$E443=2,"女子"))</f>
        <v>男子</v>
      </c>
      <c r="AF443" s="12" t="str">
        <f t="shared" si="20"/>
        <v>3</v>
      </c>
      <c r="AG443" s="12" t="str">
        <f>IFERROR(INDEX(設定!$D:$D,MATCH(REPLACE(LEFT(L443,6),5,0,$E443),設定!$E:$E,0)),"")</f>
        <v>種目別男子 ４００ｍ</v>
      </c>
      <c r="AH443" s="12" t="str">
        <f>IFERROR(INDEX(設定!$D:$D,MATCH(REPLACE(LEFT(N443,6),5,0,$E443),設定!$E:$E,0)),"")</f>
        <v/>
      </c>
      <c r="AI443" s="12" t="str">
        <f>IFERROR(INDEX(設定!$D:$D,MATCH(REPLACE(LEFT(P443,6),5,0,$E443),設定!$E:$E,0)),"")</f>
        <v/>
      </c>
      <c r="AJ443" s="12" t="str">
        <f>IFERROR(INDEX(設定!$D:$D,MATCH(REPLACE(LEFT(R443,6),5,0,$E443),設定!$E:$E,0)),"")</f>
        <v/>
      </c>
      <c r="AK443" s="12" t="str">
        <f>IFERROR(INDEX(設定!$D:$D,MATCH(REPLACE(LEFT(T443,6),5,0,$E443),設定!$E:$E,0)),"")</f>
        <v/>
      </c>
      <c r="AL443" s="12" t="str">
        <f>IFERROR(INDEX(設定!$D:$D,MATCH(REPLACE(LEFT(V443,6),5,0,$E443),設定!$E:$E,0)),"")</f>
        <v/>
      </c>
      <c r="AM443" s="12" t="str">
        <f>IFERROR(INDEX(設定!$D:$D,MATCH(REPLACE(LEFT(Y443,6),5,0,$E443),設定!$E:$E,0)),"")</f>
        <v/>
      </c>
      <c r="AN443" s="12" t="str">
        <f>IFERROR(INDEX(設定!$D:$D,MATCH(REPLACE(LEFT(Z443,6),5,0,$E443),設定!$E:$E,0)),"")</f>
        <v/>
      </c>
    </row>
    <row r="444" spans="1:40" x14ac:dyDescent="0.45">
      <c r="A444" s="18">
        <v>40721001</v>
      </c>
      <c r="B444" s="18" t="s">
        <v>1933</v>
      </c>
      <c r="C444" s="18" t="s">
        <v>1934</v>
      </c>
      <c r="D444" s="18" t="s">
        <v>1935</v>
      </c>
      <c r="E444" s="18">
        <v>1</v>
      </c>
      <c r="F444" s="18">
        <v>27</v>
      </c>
      <c r="G444" s="18">
        <v>490020</v>
      </c>
      <c r="H444" s="18" t="s">
        <v>41</v>
      </c>
      <c r="K444" s="18">
        <v>1019</v>
      </c>
      <c r="L444" s="18" t="s">
        <v>1936</v>
      </c>
      <c r="AC444" s="12">
        <f t="shared" si="18"/>
        <v>444</v>
      </c>
      <c r="AD444" s="12" t="str">
        <f t="shared" si="19"/>
        <v>中島　凜星</v>
      </c>
      <c r="AE444" s="12" t="str" cm="1">
        <f t="array" ref="AE444">IF($AD444="","",_xlfn.IFS($E444=1,"男子",$E444=2,"女子"))</f>
        <v>男子</v>
      </c>
      <c r="AF444" s="12" t="str">
        <f t="shared" si="20"/>
        <v>3</v>
      </c>
      <c r="AG444" s="12" t="str">
        <f>IFERROR(INDEX(設定!$D:$D,MATCH(REPLACE(LEFT(L444,6),5,0,$E444),設定!$E:$E,0)),"")</f>
        <v>種目別男子 １１０ｍＨ</v>
      </c>
      <c r="AH444" s="12" t="str">
        <f>IFERROR(INDEX(設定!$D:$D,MATCH(REPLACE(LEFT(N444,6),5,0,$E444),設定!$E:$E,0)),"")</f>
        <v/>
      </c>
      <c r="AI444" s="12" t="str">
        <f>IFERROR(INDEX(設定!$D:$D,MATCH(REPLACE(LEFT(P444,6),5,0,$E444),設定!$E:$E,0)),"")</f>
        <v/>
      </c>
      <c r="AJ444" s="12" t="str">
        <f>IFERROR(INDEX(設定!$D:$D,MATCH(REPLACE(LEFT(R444,6),5,0,$E444),設定!$E:$E,0)),"")</f>
        <v/>
      </c>
      <c r="AK444" s="12" t="str">
        <f>IFERROR(INDEX(設定!$D:$D,MATCH(REPLACE(LEFT(T444,6),5,0,$E444),設定!$E:$E,0)),"")</f>
        <v/>
      </c>
      <c r="AL444" s="12" t="str">
        <f>IFERROR(INDEX(設定!$D:$D,MATCH(REPLACE(LEFT(V444,6),5,0,$E444),設定!$E:$E,0)),"")</f>
        <v/>
      </c>
      <c r="AM444" s="12" t="str">
        <f>IFERROR(INDEX(設定!$D:$D,MATCH(REPLACE(LEFT(Y444,6),5,0,$E444),設定!$E:$E,0)),"")</f>
        <v/>
      </c>
      <c r="AN444" s="12" t="str">
        <f>IFERROR(INDEX(設定!$D:$D,MATCH(REPLACE(LEFT(Z444,6),5,0,$E444),設定!$E:$E,0)),"")</f>
        <v/>
      </c>
    </row>
    <row r="445" spans="1:40" x14ac:dyDescent="0.45">
      <c r="A445" s="18">
        <v>40721002</v>
      </c>
      <c r="B445" s="18" t="s">
        <v>1937</v>
      </c>
      <c r="C445" s="18" t="s">
        <v>1938</v>
      </c>
      <c r="D445" s="18" t="s">
        <v>1939</v>
      </c>
      <c r="E445" s="18">
        <v>1</v>
      </c>
      <c r="F445" s="18">
        <v>25</v>
      </c>
      <c r="G445" s="18">
        <v>490052</v>
      </c>
      <c r="H445" s="18" t="s">
        <v>41</v>
      </c>
      <c r="K445" s="18">
        <v>1460</v>
      </c>
      <c r="L445" s="18" t="s">
        <v>1940</v>
      </c>
      <c r="AC445" s="12">
        <f t="shared" si="18"/>
        <v>445</v>
      </c>
      <c r="AD445" s="12" t="str">
        <f t="shared" si="19"/>
        <v>長尾　海来</v>
      </c>
      <c r="AE445" s="12" t="str" cm="1">
        <f t="array" ref="AE445">IF($AD445="","",_xlfn.IFS($E445=1,"男子",$E445=2,"女子"))</f>
        <v>男子</v>
      </c>
      <c r="AF445" s="12" t="str">
        <f t="shared" si="20"/>
        <v>3</v>
      </c>
      <c r="AG445" s="12" t="str">
        <f>IFERROR(INDEX(設定!$D:$D,MATCH(REPLACE(LEFT(L445,6),5,0,$E445),設定!$E:$E,0)),"")</f>
        <v>種目別男子 ハンマー投</v>
      </c>
      <c r="AH445" s="12" t="str">
        <f>IFERROR(INDEX(設定!$D:$D,MATCH(REPLACE(LEFT(N445,6),5,0,$E445),設定!$E:$E,0)),"")</f>
        <v/>
      </c>
      <c r="AI445" s="12" t="str">
        <f>IFERROR(INDEX(設定!$D:$D,MATCH(REPLACE(LEFT(P445,6),5,0,$E445),設定!$E:$E,0)),"")</f>
        <v/>
      </c>
      <c r="AJ445" s="12" t="str">
        <f>IFERROR(INDEX(設定!$D:$D,MATCH(REPLACE(LEFT(R445,6),5,0,$E445),設定!$E:$E,0)),"")</f>
        <v/>
      </c>
      <c r="AK445" s="12" t="str">
        <f>IFERROR(INDEX(設定!$D:$D,MATCH(REPLACE(LEFT(T445,6),5,0,$E445),設定!$E:$E,0)),"")</f>
        <v/>
      </c>
      <c r="AL445" s="12" t="str">
        <f>IFERROR(INDEX(設定!$D:$D,MATCH(REPLACE(LEFT(V445,6),5,0,$E445),設定!$E:$E,0)),"")</f>
        <v/>
      </c>
      <c r="AM445" s="12" t="str">
        <f>IFERROR(INDEX(設定!$D:$D,MATCH(REPLACE(LEFT(Y445,6),5,0,$E445),設定!$E:$E,0)),"")</f>
        <v/>
      </c>
      <c r="AN445" s="12" t="str">
        <f>IFERROR(INDEX(設定!$D:$D,MATCH(REPLACE(LEFT(Z445,6),5,0,$E445),設定!$E:$E,0)),"")</f>
        <v/>
      </c>
    </row>
    <row r="446" spans="1:40" x14ac:dyDescent="0.45">
      <c r="A446" s="18">
        <v>40723001</v>
      </c>
      <c r="B446" s="18" t="s">
        <v>1941</v>
      </c>
      <c r="C446" s="18" t="s">
        <v>1942</v>
      </c>
      <c r="D446" s="18" t="s">
        <v>1943</v>
      </c>
      <c r="E446" s="18">
        <v>2</v>
      </c>
      <c r="F446" s="18">
        <v>34</v>
      </c>
      <c r="G446" s="18">
        <v>490015</v>
      </c>
      <c r="H446" s="18" t="s">
        <v>41</v>
      </c>
      <c r="K446" s="18">
        <v>690</v>
      </c>
      <c r="L446" s="18" t="s">
        <v>1944</v>
      </c>
      <c r="AC446" s="12">
        <f t="shared" si="18"/>
        <v>446</v>
      </c>
      <c r="AD446" s="12" t="str">
        <f t="shared" si="19"/>
        <v>藤本　佳千</v>
      </c>
      <c r="AE446" s="12" t="str" cm="1">
        <f t="array" ref="AE446">IF($AD446="","",_xlfn.IFS($E446=1,"男子",$E446=2,"女子"))</f>
        <v>女子</v>
      </c>
      <c r="AF446" s="12" t="str">
        <f t="shared" si="20"/>
        <v>3</v>
      </c>
      <c r="AG446" s="12" t="str">
        <f>IFERROR(INDEX(設定!$D:$D,MATCH(REPLACE(LEFT(L446,6),5,0,$E446),設定!$E:$E,0)),"")</f>
        <v>種目別女子 走幅跳</v>
      </c>
      <c r="AH446" s="12" t="str">
        <f>IFERROR(INDEX(設定!$D:$D,MATCH(REPLACE(LEFT(N446,6),5,0,$E446),設定!$E:$E,0)),"")</f>
        <v/>
      </c>
      <c r="AI446" s="12" t="str">
        <f>IFERROR(INDEX(設定!$D:$D,MATCH(REPLACE(LEFT(P446,6),5,0,$E446),設定!$E:$E,0)),"")</f>
        <v/>
      </c>
      <c r="AJ446" s="12" t="str">
        <f>IFERROR(INDEX(設定!$D:$D,MATCH(REPLACE(LEFT(R446,6),5,0,$E446),設定!$E:$E,0)),"")</f>
        <v/>
      </c>
      <c r="AK446" s="12" t="str">
        <f>IFERROR(INDEX(設定!$D:$D,MATCH(REPLACE(LEFT(T446,6),5,0,$E446),設定!$E:$E,0)),"")</f>
        <v/>
      </c>
      <c r="AL446" s="12" t="str">
        <f>IFERROR(INDEX(設定!$D:$D,MATCH(REPLACE(LEFT(V446,6),5,0,$E446),設定!$E:$E,0)),"")</f>
        <v/>
      </c>
      <c r="AM446" s="12" t="str">
        <f>IFERROR(INDEX(設定!$D:$D,MATCH(REPLACE(LEFT(Y446,6),5,0,$E446),設定!$E:$E,0)),"")</f>
        <v/>
      </c>
      <c r="AN446" s="12" t="str">
        <f>IFERROR(INDEX(設定!$D:$D,MATCH(REPLACE(LEFT(Z446,6),5,0,$E446),設定!$E:$E,0)),"")</f>
        <v/>
      </c>
    </row>
    <row r="447" spans="1:40" x14ac:dyDescent="0.45">
      <c r="A447" s="18">
        <v>40724001</v>
      </c>
      <c r="B447" s="18" t="s">
        <v>1945</v>
      </c>
      <c r="C447" s="18" t="s">
        <v>1946</v>
      </c>
      <c r="D447" s="18" t="s">
        <v>1947</v>
      </c>
      <c r="E447" s="18">
        <v>1</v>
      </c>
      <c r="F447" s="18">
        <v>26</v>
      </c>
      <c r="G447" s="18">
        <v>490008</v>
      </c>
      <c r="H447" s="18" t="s">
        <v>41</v>
      </c>
      <c r="K447" s="18">
        <v>1498</v>
      </c>
      <c r="L447" s="18" t="s">
        <v>1948</v>
      </c>
      <c r="AC447" s="12">
        <f t="shared" si="18"/>
        <v>447</v>
      </c>
      <c r="AD447" s="12" t="str">
        <f t="shared" si="19"/>
        <v>安井　雅典</v>
      </c>
      <c r="AE447" s="12" t="str" cm="1">
        <f t="array" ref="AE447">IF($AD447="","",_xlfn.IFS($E447=1,"男子",$E447=2,"女子"))</f>
        <v>男子</v>
      </c>
      <c r="AF447" s="12" t="str">
        <f t="shared" si="20"/>
        <v>3</v>
      </c>
      <c r="AG447" s="12" t="str">
        <f>IFERROR(INDEX(設定!$D:$D,MATCH(REPLACE(LEFT(L447,6),5,0,$E447),設定!$E:$E,0)),"")</f>
        <v>種目別男子 走幅跳</v>
      </c>
      <c r="AH447" s="12" t="str">
        <f>IFERROR(INDEX(設定!$D:$D,MATCH(REPLACE(LEFT(N447,6),5,0,$E447),設定!$E:$E,0)),"")</f>
        <v/>
      </c>
      <c r="AI447" s="12" t="str">
        <f>IFERROR(INDEX(設定!$D:$D,MATCH(REPLACE(LEFT(P447,6),5,0,$E447),設定!$E:$E,0)),"")</f>
        <v/>
      </c>
      <c r="AJ447" s="12" t="str">
        <f>IFERROR(INDEX(設定!$D:$D,MATCH(REPLACE(LEFT(R447,6),5,0,$E447),設定!$E:$E,0)),"")</f>
        <v/>
      </c>
      <c r="AK447" s="12" t="str">
        <f>IFERROR(INDEX(設定!$D:$D,MATCH(REPLACE(LEFT(T447,6),5,0,$E447),設定!$E:$E,0)),"")</f>
        <v/>
      </c>
      <c r="AL447" s="12" t="str">
        <f>IFERROR(INDEX(設定!$D:$D,MATCH(REPLACE(LEFT(V447,6),5,0,$E447),設定!$E:$E,0)),"")</f>
        <v/>
      </c>
      <c r="AM447" s="12" t="str">
        <f>IFERROR(INDEX(設定!$D:$D,MATCH(REPLACE(LEFT(Y447,6),5,0,$E447),設定!$E:$E,0)),"")</f>
        <v/>
      </c>
      <c r="AN447" s="12" t="str">
        <f>IFERROR(INDEX(設定!$D:$D,MATCH(REPLACE(LEFT(Z447,6),5,0,$E447),設定!$E:$E,0)),"")</f>
        <v/>
      </c>
    </row>
    <row r="448" spans="1:40" x14ac:dyDescent="0.45">
      <c r="A448" s="18">
        <v>40725001</v>
      </c>
      <c r="B448" s="18" t="s">
        <v>1949</v>
      </c>
      <c r="C448" s="18" t="s">
        <v>1950</v>
      </c>
      <c r="D448" s="18" t="s">
        <v>1951</v>
      </c>
      <c r="E448" s="18">
        <v>1</v>
      </c>
      <c r="F448" s="18">
        <v>25</v>
      </c>
      <c r="G448" s="18">
        <v>490053</v>
      </c>
      <c r="H448" s="18" t="s">
        <v>41</v>
      </c>
      <c r="K448" s="18">
        <v>400</v>
      </c>
      <c r="L448" s="18" t="s">
        <v>1699</v>
      </c>
      <c r="N448" s="18" t="s">
        <v>7129</v>
      </c>
      <c r="AC448" s="12">
        <f t="shared" si="18"/>
        <v>448</v>
      </c>
      <c r="AD448" s="12" t="str">
        <f t="shared" si="19"/>
        <v>堀　航太朗</v>
      </c>
      <c r="AE448" s="12" t="str" cm="1">
        <f t="array" ref="AE448">IF($AD448="","",_xlfn.IFS($E448=1,"男子",$E448=2,"女子"))</f>
        <v>男子</v>
      </c>
      <c r="AF448" s="12" t="str">
        <f t="shared" si="20"/>
        <v>3</v>
      </c>
      <c r="AG448" s="12" t="str">
        <f>IFERROR(INDEX(設定!$D:$D,MATCH(REPLACE(LEFT(L448,6),5,0,$E448),設定!$E:$E,0)),"")</f>
        <v>種目別男子 １００ｍ</v>
      </c>
      <c r="AH448" s="12" t="str">
        <f>IFERROR(INDEX(設定!$D:$D,MATCH(REPLACE(LEFT(N448,6),5,0,$E448),設定!$E:$E,0)),"")</f>
        <v>種目別男子 ２００ｍ</v>
      </c>
      <c r="AI448" s="12" t="str">
        <f>IFERROR(INDEX(設定!$D:$D,MATCH(REPLACE(LEFT(P448,6),5,0,$E448),設定!$E:$E,0)),"")</f>
        <v/>
      </c>
      <c r="AJ448" s="12" t="str">
        <f>IFERROR(INDEX(設定!$D:$D,MATCH(REPLACE(LEFT(R448,6),5,0,$E448),設定!$E:$E,0)),"")</f>
        <v/>
      </c>
      <c r="AK448" s="12" t="str">
        <f>IFERROR(INDEX(設定!$D:$D,MATCH(REPLACE(LEFT(T448,6),5,0,$E448),設定!$E:$E,0)),"")</f>
        <v/>
      </c>
      <c r="AL448" s="12" t="str">
        <f>IFERROR(INDEX(設定!$D:$D,MATCH(REPLACE(LEFT(V448,6),5,0,$E448),設定!$E:$E,0)),"")</f>
        <v/>
      </c>
      <c r="AM448" s="12" t="str">
        <f>IFERROR(INDEX(設定!$D:$D,MATCH(REPLACE(LEFT(Y448,6),5,0,$E448),設定!$E:$E,0)),"")</f>
        <v/>
      </c>
      <c r="AN448" s="12" t="str">
        <f>IFERROR(INDEX(設定!$D:$D,MATCH(REPLACE(LEFT(Z448,6),5,0,$E448),設定!$E:$E,0)),"")</f>
        <v/>
      </c>
    </row>
    <row r="449" spans="1:40" x14ac:dyDescent="0.45">
      <c r="A449" s="18">
        <v>40728001</v>
      </c>
      <c r="B449" s="18" t="s">
        <v>1952</v>
      </c>
      <c r="C449" s="18" t="s">
        <v>1953</v>
      </c>
      <c r="D449" s="18" t="s">
        <v>1954</v>
      </c>
      <c r="E449" s="18">
        <v>1</v>
      </c>
      <c r="F449" s="18">
        <v>33</v>
      </c>
      <c r="G449" s="18">
        <v>490006</v>
      </c>
      <c r="H449" s="18" t="s">
        <v>41</v>
      </c>
      <c r="K449" s="18">
        <v>251</v>
      </c>
      <c r="L449" s="18" t="s">
        <v>1955</v>
      </c>
      <c r="AC449" s="12">
        <f t="shared" si="18"/>
        <v>449</v>
      </c>
      <c r="AD449" s="12" t="str">
        <f t="shared" si="19"/>
        <v>嘉良戸　翔太</v>
      </c>
      <c r="AE449" s="12" t="str" cm="1">
        <f t="array" ref="AE449">IF($AD449="","",_xlfn.IFS($E449=1,"男子",$E449=2,"女子"))</f>
        <v>男子</v>
      </c>
      <c r="AF449" s="12" t="str">
        <f t="shared" si="20"/>
        <v>3</v>
      </c>
      <c r="AG449" s="12" t="str">
        <f>IFERROR(INDEX(設定!$D:$D,MATCH(REPLACE(LEFT(L449,6),5,0,$E449),設定!$E:$E,0)),"")</f>
        <v>種目別男子 １５００ｍ</v>
      </c>
      <c r="AH449" s="12" t="str">
        <f>IFERROR(INDEX(設定!$D:$D,MATCH(REPLACE(LEFT(N449,6),5,0,$E449),設定!$E:$E,0)),"")</f>
        <v/>
      </c>
      <c r="AI449" s="12" t="str">
        <f>IFERROR(INDEX(設定!$D:$D,MATCH(REPLACE(LEFT(P449,6),5,0,$E449),設定!$E:$E,0)),"")</f>
        <v/>
      </c>
      <c r="AJ449" s="12" t="str">
        <f>IFERROR(INDEX(設定!$D:$D,MATCH(REPLACE(LEFT(R449,6),5,0,$E449),設定!$E:$E,0)),"")</f>
        <v/>
      </c>
      <c r="AK449" s="12" t="str">
        <f>IFERROR(INDEX(設定!$D:$D,MATCH(REPLACE(LEFT(T449,6),5,0,$E449),設定!$E:$E,0)),"")</f>
        <v/>
      </c>
      <c r="AL449" s="12" t="str">
        <f>IFERROR(INDEX(設定!$D:$D,MATCH(REPLACE(LEFT(V449,6),5,0,$E449),設定!$E:$E,0)),"")</f>
        <v/>
      </c>
      <c r="AM449" s="12" t="str">
        <f>IFERROR(INDEX(設定!$D:$D,MATCH(REPLACE(LEFT(Y449,6),5,0,$E449),設定!$E:$E,0)),"")</f>
        <v/>
      </c>
      <c r="AN449" s="12" t="str">
        <f>IFERROR(INDEX(設定!$D:$D,MATCH(REPLACE(LEFT(Z449,6),5,0,$E449),設定!$E:$E,0)),"")</f>
        <v/>
      </c>
    </row>
    <row r="450" spans="1:40" x14ac:dyDescent="0.45">
      <c r="A450" s="18">
        <v>40728002</v>
      </c>
      <c r="B450" s="18" t="s">
        <v>1956</v>
      </c>
      <c r="C450" s="18" t="s">
        <v>1957</v>
      </c>
      <c r="D450" s="18" t="s">
        <v>1958</v>
      </c>
      <c r="E450" s="18">
        <v>1</v>
      </c>
      <c r="F450" s="18">
        <v>33</v>
      </c>
      <c r="G450" s="18">
        <v>490052</v>
      </c>
      <c r="H450" s="18" t="s">
        <v>41</v>
      </c>
      <c r="K450" s="18">
        <v>1455</v>
      </c>
      <c r="AC450" s="12">
        <f t="shared" si="18"/>
        <v>450</v>
      </c>
      <c r="AD450" s="12" t="str">
        <f t="shared" si="19"/>
        <v>内田　遥斗</v>
      </c>
      <c r="AE450" s="12" t="str" cm="1">
        <f t="array" ref="AE450">IF($AD450="","",_xlfn.IFS($E450=1,"男子",$E450=2,"女子"))</f>
        <v>男子</v>
      </c>
      <c r="AF450" s="12" t="str">
        <f t="shared" si="20"/>
        <v>3</v>
      </c>
      <c r="AG450" s="12" t="str">
        <f>IFERROR(INDEX(設定!$D:$D,MATCH(REPLACE(LEFT(L450,6),5,0,$E450),設定!$E:$E,0)),"")</f>
        <v/>
      </c>
      <c r="AH450" s="12" t="str">
        <f>IFERROR(INDEX(設定!$D:$D,MATCH(REPLACE(LEFT(N450,6),5,0,$E450),設定!$E:$E,0)),"")</f>
        <v/>
      </c>
      <c r="AI450" s="12" t="str">
        <f>IFERROR(INDEX(設定!$D:$D,MATCH(REPLACE(LEFT(P450,6),5,0,$E450),設定!$E:$E,0)),"")</f>
        <v/>
      </c>
      <c r="AJ450" s="12" t="str">
        <f>IFERROR(INDEX(設定!$D:$D,MATCH(REPLACE(LEFT(R450,6),5,0,$E450),設定!$E:$E,0)),"")</f>
        <v/>
      </c>
      <c r="AK450" s="12" t="str">
        <f>IFERROR(INDEX(設定!$D:$D,MATCH(REPLACE(LEFT(T450,6),5,0,$E450),設定!$E:$E,0)),"")</f>
        <v/>
      </c>
      <c r="AL450" s="12" t="str">
        <f>IFERROR(INDEX(設定!$D:$D,MATCH(REPLACE(LEFT(V450,6),5,0,$E450),設定!$E:$E,0)),"")</f>
        <v/>
      </c>
      <c r="AM450" s="12" t="str">
        <f>IFERROR(INDEX(設定!$D:$D,MATCH(REPLACE(LEFT(Y450,6),5,0,$E450),設定!$E:$E,0)),"")</f>
        <v/>
      </c>
      <c r="AN450" s="12" t="str">
        <f>IFERROR(INDEX(設定!$D:$D,MATCH(REPLACE(LEFT(Z450,6),5,0,$E450),設定!$E:$E,0)),"")</f>
        <v/>
      </c>
    </row>
    <row r="451" spans="1:40" x14ac:dyDescent="0.45">
      <c r="A451" s="18">
        <v>40729001</v>
      </c>
      <c r="B451" s="18" t="s">
        <v>1959</v>
      </c>
      <c r="C451" s="18" t="s">
        <v>1960</v>
      </c>
      <c r="D451" s="18" t="s">
        <v>1961</v>
      </c>
      <c r="E451" s="18">
        <v>2</v>
      </c>
      <c r="F451" s="18">
        <v>28</v>
      </c>
      <c r="G451" s="18">
        <v>490045</v>
      </c>
      <c r="H451" s="18" t="s">
        <v>41</v>
      </c>
      <c r="K451" s="18">
        <v>793</v>
      </c>
      <c r="AC451" s="12">
        <f t="shared" ref="AC451:AC499" si="21">IF($AD451="","",ROW())</f>
        <v>451</v>
      </c>
      <c r="AD451" s="12" t="str">
        <f t="shared" ref="AD451:AD705" si="22">IF($B451="","",IFERROR(LEFT($B451,FIND("(",$B451)-2),$B451))</f>
        <v>宮内　涼子</v>
      </c>
      <c r="AE451" s="12" t="str" cm="1">
        <f t="array" ref="AE451">IF($AD451="","",_xlfn.IFS($E451=1,"男子",$E451=2,"女子"))</f>
        <v>女子</v>
      </c>
      <c r="AF451" s="12" t="str">
        <f t="shared" ref="AF451:AF705" si="23">IF($AD451="","",IFERROR(MID($B451,FIND("(",$B451)+1,FIND(")",$B451)-FIND("(",$B451)-1),""))</f>
        <v>3</v>
      </c>
      <c r="AG451" s="12" t="str">
        <f>IFERROR(INDEX(設定!$D:$D,MATCH(REPLACE(LEFT(L451,6),5,0,$E451),設定!$E:$E,0)),"")</f>
        <v/>
      </c>
      <c r="AH451" s="12" t="str">
        <f>IFERROR(INDEX(設定!$D:$D,MATCH(REPLACE(LEFT(N451,6),5,0,$E451),設定!$E:$E,0)),"")</f>
        <v/>
      </c>
      <c r="AI451" s="12" t="str">
        <f>IFERROR(INDEX(設定!$D:$D,MATCH(REPLACE(LEFT(P451,6),5,0,$E451),設定!$E:$E,0)),"")</f>
        <v/>
      </c>
      <c r="AJ451" s="12" t="str">
        <f>IFERROR(INDEX(設定!$D:$D,MATCH(REPLACE(LEFT(R451,6),5,0,$E451),設定!$E:$E,0)),"")</f>
        <v/>
      </c>
      <c r="AK451" s="12" t="str">
        <f>IFERROR(INDEX(設定!$D:$D,MATCH(REPLACE(LEFT(T451,6),5,0,$E451),設定!$E:$E,0)),"")</f>
        <v/>
      </c>
      <c r="AL451" s="12" t="str">
        <f>IFERROR(INDEX(設定!$D:$D,MATCH(REPLACE(LEFT(V451,6),5,0,$E451),設定!$E:$E,0)),"")</f>
        <v/>
      </c>
      <c r="AM451" s="12" t="str">
        <f>IFERROR(INDEX(設定!$D:$D,MATCH(REPLACE(LEFT(Y451,6),5,0,$E451),設定!$E:$E,0)),"")</f>
        <v/>
      </c>
      <c r="AN451" s="12" t="str">
        <f>IFERROR(INDEX(設定!$D:$D,MATCH(REPLACE(LEFT(Z451,6),5,0,$E451),設定!$E:$E,0)),"")</f>
        <v/>
      </c>
    </row>
    <row r="452" spans="1:40" x14ac:dyDescent="0.45">
      <c r="A452" s="18">
        <v>40730001</v>
      </c>
      <c r="B452" s="18" t="s">
        <v>1962</v>
      </c>
      <c r="C452" s="18" t="s">
        <v>1963</v>
      </c>
      <c r="D452" s="18" t="s">
        <v>1964</v>
      </c>
      <c r="E452" s="18">
        <v>1</v>
      </c>
      <c r="F452" s="18">
        <v>27</v>
      </c>
      <c r="G452" s="18">
        <v>490037</v>
      </c>
      <c r="H452" s="18" t="s">
        <v>41</v>
      </c>
      <c r="K452" s="18">
        <v>720</v>
      </c>
      <c r="L452" s="18" t="s">
        <v>1965</v>
      </c>
      <c r="AC452" s="12">
        <f t="shared" si="21"/>
        <v>452</v>
      </c>
      <c r="AD452" s="12" t="str">
        <f t="shared" si="22"/>
        <v>天野　広大</v>
      </c>
      <c r="AE452" s="12" t="str" cm="1">
        <f t="array" ref="AE452">IF($AD452="","",_xlfn.IFS($E452=1,"男子",$E452=2,"女子"))</f>
        <v>男子</v>
      </c>
      <c r="AF452" s="12" t="str">
        <f t="shared" si="23"/>
        <v>3</v>
      </c>
      <c r="AG452" s="12" t="str">
        <f>IFERROR(INDEX(設定!$D:$D,MATCH(REPLACE(LEFT(L452,6),5,0,$E452),設定!$E:$E,0)),"")</f>
        <v>種目別男子 ４００ｍＨ</v>
      </c>
      <c r="AH452" s="12" t="str">
        <f>IFERROR(INDEX(設定!$D:$D,MATCH(REPLACE(LEFT(N452,6),5,0,$E452),設定!$E:$E,0)),"")</f>
        <v/>
      </c>
      <c r="AI452" s="12" t="str">
        <f>IFERROR(INDEX(設定!$D:$D,MATCH(REPLACE(LEFT(P452,6),5,0,$E452),設定!$E:$E,0)),"")</f>
        <v/>
      </c>
      <c r="AJ452" s="12" t="str">
        <f>IFERROR(INDEX(設定!$D:$D,MATCH(REPLACE(LEFT(R452,6),5,0,$E452),設定!$E:$E,0)),"")</f>
        <v/>
      </c>
      <c r="AK452" s="12" t="str">
        <f>IFERROR(INDEX(設定!$D:$D,MATCH(REPLACE(LEFT(T452,6),5,0,$E452),設定!$E:$E,0)),"")</f>
        <v/>
      </c>
      <c r="AL452" s="12" t="str">
        <f>IFERROR(INDEX(設定!$D:$D,MATCH(REPLACE(LEFT(V452,6),5,0,$E452),設定!$E:$E,0)),"")</f>
        <v/>
      </c>
      <c r="AM452" s="12" t="str">
        <f>IFERROR(INDEX(設定!$D:$D,MATCH(REPLACE(LEFT(Y452,6),5,0,$E452),設定!$E:$E,0)),"")</f>
        <v/>
      </c>
      <c r="AN452" s="12" t="str">
        <f>IFERROR(INDEX(設定!$D:$D,MATCH(REPLACE(LEFT(Z452,6),5,0,$E452),設定!$E:$E,0)),"")</f>
        <v/>
      </c>
    </row>
    <row r="453" spans="1:40" x14ac:dyDescent="0.45">
      <c r="A453" s="18">
        <v>40730002</v>
      </c>
      <c r="B453" s="18" t="s">
        <v>1966</v>
      </c>
      <c r="C453" s="18" t="s">
        <v>1967</v>
      </c>
      <c r="D453" s="18" t="s">
        <v>1968</v>
      </c>
      <c r="E453" s="18">
        <v>2</v>
      </c>
      <c r="F453" s="18">
        <v>28</v>
      </c>
      <c r="G453" s="18">
        <v>490003</v>
      </c>
      <c r="H453" s="18" t="s">
        <v>41</v>
      </c>
      <c r="K453" s="18">
        <v>115</v>
      </c>
      <c r="L453" s="18" t="s">
        <v>1969</v>
      </c>
      <c r="AC453" s="12">
        <f t="shared" si="21"/>
        <v>453</v>
      </c>
      <c r="AD453" s="12" t="str">
        <f t="shared" si="22"/>
        <v>中尾　柚希</v>
      </c>
      <c r="AE453" s="12" t="str" cm="1">
        <f t="array" ref="AE453">IF($AD453="","",_xlfn.IFS($E453=1,"男子",$E453=2,"女子"))</f>
        <v>女子</v>
      </c>
      <c r="AF453" s="12" t="str">
        <f t="shared" si="23"/>
        <v>3</v>
      </c>
      <c r="AG453" s="12" t="str">
        <f>IFERROR(INDEX(設定!$D:$D,MATCH(REPLACE(LEFT(L453,6),5,0,$E453),設定!$E:$E,0)),"")</f>
        <v>種目別女子 ２００ｍ</v>
      </c>
      <c r="AH453" s="12" t="str">
        <f>IFERROR(INDEX(設定!$D:$D,MATCH(REPLACE(LEFT(N453,6),5,0,$E453),設定!$E:$E,0)),"")</f>
        <v/>
      </c>
      <c r="AI453" s="12" t="str">
        <f>IFERROR(INDEX(設定!$D:$D,MATCH(REPLACE(LEFT(P453,6),5,0,$E453),設定!$E:$E,0)),"")</f>
        <v/>
      </c>
      <c r="AJ453" s="12" t="str">
        <f>IFERROR(INDEX(設定!$D:$D,MATCH(REPLACE(LEFT(R453,6),5,0,$E453),設定!$E:$E,0)),"")</f>
        <v/>
      </c>
      <c r="AK453" s="12" t="str">
        <f>IFERROR(INDEX(設定!$D:$D,MATCH(REPLACE(LEFT(T453,6),5,0,$E453),設定!$E:$E,0)),"")</f>
        <v/>
      </c>
      <c r="AL453" s="12" t="str">
        <f>IFERROR(INDEX(設定!$D:$D,MATCH(REPLACE(LEFT(V453,6),5,0,$E453),設定!$E:$E,0)),"")</f>
        <v/>
      </c>
      <c r="AM453" s="12" t="str">
        <f>IFERROR(INDEX(設定!$D:$D,MATCH(REPLACE(LEFT(Y453,6),5,0,$E453),設定!$E:$E,0)),"")</f>
        <v/>
      </c>
      <c r="AN453" s="12" t="str">
        <f>IFERROR(INDEX(設定!$D:$D,MATCH(REPLACE(LEFT(Z453,6),5,0,$E453),設定!$E:$E,0)),"")</f>
        <v/>
      </c>
    </row>
    <row r="454" spans="1:40" x14ac:dyDescent="0.45">
      <c r="A454" s="18">
        <v>40801001</v>
      </c>
      <c r="B454" s="18" t="s">
        <v>1970</v>
      </c>
      <c r="C454" s="18" t="s">
        <v>1971</v>
      </c>
      <c r="D454" s="18" t="s">
        <v>1972</v>
      </c>
      <c r="E454" s="18">
        <v>1</v>
      </c>
      <c r="F454" s="18">
        <v>27</v>
      </c>
      <c r="G454" s="18">
        <v>490046</v>
      </c>
      <c r="H454" s="18" t="s">
        <v>41</v>
      </c>
      <c r="K454" s="18">
        <v>805</v>
      </c>
      <c r="L454" s="18" t="s">
        <v>779</v>
      </c>
      <c r="AC454" s="12">
        <f t="shared" si="21"/>
        <v>454</v>
      </c>
      <c r="AD454" s="12" t="str">
        <f t="shared" si="22"/>
        <v>谷本　琳</v>
      </c>
      <c r="AE454" s="12" t="str" cm="1">
        <f t="array" ref="AE454">IF($AD454="","",_xlfn.IFS($E454=1,"男子",$E454=2,"女子"))</f>
        <v>男子</v>
      </c>
      <c r="AF454" s="12" t="str">
        <f t="shared" si="23"/>
        <v>3</v>
      </c>
      <c r="AG454" s="12" t="str">
        <f>IFERROR(INDEX(設定!$D:$D,MATCH(REPLACE(LEFT(L454,6),5,0,$E454),設定!$E:$E,0)),"")</f>
        <v>種目別男子 １００ｍ</v>
      </c>
      <c r="AH454" s="12" t="str">
        <f>IFERROR(INDEX(設定!$D:$D,MATCH(REPLACE(LEFT(N454,6),5,0,$E454),設定!$E:$E,0)),"")</f>
        <v/>
      </c>
      <c r="AI454" s="12" t="str">
        <f>IFERROR(INDEX(設定!$D:$D,MATCH(REPLACE(LEFT(P454,6),5,0,$E454),設定!$E:$E,0)),"")</f>
        <v/>
      </c>
      <c r="AJ454" s="12" t="str">
        <f>IFERROR(INDEX(設定!$D:$D,MATCH(REPLACE(LEFT(R454,6),5,0,$E454),設定!$E:$E,0)),"")</f>
        <v/>
      </c>
      <c r="AK454" s="12" t="str">
        <f>IFERROR(INDEX(設定!$D:$D,MATCH(REPLACE(LEFT(T454,6),5,0,$E454),設定!$E:$E,0)),"")</f>
        <v/>
      </c>
      <c r="AL454" s="12" t="str">
        <f>IFERROR(INDEX(設定!$D:$D,MATCH(REPLACE(LEFT(V454,6),5,0,$E454),設定!$E:$E,0)),"")</f>
        <v/>
      </c>
      <c r="AM454" s="12" t="str">
        <f>IFERROR(INDEX(設定!$D:$D,MATCH(REPLACE(LEFT(Y454,6),5,0,$E454),設定!$E:$E,0)),"")</f>
        <v/>
      </c>
      <c r="AN454" s="12" t="str">
        <f>IFERROR(INDEX(設定!$D:$D,MATCH(REPLACE(LEFT(Z454,6),5,0,$E454),設定!$E:$E,0)),"")</f>
        <v/>
      </c>
    </row>
    <row r="455" spans="1:40" x14ac:dyDescent="0.45">
      <c r="A455" s="18">
        <v>40802001</v>
      </c>
      <c r="B455" s="18" t="s">
        <v>1973</v>
      </c>
      <c r="C455" s="18" t="s">
        <v>1974</v>
      </c>
      <c r="D455" s="18" t="s">
        <v>1975</v>
      </c>
      <c r="E455" s="18">
        <v>1</v>
      </c>
      <c r="F455" s="18">
        <v>33</v>
      </c>
      <c r="G455" s="18">
        <v>490007</v>
      </c>
      <c r="H455" s="18" t="s">
        <v>41</v>
      </c>
      <c r="K455" s="18">
        <v>45</v>
      </c>
      <c r="L455" s="18" t="s">
        <v>1976</v>
      </c>
      <c r="N455" s="18" t="s">
        <v>7130</v>
      </c>
      <c r="AC455" s="12">
        <f t="shared" si="21"/>
        <v>455</v>
      </c>
      <c r="AD455" s="12" t="str">
        <f t="shared" si="22"/>
        <v>森川　葉月</v>
      </c>
      <c r="AE455" s="12" t="str" cm="1">
        <f t="array" ref="AE455">IF($AD455="","",_xlfn.IFS($E455=1,"男子",$E455=2,"女子"))</f>
        <v>男子</v>
      </c>
      <c r="AF455" s="12" t="str">
        <f t="shared" si="23"/>
        <v>3</v>
      </c>
      <c r="AG455" s="12" t="str">
        <f>IFERROR(INDEX(設定!$D:$D,MATCH(REPLACE(LEFT(L455,6),5,0,$E455),設定!$E:$E,0)),"")</f>
        <v>種目別男子 １００ｍ</v>
      </c>
      <c r="AH455" s="12" t="str">
        <f>IFERROR(INDEX(設定!$D:$D,MATCH(REPLACE(LEFT(N455,6),5,0,$E455),設定!$E:$E,0)),"")</f>
        <v>種目別男子 ４００ｍ</v>
      </c>
      <c r="AI455" s="12" t="str">
        <f>IFERROR(INDEX(設定!$D:$D,MATCH(REPLACE(LEFT(P455,6),5,0,$E455),設定!$E:$E,0)),"")</f>
        <v/>
      </c>
      <c r="AJ455" s="12" t="str">
        <f>IFERROR(INDEX(設定!$D:$D,MATCH(REPLACE(LEFT(R455,6),5,0,$E455),設定!$E:$E,0)),"")</f>
        <v/>
      </c>
      <c r="AK455" s="12" t="str">
        <f>IFERROR(INDEX(設定!$D:$D,MATCH(REPLACE(LEFT(T455,6),5,0,$E455),設定!$E:$E,0)),"")</f>
        <v/>
      </c>
      <c r="AL455" s="12" t="str">
        <f>IFERROR(INDEX(設定!$D:$D,MATCH(REPLACE(LEFT(V455,6),5,0,$E455),設定!$E:$E,0)),"")</f>
        <v/>
      </c>
      <c r="AM455" s="12" t="str">
        <f>IFERROR(INDEX(設定!$D:$D,MATCH(REPLACE(LEFT(Y455,6),5,0,$E455),設定!$E:$E,0)),"")</f>
        <v/>
      </c>
      <c r="AN455" s="12" t="str">
        <f>IFERROR(INDEX(設定!$D:$D,MATCH(REPLACE(LEFT(Z455,6),5,0,$E455),設定!$E:$E,0)),"")</f>
        <v/>
      </c>
    </row>
    <row r="456" spans="1:40" x14ac:dyDescent="0.45">
      <c r="A456" s="18">
        <v>40803001</v>
      </c>
      <c r="B456" s="18" t="s">
        <v>1977</v>
      </c>
      <c r="C456" s="18" t="s">
        <v>1978</v>
      </c>
      <c r="D456" s="18" t="s">
        <v>1979</v>
      </c>
      <c r="E456" s="18">
        <v>2</v>
      </c>
      <c r="F456" s="18">
        <v>25</v>
      </c>
      <c r="G456" s="18">
        <v>490001</v>
      </c>
      <c r="H456" s="18" t="s">
        <v>41</v>
      </c>
      <c r="K456" s="18">
        <v>669</v>
      </c>
      <c r="L456" s="18" t="s">
        <v>1980</v>
      </c>
      <c r="AC456" s="12">
        <f t="shared" si="21"/>
        <v>456</v>
      </c>
      <c r="AD456" s="12" t="str">
        <f t="shared" si="22"/>
        <v>副島　珠華</v>
      </c>
      <c r="AE456" s="12" t="str" cm="1">
        <f t="array" ref="AE456">IF($AD456="","",_xlfn.IFS($E456=1,"男子",$E456=2,"女子"))</f>
        <v>女子</v>
      </c>
      <c r="AF456" s="12" t="str">
        <f t="shared" si="23"/>
        <v>3</v>
      </c>
      <c r="AG456" s="12" t="str">
        <f>IFERROR(INDEX(設定!$D:$D,MATCH(REPLACE(LEFT(L456,6),5,0,$E456),設定!$E:$E,0)),"")</f>
        <v>種目別女子 三段跳</v>
      </c>
      <c r="AH456" s="12" t="str">
        <f>IFERROR(INDEX(設定!$D:$D,MATCH(REPLACE(LEFT(N456,6),5,0,$E456),設定!$E:$E,0)),"")</f>
        <v/>
      </c>
      <c r="AI456" s="12" t="str">
        <f>IFERROR(INDEX(設定!$D:$D,MATCH(REPLACE(LEFT(P456,6),5,0,$E456),設定!$E:$E,0)),"")</f>
        <v/>
      </c>
      <c r="AJ456" s="12" t="str">
        <f>IFERROR(INDEX(設定!$D:$D,MATCH(REPLACE(LEFT(R456,6),5,0,$E456),設定!$E:$E,0)),"")</f>
        <v/>
      </c>
      <c r="AK456" s="12" t="str">
        <f>IFERROR(INDEX(設定!$D:$D,MATCH(REPLACE(LEFT(T456,6),5,0,$E456),設定!$E:$E,0)),"")</f>
        <v/>
      </c>
      <c r="AL456" s="12" t="str">
        <f>IFERROR(INDEX(設定!$D:$D,MATCH(REPLACE(LEFT(V456,6),5,0,$E456),設定!$E:$E,0)),"")</f>
        <v/>
      </c>
      <c r="AM456" s="12" t="str">
        <f>IFERROR(INDEX(設定!$D:$D,MATCH(REPLACE(LEFT(Y456,6),5,0,$E456),設定!$E:$E,0)),"")</f>
        <v/>
      </c>
      <c r="AN456" s="12" t="str">
        <f>IFERROR(INDEX(設定!$D:$D,MATCH(REPLACE(LEFT(Z456,6),5,0,$E456),設定!$E:$E,0)),"")</f>
        <v/>
      </c>
    </row>
    <row r="457" spans="1:40" x14ac:dyDescent="0.45">
      <c r="A457" s="18">
        <v>40804001</v>
      </c>
      <c r="B457" s="18" t="s">
        <v>1981</v>
      </c>
      <c r="C457" s="18" t="s">
        <v>1982</v>
      </c>
      <c r="D457" s="18" t="s">
        <v>1983</v>
      </c>
      <c r="E457" s="18">
        <v>1</v>
      </c>
      <c r="F457" s="18">
        <v>27</v>
      </c>
      <c r="G457" s="18">
        <v>490042</v>
      </c>
      <c r="H457" s="18" t="s">
        <v>41</v>
      </c>
      <c r="K457" s="18">
        <v>1289</v>
      </c>
      <c r="L457" s="18" t="s">
        <v>511</v>
      </c>
      <c r="N457" s="18" t="s">
        <v>7131</v>
      </c>
      <c r="AC457" s="12">
        <f t="shared" si="21"/>
        <v>457</v>
      </c>
      <c r="AD457" s="12" t="str">
        <f t="shared" si="22"/>
        <v>植田　圭一</v>
      </c>
      <c r="AE457" s="12" t="str" cm="1">
        <f t="array" ref="AE457">IF($AD457="","",_xlfn.IFS($E457=1,"男子",$E457=2,"女子"))</f>
        <v>男子</v>
      </c>
      <c r="AF457" s="12" t="str">
        <f t="shared" si="23"/>
        <v>3</v>
      </c>
      <c r="AG457" s="12" t="str">
        <f>IFERROR(INDEX(設定!$D:$D,MATCH(REPLACE(LEFT(L457,6),5,0,$E457),設定!$E:$E,0)),"")</f>
        <v>種目別男子 １００ｍ</v>
      </c>
      <c r="AH457" s="12" t="str">
        <f>IFERROR(INDEX(設定!$D:$D,MATCH(REPLACE(LEFT(N457,6),5,0,$E457),設定!$E:$E,0)),"")</f>
        <v>種目別男子 ２００ｍ</v>
      </c>
      <c r="AI457" s="12" t="str">
        <f>IFERROR(INDEX(設定!$D:$D,MATCH(REPLACE(LEFT(P457,6),5,0,$E457),設定!$E:$E,0)),"")</f>
        <v/>
      </c>
      <c r="AJ457" s="12" t="str">
        <f>IFERROR(INDEX(設定!$D:$D,MATCH(REPLACE(LEFT(R457,6),5,0,$E457),設定!$E:$E,0)),"")</f>
        <v/>
      </c>
      <c r="AK457" s="12" t="str">
        <f>IFERROR(INDEX(設定!$D:$D,MATCH(REPLACE(LEFT(T457,6),5,0,$E457),設定!$E:$E,0)),"")</f>
        <v/>
      </c>
      <c r="AL457" s="12" t="str">
        <f>IFERROR(INDEX(設定!$D:$D,MATCH(REPLACE(LEFT(V457,6),5,0,$E457),設定!$E:$E,0)),"")</f>
        <v/>
      </c>
      <c r="AM457" s="12" t="str">
        <f>IFERROR(INDEX(設定!$D:$D,MATCH(REPLACE(LEFT(Y457,6),5,0,$E457),設定!$E:$E,0)),"")</f>
        <v/>
      </c>
      <c r="AN457" s="12" t="str">
        <f>IFERROR(INDEX(設定!$D:$D,MATCH(REPLACE(LEFT(Z457,6),5,0,$E457),設定!$E:$E,0)),"")</f>
        <v/>
      </c>
    </row>
    <row r="458" spans="1:40" x14ac:dyDescent="0.45">
      <c r="A458" s="18">
        <v>40805001</v>
      </c>
      <c r="B458" s="18" t="s">
        <v>1984</v>
      </c>
      <c r="C458" s="18" t="s">
        <v>1985</v>
      </c>
      <c r="D458" s="18" t="s">
        <v>1986</v>
      </c>
      <c r="E458" s="18">
        <v>1</v>
      </c>
      <c r="F458" s="18">
        <v>28</v>
      </c>
      <c r="G458" s="18">
        <v>490054</v>
      </c>
      <c r="H458" s="18" t="s">
        <v>41</v>
      </c>
      <c r="K458" s="18">
        <v>1938</v>
      </c>
      <c r="AC458" s="12">
        <f t="shared" si="21"/>
        <v>458</v>
      </c>
      <c r="AD458" s="12" t="str">
        <f t="shared" si="22"/>
        <v>能津　昴輔</v>
      </c>
      <c r="AE458" s="12" t="str" cm="1">
        <f t="array" ref="AE458">IF($AD458="","",_xlfn.IFS($E458=1,"男子",$E458=2,"女子"))</f>
        <v>男子</v>
      </c>
      <c r="AF458" s="12" t="str">
        <f t="shared" si="23"/>
        <v>3</v>
      </c>
      <c r="AG458" s="12" t="str">
        <f>IFERROR(INDEX(設定!$D:$D,MATCH(REPLACE(LEFT(L458,6),5,0,$E458),設定!$E:$E,0)),"")</f>
        <v/>
      </c>
      <c r="AH458" s="12" t="str">
        <f>IFERROR(INDEX(設定!$D:$D,MATCH(REPLACE(LEFT(N458,6),5,0,$E458),設定!$E:$E,0)),"")</f>
        <v/>
      </c>
      <c r="AI458" s="12" t="str">
        <f>IFERROR(INDEX(設定!$D:$D,MATCH(REPLACE(LEFT(P458,6),5,0,$E458),設定!$E:$E,0)),"")</f>
        <v/>
      </c>
      <c r="AJ458" s="12" t="str">
        <f>IFERROR(INDEX(設定!$D:$D,MATCH(REPLACE(LEFT(R458,6),5,0,$E458),設定!$E:$E,0)),"")</f>
        <v/>
      </c>
      <c r="AK458" s="12" t="str">
        <f>IFERROR(INDEX(設定!$D:$D,MATCH(REPLACE(LEFT(T458,6),5,0,$E458),設定!$E:$E,0)),"")</f>
        <v/>
      </c>
      <c r="AL458" s="12" t="str">
        <f>IFERROR(INDEX(設定!$D:$D,MATCH(REPLACE(LEFT(V458,6),5,0,$E458),設定!$E:$E,0)),"")</f>
        <v/>
      </c>
      <c r="AM458" s="12" t="str">
        <f>IFERROR(INDEX(設定!$D:$D,MATCH(REPLACE(LEFT(Y458,6),5,0,$E458),設定!$E:$E,0)),"")</f>
        <v/>
      </c>
      <c r="AN458" s="12" t="str">
        <f>IFERROR(INDEX(設定!$D:$D,MATCH(REPLACE(LEFT(Z458,6),5,0,$E458),設定!$E:$E,0)),"")</f>
        <v/>
      </c>
    </row>
    <row r="459" spans="1:40" x14ac:dyDescent="0.45">
      <c r="A459" s="18">
        <v>40805002</v>
      </c>
      <c r="B459" s="18" t="s">
        <v>1987</v>
      </c>
      <c r="C459" s="18" t="s">
        <v>1988</v>
      </c>
      <c r="D459" s="18" t="s">
        <v>1989</v>
      </c>
      <c r="E459" s="18">
        <v>1</v>
      </c>
      <c r="F459" s="18">
        <v>29</v>
      </c>
      <c r="G459" s="18">
        <v>490029</v>
      </c>
      <c r="H459" s="18" t="s">
        <v>41</v>
      </c>
      <c r="K459" s="18">
        <v>1404</v>
      </c>
      <c r="AC459" s="12">
        <f t="shared" si="21"/>
        <v>459</v>
      </c>
      <c r="AD459" s="12" t="str">
        <f t="shared" si="22"/>
        <v>松村　倖輔</v>
      </c>
      <c r="AE459" s="12" t="str" cm="1">
        <f t="array" ref="AE459">IF($AD459="","",_xlfn.IFS($E459=1,"男子",$E459=2,"女子"))</f>
        <v>男子</v>
      </c>
      <c r="AF459" s="12" t="str">
        <f t="shared" si="23"/>
        <v>3</v>
      </c>
      <c r="AG459" s="12" t="str">
        <f>IFERROR(INDEX(設定!$D:$D,MATCH(REPLACE(LEFT(L459,6),5,0,$E459),設定!$E:$E,0)),"")</f>
        <v/>
      </c>
      <c r="AH459" s="12" t="str">
        <f>IFERROR(INDEX(設定!$D:$D,MATCH(REPLACE(LEFT(N459,6),5,0,$E459),設定!$E:$E,0)),"")</f>
        <v/>
      </c>
      <c r="AI459" s="12" t="str">
        <f>IFERROR(INDEX(設定!$D:$D,MATCH(REPLACE(LEFT(P459,6),5,0,$E459),設定!$E:$E,0)),"")</f>
        <v/>
      </c>
      <c r="AJ459" s="12" t="str">
        <f>IFERROR(INDEX(設定!$D:$D,MATCH(REPLACE(LEFT(R459,6),5,0,$E459),設定!$E:$E,0)),"")</f>
        <v/>
      </c>
      <c r="AK459" s="12" t="str">
        <f>IFERROR(INDEX(設定!$D:$D,MATCH(REPLACE(LEFT(T459,6),5,0,$E459),設定!$E:$E,0)),"")</f>
        <v/>
      </c>
      <c r="AL459" s="12" t="str">
        <f>IFERROR(INDEX(設定!$D:$D,MATCH(REPLACE(LEFT(V459,6),5,0,$E459),設定!$E:$E,0)),"")</f>
        <v/>
      </c>
      <c r="AM459" s="12" t="str">
        <f>IFERROR(INDEX(設定!$D:$D,MATCH(REPLACE(LEFT(Y459,6),5,0,$E459),設定!$E:$E,0)),"")</f>
        <v/>
      </c>
      <c r="AN459" s="12" t="str">
        <f>IFERROR(INDEX(設定!$D:$D,MATCH(REPLACE(LEFT(Z459,6),5,0,$E459),設定!$E:$E,0)),"")</f>
        <v/>
      </c>
    </row>
    <row r="460" spans="1:40" x14ac:dyDescent="0.45">
      <c r="A460" s="18">
        <v>40805003</v>
      </c>
      <c r="B460" s="18" t="s">
        <v>1990</v>
      </c>
      <c r="C460" s="18" t="s">
        <v>1991</v>
      </c>
      <c r="D460" s="18" t="s">
        <v>1992</v>
      </c>
      <c r="E460" s="18">
        <v>2</v>
      </c>
      <c r="F460" s="18">
        <v>26</v>
      </c>
      <c r="G460" s="18">
        <v>490038</v>
      </c>
      <c r="H460" s="18" t="s">
        <v>41</v>
      </c>
      <c r="K460" s="18">
        <v>654</v>
      </c>
      <c r="L460" s="18" t="s">
        <v>1993</v>
      </c>
      <c r="N460" s="18" t="s">
        <v>2026</v>
      </c>
      <c r="AC460" s="12">
        <f t="shared" si="21"/>
        <v>460</v>
      </c>
      <c r="AD460" s="12" t="str">
        <f t="shared" si="22"/>
        <v>原　萌琉</v>
      </c>
      <c r="AE460" s="12" t="str" cm="1">
        <f t="array" ref="AE460">IF($AD460="","",_xlfn.IFS($E460=1,"男子",$E460=2,"女子"))</f>
        <v>女子</v>
      </c>
      <c r="AF460" s="12" t="str">
        <f t="shared" si="23"/>
        <v>3</v>
      </c>
      <c r="AG460" s="12" t="str">
        <f>IFERROR(INDEX(設定!$D:$D,MATCH(REPLACE(LEFT(L460,6),5,0,$E460),設定!$E:$E,0)),"")</f>
        <v>種目別女子 ２００ｍ</v>
      </c>
      <c r="AH460" s="12" t="str">
        <f>IFERROR(INDEX(設定!$D:$D,MATCH(REPLACE(LEFT(N460,6),5,0,$E460),設定!$E:$E,0)),"")</f>
        <v>種目別女子 走幅跳</v>
      </c>
      <c r="AI460" s="12" t="str">
        <f>IFERROR(INDEX(設定!$D:$D,MATCH(REPLACE(LEFT(P460,6),5,0,$E460),設定!$E:$E,0)),"")</f>
        <v/>
      </c>
      <c r="AJ460" s="12" t="str">
        <f>IFERROR(INDEX(設定!$D:$D,MATCH(REPLACE(LEFT(R460,6),5,0,$E460),設定!$E:$E,0)),"")</f>
        <v/>
      </c>
      <c r="AK460" s="12" t="str">
        <f>IFERROR(INDEX(設定!$D:$D,MATCH(REPLACE(LEFT(T460,6),5,0,$E460),設定!$E:$E,0)),"")</f>
        <v/>
      </c>
      <c r="AL460" s="12" t="str">
        <f>IFERROR(INDEX(設定!$D:$D,MATCH(REPLACE(LEFT(V460,6),5,0,$E460),設定!$E:$E,0)),"")</f>
        <v/>
      </c>
      <c r="AM460" s="12" t="str">
        <f>IFERROR(INDEX(設定!$D:$D,MATCH(REPLACE(LEFT(Y460,6),5,0,$E460),設定!$E:$E,0)),"")</f>
        <v/>
      </c>
      <c r="AN460" s="12" t="str">
        <f>IFERROR(INDEX(設定!$D:$D,MATCH(REPLACE(LEFT(Z460,6),5,0,$E460),設定!$E:$E,0)),"")</f>
        <v/>
      </c>
    </row>
    <row r="461" spans="1:40" x14ac:dyDescent="0.45">
      <c r="A461" s="18">
        <v>40806001</v>
      </c>
      <c r="B461" s="18" t="s">
        <v>1994</v>
      </c>
      <c r="C461" s="18" t="s">
        <v>1995</v>
      </c>
      <c r="D461" s="18" t="s">
        <v>1996</v>
      </c>
      <c r="E461" s="18">
        <v>1</v>
      </c>
      <c r="F461" s="18">
        <v>25</v>
      </c>
      <c r="G461" s="18">
        <v>490053</v>
      </c>
      <c r="H461" s="18" t="s">
        <v>41</v>
      </c>
      <c r="K461" s="18">
        <v>412</v>
      </c>
      <c r="L461" s="18" t="s">
        <v>1997</v>
      </c>
      <c r="AC461" s="12">
        <f t="shared" si="21"/>
        <v>461</v>
      </c>
      <c r="AD461" s="12" t="str">
        <f t="shared" si="22"/>
        <v>吉川　大洋</v>
      </c>
      <c r="AE461" s="12" t="str" cm="1">
        <f t="array" ref="AE461">IF($AD461="","",_xlfn.IFS($E461=1,"男子",$E461=2,"女子"))</f>
        <v>男子</v>
      </c>
      <c r="AF461" s="12" t="str">
        <f t="shared" si="23"/>
        <v>3</v>
      </c>
      <c r="AG461" s="12" t="str">
        <f>IFERROR(INDEX(設定!$D:$D,MATCH(REPLACE(LEFT(L461,6),5,0,$E461),設定!$E:$E,0)),"")</f>
        <v>種目別男子 やり投</v>
      </c>
      <c r="AH461" s="12" t="str">
        <f>IFERROR(INDEX(設定!$D:$D,MATCH(REPLACE(LEFT(N461,6),5,0,$E461),設定!$E:$E,0)),"")</f>
        <v/>
      </c>
      <c r="AI461" s="12" t="str">
        <f>IFERROR(INDEX(設定!$D:$D,MATCH(REPLACE(LEFT(P461,6),5,0,$E461),設定!$E:$E,0)),"")</f>
        <v/>
      </c>
      <c r="AJ461" s="12" t="str">
        <f>IFERROR(INDEX(設定!$D:$D,MATCH(REPLACE(LEFT(R461,6),5,0,$E461),設定!$E:$E,0)),"")</f>
        <v/>
      </c>
      <c r="AK461" s="12" t="str">
        <f>IFERROR(INDEX(設定!$D:$D,MATCH(REPLACE(LEFT(T461,6),5,0,$E461),設定!$E:$E,0)),"")</f>
        <v/>
      </c>
      <c r="AL461" s="12" t="str">
        <f>IFERROR(INDEX(設定!$D:$D,MATCH(REPLACE(LEFT(V461,6),5,0,$E461),設定!$E:$E,0)),"")</f>
        <v/>
      </c>
      <c r="AM461" s="12" t="str">
        <f>IFERROR(INDEX(設定!$D:$D,MATCH(REPLACE(LEFT(Y461,6),5,0,$E461),設定!$E:$E,0)),"")</f>
        <v/>
      </c>
      <c r="AN461" s="12" t="str">
        <f>IFERROR(INDEX(設定!$D:$D,MATCH(REPLACE(LEFT(Z461,6),5,0,$E461),設定!$E:$E,0)),"")</f>
        <v/>
      </c>
    </row>
    <row r="462" spans="1:40" x14ac:dyDescent="0.45">
      <c r="A462" s="18">
        <v>40806002</v>
      </c>
      <c r="B462" s="18" t="s">
        <v>1998</v>
      </c>
      <c r="C462" s="18" t="s">
        <v>1999</v>
      </c>
      <c r="D462" s="18" t="s">
        <v>2000</v>
      </c>
      <c r="E462" s="18">
        <v>1</v>
      </c>
      <c r="F462" s="18">
        <v>33</v>
      </c>
      <c r="G462" s="18">
        <v>490006</v>
      </c>
      <c r="H462" s="18" t="s">
        <v>41</v>
      </c>
      <c r="K462" s="18">
        <v>276</v>
      </c>
      <c r="L462" s="18" t="s">
        <v>595</v>
      </c>
      <c r="AC462" s="12">
        <f t="shared" si="21"/>
        <v>462</v>
      </c>
      <c r="AD462" s="12" t="str">
        <f t="shared" si="22"/>
        <v>森　大和</v>
      </c>
      <c r="AE462" s="12" t="str" cm="1">
        <f t="array" ref="AE462">IF($AD462="","",_xlfn.IFS($E462=1,"男子",$E462=2,"女子"))</f>
        <v>男子</v>
      </c>
      <c r="AF462" s="12" t="str">
        <f t="shared" si="23"/>
        <v>3</v>
      </c>
      <c r="AG462" s="12" t="str">
        <f>IFERROR(INDEX(設定!$D:$D,MATCH(REPLACE(LEFT(L462,6),5,0,$E462),設定!$E:$E,0)),"")</f>
        <v>種目別男子 １００ｍ</v>
      </c>
      <c r="AH462" s="12" t="str">
        <f>IFERROR(INDEX(設定!$D:$D,MATCH(REPLACE(LEFT(N462,6),5,0,$E462),設定!$E:$E,0)),"")</f>
        <v/>
      </c>
      <c r="AI462" s="12" t="str">
        <f>IFERROR(INDEX(設定!$D:$D,MATCH(REPLACE(LEFT(P462,6),5,0,$E462),設定!$E:$E,0)),"")</f>
        <v/>
      </c>
      <c r="AJ462" s="12" t="str">
        <f>IFERROR(INDEX(設定!$D:$D,MATCH(REPLACE(LEFT(R462,6),5,0,$E462),設定!$E:$E,0)),"")</f>
        <v/>
      </c>
      <c r="AK462" s="12" t="str">
        <f>IFERROR(INDEX(設定!$D:$D,MATCH(REPLACE(LEFT(T462,6),5,0,$E462),設定!$E:$E,0)),"")</f>
        <v/>
      </c>
      <c r="AL462" s="12" t="str">
        <f>IFERROR(INDEX(設定!$D:$D,MATCH(REPLACE(LEFT(V462,6),5,0,$E462),設定!$E:$E,0)),"")</f>
        <v/>
      </c>
      <c r="AM462" s="12" t="str">
        <f>IFERROR(INDEX(設定!$D:$D,MATCH(REPLACE(LEFT(Y462,6),5,0,$E462),設定!$E:$E,0)),"")</f>
        <v/>
      </c>
      <c r="AN462" s="12" t="str">
        <f>IFERROR(INDEX(設定!$D:$D,MATCH(REPLACE(LEFT(Z462,6),5,0,$E462),設定!$E:$E,0)),"")</f>
        <v/>
      </c>
    </row>
    <row r="463" spans="1:40" x14ac:dyDescent="0.45">
      <c r="A463" s="18">
        <v>40806003</v>
      </c>
      <c r="B463" s="18" t="s">
        <v>2001</v>
      </c>
      <c r="C463" s="18" t="s">
        <v>2002</v>
      </c>
      <c r="D463" s="18" t="s">
        <v>2003</v>
      </c>
      <c r="E463" s="18">
        <v>2</v>
      </c>
      <c r="F463" s="18">
        <v>38</v>
      </c>
      <c r="G463" s="18">
        <v>490003</v>
      </c>
      <c r="H463" s="18" t="s">
        <v>41</v>
      </c>
      <c r="K463" s="18">
        <v>119</v>
      </c>
      <c r="L463" s="18" t="s">
        <v>2004</v>
      </c>
      <c r="AC463" s="12">
        <f t="shared" si="21"/>
        <v>463</v>
      </c>
      <c r="AD463" s="12" t="str">
        <f t="shared" si="22"/>
        <v>早野　美咲</v>
      </c>
      <c r="AE463" s="12" t="str" cm="1">
        <f t="array" ref="AE463">IF($AD463="","",_xlfn.IFS($E463=1,"男子",$E463=2,"女子"))</f>
        <v>女子</v>
      </c>
      <c r="AF463" s="12" t="str">
        <f t="shared" si="23"/>
        <v>3</v>
      </c>
      <c r="AG463" s="12" t="str">
        <f>IFERROR(INDEX(設定!$D:$D,MATCH(REPLACE(LEFT(L463,6),5,0,$E463),設定!$E:$E,0)),"")</f>
        <v>種目別女子 砲丸投</v>
      </c>
      <c r="AH463" s="12" t="str">
        <f>IFERROR(INDEX(設定!$D:$D,MATCH(REPLACE(LEFT(N463,6),5,0,$E463),設定!$E:$E,0)),"")</f>
        <v/>
      </c>
      <c r="AI463" s="12" t="str">
        <f>IFERROR(INDEX(設定!$D:$D,MATCH(REPLACE(LEFT(P463,6),5,0,$E463),設定!$E:$E,0)),"")</f>
        <v/>
      </c>
      <c r="AJ463" s="12" t="str">
        <f>IFERROR(INDEX(設定!$D:$D,MATCH(REPLACE(LEFT(R463,6),5,0,$E463),設定!$E:$E,0)),"")</f>
        <v/>
      </c>
      <c r="AK463" s="12" t="str">
        <f>IFERROR(INDEX(設定!$D:$D,MATCH(REPLACE(LEFT(T463,6),5,0,$E463),設定!$E:$E,0)),"")</f>
        <v/>
      </c>
      <c r="AL463" s="12" t="str">
        <f>IFERROR(INDEX(設定!$D:$D,MATCH(REPLACE(LEFT(V463,6),5,0,$E463),設定!$E:$E,0)),"")</f>
        <v/>
      </c>
      <c r="AM463" s="12" t="str">
        <f>IFERROR(INDEX(設定!$D:$D,MATCH(REPLACE(LEFT(Y463,6),5,0,$E463),設定!$E:$E,0)),"")</f>
        <v/>
      </c>
      <c r="AN463" s="12" t="str">
        <f>IFERROR(INDEX(設定!$D:$D,MATCH(REPLACE(LEFT(Z463,6),5,0,$E463),設定!$E:$E,0)),"")</f>
        <v/>
      </c>
    </row>
    <row r="464" spans="1:40" x14ac:dyDescent="0.45">
      <c r="A464" s="18">
        <v>40807001</v>
      </c>
      <c r="B464" s="18" t="s">
        <v>2005</v>
      </c>
      <c r="C464" s="18" t="s">
        <v>2006</v>
      </c>
      <c r="D464" s="18" t="s">
        <v>2007</v>
      </c>
      <c r="E464" s="18">
        <v>1</v>
      </c>
      <c r="F464" s="18">
        <v>25</v>
      </c>
      <c r="G464" s="18">
        <v>490053</v>
      </c>
      <c r="H464" s="18" t="s">
        <v>41</v>
      </c>
      <c r="K464" s="18">
        <v>401</v>
      </c>
      <c r="L464" s="18" t="s">
        <v>748</v>
      </c>
      <c r="AC464" s="12">
        <f t="shared" si="21"/>
        <v>464</v>
      </c>
      <c r="AD464" s="12" t="str">
        <f t="shared" si="22"/>
        <v>今岡　遥仁</v>
      </c>
      <c r="AE464" s="12" t="str" cm="1">
        <f t="array" ref="AE464">IF($AD464="","",_xlfn.IFS($E464=1,"男子",$E464=2,"女子"))</f>
        <v>男子</v>
      </c>
      <c r="AF464" s="12" t="str">
        <f t="shared" si="23"/>
        <v>3</v>
      </c>
      <c r="AG464" s="12" t="str">
        <f>IFERROR(INDEX(設定!$D:$D,MATCH(REPLACE(LEFT(L464,6),5,0,$E464),設定!$E:$E,0)),"")</f>
        <v>種目別男子 １００ｍ</v>
      </c>
      <c r="AH464" s="12" t="str">
        <f>IFERROR(INDEX(設定!$D:$D,MATCH(REPLACE(LEFT(N464,6),5,0,$E464),設定!$E:$E,0)),"")</f>
        <v/>
      </c>
      <c r="AI464" s="12" t="str">
        <f>IFERROR(INDEX(設定!$D:$D,MATCH(REPLACE(LEFT(P464,6),5,0,$E464),設定!$E:$E,0)),"")</f>
        <v/>
      </c>
      <c r="AJ464" s="12" t="str">
        <f>IFERROR(INDEX(設定!$D:$D,MATCH(REPLACE(LEFT(R464,6),5,0,$E464),設定!$E:$E,0)),"")</f>
        <v/>
      </c>
      <c r="AK464" s="12" t="str">
        <f>IFERROR(INDEX(設定!$D:$D,MATCH(REPLACE(LEFT(T464,6),5,0,$E464),設定!$E:$E,0)),"")</f>
        <v/>
      </c>
      <c r="AL464" s="12" t="str">
        <f>IFERROR(INDEX(設定!$D:$D,MATCH(REPLACE(LEFT(V464,6),5,0,$E464),設定!$E:$E,0)),"")</f>
        <v/>
      </c>
      <c r="AM464" s="12" t="str">
        <f>IFERROR(INDEX(設定!$D:$D,MATCH(REPLACE(LEFT(Y464,6),5,0,$E464),設定!$E:$E,0)),"")</f>
        <v/>
      </c>
      <c r="AN464" s="12" t="str">
        <f>IFERROR(INDEX(設定!$D:$D,MATCH(REPLACE(LEFT(Z464,6),5,0,$E464),設定!$E:$E,0)),"")</f>
        <v/>
      </c>
    </row>
    <row r="465" spans="1:40" x14ac:dyDescent="0.45">
      <c r="A465" s="18">
        <v>40808001</v>
      </c>
      <c r="B465" s="18" t="s">
        <v>2008</v>
      </c>
      <c r="C465" s="18" t="s">
        <v>2009</v>
      </c>
      <c r="D465" s="18" t="s">
        <v>2010</v>
      </c>
      <c r="E465" s="18">
        <v>1</v>
      </c>
      <c r="F465" s="18">
        <v>39</v>
      </c>
      <c r="G465" s="18">
        <v>490014</v>
      </c>
      <c r="H465" s="18" t="s">
        <v>41</v>
      </c>
      <c r="K465" s="18">
        <v>164</v>
      </c>
      <c r="L465" s="18" t="s">
        <v>2011</v>
      </c>
      <c r="AC465" s="12">
        <f t="shared" si="21"/>
        <v>465</v>
      </c>
      <c r="AD465" s="12" t="str">
        <f t="shared" si="22"/>
        <v>宮地　大暉</v>
      </c>
      <c r="AE465" s="12" t="str" cm="1">
        <f t="array" ref="AE465">IF($AD465="","",_xlfn.IFS($E465=1,"男子",$E465=2,"女子"))</f>
        <v>男子</v>
      </c>
      <c r="AF465" s="12" t="str">
        <f t="shared" si="23"/>
        <v>3</v>
      </c>
      <c r="AG465" s="12" t="str">
        <f>IFERROR(INDEX(設定!$D:$D,MATCH(REPLACE(LEFT(L465,6),5,0,$E465),設定!$E:$E,0)),"")</f>
        <v>種目別男子 ５０００ｍ</v>
      </c>
      <c r="AH465" s="12" t="str">
        <f>IFERROR(INDEX(設定!$D:$D,MATCH(REPLACE(LEFT(N465,6),5,0,$E465),設定!$E:$E,0)),"")</f>
        <v/>
      </c>
      <c r="AI465" s="12" t="str">
        <f>IFERROR(INDEX(設定!$D:$D,MATCH(REPLACE(LEFT(P465,6),5,0,$E465),設定!$E:$E,0)),"")</f>
        <v/>
      </c>
      <c r="AJ465" s="12" t="str">
        <f>IFERROR(INDEX(設定!$D:$D,MATCH(REPLACE(LEFT(R465,6),5,0,$E465),設定!$E:$E,0)),"")</f>
        <v/>
      </c>
      <c r="AK465" s="12" t="str">
        <f>IFERROR(INDEX(設定!$D:$D,MATCH(REPLACE(LEFT(T465,6),5,0,$E465),設定!$E:$E,0)),"")</f>
        <v/>
      </c>
      <c r="AL465" s="12" t="str">
        <f>IFERROR(INDEX(設定!$D:$D,MATCH(REPLACE(LEFT(V465,6),5,0,$E465),設定!$E:$E,0)),"")</f>
        <v/>
      </c>
      <c r="AM465" s="12" t="str">
        <f>IFERROR(INDEX(設定!$D:$D,MATCH(REPLACE(LEFT(Y465,6),5,0,$E465),設定!$E:$E,0)),"")</f>
        <v/>
      </c>
      <c r="AN465" s="12" t="str">
        <f>IFERROR(INDEX(設定!$D:$D,MATCH(REPLACE(LEFT(Z465,6),5,0,$E465),設定!$E:$E,0)),"")</f>
        <v/>
      </c>
    </row>
    <row r="466" spans="1:40" x14ac:dyDescent="0.45">
      <c r="A466" s="18">
        <v>40808002</v>
      </c>
      <c r="B466" s="18" t="s">
        <v>2012</v>
      </c>
      <c r="C466" s="18" t="s">
        <v>2013</v>
      </c>
      <c r="D466" s="18" t="s">
        <v>2014</v>
      </c>
      <c r="E466" s="18">
        <v>2</v>
      </c>
      <c r="F466" s="18">
        <v>27</v>
      </c>
      <c r="G466" s="18">
        <v>490003</v>
      </c>
      <c r="H466" s="18" t="s">
        <v>41</v>
      </c>
      <c r="K466" s="18">
        <v>121</v>
      </c>
      <c r="AC466" s="12">
        <f t="shared" si="21"/>
        <v>466</v>
      </c>
      <c r="AD466" s="12" t="str">
        <f t="shared" si="22"/>
        <v>藤田　愛梨</v>
      </c>
      <c r="AE466" s="12" t="str" cm="1">
        <f t="array" ref="AE466">IF($AD466="","",_xlfn.IFS($E466=1,"男子",$E466=2,"女子"))</f>
        <v>女子</v>
      </c>
      <c r="AF466" s="12" t="str">
        <f t="shared" si="23"/>
        <v>3</v>
      </c>
      <c r="AG466" s="12" t="str">
        <f>IFERROR(INDEX(設定!$D:$D,MATCH(REPLACE(LEFT(L466,6),5,0,$E466),設定!$E:$E,0)),"")</f>
        <v/>
      </c>
      <c r="AH466" s="12" t="str">
        <f>IFERROR(INDEX(設定!$D:$D,MATCH(REPLACE(LEFT(N466,6),5,0,$E466),設定!$E:$E,0)),"")</f>
        <v/>
      </c>
      <c r="AI466" s="12" t="str">
        <f>IFERROR(INDEX(設定!$D:$D,MATCH(REPLACE(LEFT(P466,6),5,0,$E466),設定!$E:$E,0)),"")</f>
        <v/>
      </c>
      <c r="AJ466" s="12" t="str">
        <f>IFERROR(INDEX(設定!$D:$D,MATCH(REPLACE(LEFT(R466,6),5,0,$E466),設定!$E:$E,0)),"")</f>
        <v/>
      </c>
      <c r="AK466" s="12" t="str">
        <f>IFERROR(INDEX(設定!$D:$D,MATCH(REPLACE(LEFT(T466,6),5,0,$E466),設定!$E:$E,0)),"")</f>
        <v/>
      </c>
      <c r="AL466" s="12" t="str">
        <f>IFERROR(INDEX(設定!$D:$D,MATCH(REPLACE(LEFT(V466,6),5,0,$E466),設定!$E:$E,0)),"")</f>
        <v/>
      </c>
      <c r="AM466" s="12" t="str">
        <f>IFERROR(INDEX(設定!$D:$D,MATCH(REPLACE(LEFT(Y466,6),5,0,$E466),設定!$E:$E,0)),"")</f>
        <v/>
      </c>
      <c r="AN466" s="12" t="str">
        <f>IFERROR(INDEX(設定!$D:$D,MATCH(REPLACE(LEFT(Z466,6),5,0,$E466),設定!$E:$E,0)),"")</f>
        <v/>
      </c>
    </row>
    <row r="467" spans="1:40" x14ac:dyDescent="0.45">
      <c r="A467" s="18">
        <v>40809001</v>
      </c>
      <c r="B467" s="18" t="s">
        <v>2015</v>
      </c>
      <c r="C467" s="18" t="s">
        <v>2016</v>
      </c>
      <c r="D467" s="18" t="s">
        <v>2017</v>
      </c>
      <c r="E467" s="18">
        <v>1</v>
      </c>
      <c r="F467" s="18">
        <v>22</v>
      </c>
      <c r="G467" s="18">
        <v>490020</v>
      </c>
      <c r="H467" s="18" t="s">
        <v>41</v>
      </c>
      <c r="K467" s="18">
        <v>1007</v>
      </c>
      <c r="L467" s="18" t="s">
        <v>2018</v>
      </c>
      <c r="N467" s="18" t="s">
        <v>7132</v>
      </c>
      <c r="AC467" s="12">
        <f t="shared" si="21"/>
        <v>467</v>
      </c>
      <c r="AD467" s="12" t="str">
        <f t="shared" si="22"/>
        <v>長葭　遥斗</v>
      </c>
      <c r="AE467" s="12" t="str" cm="1">
        <f t="array" ref="AE467">IF($AD467="","",_xlfn.IFS($E467=1,"男子",$E467=2,"女子"))</f>
        <v>男子</v>
      </c>
      <c r="AF467" s="12" t="str">
        <f t="shared" si="23"/>
        <v>3</v>
      </c>
      <c r="AG467" s="12" t="str">
        <f>IFERROR(INDEX(設定!$D:$D,MATCH(REPLACE(LEFT(L467,6),5,0,$E467),設定!$E:$E,0)),"")</f>
        <v>種目別男子 ２００ｍ</v>
      </c>
      <c r="AH467" s="12" t="str">
        <f>IFERROR(INDEX(設定!$D:$D,MATCH(REPLACE(LEFT(N467,6),5,0,$E467),設定!$E:$E,0)),"")</f>
        <v>種目別男子 ４００ｍ</v>
      </c>
      <c r="AI467" s="12" t="str">
        <f>IFERROR(INDEX(設定!$D:$D,MATCH(REPLACE(LEFT(P467,6),5,0,$E467),設定!$E:$E,0)),"")</f>
        <v/>
      </c>
      <c r="AJ467" s="12" t="str">
        <f>IFERROR(INDEX(設定!$D:$D,MATCH(REPLACE(LEFT(R467,6),5,0,$E467),設定!$E:$E,0)),"")</f>
        <v/>
      </c>
      <c r="AK467" s="12" t="str">
        <f>IFERROR(INDEX(設定!$D:$D,MATCH(REPLACE(LEFT(T467,6),5,0,$E467),設定!$E:$E,0)),"")</f>
        <v/>
      </c>
      <c r="AL467" s="12" t="str">
        <f>IFERROR(INDEX(設定!$D:$D,MATCH(REPLACE(LEFT(V467,6),5,0,$E467),設定!$E:$E,0)),"")</f>
        <v/>
      </c>
      <c r="AM467" s="12" t="str">
        <f>IFERROR(INDEX(設定!$D:$D,MATCH(REPLACE(LEFT(Y467,6),5,0,$E467),設定!$E:$E,0)),"")</f>
        <v/>
      </c>
      <c r="AN467" s="12" t="str">
        <f>IFERROR(INDEX(設定!$D:$D,MATCH(REPLACE(LEFT(Z467,6),5,0,$E467),設定!$E:$E,0)),"")</f>
        <v/>
      </c>
    </row>
    <row r="468" spans="1:40" x14ac:dyDescent="0.45">
      <c r="A468" s="18">
        <v>40809002</v>
      </c>
      <c r="B468" s="18" t="s">
        <v>2019</v>
      </c>
      <c r="C468" s="18" t="s">
        <v>2020</v>
      </c>
      <c r="D468" s="18" t="s">
        <v>2021</v>
      </c>
      <c r="E468" s="18">
        <v>2</v>
      </c>
      <c r="F468" s="18">
        <v>38</v>
      </c>
      <c r="G468" s="18">
        <v>490003</v>
      </c>
      <c r="H468" s="18" t="s">
        <v>41</v>
      </c>
      <c r="K468" s="18">
        <v>112</v>
      </c>
      <c r="L468" s="18" t="s">
        <v>2022</v>
      </c>
      <c r="AC468" s="12">
        <f t="shared" si="21"/>
        <v>468</v>
      </c>
      <c r="AD468" s="12" t="str">
        <f t="shared" si="22"/>
        <v>後藤　夏凜</v>
      </c>
      <c r="AE468" s="12" t="str" cm="1">
        <f t="array" ref="AE468">IF($AD468="","",_xlfn.IFS($E468=1,"男子",$E468=2,"女子"))</f>
        <v>女子</v>
      </c>
      <c r="AF468" s="12" t="str">
        <f t="shared" si="23"/>
        <v>3</v>
      </c>
      <c r="AG468" s="12" t="str">
        <f>IFERROR(INDEX(設定!$D:$D,MATCH(REPLACE(LEFT(L468,6),5,0,$E468),設定!$E:$E,0)),"")</f>
        <v>種目別女子 ２００ｍ</v>
      </c>
      <c r="AH468" s="12" t="str">
        <f>IFERROR(INDEX(設定!$D:$D,MATCH(REPLACE(LEFT(N468,6),5,0,$E468),設定!$E:$E,0)),"")</f>
        <v/>
      </c>
      <c r="AI468" s="12" t="str">
        <f>IFERROR(INDEX(設定!$D:$D,MATCH(REPLACE(LEFT(P468,6),5,0,$E468),設定!$E:$E,0)),"")</f>
        <v/>
      </c>
      <c r="AJ468" s="12" t="str">
        <f>IFERROR(INDEX(設定!$D:$D,MATCH(REPLACE(LEFT(R468,6),5,0,$E468),設定!$E:$E,0)),"")</f>
        <v/>
      </c>
      <c r="AK468" s="12" t="str">
        <f>IFERROR(INDEX(設定!$D:$D,MATCH(REPLACE(LEFT(T468,6),5,0,$E468),設定!$E:$E,0)),"")</f>
        <v/>
      </c>
      <c r="AL468" s="12" t="str">
        <f>IFERROR(INDEX(設定!$D:$D,MATCH(REPLACE(LEFT(V468,6),5,0,$E468),設定!$E:$E,0)),"")</f>
        <v/>
      </c>
      <c r="AM468" s="12" t="str">
        <f>IFERROR(INDEX(設定!$D:$D,MATCH(REPLACE(LEFT(Y468,6),5,0,$E468),設定!$E:$E,0)),"")</f>
        <v/>
      </c>
      <c r="AN468" s="12" t="str">
        <f>IFERROR(INDEX(設定!$D:$D,MATCH(REPLACE(LEFT(Z468,6),5,0,$E468),設定!$E:$E,0)),"")</f>
        <v/>
      </c>
    </row>
    <row r="469" spans="1:40" x14ac:dyDescent="0.45">
      <c r="A469" s="18">
        <v>40811001</v>
      </c>
      <c r="B469" s="18" t="s">
        <v>2023</v>
      </c>
      <c r="C469" s="18" t="s">
        <v>2024</v>
      </c>
      <c r="D469" s="18" t="s">
        <v>2025</v>
      </c>
      <c r="E469" s="18">
        <v>2</v>
      </c>
      <c r="F469" s="18">
        <v>29</v>
      </c>
      <c r="G469" s="18">
        <v>490003</v>
      </c>
      <c r="H469" s="18" t="s">
        <v>41</v>
      </c>
      <c r="K469" s="18">
        <v>103</v>
      </c>
      <c r="L469" s="18" t="s">
        <v>2026</v>
      </c>
      <c r="N469" s="18" t="s">
        <v>7133</v>
      </c>
      <c r="AC469" s="12">
        <f t="shared" si="21"/>
        <v>469</v>
      </c>
      <c r="AD469" s="12" t="str">
        <f t="shared" si="22"/>
        <v>乾谷　こころ</v>
      </c>
      <c r="AE469" s="12" t="str" cm="1">
        <f t="array" ref="AE469">IF($AD469="","",_xlfn.IFS($E469=1,"男子",$E469=2,"女子"))</f>
        <v>女子</v>
      </c>
      <c r="AF469" s="12" t="str">
        <f t="shared" si="23"/>
        <v>3</v>
      </c>
      <c r="AG469" s="12" t="str">
        <f>IFERROR(INDEX(設定!$D:$D,MATCH(REPLACE(LEFT(L469,6),5,0,$E469),設定!$E:$E,0)),"")</f>
        <v>種目別女子 走幅跳</v>
      </c>
      <c r="AH469" s="12" t="str">
        <f>IFERROR(INDEX(設定!$D:$D,MATCH(REPLACE(LEFT(N469,6),5,0,$E469),設定!$E:$E,0)),"")</f>
        <v>種目別女子 三段跳</v>
      </c>
      <c r="AI469" s="12" t="str">
        <f>IFERROR(INDEX(設定!$D:$D,MATCH(REPLACE(LEFT(P469,6),5,0,$E469),設定!$E:$E,0)),"")</f>
        <v/>
      </c>
      <c r="AJ469" s="12" t="str">
        <f>IFERROR(INDEX(設定!$D:$D,MATCH(REPLACE(LEFT(R469,6),5,0,$E469),設定!$E:$E,0)),"")</f>
        <v/>
      </c>
      <c r="AK469" s="12" t="str">
        <f>IFERROR(INDEX(設定!$D:$D,MATCH(REPLACE(LEFT(T469,6),5,0,$E469),設定!$E:$E,0)),"")</f>
        <v/>
      </c>
      <c r="AL469" s="12" t="str">
        <f>IFERROR(INDEX(設定!$D:$D,MATCH(REPLACE(LEFT(V469,6),5,0,$E469),設定!$E:$E,0)),"")</f>
        <v/>
      </c>
      <c r="AM469" s="12" t="str">
        <f>IFERROR(INDEX(設定!$D:$D,MATCH(REPLACE(LEFT(Y469,6),5,0,$E469),設定!$E:$E,0)),"")</f>
        <v/>
      </c>
      <c r="AN469" s="12" t="str">
        <f>IFERROR(INDEX(設定!$D:$D,MATCH(REPLACE(LEFT(Z469,6),5,0,$E469),設定!$E:$E,0)),"")</f>
        <v/>
      </c>
    </row>
    <row r="470" spans="1:40" x14ac:dyDescent="0.45">
      <c r="A470" s="18">
        <v>40812001</v>
      </c>
      <c r="B470" s="18" t="s">
        <v>2027</v>
      </c>
      <c r="C470" s="18" t="s">
        <v>2028</v>
      </c>
      <c r="D470" s="18" t="s">
        <v>2029</v>
      </c>
      <c r="E470" s="18">
        <v>1</v>
      </c>
      <c r="F470" s="18">
        <v>27</v>
      </c>
      <c r="G470" s="18">
        <v>490033</v>
      </c>
      <c r="H470" s="18" t="s">
        <v>41</v>
      </c>
      <c r="K470" s="18">
        <v>1541</v>
      </c>
      <c r="L470" s="18" t="s">
        <v>595</v>
      </c>
      <c r="AC470" s="12">
        <f t="shared" si="21"/>
        <v>470</v>
      </c>
      <c r="AD470" s="12" t="str">
        <f t="shared" si="22"/>
        <v>井口　士心</v>
      </c>
      <c r="AE470" s="12" t="str" cm="1">
        <f t="array" ref="AE470">IF($AD470="","",_xlfn.IFS($E470=1,"男子",$E470=2,"女子"))</f>
        <v>男子</v>
      </c>
      <c r="AF470" s="12" t="str">
        <f t="shared" si="23"/>
        <v>3</v>
      </c>
      <c r="AG470" s="12" t="str">
        <f>IFERROR(INDEX(設定!$D:$D,MATCH(REPLACE(LEFT(L470,6),5,0,$E470),設定!$E:$E,0)),"")</f>
        <v>種目別男子 １００ｍ</v>
      </c>
      <c r="AH470" s="12" t="str">
        <f>IFERROR(INDEX(設定!$D:$D,MATCH(REPLACE(LEFT(N470,6),5,0,$E470),設定!$E:$E,0)),"")</f>
        <v/>
      </c>
      <c r="AI470" s="12" t="str">
        <f>IFERROR(INDEX(設定!$D:$D,MATCH(REPLACE(LEFT(P470,6),5,0,$E470),設定!$E:$E,0)),"")</f>
        <v/>
      </c>
      <c r="AJ470" s="12" t="str">
        <f>IFERROR(INDEX(設定!$D:$D,MATCH(REPLACE(LEFT(R470,6),5,0,$E470),設定!$E:$E,0)),"")</f>
        <v/>
      </c>
      <c r="AK470" s="12" t="str">
        <f>IFERROR(INDEX(設定!$D:$D,MATCH(REPLACE(LEFT(T470,6),5,0,$E470),設定!$E:$E,0)),"")</f>
        <v/>
      </c>
      <c r="AL470" s="12" t="str">
        <f>IFERROR(INDEX(設定!$D:$D,MATCH(REPLACE(LEFT(V470,6),5,0,$E470),設定!$E:$E,0)),"")</f>
        <v/>
      </c>
      <c r="AM470" s="12" t="str">
        <f>IFERROR(INDEX(設定!$D:$D,MATCH(REPLACE(LEFT(Y470,6),5,0,$E470),設定!$E:$E,0)),"")</f>
        <v/>
      </c>
      <c r="AN470" s="12" t="str">
        <f>IFERROR(INDEX(設定!$D:$D,MATCH(REPLACE(LEFT(Z470,6),5,0,$E470),設定!$E:$E,0)),"")</f>
        <v/>
      </c>
    </row>
    <row r="471" spans="1:40" x14ac:dyDescent="0.45">
      <c r="A471" s="18">
        <v>40812002</v>
      </c>
      <c r="B471" s="18" t="s">
        <v>2030</v>
      </c>
      <c r="C471" s="18" t="s">
        <v>2031</v>
      </c>
      <c r="D471" s="18" t="s">
        <v>2032</v>
      </c>
      <c r="E471" s="18">
        <v>1</v>
      </c>
      <c r="F471" s="18">
        <v>29</v>
      </c>
      <c r="G471" s="18">
        <v>490007</v>
      </c>
      <c r="H471" s="18" t="s">
        <v>41</v>
      </c>
      <c r="K471" s="18">
        <v>70</v>
      </c>
      <c r="L471" s="18" t="s">
        <v>1246</v>
      </c>
      <c r="AC471" s="12">
        <f t="shared" si="21"/>
        <v>471</v>
      </c>
      <c r="AD471" s="12" t="str">
        <f t="shared" si="22"/>
        <v>岡本　幸樹</v>
      </c>
      <c r="AE471" s="12" t="str" cm="1">
        <f t="array" ref="AE471">IF($AD471="","",_xlfn.IFS($E471=1,"男子",$E471=2,"女子"))</f>
        <v>男子</v>
      </c>
      <c r="AF471" s="12" t="str">
        <f t="shared" si="23"/>
        <v>3</v>
      </c>
      <c r="AG471" s="12" t="str">
        <f>IFERROR(INDEX(設定!$D:$D,MATCH(REPLACE(LEFT(L471,6),5,0,$E471),設定!$E:$E,0)),"")</f>
        <v>種目別男子 棒高跳</v>
      </c>
      <c r="AH471" s="12" t="str">
        <f>IFERROR(INDEX(設定!$D:$D,MATCH(REPLACE(LEFT(N471,6),5,0,$E471),設定!$E:$E,0)),"")</f>
        <v/>
      </c>
      <c r="AI471" s="12" t="str">
        <f>IFERROR(INDEX(設定!$D:$D,MATCH(REPLACE(LEFT(P471,6),5,0,$E471),設定!$E:$E,0)),"")</f>
        <v/>
      </c>
      <c r="AJ471" s="12" t="str">
        <f>IFERROR(INDEX(設定!$D:$D,MATCH(REPLACE(LEFT(R471,6),5,0,$E471),設定!$E:$E,0)),"")</f>
        <v/>
      </c>
      <c r="AK471" s="12" t="str">
        <f>IFERROR(INDEX(設定!$D:$D,MATCH(REPLACE(LEFT(T471,6),5,0,$E471),設定!$E:$E,0)),"")</f>
        <v/>
      </c>
      <c r="AL471" s="12" t="str">
        <f>IFERROR(INDEX(設定!$D:$D,MATCH(REPLACE(LEFT(V471,6),5,0,$E471),設定!$E:$E,0)),"")</f>
        <v/>
      </c>
      <c r="AM471" s="12" t="str">
        <f>IFERROR(INDEX(設定!$D:$D,MATCH(REPLACE(LEFT(Y471,6),5,0,$E471),設定!$E:$E,0)),"")</f>
        <v/>
      </c>
      <c r="AN471" s="12" t="str">
        <f>IFERROR(INDEX(設定!$D:$D,MATCH(REPLACE(LEFT(Z471,6),5,0,$E471),設定!$E:$E,0)),"")</f>
        <v/>
      </c>
    </row>
    <row r="472" spans="1:40" x14ac:dyDescent="0.45">
      <c r="A472" s="18">
        <v>40812003</v>
      </c>
      <c r="B472" s="18" t="s">
        <v>2033</v>
      </c>
      <c r="C472" s="18" t="s">
        <v>2034</v>
      </c>
      <c r="D472" s="18" t="s">
        <v>2035</v>
      </c>
      <c r="E472" s="18">
        <v>2</v>
      </c>
      <c r="F472" s="18">
        <v>26</v>
      </c>
      <c r="G472" s="18">
        <v>490003</v>
      </c>
      <c r="H472" s="18" t="s">
        <v>41</v>
      </c>
      <c r="K472" s="18">
        <v>125</v>
      </c>
      <c r="L472" s="18" t="s">
        <v>2036</v>
      </c>
      <c r="AC472" s="12">
        <f t="shared" si="21"/>
        <v>472</v>
      </c>
      <c r="AD472" s="12" t="str">
        <f t="shared" si="22"/>
        <v>村田　奈津実</v>
      </c>
      <c r="AE472" s="12" t="str" cm="1">
        <f t="array" ref="AE472">IF($AD472="","",_xlfn.IFS($E472=1,"男子",$E472=2,"女子"))</f>
        <v>女子</v>
      </c>
      <c r="AF472" s="12" t="str">
        <f t="shared" si="23"/>
        <v>3</v>
      </c>
      <c r="AG472" s="12" t="str">
        <f>IFERROR(INDEX(設定!$D:$D,MATCH(REPLACE(LEFT(L472,6),5,0,$E472),設定!$E:$E,0)),"")</f>
        <v>種目別女子 ２００ｍ</v>
      </c>
      <c r="AH472" s="12" t="str">
        <f>IFERROR(INDEX(設定!$D:$D,MATCH(REPLACE(LEFT(N472,6),5,0,$E472),設定!$E:$E,0)),"")</f>
        <v/>
      </c>
      <c r="AI472" s="12" t="str">
        <f>IFERROR(INDEX(設定!$D:$D,MATCH(REPLACE(LEFT(P472,6),5,0,$E472),設定!$E:$E,0)),"")</f>
        <v/>
      </c>
      <c r="AJ472" s="12" t="str">
        <f>IFERROR(INDEX(設定!$D:$D,MATCH(REPLACE(LEFT(R472,6),5,0,$E472),設定!$E:$E,0)),"")</f>
        <v/>
      </c>
      <c r="AK472" s="12" t="str">
        <f>IFERROR(INDEX(設定!$D:$D,MATCH(REPLACE(LEFT(T472,6),5,0,$E472),設定!$E:$E,0)),"")</f>
        <v/>
      </c>
      <c r="AL472" s="12" t="str">
        <f>IFERROR(INDEX(設定!$D:$D,MATCH(REPLACE(LEFT(V472,6),5,0,$E472),設定!$E:$E,0)),"")</f>
        <v/>
      </c>
      <c r="AM472" s="12" t="str">
        <f>IFERROR(INDEX(設定!$D:$D,MATCH(REPLACE(LEFT(Y472,6),5,0,$E472),設定!$E:$E,0)),"")</f>
        <v/>
      </c>
      <c r="AN472" s="12" t="str">
        <f>IFERROR(INDEX(設定!$D:$D,MATCH(REPLACE(LEFT(Z472,6),5,0,$E472),設定!$E:$E,0)),"")</f>
        <v/>
      </c>
    </row>
    <row r="473" spans="1:40" x14ac:dyDescent="0.45">
      <c r="A473" s="18">
        <v>40813001</v>
      </c>
      <c r="B473" s="18" t="s">
        <v>2037</v>
      </c>
      <c r="C473" s="18" t="s">
        <v>2038</v>
      </c>
      <c r="D473" s="18" t="s">
        <v>2039</v>
      </c>
      <c r="E473" s="18">
        <v>2</v>
      </c>
      <c r="F473" s="18">
        <v>44</v>
      </c>
      <c r="G473" s="18">
        <v>490053</v>
      </c>
      <c r="H473" s="18" t="s">
        <v>41</v>
      </c>
      <c r="K473" s="18">
        <v>45</v>
      </c>
      <c r="L473" s="18" t="s">
        <v>1718</v>
      </c>
      <c r="AC473" s="12">
        <f t="shared" si="21"/>
        <v>473</v>
      </c>
      <c r="AD473" s="12" t="str">
        <f t="shared" si="22"/>
        <v>宮岡　悠子</v>
      </c>
      <c r="AE473" s="12" t="str" cm="1">
        <f t="array" ref="AE473">IF($AD473="","",_xlfn.IFS($E473=1,"男子",$E473=2,"女子"))</f>
        <v>女子</v>
      </c>
      <c r="AF473" s="12" t="str">
        <f t="shared" si="23"/>
        <v>3</v>
      </c>
      <c r="AG473" s="12" t="str">
        <f>IFERROR(INDEX(設定!$D:$D,MATCH(REPLACE(LEFT(L473,6),5,0,$E473),設定!$E:$E,0)),"")</f>
        <v>種目別女子 １００ｍ</v>
      </c>
      <c r="AH473" s="12" t="str">
        <f>IFERROR(INDEX(設定!$D:$D,MATCH(REPLACE(LEFT(N473,6),5,0,$E473),設定!$E:$E,0)),"")</f>
        <v/>
      </c>
      <c r="AI473" s="12" t="str">
        <f>IFERROR(INDEX(設定!$D:$D,MATCH(REPLACE(LEFT(P473,6),5,0,$E473),設定!$E:$E,0)),"")</f>
        <v/>
      </c>
      <c r="AJ473" s="12" t="str">
        <f>IFERROR(INDEX(設定!$D:$D,MATCH(REPLACE(LEFT(R473,6),5,0,$E473),設定!$E:$E,0)),"")</f>
        <v/>
      </c>
      <c r="AK473" s="12" t="str">
        <f>IFERROR(INDEX(設定!$D:$D,MATCH(REPLACE(LEFT(T473,6),5,0,$E473),設定!$E:$E,0)),"")</f>
        <v/>
      </c>
      <c r="AL473" s="12" t="str">
        <f>IFERROR(INDEX(設定!$D:$D,MATCH(REPLACE(LEFT(V473,6),5,0,$E473),設定!$E:$E,0)),"")</f>
        <v/>
      </c>
      <c r="AM473" s="12" t="str">
        <f>IFERROR(INDEX(設定!$D:$D,MATCH(REPLACE(LEFT(Y473,6),5,0,$E473),設定!$E:$E,0)),"")</f>
        <v/>
      </c>
      <c r="AN473" s="12" t="str">
        <f>IFERROR(INDEX(設定!$D:$D,MATCH(REPLACE(LEFT(Z473,6),5,0,$E473),設定!$E:$E,0)),"")</f>
        <v/>
      </c>
    </row>
    <row r="474" spans="1:40" x14ac:dyDescent="0.45">
      <c r="A474" s="18">
        <v>40814001</v>
      </c>
      <c r="B474" s="18" t="s">
        <v>2040</v>
      </c>
      <c r="C474" s="18" t="s">
        <v>2041</v>
      </c>
      <c r="D474" s="18" t="s">
        <v>2042</v>
      </c>
      <c r="E474" s="18">
        <v>1</v>
      </c>
      <c r="F474" s="18">
        <v>25</v>
      </c>
      <c r="G474" s="18">
        <v>490053</v>
      </c>
      <c r="H474" s="18" t="s">
        <v>41</v>
      </c>
      <c r="K474" s="18">
        <v>423</v>
      </c>
      <c r="L474" s="18" t="s">
        <v>2043</v>
      </c>
      <c r="AC474" s="12">
        <f t="shared" si="21"/>
        <v>474</v>
      </c>
      <c r="AD474" s="12" t="str">
        <f t="shared" si="22"/>
        <v>柴田　怜人</v>
      </c>
      <c r="AE474" s="12" t="str" cm="1">
        <f t="array" ref="AE474">IF($AD474="","",_xlfn.IFS($E474=1,"男子",$E474=2,"女子"))</f>
        <v>男子</v>
      </c>
      <c r="AF474" s="12" t="str">
        <f t="shared" si="23"/>
        <v>3</v>
      </c>
      <c r="AG474" s="12" t="str">
        <f>IFERROR(INDEX(設定!$D:$D,MATCH(REPLACE(LEFT(L474,6),5,0,$E474),設定!$E:$E,0)),"")</f>
        <v>種目別男子 １００ｍ</v>
      </c>
      <c r="AH474" s="12" t="str">
        <f>IFERROR(INDEX(設定!$D:$D,MATCH(REPLACE(LEFT(N474,6),5,0,$E474),設定!$E:$E,0)),"")</f>
        <v/>
      </c>
      <c r="AI474" s="12" t="str">
        <f>IFERROR(INDEX(設定!$D:$D,MATCH(REPLACE(LEFT(P474,6),5,0,$E474),設定!$E:$E,0)),"")</f>
        <v/>
      </c>
      <c r="AJ474" s="12" t="str">
        <f>IFERROR(INDEX(設定!$D:$D,MATCH(REPLACE(LEFT(R474,6),5,0,$E474),設定!$E:$E,0)),"")</f>
        <v/>
      </c>
      <c r="AK474" s="12" t="str">
        <f>IFERROR(INDEX(設定!$D:$D,MATCH(REPLACE(LEFT(T474,6),5,0,$E474),設定!$E:$E,0)),"")</f>
        <v/>
      </c>
      <c r="AL474" s="12" t="str">
        <f>IFERROR(INDEX(設定!$D:$D,MATCH(REPLACE(LEFT(V474,6),5,0,$E474),設定!$E:$E,0)),"")</f>
        <v/>
      </c>
      <c r="AM474" s="12" t="str">
        <f>IFERROR(INDEX(設定!$D:$D,MATCH(REPLACE(LEFT(Y474,6),5,0,$E474),設定!$E:$E,0)),"")</f>
        <v/>
      </c>
      <c r="AN474" s="12" t="str">
        <f>IFERROR(INDEX(設定!$D:$D,MATCH(REPLACE(LEFT(Z474,6),5,0,$E474),設定!$E:$E,0)),"")</f>
        <v/>
      </c>
    </row>
    <row r="475" spans="1:40" x14ac:dyDescent="0.45">
      <c r="A475" s="18">
        <v>40815001</v>
      </c>
      <c r="B475" s="18" t="s">
        <v>2044</v>
      </c>
      <c r="C475" s="18" t="s">
        <v>2045</v>
      </c>
      <c r="D475" s="18" t="s">
        <v>2046</v>
      </c>
      <c r="E475" s="18">
        <v>1</v>
      </c>
      <c r="F475" s="18">
        <v>25</v>
      </c>
      <c r="G475" s="18">
        <v>490026</v>
      </c>
      <c r="H475" s="18" t="s">
        <v>41</v>
      </c>
      <c r="K475" s="18">
        <v>1211</v>
      </c>
      <c r="L475" s="18" t="s">
        <v>2047</v>
      </c>
      <c r="N475" s="18" t="s">
        <v>7134</v>
      </c>
      <c r="AC475" s="12">
        <f t="shared" si="21"/>
        <v>475</v>
      </c>
      <c r="AD475" s="12" t="str">
        <f t="shared" si="22"/>
        <v>大西　拓海</v>
      </c>
      <c r="AE475" s="12" t="str" cm="1">
        <f t="array" ref="AE475">IF($AD475="","",_xlfn.IFS($E475=1,"男子",$E475=2,"女子"))</f>
        <v>男子</v>
      </c>
      <c r="AF475" s="12" t="str">
        <f t="shared" si="23"/>
        <v>3</v>
      </c>
      <c r="AG475" s="12" t="str">
        <f>IFERROR(INDEX(設定!$D:$D,MATCH(REPLACE(LEFT(L475,6),5,0,$E475),設定!$E:$E,0)),"")</f>
        <v>種目別男子 砲丸投</v>
      </c>
      <c r="AH475" s="12" t="str">
        <f>IFERROR(INDEX(設定!$D:$D,MATCH(REPLACE(LEFT(N475,6),5,0,$E475),設定!$E:$E,0)),"")</f>
        <v>種目別男子 円盤投</v>
      </c>
      <c r="AI475" s="12" t="str">
        <f>IFERROR(INDEX(設定!$D:$D,MATCH(REPLACE(LEFT(P475,6),5,0,$E475),設定!$E:$E,0)),"")</f>
        <v/>
      </c>
      <c r="AJ475" s="12" t="str">
        <f>IFERROR(INDEX(設定!$D:$D,MATCH(REPLACE(LEFT(R475,6),5,0,$E475),設定!$E:$E,0)),"")</f>
        <v/>
      </c>
      <c r="AK475" s="12" t="str">
        <f>IFERROR(INDEX(設定!$D:$D,MATCH(REPLACE(LEFT(T475,6),5,0,$E475),設定!$E:$E,0)),"")</f>
        <v/>
      </c>
      <c r="AL475" s="12" t="str">
        <f>IFERROR(INDEX(設定!$D:$D,MATCH(REPLACE(LEFT(V475,6),5,0,$E475),設定!$E:$E,0)),"")</f>
        <v/>
      </c>
      <c r="AM475" s="12" t="str">
        <f>IFERROR(INDEX(設定!$D:$D,MATCH(REPLACE(LEFT(Y475,6),5,0,$E475),設定!$E:$E,0)),"")</f>
        <v/>
      </c>
      <c r="AN475" s="12" t="str">
        <f>IFERROR(INDEX(設定!$D:$D,MATCH(REPLACE(LEFT(Z475,6),5,0,$E475),設定!$E:$E,0)),"")</f>
        <v/>
      </c>
    </row>
    <row r="476" spans="1:40" x14ac:dyDescent="0.45">
      <c r="A476" s="18">
        <v>40816001</v>
      </c>
      <c r="B476" s="18" t="s">
        <v>2048</v>
      </c>
      <c r="C476" s="18" t="s">
        <v>2049</v>
      </c>
      <c r="D476" s="18" t="s">
        <v>2050</v>
      </c>
      <c r="E476" s="18">
        <v>2</v>
      </c>
      <c r="F476" s="18">
        <v>29</v>
      </c>
      <c r="G476" s="18">
        <v>490037</v>
      </c>
      <c r="H476" s="18" t="s">
        <v>41</v>
      </c>
      <c r="K476" s="18">
        <v>291</v>
      </c>
      <c r="L476" s="18" t="s">
        <v>2051</v>
      </c>
      <c r="AC476" s="12">
        <f t="shared" si="21"/>
        <v>476</v>
      </c>
      <c r="AD476" s="12" t="str">
        <f t="shared" si="22"/>
        <v>武田　光里</v>
      </c>
      <c r="AE476" s="12" t="str" cm="1">
        <f t="array" ref="AE476">IF($AD476="","",_xlfn.IFS($E476=1,"男子",$E476=2,"女子"))</f>
        <v>女子</v>
      </c>
      <c r="AF476" s="12" t="str">
        <f t="shared" si="23"/>
        <v>3</v>
      </c>
      <c r="AG476" s="12" t="str">
        <f>IFERROR(INDEX(設定!$D:$D,MATCH(REPLACE(LEFT(L476,6),5,0,$E476),設定!$E:$E,0)),"")</f>
        <v>種目別女子 砲丸投</v>
      </c>
      <c r="AH476" s="12" t="str">
        <f>IFERROR(INDEX(設定!$D:$D,MATCH(REPLACE(LEFT(N476,6),5,0,$E476),設定!$E:$E,0)),"")</f>
        <v/>
      </c>
      <c r="AI476" s="12" t="str">
        <f>IFERROR(INDEX(設定!$D:$D,MATCH(REPLACE(LEFT(P476,6),5,0,$E476),設定!$E:$E,0)),"")</f>
        <v/>
      </c>
      <c r="AJ476" s="12" t="str">
        <f>IFERROR(INDEX(設定!$D:$D,MATCH(REPLACE(LEFT(R476,6),5,0,$E476),設定!$E:$E,0)),"")</f>
        <v/>
      </c>
      <c r="AK476" s="12" t="str">
        <f>IFERROR(INDEX(設定!$D:$D,MATCH(REPLACE(LEFT(T476,6),5,0,$E476),設定!$E:$E,0)),"")</f>
        <v/>
      </c>
      <c r="AL476" s="12" t="str">
        <f>IFERROR(INDEX(設定!$D:$D,MATCH(REPLACE(LEFT(V476,6),5,0,$E476),設定!$E:$E,0)),"")</f>
        <v/>
      </c>
      <c r="AM476" s="12" t="str">
        <f>IFERROR(INDEX(設定!$D:$D,MATCH(REPLACE(LEFT(Y476,6),5,0,$E476),設定!$E:$E,0)),"")</f>
        <v/>
      </c>
      <c r="AN476" s="12" t="str">
        <f>IFERROR(INDEX(設定!$D:$D,MATCH(REPLACE(LEFT(Z476,6),5,0,$E476),設定!$E:$E,0)),"")</f>
        <v/>
      </c>
    </row>
    <row r="477" spans="1:40" x14ac:dyDescent="0.45">
      <c r="A477" s="18">
        <v>40816002</v>
      </c>
      <c r="B477" s="18" t="s">
        <v>2052</v>
      </c>
      <c r="C477" s="18" t="s">
        <v>2053</v>
      </c>
      <c r="D477" s="18" t="s">
        <v>2054</v>
      </c>
      <c r="E477" s="18">
        <v>2</v>
      </c>
      <c r="F477" s="18">
        <v>27</v>
      </c>
      <c r="G477" s="18">
        <v>490011</v>
      </c>
      <c r="H477" s="18" t="s">
        <v>41</v>
      </c>
      <c r="K477" s="18">
        <v>333</v>
      </c>
      <c r="L477" s="18" t="s">
        <v>2055</v>
      </c>
      <c r="N477" s="18" t="s">
        <v>50</v>
      </c>
      <c r="AC477" s="12">
        <f t="shared" si="21"/>
        <v>477</v>
      </c>
      <c r="AD477" s="12" t="str">
        <f t="shared" si="22"/>
        <v>津田　妃茉里</v>
      </c>
      <c r="AE477" s="12" t="str" cm="1">
        <f t="array" ref="AE477">IF($AD477="","",_xlfn.IFS($E477=1,"男子",$E477=2,"女子"))</f>
        <v>女子</v>
      </c>
      <c r="AF477" s="12" t="str">
        <f t="shared" si="23"/>
        <v>3</v>
      </c>
      <c r="AG477" s="12" t="str">
        <f>IFERROR(INDEX(設定!$D:$D,MATCH(REPLACE(LEFT(L477,6),5,0,$E477),設定!$E:$E,0)),"")</f>
        <v>種目別女子 １００ｍＨ</v>
      </c>
      <c r="AH477" s="12" t="str">
        <f>IFERROR(INDEX(設定!$D:$D,MATCH(REPLACE(LEFT(N477,6),5,0,$E477),設定!$E:$E,0)),"")</f>
        <v>女子 七種競技</v>
      </c>
      <c r="AI477" s="12" t="str">
        <f>IFERROR(INDEX(設定!$D:$D,MATCH(REPLACE(LEFT(P477,6),5,0,$E477),設定!$E:$E,0)),"")</f>
        <v/>
      </c>
      <c r="AJ477" s="12" t="str">
        <f>IFERROR(INDEX(設定!$D:$D,MATCH(REPLACE(LEFT(R477,6),5,0,$E477),設定!$E:$E,0)),"")</f>
        <v/>
      </c>
      <c r="AK477" s="12" t="str">
        <f>IFERROR(INDEX(設定!$D:$D,MATCH(REPLACE(LEFT(T477,6),5,0,$E477),設定!$E:$E,0)),"")</f>
        <v/>
      </c>
      <c r="AL477" s="12" t="str">
        <f>IFERROR(INDEX(設定!$D:$D,MATCH(REPLACE(LEFT(V477,6),5,0,$E477),設定!$E:$E,0)),"")</f>
        <v/>
      </c>
      <c r="AM477" s="12" t="str">
        <f>IFERROR(INDEX(設定!$D:$D,MATCH(REPLACE(LEFT(Y477,6),5,0,$E477),設定!$E:$E,0)),"")</f>
        <v/>
      </c>
      <c r="AN477" s="12" t="str">
        <f>IFERROR(INDEX(設定!$D:$D,MATCH(REPLACE(LEFT(Z477,6),5,0,$E477),設定!$E:$E,0)),"")</f>
        <v/>
      </c>
    </row>
    <row r="478" spans="1:40" x14ac:dyDescent="0.45">
      <c r="A478" s="18">
        <v>40817001</v>
      </c>
      <c r="B478" s="18" t="s">
        <v>2056</v>
      </c>
      <c r="C478" s="18" t="s">
        <v>2057</v>
      </c>
      <c r="D478" s="18" t="s">
        <v>2058</v>
      </c>
      <c r="E478" s="18">
        <v>1</v>
      </c>
      <c r="F478" s="18">
        <v>27</v>
      </c>
      <c r="G478" s="18">
        <v>490026</v>
      </c>
      <c r="H478" s="18" t="s">
        <v>41</v>
      </c>
      <c r="K478" s="18">
        <v>1200</v>
      </c>
      <c r="L478" s="18" t="s">
        <v>669</v>
      </c>
      <c r="AC478" s="12">
        <f t="shared" si="21"/>
        <v>478</v>
      </c>
      <c r="AD478" s="12" t="str">
        <f t="shared" si="22"/>
        <v>前田　明博</v>
      </c>
      <c r="AE478" s="12" t="str" cm="1">
        <f t="array" ref="AE478">IF($AD478="","",_xlfn.IFS($E478=1,"男子",$E478=2,"女子"))</f>
        <v>男子</v>
      </c>
      <c r="AF478" s="12" t="str">
        <f t="shared" si="23"/>
        <v>3</v>
      </c>
      <c r="AG478" s="12" t="str">
        <f>IFERROR(INDEX(設定!$D:$D,MATCH(REPLACE(LEFT(L478,6),5,0,$E478),設定!$E:$E,0)),"")</f>
        <v>種目別男子 １００ｍ</v>
      </c>
      <c r="AH478" s="12" t="str">
        <f>IFERROR(INDEX(設定!$D:$D,MATCH(REPLACE(LEFT(N478,6),5,0,$E478),設定!$E:$E,0)),"")</f>
        <v/>
      </c>
      <c r="AI478" s="12" t="str">
        <f>IFERROR(INDEX(設定!$D:$D,MATCH(REPLACE(LEFT(P478,6),5,0,$E478),設定!$E:$E,0)),"")</f>
        <v/>
      </c>
      <c r="AJ478" s="12" t="str">
        <f>IFERROR(INDEX(設定!$D:$D,MATCH(REPLACE(LEFT(R478,6),5,0,$E478),設定!$E:$E,0)),"")</f>
        <v/>
      </c>
      <c r="AK478" s="12" t="str">
        <f>IFERROR(INDEX(設定!$D:$D,MATCH(REPLACE(LEFT(T478,6),5,0,$E478),設定!$E:$E,0)),"")</f>
        <v/>
      </c>
      <c r="AL478" s="12" t="str">
        <f>IFERROR(INDEX(設定!$D:$D,MATCH(REPLACE(LEFT(V478,6),5,0,$E478),設定!$E:$E,0)),"")</f>
        <v/>
      </c>
      <c r="AM478" s="12" t="str">
        <f>IFERROR(INDEX(設定!$D:$D,MATCH(REPLACE(LEFT(Y478,6),5,0,$E478),設定!$E:$E,0)),"")</f>
        <v/>
      </c>
      <c r="AN478" s="12" t="str">
        <f>IFERROR(INDEX(設定!$D:$D,MATCH(REPLACE(LEFT(Z478,6),5,0,$E478),設定!$E:$E,0)),"")</f>
        <v/>
      </c>
    </row>
    <row r="479" spans="1:40" x14ac:dyDescent="0.45">
      <c r="A479" s="18">
        <v>40818001</v>
      </c>
      <c r="B479" s="18" t="s">
        <v>2059</v>
      </c>
      <c r="C479" s="18" t="s">
        <v>2060</v>
      </c>
      <c r="D479" s="18" t="s">
        <v>2061</v>
      </c>
      <c r="E479" s="18">
        <v>1</v>
      </c>
      <c r="F479" s="18">
        <v>22</v>
      </c>
      <c r="G479" s="18">
        <v>490014</v>
      </c>
      <c r="H479" s="18" t="s">
        <v>41</v>
      </c>
      <c r="K479" s="18">
        <v>153</v>
      </c>
      <c r="L479" s="18" t="s">
        <v>2062</v>
      </c>
      <c r="AC479" s="12">
        <f t="shared" si="21"/>
        <v>479</v>
      </c>
      <c r="AD479" s="12" t="str">
        <f t="shared" si="22"/>
        <v>杉山　跳馬</v>
      </c>
      <c r="AE479" s="12" t="str" cm="1">
        <f t="array" ref="AE479">IF($AD479="","",_xlfn.IFS($E479=1,"男子",$E479=2,"女子"))</f>
        <v>男子</v>
      </c>
      <c r="AF479" s="12" t="str">
        <f t="shared" si="23"/>
        <v>3</v>
      </c>
      <c r="AG479" s="12" t="str">
        <f>IFERROR(INDEX(設定!$D:$D,MATCH(REPLACE(LEFT(L479,6),5,0,$E479),設定!$E:$E,0)),"")</f>
        <v>種目別男子 ４００ｍ</v>
      </c>
      <c r="AH479" s="12" t="str">
        <f>IFERROR(INDEX(設定!$D:$D,MATCH(REPLACE(LEFT(N479,6),5,0,$E479),設定!$E:$E,0)),"")</f>
        <v/>
      </c>
      <c r="AI479" s="12" t="str">
        <f>IFERROR(INDEX(設定!$D:$D,MATCH(REPLACE(LEFT(P479,6),5,0,$E479),設定!$E:$E,0)),"")</f>
        <v/>
      </c>
      <c r="AJ479" s="12" t="str">
        <f>IFERROR(INDEX(設定!$D:$D,MATCH(REPLACE(LEFT(R479,6),5,0,$E479),設定!$E:$E,0)),"")</f>
        <v/>
      </c>
      <c r="AK479" s="12" t="str">
        <f>IFERROR(INDEX(設定!$D:$D,MATCH(REPLACE(LEFT(T479,6),5,0,$E479),設定!$E:$E,0)),"")</f>
        <v/>
      </c>
      <c r="AL479" s="12" t="str">
        <f>IFERROR(INDEX(設定!$D:$D,MATCH(REPLACE(LEFT(V479,6),5,0,$E479),設定!$E:$E,0)),"")</f>
        <v/>
      </c>
      <c r="AM479" s="12" t="str">
        <f>IFERROR(INDEX(設定!$D:$D,MATCH(REPLACE(LEFT(Y479,6),5,0,$E479),設定!$E:$E,0)),"")</f>
        <v/>
      </c>
      <c r="AN479" s="12" t="str">
        <f>IFERROR(INDEX(設定!$D:$D,MATCH(REPLACE(LEFT(Z479,6),5,0,$E479),設定!$E:$E,0)),"")</f>
        <v/>
      </c>
    </row>
    <row r="480" spans="1:40" x14ac:dyDescent="0.45">
      <c r="A480" s="18">
        <v>40819001</v>
      </c>
      <c r="B480" s="18" t="s">
        <v>2063</v>
      </c>
      <c r="C480" s="18" t="s">
        <v>2064</v>
      </c>
      <c r="D480" s="18" t="s">
        <v>2065</v>
      </c>
      <c r="E480" s="18">
        <v>1</v>
      </c>
      <c r="F480" s="18">
        <v>26</v>
      </c>
      <c r="G480" s="18">
        <v>490020</v>
      </c>
      <c r="H480" s="18" t="s">
        <v>41</v>
      </c>
      <c r="K480" s="18">
        <v>1011</v>
      </c>
      <c r="L480" s="18" t="s">
        <v>2043</v>
      </c>
      <c r="N480" s="18" t="s">
        <v>7135</v>
      </c>
      <c r="AC480" s="12">
        <f t="shared" si="21"/>
        <v>480</v>
      </c>
      <c r="AD480" s="12" t="str">
        <f t="shared" si="22"/>
        <v>小島　耀雅</v>
      </c>
      <c r="AE480" s="12" t="str" cm="1">
        <f t="array" ref="AE480">IF($AD480="","",_xlfn.IFS($E480=1,"男子",$E480=2,"女子"))</f>
        <v>男子</v>
      </c>
      <c r="AF480" s="12" t="str">
        <f t="shared" si="23"/>
        <v>3</v>
      </c>
      <c r="AG480" s="12" t="str">
        <f>IFERROR(INDEX(設定!$D:$D,MATCH(REPLACE(LEFT(L480,6),5,0,$E480),設定!$E:$E,0)),"")</f>
        <v>種目別男子 １００ｍ</v>
      </c>
      <c r="AH480" s="12" t="str">
        <f>IFERROR(INDEX(設定!$D:$D,MATCH(REPLACE(LEFT(N480,6),5,0,$E480),設定!$E:$E,0)),"")</f>
        <v>種目別男子 ２００ｍ</v>
      </c>
      <c r="AI480" s="12" t="str">
        <f>IFERROR(INDEX(設定!$D:$D,MATCH(REPLACE(LEFT(P480,6),5,0,$E480),設定!$E:$E,0)),"")</f>
        <v/>
      </c>
      <c r="AJ480" s="12" t="str">
        <f>IFERROR(INDEX(設定!$D:$D,MATCH(REPLACE(LEFT(R480,6),5,0,$E480),設定!$E:$E,0)),"")</f>
        <v/>
      </c>
      <c r="AK480" s="12" t="str">
        <f>IFERROR(INDEX(設定!$D:$D,MATCH(REPLACE(LEFT(T480,6),5,0,$E480),設定!$E:$E,0)),"")</f>
        <v/>
      </c>
      <c r="AL480" s="12" t="str">
        <f>IFERROR(INDEX(設定!$D:$D,MATCH(REPLACE(LEFT(V480,6),5,0,$E480),設定!$E:$E,0)),"")</f>
        <v/>
      </c>
      <c r="AM480" s="12" t="str">
        <f>IFERROR(INDEX(設定!$D:$D,MATCH(REPLACE(LEFT(Y480,6),5,0,$E480),設定!$E:$E,0)),"")</f>
        <v/>
      </c>
      <c r="AN480" s="12" t="str">
        <f>IFERROR(INDEX(設定!$D:$D,MATCH(REPLACE(LEFT(Z480,6),5,0,$E480),設定!$E:$E,0)),"")</f>
        <v/>
      </c>
    </row>
    <row r="481" spans="1:40" x14ac:dyDescent="0.45">
      <c r="A481" s="18">
        <v>40819002</v>
      </c>
      <c r="B481" s="18" t="s">
        <v>2066</v>
      </c>
      <c r="C481" s="18" t="s">
        <v>2067</v>
      </c>
      <c r="D481" s="18" t="s">
        <v>2068</v>
      </c>
      <c r="E481" s="18">
        <v>2</v>
      </c>
      <c r="F481" s="18">
        <v>49</v>
      </c>
      <c r="G481" s="18">
        <v>490015</v>
      </c>
      <c r="H481" s="18" t="s">
        <v>41</v>
      </c>
      <c r="K481" s="18">
        <v>691</v>
      </c>
      <c r="L481" s="18" t="s">
        <v>2069</v>
      </c>
      <c r="AC481" s="12">
        <f t="shared" si="21"/>
        <v>481</v>
      </c>
      <c r="AD481" s="12" t="str">
        <f t="shared" si="22"/>
        <v>亀井　真希</v>
      </c>
      <c r="AE481" s="12" t="str" cm="1">
        <f t="array" ref="AE481">IF($AD481="","",_xlfn.IFS($E481=1,"男子",$E481=2,"女子"))</f>
        <v>女子</v>
      </c>
      <c r="AF481" s="12" t="str">
        <f t="shared" si="23"/>
        <v>3</v>
      </c>
      <c r="AG481" s="12" t="str">
        <f>IFERROR(INDEX(設定!$D:$D,MATCH(REPLACE(LEFT(L481,6),5,0,$E481),設定!$E:$E,0)),"")</f>
        <v>種目別女子 やり投</v>
      </c>
      <c r="AH481" s="12" t="str">
        <f>IFERROR(INDEX(設定!$D:$D,MATCH(REPLACE(LEFT(N481,6),5,0,$E481),設定!$E:$E,0)),"")</f>
        <v/>
      </c>
      <c r="AI481" s="12" t="str">
        <f>IFERROR(INDEX(設定!$D:$D,MATCH(REPLACE(LEFT(P481,6),5,0,$E481),設定!$E:$E,0)),"")</f>
        <v/>
      </c>
      <c r="AJ481" s="12" t="str">
        <f>IFERROR(INDEX(設定!$D:$D,MATCH(REPLACE(LEFT(R481,6),5,0,$E481),設定!$E:$E,0)),"")</f>
        <v/>
      </c>
      <c r="AK481" s="12" t="str">
        <f>IFERROR(INDEX(設定!$D:$D,MATCH(REPLACE(LEFT(T481,6),5,0,$E481),設定!$E:$E,0)),"")</f>
        <v/>
      </c>
      <c r="AL481" s="12" t="str">
        <f>IFERROR(INDEX(設定!$D:$D,MATCH(REPLACE(LEFT(V481,6),5,0,$E481),設定!$E:$E,0)),"")</f>
        <v/>
      </c>
      <c r="AM481" s="12" t="str">
        <f>IFERROR(INDEX(設定!$D:$D,MATCH(REPLACE(LEFT(Y481,6),5,0,$E481),設定!$E:$E,0)),"")</f>
        <v/>
      </c>
      <c r="AN481" s="12" t="str">
        <f>IFERROR(INDEX(設定!$D:$D,MATCH(REPLACE(LEFT(Z481,6),5,0,$E481),設定!$E:$E,0)),"")</f>
        <v/>
      </c>
    </row>
    <row r="482" spans="1:40" x14ac:dyDescent="0.45">
      <c r="A482" s="18">
        <v>40820001</v>
      </c>
      <c r="B482" s="18" t="s">
        <v>2070</v>
      </c>
      <c r="C482" s="18" t="s">
        <v>2071</v>
      </c>
      <c r="D482" s="18" t="s">
        <v>2072</v>
      </c>
      <c r="E482" s="18">
        <v>1</v>
      </c>
      <c r="F482" s="18">
        <v>28</v>
      </c>
      <c r="G482" s="18">
        <v>490006</v>
      </c>
      <c r="H482" s="18" t="s">
        <v>41</v>
      </c>
      <c r="K482" s="18">
        <v>279</v>
      </c>
      <c r="L482" s="18" t="s">
        <v>2073</v>
      </c>
      <c r="AC482" s="12">
        <f t="shared" si="21"/>
        <v>482</v>
      </c>
      <c r="AD482" s="12" t="str">
        <f t="shared" si="22"/>
        <v>野一色　雄善</v>
      </c>
      <c r="AE482" s="12" t="str" cm="1">
        <f t="array" ref="AE482">IF($AD482="","",_xlfn.IFS($E482=1,"男子",$E482=2,"女子"))</f>
        <v>男子</v>
      </c>
      <c r="AF482" s="12" t="str">
        <f t="shared" si="23"/>
        <v>3</v>
      </c>
      <c r="AG482" s="12" t="str">
        <f>IFERROR(INDEX(設定!$D:$D,MATCH(REPLACE(LEFT(L482,6),5,0,$E482),設定!$E:$E,0)),"")</f>
        <v>種目別男子 １５００ｍ</v>
      </c>
      <c r="AH482" s="12" t="str">
        <f>IFERROR(INDEX(設定!$D:$D,MATCH(REPLACE(LEFT(N482,6),5,0,$E482),設定!$E:$E,0)),"")</f>
        <v/>
      </c>
      <c r="AI482" s="12" t="str">
        <f>IFERROR(INDEX(設定!$D:$D,MATCH(REPLACE(LEFT(P482,6),5,0,$E482),設定!$E:$E,0)),"")</f>
        <v/>
      </c>
      <c r="AJ482" s="12" t="str">
        <f>IFERROR(INDEX(設定!$D:$D,MATCH(REPLACE(LEFT(R482,6),5,0,$E482),設定!$E:$E,0)),"")</f>
        <v/>
      </c>
      <c r="AK482" s="12" t="str">
        <f>IFERROR(INDEX(設定!$D:$D,MATCH(REPLACE(LEFT(T482,6),5,0,$E482),設定!$E:$E,0)),"")</f>
        <v/>
      </c>
      <c r="AL482" s="12" t="str">
        <f>IFERROR(INDEX(設定!$D:$D,MATCH(REPLACE(LEFT(V482,6),5,0,$E482),設定!$E:$E,0)),"")</f>
        <v/>
      </c>
      <c r="AM482" s="12" t="str">
        <f>IFERROR(INDEX(設定!$D:$D,MATCH(REPLACE(LEFT(Y482,6),5,0,$E482),設定!$E:$E,0)),"")</f>
        <v/>
      </c>
      <c r="AN482" s="12" t="str">
        <f>IFERROR(INDEX(設定!$D:$D,MATCH(REPLACE(LEFT(Z482,6),5,0,$E482),設定!$E:$E,0)),"")</f>
        <v/>
      </c>
    </row>
    <row r="483" spans="1:40" x14ac:dyDescent="0.45">
      <c r="A483" s="18">
        <v>40820002</v>
      </c>
      <c r="B483" s="18" t="s">
        <v>2074</v>
      </c>
      <c r="C483" s="18" t="s">
        <v>2075</v>
      </c>
      <c r="D483" s="18" t="s">
        <v>2076</v>
      </c>
      <c r="E483" s="18">
        <v>2</v>
      </c>
      <c r="F483" s="18">
        <v>26</v>
      </c>
      <c r="G483" s="18">
        <v>490049</v>
      </c>
      <c r="H483" s="18" t="s">
        <v>41</v>
      </c>
      <c r="K483" s="18">
        <v>240</v>
      </c>
      <c r="L483" s="18" t="s">
        <v>2077</v>
      </c>
      <c r="N483" s="18" t="s">
        <v>7136</v>
      </c>
      <c r="AC483" s="12">
        <f t="shared" si="21"/>
        <v>483</v>
      </c>
      <c r="AD483" s="12" t="str">
        <f t="shared" si="22"/>
        <v>多胡　和泉</v>
      </c>
      <c r="AE483" s="12" t="str" cm="1">
        <f t="array" ref="AE483">IF($AD483="","",_xlfn.IFS($E483=1,"男子",$E483=2,"女子"))</f>
        <v>女子</v>
      </c>
      <c r="AF483" s="12" t="str">
        <f t="shared" si="23"/>
        <v>3</v>
      </c>
      <c r="AG483" s="12" t="str">
        <f>IFERROR(INDEX(設定!$D:$D,MATCH(REPLACE(LEFT(L483,6),5,0,$E483),設定!$E:$E,0)),"")</f>
        <v>種目別女子 走幅跳</v>
      </c>
      <c r="AH483" s="12" t="str">
        <f>IFERROR(INDEX(設定!$D:$D,MATCH(REPLACE(LEFT(N483,6),5,0,$E483),設定!$E:$E,0)),"")</f>
        <v>種目別女子 三段跳</v>
      </c>
      <c r="AI483" s="12" t="str">
        <f>IFERROR(INDEX(設定!$D:$D,MATCH(REPLACE(LEFT(P483,6),5,0,$E483),設定!$E:$E,0)),"")</f>
        <v/>
      </c>
      <c r="AJ483" s="12" t="str">
        <f>IFERROR(INDEX(設定!$D:$D,MATCH(REPLACE(LEFT(R483,6),5,0,$E483),設定!$E:$E,0)),"")</f>
        <v/>
      </c>
      <c r="AK483" s="12" t="str">
        <f>IFERROR(INDEX(設定!$D:$D,MATCH(REPLACE(LEFT(T483,6),5,0,$E483),設定!$E:$E,0)),"")</f>
        <v/>
      </c>
      <c r="AL483" s="12" t="str">
        <f>IFERROR(INDEX(設定!$D:$D,MATCH(REPLACE(LEFT(V483,6),5,0,$E483),設定!$E:$E,0)),"")</f>
        <v/>
      </c>
      <c r="AM483" s="12" t="str">
        <f>IFERROR(INDEX(設定!$D:$D,MATCH(REPLACE(LEFT(Y483,6),5,0,$E483),設定!$E:$E,0)),"")</f>
        <v/>
      </c>
      <c r="AN483" s="12" t="str">
        <f>IFERROR(INDEX(設定!$D:$D,MATCH(REPLACE(LEFT(Z483,6),5,0,$E483),設定!$E:$E,0)),"")</f>
        <v/>
      </c>
    </row>
    <row r="484" spans="1:40" x14ac:dyDescent="0.45">
      <c r="A484" s="18">
        <v>40821001</v>
      </c>
      <c r="B484" s="18" t="s">
        <v>2078</v>
      </c>
      <c r="C484" s="18" t="s">
        <v>2079</v>
      </c>
      <c r="D484" s="18" t="s">
        <v>2080</v>
      </c>
      <c r="E484" s="18">
        <v>2</v>
      </c>
      <c r="F484" s="18">
        <v>27</v>
      </c>
      <c r="G484" s="18">
        <v>490037</v>
      </c>
      <c r="H484" s="18" t="s">
        <v>41</v>
      </c>
      <c r="K484" s="18">
        <v>290</v>
      </c>
      <c r="L484" s="18" t="s">
        <v>2081</v>
      </c>
      <c r="AC484" s="12">
        <f t="shared" si="21"/>
        <v>484</v>
      </c>
      <c r="AD484" s="12" t="str">
        <f t="shared" si="22"/>
        <v>中原　鈴</v>
      </c>
      <c r="AE484" s="12" t="str" cm="1">
        <f t="array" ref="AE484">IF($AD484="","",_xlfn.IFS($E484=1,"男子",$E484=2,"女子"))</f>
        <v>女子</v>
      </c>
      <c r="AF484" s="12" t="str">
        <f t="shared" si="23"/>
        <v>3</v>
      </c>
      <c r="AG484" s="12" t="str">
        <f>IFERROR(INDEX(設定!$D:$D,MATCH(REPLACE(LEFT(L484,6),5,0,$E484),設定!$E:$E,0)),"")</f>
        <v>種目別女子 砲丸投</v>
      </c>
      <c r="AH484" s="12" t="str">
        <f>IFERROR(INDEX(設定!$D:$D,MATCH(REPLACE(LEFT(N484,6),5,0,$E484),設定!$E:$E,0)),"")</f>
        <v/>
      </c>
      <c r="AI484" s="12" t="str">
        <f>IFERROR(INDEX(設定!$D:$D,MATCH(REPLACE(LEFT(P484,6),5,0,$E484),設定!$E:$E,0)),"")</f>
        <v/>
      </c>
      <c r="AJ484" s="12" t="str">
        <f>IFERROR(INDEX(設定!$D:$D,MATCH(REPLACE(LEFT(R484,6),5,0,$E484),設定!$E:$E,0)),"")</f>
        <v/>
      </c>
      <c r="AK484" s="12" t="str">
        <f>IFERROR(INDEX(設定!$D:$D,MATCH(REPLACE(LEFT(T484,6),5,0,$E484),設定!$E:$E,0)),"")</f>
        <v/>
      </c>
      <c r="AL484" s="12" t="str">
        <f>IFERROR(INDEX(設定!$D:$D,MATCH(REPLACE(LEFT(V484,6),5,0,$E484),設定!$E:$E,0)),"")</f>
        <v/>
      </c>
      <c r="AM484" s="12" t="str">
        <f>IFERROR(INDEX(設定!$D:$D,MATCH(REPLACE(LEFT(Y484,6),5,0,$E484),設定!$E:$E,0)),"")</f>
        <v/>
      </c>
      <c r="AN484" s="12" t="str">
        <f>IFERROR(INDEX(設定!$D:$D,MATCH(REPLACE(LEFT(Z484,6),5,0,$E484),設定!$E:$E,0)),"")</f>
        <v/>
      </c>
    </row>
    <row r="485" spans="1:40" x14ac:dyDescent="0.45">
      <c r="A485" s="18">
        <v>40823001</v>
      </c>
      <c r="B485" s="18" t="s">
        <v>2082</v>
      </c>
      <c r="C485" s="18" t="s">
        <v>2083</v>
      </c>
      <c r="D485" s="18" t="s">
        <v>2084</v>
      </c>
      <c r="E485" s="18">
        <v>1</v>
      </c>
      <c r="F485" s="18">
        <v>28</v>
      </c>
      <c r="G485" s="18">
        <v>490051</v>
      </c>
      <c r="H485" s="18" t="s">
        <v>41</v>
      </c>
      <c r="K485" s="18">
        <v>1908</v>
      </c>
      <c r="L485" s="18" t="s">
        <v>449</v>
      </c>
      <c r="AC485" s="12">
        <f t="shared" si="21"/>
        <v>485</v>
      </c>
      <c r="AD485" s="12" t="str">
        <f t="shared" si="22"/>
        <v>細川　裕明</v>
      </c>
      <c r="AE485" s="12" t="str" cm="1">
        <f t="array" ref="AE485">IF($AD485="","",_xlfn.IFS($E485=1,"男子",$E485=2,"女子"))</f>
        <v>男子</v>
      </c>
      <c r="AF485" s="12" t="str">
        <f t="shared" si="23"/>
        <v>3</v>
      </c>
      <c r="AG485" s="12" t="str">
        <f>IFERROR(INDEX(設定!$D:$D,MATCH(REPLACE(LEFT(L485,6),5,0,$E485),設定!$E:$E,0)),"")</f>
        <v>種目別男子 １００ｍ</v>
      </c>
      <c r="AH485" s="12" t="str">
        <f>IFERROR(INDEX(設定!$D:$D,MATCH(REPLACE(LEFT(N485,6),5,0,$E485),設定!$E:$E,0)),"")</f>
        <v/>
      </c>
      <c r="AI485" s="12" t="str">
        <f>IFERROR(INDEX(設定!$D:$D,MATCH(REPLACE(LEFT(P485,6),5,0,$E485),設定!$E:$E,0)),"")</f>
        <v/>
      </c>
      <c r="AJ485" s="12" t="str">
        <f>IFERROR(INDEX(設定!$D:$D,MATCH(REPLACE(LEFT(R485,6),5,0,$E485),設定!$E:$E,0)),"")</f>
        <v/>
      </c>
      <c r="AK485" s="12" t="str">
        <f>IFERROR(INDEX(設定!$D:$D,MATCH(REPLACE(LEFT(T485,6),5,0,$E485),設定!$E:$E,0)),"")</f>
        <v/>
      </c>
      <c r="AL485" s="12" t="str">
        <f>IFERROR(INDEX(設定!$D:$D,MATCH(REPLACE(LEFT(V485,6),5,0,$E485),設定!$E:$E,0)),"")</f>
        <v/>
      </c>
      <c r="AM485" s="12" t="str">
        <f>IFERROR(INDEX(設定!$D:$D,MATCH(REPLACE(LEFT(Y485,6),5,0,$E485),設定!$E:$E,0)),"")</f>
        <v/>
      </c>
      <c r="AN485" s="12" t="str">
        <f>IFERROR(INDEX(設定!$D:$D,MATCH(REPLACE(LEFT(Z485,6),5,0,$E485),設定!$E:$E,0)),"")</f>
        <v/>
      </c>
    </row>
    <row r="486" spans="1:40" x14ac:dyDescent="0.45">
      <c r="A486" s="18">
        <v>40824001</v>
      </c>
      <c r="B486" s="18" t="s">
        <v>2085</v>
      </c>
      <c r="C486" s="18" t="s">
        <v>2086</v>
      </c>
      <c r="D486" s="18" t="s">
        <v>2087</v>
      </c>
      <c r="E486" s="18">
        <v>2</v>
      </c>
      <c r="F486" s="18">
        <v>34</v>
      </c>
      <c r="G486" s="18">
        <v>490003</v>
      </c>
      <c r="H486" s="18" t="s">
        <v>41</v>
      </c>
      <c r="K486" s="18">
        <v>116</v>
      </c>
      <c r="L486" s="18" t="s">
        <v>2088</v>
      </c>
      <c r="AC486" s="12">
        <f t="shared" si="21"/>
        <v>486</v>
      </c>
      <c r="AD486" s="12" t="str">
        <f t="shared" si="22"/>
        <v>中本　百々香</v>
      </c>
      <c r="AE486" s="12" t="str" cm="1">
        <f t="array" ref="AE486">IF($AD486="","",_xlfn.IFS($E486=1,"男子",$E486=2,"女子"))</f>
        <v>女子</v>
      </c>
      <c r="AF486" s="12" t="str">
        <f t="shared" si="23"/>
        <v>3</v>
      </c>
      <c r="AG486" s="12" t="str">
        <f>IFERROR(INDEX(設定!$D:$D,MATCH(REPLACE(LEFT(L486,6),5,0,$E486),設定!$E:$E,0)),"")</f>
        <v>種目別女子 ４００ｍＨ</v>
      </c>
      <c r="AH486" s="12" t="str">
        <f>IFERROR(INDEX(設定!$D:$D,MATCH(REPLACE(LEFT(N486,6),5,0,$E486),設定!$E:$E,0)),"")</f>
        <v/>
      </c>
      <c r="AI486" s="12" t="str">
        <f>IFERROR(INDEX(設定!$D:$D,MATCH(REPLACE(LEFT(P486,6),5,0,$E486),設定!$E:$E,0)),"")</f>
        <v/>
      </c>
      <c r="AJ486" s="12" t="str">
        <f>IFERROR(INDEX(設定!$D:$D,MATCH(REPLACE(LEFT(R486,6),5,0,$E486),設定!$E:$E,0)),"")</f>
        <v/>
      </c>
      <c r="AK486" s="12" t="str">
        <f>IFERROR(INDEX(設定!$D:$D,MATCH(REPLACE(LEFT(T486,6),5,0,$E486),設定!$E:$E,0)),"")</f>
        <v/>
      </c>
      <c r="AL486" s="12" t="str">
        <f>IFERROR(INDEX(設定!$D:$D,MATCH(REPLACE(LEFT(V486,6),5,0,$E486),設定!$E:$E,0)),"")</f>
        <v/>
      </c>
      <c r="AM486" s="12" t="str">
        <f>IFERROR(INDEX(設定!$D:$D,MATCH(REPLACE(LEFT(Y486,6),5,0,$E486),設定!$E:$E,0)),"")</f>
        <v/>
      </c>
      <c r="AN486" s="12" t="str">
        <f>IFERROR(INDEX(設定!$D:$D,MATCH(REPLACE(LEFT(Z486,6),5,0,$E486),設定!$E:$E,0)),"")</f>
        <v/>
      </c>
    </row>
    <row r="487" spans="1:40" x14ac:dyDescent="0.45">
      <c r="A487" s="18">
        <v>40825001</v>
      </c>
      <c r="B487" s="18" t="s">
        <v>2089</v>
      </c>
      <c r="C487" s="18" t="s">
        <v>2090</v>
      </c>
      <c r="D487" s="18" t="s">
        <v>2091</v>
      </c>
      <c r="E487" s="18">
        <v>1</v>
      </c>
      <c r="F487" s="18">
        <v>29</v>
      </c>
      <c r="G487" s="18">
        <v>490014</v>
      </c>
      <c r="H487" s="18" t="s">
        <v>41</v>
      </c>
      <c r="K487" s="18">
        <v>155</v>
      </c>
      <c r="L487" s="18" t="s">
        <v>2092</v>
      </c>
      <c r="AC487" s="12">
        <f t="shared" si="21"/>
        <v>487</v>
      </c>
      <c r="AD487" s="12" t="str">
        <f t="shared" si="22"/>
        <v>東　大樹</v>
      </c>
      <c r="AE487" s="12" t="str" cm="1">
        <f t="array" ref="AE487">IF($AD487="","",_xlfn.IFS($E487=1,"男子",$E487=2,"女子"))</f>
        <v>男子</v>
      </c>
      <c r="AF487" s="12" t="str">
        <f t="shared" si="23"/>
        <v>3</v>
      </c>
      <c r="AG487" s="12" t="str">
        <f>IFERROR(INDEX(設定!$D:$D,MATCH(REPLACE(LEFT(L487,6),5,0,$E487),設定!$E:$E,0)),"")</f>
        <v>種目別男子 ハンマー投</v>
      </c>
      <c r="AH487" s="12" t="str">
        <f>IFERROR(INDEX(設定!$D:$D,MATCH(REPLACE(LEFT(N487,6),5,0,$E487),設定!$E:$E,0)),"")</f>
        <v/>
      </c>
      <c r="AI487" s="12" t="str">
        <f>IFERROR(INDEX(設定!$D:$D,MATCH(REPLACE(LEFT(P487,6),5,0,$E487),設定!$E:$E,0)),"")</f>
        <v/>
      </c>
      <c r="AJ487" s="12" t="str">
        <f>IFERROR(INDEX(設定!$D:$D,MATCH(REPLACE(LEFT(R487,6),5,0,$E487),設定!$E:$E,0)),"")</f>
        <v/>
      </c>
      <c r="AK487" s="12" t="str">
        <f>IFERROR(INDEX(設定!$D:$D,MATCH(REPLACE(LEFT(T487,6),5,0,$E487),設定!$E:$E,0)),"")</f>
        <v/>
      </c>
      <c r="AL487" s="12" t="str">
        <f>IFERROR(INDEX(設定!$D:$D,MATCH(REPLACE(LEFT(V487,6),5,0,$E487),設定!$E:$E,0)),"")</f>
        <v/>
      </c>
      <c r="AM487" s="12" t="str">
        <f>IFERROR(INDEX(設定!$D:$D,MATCH(REPLACE(LEFT(Y487,6),5,0,$E487),設定!$E:$E,0)),"")</f>
        <v/>
      </c>
      <c r="AN487" s="12" t="str">
        <f>IFERROR(INDEX(設定!$D:$D,MATCH(REPLACE(LEFT(Z487,6),5,0,$E487),設定!$E:$E,0)),"")</f>
        <v/>
      </c>
    </row>
    <row r="488" spans="1:40" x14ac:dyDescent="0.45">
      <c r="A488" s="18">
        <v>40825002</v>
      </c>
      <c r="B488" s="18" t="s">
        <v>2093</v>
      </c>
      <c r="C488" s="18" t="s">
        <v>2094</v>
      </c>
      <c r="D488" s="18" t="s">
        <v>2095</v>
      </c>
      <c r="E488" s="18">
        <v>2</v>
      </c>
      <c r="F488" s="18">
        <v>26</v>
      </c>
      <c r="G488" s="18">
        <v>490053</v>
      </c>
      <c r="H488" s="18" t="s">
        <v>41</v>
      </c>
      <c r="K488" s="18">
        <v>37</v>
      </c>
      <c r="L488" s="18" t="s">
        <v>50</v>
      </c>
      <c r="AC488" s="12">
        <f t="shared" si="21"/>
        <v>488</v>
      </c>
      <c r="AD488" s="12" t="str">
        <f t="shared" si="22"/>
        <v>野間　葵</v>
      </c>
      <c r="AE488" s="12" t="str" cm="1">
        <f t="array" ref="AE488">IF($AD488="","",_xlfn.IFS($E488=1,"男子",$E488=2,"女子"))</f>
        <v>女子</v>
      </c>
      <c r="AF488" s="12" t="str">
        <f t="shared" si="23"/>
        <v>3</v>
      </c>
      <c r="AG488" s="12" t="str">
        <f>IFERROR(INDEX(設定!$D:$D,MATCH(REPLACE(LEFT(L488,6),5,0,$E488),設定!$E:$E,0)),"")</f>
        <v>女子 七種競技</v>
      </c>
      <c r="AH488" s="12" t="str">
        <f>IFERROR(INDEX(設定!$D:$D,MATCH(REPLACE(LEFT(N488,6),5,0,$E488),設定!$E:$E,0)),"")</f>
        <v/>
      </c>
      <c r="AI488" s="12" t="str">
        <f>IFERROR(INDEX(設定!$D:$D,MATCH(REPLACE(LEFT(P488,6),5,0,$E488),設定!$E:$E,0)),"")</f>
        <v/>
      </c>
      <c r="AJ488" s="12" t="str">
        <f>IFERROR(INDEX(設定!$D:$D,MATCH(REPLACE(LEFT(R488,6),5,0,$E488),設定!$E:$E,0)),"")</f>
        <v/>
      </c>
      <c r="AK488" s="12" t="str">
        <f>IFERROR(INDEX(設定!$D:$D,MATCH(REPLACE(LEFT(T488,6),5,0,$E488),設定!$E:$E,0)),"")</f>
        <v/>
      </c>
      <c r="AL488" s="12" t="str">
        <f>IFERROR(INDEX(設定!$D:$D,MATCH(REPLACE(LEFT(V488,6),5,0,$E488),設定!$E:$E,0)),"")</f>
        <v/>
      </c>
      <c r="AM488" s="12" t="str">
        <f>IFERROR(INDEX(設定!$D:$D,MATCH(REPLACE(LEFT(Y488,6),5,0,$E488),設定!$E:$E,0)),"")</f>
        <v/>
      </c>
      <c r="AN488" s="12" t="str">
        <f>IFERROR(INDEX(設定!$D:$D,MATCH(REPLACE(LEFT(Z488,6),5,0,$E488),設定!$E:$E,0)),"")</f>
        <v/>
      </c>
    </row>
    <row r="489" spans="1:40" x14ac:dyDescent="0.45">
      <c r="A489" s="18">
        <v>40826001</v>
      </c>
      <c r="B489" s="18" t="s">
        <v>2096</v>
      </c>
      <c r="C489" s="18" t="s">
        <v>2097</v>
      </c>
      <c r="D489" s="18" t="s">
        <v>2098</v>
      </c>
      <c r="E489" s="18">
        <v>1</v>
      </c>
      <c r="F489" s="18">
        <v>27</v>
      </c>
      <c r="G489" s="18">
        <v>490006</v>
      </c>
      <c r="H489" s="18" t="s">
        <v>41</v>
      </c>
      <c r="K489" s="18">
        <v>280</v>
      </c>
      <c r="L489" s="18" t="s">
        <v>1208</v>
      </c>
      <c r="AC489" s="12">
        <f t="shared" si="21"/>
        <v>489</v>
      </c>
      <c r="AD489" s="12" t="str">
        <f t="shared" si="22"/>
        <v>白数　脩一郎</v>
      </c>
      <c r="AE489" s="12" t="str" cm="1">
        <f t="array" ref="AE489">IF($AD489="","",_xlfn.IFS($E489=1,"男子",$E489=2,"女子"))</f>
        <v>男子</v>
      </c>
      <c r="AF489" s="12" t="str">
        <f t="shared" si="23"/>
        <v>3</v>
      </c>
      <c r="AG489" s="12" t="str">
        <f>IFERROR(INDEX(設定!$D:$D,MATCH(REPLACE(LEFT(L489,6),5,0,$E489),設定!$E:$E,0)),"")</f>
        <v>種目別男子 ２００ｍ</v>
      </c>
      <c r="AH489" s="12" t="str">
        <f>IFERROR(INDEX(設定!$D:$D,MATCH(REPLACE(LEFT(N489,6),5,0,$E489),設定!$E:$E,0)),"")</f>
        <v/>
      </c>
      <c r="AI489" s="12" t="str">
        <f>IFERROR(INDEX(設定!$D:$D,MATCH(REPLACE(LEFT(P489,6),5,0,$E489),設定!$E:$E,0)),"")</f>
        <v/>
      </c>
      <c r="AJ489" s="12" t="str">
        <f>IFERROR(INDEX(設定!$D:$D,MATCH(REPLACE(LEFT(R489,6),5,0,$E489),設定!$E:$E,0)),"")</f>
        <v/>
      </c>
      <c r="AK489" s="12" t="str">
        <f>IFERROR(INDEX(設定!$D:$D,MATCH(REPLACE(LEFT(T489,6),5,0,$E489),設定!$E:$E,0)),"")</f>
        <v/>
      </c>
      <c r="AL489" s="12" t="str">
        <f>IFERROR(INDEX(設定!$D:$D,MATCH(REPLACE(LEFT(V489,6),5,0,$E489),設定!$E:$E,0)),"")</f>
        <v/>
      </c>
      <c r="AM489" s="12" t="str">
        <f>IFERROR(INDEX(設定!$D:$D,MATCH(REPLACE(LEFT(Y489,6),5,0,$E489),設定!$E:$E,0)),"")</f>
        <v/>
      </c>
      <c r="AN489" s="12" t="str">
        <f>IFERROR(INDEX(設定!$D:$D,MATCH(REPLACE(LEFT(Z489,6),5,0,$E489),設定!$E:$E,0)),"")</f>
        <v/>
      </c>
    </row>
    <row r="490" spans="1:40" x14ac:dyDescent="0.45">
      <c r="A490" s="18">
        <v>40826002</v>
      </c>
      <c r="B490" s="18" t="s">
        <v>2099</v>
      </c>
      <c r="C490" s="18" t="s">
        <v>2100</v>
      </c>
      <c r="D490" s="18" t="s">
        <v>2101</v>
      </c>
      <c r="E490" s="18">
        <v>2</v>
      </c>
      <c r="F490" s="18">
        <v>28</v>
      </c>
      <c r="G490" s="18">
        <v>490021</v>
      </c>
      <c r="H490" s="18" t="s">
        <v>41</v>
      </c>
      <c r="K490" s="18">
        <v>196</v>
      </c>
      <c r="L490" s="18" t="s">
        <v>2102</v>
      </c>
      <c r="N490" s="18" t="s">
        <v>7137</v>
      </c>
      <c r="AC490" s="12">
        <f t="shared" si="21"/>
        <v>490</v>
      </c>
      <c r="AD490" s="12" t="str">
        <f t="shared" si="22"/>
        <v>岩永　彩萌</v>
      </c>
      <c r="AE490" s="12" t="str" cm="1">
        <f t="array" ref="AE490">IF($AD490="","",_xlfn.IFS($E490=1,"男子",$E490=2,"女子"))</f>
        <v>女子</v>
      </c>
      <c r="AF490" s="12" t="str">
        <f t="shared" si="23"/>
        <v>3</v>
      </c>
      <c r="AG490" s="12" t="str">
        <f>IFERROR(INDEX(設定!$D:$D,MATCH(REPLACE(LEFT(L490,6),5,0,$E490),設定!$E:$E,0)),"")</f>
        <v>種目別女子 １００ｍ</v>
      </c>
      <c r="AH490" s="12" t="str">
        <f>IFERROR(INDEX(設定!$D:$D,MATCH(REPLACE(LEFT(N490,6),5,0,$E490),設定!$E:$E,0)),"")</f>
        <v>種目別女子 ２００ｍ</v>
      </c>
      <c r="AI490" s="12" t="str">
        <f>IFERROR(INDEX(設定!$D:$D,MATCH(REPLACE(LEFT(P490,6),5,0,$E490),設定!$E:$E,0)),"")</f>
        <v/>
      </c>
      <c r="AJ490" s="12" t="str">
        <f>IFERROR(INDEX(設定!$D:$D,MATCH(REPLACE(LEFT(R490,6),5,0,$E490),設定!$E:$E,0)),"")</f>
        <v/>
      </c>
      <c r="AK490" s="12" t="str">
        <f>IFERROR(INDEX(設定!$D:$D,MATCH(REPLACE(LEFT(T490,6),5,0,$E490),設定!$E:$E,0)),"")</f>
        <v/>
      </c>
      <c r="AL490" s="12" t="str">
        <f>IFERROR(INDEX(設定!$D:$D,MATCH(REPLACE(LEFT(V490,6),5,0,$E490),設定!$E:$E,0)),"")</f>
        <v/>
      </c>
      <c r="AM490" s="12" t="str">
        <f>IFERROR(INDEX(設定!$D:$D,MATCH(REPLACE(LEFT(Y490,6),5,0,$E490),設定!$E:$E,0)),"")</f>
        <v/>
      </c>
      <c r="AN490" s="12" t="str">
        <f>IFERROR(INDEX(設定!$D:$D,MATCH(REPLACE(LEFT(Z490,6),5,0,$E490),設定!$E:$E,0)),"")</f>
        <v/>
      </c>
    </row>
    <row r="491" spans="1:40" x14ac:dyDescent="0.45">
      <c r="A491" s="18">
        <v>40827001</v>
      </c>
      <c r="B491" s="18" t="s">
        <v>2103</v>
      </c>
      <c r="C491" s="18" t="s">
        <v>2104</v>
      </c>
      <c r="D491" s="18" t="s">
        <v>2105</v>
      </c>
      <c r="E491" s="18">
        <v>1</v>
      </c>
      <c r="F491" s="18">
        <v>28</v>
      </c>
      <c r="G491" s="18">
        <v>490037</v>
      </c>
      <c r="H491" s="18" t="s">
        <v>41</v>
      </c>
      <c r="K491" s="18">
        <v>686</v>
      </c>
      <c r="L491" s="18" t="s">
        <v>2106</v>
      </c>
      <c r="N491" s="18" t="s">
        <v>7138</v>
      </c>
      <c r="AC491" s="12">
        <f t="shared" si="21"/>
        <v>491</v>
      </c>
      <c r="AD491" s="12" t="str">
        <f t="shared" si="22"/>
        <v>山本　湧斗</v>
      </c>
      <c r="AE491" s="12" t="str" cm="1">
        <f t="array" ref="AE491">IF($AD491="","",_xlfn.IFS($E491=1,"男子",$E491=2,"女子"))</f>
        <v>男子</v>
      </c>
      <c r="AF491" s="12" t="str">
        <f t="shared" si="23"/>
        <v>3</v>
      </c>
      <c r="AG491" s="12" t="str">
        <f>IFERROR(INDEX(設定!$D:$D,MATCH(REPLACE(LEFT(L491,6),5,0,$E491),設定!$E:$E,0)),"")</f>
        <v>種目別男子 棒高跳</v>
      </c>
      <c r="AH491" s="12" t="str">
        <f>IFERROR(INDEX(設定!$D:$D,MATCH(REPLACE(LEFT(N491,6),5,0,$E491),設定!$E:$E,0)),"")</f>
        <v>男子 十種競技</v>
      </c>
      <c r="AI491" s="12" t="str">
        <f>IFERROR(INDEX(設定!$D:$D,MATCH(REPLACE(LEFT(P491,6),5,0,$E491),設定!$E:$E,0)),"")</f>
        <v/>
      </c>
      <c r="AJ491" s="12" t="str">
        <f>IFERROR(INDEX(設定!$D:$D,MATCH(REPLACE(LEFT(R491,6),5,0,$E491),設定!$E:$E,0)),"")</f>
        <v/>
      </c>
      <c r="AK491" s="12" t="str">
        <f>IFERROR(INDEX(設定!$D:$D,MATCH(REPLACE(LEFT(T491,6),5,0,$E491),設定!$E:$E,0)),"")</f>
        <v/>
      </c>
      <c r="AL491" s="12" t="str">
        <f>IFERROR(INDEX(設定!$D:$D,MATCH(REPLACE(LEFT(V491,6),5,0,$E491),設定!$E:$E,0)),"")</f>
        <v/>
      </c>
      <c r="AM491" s="12" t="str">
        <f>IFERROR(INDEX(設定!$D:$D,MATCH(REPLACE(LEFT(Y491,6),5,0,$E491),設定!$E:$E,0)),"")</f>
        <v/>
      </c>
      <c r="AN491" s="12" t="str">
        <f>IFERROR(INDEX(設定!$D:$D,MATCH(REPLACE(LEFT(Z491,6),5,0,$E491),設定!$E:$E,0)),"")</f>
        <v/>
      </c>
    </row>
    <row r="492" spans="1:40" x14ac:dyDescent="0.45">
      <c r="A492" s="18">
        <v>40828001</v>
      </c>
      <c r="B492" s="18" t="s">
        <v>2107</v>
      </c>
      <c r="C492" s="18" t="s">
        <v>2108</v>
      </c>
      <c r="D492" s="18" t="s">
        <v>2109</v>
      </c>
      <c r="E492" s="18">
        <v>1</v>
      </c>
      <c r="F492" s="18">
        <v>28</v>
      </c>
      <c r="G492" s="18">
        <v>490037</v>
      </c>
      <c r="H492" s="18" t="s">
        <v>41</v>
      </c>
      <c r="K492" s="18">
        <v>687</v>
      </c>
      <c r="L492" s="18" t="s">
        <v>2110</v>
      </c>
      <c r="AC492" s="12">
        <f t="shared" si="21"/>
        <v>492</v>
      </c>
      <c r="AD492" s="12" t="str">
        <f t="shared" si="22"/>
        <v>坂根　康介</v>
      </c>
      <c r="AE492" s="12" t="str" cm="1">
        <f t="array" ref="AE492">IF($AD492="","",_xlfn.IFS($E492=1,"男子",$E492=2,"女子"))</f>
        <v>男子</v>
      </c>
      <c r="AF492" s="12" t="str">
        <f t="shared" si="23"/>
        <v>3</v>
      </c>
      <c r="AG492" s="12" t="str">
        <f>IFERROR(INDEX(設定!$D:$D,MATCH(REPLACE(LEFT(L492,6),5,0,$E492),設定!$E:$E,0)),"")</f>
        <v>種目別男子 やり投</v>
      </c>
      <c r="AH492" s="12" t="str">
        <f>IFERROR(INDEX(設定!$D:$D,MATCH(REPLACE(LEFT(N492,6),5,0,$E492),設定!$E:$E,0)),"")</f>
        <v/>
      </c>
      <c r="AI492" s="12" t="str">
        <f>IFERROR(INDEX(設定!$D:$D,MATCH(REPLACE(LEFT(P492,6),5,0,$E492),設定!$E:$E,0)),"")</f>
        <v/>
      </c>
      <c r="AJ492" s="12" t="str">
        <f>IFERROR(INDEX(設定!$D:$D,MATCH(REPLACE(LEFT(R492,6),5,0,$E492),設定!$E:$E,0)),"")</f>
        <v/>
      </c>
      <c r="AK492" s="12" t="str">
        <f>IFERROR(INDEX(設定!$D:$D,MATCH(REPLACE(LEFT(T492,6),5,0,$E492),設定!$E:$E,0)),"")</f>
        <v/>
      </c>
      <c r="AL492" s="12" t="str">
        <f>IFERROR(INDEX(設定!$D:$D,MATCH(REPLACE(LEFT(V492,6),5,0,$E492),設定!$E:$E,0)),"")</f>
        <v/>
      </c>
      <c r="AM492" s="12" t="str">
        <f>IFERROR(INDEX(設定!$D:$D,MATCH(REPLACE(LEFT(Y492,6),5,0,$E492),設定!$E:$E,0)),"")</f>
        <v/>
      </c>
      <c r="AN492" s="12" t="str">
        <f>IFERROR(INDEX(設定!$D:$D,MATCH(REPLACE(LEFT(Z492,6),5,0,$E492),設定!$E:$E,0)),"")</f>
        <v/>
      </c>
    </row>
    <row r="493" spans="1:40" x14ac:dyDescent="0.45">
      <c r="A493" s="18">
        <v>40829001</v>
      </c>
      <c r="B493" s="18" t="s">
        <v>2111</v>
      </c>
      <c r="C493" s="18" t="s">
        <v>2112</v>
      </c>
      <c r="D493" s="18" t="s">
        <v>2113</v>
      </c>
      <c r="E493" s="18">
        <v>1</v>
      </c>
      <c r="F493" s="18">
        <v>30</v>
      </c>
      <c r="G493" s="18">
        <v>490037</v>
      </c>
      <c r="H493" s="18" t="s">
        <v>41</v>
      </c>
      <c r="K493" s="18">
        <v>691</v>
      </c>
      <c r="L493" s="18" t="s">
        <v>491</v>
      </c>
      <c r="N493" s="18" t="s">
        <v>5681</v>
      </c>
      <c r="AC493" s="12">
        <f t="shared" si="21"/>
        <v>493</v>
      </c>
      <c r="AD493" s="12" t="str">
        <f t="shared" si="22"/>
        <v>三木　湧吾</v>
      </c>
      <c r="AE493" s="12" t="str" cm="1">
        <f t="array" ref="AE493">IF($AD493="","",_xlfn.IFS($E493=1,"男子",$E493=2,"女子"))</f>
        <v>男子</v>
      </c>
      <c r="AF493" s="12" t="str">
        <f t="shared" si="23"/>
        <v>3</v>
      </c>
      <c r="AG493" s="12" t="str">
        <f>IFERROR(INDEX(設定!$D:$D,MATCH(REPLACE(LEFT(L493,6),5,0,$E493),設定!$E:$E,0)),"")</f>
        <v>種目別男子 １００ｍ</v>
      </c>
      <c r="AH493" s="12" t="str">
        <f>IFERROR(INDEX(設定!$D:$D,MATCH(REPLACE(LEFT(N493,6),5,0,$E493),設定!$E:$E,0)),"")</f>
        <v>種目別男子 ２００ｍ</v>
      </c>
      <c r="AI493" s="12" t="str">
        <f>IFERROR(INDEX(設定!$D:$D,MATCH(REPLACE(LEFT(P493,6),5,0,$E493),設定!$E:$E,0)),"")</f>
        <v/>
      </c>
      <c r="AJ493" s="12" t="str">
        <f>IFERROR(INDEX(設定!$D:$D,MATCH(REPLACE(LEFT(R493,6),5,0,$E493),設定!$E:$E,0)),"")</f>
        <v/>
      </c>
      <c r="AK493" s="12" t="str">
        <f>IFERROR(INDEX(設定!$D:$D,MATCH(REPLACE(LEFT(T493,6),5,0,$E493),設定!$E:$E,0)),"")</f>
        <v/>
      </c>
      <c r="AL493" s="12" t="str">
        <f>IFERROR(INDEX(設定!$D:$D,MATCH(REPLACE(LEFT(V493,6),5,0,$E493),設定!$E:$E,0)),"")</f>
        <v/>
      </c>
      <c r="AM493" s="12" t="str">
        <f>IFERROR(INDEX(設定!$D:$D,MATCH(REPLACE(LEFT(Y493,6),5,0,$E493),設定!$E:$E,0)),"")</f>
        <v/>
      </c>
      <c r="AN493" s="12" t="str">
        <f>IFERROR(INDEX(設定!$D:$D,MATCH(REPLACE(LEFT(Z493,6),5,0,$E493),設定!$E:$E,0)),"")</f>
        <v/>
      </c>
    </row>
    <row r="494" spans="1:40" x14ac:dyDescent="0.45">
      <c r="A494" s="18">
        <v>40830001</v>
      </c>
      <c r="B494" s="18" t="s">
        <v>2114</v>
      </c>
      <c r="C494" s="18" t="s">
        <v>2115</v>
      </c>
      <c r="D494" s="18" t="s">
        <v>2116</v>
      </c>
      <c r="E494" s="18">
        <v>2</v>
      </c>
      <c r="F494" s="18">
        <v>27</v>
      </c>
      <c r="G494" s="18">
        <v>490037</v>
      </c>
      <c r="H494" s="18" t="s">
        <v>41</v>
      </c>
      <c r="K494" s="18">
        <v>314</v>
      </c>
      <c r="L494" s="18" t="s">
        <v>2117</v>
      </c>
      <c r="AC494" s="12">
        <f t="shared" si="21"/>
        <v>494</v>
      </c>
      <c r="AD494" s="12" t="str">
        <f t="shared" si="22"/>
        <v>川辺　莉子</v>
      </c>
      <c r="AE494" s="12" t="str" cm="1">
        <f t="array" ref="AE494">IF($AD494="","",_xlfn.IFS($E494=1,"男子",$E494=2,"女子"))</f>
        <v>女子</v>
      </c>
      <c r="AF494" s="12" t="str">
        <f t="shared" si="23"/>
        <v>3</v>
      </c>
      <c r="AG494" s="12" t="str">
        <f>IFERROR(INDEX(設定!$D:$D,MATCH(REPLACE(LEFT(L494,6),5,0,$E494),設定!$E:$E,0)),"")</f>
        <v>種目別女子 ４００ｍＨ</v>
      </c>
      <c r="AH494" s="12" t="str">
        <f>IFERROR(INDEX(設定!$D:$D,MATCH(REPLACE(LEFT(N494,6),5,0,$E494),設定!$E:$E,0)),"")</f>
        <v/>
      </c>
      <c r="AI494" s="12" t="str">
        <f>IFERROR(INDEX(設定!$D:$D,MATCH(REPLACE(LEFT(P494,6),5,0,$E494),設定!$E:$E,0)),"")</f>
        <v/>
      </c>
      <c r="AJ494" s="12" t="str">
        <f>IFERROR(INDEX(設定!$D:$D,MATCH(REPLACE(LEFT(R494,6),5,0,$E494),設定!$E:$E,0)),"")</f>
        <v/>
      </c>
      <c r="AK494" s="12" t="str">
        <f>IFERROR(INDEX(設定!$D:$D,MATCH(REPLACE(LEFT(T494,6),5,0,$E494),設定!$E:$E,0)),"")</f>
        <v/>
      </c>
      <c r="AL494" s="12" t="str">
        <f>IFERROR(INDEX(設定!$D:$D,MATCH(REPLACE(LEFT(V494,6),5,0,$E494),設定!$E:$E,0)),"")</f>
        <v/>
      </c>
      <c r="AM494" s="12" t="str">
        <f>IFERROR(INDEX(設定!$D:$D,MATCH(REPLACE(LEFT(Y494,6),5,0,$E494),設定!$E:$E,0)),"")</f>
        <v/>
      </c>
      <c r="AN494" s="12" t="str">
        <f>IFERROR(INDEX(設定!$D:$D,MATCH(REPLACE(LEFT(Z494,6),5,0,$E494),設定!$E:$E,0)),"")</f>
        <v/>
      </c>
    </row>
    <row r="495" spans="1:40" x14ac:dyDescent="0.45">
      <c r="A495" s="18">
        <v>40831001</v>
      </c>
      <c r="B495" s="18" t="s">
        <v>2118</v>
      </c>
      <c r="C495" s="18" t="s">
        <v>2119</v>
      </c>
      <c r="D495" s="18" t="s">
        <v>2120</v>
      </c>
      <c r="E495" s="18">
        <v>1</v>
      </c>
      <c r="F495" s="18">
        <v>23</v>
      </c>
      <c r="G495" s="18">
        <v>490053</v>
      </c>
      <c r="H495" s="18" t="s">
        <v>41</v>
      </c>
      <c r="K495" s="18">
        <v>407</v>
      </c>
      <c r="L495" s="18" t="s">
        <v>2121</v>
      </c>
      <c r="AC495" s="12">
        <f t="shared" si="21"/>
        <v>495</v>
      </c>
      <c r="AD495" s="12" t="str">
        <f t="shared" si="22"/>
        <v>藪田　虎志朗</v>
      </c>
      <c r="AE495" s="12" t="str" cm="1">
        <f t="array" ref="AE495">IF($AD495="","",_xlfn.IFS($E495=1,"男子",$E495=2,"女子"))</f>
        <v>男子</v>
      </c>
      <c r="AF495" s="12" t="str">
        <f t="shared" si="23"/>
        <v>3</v>
      </c>
      <c r="AG495" s="12" t="str">
        <f>IFERROR(INDEX(設定!$D:$D,MATCH(REPLACE(LEFT(L495,6),5,0,$E495),設定!$E:$E,0)),"")</f>
        <v>種目別男子 ５０００ｍ</v>
      </c>
      <c r="AH495" s="12" t="str">
        <f>IFERROR(INDEX(設定!$D:$D,MATCH(REPLACE(LEFT(N495,6),5,0,$E495),設定!$E:$E,0)),"")</f>
        <v/>
      </c>
      <c r="AI495" s="12" t="str">
        <f>IFERROR(INDEX(設定!$D:$D,MATCH(REPLACE(LEFT(P495,6),5,0,$E495),設定!$E:$E,0)),"")</f>
        <v/>
      </c>
      <c r="AJ495" s="12" t="str">
        <f>IFERROR(INDEX(設定!$D:$D,MATCH(REPLACE(LEFT(R495,6),5,0,$E495),設定!$E:$E,0)),"")</f>
        <v/>
      </c>
      <c r="AK495" s="12" t="str">
        <f>IFERROR(INDEX(設定!$D:$D,MATCH(REPLACE(LEFT(T495,6),5,0,$E495),設定!$E:$E,0)),"")</f>
        <v/>
      </c>
      <c r="AL495" s="12" t="str">
        <f>IFERROR(INDEX(設定!$D:$D,MATCH(REPLACE(LEFT(V495,6),5,0,$E495),設定!$E:$E,0)),"")</f>
        <v/>
      </c>
      <c r="AM495" s="12" t="str">
        <f>IFERROR(INDEX(設定!$D:$D,MATCH(REPLACE(LEFT(Y495,6),5,0,$E495),設定!$E:$E,0)),"")</f>
        <v/>
      </c>
      <c r="AN495" s="12" t="str">
        <f>IFERROR(INDEX(設定!$D:$D,MATCH(REPLACE(LEFT(Z495,6),5,0,$E495),設定!$E:$E,0)),"")</f>
        <v/>
      </c>
    </row>
    <row r="496" spans="1:40" x14ac:dyDescent="0.45">
      <c r="A496" s="18">
        <v>40831002</v>
      </c>
      <c r="B496" s="18" t="s">
        <v>2122</v>
      </c>
      <c r="C496" s="18" t="s">
        <v>2123</v>
      </c>
      <c r="D496" s="18" t="s">
        <v>2124</v>
      </c>
      <c r="E496" s="18">
        <v>1</v>
      </c>
      <c r="F496" s="18">
        <v>28</v>
      </c>
      <c r="G496" s="18">
        <v>490051</v>
      </c>
      <c r="H496" s="18" t="s">
        <v>41</v>
      </c>
      <c r="K496" s="18">
        <v>1921</v>
      </c>
      <c r="L496" s="18" t="s">
        <v>2125</v>
      </c>
      <c r="AC496" s="12">
        <f t="shared" si="21"/>
        <v>496</v>
      </c>
      <c r="AD496" s="12" t="str">
        <f t="shared" si="22"/>
        <v>堀内　悠斗</v>
      </c>
      <c r="AE496" s="12" t="str" cm="1">
        <f t="array" ref="AE496">IF($AD496="","",_xlfn.IFS($E496=1,"男子",$E496=2,"女子"))</f>
        <v>男子</v>
      </c>
      <c r="AF496" s="12" t="str">
        <f t="shared" si="23"/>
        <v>2</v>
      </c>
      <c r="AG496" s="12" t="str">
        <f>IFERROR(INDEX(設定!$D:$D,MATCH(REPLACE(LEFT(L496,6),5,0,$E496),設定!$E:$E,0)),"")</f>
        <v>新人戦男子 三段跳</v>
      </c>
      <c r="AH496" s="12" t="str">
        <f>IFERROR(INDEX(設定!$D:$D,MATCH(REPLACE(LEFT(N496,6),5,0,$E496),設定!$E:$E,0)),"")</f>
        <v/>
      </c>
      <c r="AI496" s="12" t="str">
        <f>IFERROR(INDEX(設定!$D:$D,MATCH(REPLACE(LEFT(P496,6),5,0,$E496),設定!$E:$E,0)),"")</f>
        <v/>
      </c>
      <c r="AJ496" s="12" t="str">
        <f>IFERROR(INDEX(設定!$D:$D,MATCH(REPLACE(LEFT(R496,6),5,0,$E496),設定!$E:$E,0)),"")</f>
        <v/>
      </c>
      <c r="AK496" s="12" t="str">
        <f>IFERROR(INDEX(設定!$D:$D,MATCH(REPLACE(LEFT(T496,6),5,0,$E496),設定!$E:$E,0)),"")</f>
        <v/>
      </c>
      <c r="AL496" s="12" t="str">
        <f>IFERROR(INDEX(設定!$D:$D,MATCH(REPLACE(LEFT(V496,6),5,0,$E496),設定!$E:$E,0)),"")</f>
        <v/>
      </c>
      <c r="AM496" s="12" t="str">
        <f>IFERROR(INDEX(設定!$D:$D,MATCH(REPLACE(LEFT(Y496,6),5,0,$E496),設定!$E:$E,0)),"")</f>
        <v/>
      </c>
      <c r="AN496" s="12" t="str">
        <f>IFERROR(INDEX(設定!$D:$D,MATCH(REPLACE(LEFT(Z496,6),5,0,$E496),設定!$E:$E,0)),"")</f>
        <v/>
      </c>
    </row>
    <row r="497" spans="1:40" x14ac:dyDescent="0.45">
      <c r="A497" s="18">
        <v>40901001</v>
      </c>
      <c r="B497" s="18" t="s">
        <v>2126</v>
      </c>
      <c r="C497" s="18" t="s">
        <v>2127</v>
      </c>
      <c r="D497" s="18" t="s">
        <v>2128</v>
      </c>
      <c r="E497" s="18">
        <v>1</v>
      </c>
      <c r="F497" s="18">
        <v>22</v>
      </c>
      <c r="G497" s="18">
        <v>490053</v>
      </c>
      <c r="H497" s="18" t="s">
        <v>41</v>
      </c>
      <c r="K497" s="18">
        <v>437</v>
      </c>
      <c r="L497" s="18" t="s">
        <v>2129</v>
      </c>
      <c r="N497" s="18" t="s">
        <v>7139</v>
      </c>
      <c r="AC497" s="12">
        <f t="shared" si="21"/>
        <v>497</v>
      </c>
      <c r="AD497" s="12" t="str">
        <f t="shared" si="22"/>
        <v>五十嵐　滉太</v>
      </c>
      <c r="AE497" s="12" t="str" cm="1">
        <f t="array" ref="AE497">IF($AD497="","",_xlfn.IFS($E497=1,"男子",$E497=2,"女子"))</f>
        <v>男子</v>
      </c>
      <c r="AF497" s="12" t="str">
        <f t="shared" si="23"/>
        <v>3</v>
      </c>
      <c r="AG497" s="12" t="str">
        <f>IFERROR(INDEX(設定!$D:$D,MATCH(REPLACE(LEFT(L497,6),5,0,$E497),設定!$E:$E,0)),"")</f>
        <v>種目別男子 ２００ｍ</v>
      </c>
      <c r="AH497" s="12" t="str">
        <f>IFERROR(INDEX(設定!$D:$D,MATCH(REPLACE(LEFT(N497,6),5,0,$E497),設定!$E:$E,0)),"")</f>
        <v>種目別男子 ４００ｍ</v>
      </c>
      <c r="AI497" s="12" t="str">
        <f>IFERROR(INDEX(設定!$D:$D,MATCH(REPLACE(LEFT(P497,6),5,0,$E497),設定!$E:$E,0)),"")</f>
        <v/>
      </c>
      <c r="AJ497" s="12" t="str">
        <f>IFERROR(INDEX(設定!$D:$D,MATCH(REPLACE(LEFT(R497,6),5,0,$E497),設定!$E:$E,0)),"")</f>
        <v/>
      </c>
      <c r="AK497" s="12" t="str">
        <f>IFERROR(INDEX(設定!$D:$D,MATCH(REPLACE(LEFT(T497,6),5,0,$E497),設定!$E:$E,0)),"")</f>
        <v/>
      </c>
      <c r="AL497" s="12" t="str">
        <f>IFERROR(INDEX(設定!$D:$D,MATCH(REPLACE(LEFT(V497,6),5,0,$E497),設定!$E:$E,0)),"")</f>
        <v/>
      </c>
      <c r="AM497" s="12" t="str">
        <f>IFERROR(INDEX(設定!$D:$D,MATCH(REPLACE(LEFT(Y497,6),5,0,$E497),設定!$E:$E,0)),"")</f>
        <v/>
      </c>
      <c r="AN497" s="12" t="str">
        <f>IFERROR(INDEX(設定!$D:$D,MATCH(REPLACE(LEFT(Z497,6),5,0,$E497),設定!$E:$E,0)),"")</f>
        <v/>
      </c>
    </row>
    <row r="498" spans="1:40" x14ac:dyDescent="0.45">
      <c r="A498" s="18">
        <v>40901002</v>
      </c>
      <c r="B498" s="18" t="s">
        <v>2130</v>
      </c>
      <c r="C498" s="18" t="s">
        <v>2131</v>
      </c>
      <c r="D498" s="18" t="s">
        <v>2132</v>
      </c>
      <c r="E498" s="18">
        <v>1</v>
      </c>
      <c r="F498" s="18">
        <v>27</v>
      </c>
      <c r="G498" s="18">
        <v>490038</v>
      </c>
      <c r="H498" s="18" t="s">
        <v>41</v>
      </c>
      <c r="K498" s="18">
        <v>1153</v>
      </c>
      <c r="L498" s="18" t="s">
        <v>438</v>
      </c>
      <c r="AC498" s="12">
        <f t="shared" si="21"/>
        <v>498</v>
      </c>
      <c r="AD498" s="12" t="str">
        <f t="shared" si="22"/>
        <v>安達　琉魁</v>
      </c>
      <c r="AE498" s="12" t="str" cm="1">
        <f t="array" ref="AE498">IF($AD498="","",_xlfn.IFS($E498=1,"男子",$E498=2,"女子"))</f>
        <v>男子</v>
      </c>
      <c r="AF498" s="12" t="str">
        <f t="shared" si="23"/>
        <v>3</v>
      </c>
      <c r="AG498" s="12" t="str">
        <f>IFERROR(INDEX(設定!$D:$D,MATCH(REPLACE(LEFT(L498,6),5,0,$E498),設定!$E:$E,0)),"")</f>
        <v>種目別男子 １００ｍ</v>
      </c>
      <c r="AH498" s="12" t="str">
        <f>IFERROR(INDEX(設定!$D:$D,MATCH(REPLACE(LEFT(N498,6),5,0,$E498),設定!$E:$E,0)),"")</f>
        <v/>
      </c>
      <c r="AI498" s="12" t="str">
        <f>IFERROR(INDEX(設定!$D:$D,MATCH(REPLACE(LEFT(P498,6),5,0,$E498),設定!$E:$E,0)),"")</f>
        <v/>
      </c>
      <c r="AJ498" s="12" t="str">
        <f>IFERROR(INDEX(設定!$D:$D,MATCH(REPLACE(LEFT(R498,6),5,0,$E498),設定!$E:$E,0)),"")</f>
        <v/>
      </c>
      <c r="AK498" s="12" t="str">
        <f>IFERROR(INDEX(設定!$D:$D,MATCH(REPLACE(LEFT(T498,6),5,0,$E498),設定!$E:$E,0)),"")</f>
        <v/>
      </c>
      <c r="AL498" s="12" t="str">
        <f>IFERROR(INDEX(設定!$D:$D,MATCH(REPLACE(LEFT(V498,6),5,0,$E498),設定!$E:$E,0)),"")</f>
        <v/>
      </c>
      <c r="AM498" s="12" t="str">
        <f>IFERROR(INDEX(設定!$D:$D,MATCH(REPLACE(LEFT(Y498,6),5,0,$E498),設定!$E:$E,0)),"")</f>
        <v/>
      </c>
      <c r="AN498" s="12" t="str">
        <f>IFERROR(INDEX(設定!$D:$D,MATCH(REPLACE(LEFT(Z498,6),5,0,$E498),設定!$E:$E,0)),"")</f>
        <v/>
      </c>
    </row>
    <row r="499" spans="1:40" x14ac:dyDescent="0.45">
      <c r="A499" s="18">
        <v>40901003</v>
      </c>
      <c r="B499" s="18" t="s">
        <v>2133</v>
      </c>
      <c r="C499" s="18" t="s">
        <v>2134</v>
      </c>
      <c r="D499" s="18" t="s">
        <v>2135</v>
      </c>
      <c r="E499" s="18">
        <v>1</v>
      </c>
      <c r="F499" s="18">
        <v>29</v>
      </c>
      <c r="G499" s="18">
        <v>490033</v>
      </c>
      <c r="H499" s="18" t="s">
        <v>41</v>
      </c>
      <c r="K499" s="18">
        <v>1559</v>
      </c>
      <c r="L499" s="18" t="s">
        <v>2136</v>
      </c>
      <c r="N499" s="18" t="s">
        <v>7140</v>
      </c>
      <c r="AC499" s="12">
        <f t="shared" si="21"/>
        <v>499</v>
      </c>
      <c r="AD499" s="12" t="str">
        <f t="shared" si="22"/>
        <v>森　陽太</v>
      </c>
      <c r="AE499" s="12" t="str" cm="1">
        <f t="array" ref="AE499">IF($AD499="","",_xlfn.IFS($E499=1,"男子",$E499=2,"女子"))</f>
        <v>男子</v>
      </c>
      <c r="AF499" s="12" t="str">
        <f t="shared" si="23"/>
        <v>3</v>
      </c>
      <c r="AG499" s="12" t="str">
        <f>IFERROR(INDEX(設定!$D:$D,MATCH(REPLACE(LEFT(L499,6),5,0,$E499),設定!$E:$E,0)),"")</f>
        <v>種目別男子 １００ｍ</v>
      </c>
      <c r="AH499" s="12" t="str">
        <f>IFERROR(INDEX(設定!$D:$D,MATCH(REPLACE(LEFT(N499,6),5,0,$E499),設定!$E:$E,0)),"")</f>
        <v>種目別男子 ２００ｍ</v>
      </c>
      <c r="AI499" s="12" t="str">
        <f>IFERROR(INDEX(設定!$D:$D,MATCH(REPLACE(LEFT(P499,6),5,0,$E499),設定!$E:$E,0)),"")</f>
        <v/>
      </c>
      <c r="AJ499" s="12" t="str">
        <f>IFERROR(INDEX(設定!$D:$D,MATCH(REPLACE(LEFT(R499,6),5,0,$E499),設定!$E:$E,0)),"")</f>
        <v/>
      </c>
      <c r="AK499" s="12" t="str">
        <f>IFERROR(INDEX(設定!$D:$D,MATCH(REPLACE(LEFT(T499,6),5,0,$E499),設定!$E:$E,0)),"")</f>
        <v/>
      </c>
      <c r="AL499" s="12" t="str">
        <f>IFERROR(INDEX(設定!$D:$D,MATCH(REPLACE(LEFT(V499,6),5,0,$E499),設定!$E:$E,0)),"")</f>
        <v/>
      </c>
      <c r="AM499" s="12" t="str">
        <f>IFERROR(INDEX(設定!$D:$D,MATCH(REPLACE(LEFT(Y499,6),5,0,$E499),設定!$E:$E,0)),"")</f>
        <v/>
      </c>
      <c r="AN499" s="12" t="str">
        <f>IFERROR(INDEX(設定!$D:$D,MATCH(REPLACE(LEFT(Z499,6),5,0,$E499),設定!$E:$E,0)),"")</f>
        <v/>
      </c>
    </row>
    <row r="500" spans="1:40" x14ac:dyDescent="0.45">
      <c r="A500" s="18">
        <v>40902001</v>
      </c>
      <c r="B500" s="18" t="s">
        <v>2137</v>
      </c>
      <c r="C500" s="18" t="s">
        <v>2138</v>
      </c>
      <c r="D500" s="18" t="s">
        <v>2139</v>
      </c>
      <c r="E500" s="18">
        <v>2</v>
      </c>
      <c r="F500" s="18">
        <v>28</v>
      </c>
      <c r="G500" s="18">
        <v>490020</v>
      </c>
      <c r="H500" s="18" t="s">
        <v>41</v>
      </c>
      <c r="K500" s="18">
        <v>854</v>
      </c>
      <c r="L500" s="18" t="s">
        <v>2140</v>
      </c>
      <c r="AC500" s="12">
        <f>IF($AD500="","",ROW())</f>
        <v>500</v>
      </c>
      <c r="AD500" s="12" t="str">
        <f t="shared" si="22"/>
        <v>藤瀬　朱音</v>
      </c>
      <c r="AE500" s="12" t="str" cm="1">
        <f t="array" ref="AE500">IF($AD500="","",_xlfn.IFS($E500=1,"男子",$E500=2,"女子"))</f>
        <v>女子</v>
      </c>
      <c r="AF500" s="12" t="str">
        <f t="shared" si="23"/>
        <v>3</v>
      </c>
      <c r="AG500" s="12" t="str">
        <f>IFERROR(INDEX(設定!$D:$D,MATCH(REPLACE(LEFT(L500,6),5,0,$E500),設定!$E:$E,0)),"")</f>
        <v>種目別女子 ８００ｍ</v>
      </c>
      <c r="AH500" s="12" t="str">
        <f>IFERROR(INDEX(設定!$D:$D,MATCH(REPLACE(LEFT(N500,6),5,0,$E500),設定!$E:$E,0)),"")</f>
        <v/>
      </c>
      <c r="AI500" s="12" t="str">
        <f>IFERROR(INDEX(設定!$D:$D,MATCH(REPLACE(LEFT(P500,6),5,0,$E500),設定!$E:$E,0)),"")</f>
        <v/>
      </c>
      <c r="AJ500" s="12" t="str">
        <f>IFERROR(INDEX(設定!$D:$D,MATCH(REPLACE(LEFT(R500,6),5,0,$E500),設定!$E:$E,0)),"")</f>
        <v/>
      </c>
      <c r="AK500" s="12" t="str">
        <f>IFERROR(INDEX(設定!$D:$D,MATCH(REPLACE(LEFT(T500,6),5,0,$E500),設定!$E:$E,0)),"")</f>
        <v/>
      </c>
      <c r="AL500" s="12" t="str">
        <f>IFERROR(INDEX(設定!$D:$D,MATCH(REPLACE(LEFT(V500,6),5,0,$E500),設定!$E:$E,0)),"")</f>
        <v/>
      </c>
      <c r="AM500" s="12" t="str">
        <f>IFERROR(INDEX(設定!$D:$D,MATCH(REPLACE(LEFT(Y500,6),5,0,$E500),設定!$E:$E,0)),"")</f>
        <v/>
      </c>
      <c r="AN500" s="12" t="str">
        <f>IFERROR(INDEX(設定!$D:$D,MATCH(REPLACE(LEFT(Z500,6),5,0,$E500),設定!$E:$E,0)),"")</f>
        <v/>
      </c>
    </row>
    <row r="501" spans="1:40" x14ac:dyDescent="0.45">
      <c r="A501" s="18">
        <v>40902002</v>
      </c>
      <c r="B501" s="18" t="s">
        <v>2141</v>
      </c>
      <c r="C501" s="18" t="s">
        <v>2142</v>
      </c>
      <c r="D501" s="18" t="s">
        <v>2143</v>
      </c>
      <c r="E501" s="18">
        <v>2</v>
      </c>
      <c r="F501" s="18">
        <v>30</v>
      </c>
      <c r="G501" s="18">
        <v>490016</v>
      </c>
      <c r="H501" s="18" t="s">
        <v>41</v>
      </c>
      <c r="K501" s="18">
        <v>616</v>
      </c>
      <c r="L501" s="18" t="s">
        <v>2144</v>
      </c>
      <c r="AC501" s="12">
        <f t="shared" ref="AC501:AC564" si="24">IF($AD501="","",ROW())</f>
        <v>501</v>
      </c>
      <c r="AD501" s="12" t="str">
        <f t="shared" si="22"/>
        <v>濱口　姫生</v>
      </c>
      <c r="AE501" s="12" t="str" cm="1">
        <f t="array" ref="AE501">IF($AD501="","",_xlfn.IFS($E501=1,"男子",$E501=2,"女子"))</f>
        <v>女子</v>
      </c>
      <c r="AF501" s="12" t="str">
        <f t="shared" si="23"/>
        <v>3</v>
      </c>
      <c r="AG501" s="12" t="str">
        <f>IFERROR(INDEX(設定!$D:$D,MATCH(REPLACE(LEFT(L501,6),5,0,$E501),設定!$E:$E,0)),"")</f>
        <v>種目別女子 １５００ｍ</v>
      </c>
      <c r="AH501" s="12" t="str">
        <f>IFERROR(INDEX(設定!$D:$D,MATCH(REPLACE(LEFT(N501,6),5,0,$E501),設定!$E:$E,0)),"")</f>
        <v/>
      </c>
      <c r="AI501" s="12" t="str">
        <f>IFERROR(INDEX(設定!$D:$D,MATCH(REPLACE(LEFT(P501,6),5,0,$E501),設定!$E:$E,0)),"")</f>
        <v/>
      </c>
      <c r="AJ501" s="12" t="str">
        <f>IFERROR(INDEX(設定!$D:$D,MATCH(REPLACE(LEFT(R501,6),5,0,$E501),設定!$E:$E,0)),"")</f>
        <v/>
      </c>
      <c r="AK501" s="12" t="str">
        <f>IFERROR(INDEX(設定!$D:$D,MATCH(REPLACE(LEFT(T501,6),5,0,$E501),設定!$E:$E,0)),"")</f>
        <v/>
      </c>
      <c r="AL501" s="12" t="str">
        <f>IFERROR(INDEX(設定!$D:$D,MATCH(REPLACE(LEFT(V501,6),5,0,$E501),設定!$E:$E,0)),"")</f>
        <v/>
      </c>
      <c r="AM501" s="12" t="str">
        <f>IFERROR(INDEX(設定!$D:$D,MATCH(REPLACE(LEFT(Y501,6),5,0,$E501),設定!$E:$E,0)),"")</f>
        <v/>
      </c>
      <c r="AN501" s="12" t="str">
        <f>IFERROR(INDEX(設定!$D:$D,MATCH(REPLACE(LEFT(Z501,6),5,0,$E501),設定!$E:$E,0)),"")</f>
        <v/>
      </c>
    </row>
    <row r="502" spans="1:40" x14ac:dyDescent="0.45">
      <c r="A502" s="18">
        <v>40903001</v>
      </c>
      <c r="B502" s="18" t="s">
        <v>2145</v>
      </c>
      <c r="C502" s="18" t="s">
        <v>2146</v>
      </c>
      <c r="D502" s="18" t="s">
        <v>2147</v>
      </c>
      <c r="E502" s="18">
        <v>1</v>
      </c>
      <c r="F502" s="18">
        <v>27</v>
      </c>
      <c r="G502" s="18">
        <v>490033</v>
      </c>
      <c r="H502" s="18" t="s">
        <v>41</v>
      </c>
      <c r="K502" s="18">
        <v>1553</v>
      </c>
      <c r="L502" s="18" t="s">
        <v>2148</v>
      </c>
      <c r="AC502" s="12">
        <f t="shared" si="24"/>
        <v>502</v>
      </c>
      <c r="AD502" s="12" t="str">
        <f t="shared" si="22"/>
        <v>渡邉　裕也</v>
      </c>
      <c r="AE502" s="12" t="str" cm="1">
        <f t="array" ref="AE502">IF($AD502="","",_xlfn.IFS($E502=1,"男子",$E502=2,"女子"))</f>
        <v>男子</v>
      </c>
      <c r="AF502" s="12" t="str">
        <f t="shared" si="23"/>
        <v>3</v>
      </c>
      <c r="AG502" s="12" t="str">
        <f>IFERROR(INDEX(設定!$D:$D,MATCH(REPLACE(LEFT(L502,6),5,0,$E502),設定!$E:$E,0)),"")</f>
        <v>種目別男子 ８００ｍ</v>
      </c>
      <c r="AH502" s="12" t="str">
        <f>IFERROR(INDEX(設定!$D:$D,MATCH(REPLACE(LEFT(N502,6),5,0,$E502),設定!$E:$E,0)),"")</f>
        <v/>
      </c>
      <c r="AI502" s="12" t="str">
        <f>IFERROR(INDEX(設定!$D:$D,MATCH(REPLACE(LEFT(P502,6),5,0,$E502),設定!$E:$E,0)),"")</f>
        <v/>
      </c>
      <c r="AJ502" s="12" t="str">
        <f>IFERROR(INDEX(設定!$D:$D,MATCH(REPLACE(LEFT(R502,6),5,0,$E502),設定!$E:$E,0)),"")</f>
        <v/>
      </c>
      <c r="AK502" s="12" t="str">
        <f>IFERROR(INDEX(設定!$D:$D,MATCH(REPLACE(LEFT(T502,6),5,0,$E502),設定!$E:$E,0)),"")</f>
        <v/>
      </c>
      <c r="AL502" s="12" t="str">
        <f>IFERROR(INDEX(設定!$D:$D,MATCH(REPLACE(LEFT(V502,6),5,0,$E502),設定!$E:$E,0)),"")</f>
        <v/>
      </c>
      <c r="AM502" s="12" t="str">
        <f>IFERROR(INDEX(設定!$D:$D,MATCH(REPLACE(LEFT(Y502,6),5,0,$E502),設定!$E:$E,0)),"")</f>
        <v/>
      </c>
      <c r="AN502" s="12" t="str">
        <f>IFERROR(INDEX(設定!$D:$D,MATCH(REPLACE(LEFT(Z502,6),5,0,$E502),設定!$E:$E,0)),"")</f>
        <v/>
      </c>
    </row>
    <row r="503" spans="1:40" x14ac:dyDescent="0.45">
      <c r="A503" s="18">
        <v>40903002</v>
      </c>
      <c r="B503" s="18" t="s">
        <v>2149</v>
      </c>
      <c r="C503" s="18" t="s">
        <v>2150</v>
      </c>
      <c r="D503" s="18" t="s">
        <v>2151</v>
      </c>
      <c r="E503" s="18">
        <v>2</v>
      </c>
      <c r="F503" s="18">
        <v>49</v>
      </c>
      <c r="G503" s="18">
        <v>490012</v>
      </c>
      <c r="H503" s="18" t="s">
        <v>41</v>
      </c>
      <c r="K503" s="18">
        <v>746</v>
      </c>
      <c r="L503" s="18" t="s">
        <v>2152</v>
      </c>
      <c r="AC503" s="12">
        <f t="shared" si="24"/>
        <v>503</v>
      </c>
      <c r="AD503" s="12" t="str">
        <f t="shared" si="22"/>
        <v>池田　未來</v>
      </c>
      <c r="AE503" s="12" t="str" cm="1">
        <f t="array" ref="AE503">IF($AD503="","",_xlfn.IFS($E503=1,"男子",$E503=2,"女子"))</f>
        <v>女子</v>
      </c>
      <c r="AF503" s="12" t="str">
        <f t="shared" si="23"/>
        <v>3</v>
      </c>
      <c r="AG503" s="12" t="str">
        <f>IFERROR(INDEX(設定!$D:$D,MATCH(REPLACE(LEFT(L503,6),5,0,$E503),設定!$E:$E,0)),"")</f>
        <v>種目別女子 １５００ｍ</v>
      </c>
      <c r="AH503" s="12" t="str">
        <f>IFERROR(INDEX(設定!$D:$D,MATCH(REPLACE(LEFT(N503,6),5,0,$E503),設定!$E:$E,0)),"")</f>
        <v/>
      </c>
      <c r="AI503" s="12" t="str">
        <f>IFERROR(INDEX(設定!$D:$D,MATCH(REPLACE(LEFT(P503,6),5,0,$E503),設定!$E:$E,0)),"")</f>
        <v/>
      </c>
      <c r="AJ503" s="12" t="str">
        <f>IFERROR(INDEX(設定!$D:$D,MATCH(REPLACE(LEFT(R503,6),5,0,$E503),設定!$E:$E,0)),"")</f>
        <v/>
      </c>
      <c r="AK503" s="12" t="str">
        <f>IFERROR(INDEX(設定!$D:$D,MATCH(REPLACE(LEFT(T503,6),5,0,$E503),設定!$E:$E,0)),"")</f>
        <v/>
      </c>
      <c r="AL503" s="12" t="str">
        <f>IFERROR(INDEX(設定!$D:$D,MATCH(REPLACE(LEFT(V503,6),5,0,$E503),設定!$E:$E,0)),"")</f>
        <v/>
      </c>
      <c r="AM503" s="12" t="str">
        <f>IFERROR(INDEX(設定!$D:$D,MATCH(REPLACE(LEFT(Y503,6),5,0,$E503),設定!$E:$E,0)),"")</f>
        <v/>
      </c>
      <c r="AN503" s="12" t="str">
        <f>IFERROR(INDEX(設定!$D:$D,MATCH(REPLACE(LEFT(Z503,6),5,0,$E503),設定!$E:$E,0)),"")</f>
        <v/>
      </c>
    </row>
    <row r="504" spans="1:40" x14ac:dyDescent="0.45">
      <c r="A504" s="18">
        <v>40904001</v>
      </c>
      <c r="B504" s="18" t="s">
        <v>2153</v>
      </c>
      <c r="C504" s="18" t="s">
        <v>2154</v>
      </c>
      <c r="D504" s="18" t="s">
        <v>2155</v>
      </c>
      <c r="E504" s="18">
        <v>1</v>
      </c>
      <c r="F504" s="18">
        <v>28</v>
      </c>
      <c r="G504" s="18">
        <v>490037</v>
      </c>
      <c r="H504" s="18" t="s">
        <v>41</v>
      </c>
      <c r="K504" s="18">
        <v>713</v>
      </c>
      <c r="L504" s="18" t="s">
        <v>2156</v>
      </c>
      <c r="AC504" s="12">
        <f t="shared" si="24"/>
        <v>504</v>
      </c>
      <c r="AD504" s="12" t="str">
        <f t="shared" si="22"/>
        <v>三和　龍之介</v>
      </c>
      <c r="AE504" s="12" t="str" cm="1">
        <f t="array" ref="AE504">IF($AD504="","",_xlfn.IFS($E504=1,"男子",$E504=2,"女子"))</f>
        <v>男子</v>
      </c>
      <c r="AF504" s="12" t="str">
        <f t="shared" si="23"/>
        <v>3</v>
      </c>
      <c r="AG504" s="12" t="str">
        <f>IFERROR(INDEX(設定!$D:$D,MATCH(REPLACE(LEFT(L504,6),5,0,$E504),設定!$E:$E,0)),"")</f>
        <v>男子 十種競技</v>
      </c>
      <c r="AH504" s="12" t="str">
        <f>IFERROR(INDEX(設定!$D:$D,MATCH(REPLACE(LEFT(N504,6),5,0,$E504),設定!$E:$E,0)),"")</f>
        <v/>
      </c>
      <c r="AI504" s="12" t="str">
        <f>IFERROR(INDEX(設定!$D:$D,MATCH(REPLACE(LEFT(P504,6),5,0,$E504),設定!$E:$E,0)),"")</f>
        <v/>
      </c>
      <c r="AJ504" s="12" t="str">
        <f>IFERROR(INDEX(設定!$D:$D,MATCH(REPLACE(LEFT(R504,6),5,0,$E504),設定!$E:$E,0)),"")</f>
        <v/>
      </c>
      <c r="AK504" s="12" t="str">
        <f>IFERROR(INDEX(設定!$D:$D,MATCH(REPLACE(LEFT(T504,6),5,0,$E504),設定!$E:$E,0)),"")</f>
        <v/>
      </c>
      <c r="AL504" s="12" t="str">
        <f>IFERROR(INDEX(設定!$D:$D,MATCH(REPLACE(LEFT(V504,6),5,0,$E504),設定!$E:$E,0)),"")</f>
        <v/>
      </c>
      <c r="AM504" s="12" t="str">
        <f>IFERROR(INDEX(設定!$D:$D,MATCH(REPLACE(LEFT(Y504,6),5,0,$E504),設定!$E:$E,0)),"")</f>
        <v/>
      </c>
      <c r="AN504" s="12" t="str">
        <f>IFERROR(INDEX(設定!$D:$D,MATCH(REPLACE(LEFT(Z504,6),5,0,$E504),設定!$E:$E,0)),"")</f>
        <v/>
      </c>
    </row>
    <row r="505" spans="1:40" x14ac:dyDescent="0.45">
      <c r="A505" s="18">
        <v>40904002</v>
      </c>
      <c r="B505" s="18" t="s">
        <v>2157</v>
      </c>
      <c r="C505" s="18" t="s">
        <v>2158</v>
      </c>
      <c r="D505" s="18" t="s">
        <v>2159</v>
      </c>
      <c r="E505" s="18">
        <v>1</v>
      </c>
      <c r="F505" s="18">
        <v>28</v>
      </c>
      <c r="G505" s="18">
        <v>490008</v>
      </c>
      <c r="H505" s="18" t="s">
        <v>41</v>
      </c>
      <c r="K505" s="18">
        <v>1495</v>
      </c>
      <c r="L505" s="18" t="s">
        <v>2160</v>
      </c>
      <c r="AC505" s="12">
        <f t="shared" si="24"/>
        <v>505</v>
      </c>
      <c r="AD505" s="12" t="str">
        <f t="shared" si="22"/>
        <v>田中　康太郎</v>
      </c>
      <c r="AE505" s="12" t="str" cm="1">
        <f t="array" ref="AE505">IF($AD505="","",_xlfn.IFS($E505=1,"男子",$E505=2,"女子"))</f>
        <v>男子</v>
      </c>
      <c r="AF505" s="12" t="str">
        <f t="shared" si="23"/>
        <v>3</v>
      </c>
      <c r="AG505" s="12" t="str">
        <f>IFERROR(INDEX(設定!$D:$D,MATCH(REPLACE(LEFT(L505,6),5,0,$E505),設定!$E:$E,0)),"")</f>
        <v>種目別男子 三段跳</v>
      </c>
      <c r="AH505" s="12" t="str">
        <f>IFERROR(INDEX(設定!$D:$D,MATCH(REPLACE(LEFT(N505,6),5,0,$E505),設定!$E:$E,0)),"")</f>
        <v/>
      </c>
      <c r="AI505" s="12" t="str">
        <f>IFERROR(INDEX(設定!$D:$D,MATCH(REPLACE(LEFT(P505,6),5,0,$E505),設定!$E:$E,0)),"")</f>
        <v/>
      </c>
      <c r="AJ505" s="12" t="str">
        <f>IFERROR(INDEX(設定!$D:$D,MATCH(REPLACE(LEFT(R505,6),5,0,$E505),設定!$E:$E,0)),"")</f>
        <v/>
      </c>
      <c r="AK505" s="12" t="str">
        <f>IFERROR(INDEX(設定!$D:$D,MATCH(REPLACE(LEFT(T505,6),5,0,$E505),設定!$E:$E,0)),"")</f>
        <v/>
      </c>
      <c r="AL505" s="12" t="str">
        <f>IFERROR(INDEX(設定!$D:$D,MATCH(REPLACE(LEFT(V505,6),5,0,$E505),設定!$E:$E,0)),"")</f>
        <v/>
      </c>
      <c r="AM505" s="12" t="str">
        <f>IFERROR(INDEX(設定!$D:$D,MATCH(REPLACE(LEFT(Y505,6),5,0,$E505),設定!$E:$E,0)),"")</f>
        <v/>
      </c>
      <c r="AN505" s="12" t="str">
        <f>IFERROR(INDEX(設定!$D:$D,MATCH(REPLACE(LEFT(Z505,6),5,0,$E505),設定!$E:$E,0)),"")</f>
        <v/>
      </c>
    </row>
    <row r="506" spans="1:40" x14ac:dyDescent="0.45">
      <c r="A506" s="18">
        <v>40907001</v>
      </c>
      <c r="B506" s="18" t="s">
        <v>2161</v>
      </c>
      <c r="C506" s="18" t="s">
        <v>2162</v>
      </c>
      <c r="D506" s="18" t="s">
        <v>2163</v>
      </c>
      <c r="E506" s="18">
        <v>1</v>
      </c>
      <c r="F506" s="18">
        <v>26</v>
      </c>
      <c r="G506" s="18">
        <v>490020</v>
      </c>
      <c r="H506" s="18" t="s">
        <v>41</v>
      </c>
      <c r="K506" s="18">
        <v>1003</v>
      </c>
      <c r="L506" s="18" t="s">
        <v>2164</v>
      </c>
      <c r="AC506" s="12">
        <f t="shared" si="24"/>
        <v>506</v>
      </c>
      <c r="AD506" s="12" t="str">
        <f t="shared" si="22"/>
        <v>南本　陸斗</v>
      </c>
      <c r="AE506" s="12" t="str" cm="1">
        <f t="array" ref="AE506">IF($AD506="","",_xlfn.IFS($E506=1,"男子",$E506=2,"女子"))</f>
        <v>男子</v>
      </c>
      <c r="AF506" s="12" t="str">
        <f t="shared" si="23"/>
        <v>3</v>
      </c>
      <c r="AG506" s="12" t="str">
        <f>IFERROR(INDEX(設定!$D:$D,MATCH(REPLACE(LEFT(L506,6),5,0,$E506),設定!$E:$E,0)),"")</f>
        <v>種目別男子 ２００ｍ</v>
      </c>
      <c r="AH506" s="12" t="str">
        <f>IFERROR(INDEX(設定!$D:$D,MATCH(REPLACE(LEFT(N506,6),5,0,$E506),設定!$E:$E,0)),"")</f>
        <v/>
      </c>
      <c r="AI506" s="12" t="str">
        <f>IFERROR(INDEX(設定!$D:$D,MATCH(REPLACE(LEFT(P506,6),5,0,$E506),設定!$E:$E,0)),"")</f>
        <v/>
      </c>
      <c r="AJ506" s="12" t="str">
        <f>IFERROR(INDEX(設定!$D:$D,MATCH(REPLACE(LEFT(R506,6),5,0,$E506),設定!$E:$E,0)),"")</f>
        <v/>
      </c>
      <c r="AK506" s="12" t="str">
        <f>IFERROR(INDEX(設定!$D:$D,MATCH(REPLACE(LEFT(T506,6),5,0,$E506),設定!$E:$E,0)),"")</f>
        <v/>
      </c>
      <c r="AL506" s="12" t="str">
        <f>IFERROR(INDEX(設定!$D:$D,MATCH(REPLACE(LEFT(V506,6),5,0,$E506),設定!$E:$E,0)),"")</f>
        <v/>
      </c>
      <c r="AM506" s="12" t="str">
        <f>IFERROR(INDEX(設定!$D:$D,MATCH(REPLACE(LEFT(Y506,6),5,0,$E506),設定!$E:$E,0)),"")</f>
        <v/>
      </c>
      <c r="AN506" s="12" t="str">
        <f>IFERROR(INDEX(設定!$D:$D,MATCH(REPLACE(LEFT(Z506,6),5,0,$E506),設定!$E:$E,0)),"")</f>
        <v/>
      </c>
    </row>
    <row r="507" spans="1:40" x14ac:dyDescent="0.45">
      <c r="A507" s="18">
        <v>40907002</v>
      </c>
      <c r="B507" s="18" t="s">
        <v>2165</v>
      </c>
      <c r="C507" s="18" t="s">
        <v>2166</v>
      </c>
      <c r="D507" s="18" t="s">
        <v>2167</v>
      </c>
      <c r="E507" s="18">
        <v>1</v>
      </c>
      <c r="F507" s="18">
        <v>49</v>
      </c>
      <c r="G507" s="18">
        <v>490046</v>
      </c>
      <c r="H507" s="18" t="s">
        <v>41</v>
      </c>
      <c r="K507" s="18">
        <v>814</v>
      </c>
      <c r="AC507" s="12">
        <f t="shared" si="24"/>
        <v>507</v>
      </c>
      <c r="AD507" s="12" t="str">
        <f t="shared" si="22"/>
        <v>古田　優輝</v>
      </c>
      <c r="AE507" s="12" t="str" cm="1">
        <f t="array" ref="AE507">IF($AD507="","",_xlfn.IFS($E507=1,"男子",$E507=2,"女子"))</f>
        <v>男子</v>
      </c>
      <c r="AF507" s="12" t="str">
        <f t="shared" si="23"/>
        <v>2</v>
      </c>
      <c r="AG507" s="12" t="str">
        <f>IFERROR(INDEX(設定!$D:$D,MATCH(REPLACE(LEFT(L507,6),5,0,$E507),設定!$E:$E,0)),"")</f>
        <v/>
      </c>
      <c r="AH507" s="12" t="str">
        <f>IFERROR(INDEX(設定!$D:$D,MATCH(REPLACE(LEFT(N507,6),5,0,$E507),設定!$E:$E,0)),"")</f>
        <v/>
      </c>
      <c r="AI507" s="12" t="str">
        <f>IFERROR(INDEX(設定!$D:$D,MATCH(REPLACE(LEFT(P507,6),5,0,$E507),設定!$E:$E,0)),"")</f>
        <v/>
      </c>
      <c r="AJ507" s="12" t="str">
        <f>IFERROR(INDEX(設定!$D:$D,MATCH(REPLACE(LEFT(R507,6),5,0,$E507),設定!$E:$E,0)),"")</f>
        <v/>
      </c>
      <c r="AK507" s="12" t="str">
        <f>IFERROR(INDEX(設定!$D:$D,MATCH(REPLACE(LEFT(T507,6),5,0,$E507),設定!$E:$E,0)),"")</f>
        <v/>
      </c>
      <c r="AL507" s="12" t="str">
        <f>IFERROR(INDEX(設定!$D:$D,MATCH(REPLACE(LEFT(V507,6),5,0,$E507),設定!$E:$E,0)),"")</f>
        <v/>
      </c>
      <c r="AM507" s="12" t="str">
        <f>IFERROR(INDEX(設定!$D:$D,MATCH(REPLACE(LEFT(Y507,6),5,0,$E507),設定!$E:$E,0)),"")</f>
        <v/>
      </c>
      <c r="AN507" s="12" t="str">
        <f>IFERROR(INDEX(設定!$D:$D,MATCH(REPLACE(LEFT(Z507,6),5,0,$E507),設定!$E:$E,0)),"")</f>
        <v/>
      </c>
    </row>
    <row r="508" spans="1:40" x14ac:dyDescent="0.45">
      <c r="A508" s="18">
        <v>40907003</v>
      </c>
      <c r="B508" s="18" t="s">
        <v>2168</v>
      </c>
      <c r="C508" s="18" t="s">
        <v>2169</v>
      </c>
      <c r="D508" s="18" t="s">
        <v>2170</v>
      </c>
      <c r="E508" s="18">
        <v>1</v>
      </c>
      <c r="F508" s="18">
        <v>27</v>
      </c>
      <c r="G508" s="18">
        <v>490007</v>
      </c>
      <c r="H508" s="18" t="s">
        <v>41</v>
      </c>
      <c r="K508" s="18">
        <v>40</v>
      </c>
      <c r="L508" s="18" t="s">
        <v>2171</v>
      </c>
      <c r="AC508" s="12">
        <f t="shared" si="24"/>
        <v>508</v>
      </c>
      <c r="AD508" s="12" t="str">
        <f t="shared" si="22"/>
        <v>磯本　楓太</v>
      </c>
      <c r="AE508" s="12" t="str" cm="1">
        <f t="array" ref="AE508">IF($AD508="","",_xlfn.IFS($E508=1,"男子",$E508=2,"女子"))</f>
        <v>男子</v>
      </c>
      <c r="AF508" s="12" t="str">
        <f t="shared" si="23"/>
        <v>3</v>
      </c>
      <c r="AG508" s="12" t="str">
        <f>IFERROR(INDEX(設定!$D:$D,MATCH(REPLACE(LEFT(L508,6),5,0,$E508),設定!$E:$E,0)),"")</f>
        <v>種目別男子 三段跳</v>
      </c>
      <c r="AH508" s="12" t="str">
        <f>IFERROR(INDEX(設定!$D:$D,MATCH(REPLACE(LEFT(N508,6),5,0,$E508),設定!$E:$E,0)),"")</f>
        <v/>
      </c>
      <c r="AI508" s="12" t="str">
        <f>IFERROR(INDEX(設定!$D:$D,MATCH(REPLACE(LEFT(P508,6),5,0,$E508),設定!$E:$E,0)),"")</f>
        <v/>
      </c>
      <c r="AJ508" s="12" t="str">
        <f>IFERROR(INDEX(設定!$D:$D,MATCH(REPLACE(LEFT(R508,6),5,0,$E508),設定!$E:$E,0)),"")</f>
        <v/>
      </c>
      <c r="AK508" s="12" t="str">
        <f>IFERROR(INDEX(設定!$D:$D,MATCH(REPLACE(LEFT(T508,6),5,0,$E508),設定!$E:$E,0)),"")</f>
        <v/>
      </c>
      <c r="AL508" s="12" t="str">
        <f>IFERROR(INDEX(設定!$D:$D,MATCH(REPLACE(LEFT(V508,6),5,0,$E508),設定!$E:$E,0)),"")</f>
        <v/>
      </c>
      <c r="AM508" s="12" t="str">
        <f>IFERROR(INDEX(設定!$D:$D,MATCH(REPLACE(LEFT(Y508,6),5,0,$E508),設定!$E:$E,0)),"")</f>
        <v/>
      </c>
      <c r="AN508" s="12" t="str">
        <f>IFERROR(INDEX(設定!$D:$D,MATCH(REPLACE(LEFT(Z508,6),5,0,$E508),設定!$E:$E,0)),"")</f>
        <v/>
      </c>
    </row>
    <row r="509" spans="1:40" x14ac:dyDescent="0.45">
      <c r="A509" s="18">
        <v>40907004</v>
      </c>
      <c r="B509" s="18" t="s">
        <v>2172</v>
      </c>
      <c r="C509" s="18" t="s">
        <v>2173</v>
      </c>
      <c r="D509" s="18" t="s">
        <v>2174</v>
      </c>
      <c r="E509" s="18">
        <v>2</v>
      </c>
      <c r="F509" s="18">
        <v>27</v>
      </c>
      <c r="G509" s="18">
        <v>490046</v>
      </c>
      <c r="H509" s="18" t="s">
        <v>41</v>
      </c>
      <c r="K509" s="18">
        <v>553</v>
      </c>
      <c r="AC509" s="12">
        <f t="shared" si="24"/>
        <v>509</v>
      </c>
      <c r="AD509" s="12" t="str">
        <f t="shared" si="22"/>
        <v>永田　梓</v>
      </c>
      <c r="AE509" s="12" t="str" cm="1">
        <f t="array" ref="AE509">IF($AD509="","",_xlfn.IFS($E509=1,"男子",$E509=2,"女子"))</f>
        <v>女子</v>
      </c>
      <c r="AF509" s="12" t="str">
        <f t="shared" si="23"/>
        <v>3</v>
      </c>
      <c r="AG509" s="12" t="str">
        <f>IFERROR(INDEX(設定!$D:$D,MATCH(REPLACE(LEFT(L509,6),5,0,$E509),設定!$E:$E,0)),"")</f>
        <v/>
      </c>
      <c r="AH509" s="12" t="str">
        <f>IFERROR(INDEX(設定!$D:$D,MATCH(REPLACE(LEFT(N509,6),5,0,$E509),設定!$E:$E,0)),"")</f>
        <v/>
      </c>
      <c r="AI509" s="12" t="str">
        <f>IFERROR(INDEX(設定!$D:$D,MATCH(REPLACE(LEFT(P509,6),5,0,$E509),設定!$E:$E,0)),"")</f>
        <v/>
      </c>
      <c r="AJ509" s="12" t="str">
        <f>IFERROR(INDEX(設定!$D:$D,MATCH(REPLACE(LEFT(R509,6),5,0,$E509),設定!$E:$E,0)),"")</f>
        <v/>
      </c>
      <c r="AK509" s="12" t="str">
        <f>IFERROR(INDEX(設定!$D:$D,MATCH(REPLACE(LEFT(T509,6),5,0,$E509),設定!$E:$E,0)),"")</f>
        <v/>
      </c>
      <c r="AL509" s="12" t="str">
        <f>IFERROR(INDEX(設定!$D:$D,MATCH(REPLACE(LEFT(V509,6),5,0,$E509),設定!$E:$E,0)),"")</f>
        <v/>
      </c>
      <c r="AM509" s="12" t="str">
        <f>IFERROR(INDEX(設定!$D:$D,MATCH(REPLACE(LEFT(Y509,6),5,0,$E509),設定!$E:$E,0)),"")</f>
        <v/>
      </c>
      <c r="AN509" s="12" t="str">
        <f>IFERROR(INDEX(設定!$D:$D,MATCH(REPLACE(LEFT(Z509,6),5,0,$E509),設定!$E:$E,0)),"")</f>
        <v/>
      </c>
    </row>
    <row r="510" spans="1:40" x14ac:dyDescent="0.45">
      <c r="A510" s="18">
        <v>40910001</v>
      </c>
      <c r="B510" s="18" t="s">
        <v>2175</v>
      </c>
      <c r="C510" s="18" t="s">
        <v>2176</v>
      </c>
      <c r="D510" s="18" t="s">
        <v>2177</v>
      </c>
      <c r="E510" s="18">
        <v>2</v>
      </c>
      <c r="F510" s="18">
        <v>27</v>
      </c>
      <c r="G510" s="18">
        <v>490036</v>
      </c>
      <c r="H510" s="18" t="s">
        <v>41</v>
      </c>
      <c r="K510" s="18">
        <v>399</v>
      </c>
      <c r="L510" s="18" t="s">
        <v>2178</v>
      </c>
      <c r="N510" s="18" t="s">
        <v>7141</v>
      </c>
      <c r="AC510" s="12">
        <f t="shared" si="24"/>
        <v>510</v>
      </c>
      <c r="AD510" s="12" t="str">
        <f t="shared" si="22"/>
        <v>中島　心</v>
      </c>
      <c r="AE510" s="12" t="str" cm="1">
        <f t="array" ref="AE510">IF($AD510="","",_xlfn.IFS($E510=1,"男子",$E510=2,"女子"))</f>
        <v>女子</v>
      </c>
      <c r="AF510" s="12" t="str">
        <f t="shared" si="23"/>
        <v>3</v>
      </c>
      <c r="AG510" s="12" t="str">
        <f>IFERROR(INDEX(設定!$D:$D,MATCH(REPLACE(LEFT(L510,6),5,0,$E510),設定!$E:$E,0)),"")</f>
        <v>種目別女子 ２００ｍ</v>
      </c>
      <c r="AH510" s="12" t="str">
        <f>IFERROR(INDEX(設定!$D:$D,MATCH(REPLACE(LEFT(N510,6),5,0,$E510),設定!$E:$E,0)),"")</f>
        <v>種目別女子 ４００ｍ</v>
      </c>
      <c r="AI510" s="12" t="str">
        <f>IFERROR(INDEX(設定!$D:$D,MATCH(REPLACE(LEFT(P510,6),5,0,$E510),設定!$E:$E,0)),"")</f>
        <v/>
      </c>
      <c r="AJ510" s="12" t="str">
        <f>IFERROR(INDEX(設定!$D:$D,MATCH(REPLACE(LEFT(R510,6),5,0,$E510),設定!$E:$E,0)),"")</f>
        <v/>
      </c>
      <c r="AK510" s="12" t="str">
        <f>IFERROR(INDEX(設定!$D:$D,MATCH(REPLACE(LEFT(T510,6),5,0,$E510),設定!$E:$E,0)),"")</f>
        <v/>
      </c>
      <c r="AL510" s="12" t="str">
        <f>IFERROR(INDEX(設定!$D:$D,MATCH(REPLACE(LEFT(V510,6),5,0,$E510),設定!$E:$E,0)),"")</f>
        <v/>
      </c>
      <c r="AM510" s="12" t="str">
        <f>IFERROR(INDEX(設定!$D:$D,MATCH(REPLACE(LEFT(Y510,6),5,0,$E510),設定!$E:$E,0)),"")</f>
        <v/>
      </c>
      <c r="AN510" s="12" t="str">
        <f>IFERROR(INDEX(設定!$D:$D,MATCH(REPLACE(LEFT(Z510,6),5,0,$E510),設定!$E:$E,0)),"")</f>
        <v/>
      </c>
    </row>
    <row r="511" spans="1:40" x14ac:dyDescent="0.45">
      <c r="A511" s="18">
        <v>40911001</v>
      </c>
      <c r="B511" s="18" t="s">
        <v>2179</v>
      </c>
      <c r="C511" s="18" t="s">
        <v>2180</v>
      </c>
      <c r="D511" s="18" t="s">
        <v>2181</v>
      </c>
      <c r="E511" s="18">
        <v>1</v>
      </c>
      <c r="F511" s="18">
        <v>40</v>
      </c>
      <c r="G511" s="18">
        <v>490053</v>
      </c>
      <c r="H511" s="18" t="s">
        <v>41</v>
      </c>
      <c r="K511" s="18">
        <v>404</v>
      </c>
      <c r="L511" s="18" t="s">
        <v>2182</v>
      </c>
      <c r="AC511" s="12">
        <f t="shared" si="24"/>
        <v>511</v>
      </c>
      <c r="AD511" s="12" t="str">
        <f t="shared" si="22"/>
        <v>髙木　大翔</v>
      </c>
      <c r="AE511" s="12" t="str" cm="1">
        <f t="array" ref="AE511">IF($AD511="","",_xlfn.IFS($E511=1,"男子",$E511=2,"女子"))</f>
        <v>男子</v>
      </c>
      <c r="AF511" s="12" t="str">
        <f t="shared" si="23"/>
        <v>3</v>
      </c>
      <c r="AG511" s="12" t="str">
        <f>IFERROR(INDEX(設定!$D:$D,MATCH(REPLACE(LEFT(L511,6),5,0,$E511),設定!$E:$E,0)),"")</f>
        <v>種目別男子 ５０００ｍ</v>
      </c>
      <c r="AH511" s="12" t="str">
        <f>IFERROR(INDEX(設定!$D:$D,MATCH(REPLACE(LEFT(N511,6),5,0,$E511),設定!$E:$E,0)),"")</f>
        <v/>
      </c>
      <c r="AI511" s="12" t="str">
        <f>IFERROR(INDEX(設定!$D:$D,MATCH(REPLACE(LEFT(P511,6),5,0,$E511),設定!$E:$E,0)),"")</f>
        <v/>
      </c>
      <c r="AJ511" s="12" t="str">
        <f>IFERROR(INDEX(設定!$D:$D,MATCH(REPLACE(LEFT(R511,6),5,0,$E511),設定!$E:$E,0)),"")</f>
        <v/>
      </c>
      <c r="AK511" s="12" t="str">
        <f>IFERROR(INDEX(設定!$D:$D,MATCH(REPLACE(LEFT(T511,6),5,0,$E511),設定!$E:$E,0)),"")</f>
        <v/>
      </c>
      <c r="AL511" s="12" t="str">
        <f>IFERROR(INDEX(設定!$D:$D,MATCH(REPLACE(LEFT(V511,6),5,0,$E511),設定!$E:$E,0)),"")</f>
        <v/>
      </c>
      <c r="AM511" s="12" t="str">
        <f>IFERROR(INDEX(設定!$D:$D,MATCH(REPLACE(LEFT(Y511,6),5,0,$E511),設定!$E:$E,0)),"")</f>
        <v/>
      </c>
      <c r="AN511" s="12" t="str">
        <f>IFERROR(INDEX(設定!$D:$D,MATCH(REPLACE(LEFT(Z511,6),5,0,$E511),設定!$E:$E,0)),"")</f>
        <v/>
      </c>
    </row>
    <row r="512" spans="1:40" x14ac:dyDescent="0.45">
      <c r="A512" s="18">
        <v>40915001</v>
      </c>
      <c r="B512" s="18" t="s">
        <v>2183</v>
      </c>
      <c r="C512" s="18" t="s">
        <v>2184</v>
      </c>
      <c r="D512" s="18" t="s">
        <v>2185</v>
      </c>
      <c r="E512" s="18">
        <v>2</v>
      </c>
      <c r="F512" s="18">
        <v>27</v>
      </c>
      <c r="G512" s="18">
        <v>490037</v>
      </c>
      <c r="H512" s="18" t="s">
        <v>41</v>
      </c>
      <c r="K512" s="18">
        <v>288</v>
      </c>
      <c r="L512" s="18" t="s">
        <v>2186</v>
      </c>
      <c r="AC512" s="12">
        <f t="shared" si="24"/>
        <v>512</v>
      </c>
      <c r="AD512" s="12" t="str">
        <f t="shared" si="22"/>
        <v>川島　空</v>
      </c>
      <c r="AE512" s="12" t="str" cm="1">
        <f t="array" ref="AE512">IF($AD512="","",_xlfn.IFS($E512=1,"男子",$E512=2,"女子"))</f>
        <v>女子</v>
      </c>
      <c r="AF512" s="12" t="str">
        <f t="shared" si="23"/>
        <v>3</v>
      </c>
      <c r="AG512" s="12" t="str">
        <f>IFERROR(INDEX(設定!$D:$D,MATCH(REPLACE(LEFT(L512,6),5,0,$E512),設定!$E:$E,0)),"")</f>
        <v>種目別女子 ハンマー投</v>
      </c>
      <c r="AH512" s="12" t="str">
        <f>IFERROR(INDEX(設定!$D:$D,MATCH(REPLACE(LEFT(N512,6),5,0,$E512),設定!$E:$E,0)),"")</f>
        <v/>
      </c>
      <c r="AI512" s="12" t="str">
        <f>IFERROR(INDEX(設定!$D:$D,MATCH(REPLACE(LEFT(P512,6),5,0,$E512),設定!$E:$E,0)),"")</f>
        <v/>
      </c>
      <c r="AJ512" s="12" t="str">
        <f>IFERROR(INDEX(設定!$D:$D,MATCH(REPLACE(LEFT(R512,6),5,0,$E512),設定!$E:$E,0)),"")</f>
        <v/>
      </c>
      <c r="AK512" s="12" t="str">
        <f>IFERROR(INDEX(設定!$D:$D,MATCH(REPLACE(LEFT(T512,6),5,0,$E512),設定!$E:$E,0)),"")</f>
        <v/>
      </c>
      <c r="AL512" s="12" t="str">
        <f>IFERROR(INDEX(設定!$D:$D,MATCH(REPLACE(LEFT(V512,6),5,0,$E512),設定!$E:$E,0)),"")</f>
        <v/>
      </c>
      <c r="AM512" s="12" t="str">
        <f>IFERROR(INDEX(設定!$D:$D,MATCH(REPLACE(LEFT(Y512,6),5,0,$E512),設定!$E:$E,0)),"")</f>
        <v/>
      </c>
      <c r="AN512" s="12" t="str">
        <f>IFERROR(INDEX(設定!$D:$D,MATCH(REPLACE(LEFT(Z512,6),5,0,$E512),設定!$E:$E,0)),"")</f>
        <v/>
      </c>
    </row>
    <row r="513" spans="1:40" x14ac:dyDescent="0.45">
      <c r="A513" s="18">
        <v>40917001</v>
      </c>
      <c r="B513" s="18" t="s">
        <v>2187</v>
      </c>
      <c r="C513" s="18" t="s">
        <v>2188</v>
      </c>
      <c r="D513" s="18" t="s">
        <v>2189</v>
      </c>
      <c r="E513" s="18">
        <v>1</v>
      </c>
      <c r="F513" s="18">
        <v>27</v>
      </c>
      <c r="G513" s="18">
        <v>490036</v>
      </c>
      <c r="H513" s="18" t="s">
        <v>41</v>
      </c>
      <c r="K513" s="18">
        <v>1969</v>
      </c>
      <c r="AC513" s="12">
        <f t="shared" si="24"/>
        <v>513</v>
      </c>
      <c r="AD513" s="12" t="str">
        <f t="shared" si="22"/>
        <v>太田　遙人</v>
      </c>
      <c r="AE513" s="12" t="str" cm="1">
        <f t="array" ref="AE513">IF($AD513="","",_xlfn.IFS($E513=1,"男子",$E513=2,"女子"))</f>
        <v>男子</v>
      </c>
      <c r="AF513" s="12" t="str">
        <f t="shared" si="23"/>
        <v>3</v>
      </c>
      <c r="AG513" s="12" t="str">
        <f>IFERROR(INDEX(設定!$D:$D,MATCH(REPLACE(LEFT(L513,6),5,0,$E513),設定!$E:$E,0)),"")</f>
        <v/>
      </c>
      <c r="AH513" s="12" t="str">
        <f>IFERROR(INDEX(設定!$D:$D,MATCH(REPLACE(LEFT(N513,6),5,0,$E513),設定!$E:$E,0)),"")</f>
        <v/>
      </c>
      <c r="AI513" s="12" t="str">
        <f>IFERROR(INDEX(設定!$D:$D,MATCH(REPLACE(LEFT(P513,6),5,0,$E513),設定!$E:$E,0)),"")</f>
        <v/>
      </c>
      <c r="AJ513" s="12" t="str">
        <f>IFERROR(INDEX(設定!$D:$D,MATCH(REPLACE(LEFT(R513,6),5,0,$E513),設定!$E:$E,0)),"")</f>
        <v/>
      </c>
      <c r="AK513" s="12" t="str">
        <f>IFERROR(INDEX(設定!$D:$D,MATCH(REPLACE(LEFT(T513,6),5,0,$E513),設定!$E:$E,0)),"")</f>
        <v/>
      </c>
      <c r="AL513" s="12" t="str">
        <f>IFERROR(INDEX(設定!$D:$D,MATCH(REPLACE(LEFT(V513,6),5,0,$E513),設定!$E:$E,0)),"")</f>
        <v/>
      </c>
      <c r="AM513" s="12" t="str">
        <f>IFERROR(INDEX(設定!$D:$D,MATCH(REPLACE(LEFT(Y513,6),5,0,$E513),設定!$E:$E,0)),"")</f>
        <v/>
      </c>
      <c r="AN513" s="12" t="str">
        <f>IFERROR(INDEX(設定!$D:$D,MATCH(REPLACE(LEFT(Z513,6),5,0,$E513),設定!$E:$E,0)),"")</f>
        <v/>
      </c>
    </row>
    <row r="514" spans="1:40" x14ac:dyDescent="0.45">
      <c r="A514" s="18">
        <v>40917002</v>
      </c>
      <c r="B514" s="18" t="s">
        <v>2190</v>
      </c>
      <c r="C514" s="18" t="s">
        <v>2191</v>
      </c>
      <c r="D514" s="18" t="s">
        <v>2192</v>
      </c>
      <c r="E514" s="18">
        <v>2</v>
      </c>
      <c r="F514" s="18">
        <v>22</v>
      </c>
      <c r="G514" s="18">
        <v>490027</v>
      </c>
      <c r="H514" s="18" t="s">
        <v>41</v>
      </c>
      <c r="K514" s="18">
        <v>352</v>
      </c>
      <c r="L514" s="18" t="s">
        <v>2193</v>
      </c>
      <c r="AC514" s="12">
        <f t="shared" si="24"/>
        <v>514</v>
      </c>
      <c r="AD514" s="12" t="str">
        <f t="shared" si="22"/>
        <v>千葉　妃華</v>
      </c>
      <c r="AE514" s="12" t="str" cm="1">
        <f t="array" ref="AE514">IF($AD514="","",_xlfn.IFS($E514=1,"男子",$E514=2,"女子"))</f>
        <v>女子</v>
      </c>
      <c r="AF514" s="12" t="str">
        <f t="shared" si="23"/>
        <v>3</v>
      </c>
      <c r="AG514" s="12" t="str">
        <f>IFERROR(INDEX(設定!$D:$D,MATCH(REPLACE(LEFT(L514,6),5,0,$E514),設定!$E:$E,0)),"")</f>
        <v>種目別女子 ５０００ｍ</v>
      </c>
      <c r="AH514" s="12" t="str">
        <f>IFERROR(INDEX(設定!$D:$D,MATCH(REPLACE(LEFT(N514,6),5,0,$E514),設定!$E:$E,0)),"")</f>
        <v/>
      </c>
      <c r="AI514" s="12" t="str">
        <f>IFERROR(INDEX(設定!$D:$D,MATCH(REPLACE(LEFT(P514,6),5,0,$E514),設定!$E:$E,0)),"")</f>
        <v/>
      </c>
      <c r="AJ514" s="12" t="str">
        <f>IFERROR(INDEX(設定!$D:$D,MATCH(REPLACE(LEFT(R514,6),5,0,$E514),設定!$E:$E,0)),"")</f>
        <v/>
      </c>
      <c r="AK514" s="12" t="str">
        <f>IFERROR(INDEX(設定!$D:$D,MATCH(REPLACE(LEFT(T514,6),5,0,$E514),設定!$E:$E,0)),"")</f>
        <v/>
      </c>
      <c r="AL514" s="12" t="str">
        <f>IFERROR(INDEX(設定!$D:$D,MATCH(REPLACE(LEFT(V514,6),5,0,$E514),設定!$E:$E,0)),"")</f>
        <v/>
      </c>
      <c r="AM514" s="12" t="str">
        <f>IFERROR(INDEX(設定!$D:$D,MATCH(REPLACE(LEFT(Y514,6),5,0,$E514),設定!$E:$E,0)),"")</f>
        <v/>
      </c>
      <c r="AN514" s="12" t="str">
        <f>IFERROR(INDEX(設定!$D:$D,MATCH(REPLACE(LEFT(Z514,6),5,0,$E514),設定!$E:$E,0)),"")</f>
        <v/>
      </c>
    </row>
    <row r="515" spans="1:40" x14ac:dyDescent="0.45">
      <c r="A515" s="18">
        <v>40919001</v>
      </c>
      <c r="B515" s="18" t="s">
        <v>2194</v>
      </c>
      <c r="C515" s="18" t="s">
        <v>2195</v>
      </c>
      <c r="D515" s="18" t="s">
        <v>2196</v>
      </c>
      <c r="E515" s="18">
        <v>1</v>
      </c>
      <c r="F515" s="18">
        <v>25</v>
      </c>
      <c r="G515" s="18">
        <v>490034</v>
      </c>
      <c r="H515" s="18" t="s">
        <v>41</v>
      </c>
      <c r="K515" s="18">
        <v>1814</v>
      </c>
      <c r="AC515" s="12">
        <f t="shared" si="24"/>
        <v>515</v>
      </c>
      <c r="AD515" s="12" t="str">
        <f t="shared" si="22"/>
        <v>三塩　雄斗</v>
      </c>
      <c r="AE515" s="12" t="str" cm="1">
        <f t="array" ref="AE515">IF($AD515="","",_xlfn.IFS($E515=1,"男子",$E515=2,"女子"))</f>
        <v>男子</v>
      </c>
      <c r="AF515" s="12" t="str">
        <f t="shared" si="23"/>
        <v>3</v>
      </c>
      <c r="AG515" s="12" t="str">
        <f>IFERROR(INDEX(設定!$D:$D,MATCH(REPLACE(LEFT(L515,6),5,0,$E515),設定!$E:$E,0)),"")</f>
        <v/>
      </c>
      <c r="AH515" s="12" t="str">
        <f>IFERROR(INDEX(設定!$D:$D,MATCH(REPLACE(LEFT(N515,6),5,0,$E515),設定!$E:$E,0)),"")</f>
        <v/>
      </c>
      <c r="AI515" s="12" t="str">
        <f>IFERROR(INDEX(設定!$D:$D,MATCH(REPLACE(LEFT(P515,6),5,0,$E515),設定!$E:$E,0)),"")</f>
        <v/>
      </c>
      <c r="AJ515" s="12" t="str">
        <f>IFERROR(INDEX(設定!$D:$D,MATCH(REPLACE(LEFT(R515,6),5,0,$E515),設定!$E:$E,0)),"")</f>
        <v/>
      </c>
      <c r="AK515" s="12" t="str">
        <f>IFERROR(INDEX(設定!$D:$D,MATCH(REPLACE(LEFT(T515,6),5,0,$E515),設定!$E:$E,0)),"")</f>
        <v/>
      </c>
      <c r="AL515" s="12" t="str">
        <f>IFERROR(INDEX(設定!$D:$D,MATCH(REPLACE(LEFT(V515,6),5,0,$E515),設定!$E:$E,0)),"")</f>
        <v/>
      </c>
      <c r="AM515" s="12" t="str">
        <f>IFERROR(INDEX(設定!$D:$D,MATCH(REPLACE(LEFT(Y515,6),5,0,$E515),設定!$E:$E,0)),"")</f>
        <v/>
      </c>
      <c r="AN515" s="12" t="str">
        <f>IFERROR(INDEX(設定!$D:$D,MATCH(REPLACE(LEFT(Z515,6),5,0,$E515),設定!$E:$E,0)),"")</f>
        <v/>
      </c>
    </row>
    <row r="516" spans="1:40" x14ac:dyDescent="0.45">
      <c r="A516" s="18">
        <v>40919002</v>
      </c>
      <c r="B516" s="18" t="s">
        <v>2197</v>
      </c>
      <c r="C516" s="18" t="s">
        <v>2198</v>
      </c>
      <c r="D516" s="18" t="s">
        <v>2199</v>
      </c>
      <c r="E516" s="18">
        <v>2</v>
      </c>
      <c r="F516" s="18">
        <v>49</v>
      </c>
      <c r="G516" s="18">
        <v>490053</v>
      </c>
      <c r="H516" s="18" t="s">
        <v>41</v>
      </c>
      <c r="K516" s="18">
        <v>43</v>
      </c>
      <c r="L516" s="18" t="s">
        <v>2200</v>
      </c>
      <c r="AC516" s="12">
        <f t="shared" si="24"/>
        <v>516</v>
      </c>
      <c r="AD516" s="12" t="str">
        <f t="shared" si="22"/>
        <v>瀨川　藍</v>
      </c>
      <c r="AE516" s="12" t="str" cm="1">
        <f t="array" ref="AE516">IF($AD516="","",_xlfn.IFS($E516=1,"男子",$E516=2,"女子"))</f>
        <v>女子</v>
      </c>
      <c r="AF516" s="12" t="str">
        <f t="shared" si="23"/>
        <v>3</v>
      </c>
      <c r="AG516" s="12" t="str">
        <f>IFERROR(INDEX(設定!$D:$D,MATCH(REPLACE(LEFT(L516,6),5,0,$E516),設定!$E:$E,0)),"")</f>
        <v>種目別女子 ５０００ｍ</v>
      </c>
      <c r="AH516" s="12" t="str">
        <f>IFERROR(INDEX(設定!$D:$D,MATCH(REPLACE(LEFT(N516,6),5,0,$E516),設定!$E:$E,0)),"")</f>
        <v/>
      </c>
      <c r="AI516" s="12" t="str">
        <f>IFERROR(INDEX(設定!$D:$D,MATCH(REPLACE(LEFT(P516,6),5,0,$E516),設定!$E:$E,0)),"")</f>
        <v/>
      </c>
      <c r="AJ516" s="12" t="str">
        <f>IFERROR(INDEX(設定!$D:$D,MATCH(REPLACE(LEFT(R516,6),5,0,$E516),設定!$E:$E,0)),"")</f>
        <v/>
      </c>
      <c r="AK516" s="12" t="str">
        <f>IFERROR(INDEX(設定!$D:$D,MATCH(REPLACE(LEFT(T516,6),5,0,$E516),設定!$E:$E,0)),"")</f>
        <v/>
      </c>
      <c r="AL516" s="12" t="str">
        <f>IFERROR(INDEX(設定!$D:$D,MATCH(REPLACE(LEFT(V516,6),5,0,$E516),設定!$E:$E,0)),"")</f>
        <v/>
      </c>
      <c r="AM516" s="12" t="str">
        <f>IFERROR(INDEX(設定!$D:$D,MATCH(REPLACE(LEFT(Y516,6),5,0,$E516),設定!$E:$E,0)),"")</f>
        <v/>
      </c>
      <c r="AN516" s="12" t="str">
        <f>IFERROR(INDEX(設定!$D:$D,MATCH(REPLACE(LEFT(Z516,6),5,0,$E516),設定!$E:$E,0)),"")</f>
        <v/>
      </c>
    </row>
    <row r="517" spans="1:40" x14ac:dyDescent="0.45">
      <c r="A517" s="18">
        <v>40921001</v>
      </c>
      <c r="B517" s="18" t="s">
        <v>2201</v>
      </c>
      <c r="C517" s="18" t="s">
        <v>2202</v>
      </c>
      <c r="D517" s="18" t="s">
        <v>2203</v>
      </c>
      <c r="E517" s="18">
        <v>1</v>
      </c>
      <c r="F517" s="18">
        <v>24</v>
      </c>
      <c r="G517" s="18">
        <v>490037</v>
      </c>
      <c r="H517" s="18" t="s">
        <v>41</v>
      </c>
      <c r="K517" s="18">
        <v>683</v>
      </c>
      <c r="L517" s="18" t="s">
        <v>2204</v>
      </c>
      <c r="AC517" s="12">
        <f t="shared" si="24"/>
        <v>517</v>
      </c>
      <c r="AD517" s="12" t="str">
        <f t="shared" si="22"/>
        <v>秋田　琉希</v>
      </c>
      <c r="AE517" s="12" t="str" cm="1">
        <f t="array" ref="AE517">IF($AD517="","",_xlfn.IFS($E517=1,"男子",$E517=2,"女子"))</f>
        <v>男子</v>
      </c>
      <c r="AF517" s="12" t="str">
        <f t="shared" si="23"/>
        <v>3</v>
      </c>
      <c r="AG517" s="12" t="str">
        <f>IFERROR(INDEX(設定!$D:$D,MATCH(REPLACE(LEFT(L517,6),5,0,$E517),設定!$E:$E,0)),"")</f>
        <v>種目別男子 やり投</v>
      </c>
      <c r="AH517" s="12" t="str">
        <f>IFERROR(INDEX(設定!$D:$D,MATCH(REPLACE(LEFT(N517,6),5,0,$E517),設定!$E:$E,0)),"")</f>
        <v/>
      </c>
      <c r="AI517" s="12" t="str">
        <f>IFERROR(INDEX(設定!$D:$D,MATCH(REPLACE(LEFT(P517,6),5,0,$E517),設定!$E:$E,0)),"")</f>
        <v/>
      </c>
      <c r="AJ517" s="12" t="str">
        <f>IFERROR(INDEX(設定!$D:$D,MATCH(REPLACE(LEFT(R517,6),5,0,$E517),設定!$E:$E,0)),"")</f>
        <v/>
      </c>
      <c r="AK517" s="12" t="str">
        <f>IFERROR(INDEX(設定!$D:$D,MATCH(REPLACE(LEFT(T517,6),5,0,$E517),設定!$E:$E,0)),"")</f>
        <v/>
      </c>
      <c r="AL517" s="12" t="str">
        <f>IFERROR(INDEX(設定!$D:$D,MATCH(REPLACE(LEFT(V517,6),5,0,$E517),設定!$E:$E,0)),"")</f>
        <v/>
      </c>
      <c r="AM517" s="12" t="str">
        <f>IFERROR(INDEX(設定!$D:$D,MATCH(REPLACE(LEFT(Y517,6),5,0,$E517),設定!$E:$E,0)),"")</f>
        <v/>
      </c>
      <c r="AN517" s="12" t="str">
        <f>IFERROR(INDEX(設定!$D:$D,MATCH(REPLACE(LEFT(Z517,6),5,0,$E517),設定!$E:$E,0)),"")</f>
        <v/>
      </c>
    </row>
    <row r="518" spans="1:40" x14ac:dyDescent="0.45">
      <c r="A518" s="18">
        <v>40921002</v>
      </c>
      <c r="B518" s="18" t="s">
        <v>2205</v>
      </c>
      <c r="C518" s="18" t="s">
        <v>2206</v>
      </c>
      <c r="D518" s="18" t="s">
        <v>2207</v>
      </c>
      <c r="E518" s="18">
        <v>1</v>
      </c>
      <c r="F518" s="18">
        <v>28</v>
      </c>
      <c r="G518" s="18">
        <v>490042</v>
      </c>
      <c r="H518" s="18" t="s">
        <v>41</v>
      </c>
      <c r="K518" s="18">
        <v>1292</v>
      </c>
      <c r="L518" s="18" t="s">
        <v>2208</v>
      </c>
      <c r="AC518" s="12">
        <f t="shared" si="24"/>
        <v>518</v>
      </c>
      <c r="AD518" s="12" t="str">
        <f t="shared" si="22"/>
        <v>中西　火々良</v>
      </c>
      <c r="AE518" s="12" t="str" cm="1">
        <f t="array" ref="AE518">IF($AD518="","",_xlfn.IFS($E518=1,"男子",$E518=2,"女子"))</f>
        <v>男子</v>
      </c>
      <c r="AF518" s="12" t="str">
        <f t="shared" si="23"/>
        <v>3</v>
      </c>
      <c r="AG518" s="12" t="str">
        <f>IFERROR(INDEX(設定!$D:$D,MATCH(REPLACE(LEFT(L518,6),5,0,$E518),設定!$E:$E,0)),"")</f>
        <v>種目別男子 円盤投</v>
      </c>
      <c r="AH518" s="12" t="str">
        <f>IFERROR(INDEX(設定!$D:$D,MATCH(REPLACE(LEFT(N518,6),5,0,$E518),設定!$E:$E,0)),"")</f>
        <v/>
      </c>
      <c r="AI518" s="12" t="str">
        <f>IFERROR(INDEX(設定!$D:$D,MATCH(REPLACE(LEFT(P518,6),5,0,$E518),設定!$E:$E,0)),"")</f>
        <v/>
      </c>
      <c r="AJ518" s="12" t="str">
        <f>IFERROR(INDEX(設定!$D:$D,MATCH(REPLACE(LEFT(R518,6),5,0,$E518),設定!$E:$E,0)),"")</f>
        <v/>
      </c>
      <c r="AK518" s="12" t="str">
        <f>IFERROR(INDEX(設定!$D:$D,MATCH(REPLACE(LEFT(T518,6),5,0,$E518),設定!$E:$E,0)),"")</f>
        <v/>
      </c>
      <c r="AL518" s="12" t="str">
        <f>IFERROR(INDEX(設定!$D:$D,MATCH(REPLACE(LEFT(V518,6),5,0,$E518),設定!$E:$E,0)),"")</f>
        <v/>
      </c>
      <c r="AM518" s="12" t="str">
        <f>IFERROR(INDEX(設定!$D:$D,MATCH(REPLACE(LEFT(Y518,6),5,0,$E518),設定!$E:$E,0)),"")</f>
        <v/>
      </c>
      <c r="AN518" s="12" t="str">
        <f>IFERROR(INDEX(設定!$D:$D,MATCH(REPLACE(LEFT(Z518,6),5,0,$E518),設定!$E:$E,0)),"")</f>
        <v/>
      </c>
    </row>
    <row r="519" spans="1:40" x14ac:dyDescent="0.45">
      <c r="A519" s="18">
        <v>40921003</v>
      </c>
      <c r="B519" s="18" t="s">
        <v>2209</v>
      </c>
      <c r="C519" s="18" t="s">
        <v>2210</v>
      </c>
      <c r="D519" s="18" t="s">
        <v>2211</v>
      </c>
      <c r="E519" s="18">
        <v>1</v>
      </c>
      <c r="F519" s="18">
        <v>18</v>
      </c>
      <c r="G519" s="18">
        <v>490007</v>
      </c>
      <c r="H519" s="18" t="s">
        <v>41</v>
      </c>
      <c r="K519" s="18">
        <v>61</v>
      </c>
      <c r="L519" s="18" t="s">
        <v>2212</v>
      </c>
      <c r="AC519" s="12">
        <f t="shared" si="24"/>
        <v>519</v>
      </c>
      <c r="AD519" s="12" t="str">
        <f t="shared" si="22"/>
        <v>吉田　悠真</v>
      </c>
      <c r="AE519" s="12" t="str" cm="1">
        <f t="array" ref="AE519">IF($AD519="","",_xlfn.IFS($E519=1,"男子",$E519=2,"女子"))</f>
        <v>男子</v>
      </c>
      <c r="AF519" s="12" t="str">
        <f t="shared" si="23"/>
        <v>3</v>
      </c>
      <c r="AG519" s="12" t="str">
        <f>IFERROR(INDEX(設定!$D:$D,MATCH(REPLACE(LEFT(L519,6),5,0,$E519),設定!$E:$E,0)),"")</f>
        <v>種目別男子 走幅跳</v>
      </c>
      <c r="AH519" s="12" t="str">
        <f>IFERROR(INDEX(設定!$D:$D,MATCH(REPLACE(LEFT(N519,6),5,0,$E519),設定!$E:$E,0)),"")</f>
        <v/>
      </c>
      <c r="AI519" s="12" t="str">
        <f>IFERROR(INDEX(設定!$D:$D,MATCH(REPLACE(LEFT(P519,6),5,0,$E519),設定!$E:$E,0)),"")</f>
        <v/>
      </c>
      <c r="AJ519" s="12" t="str">
        <f>IFERROR(INDEX(設定!$D:$D,MATCH(REPLACE(LEFT(R519,6),5,0,$E519),設定!$E:$E,0)),"")</f>
        <v/>
      </c>
      <c r="AK519" s="12" t="str">
        <f>IFERROR(INDEX(設定!$D:$D,MATCH(REPLACE(LEFT(T519,6),5,0,$E519),設定!$E:$E,0)),"")</f>
        <v/>
      </c>
      <c r="AL519" s="12" t="str">
        <f>IFERROR(INDEX(設定!$D:$D,MATCH(REPLACE(LEFT(V519,6),5,0,$E519),設定!$E:$E,0)),"")</f>
        <v/>
      </c>
      <c r="AM519" s="12" t="str">
        <f>IFERROR(INDEX(設定!$D:$D,MATCH(REPLACE(LEFT(Y519,6),5,0,$E519),設定!$E:$E,0)),"")</f>
        <v/>
      </c>
      <c r="AN519" s="12" t="str">
        <f>IFERROR(INDEX(設定!$D:$D,MATCH(REPLACE(LEFT(Z519,6),5,0,$E519),設定!$E:$E,0)),"")</f>
        <v/>
      </c>
    </row>
    <row r="520" spans="1:40" x14ac:dyDescent="0.45">
      <c r="A520" s="18">
        <v>40923001</v>
      </c>
      <c r="B520" s="18" t="s">
        <v>2213</v>
      </c>
      <c r="C520" s="18" t="s">
        <v>2214</v>
      </c>
      <c r="D520" s="18" t="s">
        <v>2215</v>
      </c>
      <c r="E520" s="18">
        <v>1</v>
      </c>
      <c r="F520" s="18">
        <v>26</v>
      </c>
      <c r="G520" s="18">
        <v>490051</v>
      </c>
      <c r="H520" s="18" t="s">
        <v>41</v>
      </c>
      <c r="K520" s="18">
        <v>1915</v>
      </c>
      <c r="L520" s="18" t="s">
        <v>2216</v>
      </c>
      <c r="AC520" s="12">
        <f t="shared" si="24"/>
        <v>520</v>
      </c>
      <c r="AD520" s="12" t="str">
        <f t="shared" si="22"/>
        <v>小池　一功</v>
      </c>
      <c r="AE520" s="12" t="str" cm="1">
        <f t="array" ref="AE520">IF($AD520="","",_xlfn.IFS($E520=1,"男子",$E520=2,"女子"))</f>
        <v>男子</v>
      </c>
      <c r="AF520" s="12" t="str">
        <f t="shared" si="23"/>
        <v>3</v>
      </c>
      <c r="AG520" s="12" t="str">
        <f>IFERROR(INDEX(設定!$D:$D,MATCH(REPLACE(LEFT(L520,6),5,0,$E520),設定!$E:$E,0)),"")</f>
        <v>種目別男子 走高跳</v>
      </c>
      <c r="AH520" s="12" t="str">
        <f>IFERROR(INDEX(設定!$D:$D,MATCH(REPLACE(LEFT(N520,6),5,0,$E520),設定!$E:$E,0)),"")</f>
        <v/>
      </c>
      <c r="AI520" s="12" t="str">
        <f>IFERROR(INDEX(設定!$D:$D,MATCH(REPLACE(LEFT(P520,6),5,0,$E520),設定!$E:$E,0)),"")</f>
        <v/>
      </c>
      <c r="AJ520" s="12" t="str">
        <f>IFERROR(INDEX(設定!$D:$D,MATCH(REPLACE(LEFT(R520,6),5,0,$E520),設定!$E:$E,0)),"")</f>
        <v/>
      </c>
      <c r="AK520" s="12" t="str">
        <f>IFERROR(INDEX(設定!$D:$D,MATCH(REPLACE(LEFT(T520,6),5,0,$E520),設定!$E:$E,0)),"")</f>
        <v/>
      </c>
      <c r="AL520" s="12" t="str">
        <f>IFERROR(INDEX(設定!$D:$D,MATCH(REPLACE(LEFT(V520,6),5,0,$E520),設定!$E:$E,0)),"")</f>
        <v/>
      </c>
      <c r="AM520" s="12" t="str">
        <f>IFERROR(INDEX(設定!$D:$D,MATCH(REPLACE(LEFT(Y520,6),5,0,$E520),設定!$E:$E,0)),"")</f>
        <v/>
      </c>
      <c r="AN520" s="12" t="str">
        <f>IFERROR(INDEX(設定!$D:$D,MATCH(REPLACE(LEFT(Z520,6),5,0,$E520),設定!$E:$E,0)),"")</f>
        <v/>
      </c>
    </row>
    <row r="521" spans="1:40" x14ac:dyDescent="0.45">
      <c r="A521" s="18">
        <v>40924001</v>
      </c>
      <c r="B521" s="18" t="s">
        <v>2217</v>
      </c>
      <c r="C521" s="18" t="s">
        <v>2218</v>
      </c>
      <c r="D521" s="18" t="s">
        <v>2219</v>
      </c>
      <c r="E521" s="18">
        <v>1</v>
      </c>
      <c r="F521" s="18">
        <v>28</v>
      </c>
      <c r="G521" s="18">
        <v>490053</v>
      </c>
      <c r="H521" s="18" t="s">
        <v>41</v>
      </c>
      <c r="K521" s="18">
        <v>405</v>
      </c>
      <c r="L521" s="18" t="s">
        <v>2220</v>
      </c>
      <c r="AC521" s="12">
        <f t="shared" si="24"/>
        <v>521</v>
      </c>
      <c r="AD521" s="12" t="str">
        <f t="shared" si="22"/>
        <v>中井　翔太</v>
      </c>
      <c r="AE521" s="12" t="str" cm="1">
        <f t="array" ref="AE521">IF($AD521="","",_xlfn.IFS($E521=1,"男子",$E521=2,"女子"))</f>
        <v>男子</v>
      </c>
      <c r="AF521" s="12" t="str">
        <f t="shared" si="23"/>
        <v>3</v>
      </c>
      <c r="AG521" s="12" t="str">
        <f>IFERROR(INDEX(設定!$D:$D,MATCH(REPLACE(LEFT(L521,6),5,0,$E521),設定!$E:$E,0)),"")</f>
        <v>種目別男子 １１０ｍＨ</v>
      </c>
      <c r="AH521" s="12" t="str">
        <f>IFERROR(INDEX(設定!$D:$D,MATCH(REPLACE(LEFT(N521,6),5,0,$E521),設定!$E:$E,0)),"")</f>
        <v/>
      </c>
      <c r="AI521" s="12" t="str">
        <f>IFERROR(INDEX(設定!$D:$D,MATCH(REPLACE(LEFT(P521,6),5,0,$E521),設定!$E:$E,0)),"")</f>
        <v/>
      </c>
      <c r="AJ521" s="12" t="str">
        <f>IFERROR(INDEX(設定!$D:$D,MATCH(REPLACE(LEFT(R521,6),5,0,$E521),設定!$E:$E,0)),"")</f>
        <v/>
      </c>
      <c r="AK521" s="12" t="str">
        <f>IFERROR(INDEX(設定!$D:$D,MATCH(REPLACE(LEFT(T521,6),5,0,$E521),設定!$E:$E,0)),"")</f>
        <v/>
      </c>
      <c r="AL521" s="12" t="str">
        <f>IFERROR(INDEX(設定!$D:$D,MATCH(REPLACE(LEFT(V521,6),5,0,$E521),設定!$E:$E,0)),"")</f>
        <v/>
      </c>
      <c r="AM521" s="12" t="str">
        <f>IFERROR(INDEX(設定!$D:$D,MATCH(REPLACE(LEFT(Y521,6),5,0,$E521),設定!$E:$E,0)),"")</f>
        <v/>
      </c>
      <c r="AN521" s="12" t="str">
        <f>IFERROR(INDEX(設定!$D:$D,MATCH(REPLACE(LEFT(Z521,6),5,0,$E521),設定!$E:$E,0)),"")</f>
        <v/>
      </c>
    </row>
    <row r="522" spans="1:40" x14ac:dyDescent="0.45">
      <c r="A522" s="18">
        <v>40924002</v>
      </c>
      <c r="B522" s="18" t="s">
        <v>2221</v>
      </c>
      <c r="C522" s="18" t="s">
        <v>2222</v>
      </c>
      <c r="D522" s="18" t="s">
        <v>2223</v>
      </c>
      <c r="E522" s="18">
        <v>1</v>
      </c>
      <c r="F522" s="18">
        <v>27</v>
      </c>
      <c r="G522" s="18">
        <v>490006</v>
      </c>
      <c r="H522" s="18" t="s">
        <v>41</v>
      </c>
      <c r="K522" s="18">
        <v>252</v>
      </c>
      <c r="L522" s="18" t="s">
        <v>2224</v>
      </c>
      <c r="N522" s="18" t="s">
        <v>7142</v>
      </c>
      <c r="AC522" s="12">
        <f t="shared" si="24"/>
        <v>522</v>
      </c>
      <c r="AD522" s="12" t="str">
        <f t="shared" si="22"/>
        <v>田中　洸希</v>
      </c>
      <c r="AE522" s="12" t="str" cm="1">
        <f t="array" ref="AE522">IF($AD522="","",_xlfn.IFS($E522=1,"男子",$E522=2,"女子"))</f>
        <v>男子</v>
      </c>
      <c r="AF522" s="12" t="str">
        <f t="shared" si="23"/>
        <v>3</v>
      </c>
      <c r="AG522" s="12" t="str">
        <f>IFERROR(INDEX(設定!$D:$D,MATCH(REPLACE(LEFT(L522,6),5,0,$E522),設定!$E:$E,0)),"")</f>
        <v>種目別男子 １１０ｍＨ</v>
      </c>
      <c r="AH522" s="12" t="str">
        <f>IFERROR(INDEX(設定!$D:$D,MATCH(REPLACE(LEFT(N522,6),5,0,$E522),設定!$E:$E,0)),"")</f>
        <v>種目別男子 ４００ｍＨ</v>
      </c>
      <c r="AI522" s="12" t="str">
        <f>IFERROR(INDEX(設定!$D:$D,MATCH(REPLACE(LEFT(P522,6),5,0,$E522),設定!$E:$E,0)),"")</f>
        <v/>
      </c>
      <c r="AJ522" s="12" t="str">
        <f>IFERROR(INDEX(設定!$D:$D,MATCH(REPLACE(LEFT(R522,6),5,0,$E522),設定!$E:$E,0)),"")</f>
        <v/>
      </c>
      <c r="AK522" s="12" t="str">
        <f>IFERROR(INDEX(設定!$D:$D,MATCH(REPLACE(LEFT(T522,6),5,0,$E522),設定!$E:$E,0)),"")</f>
        <v/>
      </c>
      <c r="AL522" s="12" t="str">
        <f>IFERROR(INDEX(設定!$D:$D,MATCH(REPLACE(LEFT(V522,6),5,0,$E522),設定!$E:$E,0)),"")</f>
        <v/>
      </c>
      <c r="AM522" s="12" t="str">
        <f>IFERROR(INDEX(設定!$D:$D,MATCH(REPLACE(LEFT(Y522,6),5,0,$E522),設定!$E:$E,0)),"")</f>
        <v/>
      </c>
      <c r="AN522" s="12" t="str">
        <f>IFERROR(INDEX(設定!$D:$D,MATCH(REPLACE(LEFT(Z522,6),5,0,$E522),設定!$E:$E,0)),"")</f>
        <v/>
      </c>
    </row>
    <row r="523" spans="1:40" x14ac:dyDescent="0.45">
      <c r="A523" s="18">
        <v>40925001</v>
      </c>
      <c r="B523" s="18" t="s">
        <v>2225</v>
      </c>
      <c r="C523" s="18" t="s">
        <v>2226</v>
      </c>
      <c r="D523" s="18" t="s">
        <v>2227</v>
      </c>
      <c r="E523" s="18">
        <v>2</v>
      </c>
      <c r="F523" s="18">
        <v>26</v>
      </c>
      <c r="G523" s="18">
        <v>490053</v>
      </c>
      <c r="H523" s="18" t="s">
        <v>41</v>
      </c>
      <c r="K523" s="18">
        <v>34</v>
      </c>
      <c r="AC523" s="12">
        <f t="shared" si="24"/>
        <v>523</v>
      </c>
      <c r="AD523" s="12" t="str">
        <f t="shared" si="22"/>
        <v>児島　柚月</v>
      </c>
      <c r="AE523" s="12" t="str" cm="1">
        <f t="array" ref="AE523">IF($AD523="","",_xlfn.IFS($E523=1,"男子",$E523=2,"女子"))</f>
        <v>女子</v>
      </c>
      <c r="AF523" s="12" t="str">
        <f t="shared" si="23"/>
        <v>3</v>
      </c>
      <c r="AG523" s="12" t="str">
        <f>IFERROR(INDEX(設定!$D:$D,MATCH(REPLACE(LEFT(L523,6),5,0,$E523),設定!$E:$E,0)),"")</f>
        <v/>
      </c>
      <c r="AH523" s="12" t="str">
        <f>IFERROR(INDEX(設定!$D:$D,MATCH(REPLACE(LEFT(N523,6),5,0,$E523),設定!$E:$E,0)),"")</f>
        <v/>
      </c>
      <c r="AI523" s="12" t="str">
        <f>IFERROR(INDEX(設定!$D:$D,MATCH(REPLACE(LEFT(P523,6),5,0,$E523),設定!$E:$E,0)),"")</f>
        <v/>
      </c>
      <c r="AJ523" s="12" t="str">
        <f>IFERROR(INDEX(設定!$D:$D,MATCH(REPLACE(LEFT(R523,6),5,0,$E523),設定!$E:$E,0)),"")</f>
        <v/>
      </c>
      <c r="AK523" s="12" t="str">
        <f>IFERROR(INDEX(設定!$D:$D,MATCH(REPLACE(LEFT(T523,6),5,0,$E523),設定!$E:$E,0)),"")</f>
        <v/>
      </c>
      <c r="AL523" s="12" t="str">
        <f>IFERROR(INDEX(設定!$D:$D,MATCH(REPLACE(LEFT(V523,6),5,0,$E523),設定!$E:$E,0)),"")</f>
        <v/>
      </c>
      <c r="AM523" s="12" t="str">
        <f>IFERROR(INDEX(設定!$D:$D,MATCH(REPLACE(LEFT(Y523,6),5,0,$E523),設定!$E:$E,0)),"")</f>
        <v/>
      </c>
      <c r="AN523" s="12" t="str">
        <f>IFERROR(INDEX(設定!$D:$D,MATCH(REPLACE(LEFT(Z523,6),5,0,$E523),設定!$E:$E,0)),"")</f>
        <v/>
      </c>
    </row>
    <row r="524" spans="1:40" x14ac:dyDescent="0.45">
      <c r="A524" s="18">
        <v>40926001</v>
      </c>
      <c r="B524" s="18" t="s">
        <v>2228</v>
      </c>
      <c r="C524" s="18" t="s">
        <v>2229</v>
      </c>
      <c r="D524" s="18" t="s">
        <v>2230</v>
      </c>
      <c r="E524" s="18">
        <v>1</v>
      </c>
      <c r="F524" s="18">
        <v>29</v>
      </c>
      <c r="G524" s="18">
        <v>490038</v>
      </c>
      <c r="H524" s="18" t="s">
        <v>41</v>
      </c>
      <c r="K524" s="18">
        <v>1141</v>
      </c>
      <c r="L524" s="18" t="s">
        <v>2231</v>
      </c>
      <c r="AC524" s="12">
        <f t="shared" si="24"/>
        <v>524</v>
      </c>
      <c r="AD524" s="12" t="str">
        <f t="shared" si="22"/>
        <v>金光　将英</v>
      </c>
      <c r="AE524" s="12" t="str" cm="1">
        <f t="array" ref="AE524">IF($AD524="","",_xlfn.IFS($E524=1,"男子",$E524=2,"女子"))</f>
        <v>男子</v>
      </c>
      <c r="AF524" s="12" t="str">
        <f t="shared" si="23"/>
        <v>3</v>
      </c>
      <c r="AG524" s="12" t="str">
        <f>IFERROR(INDEX(設定!$D:$D,MATCH(REPLACE(LEFT(L524,6),5,0,$E524),設定!$E:$E,0)),"")</f>
        <v>種目別男子 三段跳</v>
      </c>
      <c r="AH524" s="12" t="str">
        <f>IFERROR(INDEX(設定!$D:$D,MATCH(REPLACE(LEFT(N524,6),5,0,$E524),設定!$E:$E,0)),"")</f>
        <v/>
      </c>
      <c r="AI524" s="12" t="str">
        <f>IFERROR(INDEX(設定!$D:$D,MATCH(REPLACE(LEFT(P524,6),5,0,$E524),設定!$E:$E,0)),"")</f>
        <v/>
      </c>
      <c r="AJ524" s="12" t="str">
        <f>IFERROR(INDEX(設定!$D:$D,MATCH(REPLACE(LEFT(R524,6),5,0,$E524),設定!$E:$E,0)),"")</f>
        <v/>
      </c>
      <c r="AK524" s="12" t="str">
        <f>IFERROR(INDEX(設定!$D:$D,MATCH(REPLACE(LEFT(T524,6),5,0,$E524),設定!$E:$E,0)),"")</f>
        <v/>
      </c>
      <c r="AL524" s="12" t="str">
        <f>IFERROR(INDEX(設定!$D:$D,MATCH(REPLACE(LEFT(V524,6),5,0,$E524),設定!$E:$E,0)),"")</f>
        <v/>
      </c>
      <c r="AM524" s="12" t="str">
        <f>IFERROR(INDEX(設定!$D:$D,MATCH(REPLACE(LEFT(Y524,6),5,0,$E524),設定!$E:$E,0)),"")</f>
        <v/>
      </c>
      <c r="AN524" s="12" t="str">
        <f>IFERROR(INDEX(設定!$D:$D,MATCH(REPLACE(LEFT(Z524,6),5,0,$E524),設定!$E:$E,0)),"")</f>
        <v/>
      </c>
    </row>
    <row r="525" spans="1:40" x14ac:dyDescent="0.45">
      <c r="A525" s="18">
        <v>40927001</v>
      </c>
      <c r="B525" s="18" t="s">
        <v>2232</v>
      </c>
      <c r="C525" s="18" t="s">
        <v>2233</v>
      </c>
      <c r="D525" s="18" t="s">
        <v>2234</v>
      </c>
      <c r="E525" s="18">
        <v>1</v>
      </c>
      <c r="F525" s="18">
        <v>28</v>
      </c>
      <c r="G525" s="18">
        <v>490054</v>
      </c>
      <c r="H525" s="18" t="s">
        <v>41</v>
      </c>
      <c r="K525" s="18">
        <v>1940</v>
      </c>
      <c r="AC525" s="12">
        <f t="shared" si="24"/>
        <v>525</v>
      </c>
      <c r="AD525" s="12" t="str">
        <f t="shared" si="22"/>
        <v>前川　賢太郎</v>
      </c>
      <c r="AE525" s="12" t="str" cm="1">
        <f t="array" ref="AE525">IF($AD525="","",_xlfn.IFS($E525=1,"男子",$E525=2,"女子"))</f>
        <v>男子</v>
      </c>
      <c r="AF525" s="12" t="str">
        <f t="shared" si="23"/>
        <v>3</v>
      </c>
      <c r="AG525" s="12" t="str">
        <f>IFERROR(INDEX(設定!$D:$D,MATCH(REPLACE(LEFT(L525,6),5,0,$E525),設定!$E:$E,0)),"")</f>
        <v/>
      </c>
      <c r="AH525" s="12" t="str">
        <f>IFERROR(INDEX(設定!$D:$D,MATCH(REPLACE(LEFT(N525,6),5,0,$E525),設定!$E:$E,0)),"")</f>
        <v/>
      </c>
      <c r="AI525" s="12" t="str">
        <f>IFERROR(INDEX(設定!$D:$D,MATCH(REPLACE(LEFT(P525,6),5,0,$E525),設定!$E:$E,0)),"")</f>
        <v/>
      </c>
      <c r="AJ525" s="12" t="str">
        <f>IFERROR(INDEX(設定!$D:$D,MATCH(REPLACE(LEFT(R525,6),5,0,$E525),設定!$E:$E,0)),"")</f>
        <v/>
      </c>
      <c r="AK525" s="12" t="str">
        <f>IFERROR(INDEX(設定!$D:$D,MATCH(REPLACE(LEFT(T525,6),5,0,$E525),設定!$E:$E,0)),"")</f>
        <v/>
      </c>
      <c r="AL525" s="12" t="str">
        <f>IFERROR(INDEX(設定!$D:$D,MATCH(REPLACE(LEFT(V525,6),5,0,$E525),設定!$E:$E,0)),"")</f>
        <v/>
      </c>
      <c r="AM525" s="12" t="str">
        <f>IFERROR(INDEX(設定!$D:$D,MATCH(REPLACE(LEFT(Y525,6),5,0,$E525),設定!$E:$E,0)),"")</f>
        <v/>
      </c>
      <c r="AN525" s="12" t="str">
        <f>IFERROR(INDEX(設定!$D:$D,MATCH(REPLACE(LEFT(Z525,6),5,0,$E525),設定!$E:$E,0)),"")</f>
        <v/>
      </c>
    </row>
    <row r="526" spans="1:40" x14ac:dyDescent="0.45">
      <c r="A526" s="18">
        <v>40928001</v>
      </c>
      <c r="B526" s="18" t="s">
        <v>2235</v>
      </c>
      <c r="C526" s="18" t="s">
        <v>2236</v>
      </c>
      <c r="D526" s="18" t="s">
        <v>2237</v>
      </c>
      <c r="E526" s="18">
        <v>2</v>
      </c>
      <c r="F526" s="18">
        <v>26</v>
      </c>
      <c r="G526" s="18">
        <v>490003</v>
      </c>
      <c r="H526" s="18" t="s">
        <v>41</v>
      </c>
      <c r="K526" s="18">
        <v>120</v>
      </c>
      <c r="L526" s="18" t="s">
        <v>2238</v>
      </c>
      <c r="AC526" s="12">
        <f t="shared" si="24"/>
        <v>526</v>
      </c>
      <c r="AD526" s="12" t="str">
        <f t="shared" si="22"/>
        <v>廣瀬　杏奈</v>
      </c>
      <c r="AE526" s="12" t="str" cm="1">
        <f t="array" ref="AE526">IF($AD526="","",_xlfn.IFS($E526=1,"男子",$E526=2,"女子"))</f>
        <v>女子</v>
      </c>
      <c r="AF526" s="12" t="str">
        <f t="shared" si="23"/>
        <v>3</v>
      </c>
      <c r="AG526" s="12" t="str">
        <f>IFERROR(INDEX(設定!$D:$D,MATCH(REPLACE(LEFT(L526,6),5,0,$E526),設定!$E:$E,0)),"")</f>
        <v>女子 七種競技</v>
      </c>
      <c r="AH526" s="12" t="str">
        <f>IFERROR(INDEX(設定!$D:$D,MATCH(REPLACE(LEFT(N526,6),5,0,$E526),設定!$E:$E,0)),"")</f>
        <v/>
      </c>
      <c r="AI526" s="12" t="str">
        <f>IFERROR(INDEX(設定!$D:$D,MATCH(REPLACE(LEFT(P526,6),5,0,$E526),設定!$E:$E,0)),"")</f>
        <v/>
      </c>
      <c r="AJ526" s="12" t="str">
        <f>IFERROR(INDEX(設定!$D:$D,MATCH(REPLACE(LEFT(R526,6),5,0,$E526),設定!$E:$E,0)),"")</f>
        <v/>
      </c>
      <c r="AK526" s="12" t="str">
        <f>IFERROR(INDEX(設定!$D:$D,MATCH(REPLACE(LEFT(T526,6),5,0,$E526),設定!$E:$E,0)),"")</f>
        <v/>
      </c>
      <c r="AL526" s="12" t="str">
        <f>IFERROR(INDEX(設定!$D:$D,MATCH(REPLACE(LEFT(V526,6),5,0,$E526),設定!$E:$E,0)),"")</f>
        <v/>
      </c>
      <c r="AM526" s="12" t="str">
        <f>IFERROR(INDEX(設定!$D:$D,MATCH(REPLACE(LEFT(Y526,6),5,0,$E526),設定!$E:$E,0)),"")</f>
        <v/>
      </c>
      <c r="AN526" s="12" t="str">
        <f>IFERROR(INDEX(設定!$D:$D,MATCH(REPLACE(LEFT(Z526,6),5,0,$E526),設定!$E:$E,0)),"")</f>
        <v/>
      </c>
    </row>
    <row r="527" spans="1:40" x14ac:dyDescent="0.45">
      <c r="A527" s="18">
        <v>40929001</v>
      </c>
      <c r="B527" s="18" t="s">
        <v>2239</v>
      </c>
      <c r="C527" s="18" t="s">
        <v>2240</v>
      </c>
      <c r="D527" s="18" t="s">
        <v>2241</v>
      </c>
      <c r="E527" s="18">
        <v>1</v>
      </c>
      <c r="F527" s="18">
        <v>28</v>
      </c>
      <c r="G527" s="18">
        <v>490006</v>
      </c>
      <c r="H527" s="18" t="s">
        <v>41</v>
      </c>
      <c r="K527" s="18">
        <v>261</v>
      </c>
      <c r="L527" s="18" t="s">
        <v>2242</v>
      </c>
      <c r="AC527" s="12">
        <f t="shared" si="24"/>
        <v>527</v>
      </c>
      <c r="AD527" s="12" t="str">
        <f t="shared" si="22"/>
        <v>川口　吏功</v>
      </c>
      <c r="AE527" s="12" t="str" cm="1">
        <f t="array" ref="AE527">IF($AD527="","",_xlfn.IFS($E527=1,"男子",$E527=2,"女子"))</f>
        <v>男子</v>
      </c>
      <c r="AF527" s="12" t="str">
        <f t="shared" si="23"/>
        <v>3</v>
      </c>
      <c r="AG527" s="12" t="str">
        <f>IFERROR(INDEX(設定!$D:$D,MATCH(REPLACE(LEFT(L527,6),5,0,$E527),設定!$E:$E,0)),"")</f>
        <v>種目別男子 ４００ｍ</v>
      </c>
      <c r="AH527" s="12" t="str">
        <f>IFERROR(INDEX(設定!$D:$D,MATCH(REPLACE(LEFT(N527,6),5,0,$E527),設定!$E:$E,0)),"")</f>
        <v/>
      </c>
      <c r="AI527" s="12" t="str">
        <f>IFERROR(INDEX(設定!$D:$D,MATCH(REPLACE(LEFT(P527,6),5,0,$E527),設定!$E:$E,0)),"")</f>
        <v/>
      </c>
      <c r="AJ527" s="12" t="str">
        <f>IFERROR(INDEX(設定!$D:$D,MATCH(REPLACE(LEFT(R527,6),5,0,$E527),設定!$E:$E,0)),"")</f>
        <v/>
      </c>
      <c r="AK527" s="12" t="str">
        <f>IFERROR(INDEX(設定!$D:$D,MATCH(REPLACE(LEFT(T527,6),5,0,$E527),設定!$E:$E,0)),"")</f>
        <v/>
      </c>
      <c r="AL527" s="12" t="str">
        <f>IFERROR(INDEX(設定!$D:$D,MATCH(REPLACE(LEFT(V527,6),5,0,$E527),設定!$E:$E,0)),"")</f>
        <v/>
      </c>
      <c r="AM527" s="12" t="str">
        <f>IFERROR(INDEX(設定!$D:$D,MATCH(REPLACE(LEFT(Y527,6),5,0,$E527),設定!$E:$E,0)),"")</f>
        <v/>
      </c>
      <c r="AN527" s="12" t="str">
        <f>IFERROR(INDEX(設定!$D:$D,MATCH(REPLACE(LEFT(Z527,6),5,0,$E527),設定!$E:$E,0)),"")</f>
        <v/>
      </c>
    </row>
    <row r="528" spans="1:40" x14ac:dyDescent="0.45">
      <c r="A528" s="18">
        <v>40930001</v>
      </c>
      <c r="B528" s="18" t="s">
        <v>2243</v>
      </c>
      <c r="C528" s="18" t="s">
        <v>2244</v>
      </c>
      <c r="D528" s="18" t="s">
        <v>2245</v>
      </c>
      <c r="E528" s="18">
        <v>1</v>
      </c>
      <c r="F528" s="18">
        <v>27</v>
      </c>
      <c r="G528" s="18">
        <v>490007</v>
      </c>
      <c r="H528" s="18" t="s">
        <v>41</v>
      </c>
      <c r="K528" s="18">
        <v>34</v>
      </c>
      <c r="L528" s="18" t="s">
        <v>2246</v>
      </c>
      <c r="AC528" s="12">
        <f t="shared" si="24"/>
        <v>528</v>
      </c>
      <c r="AD528" s="12" t="str">
        <f t="shared" si="22"/>
        <v>岩野　史弥</v>
      </c>
      <c r="AE528" s="12" t="str" cm="1">
        <f t="array" ref="AE528">IF($AD528="","",_xlfn.IFS($E528=1,"男子",$E528=2,"女子"))</f>
        <v>男子</v>
      </c>
      <c r="AF528" s="12" t="str">
        <f t="shared" si="23"/>
        <v>3</v>
      </c>
      <c r="AG528" s="12" t="str">
        <f>IFERROR(INDEX(設定!$D:$D,MATCH(REPLACE(LEFT(L528,6),5,0,$E528),設定!$E:$E,0)),"")</f>
        <v>種目別男子 ８００ｍ</v>
      </c>
      <c r="AH528" s="12" t="str">
        <f>IFERROR(INDEX(設定!$D:$D,MATCH(REPLACE(LEFT(N528,6),5,0,$E528),設定!$E:$E,0)),"")</f>
        <v/>
      </c>
      <c r="AI528" s="12" t="str">
        <f>IFERROR(INDEX(設定!$D:$D,MATCH(REPLACE(LEFT(P528,6),5,0,$E528),設定!$E:$E,0)),"")</f>
        <v/>
      </c>
      <c r="AJ528" s="12" t="str">
        <f>IFERROR(INDEX(設定!$D:$D,MATCH(REPLACE(LEFT(R528,6),5,0,$E528),設定!$E:$E,0)),"")</f>
        <v/>
      </c>
      <c r="AK528" s="12" t="str">
        <f>IFERROR(INDEX(設定!$D:$D,MATCH(REPLACE(LEFT(T528,6),5,0,$E528),設定!$E:$E,0)),"")</f>
        <v/>
      </c>
      <c r="AL528" s="12" t="str">
        <f>IFERROR(INDEX(設定!$D:$D,MATCH(REPLACE(LEFT(V528,6),5,0,$E528),設定!$E:$E,0)),"")</f>
        <v/>
      </c>
      <c r="AM528" s="12" t="str">
        <f>IFERROR(INDEX(設定!$D:$D,MATCH(REPLACE(LEFT(Y528,6),5,0,$E528),設定!$E:$E,0)),"")</f>
        <v/>
      </c>
      <c r="AN528" s="12" t="str">
        <f>IFERROR(INDEX(設定!$D:$D,MATCH(REPLACE(LEFT(Z528,6),5,0,$E528),設定!$E:$E,0)),"")</f>
        <v/>
      </c>
    </row>
    <row r="529" spans="1:40" x14ac:dyDescent="0.45">
      <c r="A529" s="18">
        <v>41001001</v>
      </c>
      <c r="B529" s="18" t="s">
        <v>2247</v>
      </c>
      <c r="C529" s="18" t="s">
        <v>2248</v>
      </c>
      <c r="D529" s="18" t="s">
        <v>2249</v>
      </c>
      <c r="E529" s="18">
        <v>1</v>
      </c>
      <c r="F529" s="18">
        <v>28</v>
      </c>
      <c r="G529" s="18">
        <v>490051</v>
      </c>
      <c r="H529" s="18" t="s">
        <v>41</v>
      </c>
      <c r="K529" s="18">
        <v>1906</v>
      </c>
      <c r="L529" s="18" t="s">
        <v>2250</v>
      </c>
      <c r="AC529" s="12">
        <f t="shared" si="24"/>
        <v>529</v>
      </c>
      <c r="AD529" s="12" t="str">
        <f t="shared" si="22"/>
        <v>光隨　隼弥</v>
      </c>
      <c r="AE529" s="12" t="str" cm="1">
        <f t="array" ref="AE529">IF($AD529="","",_xlfn.IFS($E529=1,"男子",$E529=2,"女子"))</f>
        <v>男子</v>
      </c>
      <c r="AF529" s="12" t="str">
        <f t="shared" si="23"/>
        <v>3</v>
      </c>
      <c r="AG529" s="12" t="str">
        <f>IFERROR(INDEX(設定!$D:$D,MATCH(REPLACE(LEFT(L529,6),5,0,$E529),設定!$E:$E,0)),"")</f>
        <v>種目別男子 ４００ｍ</v>
      </c>
      <c r="AH529" s="12" t="str">
        <f>IFERROR(INDEX(設定!$D:$D,MATCH(REPLACE(LEFT(N529,6),5,0,$E529),設定!$E:$E,0)),"")</f>
        <v/>
      </c>
      <c r="AI529" s="12" t="str">
        <f>IFERROR(INDEX(設定!$D:$D,MATCH(REPLACE(LEFT(P529,6),5,0,$E529),設定!$E:$E,0)),"")</f>
        <v/>
      </c>
      <c r="AJ529" s="12" t="str">
        <f>IFERROR(INDEX(設定!$D:$D,MATCH(REPLACE(LEFT(R529,6),5,0,$E529),設定!$E:$E,0)),"")</f>
        <v/>
      </c>
      <c r="AK529" s="12" t="str">
        <f>IFERROR(INDEX(設定!$D:$D,MATCH(REPLACE(LEFT(T529,6),5,0,$E529),設定!$E:$E,0)),"")</f>
        <v/>
      </c>
      <c r="AL529" s="12" t="str">
        <f>IFERROR(INDEX(設定!$D:$D,MATCH(REPLACE(LEFT(V529,6),5,0,$E529),設定!$E:$E,0)),"")</f>
        <v/>
      </c>
      <c r="AM529" s="12" t="str">
        <f>IFERROR(INDEX(設定!$D:$D,MATCH(REPLACE(LEFT(Y529,6),5,0,$E529),設定!$E:$E,0)),"")</f>
        <v/>
      </c>
      <c r="AN529" s="12" t="str">
        <f>IFERROR(INDEX(設定!$D:$D,MATCH(REPLACE(LEFT(Z529,6),5,0,$E529),設定!$E:$E,0)),"")</f>
        <v/>
      </c>
    </row>
    <row r="530" spans="1:40" x14ac:dyDescent="0.45">
      <c r="A530" s="18">
        <v>41002001</v>
      </c>
      <c r="B530" s="18" t="s">
        <v>2251</v>
      </c>
      <c r="C530" s="18" t="s">
        <v>2252</v>
      </c>
      <c r="D530" s="18" t="s">
        <v>2253</v>
      </c>
      <c r="E530" s="18">
        <v>1</v>
      </c>
      <c r="F530" s="18">
        <v>28</v>
      </c>
      <c r="G530" s="18">
        <v>490016</v>
      </c>
      <c r="H530" s="18" t="s">
        <v>41</v>
      </c>
      <c r="K530" s="18">
        <v>906</v>
      </c>
      <c r="L530" s="18" t="s">
        <v>985</v>
      </c>
      <c r="N530" s="18" t="s">
        <v>7143</v>
      </c>
      <c r="AC530" s="12">
        <f t="shared" si="24"/>
        <v>530</v>
      </c>
      <c r="AD530" s="12" t="str">
        <f t="shared" si="22"/>
        <v>林　宏太郎</v>
      </c>
      <c r="AE530" s="12" t="str" cm="1">
        <f t="array" ref="AE530">IF($AD530="","",_xlfn.IFS($E530=1,"男子",$E530=2,"女子"))</f>
        <v>男子</v>
      </c>
      <c r="AF530" s="12" t="str">
        <f t="shared" si="23"/>
        <v>3</v>
      </c>
      <c r="AG530" s="12" t="str">
        <f>IFERROR(INDEX(設定!$D:$D,MATCH(REPLACE(LEFT(L530,6),5,0,$E530),設定!$E:$E,0)),"")</f>
        <v>種目別男子 １００ｍ</v>
      </c>
      <c r="AH530" s="12" t="str">
        <f>IFERROR(INDEX(設定!$D:$D,MATCH(REPLACE(LEFT(N530,6),5,0,$E530),設定!$E:$E,0)),"")</f>
        <v>種目別男子 ２００ｍ</v>
      </c>
      <c r="AI530" s="12" t="str">
        <f>IFERROR(INDEX(設定!$D:$D,MATCH(REPLACE(LEFT(P530,6),5,0,$E530),設定!$E:$E,0)),"")</f>
        <v/>
      </c>
      <c r="AJ530" s="12" t="str">
        <f>IFERROR(INDEX(設定!$D:$D,MATCH(REPLACE(LEFT(R530,6),5,0,$E530),設定!$E:$E,0)),"")</f>
        <v/>
      </c>
      <c r="AK530" s="12" t="str">
        <f>IFERROR(INDEX(設定!$D:$D,MATCH(REPLACE(LEFT(T530,6),5,0,$E530),設定!$E:$E,0)),"")</f>
        <v/>
      </c>
      <c r="AL530" s="12" t="str">
        <f>IFERROR(INDEX(設定!$D:$D,MATCH(REPLACE(LEFT(V530,6),5,0,$E530),設定!$E:$E,0)),"")</f>
        <v/>
      </c>
      <c r="AM530" s="12" t="str">
        <f>IFERROR(INDEX(設定!$D:$D,MATCH(REPLACE(LEFT(Y530,6),5,0,$E530),設定!$E:$E,0)),"")</f>
        <v/>
      </c>
      <c r="AN530" s="12" t="str">
        <f>IFERROR(INDEX(設定!$D:$D,MATCH(REPLACE(LEFT(Z530,6),5,0,$E530),設定!$E:$E,0)),"")</f>
        <v/>
      </c>
    </row>
    <row r="531" spans="1:40" x14ac:dyDescent="0.45">
      <c r="A531" s="18">
        <v>41002002</v>
      </c>
      <c r="B531" s="18" t="s">
        <v>2254</v>
      </c>
      <c r="C531" s="18" t="s">
        <v>2255</v>
      </c>
      <c r="D531" s="18" t="s">
        <v>2256</v>
      </c>
      <c r="E531" s="18">
        <v>2</v>
      </c>
      <c r="F531" s="18">
        <v>22</v>
      </c>
      <c r="G531" s="18">
        <v>490027</v>
      </c>
      <c r="H531" s="18" t="s">
        <v>41</v>
      </c>
      <c r="K531" s="18">
        <v>353</v>
      </c>
      <c r="L531" s="18" t="s">
        <v>2257</v>
      </c>
      <c r="AC531" s="12">
        <f t="shared" si="24"/>
        <v>531</v>
      </c>
      <c r="AD531" s="12" t="str">
        <f t="shared" si="22"/>
        <v>依田　采巳</v>
      </c>
      <c r="AE531" s="12" t="str" cm="1">
        <f t="array" ref="AE531">IF($AD531="","",_xlfn.IFS($E531=1,"男子",$E531=2,"女子"))</f>
        <v>女子</v>
      </c>
      <c r="AF531" s="12" t="str">
        <f t="shared" si="23"/>
        <v>3</v>
      </c>
      <c r="AG531" s="12" t="str">
        <f>IFERROR(INDEX(設定!$D:$D,MATCH(REPLACE(LEFT(L531,6),5,0,$E531),設定!$E:$E,0)),"")</f>
        <v>種目別女子 ５０００ｍ</v>
      </c>
      <c r="AH531" s="12" t="str">
        <f>IFERROR(INDEX(設定!$D:$D,MATCH(REPLACE(LEFT(N531,6),5,0,$E531),設定!$E:$E,0)),"")</f>
        <v/>
      </c>
      <c r="AI531" s="12" t="str">
        <f>IFERROR(INDEX(設定!$D:$D,MATCH(REPLACE(LEFT(P531,6),5,0,$E531),設定!$E:$E,0)),"")</f>
        <v/>
      </c>
      <c r="AJ531" s="12" t="str">
        <f>IFERROR(INDEX(設定!$D:$D,MATCH(REPLACE(LEFT(R531,6),5,0,$E531),設定!$E:$E,0)),"")</f>
        <v/>
      </c>
      <c r="AK531" s="12" t="str">
        <f>IFERROR(INDEX(設定!$D:$D,MATCH(REPLACE(LEFT(T531,6),5,0,$E531),設定!$E:$E,0)),"")</f>
        <v/>
      </c>
      <c r="AL531" s="12" t="str">
        <f>IFERROR(INDEX(設定!$D:$D,MATCH(REPLACE(LEFT(V531,6),5,0,$E531),設定!$E:$E,0)),"")</f>
        <v/>
      </c>
      <c r="AM531" s="12" t="str">
        <f>IFERROR(INDEX(設定!$D:$D,MATCH(REPLACE(LEFT(Y531,6),5,0,$E531),設定!$E:$E,0)),"")</f>
        <v/>
      </c>
      <c r="AN531" s="12" t="str">
        <f>IFERROR(INDEX(設定!$D:$D,MATCH(REPLACE(LEFT(Z531,6),5,0,$E531),設定!$E:$E,0)),"")</f>
        <v/>
      </c>
    </row>
    <row r="532" spans="1:40" x14ac:dyDescent="0.45">
      <c r="A532" s="18">
        <v>41002003</v>
      </c>
      <c r="B532" s="18" t="s">
        <v>2258</v>
      </c>
      <c r="C532" s="18" t="s">
        <v>2259</v>
      </c>
      <c r="D532" s="18" t="s">
        <v>2260</v>
      </c>
      <c r="E532" s="18">
        <v>2</v>
      </c>
      <c r="F532" s="18">
        <v>26</v>
      </c>
      <c r="G532" s="18">
        <v>490003</v>
      </c>
      <c r="H532" s="18" t="s">
        <v>41</v>
      </c>
      <c r="K532" s="18">
        <v>104</v>
      </c>
      <c r="L532" s="18" t="s">
        <v>2261</v>
      </c>
      <c r="N532" s="18" t="s">
        <v>7144</v>
      </c>
      <c r="AC532" s="12">
        <f t="shared" si="24"/>
        <v>532</v>
      </c>
      <c r="AD532" s="12" t="str">
        <f t="shared" si="22"/>
        <v>今岡　理実</v>
      </c>
      <c r="AE532" s="12" t="str" cm="1">
        <f t="array" ref="AE532">IF($AD532="","",_xlfn.IFS($E532=1,"男子",$E532=2,"女子"))</f>
        <v>女子</v>
      </c>
      <c r="AF532" s="12" t="str">
        <f t="shared" si="23"/>
        <v>3</v>
      </c>
      <c r="AG532" s="12" t="str">
        <f>IFERROR(INDEX(設定!$D:$D,MATCH(REPLACE(LEFT(L532,6),5,0,$E532),設定!$E:$E,0)),"")</f>
        <v>種目別女子 走幅跳</v>
      </c>
      <c r="AH532" s="12" t="str">
        <f>IFERROR(INDEX(設定!$D:$D,MATCH(REPLACE(LEFT(N532,6),5,0,$E532),設定!$E:$E,0)),"")</f>
        <v>種目別女子 三段跳</v>
      </c>
      <c r="AI532" s="12" t="str">
        <f>IFERROR(INDEX(設定!$D:$D,MATCH(REPLACE(LEFT(P532,6),5,0,$E532),設定!$E:$E,0)),"")</f>
        <v/>
      </c>
      <c r="AJ532" s="12" t="str">
        <f>IFERROR(INDEX(設定!$D:$D,MATCH(REPLACE(LEFT(R532,6),5,0,$E532),設定!$E:$E,0)),"")</f>
        <v/>
      </c>
      <c r="AK532" s="12" t="str">
        <f>IFERROR(INDEX(設定!$D:$D,MATCH(REPLACE(LEFT(T532,6),5,0,$E532),設定!$E:$E,0)),"")</f>
        <v/>
      </c>
      <c r="AL532" s="12" t="str">
        <f>IFERROR(INDEX(設定!$D:$D,MATCH(REPLACE(LEFT(V532,6),5,0,$E532),設定!$E:$E,0)),"")</f>
        <v/>
      </c>
      <c r="AM532" s="12" t="str">
        <f>IFERROR(INDEX(設定!$D:$D,MATCH(REPLACE(LEFT(Y532,6),5,0,$E532),設定!$E:$E,0)),"")</f>
        <v/>
      </c>
      <c r="AN532" s="12" t="str">
        <f>IFERROR(INDEX(設定!$D:$D,MATCH(REPLACE(LEFT(Z532,6),5,0,$E532),設定!$E:$E,0)),"")</f>
        <v/>
      </c>
    </row>
    <row r="533" spans="1:40" x14ac:dyDescent="0.45">
      <c r="A533" s="18">
        <v>41003001</v>
      </c>
      <c r="B533" s="18" t="s">
        <v>2262</v>
      </c>
      <c r="C533" s="18" t="s">
        <v>2263</v>
      </c>
      <c r="D533" s="18" t="s">
        <v>2264</v>
      </c>
      <c r="E533" s="18">
        <v>1</v>
      </c>
      <c r="F533" s="18">
        <v>28</v>
      </c>
      <c r="G533" s="18">
        <v>490032</v>
      </c>
      <c r="H533" s="18" t="s">
        <v>41</v>
      </c>
      <c r="K533" s="18">
        <v>2076</v>
      </c>
      <c r="AC533" s="12">
        <f t="shared" si="24"/>
        <v>533</v>
      </c>
      <c r="AD533" s="12" t="str">
        <f t="shared" si="22"/>
        <v>米谷　誠太郎</v>
      </c>
      <c r="AE533" s="12" t="str" cm="1">
        <f t="array" ref="AE533">IF($AD533="","",_xlfn.IFS($E533=1,"男子",$E533=2,"女子"))</f>
        <v>男子</v>
      </c>
      <c r="AF533" s="12" t="str">
        <f t="shared" si="23"/>
        <v>3</v>
      </c>
      <c r="AG533" s="12" t="str">
        <f>IFERROR(INDEX(設定!$D:$D,MATCH(REPLACE(LEFT(L533,6),5,0,$E533),設定!$E:$E,0)),"")</f>
        <v/>
      </c>
      <c r="AH533" s="12" t="str">
        <f>IFERROR(INDEX(設定!$D:$D,MATCH(REPLACE(LEFT(N533,6),5,0,$E533),設定!$E:$E,0)),"")</f>
        <v/>
      </c>
      <c r="AI533" s="12" t="str">
        <f>IFERROR(INDEX(設定!$D:$D,MATCH(REPLACE(LEFT(P533,6),5,0,$E533),設定!$E:$E,0)),"")</f>
        <v/>
      </c>
      <c r="AJ533" s="12" t="str">
        <f>IFERROR(INDEX(設定!$D:$D,MATCH(REPLACE(LEFT(R533,6),5,0,$E533),設定!$E:$E,0)),"")</f>
        <v/>
      </c>
      <c r="AK533" s="12" t="str">
        <f>IFERROR(INDEX(設定!$D:$D,MATCH(REPLACE(LEFT(T533,6),5,0,$E533),設定!$E:$E,0)),"")</f>
        <v/>
      </c>
      <c r="AL533" s="12" t="str">
        <f>IFERROR(INDEX(設定!$D:$D,MATCH(REPLACE(LEFT(V533,6),5,0,$E533),設定!$E:$E,0)),"")</f>
        <v/>
      </c>
      <c r="AM533" s="12" t="str">
        <f>IFERROR(INDEX(設定!$D:$D,MATCH(REPLACE(LEFT(Y533,6),5,0,$E533),設定!$E:$E,0)),"")</f>
        <v/>
      </c>
      <c r="AN533" s="12" t="str">
        <f>IFERROR(INDEX(設定!$D:$D,MATCH(REPLACE(LEFT(Z533,6),5,0,$E533),設定!$E:$E,0)),"")</f>
        <v/>
      </c>
    </row>
    <row r="534" spans="1:40" x14ac:dyDescent="0.45">
      <c r="A534" s="18">
        <v>41005001</v>
      </c>
      <c r="B534" s="18" t="s">
        <v>2265</v>
      </c>
      <c r="C534" s="18" t="s">
        <v>2266</v>
      </c>
      <c r="D534" s="18" t="s">
        <v>2267</v>
      </c>
      <c r="E534" s="18">
        <v>2</v>
      </c>
      <c r="F534" s="18">
        <v>27</v>
      </c>
      <c r="G534" s="18">
        <v>490026</v>
      </c>
      <c r="H534" s="18" t="s">
        <v>41</v>
      </c>
      <c r="K534" s="18">
        <v>861</v>
      </c>
      <c r="L534" s="18" t="s">
        <v>2268</v>
      </c>
      <c r="N534" s="18" t="s">
        <v>7145</v>
      </c>
      <c r="AC534" s="12">
        <f t="shared" si="24"/>
        <v>534</v>
      </c>
      <c r="AD534" s="12" t="str">
        <f t="shared" si="22"/>
        <v>楠本　真緒</v>
      </c>
      <c r="AE534" s="12" t="str" cm="1">
        <f t="array" ref="AE534">IF($AD534="","",_xlfn.IFS($E534=1,"男子",$E534=2,"女子"))</f>
        <v>女子</v>
      </c>
      <c r="AF534" s="12" t="str">
        <f t="shared" si="23"/>
        <v>3</v>
      </c>
      <c r="AG534" s="12" t="str">
        <f>IFERROR(INDEX(設定!$D:$D,MATCH(REPLACE(LEFT(L534,6),5,0,$E534),設定!$E:$E,0)),"")</f>
        <v>種目別女子 ８００ｍ</v>
      </c>
      <c r="AH534" s="12" t="str">
        <f>IFERROR(INDEX(設定!$D:$D,MATCH(REPLACE(LEFT(N534,6),5,0,$E534),設定!$E:$E,0)),"")</f>
        <v>種目別女子 １５００ｍ</v>
      </c>
      <c r="AI534" s="12" t="str">
        <f>IFERROR(INDEX(設定!$D:$D,MATCH(REPLACE(LEFT(P534,6),5,0,$E534),設定!$E:$E,0)),"")</f>
        <v/>
      </c>
      <c r="AJ534" s="12" t="str">
        <f>IFERROR(INDEX(設定!$D:$D,MATCH(REPLACE(LEFT(R534,6),5,0,$E534),設定!$E:$E,0)),"")</f>
        <v/>
      </c>
      <c r="AK534" s="12" t="str">
        <f>IFERROR(INDEX(設定!$D:$D,MATCH(REPLACE(LEFT(T534,6),5,0,$E534),設定!$E:$E,0)),"")</f>
        <v/>
      </c>
      <c r="AL534" s="12" t="str">
        <f>IFERROR(INDEX(設定!$D:$D,MATCH(REPLACE(LEFT(V534,6),5,0,$E534),設定!$E:$E,0)),"")</f>
        <v/>
      </c>
      <c r="AM534" s="12" t="str">
        <f>IFERROR(INDEX(設定!$D:$D,MATCH(REPLACE(LEFT(Y534,6),5,0,$E534),設定!$E:$E,0)),"")</f>
        <v/>
      </c>
      <c r="AN534" s="12" t="str">
        <f>IFERROR(INDEX(設定!$D:$D,MATCH(REPLACE(LEFT(Z534,6),5,0,$E534),設定!$E:$E,0)),"")</f>
        <v/>
      </c>
    </row>
    <row r="535" spans="1:40" x14ac:dyDescent="0.45">
      <c r="A535" s="18">
        <v>41006001</v>
      </c>
      <c r="B535" s="18" t="s">
        <v>2269</v>
      </c>
      <c r="C535" s="18" t="s">
        <v>2270</v>
      </c>
      <c r="D535" s="18" t="s">
        <v>2271</v>
      </c>
      <c r="E535" s="18">
        <v>1</v>
      </c>
      <c r="F535" s="18">
        <v>27</v>
      </c>
      <c r="G535" s="18">
        <v>490037</v>
      </c>
      <c r="H535" s="18" t="s">
        <v>41</v>
      </c>
      <c r="K535" s="18">
        <v>705</v>
      </c>
      <c r="L535" s="18" t="s">
        <v>2272</v>
      </c>
      <c r="N535" s="18" t="s">
        <v>7146</v>
      </c>
      <c r="AC535" s="12">
        <f t="shared" si="24"/>
        <v>535</v>
      </c>
      <c r="AD535" s="12" t="str">
        <f t="shared" si="22"/>
        <v>江口　駿斗</v>
      </c>
      <c r="AE535" s="12" t="str" cm="1">
        <f t="array" ref="AE535">IF($AD535="","",_xlfn.IFS($E535=1,"男子",$E535=2,"女子"))</f>
        <v>男子</v>
      </c>
      <c r="AF535" s="12" t="str">
        <f t="shared" si="23"/>
        <v>3</v>
      </c>
      <c r="AG535" s="12" t="str">
        <f>IFERROR(INDEX(設定!$D:$D,MATCH(REPLACE(LEFT(L535,6),5,0,$E535),設定!$E:$E,0)),"")</f>
        <v>種目別男子 １１０ｍＨ</v>
      </c>
      <c r="AH535" s="12" t="str">
        <f>IFERROR(INDEX(設定!$D:$D,MATCH(REPLACE(LEFT(N535,6),5,0,$E535),設定!$E:$E,0)),"")</f>
        <v>種目別男子 ４００ｍＨ</v>
      </c>
      <c r="AI535" s="12" t="str">
        <f>IFERROR(INDEX(設定!$D:$D,MATCH(REPLACE(LEFT(P535,6),5,0,$E535),設定!$E:$E,0)),"")</f>
        <v/>
      </c>
      <c r="AJ535" s="12" t="str">
        <f>IFERROR(INDEX(設定!$D:$D,MATCH(REPLACE(LEFT(R535,6),5,0,$E535),設定!$E:$E,0)),"")</f>
        <v/>
      </c>
      <c r="AK535" s="12" t="str">
        <f>IFERROR(INDEX(設定!$D:$D,MATCH(REPLACE(LEFT(T535,6),5,0,$E535),設定!$E:$E,0)),"")</f>
        <v/>
      </c>
      <c r="AL535" s="12" t="str">
        <f>IFERROR(INDEX(設定!$D:$D,MATCH(REPLACE(LEFT(V535,6),5,0,$E535),設定!$E:$E,0)),"")</f>
        <v/>
      </c>
      <c r="AM535" s="12" t="str">
        <f>IFERROR(INDEX(設定!$D:$D,MATCH(REPLACE(LEFT(Y535,6),5,0,$E535),設定!$E:$E,0)),"")</f>
        <v/>
      </c>
      <c r="AN535" s="12" t="str">
        <f>IFERROR(INDEX(設定!$D:$D,MATCH(REPLACE(LEFT(Z535,6),5,0,$E535),設定!$E:$E,0)),"")</f>
        <v/>
      </c>
    </row>
    <row r="536" spans="1:40" x14ac:dyDescent="0.45">
      <c r="A536" s="18">
        <v>41007001</v>
      </c>
      <c r="B536" s="18" t="s">
        <v>2273</v>
      </c>
      <c r="C536" s="18" t="s">
        <v>2274</v>
      </c>
      <c r="D536" s="18" t="s">
        <v>2275</v>
      </c>
      <c r="E536" s="18">
        <v>1</v>
      </c>
      <c r="F536" s="18">
        <v>28</v>
      </c>
      <c r="G536" s="18">
        <v>490041</v>
      </c>
      <c r="H536" s="18" t="s">
        <v>41</v>
      </c>
      <c r="K536" s="18">
        <v>2055</v>
      </c>
      <c r="L536" s="18" t="s">
        <v>2276</v>
      </c>
      <c r="AC536" s="12">
        <f t="shared" si="24"/>
        <v>536</v>
      </c>
      <c r="AD536" s="12" t="str">
        <f t="shared" si="22"/>
        <v>髙谷　望巳</v>
      </c>
      <c r="AE536" s="12" t="str" cm="1">
        <f t="array" ref="AE536">IF($AD536="","",_xlfn.IFS($E536=1,"男子",$E536=2,"女子"))</f>
        <v>男子</v>
      </c>
      <c r="AF536" s="12" t="str">
        <f t="shared" si="23"/>
        <v>3</v>
      </c>
      <c r="AG536" s="12" t="str">
        <f>IFERROR(INDEX(設定!$D:$D,MATCH(REPLACE(LEFT(L536,6),5,0,$E536),設定!$E:$E,0)),"")</f>
        <v>種目別男子 ２００ｍ</v>
      </c>
      <c r="AH536" s="12" t="str">
        <f>IFERROR(INDEX(設定!$D:$D,MATCH(REPLACE(LEFT(N536,6),5,0,$E536),設定!$E:$E,0)),"")</f>
        <v/>
      </c>
      <c r="AI536" s="12" t="str">
        <f>IFERROR(INDEX(設定!$D:$D,MATCH(REPLACE(LEFT(P536,6),5,0,$E536),設定!$E:$E,0)),"")</f>
        <v/>
      </c>
      <c r="AJ536" s="12" t="str">
        <f>IFERROR(INDEX(設定!$D:$D,MATCH(REPLACE(LEFT(R536,6),5,0,$E536),設定!$E:$E,0)),"")</f>
        <v/>
      </c>
      <c r="AK536" s="12" t="str">
        <f>IFERROR(INDEX(設定!$D:$D,MATCH(REPLACE(LEFT(T536,6),5,0,$E536),設定!$E:$E,0)),"")</f>
        <v/>
      </c>
      <c r="AL536" s="12" t="str">
        <f>IFERROR(INDEX(設定!$D:$D,MATCH(REPLACE(LEFT(V536,6),5,0,$E536),設定!$E:$E,0)),"")</f>
        <v/>
      </c>
      <c r="AM536" s="12" t="str">
        <f>IFERROR(INDEX(設定!$D:$D,MATCH(REPLACE(LEFT(Y536,6),5,0,$E536),設定!$E:$E,0)),"")</f>
        <v/>
      </c>
      <c r="AN536" s="12" t="str">
        <f>IFERROR(INDEX(設定!$D:$D,MATCH(REPLACE(LEFT(Z536,6),5,0,$E536),設定!$E:$E,0)),"")</f>
        <v/>
      </c>
    </row>
    <row r="537" spans="1:40" x14ac:dyDescent="0.45">
      <c r="A537" s="18">
        <v>41007002</v>
      </c>
      <c r="B537" s="18" t="s">
        <v>2277</v>
      </c>
      <c r="C537" s="18" t="s">
        <v>2278</v>
      </c>
      <c r="D537" s="18" t="s">
        <v>2279</v>
      </c>
      <c r="E537" s="18">
        <v>2</v>
      </c>
      <c r="F537" s="18">
        <v>28</v>
      </c>
      <c r="G537" s="18">
        <v>490031</v>
      </c>
      <c r="H537" s="18" t="s">
        <v>41</v>
      </c>
      <c r="K537" s="18">
        <v>719</v>
      </c>
      <c r="L537" s="18" t="s">
        <v>1859</v>
      </c>
      <c r="AC537" s="12">
        <f t="shared" si="24"/>
        <v>537</v>
      </c>
      <c r="AD537" s="12" t="str">
        <f t="shared" si="22"/>
        <v>塚本　舞</v>
      </c>
      <c r="AE537" s="12" t="str" cm="1">
        <f t="array" ref="AE537">IF($AD537="","",_xlfn.IFS($E537=1,"男子",$E537=2,"女子"))</f>
        <v>女子</v>
      </c>
      <c r="AF537" s="12" t="str">
        <f t="shared" si="23"/>
        <v>3</v>
      </c>
      <c r="AG537" s="12" t="str">
        <f>IFERROR(INDEX(設定!$D:$D,MATCH(REPLACE(LEFT(L537,6),5,0,$E537),設定!$E:$E,0)),"")</f>
        <v>種目別女子 走幅跳</v>
      </c>
      <c r="AH537" s="12" t="str">
        <f>IFERROR(INDEX(設定!$D:$D,MATCH(REPLACE(LEFT(N537,6),5,0,$E537),設定!$E:$E,0)),"")</f>
        <v/>
      </c>
      <c r="AI537" s="12" t="str">
        <f>IFERROR(INDEX(設定!$D:$D,MATCH(REPLACE(LEFT(P537,6),5,0,$E537),設定!$E:$E,0)),"")</f>
        <v/>
      </c>
      <c r="AJ537" s="12" t="str">
        <f>IFERROR(INDEX(設定!$D:$D,MATCH(REPLACE(LEFT(R537,6),5,0,$E537),設定!$E:$E,0)),"")</f>
        <v/>
      </c>
      <c r="AK537" s="12" t="str">
        <f>IFERROR(INDEX(設定!$D:$D,MATCH(REPLACE(LEFT(T537,6),5,0,$E537),設定!$E:$E,0)),"")</f>
        <v/>
      </c>
      <c r="AL537" s="12" t="str">
        <f>IFERROR(INDEX(設定!$D:$D,MATCH(REPLACE(LEFT(V537,6),5,0,$E537),設定!$E:$E,0)),"")</f>
        <v/>
      </c>
      <c r="AM537" s="12" t="str">
        <f>IFERROR(INDEX(設定!$D:$D,MATCH(REPLACE(LEFT(Y537,6),5,0,$E537),設定!$E:$E,0)),"")</f>
        <v/>
      </c>
      <c r="AN537" s="12" t="str">
        <f>IFERROR(INDEX(設定!$D:$D,MATCH(REPLACE(LEFT(Z537,6),5,0,$E537),設定!$E:$E,0)),"")</f>
        <v/>
      </c>
    </row>
    <row r="538" spans="1:40" x14ac:dyDescent="0.45">
      <c r="A538" s="18">
        <v>41008001</v>
      </c>
      <c r="B538" s="18" t="s">
        <v>2280</v>
      </c>
      <c r="C538" s="18" t="s">
        <v>2281</v>
      </c>
      <c r="D538" s="18" t="s">
        <v>2282</v>
      </c>
      <c r="E538" s="18">
        <v>1</v>
      </c>
      <c r="F538" s="18">
        <v>49</v>
      </c>
      <c r="G538" s="18">
        <v>490006</v>
      </c>
      <c r="H538" s="18" t="s">
        <v>41</v>
      </c>
      <c r="K538" s="18">
        <v>256</v>
      </c>
      <c r="L538" s="18" t="s">
        <v>2283</v>
      </c>
      <c r="AC538" s="12">
        <f t="shared" si="24"/>
        <v>538</v>
      </c>
      <c r="AD538" s="12" t="str">
        <f t="shared" si="22"/>
        <v>近森　遥斗</v>
      </c>
      <c r="AE538" s="12" t="str" cm="1">
        <f t="array" ref="AE538">IF($AD538="","",_xlfn.IFS($E538=1,"男子",$E538=2,"女子"))</f>
        <v>男子</v>
      </c>
      <c r="AF538" s="12" t="str">
        <f t="shared" si="23"/>
        <v>3</v>
      </c>
      <c r="AG538" s="12" t="str">
        <f>IFERROR(INDEX(設定!$D:$D,MATCH(REPLACE(LEFT(L538,6),5,0,$E538),設定!$E:$E,0)),"")</f>
        <v>種目別男子 １５００ｍ</v>
      </c>
      <c r="AH538" s="12" t="str">
        <f>IFERROR(INDEX(設定!$D:$D,MATCH(REPLACE(LEFT(N538,6),5,0,$E538),設定!$E:$E,0)),"")</f>
        <v/>
      </c>
      <c r="AI538" s="12" t="str">
        <f>IFERROR(INDEX(設定!$D:$D,MATCH(REPLACE(LEFT(P538,6),5,0,$E538),設定!$E:$E,0)),"")</f>
        <v/>
      </c>
      <c r="AJ538" s="12" t="str">
        <f>IFERROR(INDEX(設定!$D:$D,MATCH(REPLACE(LEFT(R538,6),5,0,$E538),設定!$E:$E,0)),"")</f>
        <v/>
      </c>
      <c r="AK538" s="12" t="str">
        <f>IFERROR(INDEX(設定!$D:$D,MATCH(REPLACE(LEFT(T538,6),5,0,$E538),設定!$E:$E,0)),"")</f>
        <v/>
      </c>
      <c r="AL538" s="12" t="str">
        <f>IFERROR(INDEX(設定!$D:$D,MATCH(REPLACE(LEFT(V538,6),5,0,$E538),設定!$E:$E,0)),"")</f>
        <v/>
      </c>
      <c r="AM538" s="12" t="str">
        <f>IFERROR(INDEX(設定!$D:$D,MATCH(REPLACE(LEFT(Y538,6),5,0,$E538),設定!$E:$E,0)),"")</f>
        <v/>
      </c>
      <c r="AN538" s="12" t="str">
        <f>IFERROR(INDEX(設定!$D:$D,MATCH(REPLACE(LEFT(Z538,6),5,0,$E538),設定!$E:$E,0)),"")</f>
        <v/>
      </c>
    </row>
    <row r="539" spans="1:40" x14ac:dyDescent="0.45">
      <c r="A539" s="18">
        <v>41009001</v>
      </c>
      <c r="B539" s="18" t="s">
        <v>2284</v>
      </c>
      <c r="C539" s="18" t="s">
        <v>2285</v>
      </c>
      <c r="D539" s="18" t="s">
        <v>2286</v>
      </c>
      <c r="E539" s="18">
        <v>1</v>
      </c>
      <c r="F539" s="18">
        <v>28</v>
      </c>
      <c r="G539" s="18">
        <v>490029</v>
      </c>
      <c r="H539" s="18" t="s">
        <v>41</v>
      </c>
      <c r="K539" s="18">
        <v>1402</v>
      </c>
      <c r="AC539" s="12">
        <f t="shared" si="24"/>
        <v>539</v>
      </c>
      <c r="AD539" s="12" t="str">
        <f t="shared" si="22"/>
        <v>渡邊　哉太朗</v>
      </c>
      <c r="AE539" s="12" t="str" cm="1">
        <f t="array" ref="AE539">IF($AD539="","",_xlfn.IFS($E539=1,"男子",$E539=2,"女子"))</f>
        <v>男子</v>
      </c>
      <c r="AF539" s="12" t="str">
        <f t="shared" si="23"/>
        <v>3</v>
      </c>
      <c r="AG539" s="12" t="str">
        <f>IFERROR(INDEX(設定!$D:$D,MATCH(REPLACE(LEFT(L539,6),5,0,$E539),設定!$E:$E,0)),"")</f>
        <v/>
      </c>
      <c r="AH539" s="12" t="str">
        <f>IFERROR(INDEX(設定!$D:$D,MATCH(REPLACE(LEFT(N539,6),5,0,$E539),設定!$E:$E,0)),"")</f>
        <v/>
      </c>
      <c r="AI539" s="12" t="str">
        <f>IFERROR(INDEX(設定!$D:$D,MATCH(REPLACE(LEFT(P539,6),5,0,$E539),設定!$E:$E,0)),"")</f>
        <v/>
      </c>
      <c r="AJ539" s="12" t="str">
        <f>IFERROR(INDEX(設定!$D:$D,MATCH(REPLACE(LEFT(R539,6),5,0,$E539),設定!$E:$E,0)),"")</f>
        <v/>
      </c>
      <c r="AK539" s="12" t="str">
        <f>IFERROR(INDEX(設定!$D:$D,MATCH(REPLACE(LEFT(T539,6),5,0,$E539),設定!$E:$E,0)),"")</f>
        <v/>
      </c>
      <c r="AL539" s="12" t="str">
        <f>IFERROR(INDEX(設定!$D:$D,MATCH(REPLACE(LEFT(V539,6),5,0,$E539),設定!$E:$E,0)),"")</f>
        <v/>
      </c>
      <c r="AM539" s="12" t="str">
        <f>IFERROR(INDEX(設定!$D:$D,MATCH(REPLACE(LEFT(Y539,6),5,0,$E539),設定!$E:$E,0)),"")</f>
        <v/>
      </c>
      <c r="AN539" s="12" t="str">
        <f>IFERROR(INDEX(設定!$D:$D,MATCH(REPLACE(LEFT(Z539,6),5,0,$E539),設定!$E:$E,0)),"")</f>
        <v/>
      </c>
    </row>
    <row r="540" spans="1:40" x14ac:dyDescent="0.45">
      <c r="A540" s="18">
        <v>41010001</v>
      </c>
      <c r="B540" s="18" t="s">
        <v>2287</v>
      </c>
      <c r="C540" s="18" t="s">
        <v>2288</v>
      </c>
      <c r="D540" s="18" t="s">
        <v>2289</v>
      </c>
      <c r="E540" s="18">
        <v>1</v>
      </c>
      <c r="F540" s="18">
        <v>26</v>
      </c>
      <c r="G540" s="18">
        <v>490034</v>
      </c>
      <c r="H540" s="18" t="s">
        <v>41</v>
      </c>
      <c r="K540" s="18">
        <v>1817</v>
      </c>
      <c r="L540" s="18" t="s">
        <v>519</v>
      </c>
      <c r="AC540" s="12">
        <f t="shared" si="24"/>
        <v>540</v>
      </c>
      <c r="AD540" s="12" t="str">
        <f t="shared" si="22"/>
        <v>伊藤　輝崇</v>
      </c>
      <c r="AE540" s="12" t="str" cm="1">
        <f t="array" ref="AE540">IF($AD540="","",_xlfn.IFS($E540=1,"男子",$E540=2,"女子"))</f>
        <v>男子</v>
      </c>
      <c r="AF540" s="12" t="str">
        <f t="shared" si="23"/>
        <v>3</v>
      </c>
      <c r="AG540" s="12" t="str">
        <f>IFERROR(INDEX(設定!$D:$D,MATCH(REPLACE(LEFT(L540,6),5,0,$E540),設定!$E:$E,0)),"")</f>
        <v>種目別男子 １００ｍ</v>
      </c>
      <c r="AH540" s="12" t="str">
        <f>IFERROR(INDEX(設定!$D:$D,MATCH(REPLACE(LEFT(N540,6),5,0,$E540),設定!$E:$E,0)),"")</f>
        <v/>
      </c>
      <c r="AI540" s="12" t="str">
        <f>IFERROR(INDEX(設定!$D:$D,MATCH(REPLACE(LEFT(P540,6),5,0,$E540),設定!$E:$E,0)),"")</f>
        <v/>
      </c>
      <c r="AJ540" s="12" t="str">
        <f>IFERROR(INDEX(設定!$D:$D,MATCH(REPLACE(LEFT(R540,6),5,0,$E540),設定!$E:$E,0)),"")</f>
        <v/>
      </c>
      <c r="AK540" s="12" t="str">
        <f>IFERROR(INDEX(設定!$D:$D,MATCH(REPLACE(LEFT(T540,6),5,0,$E540),設定!$E:$E,0)),"")</f>
        <v/>
      </c>
      <c r="AL540" s="12" t="str">
        <f>IFERROR(INDEX(設定!$D:$D,MATCH(REPLACE(LEFT(V540,6),5,0,$E540),設定!$E:$E,0)),"")</f>
        <v/>
      </c>
      <c r="AM540" s="12" t="str">
        <f>IFERROR(INDEX(設定!$D:$D,MATCH(REPLACE(LEFT(Y540,6),5,0,$E540),設定!$E:$E,0)),"")</f>
        <v/>
      </c>
      <c r="AN540" s="12" t="str">
        <f>IFERROR(INDEX(設定!$D:$D,MATCH(REPLACE(LEFT(Z540,6),5,0,$E540),設定!$E:$E,0)),"")</f>
        <v/>
      </c>
    </row>
    <row r="541" spans="1:40" x14ac:dyDescent="0.45">
      <c r="A541" s="18">
        <v>41011001</v>
      </c>
      <c r="B541" s="18" t="s">
        <v>2290</v>
      </c>
      <c r="C541" s="18" t="s">
        <v>2291</v>
      </c>
      <c r="D541" s="18" t="s">
        <v>2292</v>
      </c>
      <c r="E541" s="18">
        <v>1</v>
      </c>
      <c r="F541" s="18">
        <v>49</v>
      </c>
      <c r="G541" s="18">
        <v>490034</v>
      </c>
      <c r="H541" s="18" t="s">
        <v>41</v>
      </c>
      <c r="K541" s="18">
        <v>1834</v>
      </c>
      <c r="AC541" s="12">
        <f t="shared" si="24"/>
        <v>541</v>
      </c>
      <c r="AD541" s="12" t="str">
        <f t="shared" si="22"/>
        <v>名原　弘晃</v>
      </c>
      <c r="AE541" s="12" t="str" cm="1">
        <f t="array" ref="AE541">IF($AD541="","",_xlfn.IFS($E541=1,"男子",$E541=2,"女子"))</f>
        <v>男子</v>
      </c>
      <c r="AF541" s="12" t="str">
        <f t="shared" si="23"/>
        <v>3</v>
      </c>
      <c r="AG541" s="12" t="str">
        <f>IFERROR(INDEX(設定!$D:$D,MATCH(REPLACE(LEFT(L541,6),5,0,$E541),設定!$E:$E,0)),"")</f>
        <v/>
      </c>
      <c r="AH541" s="12" t="str">
        <f>IFERROR(INDEX(設定!$D:$D,MATCH(REPLACE(LEFT(N541,6),5,0,$E541),設定!$E:$E,0)),"")</f>
        <v/>
      </c>
      <c r="AI541" s="12" t="str">
        <f>IFERROR(INDEX(設定!$D:$D,MATCH(REPLACE(LEFT(P541,6),5,0,$E541),設定!$E:$E,0)),"")</f>
        <v/>
      </c>
      <c r="AJ541" s="12" t="str">
        <f>IFERROR(INDEX(設定!$D:$D,MATCH(REPLACE(LEFT(R541,6),5,0,$E541),設定!$E:$E,0)),"")</f>
        <v/>
      </c>
      <c r="AK541" s="12" t="str">
        <f>IFERROR(INDEX(設定!$D:$D,MATCH(REPLACE(LEFT(T541,6),5,0,$E541),設定!$E:$E,0)),"")</f>
        <v/>
      </c>
      <c r="AL541" s="12" t="str">
        <f>IFERROR(INDEX(設定!$D:$D,MATCH(REPLACE(LEFT(V541,6),5,0,$E541),設定!$E:$E,0)),"")</f>
        <v/>
      </c>
      <c r="AM541" s="12" t="str">
        <f>IFERROR(INDEX(設定!$D:$D,MATCH(REPLACE(LEFT(Y541,6),5,0,$E541),設定!$E:$E,0)),"")</f>
        <v/>
      </c>
      <c r="AN541" s="12" t="str">
        <f>IFERROR(INDEX(設定!$D:$D,MATCH(REPLACE(LEFT(Z541,6),5,0,$E541),設定!$E:$E,0)),"")</f>
        <v/>
      </c>
    </row>
    <row r="542" spans="1:40" x14ac:dyDescent="0.45">
      <c r="A542" s="18">
        <v>41012001</v>
      </c>
      <c r="B542" s="18" t="s">
        <v>2293</v>
      </c>
      <c r="C542" s="18" t="s">
        <v>2294</v>
      </c>
      <c r="D542" s="18" t="s">
        <v>2295</v>
      </c>
      <c r="E542" s="18">
        <v>1</v>
      </c>
      <c r="F542" s="18">
        <v>49</v>
      </c>
      <c r="G542" s="18">
        <v>490026</v>
      </c>
      <c r="H542" s="18" t="s">
        <v>41</v>
      </c>
      <c r="K542" s="18">
        <v>1209</v>
      </c>
      <c r="L542" s="18" t="s">
        <v>2296</v>
      </c>
      <c r="AC542" s="12">
        <f t="shared" si="24"/>
        <v>542</v>
      </c>
      <c r="AD542" s="12" t="str">
        <f t="shared" si="22"/>
        <v>別所　弘規</v>
      </c>
      <c r="AE542" s="12" t="str" cm="1">
        <f t="array" ref="AE542">IF($AD542="","",_xlfn.IFS($E542=1,"男子",$E542=2,"女子"))</f>
        <v>男子</v>
      </c>
      <c r="AF542" s="12" t="str">
        <f t="shared" si="23"/>
        <v>3</v>
      </c>
      <c r="AG542" s="12" t="str">
        <f>IFERROR(INDEX(設定!$D:$D,MATCH(REPLACE(LEFT(L542,6),5,0,$E542),設定!$E:$E,0)),"")</f>
        <v>種目別男子 ８００ｍ</v>
      </c>
      <c r="AH542" s="12" t="str">
        <f>IFERROR(INDEX(設定!$D:$D,MATCH(REPLACE(LEFT(N542,6),5,0,$E542),設定!$E:$E,0)),"")</f>
        <v/>
      </c>
      <c r="AI542" s="12" t="str">
        <f>IFERROR(INDEX(設定!$D:$D,MATCH(REPLACE(LEFT(P542,6),5,0,$E542),設定!$E:$E,0)),"")</f>
        <v/>
      </c>
      <c r="AJ542" s="12" t="str">
        <f>IFERROR(INDEX(設定!$D:$D,MATCH(REPLACE(LEFT(R542,6),5,0,$E542),設定!$E:$E,0)),"")</f>
        <v/>
      </c>
      <c r="AK542" s="12" t="str">
        <f>IFERROR(INDEX(設定!$D:$D,MATCH(REPLACE(LEFT(T542,6),5,0,$E542),設定!$E:$E,0)),"")</f>
        <v/>
      </c>
      <c r="AL542" s="12" t="str">
        <f>IFERROR(INDEX(設定!$D:$D,MATCH(REPLACE(LEFT(V542,6),5,0,$E542),設定!$E:$E,0)),"")</f>
        <v/>
      </c>
      <c r="AM542" s="12" t="str">
        <f>IFERROR(INDEX(設定!$D:$D,MATCH(REPLACE(LEFT(Y542,6),5,0,$E542),設定!$E:$E,0)),"")</f>
        <v/>
      </c>
      <c r="AN542" s="12" t="str">
        <f>IFERROR(INDEX(設定!$D:$D,MATCH(REPLACE(LEFT(Z542,6),5,0,$E542),設定!$E:$E,0)),"")</f>
        <v/>
      </c>
    </row>
    <row r="543" spans="1:40" x14ac:dyDescent="0.45">
      <c r="A543" s="18">
        <v>41012002</v>
      </c>
      <c r="B543" s="18" t="s">
        <v>2297</v>
      </c>
      <c r="C543" s="18" t="s">
        <v>2298</v>
      </c>
      <c r="D543" s="18" t="s">
        <v>2299</v>
      </c>
      <c r="E543" s="18">
        <v>1</v>
      </c>
      <c r="F543" s="18">
        <v>21</v>
      </c>
      <c r="G543" s="18">
        <v>490008</v>
      </c>
      <c r="H543" s="18" t="s">
        <v>41</v>
      </c>
      <c r="K543" s="18">
        <v>1493</v>
      </c>
      <c r="L543" s="18" t="s">
        <v>142</v>
      </c>
      <c r="AC543" s="12">
        <f t="shared" si="24"/>
        <v>543</v>
      </c>
      <c r="AD543" s="12" t="str">
        <f t="shared" si="22"/>
        <v>奥村　竜二</v>
      </c>
      <c r="AE543" s="12" t="str" cm="1">
        <f t="array" ref="AE543">IF($AD543="","",_xlfn.IFS($E543=1,"男子",$E543=2,"女子"))</f>
        <v>男子</v>
      </c>
      <c r="AF543" s="12" t="str">
        <f t="shared" si="23"/>
        <v>3</v>
      </c>
      <c r="AG543" s="12" t="str">
        <f>IFERROR(INDEX(設定!$D:$D,MATCH(REPLACE(LEFT(L543,6),5,0,$E543),設定!$E:$E,0)),"")</f>
        <v>種目別男子 走高跳</v>
      </c>
      <c r="AH543" s="12" t="str">
        <f>IFERROR(INDEX(設定!$D:$D,MATCH(REPLACE(LEFT(N543,6),5,0,$E543),設定!$E:$E,0)),"")</f>
        <v/>
      </c>
      <c r="AI543" s="12" t="str">
        <f>IFERROR(INDEX(設定!$D:$D,MATCH(REPLACE(LEFT(P543,6),5,0,$E543),設定!$E:$E,0)),"")</f>
        <v/>
      </c>
      <c r="AJ543" s="12" t="str">
        <f>IFERROR(INDEX(設定!$D:$D,MATCH(REPLACE(LEFT(R543,6),5,0,$E543),設定!$E:$E,0)),"")</f>
        <v/>
      </c>
      <c r="AK543" s="12" t="str">
        <f>IFERROR(INDEX(設定!$D:$D,MATCH(REPLACE(LEFT(T543,6),5,0,$E543),設定!$E:$E,0)),"")</f>
        <v/>
      </c>
      <c r="AL543" s="12" t="str">
        <f>IFERROR(INDEX(設定!$D:$D,MATCH(REPLACE(LEFT(V543,6),5,0,$E543),設定!$E:$E,0)),"")</f>
        <v/>
      </c>
      <c r="AM543" s="12" t="str">
        <f>IFERROR(INDEX(設定!$D:$D,MATCH(REPLACE(LEFT(Y543,6),5,0,$E543),設定!$E:$E,0)),"")</f>
        <v/>
      </c>
      <c r="AN543" s="12" t="str">
        <f>IFERROR(INDEX(設定!$D:$D,MATCH(REPLACE(LEFT(Z543,6),5,0,$E543),設定!$E:$E,0)),"")</f>
        <v/>
      </c>
    </row>
    <row r="544" spans="1:40" x14ac:dyDescent="0.45">
      <c r="A544" s="18">
        <v>41012003</v>
      </c>
      <c r="B544" s="18" t="s">
        <v>2300</v>
      </c>
      <c r="C544" s="18" t="s">
        <v>2301</v>
      </c>
      <c r="D544" s="18" t="s">
        <v>2302</v>
      </c>
      <c r="E544" s="18">
        <v>2</v>
      </c>
      <c r="F544" s="18">
        <v>28</v>
      </c>
      <c r="G544" s="18">
        <v>490021</v>
      </c>
      <c r="H544" s="18" t="s">
        <v>41</v>
      </c>
      <c r="K544" s="18">
        <v>198</v>
      </c>
      <c r="L544" s="18" t="s">
        <v>2303</v>
      </c>
      <c r="N544" s="18" t="s">
        <v>7147</v>
      </c>
      <c r="AC544" s="12">
        <f t="shared" si="24"/>
        <v>544</v>
      </c>
      <c r="AD544" s="12" t="str">
        <f t="shared" si="22"/>
        <v>津田　美夕</v>
      </c>
      <c r="AE544" s="12" t="str" cm="1">
        <f t="array" ref="AE544">IF($AD544="","",_xlfn.IFS($E544=1,"男子",$E544=2,"女子"))</f>
        <v>女子</v>
      </c>
      <c r="AF544" s="12" t="str">
        <f t="shared" si="23"/>
        <v>3</v>
      </c>
      <c r="AG544" s="12" t="str">
        <f>IFERROR(INDEX(設定!$D:$D,MATCH(REPLACE(LEFT(L544,6),5,0,$E544),設定!$E:$E,0)),"")</f>
        <v>種目別女子 ４００ｍ</v>
      </c>
      <c r="AH544" s="12" t="str">
        <f>IFERROR(INDEX(設定!$D:$D,MATCH(REPLACE(LEFT(N544,6),5,0,$E544),設定!$E:$E,0)),"")</f>
        <v>種目別女子 ４００ｍＨ</v>
      </c>
      <c r="AI544" s="12" t="str">
        <f>IFERROR(INDEX(設定!$D:$D,MATCH(REPLACE(LEFT(P544,6),5,0,$E544),設定!$E:$E,0)),"")</f>
        <v/>
      </c>
      <c r="AJ544" s="12" t="str">
        <f>IFERROR(INDEX(設定!$D:$D,MATCH(REPLACE(LEFT(R544,6),5,0,$E544),設定!$E:$E,0)),"")</f>
        <v/>
      </c>
      <c r="AK544" s="12" t="str">
        <f>IFERROR(INDEX(設定!$D:$D,MATCH(REPLACE(LEFT(T544,6),5,0,$E544),設定!$E:$E,0)),"")</f>
        <v/>
      </c>
      <c r="AL544" s="12" t="str">
        <f>IFERROR(INDEX(設定!$D:$D,MATCH(REPLACE(LEFT(V544,6),5,0,$E544),設定!$E:$E,0)),"")</f>
        <v/>
      </c>
      <c r="AM544" s="12" t="str">
        <f>IFERROR(INDEX(設定!$D:$D,MATCH(REPLACE(LEFT(Y544,6),5,0,$E544),設定!$E:$E,0)),"")</f>
        <v/>
      </c>
      <c r="AN544" s="12" t="str">
        <f>IFERROR(INDEX(設定!$D:$D,MATCH(REPLACE(LEFT(Z544,6),5,0,$E544),設定!$E:$E,0)),"")</f>
        <v/>
      </c>
    </row>
    <row r="545" spans="1:40" x14ac:dyDescent="0.45">
      <c r="A545" s="18">
        <v>41013001</v>
      </c>
      <c r="B545" s="18" t="s">
        <v>2304</v>
      </c>
      <c r="C545" s="18" t="s">
        <v>2305</v>
      </c>
      <c r="D545" s="18" t="s">
        <v>2306</v>
      </c>
      <c r="E545" s="18">
        <v>1</v>
      </c>
      <c r="F545" s="18">
        <v>28</v>
      </c>
      <c r="G545" s="18">
        <v>490038</v>
      </c>
      <c r="H545" s="18" t="s">
        <v>41</v>
      </c>
      <c r="K545" s="18">
        <v>1149</v>
      </c>
      <c r="L545" s="18" t="s">
        <v>2307</v>
      </c>
      <c r="AC545" s="12">
        <f t="shared" si="24"/>
        <v>545</v>
      </c>
      <c r="AD545" s="12" t="str">
        <f t="shared" si="22"/>
        <v>髙木　洸希</v>
      </c>
      <c r="AE545" s="12" t="str" cm="1">
        <f t="array" ref="AE545">IF($AD545="","",_xlfn.IFS($E545=1,"男子",$E545=2,"女子"))</f>
        <v>男子</v>
      </c>
      <c r="AF545" s="12" t="str">
        <f t="shared" si="23"/>
        <v>3</v>
      </c>
      <c r="AG545" s="12" t="str">
        <f>IFERROR(INDEX(設定!$D:$D,MATCH(REPLACE(LEFT(L545,6),5,0,$E545),設定!$E:$E,0)),"")</f>
        <v>種目別男子 １００００ｍＷ</v>
      </c>
      <c r="AH545" s="12" t="str">
        <f>IFERROR(INDEX(設定!$D:$D,MATCH(REPLACE(LEFT(N545,6),5,0,$E545),設定!$E:$E,0)),"")</f>
        <v/>
      </c>
      <c r="AI545" s="12" t="str">
        <f>IFERROR(INDEX(設定!$D:$D,MATCH(REPLACE(LEFT(P545,6),5,0,$E545),設定!$E:$E,0)),"")</f>
        <v/>
      </c>
      <c r="AJ545" s="12" t="str">
        <f>IFERROR(INDEX(設定!$D:$D,MATCH(REPLACE(LEFT(R545,6),5,0,$E545),設定!$E:$E,0)),"")</f>
        <v/>
      </c>
      <c r="AK545" s="12" t="str">
        <f>IFERROR(INDEX(設定!$D:$D,MATCH(REPLACE(LEFT(T545,6),5,0,$E545),設定!$E:$E,0)),"")</f>
        <v/>
      </c>
      <c r="AL545" s="12" t="str">
        <f>IFERROR(INDEX(設定!$D:$D,MATCH(REPLACE(LEFT(V545,6),5,0,$E545),設定!$E:$E,0)),"")</f>
        <v/>
      </c>
      <c r="AM545" s="12" t="str">
        <f>IFERROR(INDEX(設定!$D:$D,MATCH(REPLACE(LEFT(Y545,6),5,0,$E545),設定!$E:$E,0)),"")</f>
        <v/>
      </c>
      <c r="AN545" s="12" t="str">
        <f>IFERROR(INDEX(設定!$D:$D,MATCH(REPLACE(LEFT(Z545,6),5,0,$E545),設定!$E:$E,0)),"")</f>
        <v/>
      </c>
    </row>
    <row r="546" spans="1:40" x14ac:dyDescent="0.45">
      <c r="A546" s="18">
        <v>41013002</v>
      </c>
      <c r="B546" s="18" t="s">
        <v>2308</v>
      </c>
      <c r="C546" s="18" t="s">
        <v>2309</v>
      </c>
      <c r="D546" s="18" t="s">
        <v>2310</v>
      </c>
      <c r="E546" s="18">
        <v>2</v>
      </c>
      <c r="F546" s="18">
        <v>25</v>
      </c>
      <c r="G546" s="18">
        <v>490055</v>
      </c>
      <c r="H546" s="18" t="s">
        <v>41</v>
      </c>
      <c r="K546" s="18">
        <v>730</v>
      </c>
      <c r="L546" s="18" t="s">
        <v>2311</v>
      </c>
      <c r="N546" s="18" t="s">
        <v>7148</v>
      </c>
      <c r="AC546" s="12">
        <f t="shared" si="24"/>
        <v>546</v>
      </c>
      <c r="AD546" s="12" t="str">
        <f t="shared" si="22"/>
        <v>作本　真里奈</v>
      </c>
      <c r="AE546" s="12" t="str" cm="1">
        <f t="array" ref="AE546">IF($AD546="","",_xlfn.IFS($E546=1,"男子",$E546=2,"女子"))</f>
        <v>女子</v>
      </c>
      <c r="AF546" s="12" t="str">
        <f t="shared" si="23"/>
        <v>3</v>
      </c>
      <c r="AG546" s="12" t="str">
        <f>IFERROR(INDEX(設定!$D:$D,MATCH(REPLACE(LEFT(L546,6),5,0,$E546),設定!$E:$E,0)),"")</f>
        <v>種目別女子 ４００ｍ</v>
      </c>
      <c r="AH546" s="12" t="str">
        <f>IFERROR(INDEX(設定!$D:$D,MATCH(REPLACE(LEFT(N546,6),5,0,$E546),設定!$E:$E,0)),"")</f>
        <v>種目別女子 ４００ｍＨ</v>
      </c>
      <c r="AI546" s="12" t="str">
        <f>IFERROR(INDEX(設定!$D:$D,MATCH(REPLACE(LEFT(P546,6),5,0,$E546),設定!$E:$E,0)),"")</f>
        <v/>
      </c>
      <c r="AJ546" s="12" t="str">
        <f>IFERROR(INDEX(設定!$D:$D,MATCH(REPLACE(LEFT(R546,6),5,0,$E546),設定!$E:$E,0)),"")</f>
        <v/>
      </c>
      <c r="AK546" s="12" t="str">
        <f>IFERROR(INDEX(設定!$D:$D,MATCH(REPLACE(LEFT(T546,6),5,0,$E546),設定!$E:$E,0)),"")</f>
        <v/>
      </c>
      <c r="AL546" s="12" t="str">
        <f>IFERROR(INDEX(設定!$D:$D,MATCH(REPLACE(LEFT(V546,6),5,0,$E546),設定!$E:$E,0)),"")</f>
        <v/>
      </c>
      <c r="AM546" s="12" t="str">
        <f>IFERROR(INDEX(設定!$D:$D,MATCH(REPLACE(LEFT(Y546,6),5,0,$E546),設定!$E:$E,0)),"")</f>
        <v/>
      </c>
      <c r="AN546" s="12" t="str">
        <f>IFERROR(INDEX(設定!$D:$D,MATCH(REPLACE(LEFT(Z546,6),5,0,$E546),設定!$E:$E,0)),"")</f>
        <v/>
      </c>
    </row>
    <row r="547" spans="1:40" x14ac:dyDescent="0.45">
      <c r="A547" s="18">
        <v>41014001</v>
      </c>
      <c r="B547" s="18" t="s">
        <v>2312</v>
      </c>
      <c r="C547" s="18" t="s">
        <v>2313</v>
      </c>
      <c r="D547" s="18" t="s">
        <v>2314</v>
      </c>
      <c r="E547" s="18">
        <v>1</v>
      </c>
      <c r="F547" s="18">
        <v>27</v>
      </c>
      <c r="G547" s="18">
        <v>490026</v>
      </c>
      <c r="H547" s="18" t="s">
        <v>41</v>
      </c>
      <c r="K547" s="18">
        <v>1208</v>
      </c>
      <c r="L547" s="18" t="s">
        <v>2315</v>
      </c>
      <c r="AC547" s="12">
        <f t="shared" si="24"/>
        <v>547</v>
      </c>
      <c r="AD547" s="12" t="str">
        <f t="shared" si="22"/>
        <v>出原　悠羽</v>
      </c>
      <c r="AE547" s="12" t="str" cm="1">
        <f t="array" ref="AE547">IF($AD547="","",_xlfn.IFS($E547=1,"男子",$E547=2,"女子"))</f>
        <v>男子</v>
      </c>
      <c r="AF547" s="12" t="str">
        <f t="shared" si="23"/>
        <v>3</v>
      </c>
      <c r="AG547" s="12" t="str">
        <f>IFERROR(INDEX(設定!$D:$D,MATCH(REPLACE(LEFT(L547,6),5,0,$E547),設定!$E:$E,0)),"")</f>
        <v>種目別男子 ２００ｍ</v>
      </c>
      <c r="AH547" s="12" t="str">
        <f>IFERROR(INDEX(設定!$D:$D,MATCH(REPLACE(LEFT(N547,6),5,0,$E547),設定!$E:$E,0)),"")</f>
        <v/>
      </c>
      <c r="AI547" s="12" t="str">
        <f>IFERROR(INDEX(設定!$D:$D,MATCH(REPLACE(LEFT(P547,6),5,0,$E547),設定!$E:$E,0)),"")</f>
        <v/>
      </c>
      <c r="AJ547" s="12" t="str">
        <f>IFERROR(INDEX(設定!$D:$D,MATCH(REPLACE(LEFT(R547,6),5,0,$E547),設定!$E:$E,0)),"")</f>
        <v/>
      </c>
      <c r="AK547" s="12" t="str">
        <f>IFERROR(INDEX(設定!$D:$D,MATCH(REPLACE(LEFT(T547,6),5,0,$E547),設定!$E:$E,0)),"")</f>
        <v/>
      </c>
      <c r="AL547" s="12" t="str">
        <f>IFERROR(INDEX(設定!$D:$D,MATCH(REPLACE(LEFT(V547,6),5,0,$E547),設定!$E:$E,0)),"")</f>
        <v/>
      </c>
      <c r="AM547" s="12" t="str">
        <f>IFERROR(INDEX(設定!$D:$D,MATCH(REPLACE(LEFT(Y547,6),5,0,$E547),設定!$E:$E,0)),"")</f>
        <v/>
      </c>
      <c r="AN547" s="12" t="str">
        <f>IFERROR(INDEX(設定!$D:$D,MATCH(REPLACE(LEFT(Z547,6),5,0,$E547),設定!$E:$E,0)),"")</f>
        <v/>
      </c>
    </row>
    <row r="548" spans="1:40" x14ac:dyDescent="0.45">
      <c r="A548" s="18">
        <v>41014002</v>
      </c>
      <c r="B548" s="18" t="s">
        <v>2316</v>
      </c>
      <c r="C548" s="18" t="s">
        <v>2317</v>
      </c>
      <c r="D548" s="18" t="s">
        <v>2318</v>
      </c>
      <c r="E548" s="18">
        <v>2</v>
      </c>
      <c r="F548" s="18">
        <v>26</v>
      </c>
      <c r="G548" s="18">
        <v>490026</v>
      </c>
      <c r="H548" s="18" t="s">
        <v>41</v>
      </c>
      <c r="K548" s="18">
        <v>866</v>
      </c>
      <c r="L548" s="18" t="s">
        <v>1406</v>
      </c>
      <c r="N548" s="18" t="s">
        <v>7149</v>
      </c>
      <c r="AC548" s="12">
        <f t="shared" si="24"/>
        <v>548</v>
      </c>
      <c r="AD548" s="12" t="str">
        <f t="shared" si="22"/>
        <v>岸田　真弦</v>
      </c>
      <c r="AE548" s="12" t="str" cm="1">
        <f t="array" ref="AE548">IF($AD548="","",_xlfn.IFS($E548=1,"男子",$E548=2,"女子"))</f>
        <v>女子</v>
      </c>
      <c r="AF548" s="12" t="str">
        <f t="shared" si="23"/>
        <v>3</v>
      </c>
      <c r="AG548" s="12" t="str">
        <f>IFERROR(INDEX(設定!$D:$D,MATCH(REPLACE(LEFT(L548,6),5,0,$E548),設定!$E:$E,0)),"")</f>
        <v>種目別女子 １００ｍ</v>
      </c>
      <c r="AH548" s="12" t="str">
        <f>IFERROR(INDEX(設定!$D:$D,MATCH(REPLACE(LEFT(N548,6),5,0,$E548),設定!$E:$E,0)),"")</f>
        <v>種目別女子 走幅跳</v>
      </c>
      <c r="AI548" s="12" t="str">
        <f>IFERROR(INDEX(設定!$D:$D,MATCH(REPLACE(LEFT(P548,6),5,0,$E548),設定!$E:$E,0)),"")</f>
        <v/>
      </c>
      <c r="AJ548" s="12" t="str">
        <f>IFERROR(INDEX(設定!$D:$D,MATCH(REPLACE(LEFT(R548,6),5,0,$E548),設定!$E:$E,0)),"")</f>
        <v/>
      </c>
      <c r="AK548" s="12" t="str">
        <f>IFERROR(INDEX(設定!$D:$D,MATCH(REPLACE(LEFT(T548,6),5,0,$E548),設定!$E:$E,0)),"")</f>
        <v/>
      </c>
      <c r="AL548" s="12" t="str">
        <f>IFERROR(INDEX(設定!$D:$D,MATCH(REPLACE(LEFT(V548,6),5,0,$E548),設定!$E:$E,0)),"")</f>
        <v/>
      </c>
      <c r="AM548" s="12" t="str">
        <f>IFERROR(INDEX(設定!$D:$D,MATCH(REPLACE(LEFT(Y548,6),5,0,$E548),設定!$E:$E,0)),"")</f>
        <v/>
      </c>
      <c r="AN548" s="12" t="str">
        <f>IFERROR(INDEX(設定!$D:$D,MATCH(REPLACE(LEFT(Z548,6),5,0,$E548),設定!$E:$E,0)),"")</f>
        <v/>
      </c>
    </row>
    <row r="549" spans="1:40" x14ac:dyDescent="0.45">
      <c r="A549" s="18">
        <v>41015001</v>
      </c>
      <c r="B549" s="18" t="s">
        <v>2319</v>
      </c>
      <c r="C549" s="18" t="s">
        <v>2320</v>
      </c>
      <c r="D549" s="18" t="s">
        <v>2321</v>
      </c>
      <c r="E549" s="18">
        <v>1</v>
      </c>
      <c r="F549" s="18">
        <v>29</v>
      </c>
      <c r="G549" s="18">
        <v>490055</v>
      </c>
      <c r="H549" s="18" t="s">
        <v>41</v>
      </c>
      <c r="K549" s="18">
        <v>1335</v>
      </c>
      <c r="L549" s="18" t="s">
        <v>2322</v>
      </c>
      <c r="AC549" s="12">
        <f t="shared" si="24"/>
        <v>549</v>
      </c>
      <c r="AD549" s="12" t="str">
        <f t="shared" si="22"/>
        <v>中嶋　大遥</v>
      </c>
      <c r="AE549" s="12" t="str" cm="1">
        <f t="array" ref="AE549">IF($AD549="","",_xlfn.IFS($E549=1,"男子",$E549=2,"女子"))</f>
        <v>男子</v>
      </c>
      <c r="AF549" s="12" t="str">
        <f t="shared" si="23"/>
        <v>3</v>
      </c>
      <c r="AG549" s="12" t="str">
        <f>IFERROR(INDEX(設定!$D:$D,MATCH(REPLACE(LEFT(L549,6),5,0,$E549),設定!$E:$E,0)),"")</f>
        <v>種目別男子 砲丸投</v>
      </c>
      <c r="AH549" s="12" t="str">
        <f>IFERROR(INDEX(設定!$D:$D,MATCH(REPLACE(LEFT(N549,6),5,0,$E549),設定!$E:$E,0)),"")</f>
        <v/>
      </c>
      <c r="AI549" s="12" t="str">
        <f>IFERROR(INDEX(設定!$D:$D,MATCH(REPLACE(LEFT(P549,6),5,0,$E549),設定!$E:$E,0)),"")</f>
        <v/>
      </c>
      <c r="AJ549" s="12" t="str">
        <f>IFERROR(INDEX(設定!$D:$D,MATCH(REPLACE(LEFT(R549,6),5,0,$E549),設定!$E:$E,0)),"")</f>
        <v/>
      </c>
      <c r="AK549" s="12" t="str">
        <f>IFERROR(INDEX(設定!$D:$D,MATCH(REPLACE(LEFT(T549,6),5,0,$E549),設定!$E:$E,0)),"")</f>
        <v/>
      </c>
      <c r="AL549" s="12" t="str">
        <f>IFERROR(INDEX(設定!$D:$D,MATCH(REPLACE(LEFT(V549,6),5,0,$E549),設定!$E:$E,0)),"")</f>
        <v/>
      </c>
      <c r="AM549" s="12" t="str">
        <f>IFERROR(INDEX(設定!$D:$D,MATCH(REPLACE(LEFT(Y549,6),5,0,$E549),設定!$E:$E,0)),"")</f>
        <v/>
      </c>
      <c r="AN549" s="12" t="str">
        <f>IFERROR(INDEX(設定!$D:$D,MATCH(REPLACE(LEFT(Z549,6),5,0,$E549),設定!$E:$E,0)),"")</f>
        <v/>
      </c>
    </row>
    <row r="550" spans="1:40" x14ac:dyDescent="0.45">
      <c r="A550" s="18">
        <v>41015002</v>
      </c>
      <c r="B550" s="18" t="s">
        <v>2323</v>
      </c>
      <c r="C550" s="18" t="s">
        <v>2324</v>
      </c>
      <c r="D550" s="18" t="s">
        <v>2325</v>
      </c>
      <c r="E550" s="18">
        <v>2</v>
      </c>
      <c r="F550" s="18">
        <v>33</v>
      </c>
      <c r="G550" s="18">
        <v>490031</v>
      </c>
      <c r="H550" s="18" t="s">
        <v>41</v>
      </c>
      <c r="K550" s="18">
        <v>723</v>
      </c>
      <c r="L550" s="18" t="s">
        <v>2326</v>
      </c>
      <c r="AC550" s="12">
        <f t="shared" si="24"/>
        <v>550</v>
      </c>
      <c r="AD550" s="12" t="str">
        <f t="shared" si="22"/>
        <v>山口　紗知</v>
      </c>
      <c r="AE550" s="12" t="str" cm="1">
        <f t="array" ref="AE550">IF($AD550="","",_xlfn.IFS($E550=1,"男子",$E550=2,"女子"))</f>
        <v>女子</v>
      </c>
      <c r="AF550" s="12" t="str">
        <f t="shared" si="23"/>
        <v>3</v>
      </c>
      <c r="AG550" s="12" t="str">
        <f>IFERROR(INDEX(設定!$D:$D,MATCH(REPLACE(LEFT(L550,6),5,0,$E550),設定!$E:$E,0)),"")</f>
        <v>種目別女子 １００ｍ</v>
      </c>
      <c r="AH550" s="12" t="str">
        <f>IFERROR(INDEX(設定!$D:$D,MATCH(REPLACE(LEFT(N550,6),5,0,$E550),設定!$E:$E,0)),"")</f>
        <v/>
      </c>
      <c r="AI550" s="12" t="str">
        <f>IFERROR(INDEX(設定!$D:$D,MATCH(REPLACE(LEFT(P550,6),5,0,$E550),設定!$E:$E,0)),"")</f>
        <v/>
      </c>
      <c r="AJ550" s="12" t="str">
        <f>IFERROR(INDEX(設定!$D:$D,MATCH(REPLACE(LEFT(R550,6),5,0,$E550),設定!$E:$E,0)),"")</f>
        <v/>
      </c>
      <c r="AK550" s="12" t="str">
        <f>IFERROR(INDEX(設定!$D:$D,MATCH(REPLACE(LEFT(T550,6),5,0,$E550),設定!$E:$E,0)),"")</f>
        <v/>
      </c>
      <c r="AL550" s="12" t="str">
        <f>IFERROR(INDEX(設定!$D:$D,MATCH(REPLACE(LEFT(V550,6),5,0,$E550),設定!$E:$E,0)),"")</f>
        <v/>
      </c>
      <c r="AM550" s="12" t="str">
        <f>IFERROR(INDEX(設定!$D:$D,MATCH(REPLACE(LEFT(Y550,6),5,0,$E550),設定!$E:$E,0)),"")</f>
        <v/>
      </c>
      <c r="AN550" s="12" t="str">
        <f>IFERROR(INDEX(設定!$D:$D,MATCH(REPLACE(LEFT(Z550,6),5,0,$E550),設定!$E:$E,0)),"")</f>
        <v/>
      </c>
    </row>
    <row r="551" spans="1:40" x14ac:dyDescent="0.45">
      <c r="A551" s="18">
        <v>41016001</v>
      </c>
      <c r="B551" s="18" t="s">
        <v>2327</v>
      </c>
      <c r="C551" s="18" t="s">
        <v>2328</v>
      </c>
      <c r="D551" s="18" t="s">
        <v>2329</v>
      </c>
      <c r="E551" s="18">
        <v>1</v>
      </c>
      <c r="F551" s="18">
        <v>27</v>
      </c>
      <c r="G551" s="18">
        <v>490046</v>
      </c>
      <c r="H551" s="18" t="s">
        <v>41</v>
      </c>
      <c r="K551" s="18">
        <v>818</v>
      </c>
      <c r="L551" s="18" t="s">
        <v>2330</v>
      </c>
      <c r="N551" s="18" t="s">
        <v>7091</v>
      </c>
      <c r="AC551" s="12">
        <f t="shared" si="24"/>
        <v>551</v>
      </c>
      <c r="AD551" s="12" t="str">
        <f t="shared" si="22"/>
        <v>川﨑　太翔</v>
      </c>
      <c r="AE551" s="12" t="str" cm="1">
        <f t="array" ref="AE551">IF($AD551="","",_xlfn.IFS($E551=1,"男子",$E551=2,"女子"))</f>
        <v>男子</v>
      </c>
      <c r="AF551" s="12" t="str">
        <f t="shared" si="23"/>
        <v>3</v>
      </c>
      <c r="AG551" s="12" t="str">
        <f>IFERROR(INDEX(設定!$D:$D,MATCH(REPLACE(LEFT(L551,6),5,0,$E551),設定!$E:$E,0)),"")</f>
        <v>種目別男子 １００ｍ</v>
      </c>
      <c r="AH551" s="12" t="str">
        <f>IFERROR(INDEX(設定!$D:$D,MATCH(REPLACE(LEFT(N551,6),5,0,$E551),設定!$E:$E,0)),"")</f>
        <v>種目別男子 ２００ｍ</v>
      </c>
      <c r="AI551" s="12" t="str">
        <f>IFERROR(INDEX(設定!$D:$D,MATCH(REPLACE(LEFT(P551,6),5,0,$E551),設定!$E:$E,0)),"")</f>
        <v/>
      </c>
      <c r="AJ551" s="12" t="str">
        <f>IFERROR(INDEX(設定!$D:$D,MATCH(REPLACE(LEFT(R551,6),5,0,$E551),設定!$E:$E,0)),"")</f>
        <v/>
      </c>
      <c r="AK551" s="12" t="str">
        <f>IFERROR(INDEX(設定!$D:$D,MATCH(REPLACE(LEFT(T551,6),5,0,$E551),設定!$E:$E,0)),"")</f>
        <v/>
      </c>
      <c r="AL551" s="12" t="str">
        <f>IFERROR(INDEX(設定!$D:$D,MATCH(REPLACE(LEFT(V551,6),5,0,$E551),設定!$E:$E,0)),"")</f>
        <v/>
      </c>
      <c r="AM551" s="12" t="str">
        <f>IFERROR(INDEX(設定!$D:$D,MATCH(REPLACE(LEFT(Y551,6),5,0,$E551),設定!$E:$E,0)),"")</f>
        <v/>
      </c>
      <c r="AN551" s="12" t="str">
        <f>IFERROR(INDEX(設定!$D:$D,MATCH(REPLACE(LEFT(Z551,6),5,0,$E551),設定!$E:$E,0)),"")</f>
        <v/>
      </c>
    </row>
    <row r="552" spans="1:40" x14ac:dyDescent="0.45">
      <c r="A552" s="18">
        <v>41017001</v>
      </c>
      <c r="B552" s="18" t="s">
        <v>2331</v>
      </c>
      <c r="C552" s="18" t="s">
        <v>2332</v>
      </c>
      <c r="D552" s="18" t="s">
        <v>2333</v>
      </c>
      <c r="E552" s="18">
        <v>1</v>
      </c>
      <c r="F552" s="18">
        <v>49</v>
      </c>
      <c r="G552" s="18">
        <v>490002</v>
      </c>
      <c r="H552" s="18" t="s">
        <v>41</v>
      </c>
      <c r="K552" s="18">
        <v>1795</v>
      </c>
      <c r="L552" s="18" t="s">
        <v>2334</v>
      </c>
      <c r="AC552" s="12">
        <f t="shared" si="24"/>
        <v>552</v>
      </c>
      <c r="AD552" s="12" t="str">
        <f t="shared" si="22"/>
        <v>三栖　滉介</v>
      </c>
      <c r="AE552" s="12" t="str" cm="1">
        <f t="array" ref="AE552">IF($AD552="","",_xlfn.IFS($E552=1,"男子",$E552=2,"女子"))</f>
        <v>男子</v>
      </c>
      <c r="AF552" s="12" t="str">
        <f t="shared" si="23"/>
        <v>3</v>
      </c>
      <c r="AG552" s="12" t="str">
        <f>IFERROR(INDEX(設定!$D:$D,MATCH(REPLACE(LEFT(L552,6),5,0,$E552),設定!$E:$E,0)),"")</f>
        <v>種目別男子 １５００ｍ</v>
      </c>
      <c r="AH552" s="12" t="str">
        <f>IFERROR(INDEX(設定!$D:$D,MATCH(REPLACE(LEFT(N552,6),5,0,$E552),設定!$E:$E,0)),"")</f>
        <v/>
      </c>
      <c r="AI552" s="12" t="str">
        <f>IFERROR(INDEX(設定!$D:$D,MATCH(REPLACE(LEFT(P552,6),5,0,$E552),設定!$E:$E,0)),"")</f>
        <v/>
      </c>
      <c r="AJ552" s="12" t="str">
        <f>IFERROR(INDEX(設定!$D:$D,MATCH(REPLACE(LEFT(R552,6),5,0,$E552),設定!$E:$E,0)),"")</f>
        <v/>
      </c>
      <c r="AK552" s="12" t="str">
        <f>IFERROR(INDEX(設定!$D:$D,MATCH(REPLACE(LEFT(T552,6),5,0,$E552),設定!$E:$E,0)),"")</f>
        <v/>
      </c>
      <c r="AL552" s="12" t="str">
        <f>IFERROR(INDEX(設定!$D:$D,MATCH(REPLACE(LEFT(V552,6),5,0,$E552),設定!$E:$E,0)),"")</f>
        <v/>
      </c>
      <c r="AM552" s="12" t="str">
        <f>IFERROR(INDEX(設定!$D:$D,MATCH(REPLACE(LEFT(Y552,6),5,0,$E552),設定!$E:$E,0)),"")</f>
        <v/>
      </c>
      <c r="AN552" s="12" t="str">
        <f>IFERROR(INDEX(設定!$D:$D,MATCH(REPLACE(LEFT(Z552,6),5,0,$E552),設定!$E:$E,0)),"")</f>
        <v/>
      </c>
    </row>
    <row r="553" spans="1:40" x14ac:dyDescent="0.45">
      <c r="A553" s="18">
        <v>41018001</v>
      </c>
      <c r="B553" s="18" t="s">
        <v>2335</v>
      </c>
      <c r="C553" s="18" t="s">
        <v>2336</v>
      </c>
      <c r="D553" s="18" t="s">
        <v>2337</v>
      </c>
      <c r="E553" s="18">
        <v>1</v>
      </c>
      <c r="F553" s="18">
        <v>31</v>
      </c>
      <c r="G553" s="18">
        <v>490031</v>
      </c>
      <c r="H553" s="18" t="s">
        <v>41</v>
      </c>
      <c r="K553" s="18">
        <v>1643</v>
      </c>
      <c r="L553" s="18" t="s">
        <v>2338</v>
      </c>
      <c r="N553" s="18" t="s">
        <v>7150</v>
      </c>
      <c r="AC553" s="12">
        <f t="shared" si="24"/>
        <v>553</v>
      </c>
      <c r="AD553" s="12" t="str">
        <f t="shared" si="22"/>
        <v>柴田　凱</v>
      </c>
      <c r="AE553" s="12" t="str" cm="1">
        <f t="array" ref="AE553">IF($AD553="","",_xlfn.IFS($E553=1,"男子",$E553=2,"女子"))</f>
        <v>男子</v>
      </c>
      <c r="AF553" s="12" t="str">
        <f t="shared" si="23"/>
        <v>2</v>
      </c>
      <c r="AG553" s="12" t="str">
        <f>IFERROR(INDEX(設定!$D:$D,MATCH(REPLACE(LEFT(L553,6),5,0,$E553),設定!$E:$E,0)),"")</f>
        <v>新人戦男子 ８００ｍ</v>
      </c>
      <c r="AH553" s="12" t="str">
        <f>IFERROR(INDEX(設定!$D:$D,MATCH(REPLACE(LEFT(N553,6),5,0,$E553),設定!$E:$E,0)),"")</f>
        <v>新人戦男子 ４００ｍＨ</v>
      </c>
      <c r="AI553" s="12" t="str">
        <f>IFERROR(INDEX(設定!$D:$D,MATCH(REPLACE(LEFT(P553,6),5,0,$E553),設定!$E:$E,0)),"")</f>
        <v/>
      </c>
      <c r="AJ553" s="12" t="str">
        <f>IFERROR(INDEX(設定!$D:$D,MATCH(REPLACE(LEFT(R553,6),5,0,$E553),設定!$E:$E,0)),"")</f>
        <v/>
      </c>
      <c r="AK553" s="12" t="str">
        <f>IFERROR(INDEX(設定!$D:$D,MATCH(REPLACE(LEFT(T553,6),5,0,$E553),設定!$E:$E,0)),"")</f>
        <v/>
      </c>
      <c r="AL553" s="12" t="str">
        <f>IFERROR(INDEX(設定!$D:$D,MATCH(REPLACE(LEFT(V553,6),5,0,$E553),設定!$E:$E,0)),"")</f>
        <v/>
      </c>
      <c r="AM553" s="12" t="str">
        <f>IFERROR(INDEX(設定!$D:$D,MATCH(REPLACE(LEFT(Y553,6),5,0,$E553),設定!$E:$E,0)),"")</f>
        <v/>
      </c>
      <c r="AN553" s="12" t="str">
        <f>IFERROR(INDEX(設定!$D:$D,MATCH(REPLACE(LEFT(Z553,6),5,0,$E553),設定!$E:$E,0)),"")</f>
        <v/>
      </c>
    </row>
    <row r="554" spans="1:40" x14ac:dyDescent="0.45">
      <c r="A554" s="18">
        <v>41019001</v>
      </c>
      <c r="B554" s="18" t="s">
        <v>2339</v>
      </c>
      <c r="C554" s="18" t="s">
        <v>2340</v>
      </c>
      <c r="D554" s="18" t="s">
        <v>2341</v>
      </c>
      <c r="E554" s="18">
        <v>2</v>
      </c>
      <c r="F554" s="18">
        <v>27</v>
      </c>
      <c r="G554" s="18">
        <v>490049</v>
      </c>
      <c r="H554" s="18" t="s">
        <v>41</v>
      </c>
      <c r="K554" s="18">
        <v>231</v>
      </c>
      <c r="L554" s="18" t="s">
        <v>2342</v>
      </c>
      <c r="AC554" s="12">
        <f t="shared" si="24"/>
        <v>554</v>
      </c>
      <c r="AD554" s="12" t="str">
        <f t="shared" si="22"/>
        <v>大前　友乃</v>
      </c>
      <c r="AE554" s="12" t="str" cm="1">
        <f t="array" ref="AE554">IF($AD554="","",_xlfn.IFS($E554=1,"男子",$E554=2,"女子"))</f>
        <v>女子</v>
      </c>
      <c r="AF554" s="12" t="str">
        <f t="shared" si="23"/>
        <v>3</v>
      </c>
      <c r="AG554" s="12" t="str">
        <f>IFERROR(INDEX(設定!$D:$D,MATCH(REPLACE(LEFT(L554,6),5,0,$E554),設定!$E:$E,0)),"")</f>
        <v>種目別女子 三段跳</v>
      </c>
      <c r="AH554" s="12" t="str">
        <f>IFERROR(INDEX(設定!$D:$D,MATCH(REPLACE(LEFT(N554,6),5,0,$E554),設定!$E:$E,0)),"")</f>
        <v/>
      </c>
      <c r="AI554" s="12" t="str">
        <f>IFERROR(INDEX(設定!$D:$D,MATCH(REPLACE(LEFT(P554,6),5,0,$E554),設定!$E:$E,0)),"")</f>
        <v/>
      </c>
      <c r="AJ554" s="12" t="str">
        <f>IFERROR(INDEX(設定!$D:$D,MATCH(REPLACE(LEFT(R554,6),5,0,$E554),設定!$E:$E,0)),"")</f>
        <v/>
      </c>
      <c r="AK554" s="12" t="str">
        <f>IFERROR(INDEX(設定!$D:$D,MATCH(REPLACE(LEFT(T554,6),5,0,$E554),設定!$E:$E,0)),"")</f>
        <v/>
      </c>
      <c r="AL554" s="12" t="str">
        <f>IFERROR(INDEX(設定!$D:$D,MATCH(REPLACE(LEFT(V554,6),5,0,$E554),設定!$E:$E,0)),"")</f>
        <v/>
      </c>
      <c r="AM554" s="12" t="str">
        <f>IFERROR(INDEX(設定!$D:$D,MATCH(REPLACE(LEFT(Y554,6),5,0,$E554),設定!$E:$E,0)),"")</f>
        <v/>
      </c>
      <c r="AN554" s="12" t="str">
        <f>IFERROR(INDEX(設定!$D:$D,MATCH(REPLACE(LEFT(Z554,6),5,0,$E554),設定!$E:$E,0)),"")</f>
        <v/>
      </c>
    </row>
    <row r="555" spans="1:40" x14ac:dyDescent="0.45">
      <c r="A555" s="18">
        <v>41020001</v>
      </c>
      <c r="B555" s="18" t="s">
        <v>2343</v>
      </c>
      <c r="C555" s="18" t="s">
        <v>2344</v>
      </c>
      <c r="D555" s="18" t="s">
        <v>2345</v>
      </c>
      <c r="E555" s="18">
        <v>1</v>
      </c>
      <c r="F555" s="18">
        <v>34</v>
      </c>
      <c r="G555" s="18">
        <v>490038</v>
      </c>
      <c r="H555" s="18" t="s">
        <v>41</v>
      </c>
      <c r="K555" s="18">
        <v>1150</v>
      </c>
      <c r="L555" s="18" t="s">
        <v>2334</v>
      </c>
      <c r="AC555" s="12">
        <f t="shared" si="24"/>
        <v>555</v>
      </c>
      <c r="AD555" s="12" t="str">
        <f t="shared" si="22"/>
        <v>吉村　成央</v>
      </c>
      <c r="AE555" s="12" t="str" cm="1">
        <f t="array" ref="AE555">IF($AD555="","",_xlfn.IFS($E555=1,"男子",$E555=2,"女子"))</f>
        <v>男子</v>
      </c>
      <c r="AF555" s="12" t="str">
        <f t="shared" si="23"/>
        <v>3</v>
      </c>
      <c r="AG555" s="12" t="str">
        <f>IFERROR(INDEX(設定!$D:$D,MATCH(REPLACE(LEFT(L555,6),5,0,$E555),設定!$E:$E,0)),"")</f>
        <v>種目別男子 １５００ｍ</v>
      </c>
      <c r="AH555" s="12" t="str">
        <f>IFERROR(INDEX(設定!$D:$D,MATCH(REPLACE(LEFT(N555,6),5,0,$E555),設定!$E:$E,0)),"")</f>
        <v/>
      </c>
      <c r="AI555" s="12" t="str">
        <f>IFERROR(INDEX(設定!$D:$D,MATCH(REPLACE(LEFT(P555,6),5,0,$E555),設定!$E:$E,0)),"")</f>
        <v/>
      </c>
      <c r="AJ555" s="12" t="str">
        <f>IFERROR(INDEX(設定!$D:$D,MATCH(REPLACE(LEFT(R555,6),5,0,$E555),設定!$E:$E,0)),"")</f>
        <v/>
      </c>
      <c r="AK555" s="12" t="str">
        <f>IFERROR(INDEX(設定!$D:$D,MATCH(REPLACE(LEFT(T555,6),5,0,$E555),設定!$E:$E,0)),"")</f>
        <v/>
      </c>
      <c r="AL555" s="12" t="str">
        <f>IFERROR(INDEX(設定!$D:$D,MATCH(REPLACE(LEFT(V555,6),5,0,$E555),設定!$E:$E,0)),"")</f>
        <v/>
      </c>
      <c r="AM555" s="12" t="str">
        <f>IFERROR(INDEX(設定!$D:$D,MATCH(REPLACE(LEFT(Y555,6),5,0,$E555),設定!$E:$E,0)),"")</f>
        <v/>
      </c>
      <c r="AN555" s="12" t="str">
        <f>IFERROR(INDEX(設定!$D:$D,MATCH(REPLACE(LEFT(Z555,6),5,0,$E555),設定!$E:$E,0)),"")</f>
        <v/>
      </c>
    </row>
    <row r="556" spans="1:40" x14ac:dyDescent="0.45">
      <c r="A556" s="18">
        <v>41020002</v>
      </c>
      <c r="B556" s="18" t="s">
        <v>2346</v>
      </c>
      <c r="C556" s="18" t="s">
        <v>2347</v>
      </c>
      <c r="D556" s="18" t="s">
        <v>2348</v>
      </c>
      <c r="E556" s="18">
        <v>2</v>
      </c>
      <c r="F556" s="18">
        <v>49</v>
      </c>
      <c r="G556" s="18">
        <v>490041</v>
      </c>
      <c r="H556" s="18" t="s">
        <v>41</v>
      </c>
      <c r="K556" s="18">
        <v>818</v>
      </c>
      <c r="L556" s="18" t="s">
        <v>775</v>
      </c>
      <c r="AC556" s="12">
        <f t="shared" si="24"/>
        <v>556</v>
      </c>
      <c r="AD556" s="12" t="str">
        <f t="shared" si="22"/>
        <v>黒川　香津</v>
      </c>
      <c r="AE556" s="12" t="str" cm="1">
        <f t="array" ref="AE556">IF($AD556="","",_xlfn.IFS($E556=1,"男子",$E556=2,"女子"))</f>
        <v>女子</v>
      </c>
      <c r="AF556" s="12" t="str">
        <f t="shared" si="23"/>
        <v>3</v>
      </c>
      <c r="AG556" s="12" t="str">
        <f>IFERROR(INDEX(設定!$D:$D,MATCH(REPLACE(LEFT(L556,6),5,0,$E556),設定!$E:$E,0)),"")</f>
        <v>種目別女子 走高跳</v>
      </c>
      <c r="AH556" s="12" t="str">
        <f>IFERROR(INDEX(設定!$D:$D,MATCH(REPLACE(LEFT(N556,6),5,0,$E556),設定!$E:$E,0)),"")</f>
        <v/>
      </c>
      <c r="AI556" s="12" t="str">
        <f>IFERROR(INDEX(設定!$D:$D,MATCH(REPLACE(LEFT(P556,6),5,0,$E556),設定!$E:$E,0)),"")</f>
        <v/>
      </c>
      <c r="AJ556" s="12" t="str">
        <f>IFERROR(INDEX(設定!$D:$D,MATCH(REPLACE(LEFT(R556,6),5,0,$E556),設定!$E:$E,0)),"")</f>
        <v/>
      </c>
      <c r="AK556" s="12" t="str">
        <f>IFERROR(INDEX(設定!$D:$D,MATCH(REPLACE(LEFT(T556,6),5,0,$E556),設定!$E:$E,0)),"")</f>
        <v/>
      </c>
      <c r="AL556" s="12" t="str">
        <f>IFERROR(INDEX(設定!$D:$D,MATCH(REPLACE(LEFT(V556,6),5,0,$E556),設定!$E:$E,0)),"")</f>
        <v/>
      </c>
      <c r="AM556" s="12" t="str">
        <f>IFERROR(INDEX(設定!$D:$D,MATCH(REPLACE(LEFT(Y556,6),5,0,$E556),設定!$E:$E,0)),"")</f>
        <v/>
      </c>
      <c r="AN556" s="12" t="str">
        <f>IFERROR(INDEX(設定!$D:$D,MATCH(REPLACE(LEFT(Z556,6),5,0,$E556),設定!$E:$E,0)),"")</f>
        <v/>
      </c>
    </row>
    <row r="557" spans="1:40" x14ac:dyDescent="0.45">
      <c r="A557" s="18">
        <v>41021001</v>
      </c>
      <c r="B557" s="18" t="s">
        <v>2349</v>
      </c>
      <c r="C557" s="18" t="s">
        <v>2350</v>
      </c>
      <c r="D557" s="18" t="s">
        <v>2351</v>
      </c>
      <c r="E557" s="18">
        <v>1</v>
      </c>
      <c r="F557" s="18">
        <v>30</v>
      </c>
      <c r="G557" s="18">
        <v>490014</v>
      </c>
      <c r="H557" s="18" t="s">
        <v>41</v>
      </c>
      <c r="K557" s="18">
        <v>157</v>
      </c>
      <c r="L557" s="18" t="s">
        <v>2352</v>
      </c>
      <c r="N557" s="18" t="s">
        <v>7075</v>
      </c>
      <c r="AC557" s="12">
        <f t="shared" si="24"/>
        <v>557</v>
      </c>
      <c r="AD557" s="12" t="str">
        <f t="shared" si="22"/>
        <v>岩城　結太</v>
      </c>
      <c r="AE557" s="12" t="str" cm="1">
        <f t="array" ref="AE557">IF($AD557="","",_xlfn.IFS($E557=1,"男子",$E557=2,"女子"))</f>
        <v>男子</v>
      </c>
      <c r="AF557" s="12" t="str">
        <f t="shared" si="23"/>
        <v>3</v>
      </c>
      <c r="AG557" s="12" t="str">
        <f>IFERROR(INDEX(設定!$D:$D,MATCH(REPLACE(LEFT(L557,6),5,0,$E557),設定!$E:$E,0)),"")</f>
        <v>種目別男子 砲丸投</v>
      </c>
      <c r="AH557" s="12" t="str">
        <f>IFERROR(INDEX(設定!$D:$D,MATCH(REPLACE(LEFT(N557,6),5,0,$E557),設定!$E:$E,0)),"")</f>
        <v>種目別男子 円盤投</v>
      </c>
      <c r="AI557" s="12" t="str">
        <f>IFERROR(INDEX(設定!$D:$D,MATCH(REPLACE(LEFT(P557,6),5,0,$E557),設定!$E:$E,0)),"")</f>
        <v/>
      </c>
      <c r="AJ557" s="12" t="str">
        <f>IFERROR(INDEX(設定!$D:$D,MATCH(REPLACE(LEFT(R557,6),5,0,$E557),設定!$E:$E,0)),"")</f>
        <v/>
      </c>
      <c r="AK557" s="12" t="str">
        <f>IFERROR(INDEX(設定!$D:$D,MATCH(REPLACE(LEFT(T557,6),5,0,$E557),設定!$E:$E,0)),"")</f>
        <v/>
      </c>
      <c r="AL557" s="12" t="str">
        <f>IFERROR(INDEX(設定!$D:$D,MATCH(REPLACE(LEFT(V557,6),5,0,$E557),設定!$E:$E,0)),"")</f>
        <v/>
      </c>
      <c r="AM557" s="12" t="str">
        <f>IFERROR(INDEX(設定!$D:$D,MATCH(REPLACE(LEFT(Y557,6),5,0,$E557),設定!$E:$E,0)),"")</f>
        <v/>
      </c>
      <c r="AN557" s="12" t="str">
        <f>IFERROR(INDEX(設定!$D:$D,MATCH(REPLACE(LEFT(Z557,6),5,0,$E557),設定!$E:$E,0)),"")</f>
        <v/>
      </c>
    </row>
    <row r="558" spans="1:40" x14ac:dyDescent="0.45">
      <c r="A558" s="18">
        <v>41021002</v>
      </c>
      <c r="B558" s="18" t="s">
        <v>2353</v>
      </c>
      <c r="C558" s="18" t="s">
        <v>2354</v>
      </c>
      <c r="D558" s="18" t="s">
        <v>2355</v>
      </c>
      <c r="E558" s="18">
        <v>2</v>
      </c>
      <c r="F558" s="18">
        <v>28</v>
      </c>
      <c r="G558" s="18">
        <v>490049</v>
      </c>
      <c r="H558" s="18" t="s">
        <v>41</v>
      </c>
      <c r="K558" s="18">
        <v>233</v>
      </c>
      <c r="L558" s="18" t="s">
        <v>2356</v>
      </c>
      <c r="AC558" s="12">
        <f t="shared" si="24"/>
        <v>558</v>
      </c>
      <c r="AD558" s="12" t="str">
        <f t="shared" si="22"/>
        <v>岡本　茜</v>
      </c>
      <c r="AE558" s="12" t="str" cm="1">
        <f t="array" ref="AE558">IF($AD558="","",_xlfn.IFS($E558=1,"男子",$E558=2,"女子"))</f>
        <v>女子</v>
      </c>
      <c r="AF558" s="12" t="str">
        <f t="shared" si="23"/>
        <v>3</v>
      </c>
      <c r="AG558" s="12" t="str">
        <f>IFERROR(INDEX(設定!$D:$D,MATCH(REPLACE(LEFT(L558,6),5,0,$E558),設定!$E:$E,0)),"")</f>
        <v>種目別女子 やり投</v>
      </c>
      <c r="AH558" s="12" t="str">
        <f>IFERROR(INDEX(設定!$D:$D,MATCH(REPLACE(LEFT(N558,6),5,0,$E558),設定!$E:$E,0)),"")</f>
        <v/>
      </c>
      <c r="AI558" s="12" t="str">
        <f>IFERROR(INDEX(設定!$D:$D,MATCH(REPLACE(LEFT(P558,6),5,0,$E558),設定!$E:$E,0)),"")</f>
        <v/>
      </c>
      <c r="AJ558" s="12" t="str">
        <f>IFERROR(INDEX(設定!$D:$D,MATCH(REPLACE(LEFT(R558,6),5,0,$E558),設定!$E:$E,0)),"")</f>
        <v/>
      </c>
      <c r="AK558" s="12" t="str">
        <f>IFERROR(INDEX(設定!$D:$D,MATCH(REPLACE(LEFT(T558,6),5,0,$E558),設定!$E:$E,0)),"")</f>
        <v/>
      </c>
      <c r="AL558" s="12" t="str">
        <f>IFERROR(INDEX(設定!$D:$D,MATCH(REPLACE(LEFT(V558,6),5,0,$E558),設定!$E:$E,0)),"")</f>
        <v/>
      </c>
      <c r="AM558" s="12" t="str">
        <f>IFERROR(INDEX(設定!$D:$D,MATCH(REPLACE(LEFT(Y558,6),5,0,$E558),設定!$E:$E,0)),"")</f>
        <v/>
      </c>
      <c r="AN558" s="12" t="str">
        <f>IFERROR(INDEX(設定!$D:$D,MATCH(REPLACE(LEFT(Z558,6),5,0,$E558),設定!$E:$E,0)),"")</f>
        <v/>
      </c>
    </row>
    <row r="559" spans="1:40" x14ac:dyDescent="0.45">
      <c r="A559" s="18">
        <v>41022001</v>
      </c>
      <c r="B559" s="18" t="s">
        <v>2357</v>
      </c>
      <c r="C559" s="18" t="s">
        <v>2358</v>
      </c>
      <c r="D559" s="18" t="s">
        <v>2359</v>
      </c>
      <c r="E559" s="18">
        <v>2</v>
      </c>
      <c r="F559" s="18">
        <v>27</v>
      </c>
      <c r="G559" s="18">
        <v>490021</v>
      </c>
      <c r="H559" s="18" t="s">
        <v>41</v>
      </c>
      <c r="K559" s="18">
        <v>197</v>
      </c>
      <c r="L559" s="18" t="s">
        <v>2360</v>
      </c>
      <c r="N559" s="18" t="s">
        <v>7151</v>
      </c>
      <c r="AC559" s="12">
        <f t="shared" si="24"/>
        <v>559</v>
      </c>
      <c r="AD559" s="12" t="str">
        <f t="shared" si="22"/>
        <v>麻生　妃奈乃</v>
      </c>
      <c r="AE559" s="12" t="str" cm="1">
        <f t="array" ref="AE559">IF($AD559="","",_xlfn.IFS($E559=1,"男子",$E559=2,"女子"))</f>
        <v>女子</v>
      </c>
      <c r="AF559" s="12" t="str">
        <f t="shared" si="23"/>
        <v>3</v>
      </c>
      <c r="AG559" s="12" t="str">
        <f>IFERROR(INDEX(設定!$D:$D,MATCH(REPLACE(LEFT(L559,6),5,0,$E559),設定!$E:$E,0)),"")</f>
        <v>種目別女子 １００ｍ</v>
      </c>
      <c r="AH559" s="12" t="str">
        <f>IFERROR(INDEX(設定!$D:$D,MATCH(REPLACE(LEFT(N559,6),5,0,$E559),設定!$E:$E,0)),"")</f>
        <v>種目別女子 ２００ｍ</v>
      </c>
      <c r="AI559" s="12" t="str">
        <f>IFERROR(INDEX(設定!$D:$D,MATCH(REPLACE(LEFT(P559,6),5,0,$E559),設定!$E:$E,0)),"")</f>
        <v/>
      </c>
      <c r="AJ559" s="12" t="str">
        <f>IFERROR(INDEX(設定!$D:$D,MATCH(REPLACE(LEFT(R559,6),5,0,$E559),設定!$E:$E,0)),"")</f>
        <v/>
      </c>
      <c r="AK559" s="12" t="str">
        <f>IFERROR(INDEX(設定!$D:$D,MATCH(REPLACE(LEFT(T559,6),5,0,$E559),設定!$E:$E,0)),"")</f>
        <v/>
      </c>
      <c r="AL559" s="12" t="str">
        <f>IFERROR(INDEX(設定!$D:$D,MATCH(REPLACE(LEFT(V559,6),5,0,$E559),設定!$E:$E,0)),"")</f>
        <v/>
      </c>
      <c r="AM559" s="12" t="str">
        <f>IFERROR(INDEX(設定!$D:$D,MATCH(REPLACE(LEFT(Y559,6),5,0,$E559),設定!$E:$E,0)),"")</f>
        <v/>
      </c>
      <c r="AN559" s="12" t="str">
        <f>IFERROR(INDEX(設定!$D:$D,MATCH(REPLACE(LEFT(Z559,6),5,0,$E559),設定!$E:$E,0)),"")</f>
        <v/>
      </c>
    </row>
    <row r="560" spans="1:40" x14ac:dyDescent="0.45">
      <c r="A560" s="18">
        <v>41023001</v>
      </c>
      <c r="B560" s="18" t="s">
        <v>2361</v>
      </c>
      <c r="C560" s="18" t="s">
        <v>2362</v>
      </c>
      <c r="D560" s="18" t="s">
        <v>2363</v>
      </c>
      <c r="E560" s="18">
        <v>1</v>
      </c>
      <c r="F560" s="18">
        <v>24</v>
      </c>
      <c r="G560" s="18">
        <v>490053</v>
      </c>
      <c r="H560" s="18" t="s">
        <v>41</v>
      </c>
      <c r="K560" s="18">
        <v>429</v>
      </c>
      <c r="L560" s="18" t="s">
        <v>2364</v>
      </c>
      <c r="AC560" s="12">
        <f t="shared" si="24"/>
        <v>560</v>
      </c>
      <c r="AD560" s="12" t="str">
        <f t="shared" si="22"/>
        <v>浦﨑　倖碧</v>
      </c>
      <c r="AE560" s="12" t="str" cm="1">
        <f t="array" ref="AE560">IF($AD560="","",_xlfn.IFS($E560=1,"男子",$E560=2,"女子"))</f>
        <v>男子</v>
      </c>
      <c r="AF560" s="12" t="str">
        <f t="shared" si="23"/>
        <v>3</v>
      </c>
      <c r="AG560" s="12" t="str">
        <f>IFERROR(INDEX(設定!$D:$D,MATCH(REPLACE(LEFT(L560,6),5,0,$E560),設定!$E:$E,0)),"")</f>
        <v>種目別男子 走幅跳</v>
      </c>
      <c r="AH560" s="12" t="str">
        <f>IFERROR(INDEX(設定!$D:$D,MATCH(REPLACE(LEFT(N560,6),5,0,$E560),設定!$E:$E,0)),"")</f>
        <v/>
      </c>
      <c r="AI560" s="12" t="str">
        <f>IFERROR(INDEX(設定!$D:$D,MATCH(REPLACE(LEFT(P560,6),5,0,$E560),設定!$E:$E,0)),"")</f>
        <v/>
      </c>
      <c r="AJ560" s="12" t="str">
        <f>IFERROR(INDEX(設定!$D:$D,MATCH(REPLACE(LEFT(R560,6),5,0,$E560),設定!$E:$E,0)),"")</f>
        <v/>
      </c>
      <c r="AK560" s="12" t="str">
        <f>IFERROR(INDEX(設定!$D:$D,MATCH(REPLACE(LEFT(T560,6),5,0,$E560),設定!$E:$E,0)),"")</f>
        <v/>
      </c>
      <c r="AL560" s="12" t="str">
        <f>IFERROR(INDEX(設定!$D:$D,MATCH(REPLACE(LEFT(V560,6),5,0,$E560),設定!$E:$E,0)),"")</f>
        <v/>
      </c>
      <c r="AM560" s="12" t="str">
        <f>IFERROR(INDEX(設定!$D:$D,MATCH(REPLACE(LEFT(Y560,6),5,0,$E560),設定!$E:$E,0)),"")</f>
        <v/>
      </c>
      <c r="AN560" s="12" t="str">
        <f>IFERROR(INDEX(設定!$D:$D,MATCH(REPLACE(LEFT(Z560,6),5,0,$E560),設定!$E:$E,0)),"")</f>
        <v/>
      </c>
    </row>
    <row r="561" spans="1:40" x14ac:dyDescent="0.45">
      <c r="A561" s="18">
        <v>41023002</v>
      </c>
      <c r="B561" s="18" t="s">
        <v>2365</v>
      </c>
      <c r="C561" s="18" t="s">
        <v>2366</v>
      </c>
      <c r="D561" s="18" t="s">
        <v>2367</v>
      </c>
      <c r="E561" s="18">
        <v>1</v>
      </c>
      <c r="F561" s="18">
        <v>27</v>
      </c>
      <c r="G561" s="18">
        <v>490029</v>
      </c>
      <c r="H561" s="18" t="s">
        <v>41</v>
      </c>
      <c r="K561" s="18">
        <v>1403</v>
      </c>
      <c r="AC561" s="12">
        <f t="shared" si="24"/>
        <v>561</v>
      </c>
      <c r="AD561" s="12" t="str">
        <f t="shared" si="22"/>
        <v>瀧川　就太</v>
      </c>
      <c r="AE561" s="12" t="str" cm="1">
        <f t="array" ref="AE561">IF($AD561="","",_xlfn.IFS($E561=1,"男子",$E561=2,"女子"))</f>
        <v>男子</v>
      </c>
      <c r="AF561" s="12" t="str">
        <f t="shared" si="23"/>
        <v>3</v>
      </c>
      <c r="AG561" s="12" t="str">
        <f>IFERROR(INDEX(設定!$D:$D,MATCH(REPLACE(LEFT(L561,6),5,0,$E561),設定!$E:$E,0)),"")</f>
        <v/>
      </c>
      <c r="AH561" s="12" t="str">
        <f>IFERROR(INDEX(設定!$D:$D,MATCH(REPLACE(LEFT(N561,6),5,0,$E561),設定!$E:$E,0)),"")</f>
        <v/>
      </c>
      <c r="AI561" s="12" t="str">
        <f>IFERROR(INDEX(設定!$D:$D,MATCH(REPLACE(LEFT(P561,6),5,0,$E561),設定!$E:$E,0)),"")</f>
        <v/>
      </c>
      <c r="AJ561" s="12" t="str">
        <f>IFERROR(INDEX(設定!$D:$D,MATCH(REPLACE(LEFT(R561,6),5,0,$E561),設定!$E:$E,0)),"")</f>
        <v/>
      </c>
      <c r="AK561" s="12" t="str">
        <f>IFERROR(INDEX(設定!$D:$D,MATCH(REPLACE(LEFT(T561,6),5,0,$E561),設定!$E:$E,0)),"")</f>
        <v/>
      </c>
      <c r="AL561" s="12" t="str">
        <f>IFERROR(INDEX(設定!$D:$D,MATCH(REPLACE(LEFT(V561,6),5,0,$E561),設定!$E:$E,0)),"")</f>
        <v/>
      </c>
      <c r="AM561" s="12" t="str">
        <f>IFERROR(INDEX(設定!$D:$D,MATCH(REPLACE(LEFT(Y561,6),5,0,$E561),設定!$E:$E,0)),"")</f>
        <v/>
      </c>
      <c r="AN561" s="12" t="str">
        <f>IFERROR(INDEX(設定!$D:$D,MATCH(REPLACE(LEFT(Z561,6),5,0,$E561),設定!$E:$E,0)),"")</f>
        <v/>
      </c>
    </row>
    <row r="562" spans="1:40" x14ac:dyDescent="0.45">
      <c r="A562" s="18">
        <v>41025001</v>
      </c>
      <c r="B562" s="18" t="s">
        <v>2368</v>
      </c>
      <c r="C562" s="18" t="s">
        <v>2369</v>
      </c>
      <c r="D562" s="18" t="s">
        <v>2370</v>
      </c>
      <c r="E562" s="18">
        <v>1</v>
      </c>
      <c r="F562" s="18">
        <v>28</v>
      </c>
      <c r="G562" s="18">
        <v>490021</v>
      </c>
      <c r="H562" s="18" t="s">
        <v>41</v>
      </c>
      <c r="K562" s="18">
        <v>1712</v>
      </c>
      <c r="AC562" s="12">
        <f t="shared" si="24"/>
        <v>562</v>
      </c>
      <c r="AD562" s="12" t="str">
        <f t="shared" si="22"/>
        <v>相川　翔一郎</v>
      </c>
      <c r="AE562" s="12" t="str" cm="1">
        <f t="array" ref="AE562">IF($AD562="","",_xlfn.IFS($E562=1,"男子",$E562=2,"女子"))</f>
        <v>男子</v>
      </c>
      <c r="AF562" s="12" t="str">
        <f t="shared" si="23"/>
        <v>3</v>
      </c>
      <c r="AG562" s="12" t="str">
        <f>IFERROR(INDEX(設定!$D:$D,MATCH(REPLACE(LEFT(L562,6),5,0,$E562),設定!$E:$E,0)),"")</f>
        <v/>
      </c>
      <c r="AH562" s="12" t="str">
        <f>IFERROR(INDEX(設定!$D:$D,MATCH(REPLACE(LEFT(N562,6),5,0,$E562),設定!$E:$E,0)),"")</f>
        <v/>
      </c>
      <c r="AI562" s="12" t="str">
        <f>IFERROR(INDEX(設定!$D:$D,MATCH(REPLACE(LEFT(P562,6),5,0,$E562),設定!$E:$E,0)),"")</f>
        <v/>
      </c>
      <c r="AJ562" s="12" t="str">
        <f>IFERROR(INDEX(設定!$D:$D,MATCH(REPLACE(LEFT(R562,6),5,0,$E562),設定!$E:$E,0)),"")</f>
        <v/>
      </c>
      <c r="AK562" s="12" t="str">
        <f>IFERROR(INDEX(設定!$D:$D,MATCH(REPLACE(LEFT(T562,6),5,0,$E562),設定!$E:$E,0)),"")</f>
        <v/>
      </c>
      <c r="AL562" s="12" t="str">
        <f>IFERROR(INDEX(設定!$D:$D,MATCH(REPLACE(LEFT(V562,6),5,0,$E562),設定!$E:$E,0)),"")</f>
        <v/>
      </c>
      <c r="AM562" s="12" t="str">
        <f>IFERROR(INDEX(設定!$D:$D,MATCH(REPLACE(LEFT(Y562,6),5,0,$E562),設定!$E:$E,0)),"")</f>
        <v/>
      </c>
      <c r="AN562" s="12" t="str">
        <f>IFERROR(INDEX(設定!$D:$D,MATCH(REPLACE(LEFT(Z562,6),5,0,$E562),設定!$E:$E,0)),"")</f>
        <v/>
      </c>
    </row>
    <row r="563" spans="1:40" x14ac:dyDescent="0.45">
      <c r="A563" s="18">
        <v>41028001</v>
      </c>
      <c r="B563" s="18" t="s">
        <v>2371</v>
      </c>
      <c r="C563" s="18" t="s">
        <v>2372</v>
      </c>
      <c r="D563" s="18" t="s">
        <v>2373</v>
      </c>
      <c r="E563" s="18">
        <v>1</v>
      </c>
      <c r="F563" s="18">
        <v>18</v>
      </c>
      <c r="G563" s="18">
        <v>490052</v>
      </c>
      <c r="H563" s="18" t="s">
        <v>41</v>
      </c>
      <c r="K563" s="18">
        <v>1461</v>
      </c>
      <c r="L563" s="18" t="s">
        <v>2374</v>
      </c>
      <c r="AC563" s="12">
        <f t="shared" si="24"/>
        <v>563</v>
      </c>
      <c r="AD563" s="12" t="str">
        <f t="shared" si="22"/>
        <v>宮浦　寿明</v>
      </c>
      <c r="AE563" s="12" t="str" cm="1">
        <f t="array" ref="AE563">IF($AD563="","",_xlfn.IFS($E563=1,"男子",$E563=2,"女子"))</f>
        <v>男子</v>
      </c>
      <c r="AF563" s="12" t="str">
        <f t="shared" si="23"/>
        <v>3</v>
      </c>
      <c r="AG563" s="12" t="str">
        <f>IFERROR(INDEX(設定!$D:$D,MATCH(REPLACE(LEFT(L563,6),5,0,$E563),設定!$E:$E,0)),"")</f>
        <v>種目別男子 やり投</v>
      </c>
      <c r="AH563" s="12" t="str">
        <f>IFERROR(INDEX(設定!$D:$D,MATCH(REPLACE(LEFT(N563,6),5,0,$E563),設定!$E:$E,0)),"")</f>
        <v/>
      </c>
      <c r="AI563" s="12" t="str">
        <f>IFERROR(INDEX(設定!$D:$D,MATCH(REPLACE(LEFT(P563,6),5,0,$E563),設定!$E:$E,0)),"")</f>
        <v/>
      </c>
      <c r="AJ563" s="12" t="str">
        <f>IFERROR(INDEX(設定!$D:$D,MATCH(REPLACE(LEFT(R563,6),5,0,$E563),設定!$E:$E,0)),"")</f>
        <v/>
      </c>
      <c r="AK563" s="12" t="str">
        <f>IFERROR(INDEX(設定!$D:$D,MATCH(REPLACE(LEFT(T563,6),5,0,$E563),設定!$E:$E,0)),"")</f>
        <v/>
      </c>
      <c r="AL563" s="12" t="str">
        <f>IFERROR(INDEX(設定!$D:$D,MATCH(REPLACE(LEFT(V563,6),5,0,$E563),設定!$E:$E,0)),"")</f>
        <v/>
      </c>
      <c r="AM563" s="12" t="str">
        <f>IFERROR(INDEX(設定!$D:$D,MATCH(REPLACE(LEFT(Y563,6),5,0,$E563),設定!$E:$E,0)),"")</f>
        <v/>
      </c>
      <c r="AN563" s="12" t="str">
        <f>IFERROR(INDEX(設定!$D:$D,MATCH(REPLACE(LEFT(Z563,6),5,0,$E563),設定!$E:$E,0)),"")</f>
        <v/>
      </c>
    </row>
    <row r="564" spans="1:40" x14ac:dyDescent="0.45">
      <c r="A564" s="18">
        <v>41029001</v>
      </c>
      <c r="B564" s="18" t="s">
        <v>2375</v>
      </c>
      <c r="C564" s="18" t="s">
        <v>2376</v>
      </c>
      <c r="D564" s="18" t="s">
        <v>2377</v>
      </c>
      <c r="E564" s="18">
        <v>2</v>
      </c>
      <c r="F564" s="18">
        <v>18</v>
      </c>
      <c r="G564" s="18">
        <v>490028</v>
      </c>
      <c r="H564" s="18" t="s">
        <v>41</v>
      </c>
      <c r="K564" s="18">
        <v>431</v>
      </c>
      <c r="L564" s="18" t="s">
        <v>2378</v>
      </c>
      <c r="N564" s="18" t="s">
        <v>7152</v>
      </c>
      <c r="AC564" s="12">
        <f t="shared" si="24"/>
        <v>564</v>
      </c>
      <c r="AD564" s="12" t="str">
        <f t="shared" si="22"/>
        <v>苅谷　真奈</v>
      </c>
      <c r="AE564" s="12" t="str" cm="1">
        <f t="array" ref="AE564">IF($AD564="","",_xlfn.IFS($E564=1,"男子",$E564=2,"女子"))</f>
        <v>女子</v>
      </c>
      <c r="AF564" s="12" t="str">
        <f t="shared" si="23"/>
        <v>3</v>
      </c>
      <c r="AG564" s="12" t="str">
        <f>IFERROR(INDEX(設定!$D:$D,MATCH(REPLACE(LEFT(L564,6),5,0,$E564),設定!$E:$E,0)),"")</f>
        <v>種目別女子 走高跳</v>
      </c>
      <c r="AH564" s="12" t="str">
        <f>IFERROR(INDEX(設定!$D:$D,MATCH(REPLACE(LEFT(N564,6),5,0,$E564),設定!$E:$E,0)),"")</f>
        <v>女子 七種競技</v>
      </c>
      <c r="AI564" s="12" t="str">
        <f>IFERROR(INDEX(設定!$D:$D,MATCH(REPLACE(LEFT(P564,6),5,0,$E564),設定!$E:$E,0)),"")</f>
        <v/>
      </c>
      <c r="AJ564" s="12" t="str">
        <f>IFERROR(INDEX(設定!$D:$D,MATCH(REPLACE(LEFT(R564,6),5,0,$E564),設定!$E:$E,0)),"")</f>
        <v/>
      </c>
      <c r="AK564" s="12" t="str">
        <f>IFERROR(INDEX(設定!$D:$D,MATCH(REPLACE(LEFT(T564,6),5,0,$E564),設定!$E:$E,0)),"")</f>
        <v/>
      </c>
      <c r="AL564" s="12" t="str">
        <f>IFERROR(INDEX(設定!$D:$D,MATCH(REPLACE(LEFT(V564,6),5,0,$E564),設定!$E:$E,0)),"")</f>
        <v/>
      </c>
      <c r="AM564" s="12" t="str">
        <f>IFERROR(INDEX(設定!$D:$D,MATCH(REPLACE(LEFT(Y564,6),5,0,$E564),設定!$E:$E,0)),"")</f>
        <v/>
      </c>
      <c r="AN564" s="12" t="str">
        <f>IFERROR(INDEX(設定!$D:$D,MATCH(REPLACE(LEFT(Z564,6),5,0,$E564),設定!$E:$E,0)),"")</f>
        <v/>
      </c>
    </row>
    <row r="565" spans="1:40" x14ac:dyDescent="0.45">
      <c r="A565" s="18">
        <v>41030001</v>
      </c>
      <c r="B565" s="18" t="s">
        <v>2379</v>
      </c>
      <c r="C565" s="18" t="s">
        <v>2380</v>
      </c>
      <c r="D565" s="18" t="s">
        <v>2381</v>
      </c>
      <c r="E565" s="18">
        <v>1</v>
      </c>
      <c r="F565" s="18">
        <v>27</v>
      </c>
      <c r="G565" s="18">
        <v>490055</v>
      </c>
      <c r="H565" s="18" t="s">
        <v>41</v>
      </c>
      <c r="K565" s="18">
        <v>1343</v>
      </c>
      <c r="L565" s="18" t="s">
        <v>1099</v>
      </c>
      <c r="AC565" s="12">
        <f t="shared" ref="AC565:AC628" si="25">IF($AD565="","",ROW())</f>
        <v>565</v>
      </c>
      <c r="AD565" s="12" t="str">
        <f t="shared" si="22"/>
        <v>中田　皓大</v>
      </c>
      <c r="AE565" s="12" t="str" cm="1">
        <f t="array" ref="AE565">IF($AD565="","",_xlfn.IFS($E565=1,"男子",$E565=2,"女子"))</f>
        <v>男子</v>
      </c>
      <c r="AF565" s="12" t="str">
        <f t="shared" si="23"/>
        <v>3</v>
      </c>
      <c r="AG565" s="12" t="str">
        <f>IFERROR(INDEX(設定!$D:$D,MATCH(REPLACE(LEFT(L565,6),5,0,$E565),設定!$E:$E,0)),"")</f>
        <v>種目別男子 １００ｍ</v>
      </c>
      <c r="AH565" s="12" t="str">
        <f>IFERROR(INDEX(設定!$D:$D,MATCH(REPLACE(LEFT(N565,6),5,0,$E565),設定!$E:$E,0)),"")</f>
        <v/>
      </c>
      <c r="AI565" s="12" t="str">
        <f>IFERROR(INDEX(設定!$D:$D,MATCH(REPLACE(LEFT(P565,6),5,0,$E565),設定!$E:$E,0)),"")</f>
        <v/>
      </c>
      <c r="AJ565" s="12" t="str">
        <f>IFERROR(INDEX(設定!$D:$D,MATCH(REPLACE(LEFT(R565,6),5,0,$E565),設定!$E:$E,0)),"")</f>
        <v/>
      </c>
      <c r="AK565" s="12" t="str">
        <f>IFERROR(INDEX(設定!$D:$D,MATCH(REPLACE(LEFT(T565,6),5,0,$E565),設定!$E:$E,0)),"")</f>
        <v/>
      </c>
      <c r="AL565" s="12" t="str">
        <f>IFERROR(INDEX(設定!$D:$D,MATCH(REPLACE(LEFT(V565,6),5,0,$E565),設定!$E:$E,0)),"")</f>
        <v/>
      </c>
      <c r="AM565" s="12" t="str">
        <f>IFERROR(INDEX(設定!$D:$D,MATCH(REPLACE(LEFT(Y565,6),5,0,$E565),設定!$E:$E,0)),"")</f>
        <v/>
      </c>
      <c r="AN565" s="12" t="str">
        <f>IFERROR(INDEX(設定!$D:$D,MATCH(REPLACE(LEFT(Z565,6),5,0,$E565),設定!$E:$E,0)),"")</f>
        <v/>
      </c>
    </row>
    <row r="566" spans="1:40" x14ac:dyDescent="0.45">
      <c r="A566" s="18">
        <v>41030002</v>
      </c>
      <c r="B566" s="18" t="s">
        <v>2382</v>
      </c>
      <c r="C566" s="18" t="s">
        <v>2383</v>
      </c>
      <c r="D566" s="18" t="s">
        <v>2384</v>
      </c>
      <c r="E566" s="18">
        <v>1</v>
      </c>
      <c r="F566" s="18">
        <v>49</v>
      </c>
      <c r="G566" s="18">
        <v>490039</v>
      </c>
      <c r="H566" s="18" t="s">
        <v>41</v>
      </c>
      <c r="K566" s="18">
        <v>2210</v>
      </c>
      <c r="AC566" s="12">
        <f t="shared" si="25"/>
        <v>566</v>
      </c>
      <c r="AD566" s="12" t="str">
        <f t="shared" si="22"/>
        <v>八田　蒼亮</v>
      </c>
      <c r="AE566" s="12" t="str" cm="1">
        <f t="array" ref="AE566">IF($AD566="","",_xlfn.IFS($E566=1,"男子",$E566=2,"女子"))</f>
        <v>男子</v>
      </c>
      <c r="AF566" s="12" t="str">
        <f t="shared" si="23"/>
        <v>3</v>
      </c>
      <c r="AG566" s="12" t="str">
        <f>IFERROR(INDEX(設定!$D:$D,MATCH(REPLACE(LEFT(L566,6),5,0,$E566),設定!$E:$E,0)),"")</f>
        <v/>
      </c>
      <c r="AH566" s="12" t="str">
        <f>IFERROR(INDEX(設定!$D:$D,MATCH(REPLACE(LEFT(N566,6),5,0,$E566),設定!$E:$E,0)),"")</f>
        <v/>
      </c>
      <c r="AI566" s="12" t="str">
        <f>IFERROR(INDEX(設定!$D:$D,MATCH(REPLACE(LEFT(P566,6),5,0,$E566),設定!$E:$E,0)),"")</f>
        <v/>
      </c>
      <c r="AJ566" s="12" t="str">
        <f>IFERROR(INDEX(設定!$D:$D,MATCH(REPLACE(LEFT(R566,6),5,0,$E566),設定!$E:$E,0)),"")</f>
        <v/>
      </c>
      <c r="AK566" s="12" t="str">
        <f>IFERROR(INDEX(設定!$D:$D,MATCH(REPLACE(LEFT(T566,6),5,0,$E566),設定!$E:$E,0)),"")</f>
        <v/>
      </c>
      <c r="AL566" s="12" t="str">
        <f>IFERROR(INDEX(設定!$D:$D,MATCH(REPLACE(LEFT(V566,6),5,0,$E566),設定!$E:$E,0)),"")</f>
        <v/>
      </c>
      <c r="AM566" s="12" t="str">
        <f>IFERROR(INDEX(設定!$D:$D,MATCH(REPLACE(LEFT(Y566,6),5,0,$E566),設定!$E:$E,0)),"")</f>
        <v/>
      </c>
      <c r="AN566" s="12" t="str">
        <f>IFERROR(INDEX(設定!$D:$D,MATCH(REPLACE(LEFT(Z566,6),5,0,$E566),設定!$E:$E,0)),"")</f>
        <v/>
      </c>
    </row>
    <row r="567" spans="1:40" x14ac:dyDescent="0.45">
      <c r="A567" s="18">
        <v>41030003</v>
      </c>
      <c r="B567" s="18" t="s">
        <v>2385</v>
      </c>
      <c r="C567" s="18" t="s">
        <v>2386</v>
      </c>
      <c r="D567" s="18" t="s">
        <v>2387</v>
      </c>
      <c r="E567" s="18">
        <v>1</v>
      </c>
      <c r="F567" s="18">
        <v>28</v>
      </c>
      <c r="G567" s="18">
        <v>490007</v>
      </c>
      <c r="H567" s="18" t="s">
        <v>41</v>
      </c>
      <c r="K567" s="18">
        <v>36</v>
      </c>
      <c r="L567" s="18" t="s">
        <v>2388</v>
      </c>
      <c r="AC567" s="12">
        <f t="shared" si="25"/>
        <v>567</v>
      </c>
      <c r="AD567" s="12" t="str">
        <f t="shared" si="22"/>
        <v>森玉　鳳雅</v>
      </c>
      <c r="AE567" s="12" t="str" cm="1">
        <f t="array" ref="AE567">IF($AD567="","",_xlfn.IFS($E567=1,"男子",$E567=2,"女子"))</f>
        <v>男子</v>
      </c>
      <c r="AF567" s="12" t="str">
        <f t="shared" si="23"/>
        <v>3</v>
      </c>
      <c r="AG567" s="12" t="str">
        <f>IFERROR(INDEX(設定!$D:$D,MATCH(REPLACE(LEFT(L567,6),5,0,$E567),設定!$E:$E,0)),"")</f>
        <v>種目別男子 ８００ｍ</v>
      </c>
      <c r="AH567" s="12" t="str">
        <f>IFERROR(INDEX(設定!$D:$D,MATCH(REPLACE(LEFT(N567,6),5,0,$E567),設定!$E:$E,0)),"")</f>
        <v/>
      </c>
      <c r="AI567" s="12" t="str">
        <f>IFERROR(INDEX(設定!$D:$D,MATCH(REPLACE(LEFT(P567,6),5,0,$E567),設定!$E:$E,0)),"")</f>
        <v/>
      </c>
      <c r="AJ567" s="12" t="str">
        <f>IFERROR(INDEX(設定!$D:$D,MATCH(REPLACE(LEFT(R567,6),5,0,$E567),設定!$E:$E,0)),"")</f>
        <v/>
      </c>
      <c r="AK567" s="12" t="str">
        <f>IFERROR(INDEX(設定!$D:$D,MATCH(REPLACE(LEFT(T567,6),5,0,$E567),設定!$E:$E,0)),"")</f>
        <v/>
      </c>
      <c r="AL567" s="12" t="str">
        <f>IFERROR(INDEX(設定!$D:$D,MATCH(REPLACE(LEFT(V567,6),5,0,$E567),設定!$E:$E,0)),"")</f>
        <v/>
      </c>
      <c r="AM567" s="12" t="str">
        <f>IFERROR(INDEX(設定!$D:$D,MATCH(REPLACE(LEFT(Y567,6),5,0,$E567),設定!$E:$E,0)),"")</f>
        <v/>
      </c>
      <c r="AN567" s="12" t="str">
        <f>IFERROR(INDEX(設定!$D:$D,MATCH(REPLACE(LEFT(Z567,6),5,0,$E567),設定!$E:$E,0)),"")</f>
        <v/>
      </c>
    </row>
    <row r="568" spans="1:40" x14ac:dyDescent="0.45">
      <c r="A568" s="18">
        <v>41030004</v>
      </c>
      <c r="B568" s="18" t="s">
        <v>2389</v>
      </c>
      <c r="C568" s="18" t="s">
        <v>2390</v>
      </c>
      <c r="D568" s="18" t="s">
        <v>2391</v>
      </c>
      <c r="E568" s="18">
        <v>2</v>
      </c>
      <c r="F568" s="18">
        <v>1</v>
      </c>
      <c r="G568" s="18">
        <v>490046</v>
      </c>
      <c r="H568" s="18" t="s">
        <v>41</v>
      </c>
      <c r="K568" s="18">
        <v>545</v>
      </c>
      <c r="L568" s="18" t="s">
        <v>2392</v>
      </c>
      <c r="AC568" s="12">
        <f t="shared" si="25"/>
        <v>568</v>
      </c>
      <c r="AD568" s="12" t="str">
        <f t="shared" si="22"/>
        <v>高野　夕奈</v>
      </c>
      <c r="AE568" s="12" t="str" cm="1">
        <f t="array" ref="AE568">IF($AD568="","",_xlfn.IFS($E568=1,"男子",$E568=2,"女子"))</f>
        <v>女子</v>
      </c>
      <c r="AF568" s="12" t="str">
        <f t="shared" si="23"/>
        <v>3</v>
      </c>
      <c r="AG568" s="12" t="str">
        <f>IFERROR(INDEX(設定!$D:$D,MATCH(REPLACE(LEFT(L568,6),5,0,$E568),設定!$E:$E,0)),"")</f>
        <v>種目別女子 三段跳</v>
      </c>
      <c r="AH568" s="12" t="str">
        <f>IFERROR(INDEX(設定!$D:$D,MATCH(REPLACE(LEFT(N568,6),5,0,$E568),設定!$E:$E,0)),"")</f>
        <v/>
      </c>
      <c r="AI568" s="12" t="str">
        <f>IFERROR(INDEX(設定!$D:$D,MATCH(REPLACE(LEFT(P568,6),5,0,$E568),設定!$E:$E,0)),"")</f>
        <v/>
      </c>
      <c r="AJ568" s="12" t="str">
        <f>IFERROR(INDEX(設定!$D:$D,MATCH(REPLACE(LEFT(R568,6),5,0,$E568),設定!$E:$E,0)),"")</f>
        <v/>
      </c>
      <c r="AK568" s="12" t="str">
        <f>IFERROR(INDEX(設定!$D:$D,MATCH(REPLACE(LEFT(T568,6),5,0,$E568),設定!$E:$E,0)),"")</f>
        <v/>
      </c>
      <c r="AL568" s="12" t="str">
        <f>IFERROR(INDEX(設定!$D:$D,MATCH(REPLACE(LEFT(V568,6),5,0,$E568),設定!$E:$E,0)),"")</f>
        <v/>
      </c>
      <c r="AM568" s="12" t="str">
        <f>IFERROR(INDEX(設定!$D:$D,MATCH(REPLACE(LEFT(Y568,6),5,0,$E568),設定!$E:$E,0)),"")</f>
        <v/>
      </c>
      <c r="AN568" s="12" t="str">
        <f>IFERROR(INDEX(設定!$D:$D,MATCH(REPLACE(LEFT(Z568,6),5,0,$E568),設定!$E:$E,0)),"")</f>
        <v/>
      </c>
    </row>
    <row r="569" spans="1:40" x14ac:dyDescent="0.45">
      <c r="A569" s="18">
        <v>41101001</v>
      </c>
      <c r="B569" s="18" t="s">
        <v>2393</v>
      </c>
      <c r="C569" s="18" t="s">
        <v>2394</v>
      </c>
      <c r="D569" s="18" t="s">
        <v>2395</v>
      </c>
      <c r="E569" s="18">
        <v>2</v>
      </c>
      <c r="F569" s="18">
        <v>38</v>
      </c>
      <c r="G569" s="18">
        <v>490007</v>
      </c>
      <c r="H569" s="18" t="s">
        <v>41</v>
      </c>
      <c r="K569" s="18">
        <v>480</v>
      </c>
      <c r="AC569" s="12">
        <f t="shared" si="25"/>
        <v>569</v>
      </c>
      <c r="AD569" s="12" t="str">
        <f t="shared" si="22"/>
        <v>堀口　花凪</v>
      </c>
      <c r="AE569" s="12" t="str" cm="1">
        <f t="array" ref="AE569">IF($AD569="","",_xlfn.IFS($E569=1,"男子",$E569=2,"女子"))</f>
        <v>女子</v>
      </c>
      <c r="AF569" s="12" t="str">
        <f t="shared" si="23"/>
        <v>3</v>
      </c>
      <c r="AG569" s="12" t="str">
        <f>IFERROR(INDEX(設定!$D:$D,MATCH(REPLACE(LEFT(L569,6),5,0,$E569),設定!$E:$E,0)),"")</f>
        <v/>
      </c>
      <c r="AH569" s="12" t="str">
        <f>IFERROR(INDEX(設定!$D:$D,MATCH(REPLACE(LEFT(N569,6),5,0,$E569),設定!$E:$E,0)),"")</f>
        <v/>
      </c>
      <c r="AI569" s="12" t="str">
        <f>IFERROR(INDEX(設定!$D:$D,MATCH(REPLACE(LEFT(P569,6),5,0,$E569),設定!$E:$E,0)),"")</f>
        <v/>
      </c>
      <c r="AJ569" s="12" t="str">
        <f>IFERROR(INDEX(設定!$D:$D,MATCH(REPLACE(LEFT(R569,6),5,0,$E569),設定!$E:$E,0)),"")</f>
        <v/>
      </c>
      <c r="AK569" s="12" t="str">
        <f>IFERROR(INDEX(設定!$D:$D,MATCH(REPLACE(LEFT(T569,6),5,0,$E569),設定!$E:$E,0)),"")</f>
        <v/>
      </c>
      <c r="AL569" s="12" t="str">
        <f>IFERROR(INDEX(設定!$D:$D,MATCH(REPLACE(LEFT(V569,6),5,0,$E569),設定!$E:$E,0)),"")</f>
        <v/>
      </c>
      <c r="AM569" s="12" t="str">
        <f>IFERROR(INDEX(設定!$D:$D,MATCH(REPLACE(LEFT(Y569,6),5,0,$E569),設定!$E:$E,0)),"")</f>
        <v/>
      </c>
      <c r="AN569" s="12" t="str">
        <f>IFERROR(INDEX(設定!$D:$D,MATCH(REPLACE(LEFT(Z569,6),5,0,$E569),設定!$E:$E,0)),"")</f>
        <v/>
      </c>
    </row>
    <row r="570" spans="1:40" x14ac:dyDescent="0.45">
      <c r="A570" s="18">
        <v>41101002</v>
      </c>
      <c r="B570" s="18" t="s">
        <v>2396</v>
      </c>
      <c r="C570" s="18" t="s">
        <v>2397</v>
      </c>
      <c r="D570" s="18" t="s">
        <v>2398</v>
      </c>
      <c r="E570" s="18">
        <v>2</v>
      </c>
      <c r="F570" s="18">
        <v>28</v>
      </c>
      <c r="G570" s="18">
        <v>490003</v>
      </c>
      <c r="H570" s="18" t="s">
        <v>41</v>
      </c>
      <c r="K570" s="18">
        <v>122</v>
      </c>
      <c r="L570" s="18" t="s">
        <v>2399</v>
      </c>
      <c r="AC570" s="12">
        <f t="shared" si="25"/>
        <v>570</v>
      </c>
      <c r="AD570" s="12" t="str">
        <f t="shared" si="22"/>
        <v>藤原　かれん</v>
      </c>
      <c r="AE570" s="12" t="str" cm="1">
        <f t="array" ref="AE570">IF($AD570="","",_xlfn.IFS($E570=1,"男子",$E570=2,"女子"))</f>
        <v>女子</v>
      </c>
      <c r="AF570" s="12" t="str">
        <f t="shared" si="23"/>
        <v>3</v>
      </c>
      <c r="AG570" s="12" t="str">
        <f>IFERROR(INDEX(設定!$D:$D,MATCH(REPLACE(LEFT(L570,6),5,0,$E570),設定!$E:$E,0)),"")</f>
        <v>種目別女子 １００ｍＨ</v>
      </c>
      <c r="AH570" s="12" t="str">
        <f>IFERROR(INDEX(設定!$D:$D,MATCH(REPLACE(LEFT(N570,6),5,0,$E570),設定!$E:$E,0)),"")</f>
        <v/>
      </c>
      <c r="AI570" s="12" t="str">
        <f>IFERROR(INDEX(設定!$D:$D,MATCH(REPLACE(LEFT(P570,6),5,0,$E570),設定!$E:$E,0)),"")</f>
        <v/>
      </c>
      <c r="AJ570" s="12" t="str">
        <f>IFERROR(INDEX(設定!$D:$D,MATCH(REPLACE(LEFT(R570,6),5,0,$E570),設定!$E:$E,0)),"")</f>
        <v/>
      </c>
      <c r="AK570" s="12" t="str">
        <f>IFERROR(INDEX(設定!$D:$D,MATCH(REPLACE(LEFT(T570,6),5,0,$E570),設定!$E:$E,0)),"")</f>
        <v/>
      </c>
      <c r="AL570" s="12" t="str">
        <f>IFERROR(INDEX(設定!$D:$D,MATCH(REPLACE(LEFT(V570,6),5,0,$E570),設定!$E:$E,0)),"")</f>
        <v/>
      </c>
      <c r="AM570" s="12" t="str">
        <f>IFERROR(INDEX(設定!$D:$D,MATCH(REPLACE(LEFT(Y570,6),5,0,$E570),設定!$E:$E,0)),"")</f>
        <v/>
      </c>
      <c r="AN570" s="12" t="str">
        <f>IFERROR(INDEX(設定!$D:$D,MATCH(REPLACE(LEFT(Z570,6),5,0,$E570),設定!$E:$E,0)),"")</f>
        <v/>
      </c>
    </row>
    <row r="571" spans="1:40" x14ac:dyDescent="0.45">
      <c r="A571" s="18">
        <v>41102001</v>
      </c>
      <c r="B571" s="18" t="s">
        <v>2400</v>
      </c>
      <c r="C571" s="18" t="s">
        <v>2401</v>
      </c>
      <c r="D571" s="18" t="s">
        <v>2402</v>
      </c>
      <c r="E571" s="18">
        <v>1</v>
      </c>
      <c r="F571" s="18">
        <v>27</v>
      </c>
      <c r="G571" s="18">
        <v>490046</v>
      </c>
      <c r="H571" s="18" t="s">
        <v>41</v>
      </c>
      <c r="K571" s="18">
        <v>836</v>
      </c>
      <c r="L571" s="18" t="s">
        <v>2403</v>
      </c>
      <c r="AC571" s="12">
        <f t="shared" si="25"/>
        <v>571</v>
      </c>
      <c r="AD571" s="12" t="str">
        <f t="shared" si="22"/>
        <v>若林　亮彦</v>
      </c>
      <c r="AE571" s="12" t="str" cm="1">
        <f t="array" ref="AE571">IF($AD571="","",_xlfn.IFS($E571=1,"男子",$E571=2,"女子"))</f>
        <v>男子</v>
      </c>
      <c r="AF571" s="12" t="str">
        <f t="shared" si="23"/>
        <v>2</v>
      </c>
      <c r="AG571" s="12" t="str">
        <f>IFERROR(INDEX(設定!$D:$D,MATCH(REPLACE(LEFT(L571,6),5,0,$E571),設定!$E:$E,0)),"")</f>
        <v>新人戦男子 ３０００ｍＳＣ</v>
      </c>
      <c r="AH571" s="12" t="str">
        <f>IFERROR(INDEX(設定!$D:$D,MATCH(REPLACE(LEFT(N571,6),5,0,$E571),設定!$E:$E,0)),"")</f>
        <v/>
      </c>
      <c r="AI571" s="12" t="str">
        <f>IFERROR(INDEX(設定!$D:$D,MATCH(REPLACE(LEFT(P571,6),5,0,$E571),設定!$E:$E,0)),"")</f>
        <v/>
      </c>
      <c r="AJ571" s="12" t="str">
        <f>IFERROR(INDEX(設定!$D:$D,MATCH(REPLACE(LEFT(R571,6),5,0,$E571),設定!$E:$E,0)),"")</f>
        <v/>
      </c>
      <c r="AK571" s="12" t="str">
        <f>IFERROR(INDEX(設定!$D:$D,MATCH(REPLACE(LEFT(T571,6),5,0,$E571),設定!$E:$E,0)),"")</f>
        <v/>
      </c>
      <c r="AL571" s="12" t="str">
        <f>IFERROR(INDEX(設定!$D:$D,MATCH(REPLACE(LEFT(V571,6),5,0,$E571),設定!$E:$E,0)),"")</f>
        <v/>
      </c>
      <c r="AM571" s="12" t="str">
        <f>IFERROR(INDEX(設定!$D:$D,MATCH(REPLACE(LEFT(Y571,6),5,0,$E571),設定!$E:$E,0)),"")</f>
        <v/>
      </c>
      <c r="AN571" s="12" t="str">
        <f>IFERROR(INDEX(設定!$D:$D,MATCH(REPLACE(LEFT(Z571,6),5,0,$E571),設定!$E:$E,0)),"")</f>
        <v/>
      </c>
    </row>
    <row r="572" spans="1:40" x14ac:dyDescent="0.45">
      <c r="A572" s="18">
        <v>41107001</v>
      </c>
      <c r="B572" s="18" t="s">
        <v>2404</v>
      </c>
      <c r="C572" s="18" t="s">
        <v>2405</v>
      </c>
      <c r="D572" s="18" t="s">
        <v>2406</v>
      </c>
      <c r="E572" s="18">
        <v>1</v>
      </c>
      <c r="F572" s="18">
        <v>28</v>
      </c>
      <c r="G572" s="18">
        <v>490007</v>
      </c>
      <c r="H572" s="18" t="s">
        <v>41</v>
      </c>
      <c r="K572" s="18">
        <v>63</v>
      </c>
      <c r="L572" s="18" t="s">
        <v>2407</v>
      </c>
      <c r="AC572" s="12">
        <f t="shared" si="25"/>
        <v>572</v>
      </c>
      <c r="AD572" s="12" t="str">
        <f t="shared" si="22"/>
        <v>久保田　凌平</v>
      </c>
      <c r="AE572" s="12" t="str" cm="1">
        <f t="array" ref="AE572">IF($AD572="","",_xlfn.IFS($E572=1,"男子",$E572=2,"女子"))</f>
        <v>男子</v>
      </c>
      <c r="AF572" s="12" t="str">
        <f t="shared" si="23"/>
        <v>3</v>
      </c>
      <c r="AG572" s="12" t="str">
        <f>IFERROR(INDEX(設定!$D:$D,MATCH(REPLACE(LEFT(L572,6),5,0,$E572),設定!$E:$E,0)),"")</f>
        <v>種目別男子 ８００ｍ</v>
      </c>
      <c r="AH572" s="12" t="str">
        <f>IFERROR(INDEX(設定!$D:$D,MATCH(REPLACE(LEFT(N572,6),5,0,$E572),設定!$E:$E,0)),"")</f>
        <v/>
      </c>
      <c r="AI572" s="12" t="str">
        <f>IFERROR(INDEX(設定!$D:$D,MATCH(REPLACE(LEFT(P572,6),5,0,$E572),設定!$E:$E,0)),"")</f>
        <v/>
      </c>
      <c r="AJ572" s="12" t="str">
        <f>IFERROR(INDEX(設定!$D:$D,MATCH(REPLACE(LEFT(R572,6),5,0,$E572),設定!$E:$E,0)),"")</f>
        <v/>
      </c>
      <c r="AK572" s="12" t="str">
        <f>IFERROR(INDEX(設定!$D:$D,MATCH(REPLACE(LEFT(T572,6),5,0,$E572),設定!$E:$E,0)),"")</f>
        <v/>
      </c>
      <c r="AL572" s="12" t="str">
        <f>IFERROR(INDEX(設定!$D:$D,MATCH(REPLACE(LEFT(V572,6),5,0,$E572),設定!$E:$E,0)),"")</f>
        <v/>
      </c>
      <c r="AM572" s="12" t="str">
        <f>IFERROR(INDEX(設定!$D:$D,MATCH(REPLACE(LEFT(Y572,6),5,0,$E572),設定!$E:$E,0)),"")</f>
        <v/>
      </c>
      <c r="AN572" s="12" t="str">
        <f>IFERROR(INDEX(設定!$D:$D,MATCH(REPLACE(LEFT(Z572,6),5,0,$E572),設定!$E:$E,0)),"")</f>
        <v/>
      </c>
    </row>
    <row r="573" spans="1:40" x14ac:dyDescent="0.45">
      <c r="A573" s="18">
        <v>41107002</v>
      </c>
      <c r="B573" s="18" t="s">
        <v>2408</v>
      </c>
      <c r="C573" s="18" t="s">
        <v>2409</v>
      </c>
      <c r="D573" s="18" t="s">
        <v>2410</v>
      </c>
      <c r="E573" s="18">
        <v>2</v>
      </c>
      <c r="F573" s="18">
        <v>33</v>
      </c>
      <c r="G573" s="18">
        <v>490053</v>
      </c>
      <c r="H573" s="18" t="s">
        <v>41</v>
      </c>
      <c r="K573" s="18">
        <v>35</v>
      </c>
      <c r="L573" s="18" t="s">
        <v>2411</v>
      </c>
      <c r="N573" s="18" t="s">
        <v>7153</v>
      </c>
      <c r="AC573" s="12">
        <f t="shared" si="25"/>
        <v>573</v>
      </c>
      <c r="AD573" s="12" t="str">
        <f t="shared" si="22"/>
        <v>若松　穂乃華</v>
      </c>
      <c r="AE573" s="12" t="str" cm="1">
        <f t="array" ref="AE573">IF($AD573="","",_xlfn.IFS($E573=1,"男子",$E573=2,"女子"))</f>
        <v>女子</v>
      </c>
      <c r="AF573" s="12" t="str">
        <f t="shared" si="23"/>
        <v>3</v>
      </c>
      <c r="AG573" s="12" t="str">
        <f>IFERROR(INDEX(設定!$D:$D,MATCH(REPLACE(LEFT(L573,6),5,0,$E573),設定!$E:$E,0)),"")</f>
        <v>種目別女子 走幅跳</v>
      </c>
      <c r="AH573" s="12" t="str">
        <f>IFERROR(INDEX(設定!$D:$D,MATCH(REPLACE(LEFT(N573,6),5,0,$E573),設定!$E:$E,0)),"")</f>
        <v>種目別女子 三段跳</v>
      </c>
      <c r="AI573" s="12" t="str">
        <f>IFERROR(INDEX(設定!$D:$D,MATCH(REPLACE(LEFT(P573,6),5,0,$E573),設定!$E:$E,0)),"")</f>
        <v/>
      </c>
      <c r="AJ573" s="12" t="str">
        <f>IFERROR(INDEX(設定!$D:$D,MATCH(REPLACE(LEFT(R573,6),5,0,$E573),設定!$E:$E,0)),"")</f>
        <v/>
      </c>
      <c r="AK573" s="12" t="str">
        <f>IFERROR(INDEX(設定!$D:$D,MATCH(REPLACE(LEFT(T573,6),5,0,$E573),設定!$E:$E,0)),"")</f>
        <v/>
      </c>
      <c r="AL573" s="12" t="str">
        <f>IFERROR(INDEX(設定!$D:$D,MATCH(REPLACE(LEFT(V573,6),5,0,$E573),設定!$E:$E,0)),"")</f>
        <v/>
      </c>
      <c r="AM573" s="12" t="str">
        <f>IFERROR(INDEX(設定!$D:$D,MATCH(REPLACE(LEFT(Y573,6),5,0,$E573),設定!$E:$E,0)),"")</f>
        <v/>
      </c>
      <c r="AN573" s="12" t="str">
        <f>IFERROR(INDEX(設定!$D:$D,MATCH(REPLACE(LEFT(Z573,6),5,0,$E573),設定!$E:$E,0)),"")</f>
        <v/>
      </c>
    </row>
    <row r="574" spans="1:40" x14ac:dyDescent="0.45">
      <c r="A574" s="18">
        <v>41108001</v>
      </c>
      <c r="B574" s="18" t="s">
        <v>2412</v>
      </c>
      <c r="C574" s="18" t="s">
        <v>2413</v>
      </c>
      <c r="D574" s="18" t="s">
        <v>2414</v>
      </c>
      <c r="E574" s="18">
        <v>1</v>
      </c>
      <c r="F574" s="18">
        <v>27</v>
      </c>
      <c r="G574" s="18">
        <v>490033</v>
      </c>
      <c r="H574" s="18" t="s">
        <v>41</v>
      </c>
      <c r="K574" s="18">
        <v>1554</v>
      </c>
      <c r="L574" s="18" t="s">
        <v>1189</v>
      </c>
      <c r="AC574" s="12">
        <f t="shared" si="25"/>
        <v>574</v>
      </c>
      <c r="AD574" s="12" t="str">
        <f t="shared" si="22"/>
        <v>小谷　陸大</v>
      </c>
      <c r="AE574" s="12" t="str" cm="1">
        <f t="array" ref="AE574">IF($AD574="","",_xlfn.IFS($E574=1,"男子",$E574=2,"女子"))</f>
        <v>男子</v>
      </c>
      <c r="AF574" s="12" t="str">
        <f t="shared" si="23"/>
        <v>3</v>
      </c>
      <c r="AG574" s="12" t="str">
        <f>IFERROR(INDEX(設定!$D:$D,MATCH(REPLACE(LEFT(L574,6),5,0,$E574),設定!$E:$E,0)),"")</f>
        <v>種目別男子 棒高跳</v>
      </c>
      <c r="AH574" s="12" t="str">
        <f>IFERROR(INDEX(設定!$D:$D,MATCH(REPLACE(LEFT(N574,6),5,0,$E574),設定!$E:$E,0)),"")</f>
        <v/>
      </c>
      <c r="AI574" s="12" t="str">
        <f>IFERROR(INDEX(設定!$D:$D,MATCH(REPLACE(LEFT(P574,6),5,0,$E574),設定!$E:$E,0)),"")</f>
        <v/>
      </c>
      <c r="AJ574" s="12" t="str">
        <f>IFERROR(INDEX(設定!$D:$D,MATCH(REPLACE(LEFT(R574,6),5,0,$E574),設定!$E:$E,0)),"")</f>
        <v/>
      </c>
      <c r="AK574" s="12" t="str">
        <f>IFERROR(INDEX(設定!$D:$D,MATCH(REPLACE(LEFT(T574,6),5,0,$E574),設定!$E:$E,0)),"")</f>
        <v/>
      </c>
      <c r="AL574" s="12" t="str">
        <f>IFERROR(INDEX(設定!$D:$D,MATCH(REPLACE(LEFT(V574,6),5,0,$E574),設定!$E:$E,0)),"")</f>
        <v/>
      </c>
      <c r="AM574" s="12" t="str">
        <f>IFERROR(INDEX(設定!$D:$D,MATCH(REPLACE(LEFT(Y574,6),5,0,$E574),設定!$E:$E,0)),"")</f>
        <v/>
      </c>
      <c r="AN574" s="12" t="str">
        <f>IFERROR(INDEX(設定!$D:$D,MATCH(REPLACE(LEFT(Z574,6),5,0,$E574),設定!$E:$E,0)),"")</f>
        <v/>
      </c>
    </row>
    <row r="575" spans="1:40" x14ac:dyDescent="0.45">
      <c r="A575" s="18">
        <v>41109001</v>
      </c>
      <c r="B575" s="18" t="s">
        <v>2415</v>
      </c>
      <c r="C575" s="18" t="s">
        <v>2416</v>
      </c>
      <c r="D575" s="18" t="s">
        <v>2417</v>
      </c>
      <c r="E575" s="18">
        <v>1</v>
      </c>
      <c r="F575" s="18">
        <v>31</v>
      </c>
      <c r="G575" s="18">
        <v>490028</v>
      </c>
      <c r="H575" s="18" t="s">
        <v>41</v>
      </c>
      <c r="K575" s="18">
        <v>972</v>
      </c>
      <c r="L575" s="18" t="s">
        <v>2418</v>
      </c>
      <c r="AC575" s="12">
        <f t="shared" si="25"/>
        <v>575</v>
      </c>
      <c r="AD575" s="12" t="str">
        <f t="shared" si="22"/>
        <v>坂本　晴紀</v>
      </c>
      <c r="AE575" s="12" t="str" cm="1">
        <f t="array" ref="AE575">IF($AD575="","",_xlfn.IFS($E575=1,"男子",$E575=2,"女子"))</f>
        <v>男子</v>
      </c>
      <c r="AF575" s="12" t="str">
        <f t="shared" si="23"/>
        <v>2</v>
      </c>
      <c r="AG575" s="12" t="str">
        <f>IFERROR(INDEX(設定!$D:$D,MATCH(REPLACE(LEFT(L575,6),5,0,$E575),設定!$E:$E,0)),"")</f>
        <v>新人戦男子 １１０ｍＨ</v>
      </c>
      <c r="AH575" s="12" t="str">
        <f>IFERROR(INDEX(設定!$D:$D,MATCH(REPLACE(LEFT(N575,6),5,0,$E575),設定!$E:$E,0)),"")</f>
        <v/>
      </c>
      <c r="AI575" s="12" t="str">
        <f>IFERROR(INDEX(設定!$D:$D,MATCH(REPLACE(LEFT(P575,6),5,0,$E575),設定!$E:$E,0)),"")</f>
        <v/>
      </c>
      <c r="AJ575" s="12" t="str">
        <f>IFERROR(INDEX(設定!$D:$D,MATCH(REPLACE(LEFT(R575,6),5,0,$E575),設定!$E:$E,0)),"")</f>
        <v/>
      </c>
      <c r="AK575" s="12" t="str">
        <f>IFERROR(INDEX(設定!$D:$D,MATCH(REPLACE(LEFT(T575,6),5,0,$E575),設定!$E:$E,0)),"")</f>
        <v/>
      </c>
      <c r="AL575" s="12" t="str">
        <f>IFERROR(INDEX(設定!$D:$D,MATCH(REPLACE(LEFT(V575,6),5,0,$E575),設定!$E:$E,0)),"")</f>
        <v/>
      </c>
      <c r="AM575" s="12" t="str">
        <f>IFERROR(INDEX(設定!$D:$D,MATCH(REPLACE(LEFT(Y575,6),5,0,$E575),設定!$E:$E,0)),"")</f>
        <v/>
      </c>
      <c r="AN575" s="12" t="str">
        <f>IFERROR(INDEX(設定!$D:$D,MATCH(REPLACE(LEFT(Z575,6),5,0,$E575),設定!$E:$E,0)),"")</f>
        <v/>
      </c>
    </row>
    <row r="576" spans="1:40" x14ac:dyDescent="0.45">
      <c r="A576" s="18">
        <v>41109002</v>
      </c>
      <c r="B576" s="18" t="s">
        <v>2419</v>
      </c>
      <c r="C576" s="18" t="s">
        <v>2420</v>
      </c>
      <c r="D576" s="18" t="s">
        <v>2421</v>
      </c>
      <c r="E576" s="18">
        <v>1</v>
      </c>
      <c r="F576" s="18">
        <v>49</v>
      </c>
      <c r="G576" s="18">
        <v>490020</v>
      </c>
      <c r="H576" s="18" t="s">
        <v>41</v>
      </c>
      <c r="K576" s="18">
        <v>1008</v>
      </c>
      <c r="L576" s="18" t="s">
        <v>2422</v>
      </c>
      <c r="AC576" s="12">
        <f t="shared" si="25"/>
        <v>576</v>
      </c>
      <c r="AD576" s="12" t="str">
        <f t="shared" si="22"/>
        <v>土出　真佑斗</v>
      </c>
      <c r="AE576" s="12" t="str" cm="1">
        <f t="array" ref="AE576">IF($AD576="","",_xlfn.IFS($E576=1,"男子",$E576=2,"女子"))</f>
        <v>男子</v>
      </c>
      <c r="AF576" s="12" t="str">
        <f t="shared" si="23"/>
        <v>3</v>
      </c>
      <c r="AG576" s="12" t="str">
        <f>IFERROR(INDEX(設定!$D:$D,MATCH(REPLACE(LEFT(L576,6),5,0,$E576),設定!$E:$E,0)),"")</f>
        <v>種目別男子 １５００ｍ</v>
      </c>
      <c r="AH576" s="12" t="str">
        <f>IFERROR(INDEX(設定!$D:$D,MATCH(REPLACE(LEFT(N576,6),5,0,$E576),設定!$E:$E,0)),"")</f>
        <v/>
      </c>
      <c r="AI576" s="12" t="str">
        <f>IFERROR(INDEX(設定!$D:$D,MATCH(REPLACE(LEFT(P576,6),5,0,$E576),設定!$E:$E,0)),"")</f>
        <v/>
      </c>
      <c r="AJ576" s="12" t="str">
        <f>IFERROR(INDEX(設定!$D:$D,MATCH(REPLACE(LEFT(R576,6),5,0,$E576),設定!$E:$E,0)),"")</f>
        <v/>
      </c>
      <c r="AK576" s="12" t="str">
        <f>IFERROR(INDEX(設定!$D:$D,MATCH(REPLACE(LEFT(T576,6),5,0,$E576),設定!$E:$E,0)),"")</f>
        <v/>
      </c>
      <c r="AL576" s="12" t="str">
        <f>IFERROR(INDEX(設定!$D:$D,MATCH(REPLACE(LEFT(V576,6),5,0,$E576),設定!$E:$E,0)),"")</f>
        <v/>
      </c>
      <c r="AM576" s="12" t="str">
        <f>IFERROR(INDEX(設定!$D:$D,MATCH(REPLACE(LEFT(Y576,6),5,0,$E576),設定!$E:$E,0)),"")</f>
        <v/>
      </c>
      <c r="AN576" s="12" t="str">
        <f>IFERROR(INDEX(設定!$D:$D,MATCH(REPLACE(LEFT(Z576,6),5,0,$E576),設定!$E:$E,0)),"")</f>
        <v/>
      </c>
    </row>
    <row r="577" spans="1:40" x14ac:dyDescent="0.45">
      <c r="A577" s="18">
        <v>41111001</v>
      </c>
      <c r="B577" s="18" t="s">
        <v>2423</v>
      </c>
      <c r="C577" s="18" t="s">
        <v>2424</v>
      </c>
      <c r="D577" s="18" t="s">
        <v>2425</v>
      </c>
      <c r="E577" s="18">
        <v>1</v>
      </c>
      <c r="F577" s="18">
        <v>24</v>
      </c>
      <c r="G577" s="18">
        <v>490020</v>
      </c>
      <c r="H577" s="18" t="s">
        <v>41</v>
      </c>
      <c r="K577" s="18">
        <v>1006</v>
      </c>
      <c r="L577" s="18" t="s">
        <v>2426</v>
      </c>
      <c r="AC577" s="12">
        <f t="shared" si="25"/>
        <v>577</v>
      </c>
      <c r="AD577" s="12" t="str">
        <f t="shared" si="22"/>
        <v>浅野　孔</v>
      </c>
      <c r="AE577" s="12" t="str" cm="1">
        <f t="array" ref="AE577">IF($AD577="","",_xlfn.IFS($E577=1,"男子",$E577=2,"女子"))</f>
        <v>男子</v>
      </c>
      <c r="AF577" s="12" t="str">
        <f t="shared" si="23"/>
        <v>3</v>
      </c>
      <c r="AG577" s="12" t="str">
        <f>IFERROR(INDEX(設定!$D:$D,MATCH(REPLACE(LEFT(L577,6),5,0,$E577),設定!$E:$E,0)),"")</f>
        <v>種目別男子 ８００ｍ</v>
      </c>
      <c r="AH577" s="12" t="str">
        <f>IFERROR(INDEX(設定!$D:$D,MATCH(REPLACE(LEFT(N577,6),5,0,$E577),設定!$E:$E,0)),"")</f>
        <v/>
      </c>
      <c r="AI577" s="12" t="str">
        <f>IFERROR(INDEX(設定!$D:$D,MATCH(REPLACE(LEFT(P577,6),5,0,$E577),設定!$E:$E,0)),"")</f>
        <v/>
      </c>
      <c r="AJ577" s="12" t="str">
        <f>IFERROR(INDEX(設定!$D:$D,MATCH(REPLACE(LEFT(R577,6),5,0,$E577),設定!$E:$E,0)),"")</f>
        <v/>
      </c>
      <c r="AK577" s="12" t="str">
        <f>IFERROR(INDEX(設定!$D:$D,MATCH(REPLACE(LEFT(T577,6),5,0,$E577),設定!$E:$E,0)),"")</f>
        <v/>
      </c>
      <c r="AL577" s="12" t="str">
        <f>IFERROR(INDEX(設定!$D:$D,MATCH(REPLACE(LEFT(V577,6),5,0,$E577),設定!$E:$E,0)),"")</f>
        <v/>
      </c>
      <c r="AM577" s="12" t="str">
        <f>IFERROR(INDEX(設定!$D:$D,MATCH(REPLACE(LEFT(Y577,6),5,0,$E577),設定!$E:$E,0)),"")</f>
        <v/>
      </c>
      <c r="AN577" s="12" t="str">
        <f>IFERROR(INDEX(設定!$D:$D,MATCH(REPLACE(LEFT(Z577,6),5,0,$E577),設定!$E:$E,0)),"")</f>
        <v/>
      </c>
    </row>
    <row r="578" spans="1:40" x14ac:dyDescent="0.45">
      <c r="A578" s="18">
        <v>41112001</v>
      </c>
      <c r="B578" s="18" t="s">
        <v>2427</v>
      </c>
      <c r="C578" s="18" t="s">
        <v>2428</v>
      </c>
      <c r="D578" s="18" t="s">
        <v>2429</v>
      </c>
      <c r="E578" s="18">
        <v>1</v>
      </c>
      <c r="F578" s="18">
        <v>26</v>
      </c>
      <c r="G578" s="18">
        <v>490016</v>
      </c>
      <c r="H578" s="18" t="s">
        <v>41</v>
      </c>
      <c r="K578" s="18">
        <v>938</v>
      </c>
      <c r="L578" s="18" t="s">
        <v>54</v>
      </c>
      <c r="AC578" s="12">
        <f t="shared" si="25"/>
        <v>578</v>
      </c>
      <c r="AD578" s="12" t="str">
        <f t="shared" si="22"/>
        <v>山口　貴也</v>
      </c>
      <c r="AE578" s="12" t="str" cm="1">
        <f t="array" ref="AE578">IF($AD578="","",_xlfn.IFS($E578=1,"男子",$E578=2,"女子"))</f>
        <v>男子</v>
      </c>
      <c r="AF578" s="12" t="str">
        <f t="shared" si="23"/>
        <v>3</v>
      </c>
      <c r="AG578" s="12" t="str">
        <f>IFERROR(INDEX(設定!$D:$D,MATCH(REPLACE(LEFT(L578,6),5,0,$E578),設定!$E:$E,0)),"")</f>
        <v>種目別男子 走高跳</v>
      </c>
      <c r="AH578" s="12" t="str">
        <f>IFERROR(INDEX(設定!$D:$D,MATCH(REPLACE(LEFT(N578,6),5,0,$E578),設定!$E:$E,0)),"")</f>
        <v/>
      </c>
      <c r="AI578" s="12" t="str">
        <f>IFERROR(INDEX(設定!$D:$D,MATCH(REPLACE(LEFT(P578,6),5,0,$E578),設定!$E:$E,0)),"")</f>
        <v/>
      </c>
      <c r="AJ578" s="12" t="str">
        <f>IFERROR(INDEX(設定!$D:$D,MATCH(REPLACE(LEFT(R578,6),5,0,$E578),設定!$E:$E,0)),"")</f>
        <v/>
      </c>
      <c r="AK578" s="12" t="str">
        <f>IFERROR(INDEX(設定!$D:$D,MATCH(REPLACE(LEFT(T578,6),5,0,$E578),設定!$E:$E,0)),"")</f>
        <v/>
      </c>
      <c r="AL578" s="12" t="str">
        <f>IFERROR(INDEX(設定!$D:$D,MATCH(REPLACE(LEFT(V578,6),5,0,$E578),設定!$E:$E,0)),"")</f>
        <v/>
      </c>
      <c r="AM578" s="12" t="str">
        <f>IFERROR(INDEX(設定!$D:$D,MATCH(REPLACE(LEFT(Y578,6),5,0,$E578),設定!$E:$E,0)),"")</f>
        <v/>
      </c>
      <c r="AN578" s="12" t="str">
        <f>IFERROR(INDEX(設定!$D:$D,MATCH(REPLACE(LEFT(Z578,6),5,0,$E578),設定!$E:$E,0)),"")</f>
        <v/>
      </c>
    </row>
    <row r="579" spans="1:40" x14ac:dyDescent="0.45">
      <c r="A579" s="18">
        <v>41112002</v>
      </c>
      <c r="B579" s="18" t="s">
        <v>2430</v>
      </c>
      <c r="C579" s="18" t="s">
        <v>2431</v>
      </c>
      <c r="D579" s="18" t="s">
        <v>2432</v>
      </c>
      <c r="E579" s="18">
        <v>1</v>
      </c>
      <c r="F579" s="18">
        <v>26</v>
      </c>
      <c r="G579" s="18">
        <v>490058</v>
      </c>
      <c r="H579" s="18" t="s">
        <v>41</v>
      </c>
      <c r="K579" s="18">
        <v>1858</v>
      </c>
      <c r="L579" s="18" t="s">
        <v>2136</v>
      </c>
      <c r="N579" s="18" t="s">
        <v>7154</v>
      </c>
      <c r="AC579" s="12">
        <f t="shared" si="25"/>
        <v>579</v>
      </c>
      <c r="AD579" s="12" t="str">
        <f t="shared" si="22"/>
        <v>高橋　伶旺</v>
      </c>
      <c r="AE579" s="12" t="str" cm="1">
        <f t="array" ref="AE579">IF($AD579="","",_xlfn.IFS($E579=1,"男子",$E579=2,"女子"))</f>
        <v>男子</v>
      </c>
      <c r="AF579" s="12" t="str">
        <f t="shared" si="23"/>
        <v>3</v>
      </c>
      <c r="AG579" s="12" t="str">
        <f>IFERROR(INDEX(設定!$D:$D,MATCH(REPLACE(LEFT(L579,6),5,0,$E579),設定!$E:$E,0)),"")</f>
        <v>種目別男子 １００ｍ</v>
      </c>
      <c r="AH579" s="12" t="str">
        <f>IFERROR(INDEX(設定!$D:$D,MATCH(REPLACE(LEFT(N579,6),5,0,$E579),設定!$E:$E,0)),"")</f>
        <v>種目別男子 ２００ｍ</v>
      </c>
      <c r="AI579" s="12" t="str">
        <f>IFERROR(INDEX(設定!$D:$D,MATCH(REPLACE(LEFT(P579,6),5,0,$E579),設定!$E:$E,0)),"")</f>
        <v/>
      </c>
      <c r="AJ579" s="12" t="str">
        <f>IFERROR(INDEX(設定!$D:$D,MATCH(REPLACE(LEFT(R579,6),5,0,$E579),設定!$E:$E,0)),"")</f>
        <v/>
      </c>
      <c r="AK579" s="12" t="str">
        <f>IFERROR(INDEX(設定!$D:$D,MATCH(REPLACE(LEFT(T579,6),5,0,$E579),設定!$E:$E,0)),"")</f>
        <v/>
      </c>
      <c r="AL579" s="12" t="str">
        <f>IFERROR(INDEX(設定!$D:$D,MATCH(REPLACE(LEFT(V579,6),5,0,$E579),設定!$E:$E,0)),"")</f>
        <v/>
      </c>
      <c r="AM579" s="12" t="str">
        <f>IFERROR(INDEX(設定!$D:$D,MATCH(REPLACE(LEFT(Y579,6),5,0,$E579),設定!$E:$E,0)),"")</f>
        <v/>
      </c>
      <c r="AN579" s="12" t="str">
        <f>IFERROR(INDEX(設定!$D:$D,MATCH(REPLACE(LEFT(Z579,6),5,0,$E579),設定!$E:$E,0)),"")</f>
        <v/>
      </c>
    </row>
    <row r="580" spans="1:40" x14ac:dyDescent="0.45">
      <c r="A580" s="18">
        <v>41112003</v>
      </c>
      <c r="B580" s="18" t="s">
        <v>2433</v>
      </c>
      <c r="C580" s="18" t="s">
        <v>2434</v>
      </c>
      <c r="D580" s="18" t="s">
        <v>2435</v>
      </c>
      <c r="E580" s="18">
        <v>1</v>
      </c>
      <c r="F580" s="18">
        <v>49</v>
      </c>
      <c r="G580" s="18">
        <v>490055</v>
      </c>
      <c r="H580" s="18" t="s">
        <v>41</v>
      </c>
      <c r="K580" s="18">
        <v>1337</v>
      </c>
      <c r="L580" s="18" t="s">
        <v>2436</v>
      </c>
      <c r="AC580" s="12">
        <f t="shared" si="25"/>
        <v>580</v>
      </c>
      <c r="AD580" s="12" t="str">
        <f t="shared" si="22"/>
        <v>風口　奏楽</v>
      </c>
      <c r="AE580" s="12" t="str" cm="1">
        <f t="array" ref="AE580">IF($AD580="","",_xlfn.IFS($E580=1,"男子",$E580=2,"女子"))</f>
        <v>男子</v>
      </c>
      <c r="AF580" s="12" t="str">
        <f t="shared" si="23"/>
        <v>3</v>
      </c>
      <c r="AG580" s="12" t="str">
        <f>IFERROR(INDEX(設定!$D:$D,MATCH(REPLACE(LEFT(L580,6),5,0,$E580),設定!$E:$E,0)),"")</f>
        <v>種目別男子 ５０００ｍ</v>
      </c>
      <c r="AH580" s="12" t="str">
        <f>IFERROR(INDEX(設定!$D:$D,MATCH(REPLACE(LEFT(N580,6),5,0,$E580),設定!$E:$E,0)),"")</f>
        <v/>
      </c>
      <c r="AI580" s="12" t="str">
        <f>IFERROR(INDEX(設定!$D:$D,MATCH(REPLACE(LEFT(P580,6),5,0,$E580),設定!$E:$E,0)),"")</f>
        <v/>
      </c>
      <c r="AJ580" s="12" t="str">
        <f>IFERROR(INDEX(設定!$D:$D,MATCH(REPLACE(LEFT(R580,6),5,0,$E580),設定!$E:$E,0)),"")</f>
        <v/>
      </c>
      <c r="AK580" s="12" t="str">
        <f>IFERROR(INDEX(設定!$D:$D,MATCH(REPLACE(LEFT(T580,6),5,0,$E580),設定!$E:$E,0)),"")</f>
        <v/>
      </c>
      <c r="AL580" s="12" t="str">
        <f>IFERROR(INDEX(設定!$D:$D,MATCH(REPLACE(LEFT(V580,6),5,0,$E580),設定!$E:$E,0)),"")</f>
        <v/>
      </c>
      <c r="AM580" s="12" t="str">
        <f>IFERROR(INDEX(設定!$D:$D,MATCH(REPLACE(LEFT(Y580,6),5,0,$E580),設定!$E:$E,0)),"")</f>
        <v/>
      </c>
      <c r="AN580" s="12" t="str">
        <f>IFERROR(INDEX(設定!$D:$D,MATCH(REPLACE(LEFT(Z580,6),5,0,$E580),設定!$E:$E,0)),"")</f>
        <v/>
      </c>
    </row>
    <row r="581" spans="1:40" x14ac:dyDescent="0.45">
      <c r="A581" s="18">
        <v>41112004</v>
      </c>
      <c r="B581" s="18" t="s">
        <v>2437</v>
      </c>
      <c r="C581" s="18" t="s">
        <v>2438</v>
      </c>
      <c r="D581" s="18" t="s">
        <v>2439</v>
      </c>
      <c r="E581" s="18">
        <v>2</v>
      </c>
      <c r="F581" s="18">
        <v>27</v>
      </c>
      <c r="G581" s="18">
        <v>490015</v>
      </c>
      <c r="H581" s="18" t="s">
        <v>41</v>
      </c>
      <c r="K581" s="18">
        <v>694</v>
      </c>
      <c r="L581" s="18" t="s">
        <v>2440</v>
      </c>
      <c r="AC581" s="12">
        <f t="shared" si="25"/>
        <v>581</v>
      </c>
      <c r="AD581" s="12" t="str">
        <f t="shared" si="22"/>
        <v>高橋　このか</v>
      </c>
      <c r="AE581" s="12" t="str" cm="1">
        <f t="array" ref="AE581">IF($AD581="","",_xlfn.IFS($E581=1,"男子",$E581=2,"女子"))</f>
        <v>女子</v>
      </c>
      <c r="AF581" s="12" t="str">
        <f t="shared" si="23"/>
        <v>3</v>
      </c>
      <c r="AG581" s="12" t="str">
        <f>IFERROR(INDEX(設定!$D:$D,MATCH(REPLACE(LEFT(L581,6),5,0,$E581),設定!$E:$E,0)),"")</f>
        <v>種目別女子 ８００ｍ</v>
      </c>
      <c r="AH581" s="12" t="str">
        <f>IFERROR(INDEX(設定!$D:$D,MATCH(REPLACE(LEFT(N581,6),5,0,$E581),設定!$E:$E,0)),"")</f>
        <v/>
      </c>
      <c r="AI581" s="12" t="str">
        <f>IFERROR(INDEX(設定!$D:$D,MATCH(REPLACE(LEFT(P581,6),5,0,$E581),設定!$E:$E,0)),"")</f>
        <v/>
      </c>
      <c r="AJ581" s="12" t="str">
        <f>IFERROR(INDEX(設定!$D:$D,MATCH(REPLACE(LEFT(R581,6),5,0,$E581),設定!$E:$E,0)),"")</f>
        <v/>
      </c>
      <c r="AK581" s="12" t="str">
        <f>IFERROR(INDEX(設定!$D:$D,MATCH(REPLACE(LEFT(T581,6),5,0,$E581),設定!$E:$E,0)),"")</f>
        <v/>
      </c>
      <c r="AL581" s="12" t="str">
        <f>IFERROR(INDEX(設定!$D:$D,MATCH(REPLACE(LEFT(V581,6),5,0,$E581),設定!$E:$E,0)),"")</f>
        <v/>
      </c>
      <c r="AM581" s="12" t="str">
        <f>IFERROR(INDEX(設定!$D:$D,MATCH(REPLACE(LEFT(Y581,6),5,0,$E581),設定!$E:$E,0)),"")</f>
        <v/>
      </c>
      <c r="AN581" s="12" t="str">
        <f>IFERROR(INDEX(設定!$D:$D,MATCH(REPLACE(LEFT(Z581,6),5,0,$E581),設定!$E:$E,0)),"")</f>
        <v/>
      </c>
    </row>
    <row r="582" spans="1:40" x14ac:dyDescent="0.45">
      <c r="A582" s="18">
        <v>41113001</v>
      </c>
      <c r="B582" s="18" t="s">
        <v>2441</v>
      </c>
      <c r="C582" s="18" t="s">
        <v>2442</v>
      </c>
      <c r="D582" s="18" t="s">
        <v>2443</v>
      </c>
      <c r="E582" s="18">
        <v>1</v>
      </c>
      <c r="F582" s="18">
        <v>49</v>
      </c>
      <c r="G582" s="18">
        <v>490046</v>
      </c>
      <c r="H582" s="18" t="s">
        <v>41</v>
      </c>
      <c r="K582" s="18">
        <v>808</v>
      </c>
      <c r="L582" s="18" t="s">
        <v>2242</v>
      </c>
      <c r="AC582" s="12">
        <f t="shared" si="25"/>
        <v>582</v>
      </c>
      <c r="AD582" s="12" t="str">
        <f t="shared" si="22"/>
        <v>髙木　隆誠</v>
      </c>
      <c r="AE582" s="12" t="str" cm="1">
        <f t="array" ref="AE582">IF($AD582="","",_xlfn.IFS($E582=1,"男子",$E582=2,"女子"))</f>
        <v>男子</v>
      </c>
      <c r="AF582" s="12" t="str">
        <f t="shared" si="23"/>
        <v>3</v>
      </c>
      <c r="AG582" s="12" t="str">
        <f>IFERROR(INDEX(設定!$D:$D,MATCH(REPLACE(LEFT(L582,6),5,0,$E582),設定!$E:$E,0)),"")</f>
        <v>種目別男子 ４００ｍ</v>
      </c>
      <c r="AH582" s="12" t="str">
        <f>IFERROR(INDEX(設定!$D:$D,MATCH(REPLACE(LEFT(N582,6),5,0,$E582),設定!$E:$E,0)),"")</f>
        <v/>
      </c>
      <c r="AI582" s="12" t="str">
        <f>IFERROR(INDEX(設定!$D:$D,MATCH(REPLACE(LEFT(P582,6),5,0,$E582),設定!$E:$E,0)),"")</f>
        <v/>
      </c>
      <c r="AJ582" s="12" t="str">
        <f>IFERROR(INDEX(設定!$D:$D,MATCH(REPLACE(LEFT(R582,6),5,0,$E582),設定!$E:$E,0)),"")</f>
        <v/>
      </c>
      <c r="AK582" s="12" t="str">
        <f>IFERROR(INDEX(設定!$D:$D,MATCH(REPLACE(LEFT(T582,6),5,0,$E582),設定!$E:$E,0)),"")</f>
        <v/>
      </c>
      <c r="AL582" s="12" t="str">
        <f>IFERROR(INDEX(設定!$D:$D,MATCH(REPLACE(LEFT(V582,6),5,0,$E582),設定!$E:$E,0)),"")</f>
        <v/>
      </c>
      <c r="AM582" s="12" t="str">
        <f>IFERROR(INDEX(設定!$D:$D,MATCH(REPLACE(LEFT(Y582,6),5,0,$E582),設定!$E:$E,0)),"")</f>
        <v/>
      </c>
      <c r="AN582" s="12" t="str">
        <f>IFERROR(INDEX(設定!$D:$D,MATCH(REPLACE(LEFT(Z582,6),5,0,$E582),設定!$E:$E,0)),"")</f>
        <v/>
      </c>
    </row>
    <row r="583" spans="1:40" x14ac:dyDescent="0.45">
      <c r="A583" s="18">
        <v>41114001</v>
      </c>
      <c r="B583" s="18" t="s">
        <v>2444</v>
      </c>
      <c r="C583" s="18" t="s">
        <v>2445</v>
      </c>
      <c r="D583" s="18" t="s">
        <v>2446</v>
      </c>
      <c r="E583" s="18">
        <v>1</v>
      </c>
      <c r="F583" s="18">
        <v>28</v>
      </c>
      <c r="G583" s="18">
        <v>490006</v>
      </c>
      <c r="H583" s="18" t="s">
        <v>41</v>
      </c>
      <c r="K583" s="18">
        <v>272</v>
      </c>
      <c r="L583" s="18" t="s">
        <v>2447</v>
      </c>
      <c r="AC583" s="12">
        <f t="shared" si="25"/>
        <v>583</v>
      </c>
      <c r="AD583" s="12" t="str">
        <f t="shared" si="22"/>
        <v>谷生　悠真</v>
      </c>
      <c r="AE583" s="12" t="str" cm="1">
        <f t="array" ref="AE583">IF($AD583="","",_xlfn.IFS($E583=1,"男子",$E583=2,"女子"))</f>
        <v>男子</v>
      </c>
      <c r="AF583" s="12" t="str">
        <f t="shared" si="23"/>
        <v>3</v>
      </c>
      <c r="AG583" s="12" t="str">
        <f>IFERROR(INDEX(設定!$D:$D,MATCH(REPLACE(LEFT(L583,6),5,0,$E583),設定!$E:$E,0)),"")</f>
        <v>種目別男子 ４００ｍＨ</v>
      </c>
      <c r="AH583" s="12" t="str">
        <f>IFERROR(INDEX(設定!$D:$D,MATCH(REPLACE(LEFT(N583,6),5,0,$E583),設定!$E:$E,0)),"")</f>
        <v/>
      </c>
      <c r="AI583" s="12" t="str">
        <f>IFERROR(INDEX(設定!$D:$D,MATCH(REPLACE(LEFT(P583,6),5,0,$E583),設定!$E:$E,0)),"")</f>
        <v/>
      </c>
      <c r="AJ583" s="12" t="str">
        <f>IFERROR(INDEX(設定!$D:$D,MATCH(REPLACE(LEFT(R583,6),5,0,$E583),設定!$E:$E,0)),"")</f>
        <v/>
      </c>
      <c r="AK583" s="12" t="str">
        <f>IFERROR(INDEX(設定!$D:$D,MATCH(REPLACE(LEFT(T583,6),5,0,$E583),設定!$E:$E,0)),"")</f>
        <v/>
      </c>
      <c r="AL583" s="12" t="str">
        <f>IFERROR(INDEX(設定!$D:$D,MATCH(REPLACE(LEFT(V583,6),5,0,$E583),設定!$E:$E,0)),"")</f>
        <v/>
      </c>
      <c r="AM583" s="12" t="str">
        <f>IFERROR(INDEX(設定!$D:$D,MATCH(REPLACE(LEFT(Y583,6),5,0,$E583),設定!$E:$E,0)),"")</f>
        <v/>
      </c>
      <c r="AN583" s="12" t="str">
        <f>IFERROR(INDEX(設定!$D:$D,MATCH(REPLACE(LEFT(Z583,6),5,0,$E583),設定!$E:$E,0)),"")</f>
        <v/>
      </c>
    </row>
    <row r="584" spans="1:40" x14ac:dyDescent="0.45">
      <c r="A584" s="18">
        <v>41114002</v>
      </c>
      <c r="B584" s="18" t="s">
        <v>2448</v>
      </c>
      <c r="C584" s="18" t="s">
        <v>2449</v>
      </c>
      <c r="D584" s="18" t="s">
        <v>2450</v>
      </c>
      <c r="E584" s="18">
        <v>2</v>
      </c>
      <c r="F584" s="18">
        <v>27</v>
      </c>
      <c r="G584" s="18">
        <v>490006</v>
      </c>
      <c r="H584" s="18" t="s">
        <v>41</v>
      </c>
      <c r="K584" s="18">
        <v>574</v>
      </c>
      <c r="AC584" s="12">
        <f t="shared" si="25"/>
        <v>584</v>
      </c>
      <c r="AD584" s="12" t="str">
        <f t="shared" si="22"/>
        <v>和田　紗季</v>
      </c>
      <c r="AE584" s="12" t="str" cm="1">
        <f t="array" ref="AE584">IF($AD584="","",_xlfn.IFS($E584=1,"男子",$E584=2,"女子"))</f>
        <v>女子</v>
      </c>
      <c r="AF584" s="12" t="str">
        <f t="shared" si="23"/>
        <v>3</v>
      </c>
      <c r="AG584" s="12" t="str">
        <f>IFERROR(INDEX(設定!$D:$D,MATCH(REPLACE(LEFT(L584,6),5,0,$E584),設定!$E:$E,0)),"")</f>
        <v/>
      </c>
      <c r="AH584" s="12" t="str">
        <f>IFERROR(INDEX(設定!$D:$D,MATCH(REPLACE(LEFT(N584,6),5,0,$E584),設定!$E:$E,0)),"")</f>
        <v/>
      </c>
      <c r="AI584" s="12" t="str">
        <f>IFERROR(INDEX(設定!$D:$D,MATCH(REPLACE(LEFT(P584,6),5,0,$E584),設定!$E:$E,0)),"")</f>
        <v/>
      </c>
      <c r="AJ584" s="12" t="str">
        <f>IFERROR(INDEX(設定!$D:$D,MATCH(REPLACE(LEFT(R584,6),5,0,$E584),設定!$E:$E,0)),"")</f>
        <v/>
      </c>
      <c r="AK584" s="12" t="str">
        <f>IFERROR(INDEX(設定!$D:$D,MATCH(REPLACE(LEFT(T584,6),5,0,$E584),設定!$E:$E,0)),"")</f>
        <v/>
      </c>
      <c r="AL584" s="12" t="str">
        <f>IFERROR(INDEX(設定!$D:$D,MATCH(REPLACE(LEFT(V584,6),5,0,$E584),設定!$E:$E,0)),"")</f>
        <v/>
      </c>
      <c r="AM584" s="12" t="str">
        <f>IFERROR(INDEX(設定!$D:$D,MATCH(REPLACE(LEFT(Y584,6),5,0,$E584),設定!$E:$E,0)),"")</f>
        <v/>
      </c>
      <c r="AN584" s="12" t="str">
        <f>IFERROR(INDEX(設定!$D:$D,MATCH(REPLACE(LEFT(Z584,6),5,0,$E584),設定!$E:$E,0)),"")</f>
        <v/>
      </c>
    </row>
    <row r="585" spans="1:40" x14ac:dyDescent="0.45">
      <c r="A585" s="18">
        <v>41115001</v>
      </c>
      <c r="B585" s="18" t="s">
        <v>2451</v>
      </c>
      <c r="C585" s="18" t="s">
        <v>2452</v>
      </c>
      <c r="D585" s="18" t="s">
        <v>2453</v>
      </c>
      <c r="E585" s="18">
        <v>1</v>
      </c>
      <c r="F585" s="18">
        <v>33</v>
      </c>
      <c r="G585" s="18">
        <v>490034</v>
      </c>
      <c r="H585" s="18" t="s">
        <v>41</v>
      </c>
      <c r="K585" s="18">
        <v>1821</v>
      </c>
      <c r="L585" s="18" t="s">
        <v>2454</v>
      </c>
      <c r="AC585" s="12">
        <f t="shared" si="25"/>
        <v>585</v>
      </c>
      <c r="AD585" s="12" t="str">
        <f t="shared" si="22"/>
        <v>鈴木　仁</v>
      </c>
      <c r="AE585" s="12" t="str" cm="1">
        <f t="array" ref="AE585">IF($AD585="","",_xlfn.IFS($E585=1,"男子",$E585=2,"女子"))</f>
        <v>男子</v>
      </c>
      <c r="AF585" s="12" t="str">
        <f t="shared" si="23"/>
        <v>3</v>
      </c>
      <c r="AG585" s="12" t="str">
        <f>IFERROR(INDEX(設定!$D:$D,MATCH(REPLACE(LEFT(L585,6),5,0,$E585),設定!$E:$E,0)),"")</f>
        <v>種目別男子 ４００ｍＨ</v>
      </c>
      <c r="AH585" s="12" t="str">
        <f>IFERROR(INDEX(設定!$D:$D,MATCH(REPLACE(LEFT(N585,6),5,0,$E585),設定!$E:$E,0)),"")</f>
        <v/>
      </c>
      <c r="AI585" s="12" t="str">
        <f>IFERROR(INDEX(設定!$D:$D,MATCH(REPLACE(LEFT(P585,6),5,0,$E585),設定!$E:$E,0)),"")</f>
        <v/>
      </c>
      <c r="AJ585" s="12" t="str">
        <f>IFERROR(INDEX(設定!$D:$D,MATCH(REPLACE(LEFT(R585,6),5,0,$E585),設定!$E:$E,0)),"")</f>
        <v/>
      </c>
      <c r="AK585" s="12" t="str">
        <f>IFERROR(INDEX(設定!$D:$D,MATCH(REPLACE(LEFT(T585,6),5,0,$E585),設定!$E:$E,0)),"")</f>
        <v/>
      </c>
      <c r="AL585" s="12" t="str">
        <f>IFERROR(INDEX(設定!$D:$D,MATCH(REPLACE(LEFT(V585,6),5,0,$E585),設定!$E:$E,0)),"")</f>
        <v/>
      </c>
      <c r="AM585" s="12" t="str">
        <f>IFERROR(INDEX(設定!$D:$D,MATCH(REPLACE(LEFT(Y585,6),5,0,$E585),設定!$E:$E,0)),"")</f>
        <v/>
      </c>
      <c r="AN585" s="12" t="str">
        <f>IFERROR(INDEX(設定!$D:$D,MATCH(REPLACE(LEFT(Z585,6),5,0,$E585),設定!$E:$E,0)),"")</f>
        <v/>
      </c>
    </row>
    <row r="586" spans="1:40" x14ac:dyDescent="0.45">
      <c r="A586" s="18">
        <v>41116001</v>
      </c>
      <c r="B586" s="18" t="s">
        <v>2455</v>
      </c>
      <c r="C586" s="18" t="s">
        <v>2456</v>
      </c>
      <c r="D586" s="18" t="s">
        <v>2457</v>
      </c>
      <c r="E586" s="18">
        <v>1</v>
      </c>
      <c r="F586" s="18">
        <v>31</v>
      </c>
      <c r="G586" s="18">
        <v>490020</v>
      </c>
      <c r="H586" s="18" t="s">
        <v>41</v>
      </c>
      <c r="K586" s="18">
        <v>1005</v>
      </c>
      <c r="L586" s="18" t="s">
        <v>2458</v>
      </c>
      <c r="AC586" s="12">
        <f t="shared" si="25"/>
        <v>586</v>
      </c>
      <c r="AD586" s="12" t="str">
        <f t="shared" si="22"/>
        <v>田中　琉聖</v>
      </c>
      <c r="AE586" s="12" t="str" cm="1">
        <f t="array" ref="AE586">IF($AD586="","",_xlfn.IFS($E586=1,"男子",$E586=2,"女子"))</f>
        <v>男子</v>
      </c>
      <c r="AF586" s="12" t="str">
        <f t="shared" si="23"/>
        <v>3</v>
      </c>
      <c r="AG586" s="12" t="str">
        <f>IFERROR(INDEX(設定!$D:$D,MATCH(REPLACE(LEFT(L586,6),5,0,$E586),設定!$E:$E,0)),"")</f>
        <v>種目別男子 ５０００ｍ</v>
      </c>
      <c r="AH586" s="12" t="str">
        <f>IFERROR(INDEX(設定!$D:$D,MATCH(REPLACE(LEFT(N586,6),5,0,$E586),設定!$E:$E,0)),"")</f>
        <v/>
      </c>
      <c r="AI586" s="12" t="str">
        <f>IFERROR(INDEX(設定!$D:$D,MATCH(REPLACE(LEFT(P586,6),5,0,$E586),設定!$E:$E,0)),"")</f>
        <v/>
      </c>
      <c r="AJ586" s="12" t="str">
        <f>IFERROR(INDEX(設定!$D:$D,MATCH(REPLACE(LEFT(R586,6),5,0,$E586),設定!$E:$E,0)),"")</f>
        <v/>
      </c>
      <c r="AK586" s="12" t="str">
        <f>IFERROR(INDEX(設定!$D:$D,MATCH(REPLACE(LEFT(T586,6),5,0,$E586),設定!$E:$E,0)),"")</f>
        <v/>
      </c>
      <c r="AL586" s="12" t="str">
        <f>IFERROR(INDEX(設定!$D:$D,MATCH(REPLACE(LEFT(V586,6),5,0,$E586),設定!$E:$E,0)),"")</f>
        <v/>
      </c>
      <c r="AM586" s="12" t="str">
        <f>IFERROR(INDEX(設定!$D:$D,MATCH(REPLACE(LEFT(Y586,6),5,0,$E586),設定!$E:$E,0)),"")</f>
        <v/>
      </c>
      <c r="AN586" s="12" t="str">
        <f>IFERROR(INDEX(設定!$D:$D,MATCH(REPLACE(LEFT(Z586,6),5,0,$E586),設定!$E:$E,0)),"")</f>
        <v/>
      </c>
    </row>
    <row r="587" spans="1:40" x14ac:dyDescent="0.45">
      <c r="A587" s="18">
        <v>41117001</v>
      </c>
      <c r="B587" s="18" t="s">
        <v>2459</v>
      </c>
      <c r="C587" s="18" t="s">
        <v>2460</v>
      </c>
      <c r="D587" s="18" t="s">
        <v>2461</v>
      </c>
      <c r="E587" s="18">
        <v>1</v>
      </c>
      <c r="F587" s="18">
        <v>28</v>
      </c>
      <c r="G587" s="18">
        <v>490051</v>
      </c>
      <c r="H587" s="18" t="s">
        <v>41</v>
      </c>
      <c r="K587" s="18">
        <v>1905</v>
      </c>
      <c r="AC587" s="12">
        <f t="shared" si="25"/>
        <v>587</v>
      </c>
      <c r="AD587" s="12" t="str">
        <f t="shared" si="22"/>
        <v>沖中　康生</v>
      </c>
      <c r="AE587" s="12" t="str" cm="1">
        <f t="array" ref="AE587">IF($AD587="","",_xlfn.IFS($E587=1,"男子",$E587=2,"女子"))</f>
        <v>男子</v>
      </c>
      <c r="AF587" s="12" t="str">
        <f t="shared" si="23"/>
        <v>3</v>
      </c>
      <c r="AG587" s="12" t="str">
        <f>IFERROR(INDEX(設定!$D:$D,MATCH(REPLACE(LEFT(L587,6),5,0,$E587),設定!$E:$E,0)),"")</f>
        <v/>
      </c>
      <c r="AH587" s="12" t="str">
        <f>IFERROR(INDEX(設定!$D:$D,MATCH(REPLACE(LEFT(N587,6),5,0,$E587),設定!$E:$E,0)),"")</f>
        <v/>
      </c>
      <c r="AI587" s="12" t="str">
        <f>IFERROR(INDEX(設定!$D:$D,MATCH(REPLACE(LEFT(P587,6),5,0,$E587),設定!$E:$E,0)),"")</f>
        <v/>
      </c>
      <c r="AJ587" s="12" t="str">
        <f>IFERROR(INDEX(設定!$D:$D,MATCH(REPLACE(LEFT(R587,6),5,0,$E587),設定!$E:$E,0)),"")</f>
        <v/>
      </c>
      <c r="AK587" s="12" t="str">
        <f>IFERROR(INDEX(設定!$D:$D,MATCH(REPLACE(LEFT(T587,6),5,0,$E587),設定!$E:$E,0)),"")</f>
        <v/>
      </c>
      <c r="AL587" s="12" t="str">
        <f>IFERROR(INDEX(設定!$D:$D,MATCH(REPLACE(LEFT(V587,6),5,0,$E587),設定!$E:$E,0)),"")</f>
        <v/>
      </c>
      <c r="AM587" s="12" t="str">
        <f>IFERROR(INDEX(設定!$D:$D,MATCH(REPLACE(LEFT(Y587,6),5,0,$E587),設定!$E:$E,0)),"")</f>
        <v/>
      </c>
      <c r="AN587" s="12" t="str">
        <f>IFERROR(INDEX(設定!$D:$D,MATCH(REPLACE(LEFT(Z587,6),5,0,$E587),設定!$E:$E,0)),"")</f>
        <v/>
      </c>
    </row>
    <row r="588" spans="1:40" x14ac:dyDescent="0.45">
      <c r="A588" s="18">
        <v>41118001</v>
      </c>
      <c r="B588" s="18" t="s">
        <v>2462</v>
      </c>
      <c r="C588" s="18" t="s">
        <v>2463</v>
      </c>
      <c r="D588" s="18" t="s">
        <v>2464</v>
      </c>
      <c r="E588" s="18">
        <v>1</v>
      </c>
      <c r="F588" s="18">
        <v>29</v>
      </c>
      <c r="G588" s="18">
        <v>490020</v>
      </c>
      <c r="H588" s="18" t="s">
        <v>41</v>
      </c>
      <c r="K588" s="18">
        <v>1010</v>
      </c>
      <c r="L588" s="18" t="s">
        <v>1414</v>
      </c>
      <c r="N588" s="18" t="s">
        <v>7155</v>
      </c>
      <c r="AC588" s="12">
        <f t="shared" si="25"/>
        <v>588</v>
      </c>
      <c r="AD588" s="12" t="str">
        <f t="shared" si="22"/>
        <v>佐々木　祥吾</v>
      </c>
      <c r="AE588" s="12" t="str" cm="1">
        <f t="array" ref="AE588">IF($AD588="","",_xlfn.IFS($E588=1,"男子",$E588=2,"女子"))</f>
        <v>男子</v>
      </c>
      <c r="AF588" s="12" t="str">
        <f t="shared" si="23"/>
        <v>3</v>
      </c>
      <c r="AG588" s="12" t="str">
        <f>IFERROR(INDEX(設定!$D:$D,MATCH(REPLACE(LEFT(L588,6),5,0,$E588),設定!$E:$E,0)),"")</f>
        <v>種目別男子 ２００ｍ</v>
      </c>
      <c r="AH588" s="12" t="str">
        <f>IFERROR(INDEX(設定!$D:$D,MATCH(REPLACE(LEFT(N588,6),5,0,$E588),設定!$E:$E,0)),"")</f>
        <v>種目別男子 ４００ｍ</v>
      </c>
      <c r="AI588" s="12" t="str">
        <f>IFERROR(INDEX(設定!$D:$D,MATCH(REPLACE(LEFT(P588,6),5,0,$E588),設定!$E:$E,0)),"")</f>
        <v/>
      </c>
      <c r="AJ588" s="12" t="str">
        <f>IFERROR(INDEX(設定!$D:$D,MATCH(REPLACE(LEFT(R588,6),5,0,$E588),設定!$E:$E,0)),"")</f>
        <v/>
      </c>
      <c r="AK588" s="12" t="str">
        <f>IFERROR(INDEX(設定!$D:$D,MATCH(REPLACE(LEFT(T588,6),5,0,$E588),設定!$E:$E,0)),"")</f>
        <v/>
      </c>
      <c r="AL588" s="12" t="str">
        <f>IFERROR(INDEX(設定!$D:$D,MATCH(REPLACE(LEFT(V588,6),5,0,$E588),設定!$E:$E,0)),"")</f>
        <v/>
      </c>
      <c r="AM588" s="12" t="str">
        <f>IFERROR(INDEX(設定!$D:$D,MATCH(REPLACE(LEFT(Y588,6),5,0,$E588),設定!$E:$E,0)),"")</f>
        <v/>
      </c>
      <c r="AN588" s="12" t="str">
        <f>IFERROR(INDEX(設定!$D:$D,MATCH(REPLACE(LEFT(Z588,6),5,0,$E588),設定!$E:$E,0)),"")</f>
        <v/>
      </c>
    </row>
    <row r="589" spans="1:40" x14ac:dyDescent="0.45">
      <c r="A589" s="18">
        <v>41118002</v>
      </c>
      <c r="B589" s="18" t="s">
        <v>2465</v>
      </c>
      <c r="C589" s="18" t="s">
        <v>2466</v>
      </c>
      <c r="D589" s="18" t="s">
        <v>2467</v>
      </c>
      <c r="E589" s="18">
        <v>2</v>
      </c>
      <c r="F589" s="18">
        <v>28</v>
      </c>
      <c r="G589" s="18">
        <v>490021</v>
      </c>
      <c r="H589" s="18" t="s">
        <v>41</v>
      </c>
      <c r="K589" s="18">
        <v>199</v>
      </c>
      <c r="L589" s="18" t="s">
        <v>1418</v>
      </c>
      <c r="AC589" s="12">
        <f t="shared" si="25"/>
        <v>589</v>
      </c>
      <c r="AD589" s="12" t="str">
        <f t="shared" si="22"/>
        <v>大野　珠夢佳</v>
      </c>
      <c r="AE589" s="12" t="str" cm="1">
        <f t="array" ref="AE589">IF($AD589="","",_xlfn.IFS($E589=1,"男子",$E589=2,"女子"))</f>
        <v>女子</v>
      </c>
      <c r="AF589" s="12" t="str">
        <f t="shared" si="23"/>
        <v>3</v>
      </c>
      <c r="AG589" s="12" t="str">
        <f>IFERROR(INDEX(設定!$D:$D,MATCH(REPLACE(LEFT(L589,6),5,0,$E589),設定!$E:$E,0)),"")</f>
        <v>種目別女子 走高跳</v>
      </c>
      <c r="AH589" s="12" t="str">
        <f>IFERROR(INDEX(設定!$D:$D,MATCH(REPLACE(LEFT(N589,6),5,0,$E589),設定!$E:$E,0)),"")</f>
        <v/>
      </c>
      <c r="AI589" s="12" t="str">
        <f>IFERROR(INDEX(設定!$D:$D,MATCH(REPLACE(LEFT(P589,6),5,0,$E589),設定!$E:$E,0)),"")</f>
        <v/>
      </c>
      <c r="AJ589" s="12" t="str">
        <f>IFERROR(INDEX(設定!$D:$D,MATCH(REPLACE(LEFT(R589,6),5,0,$E589),設定!$E:$E,0)),"")</f>
        <v/>
      </c>
      <c r="AK589" s="12" t="str">
        <f>IFERROR(INDEX(設定!$D:$D,MATCH(REPLACE(LEFT(T589,6),5,0,$E589),設定!$E:$E,0)),"")</f>
        <v/>
      </c>
      <c r="AL589" s="12" t="str">
        <f>IFERROR(INDEX(設定!$D:$D,MATCH(REPLACE(LEFT(V589,6),5,0,$E589),設定!$E:$E,0)),"")</f>
        <v/>
      </c>
      <c r="AM589" s="12" t="str">
        <f>IFERROR(INDEX(設定!$D:$D,MATCH(REPLACE(LEFT(Y589,6),5,0,$E589),設定!$E:$E,0)),"")</f>
        <v/>
      </c>
      <c r="AN589" s="12" t="str">
        <f>IFERROR(INDEX(設定!$D:$D,MATCH(REPLACE(LEFT(Z589,6),5,0,$E589),設定!$E:$E,0)),"")</f>
        <v/>
      </c>
    </row>
    <row r="590" spans="1:40" x14ac:dyDescent="0.45">
      <c r="A590" s="18">
        <v>41119001</v>
      </c>
      <c r="B590" s="18" t="s">
        <v>2468</v>
      </c>
      <c r="C590" s="18" t="s">
        <v>2469</v>
      </c>
      <c r="D590" s="18" t="s">
        <v>2470</v>
      </c>
      <c r="E590" s="18">
        <v>1</v>
      </c>
      <c r="F590" s="18">
        <v>49</v>
      </c>
      <c r="G590" s="18">
        <v>490037</v>
      </c>
      <c r="H590" s="18" t="s">
        <v>41</v>
      </c>
      <c r="K590" s="18">
        <v>684</v>
      </c>
      <c r="L590" s="18" t="s">
        <v>1402</v>
      </c>
      <c r="N590" s="18" t="s">
        <v>2160</v>
      </c>
      <c r="AC590" s="12">
        <f t="shared" si="25"/>
        <v>590</v>
      </c>
      <c r="AD590" s="12" t="str">
        <f t="shared" si="22"/>
        <v>谷野　優大</v>
      </c>
      <c r="AE590" s="12" t="str" cm="1">
        <f t="array" ref="AE590">IF($AD590="","",_xlfn.IFS($E590=1,"男子",$E590=2,"女子"))</f>
        <v>男子</v>
      </c>
      <c r="AF590" s="12" t="str">
        <f t="shared" si="23"/>
        <v>3</v>
      </c>
      <c r="AG590" s="12" t="str">
        <f>IFERROR(INDEX(設定!$D:$D,MATCH(REPLACE(LEFT(L590,6),5,0,$E590),設定!$E:$E,0)),"")</f>
        <v>種目別男子 １００ｍ</v>
      </c>
      <c r="AH590" s="12" t="str">
        <f>IFERROR(INDEX(設定!$D:$D,MATCH(REPLACE(LEFT(N590,6),5,0,$E590),設定!$E:$E,0)),"")</f>
        <v>種目別男子 三段跳</v>
      </c>
      <c r="AI590" s="12" t="str">
        <f>IFERROR(INDEX(設定!$D:$D,MATCH(REPLACE(LEFT(P590,6),5,0,$E590),設定!$E:$E,0)),"")</f>
        <v/>
      </c>
      <c r="AJ590" s="12" t="str">
        <f>IFERROR(INDEX(設定!$D:$D,MATCH(REPLACE(LEFT(R590,6),5,0,$E590),設定!$E:$E,0)),"")</f>
        <v/>
      </c>
      <c r="AK590" s="12" t="str">
        <f>IFERROR(INDEX(設定!$D:$D,MATCH(REPLACE(LEFT(T590,6),5,0,$E590),設定!$E:$E,0)),"")</f>
        <v/>
      </c>
      <c r="AL590" s="12" t="str">
        <f>IFERROR(INDEX(設定!$D:$D,MATCH(REPLACE(LEFT(V590,6),5,0,$E590),設定!$E:$E,0)),"")</f>
        <v/>
      </c>
      <c r="AM590" s="12" t="str">
        <f>IFERROR(INDEX(設定!$D:$D,MATCH(REPLACE(LEFT(Y590,6),5,0,$E590),設定!$E:$E,0)),"")</f>
        <v/>
      </c>
      <c r="AN590" s="12" t="str">
        <f>IFERROR(INDEX(設定!$D:$D,MATCH(REPLACE(LEFT(Z590,6),5,0,$E590),設定!$E:$E,0)),"")</f>
        <v/>
      </c>
    </row>
    <row r="591" spans="1:40" x14ac:dyDescent="0.45">
      <c r="A591" s="18">
        <v>41121001</v>
      </c>
      <c r="B591" s="18" t="s">
        <v>2471</v>
      </c>
      <c r="C591" s="18" t="s">
        <v>2472</v>
      </c>
      <c r="D591" s="18" t="s">
        <v>2473</v>
      </c>
      <c r="E591" s="18">
        <v>1</v>
      </c>
      <c r="F591" s="18">
        <v>28</v>
      </c>
      <c r="G591" s="18">
        <v>490034</v>
      </c>
      <c r="H591" s="18" t="s">
        <v>41</v>
      </c>
      <c r="K591" s="18">
        <v>1813</v>
      </c>
      <c r="L591" s="18" t="s">
        <v>2474</v>
      </c>
      <c r="AC591" s="12">
        <f t="shared" si="25"/>
        <v>591</v>
      </c>
      <c r="AD591" s="12" t="str">
        <f t="shared" si="22"/>
        <v>林　奏</v>
      </c>
      <c r="AE591" s="12" t="str" cm="1">
        <f t="array" ref="AE591">IF($AD591="","",_xlfn.IFS($E591=1,"男子",$E591=2,"女子"))</f>
        <v>男子</v>
      </c>
      <c r="AF591" s="12" t="str">
        <f t="shared" si="23"/>
        <v>3</v>
      </c>
      <c r="AG591" s="12" t="str">
        <f>IFERROR(INDEX(設定!$D:$D,MATCH(REPLACE(LEFT(L591,6),5,0,$E591),設定!$E:$E,0)),"")</f>
        <v>種目別男子 円盤投</v>
      </c>
      <c r="AH591" s="12" t="str">
        <f>IFERROR(INDEX(設定!$D:$D,MATCH(REPLACE(LEFT(N591,6),5,0,$E591),設定!$E:$E,0)),"")</f>
        <v/>
      </c>
      <c r="AI591" s="12" t="str">
        <f>IFERROR(INDEX(設定!$D:$D,MATCH(REPLACE(LEFT(P591,6),5,0,$E591),設定!$E:$E,0)),"")</f>
        <v/>
      </c>
      <c r="AJ591" s="12" t="str">
        <f>IFERROR(INDEX(設定!$D:$D,MATCH(REPLACE(LEFT(R591,6),5,0,$E591),設定!$E:$E,0)),"")</f>
        <v/>
      </c>
      <c r="AK591" s="12" t="str">
        <f>IFERROR(INDEX(設定!$D:$D,MATCH(REPLACE(LEFT(T591,6),5,0,$E591),設定!$E:$E,0)),"")</f>
        <v/>
      </c>
      <c r="AL591" s="12" t="str">
        <f>IFERROR(INDEX(設定!$D:$D,MATCH(REPLACE(LEFT(V591,6),5,0,$E591),設定!$E:$E,0)),"")</f>
        <v/>
      </c>
      <c r="AM591" s="12" t="str">
        <f>IFERROR(INDEX(設定!$D:$D,MATCH(REPLACE(LEFT(Y591,6),5,0,$E591),設定!$E:$E,0)),"")</f>
        <v/>
      </c>
      <c r="AN591" s="12" t="str">
        <f>IFERROR(INDEX(設定!$D:$D,MATCH(REPLACE(LEFT(Z591,6),5,0,$E591),設定!$E:$E,0)),"")</f>
        <v/>
      </c>
    </row>
    <row r="592" spans="1:40" x14ac:dyDescent="0.45">
      <c r="A592" s="18">
        <v>41123001</v>
      </c>
      <c r="B592" s="18" t="s">
        <v>2475</v>
      </c>
      <c r="C592" s="18" t="s">
        <v>2476</v>
      </c>
      <c r="D592" s="18" t="s">
        <v>2477</v>
      </c>
      <c r="E592" s="18">
        <v>1</v>
      </c>
      <c r="F592" s="18">
        <v>29</v>
      </c>
      <c r="G592" s="18">
        <v>490047</v>
      </c>
      <c r="H592" s="18" t="s">
        <v>41</v>
      </c>
      <c r="K592" s="18">
        <v>2138</v>
      </c>
      <c r="AC592" s="12">
        <f t="shared" si="25"/>
        <v>592</v>
      </c>
      <c r="AD592" s="12" t="str">
        <f t="shared" si="22"/>
        <v>中田　晴斗</v>
      </c>
      <c r="AE592" s="12" t="str" cm="1">
        <f t="array" ref="AE592">IF($AD592="","",_xlfn.IFS($E592=1,"男子",$E592=2,"女子"))</f>
        <v>男子</v>
      </c>
      <c r="AF592" s="12" t="str">
        <f t="shared" si="23"/>
        <v>3</v>
      </c>
      <c r="AG592" s="12" t="str">
        <f>IFERROR(INDEX(設定!$D:$D,MATCH(REPLACE(LEFT(L592,6),5,0,$E592),設定!$E:$E,0)),"")</f>
        <v/>
      </c>
      <c r="AH592" s="12" t="str">
        <f>IFERROR(INDEX(設定!$D:$D,MATCH(REPLACE(LEFT(N592,6),5,0,$E592),設定!$E:$E,0)),"")</f>
        <v/>
      </c>
      <c r="AI592" s="12" t="str">
        <f>IFERROR(INDEX(設定!$D:$D,MATCH(REPLACE(LEFT(P592,6),5,0,$E592),設定!$E:$E,0)),"")</f>
        <v/>
      </c>
      <c r="AJ592" s="12" t="str">
        <f>IFERROR(INDEX(設定!$D:$D,MATCH(REPLACE(LEFT(R592,6),5,0,$E592),設定!$E:$E,0)),"")</f>
        <v/>
      </c>
      <c r="AK592" s="12" t="str">
        <f>IFERROR(INDEX(設定!$D:$D,MATCH(REPLACE(LEFT(T592,6),5,0,$E592),設定!$E:$E,0)),"")</f>
        <v/>
      </c>
      <c r="AL592" s="12" t="str">
        <f>IFERROR(INDEX(設定!$D:$D,MATCH(REPLACE(LEFT(V592,6),5,0,$E592),設定!$E:$E,0)),"")</f>
        <v/>
      </c>
      <c r="AM592" s="12" t="str">
        <f>IFERROR(INDEX(設定!$D:$D,MATCH(REPLACE(LEFT(Y592,6),5,0,$E592),設定!$E:$E,0)),"")</f>
        <v/>
      </c>
      <c r="AN592" s="12" t="str">
        <f>IFERROR(INDEX(設定!$D:$D,MATCH(REPLACE(LEFT(Z592,6),5,0,$E592),設定!$E:$E,0)),"")</f>
        <v/>
      </c>
    </row>
    <row r="593" spans="1:40" x14ac:dyDescent="0.45">
      <c r="A593" s="18">
        <v>41126001</v>
      </c>
      <c r="B593" s="18" t="s">
        <v>2478</v>
      </c>
      <c r="C593" s="18" t="s">
        <v>2479</v>
      </c>
      <c r="D593" s="18" t="s">
        <v>2480</v>
      </c>
      <c r="E593" s="18">
        <v>2</v>
      </c>
      <c r="F593" s="18">
        <v>23</v>
      </c>
      <c r="G593" s="18">
        <v>490021</v>
      </c>
      <c r="H593" s="18" t="s">
        <v>41</v>
      </c>
      <c r="K593" s="18">
        <v>195</v>
      </c>
      <c r="L593" s="18" t="s">
        <v>2481</v>
      </c>
      <c r="AC593" s="12">
        <f t="shared" si="25"/>
        <v>593</v>
      </c>
      <c r="AD593" s="12" t="str">
        <f t="shared" si="22"/>
        <v>小松　このみ</v>
      </c>
      <c r="AE593" s="12" t="str" cm="1">
        <f t="array" ref="AE593">IF($AD593="","",_xlfn.IFS($E593=1,"男子",$E593=2,"女子"))</f>
        <v>女子</v>
      </c>
      <c r="AF593" s="12" t="str">
        <f t="shared" si="23"/>
        <v>3</v>
      </c>
      <c r="AG593" s="12" t="str">
        <f>IFERROR(INDEX(設定!$D:$D,MATCH(REPLACE(LEFT(L593,6),5,0,$E593),設定!$E:$E,0)),"")</f>
        <v>種目別女子 １００ｍ</v>
      </c>
      <c r="AH593" s="12" t="str">
        <f>IFERROR(INDEX(設定!$D:$D,MATCH(REPLACE(LEFT(N593,6),5,0,$E593),設定!$E:$E,0)),"")</f>
        <v/>
      </c>
      <c r="AI593" s="12" t="str">
        <f>IFERROR(INDEX(設定!$D:$D,MATCH(REPLACE(LEFT(P593,6),5,0,$E593),設定!$E:$E,0)),"")</f>
        <v/>
      </c>
      <c r="AJ593" s="12" t="str">
        <f>IFERROR(INDEX(設定!$D:$D,MATCH(REPLACE(LEFT(R593,6),5,0,$E593),設定!$E:$E,0)),"")</f>
        <v/>
      </c>
      <c r="AK593" s="12" t="str">
        <f>IFERROR(INDEX(設定!$D:$D,MATCH(REPLACE(LEFT(T593,6),5,0,$E593),設定!$E:$E,0)),"")</f>
        <v/>
      </c>
      <c r="AL593" s="12" t="str">
        <f>IFERROR(INDEX(設定!$D:$D,MATCH(REPLACE(LEFT(V593,6),5,0,$E593),設定!$E:$E,0)),"")</f>
        <v/>
      </c>
      <c r="AM593" s="12" t="str">
        <f>IFERROR(INDEX(設定!$D:$D,MATCH(REPLACE(LEFT(Y593,6),5,0,$E593),設定!$E:$E,0)),"")</f>
        <v/>
      </c>
      <c r="AN593" s="12" t="str">
        <f>IFERROR(INDEX(設定!$D:$D,MATCH(REPLACE(LEFT(Z593,6),5,0,$E593),設定!$E:$E,0)),"")</f>
        <v/>
      </c>
    </row>
    <row r="594" spans="1:40" x14ac:dyDescent="0.45">
      <c r="A594" s="18">
        <v>41128001</v>
      </c>
      <c r="B594" s="18" t="s">
        <v>2482</v>
      </c>
      <c r="C594" s="18" t="s">
        <v>2483</v>
      </c>
      <c r="D594" s="18" t="s">
        <v>2484</v>
      </c>
      <c r="E594" s="18">
        <v>1</v>
      </c>
      <c r="F594" s="18">
        <v>27</v>
      </c>
      <c r="G594" s="18">
        <v>490038</v>
      </c>
      <c r="H594" s="18" t="s">
        <v>41</v>
      </c>
      <c r="K594" s="18">
        <v>1147</v>
      </c>
      <c r="L594" s="18" t="s">
        <v>2485</v>
      </c>
      <c r="N594" s="18" t="s">
        <v>7156</v>
      </c>
      <c r="AC594" s="12">
        <f t="shared" si="25"/>
        <v>594</v>
      </c>
      <c r="AD594" s="12" t="str">
        <f t="shared" si="22"/>
        <v>岩嶋　一輝</v>
      </c>
      <c r="AE594" s="12" t="str" cm="1">
        <f t="array" ref="AE594">IF($AD594="","",_xlfn.IFS($E594=1,"男子",$E594=2,"女子"))</f>
        <v>男子</v>
      </c>
      <c r="AF594" s="12" t="str">
        <f t="shared" si="23"/>
        <v>3</v>
      </c>
      <c r="AG594" s="12" t="str">
        <f>IFERROR(INDEX(設定!$D:$D,MATCH(REPLACE(LEFT(L594,6),5,0,$E594),設定!$E:$E,0)),"")</f>
        <v>種目別男子 ８００ｍ</v>
      </c>
      <c r="AH594" s="12" t="str">
        <f>IFERROR(INDEX(設定!$D:$D,MATCH(REPLACE(LEFT(N594,6),5,0,$E594),設定!$E:$E,0)),"")</f>
        <v>種目別男子 １５００ｍ</v>
      </c>
      <c r="AI594" s="12" t="str">
        <f>IFERROR(INDEX(設定!$D:$D,MATCH(REPLACE(LEFT(P594,6),5,0,$E594),設定!$E:$E,0)),"")</f>
        <v/>
      </c>
      <c r="AJ594" s="12" t="str">
        <f>IFERROR(INDEX(設定!$D:$D,MATCH(REPLACE(LEFT(R594,6),5,0,$E594),設定!$E:$E,0)),"")</f>
        <v/>
      </c>
      <c r="AK594" s="12" t="str">
        <f>IFERROR(INDEX(設定!$D:$D,MATCH(REPLACE(LEFT(T594,6),5,0,$E594),設定!$E:$E,0)),"")</f>
        <v/>
      </c>
      <c r="AL594" s="12" t="str">
        <f>IFERROR(INDEX(設定!$D:$D,MATCH(REPLACE(LEFT(V594,6),5,0,$E594),設定!$E:$E,0)),"")</f>
        <v/>
      </c>
      <c r="AM594" s="12" t="str">
        <f>IFERROR(INDEX(設定!$D:$D,MATCH(REPLACE(LEFT(Y594,6),5,0,$E594),設定!$E:$E,0)),"")</f>
        <v/>
      </c>
      <c r="AN594" s="12" t="str">
        <f>IFERROR(INDEX(設定!$D:$D,MATCH(REPLACE(LEFT(Z594,6),5,0,$E594),設定!$E:$E,0)),"")</f>
        <v/>
      </c>
    </row>
    <row r="595" spans="1:40" x14ac:dyDescent="0.45">
      <c r="A595" s="18">
        <v>41129001</v>
      </c>
      <c r="B595" s="18" t="s">
        <v>2486</v>
      </c>
      <c r="C595" s="18" t="s">
        <v>2487</v>
      </c>
      <c r="D595" s="18" t="s">
        <v>2488</v>
      </c>
      <c r="E595" s="18">
        <v>1</v>
      </c>
      <c r="F595" s="18">
        <v>25</v>
      </c>
      <c r="G595" s="18">
        <v>490006</v>
      </c>
      <c r="H595" s="18" t="s">
        <v>41</v>
      </c>
      <c r="K595" s="18">
        <v>253</v>
      </c>
      <c r="L595" s="18" t="s">
        <v>2489</v>
      </c>
      <c r="AC595" s="12">
        <f t="shared" si="25"/>
        <v>595</v>
      </c>
      <c r="AD595" s="12" t="str">
        <f t="shared" si="22"/>
        <v>青西　勇樹</v>
      </c>
      <c r="AE595" s="12" t="str" cm="1">
        <f t="array" ref="AE595">IF($AD595="","",_xlfn.IFS($E595=1,"男子",$E595=2,"女子"))</f>
        <v>男子</v>
      </c>
      <c r="AF595" s="12" t="str">
        <f t="shared" si="23"/>
        <v>3</v>
      </c>
      <c r="AG595" s="12" t="str">
        <f>IFERROR(INDEX(設定!$D:$D,MATCH(REPLACE(LEFT(L595,6),5,0,$E595),設定!$E:$E,0)),"")</f>
        <v>種目別男子 ２００ｍ</v>
      </c>
      <c r="AH595" s="12" t="str">
        <f>IFERROR(INDEX(設定!$D:$D,MATCH(REPLACE(LEFT(N595,6),5,0,$E595),設定!$E:$E,0)),"")</f>
        <v/>
      </c>
      <c r="AI595" s="12" t="str">
        <f>IFERROR(INDEX(設定!$D:$D,MATCH(REPLACE(LEFT(P595,6),5,0,$E595),設定!$E:$E,0)),"")</f>
        <v/>
      </c>
      <c r="AJ595" s="12" t="str">
        <f>IFERROR(INDEX(設定!$D:$D,MATCH(REPLACE(LEFT(R595,6),5,0,$E595),設定!$E:$E,0)),"")</f>
        <v/>
      </c>
      <c r="AK595" s="12" t="str">
        <f>IFERROR(INDEX(設定!$D:$D,MATCH(REPLACE(LEFT(T595,6),5,0,$E595),設定!$E:$E,0)),"")</f>
        <v/>
      </c>
      <c r="AL595" s="12" t="str">
        <f>IFERROR(INDEX(設定!$D:$D,MATCH(REPLACE(LEFT(V595,6),5,0,$E595),設定!$E:$E,0)),"")</f>
        <v/>
      </c>
      <c r="AM595" s="12" t="str">
        <f>IFERROR(INDEX(設定!$D:$D,MATCH(REPLACE(LEFT(Y595,6),5,0,$E595),設定!$E:$E,0)),"")</f>
        <v/>
      </c>
      <c r="AN595" s="12" t="str">
        <f>IFERROR(INDEX(設定!$D:$D,MATCH(REPLACE(LEFT(Z595,6),5,0,$E595),設定!$E:$E,0)),"")</f>
        <v/>
      </c>
    </row>
    <row r="596" spans="1:40" x14ac:dyDescent="0.45">
      <c r="A596" s="18">
        <v>41129002</v>
      </c>
      <c r="B596" s="18" t="s">
        <v>2490</v>
      </c>
      <c r="C596" s="18" t="s">
        <v>2491</v>
      </c>
      <c r="D596" s="18" t="s">
        <v>2492</v>
      </c>
      <c r="E596" s="18">
        <v>1</v>
      </c>
      <c r="F596" s="18">
        <v>26</v>
      </c>
      <c r="G596" s="18">
        <v>490042</v>
      </c>
      <c r="H596" s="18" t="s">
        <v>41</v>
      </c>
      <c r="K596" s="18">
        <v>1285</v>
      </c>
      <c r="L596" s="18" t="s">
        <v>2493</v>
      </c>
      <c r="N596" s="18" t="s">
        <v>7157</v>
      </c>
      <c r="AC596" s="12">
        <f t="shared" si="25"/>
        <v>596</v>
      </c>
      <c r="AD596" s="12" t="str">
        <f t="shared" si="22"/>
        <v>藤井　暖</v>
      </c>
      <c r="AE596" s="12" t="str" cm="1">
        <f t="array" ref="AE596">IF($AD596="","",_xlfn.IFS($E596=1,"男子",$E596=2,"女子"))</f>
        <v>男子</v>
      </c>
      <c r="AF596" s="12" t="str">
        <f t="shared" si="23"/>
        <v>3</v>
      </c>
      <c r="AG596" s="12" t="str">
        <f>IFERROR(INDEX(設定!$D:$D,MATCH(REPLACE(LEFT(L596,6),5,0,$E596),設定!$E:$E,0)),"")</f>
        <v>種目別男子 ２００ｍ</v>
      </c>
      <c r="AH596" s="12" t="str">
        <f>IFERROR(INDEX(設定!$D:$D,MATCH(REPLACE(LEFT(N596,6),5,0,$E596),設定!$E:$E,0)),"")</f>
        <v>種目別男子 ４００ｍ</v>
      </c>
      <c r="AI596" s="12" t="str">
        <f>IFERROR(INDEX(設定!$D:$D,MATCH(REPLACE(LEFT(P596,6),5,0,$E596),設定!$E:$E,0)),"")</f>
        <v/>
      </c>
      <c r="AJ596" s="12" t="str">
        <f>IFERROR(INDEX(設定!$D:$D,MATCH(REPLACE(LEFT(R596,6),5,0,$E596),設定!$E:$E,0)),"")</f>
        <v/>
      </c>
      <c r="AK596" s="12" t="str">
        <f>IFERROR(INDEX(設定!$D:$D,MATCH(REPLACE(LEFT(T596,6),5,0,$E596),設定!$E:$E,0)),"")</f>
        <v/>
      </c>
      <c r="AL596" s="12" t="str">
        <f>IFERROR(INDEX(設定!$D:$D,MATCH(REPLACE(LEFT(V596,6),5,0,$E596),設定!$E:$E,0)),"")</f>
        <v/>
      </c>
      <c r="AM596" s="12" t="str">
        <f>IFERROR(INDEX(設定!$D:$D,MATCH(REPLACE(LEFT(Y596,6),5,0,$E596),設定!$E:$E,0)),"")</f>
        <v/>
      </c>
      <c r="AN596" s="12" t="str">
        <f>IFERROR(INDEX(設定!$D:$D,MATCH(REPLACE(LEFT(Z596,6),5,0,$E596),設定!$E:$E,0)),"")</f>
        <v/>
      </c>
    </row>
    <row r="597" spans="1:40" x14ac:dyDescent="0.45">
      <c r="A597" s="18">
        <v>41129003</v>
      </c>
      <c r="B597" s="18" t="s">
        <v>2494</v>
      </c>
      <c r="C597" s="18" t="s">
        <v>2495</v>
      </c>
      <c r="D597" s="18" t="s">
        <v>2496</v>
      </c>
      <c r="E597" s="18">
        <v>2</v>
      </c>
      <c r="F597" s="18">
        <v>27</v>
      </c>
      <c r="G597" s="18">
        <v>490053</v>
      </c>
      <c r="H597" s="18" t="s">
        <v>41</v>
      </c>
      <c r="K597" s="18">
        <v>36</v>
      </c>
      <c r="L597" s="18" t="s">
        <v>2497</v>
      </c>
      <c r="AC597" s="12">
        <f t="shared" si="25"/>
        <v>597</v>
      </c>
      <c r="AD597" s="12" t="str">
        <f t="shared" si="22"/>
        <v>吉田　江梨花</v>
      </c>
      <c r="AE597" s="12" t="str" cm="1">
        <f t="array" ref="AE597">IF($AD597="","",_xlfn.IFS($E597=1,"男子",$E597=2,"女子"))</f>
        <v>女子</v>
      </c>
      <c r="AF597" s="12" t="str">
        <f t="shared" si="23"/>
        <v>3</v>
      </c>
      <c r="AG597" s="12" t="str">
        <f>IFERROR(INDEX(設定!$D:$D,MATCH(REPLACE(LEFT(L597,6),5,0,$E597),設定!$E:$E,0)),"")</f>
        <v>種目別女子 １００ｍＨ</v>
      </c>
      <c r="AH597" s="12" t="str">
        <f>IFERROR(INDEX(設定!$D:$D,MATCH(REPLACE(LEFT(N597,6),5,0,$E597),設定!$E:$E,0)),"")</f>
        <v/>
      </c>
      <c r="AI597" s="12" t="str">
        <f>IFERROR(INDEX(設定!$D:$D,MATCH(REPLACE(LEFT(P597,6),5,0,$E597),設定!$E:$E,0)),"")</f>
        <v/>
      </c>
      <c r="AJ597" s="12" t="str">
        <f>IFERROR(INDEX(設定!$D:$D,MATCH(REPLACE(LEFT(R597,6),5,0,$E597),設定!$E:$E,0)),"")</f>
        <v/>
      </c>
      <c r="AK597" s="12" t="str">
        <f>IFERROR(INDEX(設定!$D:$D,MATCH(REPLACE(LEFT(T597,6),5,0,$E597),設定!$E:$E,0)),"")</f>
        <v/>
      </c>
      <c r="AL597" s="12" t="str">
        <f>IFERROR(INDEX(設定!$D:$D,MATCH(REPLACE(LEFT(V597,6),5,0,$E597),設定!$E:$E,0)),"")</f>
        <v/>
      </c>
      <c r="AM597" s="12" t="str">
        <f>IFERROR(INDEX(設定!$D:$D,MATCH(REPLACE(LEFT(Y597,6),5,0,$E597),設定!$E:$E,0)),"")</f>
        <v/>
      </c>
      <c r="AN597" s="12" t="str">
        <f>IFERROR(INDEX(設定!$D:$D,MATCH(REPLACE(LEFT(Z597,6),5,0,$E597),設定!$E:$E,0)),"")</f>
        <v/>
      </c>
    </row>
    <row r="598" spans="1:40" x14ac:dyDescent="0.45">
      <c r="A598" s="18">
        <v>41130001</v>
      </c>
      <c r="B598" s="18" t="s">
        <v>2498</v>
      </c>
      <c r="C598" s="18" t="s">
        <v>2499</v>
      </c>
      <c r="D598" s="18" t="s">
        <v>2500</v>
      </c>
      <c r="E598" s="18">
        <v>1</v>
      </c>
      <c r="F598" s="18">
        <v>25</v>
      </c>
      <c r="G598" s="18">
        <v>490001</v>
      </c>
      <c r="H598" s="18" t="s">
        <v>41</v>
      </c>
      <c r="K598" s="18">
        <v>545</v>
      </c>
      <c r="L598" s="18" t="s">
        <v>673</v>
      </c>
      <c r="AC598" s="12">
        <f t="shared" si="25"/>
        <v>598</v>
      </c>
      <c r="AD598" s="12" t="str">
        <f t="shared" si="22"/>
        <v>小西　遥斗</v>
      </c>
      <c r="AE598" s="12" t="str" cm="1">
        <f t="array" ref="AE598">IF($AD598="","",_xlfn.IFS($E598=1,"男子",$E598=2,"女子"))</f>
        <v>男子</v>
      </c>
      <c r="AF598" s="12" t="str">
        <f t="shared" si="23"/>
        <v>3</v>
      </c>
      <c r="AG598" s="12" t="str">
        <f>IFERROR(INDEX(設定!$D:$D,MATCH(REPLACE(LEFT(L598,6),5,0,$E598),設定!$E:$E,0)),"")</f>
        <v>種目別男子 ４００ｍ</v>
      </c>
      <c r="AH598" s="12" t="str">
        <f>IFERROR(INDEX(設定!$D:$D,MATCH(REPLACE(LEFT(N598,6),5,0,$E598),設定!$E:$E,0)),"")</f>
        <v/>
      </c>
      <c r="AI598" s="12" t="str">
        <f>IFERROR(INDEX(設定!$D:$D,MATCH(REPLACE(LEFT(P598,6),5,0,$E598),設定!$E:$E,0)),"")</f>
        <v/>
      </c>
      <c r="AJ598" s="12" t="str">
        <f>IFERROR(INDEX(設定!$D:$D,MATCH(REPLACE(LEFT(R598,6),5,0,$E598),設定!$E:$E,0)),"")</f>
        <v/>
      </c>
      <c r="AK598" s="12" t="str">
        <f>IFERROR(INDEX(設定!$D:$D,MATCH(REPLACE(LEFT(T598,6),5,0,$E598),設定!$E:$E,0)),"")</f>
        <v/>
      </c>
      <c r="AL598" s="12" t="str">
        <f>IFERROR(INDEX(設定!$D:$D,MATCH(REPLACE(LEFT(V598,6),5,0,$E598),設定!$E:$E,0)),"")</f>
        <v/>
      </c>
      <c r="AM598" s="12" t="str">
        <f>IFERROR(INDEX(設定!$D:$D,MATCH(REPLACE(LEFT(Y598,6),5,0,$E598),設定!$E:$E,0)),"")</f>
        <v/>
      </c>
      <c r="AN598" s="12" t="str">
        <f>IFERROR(INDEX(設定!$D:$D,MATCH(REPLACE(LEFT(Z598,6),5,0,$E598),設定!$E:$E,0)),"")</f>
        <v/>
      </c>
    </row>
    <row r="599" spans="1:40" x14ac:dyDescent="0.45">
      <c r="A599" s="18">
        <v>41201001</v>
      </c>
      <c r="B599" s="18" t="s">
        <v>2501</v>
      </c>
      <c r="C599" s="18" t="s">
        <v>2502</v>
      </c>
      <c r="D599" s="18" t="s">
        <v>2503</v>
      </c>
      <c r="E599" s="18">
        <v>1</v>
      </c>
      <c r="F599" s="18">
        <v>49</v>
      </c>
      <c r="G599" s="18">
        <v>490027</v>
      </c>
      <c r="H599" s="18" t="s">
        <v>41</v>
      </c>
      <c r="K599" s="18">
        <v>1952</v>
      </c>
      <c r="AC599" s="12">
        <f t="shared" si="25"/>
        <v>599</v>
      </c>
      <c r="AD599" s="12" t="str">
        <f t="shared" si="22"/>
        <v>猪狩　宏太</v>
      </c>
      <c r="AE599" s="12" t="str" cm="1">
        <f t="array" ref="AE599">IF($AD599="","",_xlfn.IFS($E599=1,"男子",$E599=2,"女子"))</f>
        <v>男子</v>
      </c>
      <c r="AF599" s="12" t="str">
        <f t="shared" si="23"/>
        <v>3</v>
      </c>
      <c r="AG599" s="12" t="str">
        <f>IFERROR(INDEX(設定!$D:$D,MATCH(REPLACE(LEFT(L599,6),5,0,$E599),設定!$E:$E,0)),"")</f>
        <v/>
      </c>
      <c r="AH599" s="12" t="str">
        <f>IFERROR(INDEX(設定!$D:$D,MATCH(REPLACE(LEFT(N599,6),5,0,$E599),設定!$E:$E,0)),"")</f>
        <v/>
      </c>
      <c r="AI599" s="12" t="str">
        <f>IFERROR(INDEX(設定!$D:$D,MATCH(REPLACE(LEFT(P599,6),5,0,$E599),設定!$E:$E,0)),"")</f>
        <v/>
      </c>
      <c r="AJ599" s="12" t="str">
        <f>IFERROR(INDEX(設定!$D:$D,MATCH(REPLACE(LEFT(R599,6),5,0,$E599),設定!$E:$E,0)),"")</f>
        <v/>
      </c>
      <c r="AK599" s="12" t="str">
        <f>IFERROR(INDEX(設定!$D:$D,MATCH(REPLACE(LEFT(T599,6),5,0,$E599),設定!$E:$E,0)),"")</f>
        <v/>
      </c>
      <c r="AL599" s="12" t="str">
        <f>IFERROR(INDEX(設定!$D:$D,MATCH(REPLACE(LEFT(V599,6),5,0,$E599),設定!$E:$E,0)),"")</f>
        <v/>
      </c>
      <c r="AM599" s="12" t="str">
        <f>IFERROR(INDEX(設定!$D:$D,MATCH(REPLACE(LEFT(Y599,6),5,0,$E599),設定!$E:$E,0)),"")</f>
        <v/>
      </c>
      <c r="AN599" s="12" t="str">
        <f>IFERROR(INDEX(設定!$D:$D,MATCH(REPLACE(LEFT(Z599,6),5,0,$E599),設定!$E:$E,0)),"")</f>
        <v/>
      </c>
    </row>
    <row r="600" spans="1:40" x14ac:dyDescent="0.45">
      <c r="A600" s="18">
        <v>41201002</v>
      </c>
      <c r="B600" s="18" t="s">
        <v>2504</v>
      </c>
      <c r="C600" s="18" t="s">
        <v>2505</v>
      </c>
      <c r="D600" s="18" t="s">
        <v>2506</v>
      </c>
      <c r="E600" s="18">
        <v>1</v>
      </c>
      <c r="F600" s="18">
        <v>26</v>
      </c>
      <c r="G600" s="18">
        <v>490014</v>
      </c>
      <c r="H600" s="18" t="s">
        <v>41</v>
      </c>
      <c r="K600" s="18">
        <v>151</v>
      </c>
      <c r="L600" s="18" t="s">
        <v>2507</v>
      </c>
      <c r="AC600" s="12">
        <f t="shared" si="25"/>
        <v>600</v>
      </c>
      <c r="AD600" s="12" t="str">
        <f t="shared" si="22"/>
        <v>松本　太良</v>
      </c>
      <c r="AE600" s="12" t="str" cm="1">
        <f t="array" ref="AE600">IF($AD600="","",_xlfn.IFS($E600=1,"男子",$E600=2,"女子"))</f>
        <v>男子</v>
      </c>
      <c r="AF600" s="12" t="str">
        <f t="shared" si="23"/>
        <v>3</v>
      </c>
      <c r="AG600" s="12" t="str">
        <f>IFERROR(INDEX(設定!$D:$D,MATCH(REPLACE(LEFT(L600,6),5,0,$E600),設定!$E:$E,0)),"")</f>
        <v>種目別男子 ２００ｍ</v>
      </c>
      <c r="AH600" s="12" t="str">
        <f>IFERROR(INDEX(設定!$D:$D,MATCH(REPLACE(LEFT(N600,6),5,0,$E600),設定!$E:$E,0)),"")</f>
        <v/>
      </c>
      <c r="AI600" s="12" t="str">
        <f>IFERROR(INDEX(設定!$D:$D,MATCH(REPLACE(LEFT(P600,6),5,0,$E600),設定!$E:$E,0)),"")</f>
        <v/>
      </c>
      <c r="AJ600" s="12" t="str">
        <f>IFERROR(INDEX(設定!$D:$D,MATCH(REPLACE(LEFT(R600,6),5,0,$E600),設定!$E:$E,0)),"")</f>
        <v/>
      </c>
      <c r="AK600" s="12" t="str">
        <f>IFERROR(INDEX(設定!$D:$D,MATCH(REPLACE(LEFT(T600,6),5,0,$E600),設定!$E:$E,0)),"")</f>
        <v/>
      </c>
      <c r="AL600" s="12" t="str">
        <f>IFERROR(INDEX(設定!$D:$D,MATCH(REPLACE(LEFT(V600,6),5,0,$E600),設定!$E:$E,0)),"")</f>
        <v/>
      </c>
      <c r="AM600" s="12" t="str">
        <f>IFERROR(INDEX(設定!$D:$D,MATCH(REPLACE(LEFT(Y600,6),5,0,$E600),設定!$E:$E,0)),"")</f>
        <v/>
      </c>
      <c r="AN600" s="12" t="str">
        <f>IFERROR(INDEX(設定!$D:$D,MATCH(REPLACE(LEFT(Z600,6),5,0,$E600),設定!$E:$E,0)),"")</f>
        <v/>
      </c>
    </row>
    <row r="601" spans="1:40" x14ac:dyDescent="0.45">
      <c r="A601" s="18">
        <v>41201003</v>
      </c>
      <c r="B601" s="18" t="s">
        <v>2508</v>
      </c>
      <c r="C601" s="18" t="s">
        <v>2509</v>
      </c>
      <c r="D601" s="18" t="s">
        <v>2510</v>
      </c>
      <c r="E601" s="18">
        <v>2</v>
      </c>
      <c r="F601" s="18">
        <v>29</v>
      </c>
      <c r="G601" s="18">
        <v>490049</v>
      </c>
      <c r="H601" s="18" t="s">
        <v>41</v>
      </c>
      <c r="K601" s="18">
        <v>244</v>
      </c>
      <c r="L601" s="18" t="s">
        <v>1807</v>
      </c>
      <c r="AC601" s="12">
        <f t="shared" si="25"/>
        <v>601</v>
      </c>
      <c r="AD601" s="12" t="str">
        <f t="shared" si="22"/>
        <v>前田　冬優花</v>
      </c>
      <c r="AE601" s="12" t="str" cm="1">
        <f t="array" ref="AE601">IF($AD601="","",_xlfn.IFS($E601=1,"男子",$E601=2,"女子"))</f>
        <v>女子</v>
      </c>
      <c r="AF601" s="12" t="str">
        <f t="shared" si="23"/>
        <v>3</v>
      </c>
      <c r="AG601" s="12" t="str">
        <f>IFERROR(INDEX(設定!$D:$D,MATCH(REPLACE(LEFT(L601,6),5,0,$E601),設定!$E:$E,0)),"")</f>
        <v>種目別女子 棒高跳</v>
      </c>
      <c r="AH601" s="12" t="str">
        <f>IFERROR(INDEX(設定!$D:$D,MATCH(REPLACE(LEFT(N601,6),5,0,$E601),設定!$E:$E,0)),"")</f>
        <v/>
      </c>
      <c r="AI601" s="12" t="str">
        <f>IFERROR(INDEX(設定!$D:$D,MATCH(REPLACE(LEFT(P601,6),5,0,$E601),設定!$E:$E,0)),"")</f>
        <v/>
      </c>
      <c r="AJ601" s="12" t="str">
        <f>IFERROR(INDEX(設定!$D:$D,MATCH(REPLACE(LEFT(R601,6),5,0,$E601),設定!$E:$E,0)),"")</f>
        <v/>
      </c>
      <c r="AK601" s="12" t="str">
        <f>IFERROR(INDEX(設定!$D:$D,MATCH(REPLACE(LEFT(T601,6),5,0,$E601),設定!$E:$E,0)),"")</f>
        <v/>
      </c>
      <c r="AL601" s="12" t="str">
        <f>IFERROR(INDEX(設定!$D:$D,MATCH(REPLACE(LEFT(V601,6),5,0,$E601),設定!$E:$E,0)),"")</f>
        <v/>
      </c>
      <c r="AM601" s="12" t="str">
        <f>IFERROR(INDEX(設定!$D:$D,MATCH(REPLACE(LEFT(Y601,6),5,0,$E601),設定!$E:$E,0)),"")</f>
        <v/>
      </c>
      <c r="AN601" s="12" t="str">
        <f>IFERROR(INDEX(設定!$D:$D,MATCH(REPLACE(LEFT(Z601,6),5,0,$E601),設定!$E:$E,0)),"")</f>
        <v/>
      </c>
    </row>
    <row r="602" spans="1:40" x14ac:dyDescent="0.45">
      <c r="A602" s="18">
        <v>41202001</v>
      </c>
      <c r="B602" s="18" t="s">
        <v>2511</v>
      </c>
      <c r="C602" s="18" t="s">
        <v>2512</v>
      </c>
      <c r="D602" s="18" t="s">
        <v>2513</v>
      </c>
      <c r="E602" s="18">
        <v>1</v>
      </c>
      <c r="F602" s="18">
        <v>26</v>
      </c>
      <c r="G602" s="18">
        <v>490001</v>
      </c>
      <c r="H602" s="18" t="s">
        <v>41</v>
      </c>
      <c r="K602" s="18">
        <v>580</v>
      </c>
      <c r="L602" s="18" t="s">
        <v>2106</v>
      </c>
      <c r="AC602" s="12">
        <f t="shared" si="25"/>
        <v>602</v>
      </c>
      <c r="AD602" s="12" t="str">
        <f t="shared" si="22"/>
        <v>中野　稜太</v>
      </c>
      <c r="AE602" s="12" t="str" cm="1">
        <f t="array" ref="AE602">IF($AD602="","",_xlfn.IFS($E602=1,"男子",$E602=2,"女子"))</f>
        <v>男子</v>
      </c>
      <c r="AF602" s="12" t="str">
        <f t="shared" si="23"/>
        <v>3</v>
      </c>
      <c r="AG602" s="12" t="str">
        <f>IFERROR(INDEX(設定!$D:$D,MATCH(REPLACE(LEFT(L602,6),5,0,$E602),設定!$E:$E,0)),"")</f>
        <v>種目別男子 棒高跳</v>
      </c>
      <c r="AH602" s="12" t="str">
        <f>IFERROR(INDEX(設定!$D:$D,MATCH(REPLACE(LEFT(N602,6),5,0,$E602),設定!$E:$E,0)),"")</f>
        <v/>
      </c>
      <c r="AI602" s="12" t="str">
        <f>IFERROR(INDEX(設定!$D:$D,MATCH(REPLACE(LEFT(P602,6),5,0,$E602),設定!$E:$E,0)),"")</f>
        <v/>
      </c>
      <c r="AJ602" s="12" t="str">
        <f>IFERROR(INDEX(設定!$D:$D,MATCH(REPLACE(LEFT(R602,6),5,0,$E602),設定!$E:$E,0)),"")</f>
        <v/>
      </c>
      <c r="AK602" s="12" t="str">
        <f>IFERROR(INDEX(設定!$D:$D,MATCH(REPLACE(LEFT(T602,6),5,0,$E602),設定!$E:$E,0)),"")</f>
        <v/>
      </c>
      <c r="AL602" s="12" t="str">
        <f>IFERROR(INDEX(設定!$D:$D,MATCH(REPLACE(LEFT(V602,6),5,0,$E602),設定!$E:$E,0)),"")</f>
        <v/>
      </c>
      <c r="AM602" s="12" t="str">
        <f>IFERROR(INDEX(設定!$D:$D,MATCH(REPLACE(LEFT(Y602,6),5,0,$E602),設定!$E:$E,0)),"")</f>
        <v/>
      </c>
      <c r="AN602" s="12" t="str">
        <f>IFERROR(INDEX(設定!$D:$D,MATCH(REPLACE(LEFT(Z602,6),5,0,$E602),設定!$E:$E,0)),"")</f>
        <v/>
      </c>
    </row>
    <row r="603" spans="1:40" x14ac:dyDescent="0.45">
      <c r="A603" s="18">
        <v>41206001</v>
      </c>
      <c r="B603" s="18" t="s">
        <v>2514</v>
      </c>
      <c r="C603" s="18" t="s">
        <v>2515</v>
      </c>
      <c r="D603" s="18" t="s">
        <v>2516</v>
      </c>
      <c r="E603" s="18">
        <v>2</v>
      </c>
      <c r="F603" s="18">
        <v>39</v>
      </c>
      <c r="G603" s="18">
        <v>490028</v>
      </c>
      <c r="H603" s="18" t="s">
        <v>41</v>
      </c>
      <c r="K603" s="18">
        <v>429</v>
      </c>
      <c r="L603" s="18" t="s">
        <v>2481</v>
      </c>
      <c r="N603" s="18" t="s">
        <v>7158</v>
      </c>
      <c r="AC603" s="12">
        <f t="shared" si="25"/>
        <v>603</v>
      </c>
      <c r="AD603" s="12" t="str">
        <f t="shared" si="22"/>
        <v>竹下　咲来</v>
      </c>
      <c r="AE603" s="12" t="str" cm="1">
        <f t="array" ref="AE603">IF($AD603="","",_xlfn.IFS($E603=1,"男子",$E603=2,"女子"))</f>
        <v>女子</v>
      </c>
      <c r="AF603" s="12" t="str">
        <f t="shared" si="23"/>
        <v>3</v>
      </c>
      <c r="AG603" s="12" t="str">
        <f>IFERROR(INDEX(設定!$D:$D,MATCH(REPLACE(LEFT(L603,6),5,0,$E603),設定!$E:$E,0)),"")</f>
        <v>種目別女子 １００ｍ</v>
      </c>
      <c r="AH603" s="12" t="str">
        <f>IFERROR(INDEX(設定!$D:$D,MATCH(REPLACE(LEFT(N603,6),5,0,$E603),設定!$E:$E,0)),"")</f>
        <v>種目別女子 ２００ｍ</v>
      </c>
      <c r="AI603" s="12" t="str">
        <f>IFERROR(INDEX(設定!$D:$D,MATCH(REPLACE(LEFT(P603,6),5,0,$E603),設定!$E:$E,0)),"")</f>
        <v/>
      </c>
      <c r="AJ603" s="12" t="str">
        <f>IFERROR(INDEX(設定!$D:$D,MATCH(REPLACE(LEFT(R603,6),5,0,$E603),設定!$E:$E,0)),"")</f>
        <v/>
      </c>
      <c r="AK603" s="12" t="str">
        <f>IFERROR(INDEX(設定!$D:$D,MATCH(REPLACE(LEFT(T603,6),5,0,$E603),設定!$E:$E,0)),"")</f>
        <v/>
      </c>
      <c r="AL603" s="12" t="str">
        <f>IFERROR(INDEX(設定!$D:$D,MATCH(REPLACE(LEFT(V603,6),5,0,$E603),設定!$E:$E,0)),"")</f>
        <v/>
      </c>
      <c r="AM603" s="12" t="str">
        <f>IFERROR(INDEX(設定!$D:$D,MATCH(REPLACE(LEFT(Y603,6),5,0,$E603),設定!$E:$E,0)),"")</f>
        <v/>
      </c>
      <c r="AN603" s="12" t="str">
        <f>IFERROR(INDEX(設定!$D:$D,MATCH(REPLACE(LEFT(Z603,6),5,0,$E603),設定!$E:$E,0)),"")</f>
        <v/>
      </c>
    </row>
    <row r="604" spans="1:40" x14ac:dyDescent="0.45">
      <c r="A604" s="18">
        <v>41207001</v>
      </c>
      <c r="B604" s="18" t="s">
        <v>2517</v>
      </c>
      <c r="C604" s="18" t="s">
        <v>2518</v>
      </c>
      <c r="D604" s="18" t="s">
        <v>2519</v>
      </c>
      <c r="E604" s="18">
        <v>1</v>
      </c>
      <c r="F604" s="18">
        <v>33</v>
      </c>
      <c r="G604" s="18">
        <v>490052</v>
      </c>
      <c r="H604" s="18" t="s">
        <v>41</v>
      </c>
      <c r="K604" s="18">
        <v>1451</v>
      </c>
      <c r="L604" s="18" t="s">
        <v>2520</v>
      </c>
      <c r="N604" s="18" t="s">
        <v>7159</v>
      </c>
      <c r="AC604" s="12">
        <f t="shared" si="25"/>
        <v>604</v>
      </c>
      <c r="AD604" s="12" t="str">
        <f t="shared" si="22"/>
        <v>田中　寿芽</v>
      </c>
      <c r="AE604" s="12" t="str" cm="1">
        <f t="array" ref="AE604">IF($AD604="","",_xlfn.IFS($E604=1,"男子",$E604=2,"女子"))</f>
        <v>男子</v>
      </c>
      <c r="AF604" s="12" t="str">
        <f t="shared" si="23"/>
        <v>3</v>
      </c>
      <c r="AG604" s="12" t="str">
        <f>IFERROR(INDEX(設定!$D:$D,MATCH(REPLACE(LEFT(L604,6),5,0,$E604),設定!$E:$E,0)),"")</f>
        <v>種目別男子 砲丸投</v>
      </c>
      <c r="AH604" s="12" t="str">
        <f>IFERROR(INDEX(設定!$D:$D,MATCH(REPLACE(LEFT(N604,6),5,0,$E604),設定!$E:$E,0)),"")</f>
        <v>種目別男子 円盤投</v>
      </c>
      <c r="AI604" s="12" t="str">
        <f>IFERROR(INDEX(設定!$D:$D,MATCH(REPLACE(LEFT(P604,6),5,0,$E604),設定!$E:$E,0)),"")</f>
        <v/>
      </c>
      <c r="AJ604" s="12" t="str">
        <f>IFERROR(INDEX(設定!$D:$D,MATCH(REPLACE(LEFT(R604,6),5,0,$E604),設定!$E:$E,0)),"")</f>
        <v/>
      </c>
      <c r="AK604" s="12" t="str">
        <f>IFERROR(INDEX(設定!$D:$D,MATCH(REPLACE(LEFT(T604,6),5,0,$E604),設定!$E:$E,0)),"")</f>
        <v/>
      </c>
      <c r="AL604" s="12" t="str">
        <f>IFERROR(INDEX(設定!$D:$D,MATCH(REPLACE(LEFT(V604,6),5,0,$E604),設定!$E:$E,0)),"")</f>
        <v/>
      </c>
      <c r="AM604" s="12" t="str">
        <f>IFERROR(INDEX(設定!$D:$D,MATCH(REPLACE(LEFT(Y604,6),5,0,$E604),設定!$E:$E,0)),"")</f>
        <v/>
      </c>
      <c r="AN604" s="12" t="str">
        <f>IFERROR(INDEX(設定!$D:$D,MATCH(REPLACE(LEFT(Z604,6),5,0,$E604),設定!$E:$E,0)),"")</f>
        <v/>
      </c>
    </row>
    <row r="605" spans="1:40" x14ac:dyDescent="0.45">
      <c r="A605" s="18">
        <v>41207002</v>
      </c>
      <c r="B605" s="18" t="s">
        <v>2521</v>
      </c>
      <c r="C605" s="18" t="s">
        <v>2522</v>
      </c>
      <c r="D605" s="18" t="s">
        <v>2523</v>
      </c>
      <c r="E605" s="18">
        <v>2</v>
      </c>
      <c r="F605" s="18">
        <v>30</v>
      </c>
      <c r="G605" s="18">
        <v>490057</v>
      </c>
      <c r="H605" s="18" t="s">
        <v>41</v>
      </c>
      <c r="K605" s="18">
        <v>893</v>
      </c>
      <c r="L605" s="18" t="s">
        <v>2524</v>
      </c>
      <c r="AC605" s="12">
        <f t="shared" si="25"/>
        <v>605</v>
      </c>
      <c r="AD605" s="12" t="str">
        <f t="shared" si="22"/>
        <v>井口　彩子</v>
      </c>
      <c r="AE605" s="12" t="str" cm="1">
        <f t="array" ref="AE605">IF($AD605="","",_xlfn.IFS($E605=1,"男子",$E605=2,"女子"))</f>
        <v>女子</v>
      </c>
      <c r="AF605" s="12" t="str">
        <f t="shared" si="23"/>
        <v>3</v>
      </c>
      <c r="AG605" s="12" t="str">
        <f>IFERROR(INDEX(設定!$D:$D,MATCH(REPLACE(LEFT(L605,6),5,0,$E605),設定!$E:$E,0)),"")</f>
        <v>種目別女子 １００ｍＨ</v>
      </c>
      <c r="AH605" s="12" t="str">
        <f>IFERROR(INDEX(設定!$D:$D,MATCH(REPLACE(LEFT(N605,6),5,0,$E605),設定!$E:$E,0)),"")</f>
        <v/>
      </c>
      <c r="AI605" s="12" t="str">
        <f>IFERROR(INDEX(設定!$D:$D,MATCH(REPLACE(LEFT(P605,6),5,0,$E605),設定!$E:$E,0)),"")</f>
        <v/>
      </c>
      <c r="AJ605" s="12" t="str">
        <f>IFERROR(INDEX(設定!$D:$D,MATCH(REPLACE(LEFT(R605,6),5,0,$E605),設定!$E:$E,0)),"")</f>
        <v/>
      </c>
      <c r="AK605" s="12" t="str">
        <f>IFERROR(INDEX(設定!$D:$D,MATCH(REPLACE(LEFT(T605,6),5,0,$E605),設定!$E:$E,0)),"")</f>
        <v/>
      </c>
      <c r="AL605" s="12" t="str">
        <f>IFERROR(INDEX(設定!$D:$D,MATCH(REPLACE(LEFT(V605,6),5,0,$E605),設定!$E:$E,0)),"")</f>
        <v/>
      </c>
      <c r="AM605" s="12" t="str">
        <f>IFERROR(INDEX(設定!$D:$D,MATCH(REPLACE(LEFT(Y605,6),5,0,$E605),設定!$E:$E,0)),"")</f>
        <v/>
      </c>
      <c r="AN605" s="12" t="str">
        <f>IFERROR(INDEX(設定!$D:$D,MATCH(REPLACE(LEFT(Z605,6),5,0,$E605),設定!$E:$E,0)),"")</f>
        <v/>
      </c>
    </row>
    <row r="606" spans="1:40" x14ac:dyDescent="0.45">
      <c r="A606" s="18">
        <v>41207003</v>
      </c>
      <c r="B606" s="18" t="s">
        <v>2525</v>
      </c>
      <c r="C606" s="18" t="s">
        <v>2526</v>
      </c>
      <c r="D606" s="18" t="s">
        <v>2527</v>
      </c>
      <c r="E606" s="18">
        <v>2</v>
      </c>
      <c r="F606" s="18">
        <v>26</v>
      </c>
      <c r="G606" s="18">
        <v>490011</v>
      </c>
      <c r="H606" s="18" t="s">
        <v>41</v>
      </c>
      <c r="K606" s="18">
        <v>332</v>
      </c>
      <c r="L606" s="18" t="s">
        <v>2528</v>
      </c>
      <c r="AC606" s="12">
        <f t="shared" si="25"/>
        <v>606</v>
      </c>
      <c r="AD606" s="12" t="str">
        <f t="shared" si="22"/>
        <v>玉川　華菜</v>
      </c>
      <c r="AE606" s="12" t="str" cm="1">
        <f t="array" ref="AE606">IF($AD606="","",_xlfn.IFS($E606=1,"男子",$E606=2,"女子"))</f>
        <v>女子</v>
      </c>
      <c r="AF606" s="12" t="str">
        <f t="shared" si="23"/>
        <v>3</v>
      </c>
      <c r="AG606" s="12" t="str">
        <f>IFERROR(INDEX(設定!$D:$D,MATCH(REPLACE(LEFT(L606,6),5,0,$E606),設定!$E:$E,0)),"")</f>
        <v>女子 七種競技</v>
      </c>
      <c r="AH606" s="12" t="str">
        <f>IFERROR(INDEX(設定!$D:$D,MATCH(REPLACE(LEFT(N606,6),5,0,$E606),設定!$E:$E,0)),"")</f>
        <v/>
      </c>
      <c r="AI606" s="12" t="str">
        <f>IFERROR(INDEX(設定!$D:$D,MATCH(REPLACE(LEFT(P606,6),5,0,$E606),設定!$E:$E,0)),"")</f>
        <v/>
      </c>
      <c r="AJ606" s="12" t="str">
        <f>IFERROR(INDEX(設定!$D:$D,MATCH(REPLACE(LEFT(R606,6),5,0,$E606),設定!$E:$E,0)),"")</f>
        <v/>
      </c>
      <c r="AK606" s="12" t="str">
        <f>IFERROR(INDEX(設定!$D:$D,MATCH(REPLACE(LEFT(T606,6),5,0,$E606),設定!$E:$E,0)),"")</f>
        <v/>
      </c>
      <c r="AL606" s="12" t="str">
        <f>IFERROR(INDEX(設定!$D:$D,MATCH(REPLACE(LEFT(V606,6),5,0,$E606),設定!$E:$E,0)),"")</f>
        <v/>
      </c>
      <c r="AM606" s="12" t="str">
        <f>IFERROR(INDEX(設定!$D:$D,MATCH(REPLACE(LEFT(Y606,6),5,0,$E606),設定!$E:$E,0)),"")</f>
        <v/>
      </c>
      <c r="AN606" s="12" t="str">
        <f>IFERROR(INDEX(設定!$D:$D,MATCH(REPLACE(LEFT(Z606,6),5,0,$E606),設定!$E:$E,0)),"")</f>
        <v/>
      </c>
    </row>
    <row r="607" spans="1:40" x14ac:dyDescent="0.45">
      <c r="A607" s="18">
        <v>41209001</v>
      </c>
      <c r="B607" s="18" t="s">
        <v>2529</v>
      </c>
      <c r="C607" s="18" t="s">
        <v>2530</v>
      </c>
      <c r="D607" s="18" t="s">
        <v>2531</v>
      </c>
      <c r="E607" s="18">
        <v>1</v>
      </c>
      <c r="F607" s="18">
        <v>29</v>
      </c>
      <c r="G607" s="18">
        <v>490014</v>
      </c>
      <c r="H607" s="18" t="s">
        <v>41</v>
      </c>
      <c r="K607" s="18">
        <v>152</v>
      </c>
      <c r="L607" s="18" t="s">
        <v>2532</v>
      </c>
      <c r="AC607" s="12">
        <f t="shared" si="25"/>
        <v>607</v>
      </c>
      <c r="AD607" s="12" t="str">
        <f t="shared" si="22"/>
        <v>郷　颯冴</v>
      </c>
      <c r="AE607" s="12" t="str" cm="1">
        <f t="array" ref="AE607">IF($AD607="","",_xlfn.IFS($E607=1,"男子",$E607=2,"女子"))</f>
        <v>男子</v>
      </c>
      <c r="AF607" s="12" t="str">
        <f t="shared" si="23"/>
        <v>3</v>
      </c>
      <c r="AG607" s="12" t="str">
        <f>IFERROR(INDEX(設定!$D:$D,MATCH(REPLACE(LEFT(L607,6),5,0,$E607),設定!$E:$E,0)),"")</f>
        <v>種目別男子 １００ｍ</v>
      </c>
      <c r="AH607" s="12" t="str">
        <f>IFERROR(INDEX(設定!$D:$D,MATCH(REPLACE(LEFT(N607,6),5,0,$E607),設定!$E:$E,0)),"")</f>
        <v/>
      </c>
      <c r="AI607" s="12" t="str">
        <f>IFERROR(INDEX(設定!$D:$D,MATCH(REPLACE(LEFT(P607,6),5,0,$E607),設定!$E:$E,0)),"")</f>
        <v/>
      </c>
      <c r="AJ607" s="12" t="str">
        <f>IFERROR(INDEX(設定!$D:$D,MATCH(REPLACE(LEFT(R607,6),5,0,$E607),設定!$E:$E,0)),"")</f>
        <v/>
      </c>
      <c r="AK607" s="12" t="str">
        <f>IFERROR(INDEX(設定!$D:$D,MATCH(REPLACE(LEFT(T607,6),5,0,$E607),設定!$E:$E,0)),"")</f>
        <v/>
      </c>
      <c r="AL607" s="12" t="str">
        <f>IFERROR(INDEX(設定!$D:$D,MATCH(REPLACE(LEFT(V607,6),5,0,$E607),設定!$E:$E,0)),"")</f>
        <v/>
      </c>
      <c r="AM607" s="12" t="str">
        <f>IFERROR(INDEX(設定!$D:$D,MATCH(REPLACE(LEFT(Y607,6),5,0,$E607),設定!$E:$E,0)),"")</f>
        <v/>
      </c>
      <c r="AN607" s="12" t="str">
        <f>IFERROR(INDEX(設定!$D:$D,MATCH(REPLACE(LEFT(Z607,6),5,0,$E607),設定!$E:$E,0)),"")</f>
        <v/>
      </c>
    </row>
    <row r="608" spans="1:40" x14ac:dyDescent="0.45">
      <c r="A608" s="18">
        <v>41209002</v>
      </c>
      <c r="B608" s="18" t="s">
        <v>2533</v>
      </c>
      <c r="C608" s="18" t="s">
        <v>2534</v>
      </c>
      <c r="D608" s="18" t="s">
        <v>2535</v>
      </c>
      <c r="E608" s="18">
        <v>2</v>
      </c>
      <c r="F608" s="18">
        <v>13</v>
      </c>
      <c r="G608" s="18">
        <v>490016</v>
      </c>
      <c r="H608" s="18" t="s">
        <v>41</v>
      </c>
      <c r="K608" s="18">
        <v>619</v>
      </c>
      <c r="L608" s="18" t="s">
        <v>2536</v>
      </c>
      <c r="N608" s="18" t="s">
        <v>7160</v>
      </c>
      <c r="AC608" s="12">
        <f t="shared" si="25"/>
        <v>608</v>
      </c>
      <c r="AD608" s="12" t="str">
        <f t="shared" si="22"/>
        <v>有村　実寿々</v>
      </c>
      <c r="AE608" s="12" t="str" cm="1">
        <f t="array" ref="AE608">IF($AD608="","",_xlfn.IFS($E608=1,"男子",$E608=2,"女子"))</f>
        <v>女子</v>
      </c>
      <c r="AF608" s="12" t="str">
        <f t="shared" si="23"/>
        <v>3</v>
      </c>
      <c r="AG608" s="12" t="str">
        <f>IFERROR(INDEX(設定!$D:$D,MATCH(REPLACE(LEFT(L608,6),5,0,$E608),設定!$E:$E,0)),"")</f>
        <v>種目別女子 １００ｍ</v>
      </c>
      <c r="AH608" s="12" t="str">
        <f>IFERROR(INDEX(設定!$D:$D,MATCH(REPLACE(LEFT(N608,6),5,0,$E608),設定!$E:$E,0)),"")</f>
        <v>種目別女子 ２００ｍ</v>
      </c>
      <c r="AI608" s="12" t="str">
        <f>IFERROR(INDEX(設定!$D:$D,MATCH(REPLACE(LEFT(P608,6),5,0,$E608),設定!$E:$E,0)),"")</f>
        <v/>
      </c>
      <c r="AJ608" s="12" t="str">
        <f>IFERROR(INDEX(設定!$D:$D,MATCH(REPLACE(LEFT(R608,6),5,0,$E608),設定!$E:$E,0)),"")</f>
        <v/>
      </c>
      <c r="AK608" s="12" t="str">
        <f>IFERROR(INDEX(設定!$D:$D,MATCH(REPLACE(LEFT(T608,6),5,0,$E608),設定!$E:$E,0)),"")</f>
        <v/>
      </c>
      <c r="AL608" s="12" t="str">
        <f>IFERROR(INDEX(設定!$D:$D,MATCH(REPLACE(LEFT(V608,6),5,0,$E608),設定!$E:$E,0)),"")</f>
        <v/>
      </c>
      <c r="AM608" s="12" t="str">
        <f>IFERROR(INDEX(設定!$D:$D,MATCH(REPLACE(LEFT(Y608,6),5,0,$E608),設定!$E:$E,0)),"")</f>
        <v/>
      </c>
      <c r="AN608" s="12" t="str">
        <f>IFERROR(INDEX(設定!$D:$D,MATCH(REPLACE(LEFT(Z608,6),5,0,$E608),設定!$E:$E,0)),"")</f>
        <v/>
      </c>
    </row>
    <row r="609" spans="1:40" x14ac:dyDescent="0.45">
      <c r="A609" s="18">
        <v>41210001</v>
      </c>
      <c r="B609" s="18" t="s">
        <v>2537</v>
      </c>
      <c r="C609" s="18" t="s">
        <v>2538</v>
      </c>
      <c r="D609" s="18" t="s">
        <v>2539</v>
      </c>
      <c r="E609" s="18">
        <v>1</v>
      </c>
      <c r="F609" s="18">
        <v>33</v>
      </c>
      <c r="G609" s="18">
        <v>490037</v>
      </c>
      <c r="H609" s="18" t="s">
        <v>41</v>
      </c>
      <c r="K609" s="18">
        <v>707</v>
      </c>
      <c r="L609" s="18" t="s">
        <v>2540</v>
      </c>
      <c r="AC609" s="12">
        <f t="shared" si="25"/>
        <v>609</v>
      </c>
      <c r="AD609" s="12" t="str">
        <f t="shared" si="22"/>
        <v>右遠　大輝</v>
      </c>
      <c r="AE609" s="12" t="str" cm="1">
        <f t="array" ref="AE609">IF($AD609="","",_xlfn.IFS($E609=1,"男子",$E609=2,"女子"))</f>
        <v>男子</v>
      </c>
      <c r="AF609" s="12" t="str">
        <f t="shared" si="23"/>
        <v>3</v>
      </c>
      <c r="AG609" s="12" t="str">
        <f>IFERROR(INDEX(設定!$D:$D,MATCH(REPLACE(LEFT(L609,6),5,0,$E609),設定!$E:$E,0)),"")</f>
        <v>種目別男子 ３０００ｍＳＣ</v>
      </c>
      <c r="AH609" s="12" t="str">
        <f>IFERROR(INDEX(設定!$D:$D,MATCH(REPLACE(LEFT(N609,6),5,0,$E609),設定!$E:$E,0)),"")</f>
        <v/>
      </c>
      <c r="AI609" s="12" t="str">
        <f>IFERROR(INDEX(設定!$D:$D,MATCH(REPLACE(LEFT(P609,6),5,0,$E609),設定!$E:$E,0)),"")</f>
        <v/>
      </c>
      <c r="AJ609" s="12" t="str">
        <f>IFERROR(INDEX(設定!$D:$D,MATCH(REPLACE(LEFT(R609,6),5,0,$E609),設定!$E:$E,0)),"")</f>
        <v/>
      </c>
      <c r="AK609" s="12" t="str">
        <f>IFERROR(INDEX(設定!$D:$D,MATCH(REPLACE(LEFT(T609,6),5,0,$E609),設定!$E:$E,0)),"")</f>
        <v/>
      </c>
      <c r="AL609" s="12" t="str">
        <f>IFERROR(INDEX(設定!$D:$D,MATCH(REPLACE(LEFT(V609,6),5,0,$E609),設定!$E:$E,0)),"")</f>
        <v/>
      </c>
      <c r="AM609" s="12" t="str">
        <f>IFERROR(INDEX(設定!$D:$D,MATCH(REPLACE(LEFT(Y609,6),5,0,$E609),設定!$E:$E,0)),"")</f>
        <v/>
      </c>
      <c r="AN609" s="12" t="str">
        <f>IFERROR(INDEX(設定!$D:$D,MATCH(REPLACE(LEFT(Z609,6),5,0,$E609),設定!$E:$E,0)),"")</f>
        <v/>
      </c>
    </row>
    <row r="610" spans="1:40" x14ac:dyDescent="0.45">
      <c r="A610" s="18">
        <v>41211001</v>
      </c>
      <c r="B610" s="18" t="s">
        <v>2541</v>
      </c>
      <c r="C610" s="18" t="s">
        <v>2542</v>
      </c>
      <c r="D610" s="18" t="s">
        <v>2543</v>
      </c>
      <c r="E610" s="18">
        <v>1</v>
      </c>
      <c r="F610" s="18">
        <v>11</v>
      </c>
      <c r="G610" s="18">
        <v>490016</v>
      </c>
      <c r="H610" s="18" t="s">
        <v>41</v>
      </c>
      <c r="K610" s="18">
        <v>929</v>
      </c>
      <c r="L610" s="18" t="s">
        <v>2544</v>
      </c>
      <c r="AC610" s="12">
        <f t="shared" si="25"/>
        <v>610</v>
      </c>
      <c r="AD610" s="12" t="str">
        <f t="shared" si="22"/>
        <v>丹野　啓仁</v>
      </c>
      <c r="AE610" s="12" t="str" cm="1">
        <f t="array" ref="AE610">IF($AD610="","",_xlfn.IFS($E610=1,"男子",$E610=2,"女子"))</f>
        <v>男子</v>
      </c>
      <c r="AF610" s="12" t="str">
        <f t="shared" si="23"/>
        <v>2</v>
      </c>
      <c r="AG610" s="12" t="str">
        <f>IFERROR(INDEX(設定!$D:$D,MATCH(REPLACE(LEFT(L610,6),5,0,$E610),設定!$E:$E,0)),"")</f>
        <v>新人戦男子 走高跳</v>
      </c>
      <c r="AH610" s="12" t="str">
        <f>IFERROR(INDEX(設定!$D:$D,MATCH(REPLACE(LEFT(N610,6),5,0,$E610),設定!$E:$E,0)),"")</f>
        <v/>
      </c>
      <c r="AI610" s="12" t="str">
        <f>IFERROR(INDEX(設定!$D:$D,MATCH(REPLACE(LEFT(P610,6),5,0,$E610),設定!$E:$E,0)),"")</f>
        <v/>
      </c>
      <c r="AJ610" s="12" t="str">
        <f>IFERROR(INDEX(設定!$D:$D,MATCH(REPLACE(LEFT(R610,6),5,0,$E610),設定!$E:$E,0)),"")</f>
        <v/>
      </c>
      <c r="AK610" s="12" t="str">
        <f>IFERROR(INDEX(設定!$D:$D,MATCH(REPLACE(LEFT(T610,6),5,0,$E610),設定!$E:$E,0)),"")</f>
        <v/>
      </c>
      <c r="AL610" s="12" t="str">
        <f>IFERROR(INDEX(設定!$D:$D,MATCH(REPLACE(LEFT(V610,6),5,0,$E610),設定!$E:$E,0)),"")</f>
        <v/>
      </c>
      <c r="AM610" s="12" t="str">
        <f>IFERROR(INDEX(設定!$D:$D,MATCH(REPLACE(LEFT(Y610,6),5,0,$E610),設定!$E:$E,0)),"")</f>
        <v/>
      </c>
      <c r="AN610" s="12" t="str">
        <f>IFERROR(INDEX(設定!$D:$D,MATCH(REPLACE(LEFT(Z610,6),5,0,$E610),設定!$E:$E,0)),"")</f>
        <v/>
      </c>
    </row>
    <row r="611" spans="1:40" x14ac:dyDescent="0.45">
      <c r="A611" s="18">
        <v>41211002</v>
      </c>
      <c r="B611" s="18" t="s">
        <v>2545</v>
      </c>
      <c r="C611" s="18" t="s">
        <v>2546</v>
      </c>
      <c r="D611" s="18" t="s">
        <v>2547</v>
      </c>
      <c r="E611" s="18">
        <v>1</v>
      </c>
      <c r="F611" s="18">
        <v>49</v>
      </c>
      <c r="G611" s="18">
        <v>490035</v>
      </c>
      <c r="H611" s="18" t="s">
        <v>41</v>
      </c>
      <c r="K611" s="18">
        <v>2107</v>
      </c>
      <c r="AC611" s="12">
        <f t="shared" si="25"/>
        <v>611</v>
      </c>
      <c r="AD611" s="12" t="str">
        <f t="shared" si="22"/>
        <v>豊田　琉斗</v>
      </c>
      <c r="AE611" s="12" t="str" cm="1">
        <f t="array" ref="AE611">IF($AD611="","",_xlfn.IFS($E611=1,"男子",$E611=2,"女子"))</f>
        <v>男子</v>
      </c>
      <c r="AF611" s="12" t="str">
        <f t="shared" si="23"/>
        <v>3</v>
      </c>
      <c r="AG611" s="12" t="str">
        <f>IFERROR(INDEX(設定!$D:$D,MATCH(REPLACE(LEFT(L611,6),5,0,$E611),設定!$E:$E,0)),"")</f>
        <v/>
      </c>
      <c r="AH611" s="12" t="str">
        <f>IFERROR(INDEX(設定!$D:$D,MATCH(REPLACE(LEFT(N611,6),5,0,$E611),設定!$E:$E,0)),"")</f>
        <v/>
      </c>
      <c r="AI611" s="12" t="str">
        <f>IFERROR(INDEX(設定!$D:$D,MATCH(REPLACE(LEFT(P611,6),5,0,$E611),設定!$E:$E,0)),"")</f>
        <v/>
      </c>
      <c r="AJ611" s="12" t="str">
        <f>IFERROR(INDEX(設定!$D:$D,MATCH(REPLACE(LEFT(R611,6),5,0,$E611),設定!$E:$E,0)),"")</f>
        <v/>
      </c>
      <c r="AK611" s="12" t="str">
        <f>IFERROR(INDEX(設定!$D:$D,MATCH(REPLACE(LEFT(T611,6),5,0,$E611),設定!$E:$E,0)),"")</f>
        <v/>
      </c>
      <c r="AL611" s="12" t="str">
        <f>IFERROR(INDEX(設定!$D:$D,MATCH(REPLACE(LEFT(V611,6),5,0,$E611),設定!$E:$E,0)),"")</f>
        <v/>
      </c>
      <c r="AM611" s="12" t="str">
        <f>IFERROR(INDEX(設定!$D:$D,MATCH(REPLACE(LEFT(Y611,6),5,0,$E611),設定!$E:$E,0)),"")</f>
        <v/>
      </c>
      <c r="AN611" s="12" t="str">
        <f>IFERROR(INDEX(設定!$D:$D,MATCH(REPLACE(LEFT(Z611,6),5,0,$E611),設定!$E:$E,0)),"")</f>
        <v/>
      </c>
    </row>
    <row r="612" spans="1:40" x14ac:dyDescent="0.45">
      <c r="A612" s="18">
        <v>41211003</v>
      </c>
      <c r="B612" s="18" t="s">
        <v>2548</v>
      </c>
      <c r="C612" s="18" t="s">
        <v>2549</v>
      </c>
      <c r="D612" s="18" t="s">
        <v>2550</v>
      </c>
      <c r="E612" s="18">
        <v>1</v>
      </c>
      <c r="F612" s="18">
        <v>25</v>
      </c>
      <c r="G612" s="18">
        <v>490031</v>
      </c>
      <c r="H612" s="18" t="s">
        <v>41</v>
      </c>
      <c r="K612" s="18">
        <v>1625</v>
      </c>
      <c r="L612" s="18" t="s">
        <v>748</v>
      </c>
      <c r="AC612" s="12">
        <f t="shared" si="25"/>
        <v>612</v>
      </c>
      <c r="AD612" s="12" t="str">
        <f t="shared" si="22"/>
        <v>小嶋　洸央</v>
      </c>
      <c r="AE612" s="12" t="str" cm="1">
        <f t="array" ref="AE612">IF($AD612="","",_xlfn.IFS($E612=1,"男子",$E612=2,"女子"))</f>
        <v>男子</v>
      </c>
      <c r="AF612" s="12" t="str">
        <f t="shared" si="23"/>
        <v>3</v>
      </c>
      <c r="AG612" s="12" t="str">
        <f>IFERROR(INDEX(設定!$D:$D,MATCH(REPLACE(LEFT(L612,6),5,0,$E612),設定!$E:$E,0)),"")</f>
        <v>種目別男子 １００ｍ</v>
      </c>
      <c r="AH612" s="12" t="str">
        <f>IFERROR(INDEX(設定!$D:$D,MATCH(REPLACE(LEFT(N612,6),5,0,$E612),設定!$E:$E,0)),"")</f>
        <v/>
      </c>
      <c r="AI612" s="12" t="str">
        <f>IFERROR(INDEX(設定!$D:$D,MATCH(REPLACE(LEFT(P612,6),5,0,$E612),設定!$E:$E,0)),"")</f>
        <v/>
      </c>
      <c r="AJ612" s="12" t="str">
        <f>IFERROR(INDEX(設定!$D:$D,MATCH(REPLACE(LEFT(R612,6),5,0,$E612),設定!$E:$E,0)),"")</f>
        <v/>
      </c>
      <c r="AK612" s="12" t="str">
        <f>IFERROR(INDEX(設定!$D:$D,MATCH(REPLACE(LEFT(T612,6),5,0,$E612),設定!$E:$E,0)),"")</f>
        <v/>
      </c>
      <c r="AL612" s="12" t="str">
        <f>IFERROR(INDEX(設定!$D:$D,MATCH(REPLACE(LEFT(V612,6),5,0,$E612),設定!$E:$E,0)),"")</f>
        <v/>
      </c>
      <c r="AM612" s="12" t="str">
        <f>IFERROR(INDEX(設定!$D:$D,MATCH(REPLACE(LEFT(Y612,6),5,0,$E612),設定!$E:$E,0)),"")</f>
        <v/>
      </c>
      <c r="AN612" s="12" t="str">
        <f>IFERROR(INDEX(設定!$D:$D,MATCH(REPLACE(LEFT(Z612,6),5,0,$E612),設定!$E:$E,0)),"")</f>
        <v/>
      </c>
    </row>
    <row r="613" spans="1:40" x14ac:dyDescent="0.45">
      <c r="A613" s="18">
        <v>41212001</v>
      </c>
      <c r="B613" s="18" t="s">
        <v>2551</v>
      </c>
      <c r="C613" s="18" t="s">
        <v>2552</v>
      </c>
      <c r="D613" s="18" t="s">
        <v>2553</v>
      </c>
      <c r="E613" s="18">
        <v>1</v>
      </c>
      <c r="F613" s="18">
        <v>27</v>
      </c>
      <c r="G613" s="18">
        <v>490053</v>
      </c>
      <c r="H613" s="18" t="s">
        <v>41</v>
      </c>
      <c r="K613" s="18">
        <v>421</v>
      </c>
      <c r="L613" s="18" t="s">
        <v>1304</v>
      </c>
      <c r="N613" s="18" t="s">
        <v>7161</v>
      </c>
      <c r="AC613" s="12">
        <f t="shared" si="25"/>
        <v>613</v>
      </c>
      <c r="AD613" s="12" t="str">
        <f t="shared" si="22"/>
        <v>金近　東悟</v>
      </c>
      <c r="AE613" s="12" t="str" cm="1">
        <f t="array" ref="AE613">IF($AD613="","",_xlfn.IFS($E613=1,"男子",$E613=2,"女子"))</f>
        <v>男子</v>
      </c>
      <c r="AF613" s="12" t="str">
        <f t="shared" si="23"/>
        <v>3</v>
      </c>
      <c r="AG613" s="12" t="str">
        <f>IFERROR(INDEX(設定!$D:$D,MATCH(REPLACE(LEFT(L613,6),5,0,$E613),設定!$E:$E,0)),"")</f>
        <v>種目別男子 １００ｍ</v>
      </c>
      <c r="AH613" s="12" t="str">
        <f>IFERROR(INDEX(設定!$D:$D,MATCH(REPLACE(LEFT(N613,6),5,0,$E613),設定!$E:$E,0)),"")</f>
        <v>種目別男子 走幅跳</v>
      </c>
      <c r="AI613" s="12" t="str">
        <f>IFERROR(INDEX(設定!$D:$D,MATCH(REPLACE(LEFT(P613,6),5,0,$E613),設定!$E:$E,0)),"")</f>
        <v/>
      </c>
      <c r="AJ613" s="12" t="str">
        <f>IFERROR(INDEX(設定!$D:$D,MATCH(REPLACE(LEFT(R613,6),5,0,$E613),設定!$E:$E,0)),"")</f>
        <v/>
      </c>
      <c r="AK613" s="12" t="str">
        <f>IFERROR(INDEX(設定!$D:$D,MATCH(REPLACE(LEFT(T613,6),5,0,$E613),設定!$E:$E,0)),"")</f>
        <v/>
      </c>
      <c r="AL613" s="12" t="str">
        <f>IFERROR(INDEX(設定!$D:$D,MATCH(REPLACE(LEFT(V613,6),5,0,$E613),設定!$E:$E,0)),"")</f>
        <v/>
      </c>
      <c r="AM613" s="12" t="str">
        <f>IFERROR(INDEX(設定!$D:$D,MATCH(REPLACE(LEFT(Y613,6),5,0,$E613),設定!$E:$E,0)),"")</f>
        <v/>
      </c>
      <c r="AN613" s="12" t="str">
        <f>IFERROR(INDEX(設定!$D:$D,MATCH(REPLACE(LEFT(Z613,6),5,0,$E613),設定!$E:$E,0)),"")</f>
        <v/>
      </c>
    </row>
    <row r="614" spans="1:40" x14ac:dyDescent="0.45">
      <c r="A614" s="18">
        <v>41214001</v>
      </c>
      <c r="B614" s="18" t="s">
        <v>2554</v>
      </c>
      <c r="C614" s="18" t="s">
        <v>2555</v>
      </c>
      <c r="D614" s="18" t="s">
        <v>2556</v>
      </c>
      <c r="E614" s="18">
        <v>1</v>
      </c>
      <c r="F614" s="18">
        <v>22</v>
      </c>
      <c r="G614" s="18">
        <v>490020</v>
      </c>
      <c r="H614" s="18" t="s">
        <v>41</v>
      </c>
      <c r="K614" s="18">
        <v>1002</v>
      </c>
      <c r="L614" s="18" t="s">
        <v>1242</v>
      </c>
      <c r="N614" s="18" t="s">
        <v>1755</v>
      </c>
      <c r="AC614" s="12">
        <f t="shared" si="25"/>
        <v>614</v>
      </c>
      <c r="AD614" s="12" t="str">
        <f t="shared" si="22"/>
        <v>大田　琉聖</v>
      </c>
      <c r="AE614" s="12" t="str" cm="1">
        <f t="array" ref="AE614">IF($AD614="","",_xlfn.IFS($E614=1,"男子",$E614=2,"女子"))</f>
        <v>男子</v>
      </c>
      <c r="AF614" s="12" t="str">
        <f t="shared" si="23"/>
        <v>3</v>
      </c>
      <c r="AG614" s="12" t="str">
        <f>IFERROR(INDEX(設定!$D:$D,MATCH(REPLACE(LEFT(L614,6),5,0,$E614),設定!$E:$E,0)),"")</f>
        <v>種目別男子 １００ｍ</v>
      </c>
      <c r="AH614" s="12" t="str">
        <f>IFERROR(INDEX(設定!$D:$D,MATCH(REPLACE(LEFT(N614,6),5,0,$E614),設定!$E:$E,0)),"")</f>
        <v>種目別男子 ２００ｍ</v>
      </c>
      <c r="AI614" s="12" t="str">
        <f>IFERROR(INDEX(設定!$D:$D,MATCH(REPLACE(LEFT(P614,6),5,0,$E614),設定!$E:$E,0)),"")</f>
        <v/>
      </c>
      <c r="AJ614" s="12" t="str">
        <f>IFERROR(INDEX(設定!$D:$D,MATCH(REPLACE(LEFT(R614,6),5,0,$E614),設定!$E:$E,0)),"")</f>
        <v/>
      </c>
      <c r="AK614" s="12" t="str">
        <f>IFERROR(INDEX(設定!$D:$D,MATCH(REPLACE(LEFT(T614,6),5,0,$E614),設定!$E:$E,0)),"")</f>
        <v/>
      </c>
      <c r="AL614" s="12" t="str">
        <f>IFERROR(INDEX(設定!$D:$D,MATCH(REPLACE(LEFT(V614,6),5,0,$E614),設定!$E:$E,0)),"")</f>
        <v/>
      </c>
      <c r="AM614" s="12" t="str">
        <f>IFERROR(INDEX(設定!$D:$D,MATCH(REPLACE(LEFT(Y614,6),5,0,$E614),設定!$E:$E,0)),"")</f>
        <v/>
      </c>
      <c r="AN614" s="12" t="str">
        <f>IFERROR(INDEX(設定!$D:$D,MATCH(REPLACE(LEFT(Z614,6),5,0,$E614),設定!$E:$E,0)),"")</f>
        <v/>
      </c>
    </row>
    <row r="615" spans="1:40" x14ac:dyDescent="0.45">
      <c r="A615" s="18">
        <v>41214002</v>
      </c>
      <c r="B615" s="18" t="s">
        <v>2557</v>
      </c>
      <c r="C615" s="18" t="s">
        <v>2558</v>
      </c>
      <c r="D615" s="18" t="s">
        <v>2559</v>
      </c>
      <c r="E615" s="18">
        <v>1</v>
      </c>
      <c r="F615" s="18">
        <v>26</v>
      </c>
      <c r="G615" s="18">
        <v>490031</v>
      </c>
      <c r="H615" s="18" t="s">
        <v>41</v>
      </c>
      <c r="K615" s="18">
        <v>1628</v>
      </c>
      <c r="L615" s="18" t="s">
        <v>2560</v>
      </c>
      <c r="AC615" s="12">
        <f t="shared" si="25"/>
        <v>615</v>
      </c>
      <c r="AD615" s="12" t="str">
        <f t="shared" si="22"/>
        <v>西園　悠人</v>
      </c>
      <c r="AE615" s="12" t="str" cm="1">
        <f t="array" ref="AE615">IF($AD615="","",_xlfn.IFS($E615=1,"男子",$E615=2,"女子"))</f>
        <v>男子</v>
      </c>
      <c r="AF615" s="12" t="str">
        <f t="shared" si="23"/>
        <v>3</v>
      </c>
      <c r="AG615" s="12" t="str">
        <f>IFERROR(INDEX(設定!$D:$D,MATCH(REPLACE(LEFT(L615,6),5,0,$E615),設定!$E:$E,0)),"")</f>
        <v>種目別男子 ５０００ｍ</v>
      </c>
      <c r="AH615" s="12" t="str">
        <f>IFERROR(INDEX(設定!$D:$D,MATCH(REPLACE(LEFT(N615,6),5,0,$E615),設定!$E:$E,0)),"")</f>
        <v/>
      </c>
      <c r="AI615" s="12" t="str">
        <f>IFERROR(INDEX(設定!$D:$D,MATCH(REPLACE(LEFT(P615,6),5,0,$E615),設定!$E:$E,0)),"")</f>
        <v/>
      </c>
      <c r="AJ615" s="12" t="str">
        <f>IFERROR(INDEX(設定!$D:$D,MATCH(REPLACE(LEFT(R615,6),5,0,$E615),設定!$E:$E,0)),"")</f>
        <v/>
      </c>
      <c r="AK615" s="12" t="str">
        <f>IFERROR(INDEX(設定!$D:$D,MATCH(REPLACE(LEFT(T615,6),5,0,$E615),設定!$E:$E,0)),"")</f>
        <v/>
      </c>
      <c r="AL615" s="12" t="str">
        <f>IFERROR(INDEX(設定!$D:$D,MATCH(REPLACE(LEFT(V615,6),5,0,$E615),設定!$E:$E,0)),"")</f>
        <v/>
      </c>
      <c r="AM615" s="12" t="str">
        <f>IFERROR(INDEX(設定!$D:$D,MATCH(REPLACE(LEFT(Y615,6),5,0,$E615),設定!$E:$E,0)),"")</f>
        <v/>
      </c>
      <c r="AN615" s="12" t="str">
        <f>IFERROR(INDEX(設定!$D:$D,MATCH(REPLACE(LEFT(Z615,6),5,0,$E615),設定!$E:$E,0)),"")</f>
        <v/>
      </c>
    </row>
    <row r="616" spans="1:40" x14ac:dyDescent="0.45">
      <c r="A616" s="18">
        <v>41214003</v>
      </c>
      <c r="B616" s="18" t="s">
        <v>2561</v>
      </c>
      <c r="C616" s="18" t="s">
        <v>2562</v>
      </c>
      <c r="D616" s="18" t="s">
        <v>2563</v>
      </c>
      <c r="E616" s="18">
        <v>2</v>
      </c>
      <c r="F616" s="18">
        <v>40</v>
      </c>
      <c r="G616" s="18">
        <v>490003</v>
      </c>
      <c r="H616" s="18" t="s">
        <v>41</v>
      </c>
      <c r="K616" s="18">
        <v>105</v>
      </c>
      <c r="L616" s="18" t="s">
        <v>2564</v>
      </c>
      <c r="AC616" s="12">
        <f t="shared" si="25"/>
        <v>616</v>
      </c>
      <c r="AD616" s="12" t="str">
        <f t="shared" si="22"/>
        <v>梅月　夢乃</v>
      </c>
      <c r="AE616" s="12" t="str" cm="1">
        <f t="array" ref="AE616">IF($AD616="","",_xlfn.IFS($E616=1,"男子",$E616=2,"女子"))</f>
        <v>女子</v>
      </c>
      <c r="AF616" s="12" t="str">
        <f t="shared" si="23"/>
        <v>3</v>
      </c>
      <c r="AG616" s="12" t="str">
        <f>IFERROR(INDEX(設定!$D:$D,MATCH(REPLACE(LEFT(L616,6),5,0,$E616),設定!$E:$E,0)),"")</f>
        <v>種目別女子 １００ｍ</v>
      </c>
      <c r="AH616" s="12" t="str">
        <f>IFERROR(INDEX(設定!$D:$D,MATCH(REPLACE(LEFT(N616,6),5,0,$E616),設定!$E:$E,0)),"")</f>
        <v/>
      </c>
      <c r="AI616" s="12" t="str">
        <f>IFERROR(INDEX(設定!$D:$D,MATCH(REPLACE(LEFT(P616,6),5,0,$E616),設定!$E:$E,0)),"")</f>
        <v/>
      </c>
      <c r="AJ616" s="12" t="str">
        <f>IFERROR(INDEX(設定!$D:$D,MATCH(REPLACE(LEFT(R616,6),5,0,$E616),設定!$E:$E,0)),"")</f>
        <v/>
      </c>
      <c r="AK616" s="12" t="str">
        <f>IFERROR(INDEX(設定!$D:$D,MATCH(REPLACE(LEFT(T616,6),5,0,$E616),設定!$E:$E,0)),"")</f>
        <v/>
      </c>
      <c r="AL616" s="12" t="str">
        <f>IFERROR(INDEX(設定!$D:$D,MATCH(REPLACE(LEFT(V616,6),5,0,$E616),設定!$E:$E,0)),"")</f>
        <v/>
      </c>
      <c r="AM616" s="12" t="str">
        <f>IFERROR(INDEX(設定!$D:$D,MATCH(REPLACE(LEFT(Y616,6),5,0,$E616),設定!$E:$E,0)),"")</f>
        <v/>
      </c>
      <c r="AN616" s="12" t="str">
        <f>IFERROR(INDEX(設定!$D:$D,MATCH(REPLACE(LEFT(Z616,6),5,0,$E616),設定!$E:$E,0)),"")</f>
        <v/>
      </c>
    </row>
    <row r="617" spans="1:40" x14ac:dyDescent="0.45">
      <c r="A617" s="18">
        <v>41216001</v>
      </c>
      <c r="B617" s="18" t="s">
        <v>2565</v>
      </c>
      <c r="C617" s="18" t="s">
        <v>2566</v>
      </c>
      <c r="D617" s="18" t="s">
        <v>2567</v>
      </c>
      <c r="E617" s="18">
        <v>1</v>
      </c>
      <c r="F617" s="18">
        <v>25</v>
      </c>
      <c r="G617" s="18">
        <v>490016</v>
      </c>
      <c r="H617" s="18" t="s">
        <v>41</v>
      </c>
      <c r="K617" s="18">
        <v>926</v>
      </c>
      <c r="L617" s="18" t="s">
        <v>2568</v>
      </c>
      <c r="N617" s="18" t="s">
        <v>7162</v>
      </c>
      <c r="AC617" s="12">
        <f t="shared" si="25"/>
        <v>617</v>
      </c>
      <c r="AD617" s="12" t="str">
        <f t="shared" si="22"/>
        <v>山本　泰平</v>
      </c>
      <c r="AE617" s="12" t="str" cm="1">
        <f t="array" ref="AE617">IF($AD617="","",_xlfn.IFS($E617=1,"男子",$E617=2,"女子"))</f>
        <v>男子</v>
      </c>
      <c r="AF617" s="12" t="str">
        <f t="shared" si="23"/>
        <v>2</v>
      </c>
      <c r="AG617" s="12" t="str">
        <f>IFERROR(INDEX(設定!$D:$D,MATCH(REPLACE(LEFT(L617,6),5,0,$E617),設定!$E:$E,0)),"")</f>
        <v>新人戦男子 １００ｍ</v>
      </c>
      <c r="AH617" s="12" t="str">
        <f>IFERROR(INDEX(設定!$D:$D,MATCH(REPLACE(LEFT(N617,6),5,0,$E617),設定!$E:$E,0)),"")</f>
        <v>新人戦男子 ２００ｍ</v>
      </c>
      <c r="AI617" s="12" t="str">
        <f>IFERROR(INDEX(設定!$D:$D,MATCH(REPLACE(LEFT(P617,6),5,0,$E617),設定!$E:$E,0)),"")</f>
        <v/>
      </c>
      <c r="AJ617" s="12" t="str">
        <f>IFERROR(INDEX(設定!$D:$D,MATCH(REPLACE(LEFT(R617,6),5,0,$E617),設定!$E:$E,0)),"")</f>
        <v/>
      </c>
      <c r="AK617" s="12" t="str">
        <f>IFERROR(INDEX(設定!$D:$D,MATCH(REPLACE(LEFT(T617,6),5,0,$E617),設定!$E:$E,0)),"")</f>
        <v/>
      </c>
      <c r="AL617" s="12" t="str">
        <f>IFERROR(INDEX(設定!$D:$D,MATCH(REPLACE(LEFT(V617,6),5,0,$E617),設定!$E:$E,0)),"")</f>
        <v/>
      </c>
      <c r="AM617" s="12" t="str">
        <f>IFERROR(INDEX(設定!$D:$D,MATCH(REPLACE(LEFT(Y617,6),5,0,$E617),設定!$E:$E,0)),"")</f>
        <v/>
      </c>
      <c r="AN617" s="12" t="str">
        <f>IFERROR(INDEX(設定!$D:$D,MATCH(REPLACE(LEFT(Z617,6),5,0,$E617),設定!$E:$E,0)),"")</f>
        <v/>
      </c>
    </row>
    <row r="618" spans="1:40" x14ac:dyDescent="0.45">
      <c r="A618" s="18">
        <v>41216002</v>
      </c>
      <c r="B618" s="18" t="s">
        <v>2569</v>
      </c>
      <c r="C618" s="18" t="s">
        <v>2570</v>
      </c>
      <c r="D618" s="18" t="s">
        <v>2571</v>
      </c>
      <c r="E618" s="18">
        <v>2</v>
      </c>
      <c r="F618" s="18">
        <v>28</v>
      </c>
      <c r="G618" s="18">
        <v>490027</v>
      </c>
      <c r="H618" s="18" t="s">
        <v>41</v>
      </c>
      <c r="K618" s="18">
        <v>351</v>
      </c>
      <c r="L618" s="18" t="s">
        <v>2572</v>
      </c>
      <c r="AC618" s="12">
        <f t="shared" si="25"/>
        <v>618</v>
      </c>
      <c r="AD618" s="12" t="str">
        <f t="shared" si="22"/>
        <v>北野　寧々</v>
      </c>
      <c r="AE618" s="12" t="str" cm="1">
        <f t="array" ref="AE618">IF($AD618="","",_xlfn.IFS($E618=1,"男子",$E618=2,"女子"))</f>
        <v>女子</v>
      </c>
      <c r="AF618" s="12" t="str">
        <f t="shared" si="23"/>
        <v>3</v>
      </c>
      <c r="AG618" s="12" t="str">
        <f>IFERROR(INDEX(設定!$D:$D,MATCH(REPLACE(LEFT(L618,6),5,0,$E618),設定!$E:$E,0)),"")</f>
        <v>種目別女子 ５０００ｍ</v>
      </c>
      <c r="AH618" s="12" t="str">
        <f>IFERROR(INDEX(設定!$D:$D,MATCH(REPLACE(LEFT(N618,6),5,0,$E618),設定!$E:$E,0)),"")</f>
        <v/>
      </c>
      <c r="AI618" s="12" t="str">
        <f>IFERROR(INDEX(設定!$D:$D,MATCH(REPLACE(LEFT(P618,6),5,0,$E618),設定!$E:$E,0)),"")</f>
        <v/>
      </c>
      <c r="AJ618" s="12" t="str">
        <f>IFERROR(INDEX(設定!$D:$D,MATCH(REPLACE(LEFT(R618,6),5,0,$E618),設定!$E:$E,0)),"")</f>
        <v/>
      </c>
      <c r="AK618" s="12" t="str">
        <f>IFERROR(INDEX(設定!$D:$D,MATCH(REPLACE(LEFT(T618,6),5,0,$E618),設定!$E:$E,0)),"")</f>
        <v/>
      </c>
      <c r="AL618" s="12" t="str">
        <f>IFERROR(INDEX(設定!$D:$D,MATCH(REPLACE(LEFT(V618,6),5,0,$E618),設定!$E:$E,0)),"")</f>
        <v/>
      </c>
      <c r="AM618" s="12" t="str">
        <f>IFERROR(INDEX(設定!$D:$D,MATCH(REPLACE(LEFT(Y618,6),5,0,$E618),設定!$E:$E,0)),"")</f>
        <v/>
      </c>
      <c r="AN618" s="12" t="str">
        <f>IFERROR(INDEX(設定!$D:$D,MATCH(REPLACE(LEFT(Z618,6),5,0,$E618),設定!$E:$E,0)),"")</f>
        <v/>
      </c>
    </row>
    <row r="619" spans="1:40" x14ac:dyDescent="0.45">
      <c r="A619" s="18">
        <v>41216003</v>
      </c>
      <c r="B619" s="18" t="s">
        <v>2573</v>
      </c>
      <c r="C619" s="18" t="s">
        <v>2574</v>
      </c>
      <c r="D619" s="18" t="s">
        <v>2575</v>
      </c>
      <c r="E619" s="18">
        <v>2</v>
      </c>
      <c r="F619" s="18">
        <v>46</v>
      </c>
      <c r="G619" s="18">
        <v>490008</v>
      </c>
      <c r="H619" s="18" t="s">
        <v>41</v>
      </c>
      <c r="K619" s="18">
        <v>376</v>
      </c>
      <c r="L619" s="18" t="s">
        <v>2576</v>
      </c>
      <c r="AC619" s="12">
        <f t="shared" si="25"/>
        <v>619</v>
      </c>
      <c r="AD619" s="12" t="str">
        <f t="shared" si="22"/>
        <v>住吉　璃音</v>
      </c>
      <c r="AE619" s="12" t="str" cm="1">
        <f t="array" ref="AE619">IF($AD619="","",_xlfn.IFS($E619=1,"男子",$E619=2,"女子"))</f>
        <v>女子</v>
      </c>
      <c r="AF619" s="12" t="str">
        <f t="shared" si="23"/>
        <v>3</v>
      </c>
      <c r="AG619" s="12" t="str">
        <f>IFERROR(INDEX(設定!$D:$D,MATCH(REPLACE(LEFT(L619,6),5,0,$E619),設定!$E:$E,0)),"")</f>
        <v>種目別女子 走幅跳</v>
      </c>
      <c r="AH619" s="12" t="str">
        <f>IFERROR(INDEX(設定!$D:$D,MATCH(REPLACE(LEFT(N619,6),5,0,$E619),設定!$E:$E,0)),"")</f>
        <v/>
      </c>
      <c r="AI619" s="12" t="str">
        <f>IFERROR(INDEX(設定!$D:$D,MATCH(REPLACE(LEFT(P619,6),5,0,$E619),設定!$E:$E,0)),"")</f>
        <v/>
      </c>
      <c r="AJ619" s="12" t="str">
        <f>IFERROR(INDEX(設定!$D:$D,MATCH(REPLACE(LEFT(R619,6),5,0,$E619),設定!$E:$E,0)),"")</f>
        <v/>
      </c>
      <c r="AK619" s="12" t="str">
        <f>IFERROR(INDEX(設定!$D:$D,MATCH(REPLACE(LEFT(T619,6),5,0,$E619),設定!$E:$E,0)),"")</f>
        <v/>
      </c>
      <c r="AL619" s="12" t="str">
        <f>IFERROR(INDEX(設定!$D:$D,MATCH(REPLACE(LEFT(V619,6),5,0,$E619),設定!$E:$E,0)),"")</f>
        <v/>
      </c>
      <c r="AM619" s="12" t="str">
        <f>IFERROR(INDEX(設定!$D:$D,MATCH(REPLACE(LEFT(Y619,6),5,0,$E619),設定!$E:$E,0)),"")</f>
        <v/>
      </c>
      <c r="AN619" s="12" t="str">
        <f>IFERROR(INDEX(設定!$D:$D,MATCH(REPLACE(LEFT(Z619,6),5,0,$E619),設定!$E:$E,0)),"")</f>
        <v/>
      </c>
    </row>
    <row r="620" spans="1:40" x14ac:dyDescent="0.45">
      <c r="A620" s="18">
        <v>41217001</v>
      </c>
      <c r="B620" s="18" t="s">
        <v>2577</v>
      </c>
      <c r="C620" s="18" t="s">
        <v>2578</v>
      </c>
      <c r="D620" s="18" t="s">
        <v>2579</v>
      </c>
      <c r="E620" s="18">
        <v>2</v>
      </c>
      <c r="F620" s="18">
        <v>49</v>
      </c>
      <c r="G620" s="18">
        <v>490020</v>
      </c>
      <c r="H620" s="18" t="s">
        <v>41</v>
      </c>
      <c r="K620" s="18">
        <v>855</v>
      </c>
      <c r="L620" s="18" t="s">
        <v>2580</v>
      </c>
      <c r="AC620" s="12">
        <f t="shared" si="25"/>
        <v>620</v>
      </c>
      <c r="AD620" s="12" t="str">
        <f t="shared" si="22"/>
        <v>長田　ゆう</v>
      </c>
      <c r="AE620" s="12" t="str" cm="1">
        <f t="array" ref="AE620">IF($AD620="","",_xlfn.IFS($E620=1,"男子",$E620=2,"女子"))</f>
        <v>女子</v>
      </c>
      <c r="AF620" s="12" t="str">
        <f t="shared" si="23"/>
        <v>3</v>
      </c>
      <c r="AG620" s="12" t="str">
        <f>IFERROR(INDEX(設定!$D:$D,MATCH(REPLACE(LEFT(L620,6),5,0,$E620),設定!$E:$E,0)),"")</f>
        <v>種目別女子 ８００ｍ</v>
      </c>
      <c r="AH620" s="12" t="str">
        <f>IFERROR(INDEX(設定!$D:$D,MATCH(REPLACE(LEFT(N620,6),5,0,$E620),設定!$E:$E,0)),"")</f>
        <v/>
      </c>
      <c r="AI620" s="12" t="str">
        <f>IFERROR(INDEX(設定!$D:$D,MATCH(REPLACE(LEFT(P620,6),5,0,$E620),設定!$E:$E,0)),"")</f>
        <v/>
      </c>
      <c r="AJ620" s="12" t="str">
        <f>IFERROR(INDEX(設定!$D:$D,MATCH(REPLACE(LEFT(R620,6),5,0,$E620),設定!$E:$E,0)),"")</f>
        <v/>
      </c>
      <c r="AK620" s="12" t="str">
        <f>IFERROR(INDEX(設定!$D:$D,MATCH(REPLACE(LEFT(T620,6),5,0,$E620),設定!$E:$E,0)),"")</f>
        <v/>
      </c>
      <c r="AL620" s="12" t="str">
        <f>IFERROR(INDEX(設定!$D:$D,MATCH(REPLACE(LEFT(V620,6),5,0,$E620),設定!$E:$E,0)),"")</f>
        <v/>
      </c>
      <c r="AM620" s="12" t="str">
        <f>IFERROR(INDEX(設定!$D:$D,MATCH(REPLACE(LEFT(Y620,6),5,0,$E620),設定!$E:$E,0)),"")</f>
        <v/>
      </c>
      <c r="AN620" s="12" t="str">
        <f>IFERROR(INDEX(設定!$D:$D,MATCH(REPLACE(LEFT(Z620,6),5,0,$E620),設定!$E:$E,0)),"")</f>
        <v/>
      </c>
    </row>
    <row r="621" spans="1:40" x14ac:dyDescent="0.45">
      <c r="A621" s="18">
        <v>41218001</v>
      </c>
      <c r="B621" s="18" t="s">
        <v>2581</v>
      </c>
      <c r="C621" s="18" t="s">
        <v>2582</v>
      </c>
      <c r="D621" s="18" t="s">
        <v>2583</v>
      </c>
      <c r="E621" s="18">
        <v>1</v>
      </c>
      <c r="F621" s="18">
        <v>49</v>
      </c>
      <c r="G621" s="18">
        <v>490041</v>
      </c>
      <c r="H621" s="18" t="s">
        <v>41</v>
      </c>
      <c r="K621" s="18">
        <v>2054</v>
      </c>
      <c r="AC621" s="12">
        <f t="shared" si="25"/>
        <v>621</v>
      </c>
      <c r="AD621" s="12" t="str">
        <f t="shared" si="22"/>
        <v>和島　優羽</v>
      </c>
      <c r="AE621" s="12" t="str" cm="1">
        <f t="array" ref="AE621">IF($AD621="","",_xlfn.IFS($E621=1,"男子",$E621=2,"女子"))</f>
        <v>男子</v>
      </c>
      <c r="AF621" s="12" t="str">
        <f t="shared" si="23"/>
        <v>3</v>
      </c>
      <c r="AG621" s="12" t="str">
        <f>IFERROR(INDEX(設定!$D:$D,MATCH(REPLACE(LEFT(L621,6),5,0,$E621),設定!$E:$E,0)),"")</f>
        <v/>
      </c>
      <c r="AH621" s="12" t="str">
        <f>IFERROR(INDEX(設定!$D:$D,MATCH(REPLACE(LEFT(N621,6),5,0,$E621),設定!$E:$E,0)),"")</f>
        <v/>
      </c>
      <c r="AI621" s="12" t="str">
        <f>IFERROR(INDEX(設定!$D:$D,MATCH(REPLACE(LEFT(P621,6),5,0,$E621),設定!$E:$E,0)),"")</f>
        <v/>
      </c>
      <c r="AJ621" s="12" t="str">
        <f>IFERROR(INDEX(設定!$D:$D,MATCH(REPLACE(LEFT(R621,6),5,0,$E621),設定!$E:$E,0)),"")</f>
        <v/>
      </c>
      <c r="AK621" s="12" t="str">
        <f>IFERROR(INDEX(設定!$D:$D,MATCH(REPLACE(LEFT(T621,6),5,0,$E621),設定!$E:$E,0)),"")</f>
        <v/>
      </c>
      <c r="AL621" s="12" t="str">
        <f>IFERROR(INDEX(設定!$D:$D,MATCH(REPLACE(LEFT(V621,6),5,0,$E621),設定!$E:$E,0)),"")</f>
        <v/>
      </c>
      <c r="AM621" s="12" t="str">
        <f>IFERROR(INDEX(設定!$D:$D,MATCH(REPLACE(LEFT(Y621,6),5,0,$E621),設定!$E:$E,0)),"")</f>
        <v/>
      </c>
      <c r="AN621" s="12" t="str">
        <f>IFERROR(INDEX(設定!$D:$D,MATCH(REPLACE(LEFT(Z621,6),5,0,$E621),設定!$E:$E,0)),"")</f>
        <v/>
      </c>
    </row>
    <row r="622" spans="1:40" x14ac:dyDescent="0.45">
      <c r="A622" s="18">
        <v>41219001</v>
      </c>
      <c r="B622" s="18" t="s">
        <v>2584</v>
      </c>
      <c r="C622" s="18" t="s">
        <v>2585</v>
      </c>
      <c r="D622" s="18" t="s">
        <v>2586</v>
      </c>
      <c r="E622" s="18">
        <v>1</v>
      </c>
      <c r="F622" s="18">
        <v>28</v>
      </c>
      <c r="G622" s="18">
        <v>490053</v>
      </c>
      <c r="H622" s="18" t="s">
        <v>41</v>
      </c>
      <c r="K622" s="18">
        <v>403</v>
      </c>
      <c r="L622" s="18" t="s">
        <v>2587</v>
      </c>
      <c r="AC622" s="12">
        <f t="shared" si="25"/>
        <v>622</v>
      </c>
      <c r="AD622" s="12" t="str">
        <f t="shared" si="22"/>
        <v>中山　柊太</v>
      </c>
      <c r="AE622" s="12" t="str" cm="1">
        <f t="array" ref="AE622">IF($AD622="","",_xlfn.IFS($E622=1,"男子",$E622=2,"女子"))</f>
        <v>男子</v>
      </c>
      <c r="AF622" s="12" t="str">
        <f t="shared" si="23"/>
        <v>3</v>
      </c>
      <c r="AG622" s="12" t="str">
        <f>IFERROR(INDEX(設定!$D:$D,MATCH(REPLACE(LEFT(L622,6),5,0,$E622),設定!$E:$E,0)),"")</f>
        <v>種目別男子 ５０００ｍ</v>
      </c>
      <c r="AH622" s="12" t="str">
        <f>IFERROR(INDEX(設定!$D:$D,MATCH(REPLACE(LEFT(N622,6),5,0,$E622),設定!$E:$E,0)),"")</f>
        <v/>
      </c>
      <c r="AI622" s="12" t="str">
        <f>IFERROR(INDEX(設定!$D:$D,MATCH(REPLACE(LEFT(P622,6),5,0,$E622),設定!$E:$E,0)),"")</f>
        <v/>
      </c>
      <c r="AJ622" s="12" t="str">
        <f>IFERROR(INDEX(設定!$D:$D,MATCH(REPLACE(LEFT(R622,6),5,0,$E622),設定!$E:$E,0)),"")</f>
        <v/>
      </c>
      <c r="AK622" s="12" t="str">
        <f>IFERROR(INDEX(設定!$D:$D,MATCH(REPLACE(LEFT(T622,6),5,0,$E622),設定!$E:$E,0)),"")</f>
        <v/>
      </c>
      <c r="AL622" s="12" t="str">
        <f>IFERROR(INDEX(設定!$D:$D,MATCH(REPLACE(LEFT(V622,6),5,0,$E622),設定!$E:$E,0)),"")</f>
        <v/>
      </c>
      <c r="AM622" s="12" t="str">
        <f>IFERROR(INDEX(設定!$D:$D,MATCH(REPLACE(LEFT(Y622,6),5,0,$E622),設定!$E:$E,0)),"")</f>
        <v/>
      </c>
      <c r="AN622" s="12" t="str">
        <f>IFERROR(INDEX(設定!$D:$D,MATCH(REPLACE(LEFT(Z622,6),5,0,$E622),設定!$E:$E,0)),"")</f>
        <v/>
      </c>
    </row>
    <row r="623" spans="1:40" x14ac:dyDescent="0.45">
      <c r="A623" s="18">
        <v>41220001</v>
      </c>
      <c r="B623" s="18" t="s">
        <v>2588</v>
      </c>
      <c r="C623" s="18" t="s">
        <v>2589</v>
      </c>
      <c r="D623" s="18" t="s">
        <v>2590</v>
      </c>
      <c r="E623" s="18">
        <v>1</v>
      </c>
      <c r="F623" s="18">
        <v>25</v>
      </c>
      <c r="G623" s="18">
        <v>490001</v>
      </c>
      <c r="H623" s="18" t="s">
        <v>41</v>
      </c>
      <c r="K623" s="18">
        <v>597</v>
      </c>
      <c r="L623" s="18" t="s">
        <v>2591</v>
      </c>
      <c r="AC623" s="12">
        <f t="shared" si="25"/>
        <v>623</v>
      </c>
      <c r="AD623" s="12" t="str">
        <f t="shared" si="22"/>
        <v>平賀　丈也</v>
      </c>
      <c r="AE623" s="12" t="str" cm="1">
        <f t="array" ref="AE623">IF($AD623="","",_xlfn.IFS($E623=1,"男子",$E623=2,"女子"))</f>
        <v>男子</v>
      </c>
      <c r="AF623" s="12" t="str">
        <f t="shared" si="23"/>
        <v>3</v>
      </c>
      <c r="AG623" s="12" t="str">
        <f>IFERROR(INDEX(設定!$D:$D,MATCH(REPLACE(LEFT(L623,6),5,0,$E623),設定!$E:$E,0)),"")</f>
        <v>種目別男子 １００００ｍＷ</v>
      </c>
      <c r="AH623" s="12" t="str">
        <f>IFERROR(INDEX(設定!$D:$D,MATCH(REPLACE(LEFT(N623,6),5,0,$E623),設定!$E:$E,0)),"")</f>
        <v/>
      </c>
      <c r="AI623" s="12" t="str">
        <f>IFERROR(INDEX(設定!$D:$D,MATCH(REPLACE(LEFT(P623,6),5,0,$E623),設定!$E:$E,0)),"")</f>
        <v/>
      </c>
      <c r="AJ623" s="12" t="str">
        <f>IFERROR(INDEX(設定!$D:$D,MATCH(REPLACE(LEFT(R623,6),5,0,$E623),設定!$E:$E,0)),"")</f>
        <v/>
      </c>
      <c r="AK623" s="12" t="str">
        <f>IFERROR(INDEX(設定!$D:$D,MATCH(REPLACE(LEFT(T623,6),5,0,$E623),設定!$E:$E,0)),"")</f>
        <v/>
      </c>
      <c r="AL623" s="12" t="str">
        <f>IFERROR(INDEX(設定!$D:$D,MATCH(REPLACE(LEFT(V623,6),5,0,$E623),設定!$E:$E,0)),"")</f>
        <v/>
      </c>
      <c r="AM623" s="12" t="str">
        <f>IFERROR(INDEX(設定!$D:$D,MATCH(REPLACE(LEFT(Y623,6),5,0,$E623),設定!$E:$E,0)),"")</f>
        <v/>
      </c>
      <c r="AN623" s="12" t="str">
        <f>IFERROR(INDEX(設定!$D:$D,MATCH(REPLACE(LEFT(Z623,6),5,0,$E623),設定!$E:$E,0)),"")</f>
        <v/>
      </c>
    </row>
    <row r="624" spans="1:40" x14ac:dyDescent="0.45">
      <c r="A624" s="18">
        <v>41221001</v>
      </c>
      <c r="B624" s="18" t="s">
        <v>2592</v>
      </c>
      <c r="C624" s="18" t="s">
        <v>2593</v>
      </c>
      <c r="D624" s="18" t="s">
        <v>2594</v>
      </c>
      <c r="E624" s="18">
        <v>1</v>
      </c>
      <c r="F624" s="18">
        <v>27</v>
      </c>
      <c r="G624" s="18">
        <v>490028</v>
      </c>
      <c r="H624" s="18" t="s">
        <v>41</v>
      </c>
      <c r="K624" s="18">
        <v>963</v>
      </c>
      <c r="L624" s="18" t="s">
        <v>2595</v>
      </c>
      <c r="AC624" s="12">
        <f t="shared" si="25"/>
        <v>624</v>
      </c>
      <c r="AD624" s="12" t="str">
        <f t="shared" si="22"/>
        <v>馬門　孝介</v>
      </c>
      <c r="AE624" s="12" t="str" cm="1">
        <f t="array" ref="AE624">IF($AD624="","",_xlfn.IFS($E624=1,"男子",$E624=2,"女子"))</f>
        <v>男子</v>
      </c>
      <c r="AF624" s="12" t="str">
        <f t="shared" si="23"/>
        <v>3</v>
      </c>
      <c r="AG624" s="12" t="str">
        <f>IFERROR(INDEX(設定!$D:$D,MATCH(REPLACE(LEFT(L624,6),5,0,$E624),設定!$E:$E,0)),"")</f>
        <v>種目別男子 ８００ｍ</v>
      </c>
      <c r="AH624" s="12" t="str">
        <f>IFERROR(INDEX(設定!$D:$D,MATCH(REPLACE(LEFT(N624,6),5,0,$E624),設定!$E:$E,0)),"")</f>
        <v/>
      </c>
      <c r="AI624" s="12" t="str">
        <f>IFERROR(INDEX(設定!$D:$D,MATCH(REPLACE(LEFT(P624,6),5,0,$E624),設定!$E:$E,0)),"")</f>
        <v/>
      </c>
      <c r="AJ624" s="12" t="str">
        <f>IFERROR(INDEX(設定!$D:$D,MATCH(REPLACE(LEFT(R624,6),5,0,$E624),設定!$E:$E,0)),"")</f>
        <v/>
      </c>
      <c r="AK624" s="12" t="str">
        <f>IFERROR(INDEX(設定!$D:$D,MATCH(REPLACE(LEFT(T624,6),5,0,$E624),設定!$E:$E,0)),"")</f>
        <v/>
      </c>
      <c r="AL624" s="12" t="str">
        <f>IFERROR(INDEX(設定!$D:$D,MATCH(REPLACE(LEFT(V624,6),5,0,$E624),設定!$E:$E,0)),"")</f>
        <v/>
      </c>
      <c r="AM624" s="12" t="str">
        <f>IFERROR(INDEX(設定!$D:$D,MATCH(REPLACE(LEFT(Y624,6),5,0,$E624),設定!$E:$E,0)),"")</f>
        <v/>
      </c>
      <c r="AN624" s="12" t="str">
        <f>IFERROR(INDEX(設定!$D:$D,MATCH(REPLACE(LEFT(Z624,6),5,0,$E624),設定!$E:$E,0)),"")</f>
        <v/>
      </c>
    </row>
    <row r="625" spans="1:40" x14ac:dyDescent="0.45">
      <c r="A625" s="18">
        <v>41221002</v>
      </c>
      <c r="B625" s="18" t="s">
        <v>2596</v>
      </c>
      <c r="C625" s="18" t="s">
        <v>2597</v>
      </c>
      <c r="D625" s="18" t="s">
        <v>2598</v>
      </c>
      <c r="E625" s="18">
        <v>1</v>
      </c>
      <c r="F625" s="18">
        <v>26</v>
      </c>
      <c r="G625" s="18">
        <v>490016</v>
      </c>
      <c r="H625" s="18" t="s">
        <v>41</v>
      </c>
      <c r="K625" s="18">
        <v>901</v>
      </c>
      <c r="AC625" s="12">
        <f t="shared" si="25"/>
        <v>625</v>
      </c>
      <c r="AD625" s="12" t="str">
        <f t="shared" si="22"/>
        <v>中川　雄稀</v>
      </c>
      <c r="AE625" s="12" t="str" cm="1">
        <f t="array" ref="AE625">IF($AD625="","",_xlfn.IFS($E625=1,"男子",$E625=2,"女子"))</f>
        <v>男子</v>
      </c>
      <c r="AF625" s="12" t="str">
        <f t="shared" si="23"/>
        <v>3</v>
      </c>
      <c r="AG625" s="12" t="str">
        <f>IFERROR(INDEX(設定!$D:$D,MATCH(REPLACE(LEFT(L625,6),5,0,$E625),設定!$E:$E,0)),"")</f>
        <v/>
      </c>
      <c r="AH625" s="12" t="str">
        <f>IFERROR(INDEX(設定!$D:$D,MATCH(REPLACE(LEFT(N625,6),5,0,$E625),設定!$E:$E,0)),"")</f>
        <v/>
      </c>
      <c r="AI625" s="12" t="str">
        <f>IFERROR(INDEX(設定!$D:$D,MATCH(REPLACE(LEFT(P625,6),5,0,$E625),設定!$E:$E,0)),"")</f>
        <v/>
      </c>
      <c r="AJ625" s="12" t="str">
        <f>IFERROR(INDEX(設定!$D:$D,MATCH(REPLACE(LEFT(R625,6),5,0,$E625),設定!$E:$E,0)),"")</f>
        <v/>
      </c>
      <c r="AK625" s="12" t="str">
        <f>IFERROR(INDEX(設定!$D:$D,MATCH(REPLACE(LEFT(T625,6),5,0,$E625),設定!$E:$E,0)),"")</f>
        <v/>
      </c>
      <c r="AL625" s="12" t="str">
        <f>IFERROR(INDEX(設定!$D:$D,MATCH(REPLACE(LEFT(V625,6),5,0,$E625),設定!$E:$E,0)),"")</f>
        <v/>
      </c>
      <c r="AM625" s="12" t="str">
        <f>IFERROR(INDEX(設定!$D:$D,MATCH(REPLACE(LEFT(Y625,6),5,0,$E625),設定!$E:$E,0)),"")</f>
        <v/>
      </c>
      <c r="AN625" s="12" t="str">
        <f>IFERROR(INDEX(設定!$D:$D,MATCH(REPLACE(LEFT(Z625,6),5,0,$E625),設定!$E:$E,0)),"")</f>
        <v/>
      </c>
    </row>
    <row r="626" spans="1:40" x14ac:dyDescent="0.45">
      <c r="A626" s="18">
        <v>41221003</v>
      </c>
      <c r="B626" s="18" t="s">
        <v>2599</v>
      </c>
      <c r="C626" s="18" t="s">
        <v>2600</v>
      </c>
      <c r="D626" s="18" t="s">
        <v>2601</v>
      </c>
      <c r="E626" s="18">
        <v>1</v>
      </c>
      <c r="F626" s="18">
        <v>36</v>
      </c>
      <c r="G626" s="18">
        <v>490038</v>
      </c>
      <c r="H626" s="18" t="s">
        <v>41</v>
      </c>
      <c r="K626" s="18">
        <v>1142</v>
      </c>
      <c r="L626" s="18" t="s">
        <v>2602</v>
      </c>
      <c r="AC626" s="12">
        <f t="shared" si="25"/>
        <v>626</v>
      </c>
      <c r="AD626" s="12" t="str">
        <f t="shared" si="22"/>
        <v>南本　寛茂</v>
      </c>
      <c r="AE626" s="12" t="str" cm="1">
        <f t="array" ref="AE626">IF($AD626="","",_xlfn.IFS($E626=1,"男子",$E626=2,"女子"))</f>
        <v>男子</v>
      </c>
      <c r="AF626" s="12" t="str">
        <f t="shared" si="23"/>
        <v>3</v>
      </c>
      <c r="AG626" s="12" t="str">
        <f>IFERROR(INDEX(設定!$D:$D,MATCH(REPLACE(LEFT(L626,6),5,0,$E626),設定!$E:$E,0)),"")</f>
        <v>種目別男子 ４００ｍ</v>
      </c>
      <c r="AH626" s="12" t="str">
        <f>IFERROR(INDEX(設定!$D:$D,MATCH(REPLACE(LEFT(N626,6),5,0,$E626),設定!$E:$E,0)),"")</f>
        <v/>
      </c>
      <c r="AI626" s="12" t="str">
        <f>IFERROR(INDEX(設定!$D:$D,MATCH(REPLACE(LEFT(P626,6),5,0,$E626),設定!$E:$E,0)),"")</f>
        <v/>
      </c>
      <c r="AJ626" s="12" t="str">
        <f>IFERROR(INDEX(設定!$D:$D,MATCH(REPLACE(LEFT(R626,6),5,0,$E626),設定!$E:$E,0)),"")</f>
        <v/>
      </c>
      <c r="AK626" s="12" t="str">
        <f>IFERROR(INDEX(設定!$D:$D,MATCH(REPLACE(LEFT(T626,6),5,0,$E626),設定!$E:$E,0)),"")</f>
        <v/>
      </c>
      <c r="AL626" s="12" t="str">
        <f>IFERROR(INDEX(設定!$D:$D,MATCH(REPLACE(LEFT(V626,6),5,0,$E626),設定!$E:$E,0)),"")</f>
        <v/>
      </c>
      <c r="AM626" s="12" t="str">
        <f>IFERROR(INDEX(設定!$D:$D,MATCH(REPLACE(LEFT(Y626,6),5,0,$E626),設定!$E:$E,0)),"")</f>
        <v/>
      </c>
      <c r="AN626" s="12" t="str">
        <f>IFERROR(INDEX(設定!$D:$D,MATCH(REPLACE(LEFT(Z626,6),5,0,$E626),設定!$E:$E,0)),"")</f>
        <v/>
      </c>
    </row>
    <row r="627" spans="1:40" x14ac:dyDescent="0.45">
      <c r="A627" s="18">
        <v>41221004</v>
      </c>
      <c r="B627" s="18" t="s">
        <v>2603</v>
      </c>
      <c r="C627" s="18" t="s">
        <v>2604</v>
      </c>
      <c r="D627" s="18" t="s">
        <v>2605</v>
      </c>
      <c r="E627" s="18">
        <v>1</v>
      </c>
      <c r="F627" s="18">
        <v>26</v>
      </c>
      <c r="G627" s="18">
        <v>490055</v>
      </c>
      <c r="H627" s="18" t="s">
        <v>41</v>
      </c>
      <c r="K627" s="18">
        <v>1340</v>
      </c>
      <c r="L627" s="18" t="s">
        <v>142</v>
      </c>
      <c r="AC627" s="12">
        <f t="shared" si="25"/>
        <v>627</v>
      </c>
      <c r="AD627" s="12" t="str">
        <f t="shared" si="22"/>
        <v>福田　旺城</v>
      </c>
      <c r="AE627" s="12" t="str" cm="1">
        <f t="array" ref="AE627">IF($AD627="","",_xlfn.IFS($E627=1,"男子",$E627=2,"女子"))</f>
        <v>男子</v>
      </c>
      <c r="AF627" s="12" t="str">
        <f t="shared" si="23"/>
        <v>3</v>
      </c>
      <c r="AG627" s="12" t="str">
        <f>IFERROR(INDEX(設定!$D:$D,MATCH(REPLACE(LEFT(L627,6),5,0,$E627),設定!$E:$E,0)),"")</f>
        <v>種目別男子 走高跳</v>
      </c>
      <c r="AH627" s="12" t="str">
        <f>IFERROR(INDEX(設定!$D:$D,MATCH(REPLACE(LEFT(N627,6),5,0,$E627),設定!$E:$E,0)),"")</f>
        <v/>
      </c>
      <c r="AI627" s="12" t="str">
        <f>IFERROR(INDEX(設定!$D:$D,MATCH(REPLACE(LEFT(P627,6),5,0,$E627),設定!$E:$E,0)),"")</f>
        <v/>
      </c>
      <c r="AJ627" s="12" t="str">
        <f>IFERROR(INDEX(設定!$D:$D,MATCH(REPLACE(LEFT(R627,6),5,0,$E627),設定!$E:$E,0)),"")</f>
        <v/>
      </c>
      <c r="AK627" s="12" t="str">
        <f>IFERROR(INDEX(設定!$D:$D,MATCH(REPLACE(LEFT(T627,6),5,0,$E627),設定!$E:$E,0)),"")</f>
        <v/>
      </c>
      <c r="AL627" s="12" t="str">
        <f>IFERROR(INDEX(設定!$D:$D,MATCH(REPLACE(LEFT(V627,6),5,0,$E627),設定!$E:$E,0)),"")</f>
        <v/>
      </c>
      <c r="AM627" s="12" t="str">
        <f>IFERROR(INDEX(設定!$D:$D,MATCH(REPLACE(LEFT(Y627,6),5,0,$E627),設定!$E:$E,0)),"")</f>
        <v/>
      </c>
      <c r="AN627" s="12" t="str">
        <f>IFERROR(INDEX(設定!$D:$D,MATCH(REPLACE(LEFT(Z627,6),5,0,$E627),設定!$E:$E,0)),"")</f>
        <v/>
      </c>
    </row>
    <row r="628" spans="1:40" x14ac:dyDescent="0.45">
      <c r="A628" s="18">
        <v>41221005</v>
      </c>
      <c r="B628" s="18" t="s">
        <v>2606</v>
      </c>
      <c r="C628" s="18" t="s">
        <v>2607</v>
      </c>
      <c r="D628" s="18" t="s">
        <v>2608</v>
      </c>
      <c r="E628" s="18">
        <v>2</v>
      </c>
      <c r="F628" s="18">
        <v>1</v>
      </c>
      <c r="G628" s="18">
        <v>490021</v>
      </c>
      <c r="H628" s="18" t="s">
        <v>41</v>
      </c>
      <c r="K628" s="18">
        <v>200</v>
      </c>
      <c r="L628" s="18" t="s">
        <v>2609</v>
      </c>
      <c r="N628" s="18" t="s">
        <v>7163</v>
      </c>
      <c r="AC628" s="12">
        <f t="shared" si="25"/>
        <v>628</v>
      </c>
      <c r="AD628" s="12" t="str">
        <f t="shared" si="22"/>
        <v>納村　琉愛</v>
      </c>
      <c r="AE628" s="12" t="str" cm="1">
        <f t="array" ref="AE628">IF($AD628="","",_xlfn.IFS($E628=1,"男子",$E628=2,"女子"))</f>
        <v>女子</v>
      </c>
      <c r="AF628" s="12" t="str">
        <f t="shared" si="23"/>
        <v>3</v>
      </c>
      <c r="AG628" s="12" t="str">
        <f>IFERROR(INDEX(設定!$D:$D,MATCH(REPLACE(LEFT(L628,6),5,0,$E628),設定!$E:$E,0)),"")</f>
        <v>種目別女子 １００ｍ</v>
      </c>
      <c r="AH628" s="12" t="str">
        <f>IFERROR(INDEX(設定!$D:$D,MATCH(REPLACE(LEFT(N628,6),5,0,$E628),設定!$E:$E,0)),"")</f>
        <v>種目別女子 １００ｍＨ</v>
      </c>
      <c r="AI628" s="12" t="str">
        <f>IFERROR(INDEX(設定!$D:$D,MATCH(REPLACE(LEFT(P628,6),5,0,$E628),設定!$E:$E,0)),"")</f>
        <v/>
      </c>
      <c r="AJ628" s="12" t="str">
        <f>IFERROR(INDEX(設定!$D:$D,MATCH(REPLACE(LEFT(R628,6),5,0,$E628),設定!$E:$E,0)),"")</f>
        <v/>
      </c>
      <c r="AK628" s="12" t="str">
        <f>IFERROR(INDEX(設定!$D:$D,MATCH(REPLACE(LEFT(T628,6),5,0,$E628),設定!$E:$E,0)),"")</f>
        <v/>
      </c>
      <c r="AL628" s="12" t="str">
        <f>IFERROR(INDEX(設定!$D:$D,MATCH(REPLACE(LEFT(V628,6),5,0,$E628),設定!$E:$E,0)),"")</f>
        <v/>
      </c>
      <c r="AM628" s="12" t="str">
        <f>IFERROR(INDEX(設定!$D:$D,MATCH(REPLACE(LEFT(Y628,6),5,0,$E628),設定!$E:$E,0)),"")</f>
        <v/>
      </c>
      <c r="AN628" s="12" t="str">
        <f>IFERROR(INDEX(設定!$D:$D,MATCH(REPLACE(LEFT(Z628,6),5,0,$E628),設定!$E:$E,0)),"")</f>
        <v/>
      </c>
    </row>
    <row r="629" spans="1:40" x14ac:dyDescent="0.45">
      <c r="A629" s="18">
        <v>41221006</v>
      </c>
      <c r="B629" s="18" t="s">
        <v>2610</v>
      </c>
      <c r="C629" s="18" t="s">
        <v>2611</v>
      </c>
      <c r="D629" s="18" t="s">
        <v>2612</v>
      </c>
      <c r="E629" s="18">
        <v>2</v>
      </c>
      <c r="F629" s="18">
        <v>28</v>
      </c>
      <c r="G629" s="18">
        <v>490003</v>
      </c>
      <c r="H629" s="18" t="s">
        <v>41</v>
      </c>
      <c r="K629" s="18">
        <v>107</v>
      </c>
      <c r="L629" s="18" t="s">
        <v>2613</v>
      </c>
      <c r="N629" s="18" t="s">
        <v>7164</v>
      </c>
      <c r="AC629" s="12">
        <f t="shared" ref="AC629:AC692" si="26">IF($AD629="","",ROW())</f>
        <v>629</v>
      </c>
      <c r="AD629" s="12" t="str">
        <f t="shared" si="22"/>
        <v>太田垣　楓華</v>
      </c>
      <c r="AE629" s="12" t="str" cm="1">
        <f t="array" ref="AE629">IF($AD629="","",_xlfn.IFS($E629=1,"男子",$E629=2,"女子"))</f>
        <v>女子</v>
      </c>
      <c r="AF629" s="12" t="str">
        <f t="shared" si="23"/>
        <v>3</v>
      </c>
      <c r="AG629" s="12" t="str">
        <f>IFERROR(INDEX(設定!$D:$D,MATCH(REPLACE(LEFT(L629,6),5,0,$E629),設定!$E:$E,0)),"")</f>
        <v>種目別女子 ８００ｍ</v>
      </c>
      <c r="AH629" s="12" t="str">
        <f>IFERROR(INDEX(設定!$D:$D,MATCH(REPLACE(LEFT(N629,6),5,0,$E629),設定!$E:$E,0)),"")</f>
        <v>種目別女子 １５００ｍ</v>
      </c>
      <c r="AI629" s="12" t="str">
        <f>IFERROR(INDEX(設定!$D:$D,MATCH(REPLACE(LEFT(P629,6),5,0,$E629),設定!$E:$E,0)),"")</f>
        <v/>
      </c>
      <c r="AJ629" s="12" t="str">
        <f>IFERROR(INDEX(設定!$D:$D,MATCH(REPLACE(LEFT(R629,6),5,0,$E629),設定!$E:$E,0)),"")</f>
        <v/>
      </c>
      <c r="AK629" s="12" t="str">
        <f>IFERROR(INDEX(設定!$D:$D,MATCH(REPLACE(LEFT(T629,6),5,0,$E629),設定!$E:$E,0)),"")</f>
        <v/>
      </c>
      <c r="AL629" s="12" t="str">
        <f>IFERROR(INDEX(設定!$D:$D,MATCH(REPLACE(LEFT(V629,6),5,0,$E629),設定!$E:$E,0)),"")</f>
        <v/>
      </c>
      <c r="AM629" s="12" t="str">
        <f>IFERROR(INDEX(設定!$D:$D,MATCH(REPLACE(LEFT(Y629,6),5,0,$E629),設定!$E:$E,0)),"")</f>
        <v/>
      </c>
      <c r="AN629" s="12" t="str">
        <f>IFERROR(INDEX(設定!$D:$D,MATCH(REPLACE(LEFT(Z629,6),5,0,$E629),設定!$E:$E,0)),"")</f>
        <v/>
      </c>
    </row>
    <row r="630" spans="1:40" x14ac:dyDescent="0.45">
      <c r="A630" s="18">
        <v>41222001</v>
      </c>
      <c r="B630" s="18" t="s">
        <v>2614</v>
      </c>
      <c r="C630" s="18" t="s">
        <v>2615</v>
      </c>
      <c r="D630" s="18" t="s">
        <v>2616</v>
      </c>
      <c r="E630" s="18">
        <v>2</v>
      </c>
      <c r="F630" s="18">
        <v>29</v>
      </c>
      <c r="G630" s="18">
        <v>490026</v>
      </c>
      <c r="H630" s="18" t="s">
        <v>41</v>
      </c>
      <c r="K630" s="18">
        <v>865</v>
      </c>
      <c r="L630" s="18" t="s">
        <v>2617</v>
      </c>
      <c r="N630" s="18" t="s">
        <v>7165</v>
      </c>
      <c r="AC630" s="12">
        <f t="shared" si="26"/>
        <v>630</v>
      </c>
      <c r="AD630" s="12" t="str">
        <f t="shared" si="22"/>
        <v>岡村　花生</v>
      </c>
      <c r="AE630" s="12" t="str" cm="1">
        <f t="array" ref="AE630">IF($AD630="","",_xlfn.IFS($E630=1,"男子",$E630=2,"女子"))</f>
        <v>女子</v>
      </c>
      <c r="AF630" s="12" t="str">
        <f t="shared" si="23"/>
        <v>3</v>
      </c>
      <c r="AG630" s="12" t="str">
        <f>IFERROR(INDEX(設定!$D:$D,MATCH(REPLACE(LEFT(L630,6),5,0,$E630),設定!$E:$E,0)),"")</f>
        <v>種目別女子 １５００ｍ</v>
      </c>
      <c r="AH630" s="12" t="str">
        <f>IFERROR(INDEX(設定!$D:$D,MATCH(REPLACE(LEFT(N630,6),5,0,$E630),設定!$E:$E,0)),"")</f>
        <v>種目別女子 ５０００ｍ</v>
      </c>
      <c r="AI630" s="12" t="str">
        <f>IFERROR(INDEX(設定!$D:$D,MATCH(REPLACE(LEFT(P630,6),5,0,$E630),設定!$E:$E,0)),"")</f>
        <v/>
      </c>
      <c r="AJ630" s="12" t="str">
        <f>IFERROR(INDEX(設定!$D:$D,MATCH(REPLACE(LEFT(R630,6),5,0,$E630),設定!$E:$E,0)),"")</f>
        <v/>
      </c>
      <c r="AK630" s="12" t="str">
        <f>IFERROR(INDEX(設定!$D:$D,MATCH(REPLACE(LEFT(T630,6),5,0,$E630),設定!$E:$E,0)),"")</f>
        <v/>
      </c>
      <c r="AL630" s="12" t="str">
        <f>IFERROR(INDEX(設定!$D:$D,MATCH(REPLACE(LEFT(V630,6),5,0,$E630),設定!$E:$E,0)),"")</f>
        <v/>
      </c>
      <c r="AM630" s="12" t="str">
        <f>IFERROR(INDEX(設定!$D:$D,MATCH(REPLACE(LEFT(Y630,6),5,0,$E630),設定!$E:$E,0)),"")</f>
        <v/>
      </c>
      <c r="AN630" s="12" t="str">
        <f>IFERROR(INDEX(設定!$D:$D,MATCH(REPLACE(LEFT(Z630,6),5,0,$E630),設定!$E:$E,0)),"")</f>
        <v/>
      </c>
    </row>
    <row r="631" spans="1:40" x14ac:dyDescent="0.45">
      <c r="A631" s="18">
        <v>41222002</v>
      </c>
      <c r="B631" s="18" t="s">
        <v>2618</v>
      </c>
      <c r="C631" s="18" t="s">
        <v>2619</v>
      </c>
      <c r="D631" s="18" t="s">
        <v>2620</v>
      </c>
      <c r="E631" s="18">
        <v>2</v>
      </c>
      <c r="F631" s="18">
        <v>27</v>
      </c>
      <c r="G631" s="18">
        <v>490033</v>
      </c>
      <c r="H631" s="18" t="s">
        <v>41</v>
      </c>
      <c r="K631" s="18">
        <v>631</v>
      </c>
      <c r="AC631" s="12">
        <f t="shared" si="26"/>
        <v>631</v>
      </c>
      <c r="AD631" s="12" t="str">
        <f t="shared" si="22"/>
        <v>西村　光冬</v>
      </c>
      <c r="AE631" s="12" t="str" cm="1">
        <f t="array" ref="AE631">IF($AD631="","",_xlfn.IFS($E631=1,"男子",$E631=2,"女子"))</f>
        <v>女子</v>
      </c>
      <c r="AF631" s="12" t="str">
        <f t="shared" si="23"/>
        <v>3</v>
      </c>
      <c r="AG631" s="12" t="str">
        <f>IFERROR(INDEX(設定!$D:$D,MATCH(REPLACE(LEFT(L631,6),5,0,$E631),設定!$E:$E,0)),"")</f>
        <v/>
      </c>
      <c r="AH631" s="12" t="str">
        <f>IFERROR(INDEX(設定!$D:$D,MATCH(REPLACE(LEFT(N631,6),5,0,$E631),設定!$E:$E,0)),"")</f>
        <v/>
      </c>
      <c r="AI631" s="12" t="str">
        <f>IFERROR(INDEX(設定!$D:$D,MATCH(REPLACE(LEFT(P631,6),5,0,$E631),設定!$E:$E,0)),"")</f>
        <v/>
      </c>
      <c r="AJ631" s="12" t="str">
        <f>IFERROR(INDEX(設定!$D:$D,MATCH(REPLACE(LEFT(R631,6),5,0,$E631),設定!$E:$E,0)),"")</f>
        <v/>
      </c>
      <c r="AK631" s="12" t="str">
        <f>IFERROR(INDEX(設定!$D:$D,MATCH(REPLACE(LEFT(T631,6),5,0,$E631),設定!$E:$E,0)),"")</f>
        <v/>
      </c>
      <c r="AL631" s="12" t="str">
        <f>IFERROR(INDEX(設定!$D:$D,MATCH(REPLACE(LEFT(V631,6),5,0,$E631),設定!$E:$E,0)),"")</f>
        <v/>
      </c>
      <c r="AM631" s="12" t="str">
        <f>IFERROR(INDEX(設定!$D:$D,MATCH(REPLACE(LEFT(Y631,6),5,0,$E631),設定!$E:$E,0)),"")</f>
        <v/>
      </c>
      <c r="AN631" s="12" t="str">
        <f>IFERROR(INDEX(設定!$D:$D,MATCH(REPLACE(LEFT(Z631,6),5,0,$E631),設定!$E:$E,0)),"")</f>
        <v/>
      </c>
    </row>
    <row r="632" spans="1:40" x14ac:dyDescent="0.45">
      <c r="A632" s="18">
        <v>41224001</v>
      </c>
      <c r="B632" s="18" t="s">
        <v>2621</v>
      </c>
      <c r="C632" s="18" t="s">
        <v>2622</v>
      </c>
      <c r="D632" s="18" t="s">
        <v>2623</v>
      </c>
      <c r="E632" s="18">
        <v>1</v>
      </c>
      <c r="F632" s="18">
        <v>26</v>
      </c>
      <c r="G632" s="18">
        <v>490052</v>
      </c>
      <c r="H632" s="18" t="s">
        <v>41</v>
      </c>
      <c r="K632" s="18">
        <v>1450</v>
      </c>
      <c r="L632" s="18" t="s">
        <v>2624</v>
      </c>
      <c r="AC632" s="12">
        <f t="shared" si="26"/>
        <v>632</v>
      </c>
      <c r="AD632" s="12" t="str">
        <f t="shared" si="22"/>
        <v>松村　大輔</v>
      </c>
      <c r="AE632" s="12" t="str" cm="1">
        <f t="array" ref="AE632">IF($AD632="","",_xlfn.IFS($E632=1,"男子",$E632=2,"女子"))</f>
        <v>男子</v>
      </c>
      <c r="AF632" s="12" t="str">
        <f t="shared" si="23"/>
        <v>3</v>
      </c>
      <c r="AG632" s="12" t="str">
        <f>IFERROR(INDEX(設定!$D:$D,MATCH(REPLACE(LEFT(L632,6),5,0,$E632),設定!$E:$E,0)),"")</f>
        <v>種目別男子 砲丸投</v>
      </c>
      <c r="AH632" s="12" t="str">
        <f>IFERROR(INDEX(設定!$D:$D,MATCH(REPLACE(LEFT(N632,6),5,0,$E632),設定!$E:$E,0)),"")</f>
        <v/>
      </c>
      <c r="AI632" s="12" t="str">
        <f>IFERROR(INDEX(設定!$D:$D,MATCH(REPLACE(LEFT(P632,6),5,0,$E632),設定!$E:$E,0)),"")</f>
        <v/>
      </c>
      <c r="AJ632" s="12" t="str">
        <f>IFERROR(INDEX(設定!$D:$D,MATCH(REPLACE(LEFT(R632,6),5,0,$E632),設定!$E:$E,0)),"")</f>
        <v/>
      </c>
      <c r="AK632" s="12" t="str">
        <f>IFERROR(INDEX(設定!$D:$D,MATCH(REPLACE(LEFT(T632,6),5,0,$E632),設定!$E:$E,0)),"")</f>
        <v/>
      </c>
      <c r="AL632" s="12" t="str">
        <f>IFERROR(INDEX(設定!$D:$D,MATCH(REPLACE(LEFT(V632,6),5,0,$E632),設定!$E:$E,0)),"")</f>
        <v/>
      </c>
      <c r="AM632" s="12" t="str">
        <f>IFERROR(INDEX(設定!$D:$D,MATCH(REPLACE(LEFT(Y632,6),5,0,$E632),設定!$E:$E,0)),"")</f>
        <v/>
      </c>
      <c r="AN632" s="12" t="str">
        <f>IFERROR(INDEX(設定!$D:$D,MATCH(REPLACE(LEFT(Z632,6),5,0,$E632),設定!$E:$E,0)),"")</f>
        <v/>
      </c>
    </row>
    <row r="633" spans="1:40" x14ac:dyDescent="0.45">
      <c r="A633" s="18">
        <v>41226001</v>
      </c>
      <c r="B633" s="18" t="s">
        <v>2625</v>
      </c>
      <c r="C633" s="18" t="s">
        <v>2626</v>
      </c>
      <c r="D633" s="18" t="s">
        <v>2627</v>
      </c>
      <c r="E633" s="18">
        <v>2</v>
      </c>
      <c r="F633" s="18">
        <v>30</v>
      </c>
      <c r="G633" s="18">
        <v>490057</v>
      </c>
      <c r="H633" s="18" t="s">
        <v>41</v>
      </c>
      <c r="K633" s="18">
        <v>894</v>
      </c>
      <c r="AC633" s="12">
        <f t="shared" si="26"/>
        <v>633</v>
      </c>
      <c r="AD633" s="12" t="str">
        <f t="shared" si="22"/>
        <v>仲谷　瑠唯</v>
      </c>
      <c r="AE633" s="12" t="str" cm="1">
        <f t="array" ref="AE633">IF($AD633="","",_xlfn.IFS($E633=1,"男子",$E633=2,"女子"))</f>
        <v>女子</v>
      </c>
      <c r="AF633" s="12" t="str">
        <f t="shared" si="23"/>
        <v>3</v>
      </c>
      <c r="AG633" s="12" t="str">
        <f>IFERROR(INDEX(設定!$D:$D,MATCH(REPLACE(LEFT(L633,6),5,0,$E633),設定!$E:$E,0)),"")</f>
        <v/>
      </c>
      <c r="AH633" s="12" t="str">
        <f>IFERROR(INDEX(設定!$D:$D,MATCH(REPLACE(LEFT(N633,6),5,0,$E633),設定!$E:$E,0)),"")</f>
        <v/>
      </c>
      <c r="AI633" s="12" t="str">
        <f>IFERROR(INDEX(設定!$D:$D,MATCH(REPLACE(LEFT(P633,6),5,0,$E633),設定!$E:$E,0)),"")</f>
        <v/>
      </c>
      <c r="AJ633" s="12" t="str">
        <f>IFERROR(INDEX(設定!$D:$D,MATCH(REPLACE(LEFT(R633,6),5,0,$E633),設定!$E:$E,0)),"")</f>
        <v/>
      </c>
      <c r="AK633" s="12" t="str">
        <f>IFERROR(INDEX(設定!$D:$D,MATCH(REPLACE(LEFT(T633,6),5,0,$E633),設定!$E:$E,0)),"")</f>
        <v/>
      </c>
      <c r="AL633" s="12" t="str">
        <f>IFERROR(INDEX(設定!$D:$D,MATCH(REPLACE(LEFT(V633,6),5,0,$E633),設定!$E:$E,0)),"")</f>
        <v/>
      </c>
      <c r="AM633" s="12" t="str">
        <f>IFERROR(INDEX(設定!$D:$D,MATCH(REPLACE(LEFT(Y633,6),5,0,$E633),設定!$E:$E,0)),"")</f>
        <v/>
      </c>
      <c r="AN633" s="12" t="str">
        <f>IFERROR(INDEX(設定!$D:$D,MATCH(REPLACE(LEFT(Z633,6),5,0,$E633),設定!$E:$E,0)),"")</f>
        <v/>
      </c>
    </row>
    <row r="634" spans="1:40" x14ac:dyDescent="0.45">
      <c r="A634" s="18">
        <v>41227001</v>
      </c>
      <c r="B634" s="18" t="s">
        <v>2628</v>
      </c>
      <c r="C634" s="18" t="s">
        <v>2629</v>
      </c>
      <c r="D634" s="18" t="s">
        <v>2630</v>
      </c>
      <c r="E634" s="18">
        <v>1</v>
      </c>
      <c r="F634" s="18">
        <v>27</v>
      </c>
      <c r="G634" s="18">
        <v>490025</v>
      </c>
      <c r="H634" s="18" t="s">
        <v>41</v>
      </c>
      <c r="K634" s="18">
        <v>1070</v>
      </c>
      <c r="L634" s="18" t="s">
        <v>2631</v>
      </c>
      <c r="N634" s="18" t="s">
        <v>7166</v>
      </c>
      <c r="AC634" s="12">
        <f t="shared" si="26"/>
        <v>634</v>
      </c>
      <c r="AD634" s="12" t="str">
        <f t="shared" si="22"/>
        <v>山本　凜</v>
      </c>
      <c r="AE634" s="12" t="str" cm="1">
        <f t="array" ref="AE634">IF($AD634="","",_xlfn.IFS($E634=1,"男子",$E634=2,"女子"))</f>
        <v>男子</v>
      </c>
      <c r="AF634" s="12" t="str">
        <f t="shared" si="23"/>
        <v>3</v>
      </c>
      <c r="AG634" s="12" t="str">
        <f>IFERROR(INDEX(設定!$D:$D,MATCH(REPLACE(LEFT(L634,6),5,0,$E634),設定!$E:$E,0)),"")</f>
        <v>種目別男子 １１０ｍＨ</v>
      </c>
      <c r="AH634" s="12" t="str">
        <f>IFERROR(INDEX(設定!$D:$D,MATCH(REPLACE(LEFT(N634,6),5,0,$E634),設定!$E:$E,0)),"")</f>
        <v>種目別男子 ４００ｍＨ</v>
      </c>
      <c r="AI634" s="12" t="str">
        <f>IFERROR(INDEX(設定!$D:$D,MATCH(REPLACE(LEFT(P634,6),5,0,$E634),設定!$E:$E,0)),"")</f>
        <v/>
      </c>
      <c r="AJ634" s="12" t="str">
        <f>IFERROR(INDEX(設定!$D:$D,MATCH(REPLACE(LEFT(R634,6),5,0,$E634),設定!$E:$E,0)),"")</f>
        <v/>
      </c>
      <c r="AK634" s="12" t="str">
        <f>IFERROR(INDEX(設定!$D:$D,MATCH(REPLACE(LEFT(T634,6),5,0,$E634),設定!$E:$E,0)),"")</f>
        <v/>
      </c>
      <c r="AL634" s="12" t="str">
        <f>IFERROR(INDEX(設定!$D:$D,MATCH(REPLACE(LEFT(V634,6),5,0,$E634),設定!$E:$E,0)),"")</f>
        <v/>
      </c>
      <c r="AM634" s="12" t="str">
        <f>IFERROR(INDEX(設定!$D:$D,MATCH(REPLACE(LEFT(Y634,6),5,0,$E634),設定!$E:$E,0)),"")</f>
        <v/>
      </c>
      <c r="AN634" s="12" t="str">
        <f>IFERROR(INDEX(設定!$D:$D,MATCH(REPLACE(LEFT(Z634,6),5,0,$E634),設定!$E:$E,0)),"")</f>
        <v/>
      </c>
    </row>
    <row r="635" spans="1:40" x14ac:dyDescent="0.45">
      <c r="A635" s="18">
        <v>41227002</v>
      </c>
      <c r="B635" s="18" t="s">
        <v>2632</v>
      </c>
      <c r="C635" s="18" t="s">
        <v>2633</v>
      </c>
      <c r="D635" s="18" t="s">
        <v>2634</v>
      </c>
      <c r="E635" s="18">
        <v>2</v>
      </c>
      <c r="F635" s="18">
        <v>28</v>
      </c>
      <c r="G635" s="18">
        <v>490011</v>
      </c>
      <c r="H635" s="18" t="s">
        <v>41</v>
      </c>
      <c r="K635" s="18">
        <v>334</v>
      </c>
      <c r="L635" s="18" t="s">
        <v>2635</v>
      </c>
      <c r="AC635" s="12">
        <f t="shared" si="26"/>
        <v>635</v>
      </c>
      <c r="AD635" s="12" t="str">
        <f t="shared" si="22"/>
        <v>正木　美琴</v>
      </c>
      <c r="AE635" s="12" t="str" cm="1">
        <f t="array" ref="AE635">IF($AD635="","",_xlfn.IFS($E635=1,"男子",$E635=2,"女子"))</f>
        <v>女子</v>
      </c>
      <c r="AF635" s="12" t="str">
        <f t="shared" si="23"/>
        <v>3</v>
      </c>
      <c r="AG635" s="12" t="str">
        <f>IFERROR(INDEX(設定!$D:$D,MATCH(REPLACE(LEFT(L635,6),5,0,$E635),設定!$E:$E,0)),"")</f>
        <v>種目別女子 やり投</v>
      </c>
      <c r="AH635" s="12" t="str">
        <f>IFERROR(INDEX(設定!$D:$D,MATCH(REPLACE(LEFT(N635,6),5,0,$E635),設定!$E:$E,0)),"")</f>
        <v/>
      </c>
      <c r="AI635" s="12" t="str">
        <f>IFERROR(INDEX(設定!$D:$D,MATCH(REPLACE(LEFT(P635,6),5,0,$E635),設定!$E:$E,0)),"")</f>
        <v/>
      </c>
      <c r="AJ635" s="12" t="str">
        <f>IFERROR(INDEX(設定!$D:$D,MATCH(REPLACE(LEFT(R635,6),5,0,$E635),設定!$E:$E,0)),"")</f>
        <v/>
      </c>
      <c r="AK635" s="12" t="str">
        <f>IFERROR(INDEX(設定!$D:$D,MATCH(REPLACE(LEFT(T635,6),5,0,$E635),設定!$E:$E,0)),"")</f>
        <v/>
      </c>
      <c r="AL635" s="12" t="str">
        <f>IFERROR(INDEX(設定!$D:$D,MATCH(REPLACE(LEFT(V635,6),5,0,$E635),設定!$E:$E,0)),"")</f>
        <v/>
      </c>
      <c r="AM635" s="12" t="str">
        <f>IFERROR(INDEX(設定!$D:$D,MATCH(REPLACE(LEFT(Y635,6),5,0,$E635),設定!$E:$E,0)),"")</f>
        <v/>
      </c>
      <c r="AN635" s="12" t="str">
        <f>IFERROR(INDEX(設定!$D:$D,MATCH(REPLACE(LEFT(Z635,6),5,0,$E635),設定!$E:$E,0)),"")</f>
        <v/>
      </c>
    </row>
    <row r="636" spans="1:40" x14ac:dyDescent="0.45">
      <c r="A636" s="18">
        <v>41228001</v>
      </c>
      <c r="B636" s="18" t="s">
        <v>2636</v>
      </c>
      <c r="C636" s="18" t="s">
        <v>2637</v>
      </c>
      <c r="D636" s="18" t="s">
        <v>2638</v>
      </c>
      <c r="E636" s="18">
        <v>1</v>
      </c>
      <c r="F636" s="18">
        <v>28</v>
      </c>
      <c r="G636" s="18">
        <v>490006</v>
      </c>
      <c r="H636" s="18" t="s">
        <v>41</v>
      </c>
      <c r="K636" s="18">
        <v>259</v>
      </c>
      <c r="AC636" s="12">
        <f t="shared" si="26"/>
        <v>636</v>
      </c>
      <c r="AD636" s="12" t="str">
        <f t="shared" si="22"/>
        <v>狹間　海人</v>
      </c>
      <c r="AE636" s="12" t="str" cm="1">
        <f t="array" ref="AE636">IF($AD636="","",_xlfn.IFS($E636=1,"男子",$E636=2,"女子"))</f>
        <v>男子</v>
      </c>
      <c r="AF636" s="12" t="str">
        <f t="shared" si="23"/>
        <v>3</v>
      </c>
      <c r="AG636" s="12" t="str">
        <f>IFERROR(INDEX(設定!$D:$D,MATCH(REPLACE(LEFT(L636,6),5,0,$E636),設定!$E:$E,0)),"")</f>
        <v/>
      </c>
      <c r="AH636" s="12" t="str">
        <f>IFERROR(INDEX(設定!$D:$D,MATCH(REPLACE(LEFT(N636,6),5,0,$E636),設定!$E:$E,0)),"")</f>
        <v/>
      </c>
      <c r="AI636" s="12" t="str">
        <f>IFERROR(INDEX(設定!$D:$D,MATCH(REPLACE(LEFT(P636,6),5,0,$E636),設定!$E:$E,0)),"")</f>
        <v/>
      </c>
      <c r="AJ636" s="12" t="str">
        <f>IFERROR(INDEX(設定!$D:$D,MATCH(REPLACE(LEFT(R636,6),5,0,$E636),設定!$E:$E,0)),"")</f>
        <v/>
      </c>
      <c r="AK636" s="12" t="str">
        <f>IFERROR(INDEX(設定!$D:$D,MATCH(REPLACE(LEFT(T636,6),5,0,$E636),設定!$E:$E,0)),"")</f>
        <v/>
      </c>
      <c r="AL636" s="12" t="str">
        <f>IFERROR(INDEX(設定!$D:$D,MATCH(REPLACE(LEFT(V636,6),5,0,$E636),設定!$E:$E,0)),"")</f>
        <v/>
      </c>
      <c r="AM636" s="12" t="str">
        <f>IFERROR(INDEX(設定!$D:$D,MATCH(REPLACE(LEFT(Y636,6),5,0,$E636),設定!$E:$E,0)),"")</f>
        <v/>
      </c>
      <c r="AN636" s="12" t="str">
        <f>IFERROR(INDEX(設定!$D:$D,MATCH(REPLACE(LEFT(Z636,6),5,0,$E636),設定!$E:$E,0)),"")</f>
        <v/>
      </c>
    </row>
    <row r="637" spans="1:40" x14ac:dyDescent="0.45">
      <c r="A637" s="18">
        <v>41228002</v>
      </c>
      <c r="B637" s="18" t="s">
        <v>2639</v>
      </c>
      <c r="C637" s="18" t="s">
        <v>2640</v>
      </c>
      <c r="D637" s="18" t="s">
        <v>2641</v>
      </c>
      <c r="E637" s="18">
        <v>1</v>
      </c>
      <c r="F637" s="18">
        <v>38</v>
      </c>
      <c r="G637" s="18">
        <v>490046</v>
      </c>
      <c r="H637" s="18" t="s">
        <v>41</v>
      </c>
      <c r="K637" s="18">
        <v>801</v>
      </c>
      <c r="L637" s="18" t="s">
        <v>2642</v>
      </c>
      <c r="AC637" s="12">
        <f t="shared" si="26"/>
        <v>637</v>
      </c>
      <c r="AD637" s="12" t="str">
        <f t="shared" si="22"/>
        <v>須賀田　陽</v>
      </c>
      <c r="AE637" s="12" t="str" cm="1">
        <f t="array" ref="AE637">IF($AD637="","",_xlfn.IFS($E637=1,"男子",$E637=2,"女子"))</f>
        <v>男子</v>
      </c>
      <c r="AF637" s="12" t="str">
        <f t="shared" si="23"/>
        <v>3</v>
      </c>
      <c r="AG637" s="12" t="str">
        <f>IFERROR(INDEX(設定!$D:$D,MATCH(REPLACE(LEFT(L637,6),5,0,$E637),設定!$E:$E,0)),"")</f>
        <v>種目別男子 ４００ｍＨ</v>
      </c>
      <c r="AH637" s="12" t="str">
        <f>IFERROR(INDEX(設定!$D:$D,MATCH(REPLACE(LEFT(N637,6),5,0,$E637),設定!$E:$E,0)),"")</f>
        <v/>
      </c>
      <c r="AI637" s="12" t="str">
        <f>IFERROR(INDEX(設定!$D:$D,MATCH(REPLACE(LEFT(P637,6),5,0,$E637),設定!$E:$E,0)),"")</f>
        <v/>
      </c>
      <c r="AJ637" s="12" t="str">
        <f>IFERROR(INDEX(設定!$D:$D,MATCH(REPLACE(LEFT(R637,6),5,0,$E637),設定!$E:$E,0)),"")</f>
        <v/>
      </c>
      <c r="AK637" s="12" t="str">
        <f>IFERROR(INDEX(設定!$D:$D,MATCH(REPLACE(LEFT(T637,6),5,0,$E637),設定!$E:$E,0)),"")</f>
        <v/>
      </c>
      <c r="AL637" s="12" t="str">
        <f>IFERROR(INDEX(設定!$D:$D,MATCH(REPLACE(LEFT(V637,6),5,0,$E637),設定!$E:$E,0)),"")</f>
        <v/>
      </c>
      <c r="AM637" s="12" t="str">
        <f>IFERROR(INDEX(設定!$D:$D,MATCH(REPLACE(LEFT(Y637,6),5,0,$E637),設定!$E:$E,0)),"")</f>
        <v/>
      </c>
      <c r="AN637" s="12" t="str">
        <f>IFERROR(INDEX(設定!$D:$D,MATCH(REPLACE(LEFT(Z637,6),5,0,$E637),設定!$E:$E,0)),"")</f>
        <v/>
      </c>
    </row>
    <row r="638" spans="1:40" x14ac:dyDescent="0.45">
      <c r="A638" s="18">
        <v>41228003</v>
      </c>
      <c r="B638" s="18" t="s">
        <v>2643</v>
      </c>
      <c r="C638" s="18" t="s">
        <v>2644</v>
      </c>
      <c r="D638" s="18" t="s">
        <v>2645</v>
      </c>
      <c r="E638" s="18">
        <v>1</v>
      </c>
      <c r="F638" s="18">
        <v>21</v>
      </c>
      <c r="G638" s="18">
        <v>490052</v>
      </c>
      <c r="H638" s="18" t="s">
        <v>41</v>
      </c>
      <c r="K638" s="18">
        <v>1456</v>
      </c>
      <c r="L638" s="18" t="s">
        <v>2646</v>
      </c>
      <c r="AC638" s="12">
        <f t="shared" si="26"/>
        <v>638</v>
      </c>
      <c r="AD638" s="12" t="str">
        <f t="shared" si="22"/>
        <v>天野　愛都</v>
      </c>
      <c r="AE638" s="12" t="str" cm="1">
        <f t="array" ref="AE638">IF($AD638="","",_xlfn.IFS($E638=1,"男子",$E638=2,"女子"))</f>
        <v>男子</v>
      </c>
      <c r="AF638" s="12" t="str">
        <f t="shared" si="23"/>
        <v>3</v>
      </c>
      <c r="AG638" s="12" t="str">
        <f>IFERROR(INDEX(設定!$D:$D,MATCH(REPLACE(LEFT(L638,6),5,0,$E638),設定!$E:$E,0)),"")</f>
        <v>種目別男子 ８００ｍ</v>
      </c>
      <c r="AH638" s="12" t="str">
        <f>IFERROR(INDEX(設定!$D:$D,MATCH(REPLACE(LEFT(N638,6),5,0,$E638),設定!$E:$E,0)),"")</f>
        <v/>
      </c>
      <c r="AI638" s="12" t="str">
        <f>IFERROR(INDEX(設定!$D:$D,MATCH(REPLACE(LEFT(P638,6),5,0,$E638),設定!$E:$E,0)),"")</f>
        <v/>
      </c>
      <c r="AJ638" s="12" t="str">
        <f>IFERROR(INDEX(設定!$D:$D,MATCH(REPLACE(LEFT(R638,6),5,0,$E638),設定!$E:$E,0)),"")</f>
        <v/>
      </c>
      <c r="AK638" s="12" t="str">
        <f>IFERROR(INDEX(設定!$D:$D,MATCH(REPLACE(LEFT(T638,6),5,0,$E638),設定!$E:$E,0)),"")</f>
        <v/>
      </c>
      <c r="AL638" s="12" t="str">
        <f>IFERROR(INDEX(設定!$D:$D,MATCH(REPLACE(LEFT(V638,6),5,0,$E638),設定!$E:$E,0)),"")</f>
        <v/>
      </c>
      <c r="AM638" s="12" t="str">
        <f>IFERROR(INDEX(設定!$D:$D,MATCH(REPLACE(LEFT(Y638,6),5,0,$E638),設定!$E:$E,0)),"")</f>
        <v/>
      </c>
      <c r="AN638" s="12" t="str">
        <f>IFERROR(INDEX(設定!$D:$D,MATCH(REPLACE(LEFT(Z638,6),5,0,$E638),設定!$E:$E,0)),"")</f>
        <v/>
      </c>
    </row>
    <row r="639" spans="1:40" x14ac:dyDescent="0.45">
      <c r="A639" s="18">
        <v>41229001</v>
      </c>
      <c r="B639" s="18" t="s">
        <v>2647</v>
      </c>
      <c r="C639" s="18" t="s">
        <v>2648</v>
      </c>
      <c r="D639" s="18" t="s">
        <v>2649</v>
      </c>
      <c r="E639" s="18">
        <v>1</v>
      </c>
      <c r="F639" s="18">
        <v>27</v>
      </c>
      <c r="G639" s="18">
        <v>490026</v>
      </c>
      <c r="H639" s="18" t="s">
        <v>41</v>
      </c>
      <c r="K639" s="18">
        <v>1206</v>
      </c>
      <c r="L639" s="18" t="s">
        <v>2650</v>
      </c>
      <c r="AC639" s="12">
        <f t="shared" si="26"/>
        <v>639</v>
      </c>
      <c r="AD639" s="12" t="str">
        <f t="shared" si="22"/>
        <v>杉山　遥晃</v>
      </c>
      <c r="AE639" s="12" t="str" cm="1">
        <f t="array" ref="AE639">IF($AD639="","",_xlfn.IFS($E639=1,"男子",$E639=2,"女子"))</f>
        <v>男子</v>
      </c>
      <c r="AF639" s="12" t="str">
        <f t="shared" si="23"/>
        <v>3</v>
      </c>
      <c r="AG639" s="12" t="str">
        <f>IFERROR(INDEX(設定!$D:$D,MATCH(REPLACE(LEFT(L639,6),5,0,$E639),設定!$E:$E,0)),"")</f>
        <v>種目別男子 円盤投</v>
      </c>
      <c r="AH639" s="12" t="str">
        <f>IFERROR(INDEX(設定!$D:$D,MATCH(REPLACE(LEFT(N639,6),5,0,$E639),設定!$E:$E,0)),"")</f>
        <v/>
      </c>
      <c r="AI639" s="12" t="str">
        <f>IFERROR(INDEX(設定!$D:$D,MATCH(REPLACE(LEFT(P639,6),5,0,$E639),設定!$E:$E,0)),"")</f>
        <v/>
      </c>
      <c r="AJ639" s="12" t="str">
        <f>IFERROR(INDEX(設定!$D:$D,MATCH(REPLACE(LEFT(R639,6),5,0,$E639),設定!$E:$E,0)),"")</f>
        <v/>
      </c>
      <c r="AK639" s="12" t="str">
        <f>IFERROR(INDEX(設定!$D:$D,MATCH(REPLACE(LEFT(T639,6),5,0,$E639),設定!$E:$E,0)),"")</f>
        <v/>
      </c>
      <c r="AL639" s="12" t="str">
        <f>IFERROR(INDEX(設定!$D:$D,MATCH(REPLACE(LEFT(V639,6),5,0,$E639),設定!$E:$E,0)),"")</f>
        <v/>
      </c>
      <c r="AM639" s="12" t="str">
        <f>IFERROR(INDEX(設定!$D:$D,MATCH(REPLACE(LEFT(Y639,6),5,0,$E639),設定!$E:$E,0)),"")</f>
        <v/>
      </c>
      <c r="AN639" s="12" t="str">
        <f>IFERROR(INDEX(設定!$D:$D,MATCH(REPLACE(LEFT(Z639,6),5,0,$E639),設定!$E:$E,0)),"")</f>
        <v/>
      </c>
    </row>
    <row r="640" spans="1:40" x14ac:dyDescent="0.45">
      <c r="A640" s="18">
        <v>41229002</v>
      </c>
      <c r="B640" s="18" t="s">
        <v>2651</v>
      </c>
      <c r="C640" s="18" t="s">
        <v>2652</v>
      </c>
      <c r="D640" s="18" t="s">
        <v>2653</v>
      </c>
      <c r="E640" s="18">
        <v>2</v>
      </c>
      <c r="F640" s="18">
        <v>28</v>
      </c>
      <c r="G640" s="18">
        <v>490003</v>
      </c>
      <c r="H640" s="18" t="s">
        <v>41</v>
      </c>
      <c r="K640" s="18">
        <v>101</v>
      </c>
      <c r="L640" s="18" t="s">
        <v>2654</v>
      </c>
      <c r="AC640" s="12">
        <f t="shared" si="26"/>
        <v>640</v>
      </c>
      <c r="AD640" s="12" t="str">
        <f t="shared" si="22"/>
        <v>綾　聖菜</v>
      </c>
      <c r="AE640" s="12" t="str" cm="1">
        <f t="array" ref="AE640">IF($AD640="","",_xlfn.IFS($E640=1,"男子",$E640=2,"女子"))</f>
        <v>女子</v>
      </c>
      <c r="AF640" s="12" t="str">
        <f t="shared" si="23"/>
        <v>3</v>
      </c>
      <c r="AG640" s="12" t="str">
        <f>IFERROR(INDEX(設定!$D:$D,MATCH(REPLACE(LEFT(L640,6),5,0,$E640),設定!$E:$E,0)),"")</f>
        <v>種目別女子 円盤投</v>
      </c>
      <c r="AH640" s="12" t="str">
        <f>IFERROR(INDEX(設定!$D:$D,MATCH(REPLACE(LEFT(N640,6),5,0,$E640),設定!$E:$E,0)),"")</f>
        <v/>
      </c>
      <c r="AI640" s="12" t="str">
        <f>IFERROR(INDEX(設定!$D:$D,MATCH(REPLACE(LEFT(P640,6),5,0,$E640),設定!$E:$E,0)),"")</f>
        <v/>
      </c>
      <c r="AJ640" s="12" t="str">
        <f>IFERROR(INDEX(設定!$D:$D,MATCH(REPLACE(LEFT(R640,6),5,0,$E640),設定!$E:$E,0)),"")</f>
        <v/>
      </c>
      <c r="AK640" s="12" t="str">
        <f>IFERROR(INDEX(設定!$D:$D,MATCH(REPLACE(LEFT(T640,6),5,0,$E640),設定!$E:$E,0)),"")</f>
        <v/>
      </c>
      <c r="AL640" s="12" t="str">
        <f>IFERROR(INDEX(設定!$D:$D,MATCH(REPLACE(LEFT(V640,6),5,0,$E640),設定!$E:$E,0)),"")</f>
        <v/>
      </c>
      <c r="AM640" s="12" t="str">
        <f>IFERROR(INDEX(設定!$D:$D,MATCH(REPLACE(LEFT(Y640,6),5,0,$E640),設定!$E:$E,0)),"")</f>
        <v/>
      </c>
      <c r="AN640" s="12" t="str">
        <f>IFERROR(INDEX(設定!$D:$D,MATCH(REPLACE(LEFT(Z640,6),5,0,$E640),設定!$E:$E,0)),"")</f>
        <v/>
      </c>
    </row>
    <row r="641" spans="1:40" x14ac:dyDescent="0.45">
      <c r="A641" s="18">
        <v>41231001</v>
      </c>
      <c r="B641" s="18" t="s">
        <v>2655</v>
      </c>
      <c r="C641" s="18" t="s">
        <v>2656</v>
      </c>
      <c r="D641" s="18" t="s">
        <v>2657</v>
      </c>
      <c r="E641" s="18">
        <v>1</v>
      </c>
      <c r="F641" s="18">
        <v>49</v>
      </c>
      <c r="G641" s="18">
        <v>490044</v>
      </c>
      <c r="H641" s="18" t="s">
        <v>41</v>
      </c>
      <c r="K641" s="18">
        <v>1874</v>
      </c>
      <c r="L641" s="18" t="s">
        <v>2658</v>
      </c>
      <c r="AC641" s="12">
        <f t="shared" si="26"/>
        <v>641</v>
      </c>
      <c r="AD641" s="12" t="str">
        <f t="shared" si="22"/>
        <v>在津　壮真</v>
      </c>
      <c r="AE641" s="12" t="str" cm="1">
        <f t="array" ref="AE641">IF($AD641="","",_xlfn.IFS($E641=1,"男子",$E641=2,"女子"))</f>
        <v>男子</v>
      </c>
      <c r="AF641" s="12" t="str">
        <f t="shared" si="23"/>
        <v>3</v>
      </c>
      <c r="AG641" s="12" t="str">
        <f>IFERROR(INDEX(設定!$D:$D,MATCH(REPLACE(LEFT(L641,6),5,0,$E641),設定!$E:$E,0)),"")</f>
        <v>種目別男子 三段跳</v>
      </c>
      <c r="AH641" s="12" t="str">
        <f>IFERROR(INDEX(設定!$D:$D,MATCH(REPLACE(LEFT(N641,6),5,0,$E641),設定!$E:$E,0)),"")</f>
        <v/>
      </c>
      <c r="AI641" s="12" t="str">
        <f>IFERROR(INDEX(設定!$D:$D,MATCH(REPLACE(LEFT(P641,6),5,0,$E641),設定!$E:$E,0)),"")</f>
        <v/>
      </c>
      <c r="AJ641" s="12" t="str">
        <f>IFERROR(INDEX(設定!$D:$D,MATCH(REPLACE(LEFT(R641,6),5,0,$E641),設定!$E:$E,0)),"")</f>
        <v/>
      </c>
      <c r="AK641" s="12" t="str">
        <f>IFERROR(INDEX(設定!$D:$D,MATCH(REPLACE(LEFT(T641,6),5,0,$E641),設定!$E:$E,0)),"")</f>
        <v/>
      </c>
      <c r="AL641" s="12" t="str">
        <f>IFERROR(INDEX(設定!$D:$D,MATCH(REPLACE(LEFT(V641,6),5,0,$E641),設定!$E:$E,0)),"")</f>
        <v/>
      </c>
      <c r="AM641" s="12" t="str">
        <f>IFERROR(INDEX(設定!$D:$D,MATCH(REPLACE(LEFT(Y641,6),5,0,$E641),設定!$E:$E,0)),"")</f>
        <v/>
      </c>
      <c r="AN641" s="12" t="str">
        <f>IFERROR(INDEX(設定!$D:$D,MATCH(REPLACE(LEFT(Z641,6),5,0,$E641),設定!$E:$E,0)),"")</f>
        <v/>
      </c>
    </row>
    <row r="642" spans="1:40" x14ac:dyDescent="0.45">
      <c r="A642" s="18">
        <v>50103001</v>
      </c>
      <c r="B642" s="18" t="s">
        <v>2659</v>
      </c>
      <c r="C642" s="18" t="s">
        <v>2660</v>
      </c>
      <c r="D642" s="18" t="s">
        <v>2661</v>
      </c>
      <c r="E642" s="18">
        <v>1</v>
      </c>
      <c r="F642" s="18">
        <v>49</v>
      </c>
      <c r="G642" s="18">
        <v>490053</v>
      </c>
      <c r="H642" s="18" t="s">
        <v>41</v>
      </c>
      <c r="K642" s="18">
        <v>439</v>
      </c>
      <c r="L642" s="18" t="s">
        <v>2662</v>
      </c>
      <c r="AC642" s="12">
        <f t="shared" si="26"/>
        <v>642</v>
      </c>
      <c r="AD642" s="12" t="str">
        <f t="shared" si="22"/>
        <v>吉尾　康一</v>
      </c>
      <c r="AE642" s="12" t="str" cm="1">
        <f t="array" ref="AE642">IF($AD642="","",_xlfn.IFS($E642=1,"男子",$E642=2,"女子"))</f>
        <v>男子</v>
      </c>
      <c r="AF642" s="12" t="str">
        <f t="shared" si="23"/>
        <v>3</v>
      </c>
      <c r="AG642" s="12" t="str">
        <f>IFERROR(INDEX(設定!$D:$D,MATCH(REPLACE(LEFT(L642,6),5,0,$E642),設定!$E:$E,0)),"")</f>
        <v>種目別男子 ３０００ｍＳＣ</v>
      </c>
      <c r="AH642" s="12" t="str">
        <f>IFERROR(INDEX(設定!$D:$D,MATCH(REPLACE(LEFT(N642,6),5,0,$E642),設定!$E:$E,0)),"")</f>
        <v/>
      </c>
      <c r="AI642" s="12" t="str">
        <f>IFERROR(INDEX(設定!$D:$D,MATCH(REPLACE(LEFT(P642,6),5,0,$E642),設定!$E:$E,0)),"")</f>
        <v/>
      </c>
      <c r="AJ642" s="12" t="str">
        <f>IFERROR(INDEX(設定!$D:$D,MATCH(REPLACE(LEFT(R642,6),5,0,$E642),設定!$E:$E,0)),"")</f>
        <v/>
      </c>
      <c r="AK642" s="12" t="str">
        <f>IFERROR(INDEX(設定!$D:$D,MATCH(REPLACE(LEFT(T642,6),5,0,$E642),設定!$E:$E,0)),"")</f>
        <v/>
      </c>
      <c r="AL642" s="12" t="str">
        <f>IFERROR(INDEX(設定!$D:$D,MATCH(REPLACE(LEFT(V642,6),5,0,$E642),設定!$E:$E,0)),"")</f>
        <v/>
      </c>
      <c r="AM642" s="12" t="str">
        <f>IFERROR(INDEX(設定!$D:$D,MATCH(REPLACE(LEFT(Y642,6),5,0,$E642),設定!$E:$E,0)),"")</f>
        <v/>
      </c>
      <c r="AN642" s="12" t="str">
        <f>IFERROR(INDEX(設定!$D:$D,MATCH(REPLACE(LEFT(Z642,6),5,0,$E642),設定!$E:$E,0)),"")</f>
        <v/>
      </c>
    </row>
    <row r="643" spans="1:40" x14ac:dyDescent="0.45">
      <c r="A643" s="18">
        <v>50105001</v>
      </c>
      <c r="B643" s="18" t="s">
        <v>2663</v>
      </c>
      <c r="C643" s="18" t="s">
        <v>2664</v>
      </c>
      <c r="D643" s="18" t="s">
        <v>2665</v>
      </c>
      <c r="E643" s="18">
        <v>1</v>
      </c>
      <c r="F643" s="18">
        <v>28</v>
      </c>
      <c r="G643" s="18">
        <v>490042</v>
      </c>
      <c r="H643" s="18" t="s">
        <v>41</v>
      </c>
      <c r="K643" s="18">
        <v>1294</v>
      </c>
      <c r="L643" s="18" t="s">
        <v>2666</v>
      </c>
      <c r="AC643" s="12">
        <f t="shared" si="26"/>
        <v>643</v>
      </c>
      <c r="AD643" s="12" t="str">
        <f t="shared" si="22"/>
        <v>上田　隼也</v>
      </c>
      <c r="AE643" s="12" t="str" cm="1">
        <f t="array" ref="AE643">IF($AD643="","",_xlfn.IFS($E643=1,"男子",$E643=2,"女子"))</f>
        <v>男子</v>
      </c>
      <c r="AF643" s="12" t="str">
        <f t="shared" si="23"/>
        <v>3</v>
      </c>
      <c r="AG643" s="12" t="str">
        <f>IFERROR(INDEX(設定!$D:$D,MATCH(REPLACE(LEFT(L643,6),5,0,$E643),設定!$E:$E,0)),"")</f>
        <v>種目別男子 １１０ｍＨ</v>
      </c>
      <c r="AH643" s="12" t="str">
        <f>IFERROR(INDEX(設定!$D:$D,MATCH(REPLACE(LEFT(N643,6),5,0,$E643),設定!$E:$E,0)),"")</f>
        <v/>
      </c>
      <c r="AI643" s="12" t="str">
        <f>IFERROR(INDEX(設定!$D:$D,MATCH(REPLACE(LEFT(P643,6),5,0,$E643),設定!$E:$E,0)),"")</f>
        <v/>
      </c>
      <c r="AJ643" s="12" t="str">
        <f>IFERROR(INDEX(設定!$D:$D,MATCH(REPLACE(LEFT(R643,6),5,0,$E643),設定!$E:$E,0)),"")</f>
        <v/>
      </c>
      <c r="AK643" s="12" t="str">
        <f>IFERROR(INDEX(設定!$D:$D,MATCH(REPLACE(LEFT(T643,6),5,0,$E643),設定!$E:$E,0)),"")</f>
        <v/>
      </c>
      <c r="AL643" s="12" t="str">
        <f>IFERROR(INDEX(設定!$D:$D,MATCH(REPLACE(LEFT(V643,6),5,0,$E643),設定!$E:$E,0)),"")</f>
        <v/>
      </c>
      <c r="AM643" s="12" t="str">
        <f>IFERROR(INDEX(設定!$D:$D,MATCH(REPLACE(LEFT(Y643,6),5,0,$E643),設定!$E:$E,0)),"")</f>
        <v/>
      </c>
      <c r="AN643" s="12" t="str">
        <f>IFERROR(INDEX(設定!$D:$D,MATCH(REPLACE(LEFT(Z643,6),5,0,$E643),設定!$E:$E,0)),"")</f>
        <v/>
      </c>
    </row>
    <row r="644" spans="1:40" x14ac:dyDescent="0.45">
      <c r="A644" s="18">
        <v>50105002</v>
      </c>
      <c r="B644" s="18" t="s">
        <v>2667</v>
      </c>
      <c r="C644" s="18" t="s">
        <v>2668</v>
      </c>
      <c r="D644" s="18" t="s">
        <v>2669</v>
      </c>
      <c r="E644" s="18">
        <v>2</v>
      </c>
      <c r="F644" s="18">
        <v>27</v>
      </c>
      <c r="G644" s="18">
        <v>490007</v>
      </c>
      <c r="H644" s="18" t="s">
        <v>41</v>
      </c>
      <c r="K644" s="18">
        <v>479</v>
      </c>
      <c r="L644" s="18" t="s">
        <v>2670</v>
      </c>
      <c r="AC644" s="12">
        <f t="shared" si="26"/>
        <v>644</v>
      </c>
      <c r="AD644" s="12" t="str">
        <f t="shared" si="22"/>
        <v>梶　莉央</v>
      </c>
      <c r="AE644" s="12" t="str" cm="1">
        <f t="array" ref="AE644">IF($AD644="","",_xlfn.IFS($E644=1,"男子",$E644=2,"女子"))</f>
        <v>女子</v>
      </c>
      <c r="AF644" s="12" t="str">
        <f t="shared" si="23"/>
        <v>3</v>
      </c>
      <c r="AG644" s="12" t="str">
        <f>IFERROR(INDEX(設定!$D:$D,MATCH(REPLACE(LEFT(L644,6),5,0,$E644),設定!$E:$E,0)),"")</f>
        <v>種目別女子 １００ｍ</v>
      </c>
      <c r="AH644" s="12" t="str">
        <f>IFERROR(INDEX(設定!$D:$D,MATCH(REPLACE(LEFT(N644,6),5,0,$E644),設定!$E:$E,0)),"")</f>
        <v/>
      </c>
      <c r="AI644" s="12" t="str">
        <f>IFERROR(INDEX(設定!$D:$D,MATCH(REPLACE(LEFT(P644,6),5,0,$E644),設定!$E:$E,0)),"")</f>
        <v/>
      </c>
      <c r="AJ644" s="12" t="str">
        <f>IFERROR(INDEX(設定!$D:$D,MATCH(REPLACE(LEFT(R644,6),5,0,$E644),設定!$E:$E,0)),"")</f>
        <v/>
      </c>
      <c r="AK644" s="12" t="str">
        <f>IFERROR(INDEX(設定!$D:$D,MATCH(REPLACE(LEFT(T644,6),5,0,$E644),設定!$E:$E,0)),"")</f>
        <v/>
      </c>
      <c r="AL644" s="12" t="str">
        <f>IFERROR(INDEX(設定!$D:$D,MATCH(REPLACE(LEFT(V644,6),5,0,$E644),設定!$E:$E,0)),"")</f>
        <v/>
      </c>
      <c r="AM644" s="12" t="str">
        <f>IFERROR(INDEX(設定!$D:$D,MATCH(REPLACE(LEFT(Y644,6),5,0,$E644),設定!$E:$E,0)),"")</f>
        <v/>
      </c>
      <c r="AN644" s="12" t="str">
        <f>IFERROR(INDEX(設定!$D:$D,MATCH(REPLACE(LEFT(Z644,6),5,0,$E644),設定!$E:$E,0)),"")</f>
        <v/>
      </c>
    </row>
    <row r="645" spans="1:40" x14ac:dyDescent="0.45">
      <c r="A645" s="18">
        <v>50107001</v>
      </c>
      <c r="B645" s="18" t="s">
        <v>2671</v>
      </c>
      <c r="C645" s="18" t="s">
        <v>2672</v>
      </c>
      <c r="D645" s="18" t="s">
        <v>2673</v>
      </c>
      <c r="E645" s="18">
        <v>2</v>
      </c>
      <c r="F645" s="18">
        <v>27</v>
      </c>
      <c r="G645" s="18">
        <v>490049</v>
      </c>
      <c r="H645" s="18" t="s">
        <v>41</v>
      </c>
      <c r="K645" s="18">
        <v>242</v>
      </c>
      <c r="L645" s="18" t="s">
        <v>2674</v>
      </c>
      <c r="AC645" s="12">
        <f t="shared" si="26"/>
        <v>645</v>
      </c>
      <c r="AD645" s="12" t="str">
        <f t="shared" si="22"/>
        <v>中田　成美</v>
      </c>
      <c r="AE645" s="12" t="str" cm="1">
        <f t="array" ref="AE645">IF($AD645="","",_xlfn.IFS($E645=1,"男子",$E645=2,"女子"))</f>
        <v>女子</v>
      </c>
      <c r="AF645" s="12" t="str">
        <f t="shared" si="23"/>
        <v>3</v>
      </c>
      <c r="AG645" s="12" t="str">
        <f>IFERROR(INDEX(設定!$D:$D,MATCH(REPLACE(LEFT(L645,6),5,0,$E645),設定!$E:$E,0)),"")</f>
        <v>女子 七種競技</v>
      </c>
      <c r="AH645" s="12" t="str">
        <f>IFERROR(INDEX(設定!$D:$D,MATCH(REPLACE(LEFT(N645,6),5,0,$E645),設定!$E:$E,0)),"")</f>
        <v/>
      </c>
      <c r="AI645" s="12" t="str">
        <f>IFERROR(INDEX(設定!$D:$D,MATCH(REPLACE(LEFT(P645,6),5,0,$E645),設定!$E:$E,0)),"")</f>
        <v/>
      </c>
      <c r="AJ645" s="12" t="str">
        <f>IFERROR(INDEX(設定!$D:$D,MATCH(REPLACE(LEFT(R645,6),5,0,$E645),設定!$E:$E,0)),"")</f>
        <v/>
      </c>
      <c r="AK645" s="12" t="str">
        <f>IFERROR(INDEX(設定!$D:$D,MATCH(REPLACE(LEFT(T645,6),5,0,$E645),設定!$E:$E,0)),"")</f>
        <v/>
      </c>
      <c r="AL645" s="12" t="str">
        <f>IFERROR(INDEX(設定!$D:$D,MATCH(REPLACE(LEFT(V645,6),5,0,$E645),設定!$E:$E,0)),"")</f>
        <v/>
      </c>
      <c r="AM645" s="12" t="str">
        <f>IFERROR(INDEX(設定!$D:$D,MATCH(REPLACE(LEFT(Y645,6),5,0,$E645),設定!$E:$E,0)),"")</f>
        <v/>
      </c>
      <c r="AN645" s="12" t="str">
        <f>IFERROR(INDEX(設定!$D:$D,MATCH(REPLACE(LEFT(Z645,6),5,0,$E645),設定!$E:$E,0)),"")</f>
        <v/>
      </c>
    </row>
    <row r="646" spans="1:40" x14ac:dyDescent="0.45">
      <c r="A646" s="18">
        <v>50108001</v>
      </c>
      <c r="B646" s="18" t="s">
        <v>2675</v>
      </c>
      <c r="C646" s="18" t="s">
        <v>2676</v>
      </c>
      <c r="D646" s="18" t="s">
        <v>2677</v>
      </c>
      <c r="E646" s="18">
        <v>2</v>
      </c>
      <c r="F646" s="18">
        <v>49</v>
      </c>
      <c r="G646" s="18">
        <v>490010</v>
      </c>
      <c r="H646" s="18" t="s">
        <v>41</v>
      </c>
      <c r="K646" s="18">
        <v>772</v>
      </c>
      <c r="AC646" s="12">
        <f t="shared" si="26"/>
        <v>646</v>
      </c>
      <c r="AD646" s="12" t="str">
        <f t="shared" si="22"/>
        <v>小玉　果歩</v>
      </c>
      <c r="AE646" s="12" t="str" cm="1">
        <f t="array" ref="AE646">IF($AD646="","",_xlfn.IFS($E646=1,"男子",$E646=2,"女子"))</f>
        <v>女子</v>
      </c>
      <c r="AF646" s="12" t="str">
        <f t="shared" si="23"/>
        <v>3</v>
      </c>
      <c r="AG646" s="12" t="str">
        <f>IFERROR(INDEX(設定!$D:$D,MATCH(REPLACE(LEFT(L646,6),5,0,$E646),設定!$E:$E,0)),"")</f>
        <v/>
      </c>
      <c r="AH646" s="12" t="str">
        <f>IFERROR(INDEX(設定!$D:$D,MATCH(REPLACE(LEFT(N646,6),5,0,$E646),設定!$E:$E,0)),"")</f>
        <v/>
      </c>
      <c r="AI646" s="12" t="str">
        <f>IFERROR(INDEX(設定!$D:$D,MATCH(REPLACE(LEFT(P646,6),5,0,$E646),設定!$E:$E,0)),"")</f>
        <v/>
      </c>
      <c r="AJ646" s="12" t="str">
        <f>IFERROR(INDEX(設定!$D:$D,MATCH(REPLACE(LEFT(R646,6),5,0,$E646),設定!$E:$E,0)),"")</f>
        <v/>
      </c>
      <c r="AK646" s="12" t="str">
        <f>IFERROR(INDEX(設定!$D:$D,MATCH(REPLACE(LEFT(T646,6),5,0,$E646),設定!$E:$E,0)),"")</f>
        <v/>
      </c>
      <c r="AL646" s="12" t="str">
        <f>IFERROR(INDEX(設定!$D:$D,MATCH(REPLACE(LEFT(V646,6),5,0,$E646),設定!$E:$E,0)),"")</f>
        <v/>
      </c>
      <c r="AM646" s="12" t="str">
        <f>IFERROR(INDEX(設定!$D:$D,MATCH(REPLACE(LEFT(Y646,6),5,0,$E646),設定!$E:$E,0)),"")</f>
        <v/>
      </c>
      <c r="AN646" s="12" t="str">
        <f>IFERROR(INDEX(設定!$D:$D,MATCH(REPLACE(LEFT(Z646,6),5,0,$E646),設定!$E:$E,0)),"")</f>
        <v/>
      </c>
    </row>
    <row r="647" spans="1:40" x14ac:dyDescent="0.45">
      <c r="A647" s="18">
        <v>50110001</v>
      </c>
      <c r="B647" s="18" t="s">
        <v>2678</v>
      </c>
      <c r="C647" s="18" t="s">
        <v>2679</v>
      </c>
      <c r="D647" s="18" t="s">
        <v>2680</v>
      </c>
      <c r="E647" s="18">
        <v>1</v>
      </c>
      <c r="F647" s="18">
        <v>21</v>
      </c>
      <c r="G647" s="18">
        <v>490055</v>
      </c>
      <c r="H647" s="18" t="s">
        <v>41</v>
      </c>
      <c r="K647" s="18">
        <v>1334</v>
      </c>
      <c r="L647" s="18" t="s">
        <v>2681</v>
      </c>
      <c r="AC647" s="12">
        <f t="shared" si="26"/>
        <v>647</v>
      </c>
      <c r="AD647" s="12" t="str">
        <f t="shared" si="22"/>
        <v>石田　大河</v>
      </c>
      <c r="AE647" s="12" t="str" cm="1">
        <f t="array" ref="AE647">IF($AD647="","",_xlfn.IFS($E647=1,"男子",$E647=2,"女子"))</f>
        <v>男子</v>
      </c>
      <c r="AF647" s="12" t="str">
        <f t="shared" si="23"/>
        <v>3</v>
      </c>
      <c r="AG647" s="12" t="str">
        <f>IFERROR(INDEX(設定!$D:$D,MATCH(REPLACE(LEFT(L647,6),5,0,$E647),設定!$E:$E,0)),"")</f>
        <v>種目別男子 ２００ｍ</v>
      </c>
      <c r="AH647" s="12" t="str">
        <f>IFERROR(INDEX(設定!$D:$D,MATCH(REPLACE(LEFT(N647,6),5,0,$E647),設定!$E:$E,0)),"")</f>
        <v/>
      </c>
      <c r="AI647" s="12" t="str">
        <f>IFERROR(INDEX(設定!$D:$D,MATCH(REPLACE(LEFT(P647,6),5,0,$E647),設定!$E:$E,0)),"")</f>
        <v/>
      </c>
      <c r="AJ647" s="12" t="str">
        <f>IFERROR(INDEX(設定!$D:$D,MATCH(REPLACE(LEFT(R647,6),5,0,$E647),設定!$E:$E,0)),"")</f>
        <v/>
      </c>
      <c r="AK647" s="12" t="str">
        <f>IFERROR(INDEX(設定!$D:$D,MATCH(REPLACE(LEFT(T647,6),5,0,$E647),設定!$E:$E,0)),"")</f>
        <v/>
      </c>
      <c r="AL647" s="12" t="str">
        <f>IFERROR(INDEX(設定!$D:$D,MATCH(REPLACE(LEFT(V647,6),5,0,$E647),設定!$E:$E,0)),"")</f>
        <v/>
      </c>
      <c r="AM647" s="12" t="str">
        <f>IFERROR(INDEX(設定!$D:$D,MATCH(REPLACE(LEFT(Y647,6),5,0,$E647),設定!$E:$E,0)),"")</f>
        <v/>
      </c>
      <c r="AN647" s="12" t="str">
        <f>IFERROR(INDEX(設定!$D:$D,MATCH(REPLACE(LEFT(Z647,6),5,0,$E647),設定!$E:$E,0)),"")</f>
        <v/>
      </c>
    </row>
    <row r="648" spans="1:40" x14ac:dyDescent="0.45">
      <c r="A648" s="18">
        <v>50111001</v>
      </c>
      <c r="B648" s="18" t="s">
        <v>2682</v>
      </c>
      <c r="C648" s="18" t="s">
        <v>2683</v>
      </c>
      <c r="D648" s="18" t="s">
        <v>2684</v>
      </c>
      <c r="E648" s="18">
        <v>1</v>
      </c>
      <c r="F648" s="18">
        <v>25</v>
      </c>
      <c r="G648" s="18">
        <v>490014</v>
      </c>
      <c r="H648" s="18" t="s">
        <v>41</v>
      </c>
      <c r="K648" s="18">
        <v>154</v>
      </c>
      <c r="L648" s="18" t="s">
        <v>2685</v>
      </c>
      <c r="N648" s="18" t="s">
        <v>7167</v>
      </c>
      <c r="AC648" s="12">
        <f t="shared" si="26"/>
        <v>648</v>
      </c>
      <c r="AD648" s="12" t="str">
        <f t="shared" si="22"/>
        <v>嶋渡　涼太</v>
      </c>
      <c r="AE648" s="12" t="str" cm="1">
        <f t="array" ref="AE648">IF($AD648="","",_xlfn.IFS($E648=1,"男子",$E648=2,"女子"))</f>
        <v>男子</v>
      </c>
      <c r="AF648" s="12" t="str">
        <f t="shared" si="23"/>
        <v>3</v>
      </c>
      <c r="AG648" s="12" t="str">
        <f>IFERROR(INDEX(設定!$D:$D,MATCH(REPLACE(LEFT(L648,6),5,0,$E648),設定!$E:$E,0)),"")</f>
        <v>種目別男子 ２００ｍ</v>
      </c>
      <c r="AH648" s="12" t="str">
        <f>IFERROR(INDEX(設定!$D:$D,MATCH(REPLACE(LEFT(N648,6),5,0,$E648),設定!$E:$E,0)),"")</f>
        <v>種目別男子 １１０ｍＨ</v>
      </c>
      <c r="AI648" s="12" t="str">
        <f>IFERROR(INDEX(設定!$D:$D,MATCH(REPLACE(LEFT(P648,6),5,0,$E648),設定!$E:$E,0)),"")</f>
        <v/>
      </c>
      <c r="AJ648" s="12" t="str">
        <f>IFERROR(INDEX(設定!$D:$D,MATCH(REPLACE(LEFT(R648,6),5,0,$E648),設定!$E:$E,0)),"")</f>
        <v/>
      </c>
      <c r="AK648" s="12" t="str">
        <f>IFERROR(INDEX(設定!$D:$D,MATCH(REPLACE(LEFT(T648,6),5,0,$E648),設定!$E:$E,0)),"")</f>
        <v/>
      </c>
      <c r="AL648" s="12" t="str">
        <f>IFERROR(INDEX(設定!$D:$D,MATCH(REPLACE(LEFT(V648,6),5,0,$E648),設定!$E:$E,0)),"")</f>
        <v/>
      </c>
      <c r="AM648" s="12" t="str">
        <f>IFERROR(INDEX(設定!$D:$D,MATCH(REPLACE(LEFT(Y648,6),5,0,$E648),設定!$E:$E,0)),"")</f>
        <v/>
      </c>
      <c r="AN648" s="12" t="str">
        <f>IFERROR(INDEX(設定!$D:$D,MATCH(REPLACE(LEFT(Z648,6),5,0,$E648),設定!$E:$E,0)),"")</f>
        <v/>
      </c>
    </row>
    <row r="649" spans="1:40" x14ac:dyDescent="0.45">
      <c r="A649" s="18">
        <v>50111002</v>
      </c>
      <c r="B649" s="18" t="s">
        <v>2686</v>
      </c>
      <c r="C649" s="18" t="s">
        <v>2687</v>
      </c>
      <c r="D649" s="18" t="s">
        <v>2688</v>
      </c>
      <c r="E649" s="18">
        <v>2</v>
      </c>
      <c r="F649" s="18">
        <v>25</v>
      </c>
      <c r="G649" s="18">
        <v>490001</v>
      </c>
      <c r="H649" s="18" t="s">
        <v>41</v>
      </c>
      <c r="K649" s="18">
        <v>666</v>
      </c>
      <c r="L649" s="18" t="s">
        <v>2689</v>
      </c>
      <c r="AC649" s="12">
        <f t="shared" si="26"/>
        <v>649</v>
      </c>
      <c r="AD649" s="12" t="str">
        <f t="shared" si="22"/>
        <v>倉田　怜奈</v>
      </c>
      <c r="AE649" s="12" t="str" cm="1">
        <f t="array" ref="AE649">IF($AD649="","",_xlfn.IFS($E649=1,"男子",$E649=2,"女子"))</f>
        <v>女子</v>
      </c>
      <c r="AF649" s="12" t="str">
        <f t="shared" si="23"/>
        <v>3</v>
      </c>
      <c r="AG649" s="12" t="str">
        <f>IFERROR(INDEX(設定!$D:$D,MATCH(REPLACE(LEFT(L649,6),5,0,$E649),設定!$E:$E,0)),"")</f>
        <v>種目別女子 １００ｍ</v>
      </c>
      <c r="AH649" s="12" t="str">
        <f>IFERROR(INDEX(設定!$D:$D,MATCH(REPLACE(LEFT(N649,6),5,0,$E649),設定!$E:$E,0)),"")</f>
        <v/>
      </c>
      <c r="AI649" s="12" t="str">
        <f>IFERROR(INDEX(設定!$D:$D,MATCH(REPLACE(LEFT(P649,6),5,0,$E649),設定!$E:$E,0)),"")</f>
        <v/>
      </c>
      <c r="AJ649" s="12" t="str">
        <f>IFERROR(INDEX(設定!$D:$D,MATCH(REPLACE(LEFT(R649,6),5,0,$E649),設定!$E:$E,0)),"")</f>
        <v/>
      </c>
      <c r="AK649" s="12" t="str">
        <f>IFERROR(INDEX(設定!$D:$D,MATCH(REPLACE(LEFT(T649,6),5,0,$E649),設定!$E:$E,0)),"")</f>
        <v/>
      </c>
      <c r="AL649" s="12" t="str">
        <f>IFERROR(INDEX(設定!$D:$D,MATCH(REPLACE(LEFT(V649,6),5,0,$E649),設定!$E:$E,0)),"")</f>
        <v/>
      </c>
      <c r="AM649" s="12" t="str">
        <f>IFERROR(INDEX(設定!$D:$D,MATCH(REPLACE(LEFT(Y649,6),5,0,$E649),設定!$E:$E,0)),"")</f>
        <v/>
      </c>
      <c r="AN649" s="12" t="str">
        <f>IFERROR(INDEX(設定!$D:$D,MATCH(REPLACE(LEFT(Z649,6),5,0,$E649),設定!$E:$E,0)),"")</f>
        <v/>
      </c>
    </row>
    <row r="650" spans="1:40" x14ac:dyDescent="0.45">
      <c r="A650" s="18">
        <v>50111003</v>
      </c>
      <c r="B650" s="18" t="s">
        <v>2690</v>
      </c>
      <c r="C650" s="18" t="s">
        <v>2691</v>
      </c>
      <c r="D650" s="18" t="s">
        <v>2692</v>
      </c>
      <c r="E650" s="18">
        <v>2</v>
      </c>
      <c r="F650" s="18">
        <v>49</v>
      </c>
      <c r="G650" s="18">
        <v>490026</v>
      </c>
      <c r="H650" s="18" t="s">
        <v>41</v>
      </c>
      <c r="K650" s="18">
        <v>867</v>
      </c>
      <c r="L650" s="18" t="s">
        <v>2693</v>
      </c>
      <c r="AC650" s="12">
        <f t="shared" si="26"/>
        <v>650</v>
      </c>
      <c r="AD650" s="12" t="str">
        <f t="shared" si="22"/>
        <v>草野　湖子</v>
      </c>
      <c r="AE650" s="12" t="str" cm="1">
        <f t="array" ref="AE650">IF($AD650="","",_xlfn.IFS($E650=1,"男子",$E650=2,"女子"))</f>
        <v>女子</v>
      </c>
      <c r="AF650" s="12" t="str">
        <f t="shared" si="23"/>
        <v>3</v>
      </c>
      <c r="AG650" s="12" t="str">
        <f>IFERROR(INDEX(設定!$D:$D,MATCH(REPLACE(LEFT(L650,6),5,0,$E650),設定!$E:$E,0)),"")</f>
        <v>種目別女子 １００００ｍＷ</v>
      </c>
      <c r="AH650" s="12" t="str">
        <f>IFERROR(INDEX(設定!$D:$D,MATCH(REPLACE(LEFT(N650,6),5,0,$E650),設定!$E:$E,0)),"")</f>
        <v/>
      </c>
      <c r="AI650" s="12" t="str">
        <f>IFERROR(INDEX(設定!$D:$D,MATCH(REPLACE(LEFT(P650,6),5,0,$E650),設定!$E:$E,0)),"")</f>
        <v/>
      </c>
      <c r="AJ650" s="12" t="str">
        <f>IFERROR(INDEX(設定!$D:$D,MATCH(REPLACE(LEFT(R650,6),5,0,$E650),設定!$E:$E,0)),"")</f>
        <v/>
      </c>
      <c r="AK650" s="12" t="str">
        <f>IFERROR(INDEX(設定!$D:$D,MATCH(REPLACE(LEFT(T650,6),5,0,$E650),設定!$E:$E,0)),"")</f>
        <v/>
      </c>
      <c r="AL650" s="12" t="str">
        <f>IFERROR(INDEX(設定!$D:$D,MATCH(REPLACE(LEFT(V650,6),5,0,$E650),設定!$E:$E,0)),"")</f>
        <v/>
      </c>
      <c r="AM650" s="12" t="str">
        <f>IFERROR(INDEX(設定!$D:$D,MATCH(REPLACE(LEFT(Y650,6),5,0,$E650),設定!$E:$E,0)),"")</f>
        <v/>
      </c>
      <c r="AN650" s="12" t="str">
        <f>IFERROR(INDEX(設定!$D:$D,MATCH(REPLACE(LEFT(Z650,6),5,0,$E650),設定!$E:$E,0)),"")</f>
        <v/>
      </c>
    </row>
    <row r="651" spans="1:40" x14ac:dyDescent="0.45">
      <c r="A651" s="18">
        <v>50112001</v>
      </c>
      <c r="B651" s="18" t="s">
        <v>2694</v>
      </c>
      <c r="C651" s="18" t="s">
        <v>2695</v>
      </c>
      <c r="D651" s="18" t="s">
        <v>2696</v>
      </c>
      <c r="E651" s="18">
        <v>1</v>
      </c>
      <c r="F651" s="18">
        <v>25</v>
      </c>
      <c r="G651" s="18">
        <v>490023</v>
      </c>
      <c r="H651" s="18" t="s">
        <v>41</v>
      </c>
      <c r="K651" s="18">
        <v>2620</v>
      </c>
      <c r="L651" s="18" t="s">
        <v>2697</v>
      </c>
      <c r="AC651" s="12">
        <f t="shared" si="26"/>
        <v>651</v>
      </c>
      <c r="AD651" s="12" t="str">
        <f t="shared" si="22"/>
        <v>松本　一希</v>
      </c>
      <c r="AE651" s="12" t="str" cm="1">
        <f t="array" ref="AE651">IF($AD651="","",_xlfn.IFS($E651=1,"男子",$E651=2,"女子"))</f>
        <v>男子</v>
      </c>
      <c r="AF651" s="12" t="str">
        <f t="shared" si="23"/>
        <v>1</v>
      </c>
      <c r="AG651" s="12" t="str">
        <f>IFERROR(INDEX(設定!$D:$D,MATCH(REPLACE(LEFT(L651,6),5,0,$E651),設定!$E:$E,0)),"")</f>
        <v>新人戦男子 ８００ｍ</v>
      </c>
      <c r="AH651" s="12" t="str">
        <f>IFERROR(INDEX(設定!$D:$D,MATCH(REPLACE(LEFT(N651,6),5,0,$E651),設定!$E:$E,0)),"")</f>
        <v/>
      </c>
      <c r="AI651" s="12" t="str">
        <f>IFERROR(INDEX(設定!$D:$D,MATCH(REPLACE(LEFT(P651,6),5,0,$E651),設定!$E:$E,0)),"")</f>
        <v/>
      </c>
      <c r="AJ651" s="12" t="str">
        <f>IFERROR(INDEX(設定!$D:$D,MATCH(REPLACE(LEFT(R651,6),5,0,$E651),設定!$E:$E,0)),"")</f>
        <v/>
      </c>
      <c r="AK651" s="12" t="str">
        <f>IFERROR(INDEX(設定!$D:$D,MATCH(REPLACE(LEFT(T651,6),5,0,$E651),設定!$E:$E,0)),"")</f>
        <v/>
      </c>
      <c r="AL651" s="12" t="str">
        <f>IFERROR(INDEX(設定!$D:$D,MATCH(REPLACE(LEFT(V651,6),5,0,$E651),設定!$E:$E,0)),"")</f>
        <v/>
      </c>
      <c r="AM651" s="12" t="str">
        <f>IFERROR(INDEX(設定!$D:$D,MATCH(REPLACE(LEFT(Y651,6),5,0,$E651),設定!$E:$E,0)),"")</f>
        <v/>
      </c>
      <c r="AN651" s="12" t="str">
        <f>IFERROR(INDEX(設定!$D:$D,MATCH(REPLACE(LEFT(Z651,6),5,0,$E651),設定!$E:$E,0)),"")</f>
        <v/>
      </c>
    </row>
    <row r="652" spans="1:40" x14ac:dyDescent="0.45">
      <c r="A652" s="18">
        <v>50112002</v>
      </c>
      <c r="B652" s="18" t="s">
        <v>2698</v>
      </c>
      <c r="C652" s="18" t="s">
        <v>2699</v>
      </c>
      <c r="D652" s="18" t="s">
        <v>2700</v>
      </c>
      <c r="E652" s="18">
        <v>2</v>
      </c>
      <c r="F652" s="18">
        <v>26</v>
      </c>
      <c r="G652" s="18">
        <v>490046</v>
      </c>
      <c r="H652" s="18" t="s">
        <v>41</v>
      </c>
      <c r="K652" s="18">
        <v>542</v>
      </c>
      <c r="L652" s="18" t="s">
        <v>2701</v>
      </c>
      <c r="N652" s="18" t="s">
        <v>7168</v>
      </c>
      <c r="AC652" s="12">
        <f t="shared" si="26"/>
        <v>652</v>
      </c>
      <c r="AD652" s="12" t="str">
        <f t="shared" si="22"/>
        <v>堂前　咲希</v>
      </c>
      <c r="AE652" s="12" t="str" cm="1">
        <f t="array" ref="AE652">IF($AD652="","",_xlfn.IFS($E652=1,"男子",$E652=2,"女子"))</f>
        <v>女子</v>
      </c>
      <c r="AF652" s="12" t="str">
        <f t="shared" si="23"/>
        <v>3</v>
      </c>
      <c r="AG652" s="12" t="str">
        <f>IFERROR(INDEX(設定!$D:$D,MATCH(REPLACE(LEFT(L652,6),5,0,$E652),設定!$E:$E,0)),"")</f>
        <v>種目別女子 １００ｍ</v>
      </c>
      <c r="AH652" s="12" t="str">
        <f>IFERROR(INDEX(設定!$D:$D,MATCH(REPLACE(LEFT(N652,6),5,0,$E652),設定!$E:$E,0)),"")</f>
        <v>種目別女子 ２００ｍ</v>
      </c>
      <c r="AI652" s="12" t="str">
        <f>IFERROR(INDEX(設定!$D:$D,MATCH(REPLACE(LEFT(P652,6),5,0,$E652),設定!$E:$E,0)),"")</f>
        <v/>
      </c>
      <c r="AJ652" s="12" t="str">
        <f>IFERROR(INDEX(設定!$D:$D,MATCH(REPLACE(LEFT(R652,6),5,0,$E652),設定!$E:$E,0)),"")</f>
        <v/>
      </c>
      <c r="AK652" s="12" t="str">
        <f>IFERROR(INDEX(設定!$D:$D,MATCH(REPLACE(LEFT(T652,6),5,0,$E652),設定!$E:$E,0)),"")</f>
        <v/>
      </c>
      <c r="AL652" s="12" t="str">
        <f>IFERROR(INDEX(設定!$D:$D,MATCH(REPLACE(LEFT(V652,6),5,0,$E652),設定!$E:$E,0)),"")</f>
        <v/>
      </c>
      <c r="AM652" s="12" t="str">
        <f>IFERROR(INDEX(設定!$D:$D,MATCH(REPLACE(LEFT(Y652,6),5,0,$E652),設定!$E:$E,0)),"")</f>
        <v/>
      </c>
      <c r="AN652" s="12" t="str">
        <f>IFERROR(INDEX(設定!$D:$D,MATCH(REPLACE(LEFT(Z652,6),5,0,$E652),設定!$E:$E,0)),"")</f>
        <v/>
      </c>
    </row>
    <row r="653" spans="1:40" x14ac:dyDescent="0.45">
      <c r="A653" s="18">
        <v>50113001</v>
      </c>
      <c r="B653" s="18" t="s">
        <v>2702</v>
      </c>
      <c r="C653" s="18" t="s">
        <v>2703</v>
      </c>
      <c r="D653" s="18" t="s">
        <v>2704</v>
      </c>
      <c r="E653" s="18">
        <v>1</v>
      </c>
      <c r="F653" s="18">
        <v>27</v>
      </c>
      <c r="G653" s="18">
        <v>490007</v>
      </c>
      <c r="H653" s="18" t="s">
        <v>41</v>
      </c>
      <c r="K653" s="18">
        <v>52</v>
      </c>
      <c r="L653" s="18" t="s">
        <v>2705</v>
      </c>
      <c r="AC653" s="12">
        <f t="shared" si="26"/>
        <v>653</v>
      </c>
      <c r="AD653" s="12" t="str">
        <f t="shared" si="22"/>
        <v>カーン　勇斗</v>
      </c>
      <c r="AE653" s="12" t="str" cm="1">
        <f t="array" ref="AE653">IF($AD653="","",_xlfn.IFS($E653=1,"男子",$E653=2,"女子"))</f>
        <v>男子</v>
      </c>
      <c r="AF653" s="12" t="str">
        <f t="shared" si="23"/>
        <v>3</v>
      </c>
      <c r="AG653" s="12" t="str">
        <f>IFERROR(INDEX(設定!$D:$D,MATCH(REPLACE(LEFT(L653,6),5,0,$E653),設定!$E:$E,0)),"")</f>
        <v>種目別男子 ４００ｍ</v>
      </c>
      <c r="AH653" s="12" t="str">
        <f>IFERROR(INDEX(設定!$D:$D,MATCH(REPLACE(LEFT(N653,6),5,0,$E653),設定!$E:$E,0)),"")</f>
        <v/>
      </c>
      <c r="AI653" s="12" t="str">
        <f>IFERROR(INDEX(設定!$D:$D,MATCH(REPLACE(LEFT(P653,6),5,0,$E653),設定!$E:$E,0)),"")</f>
        <v/>
      </c>
      <c r="AJ653" s="12" t="str">
        <f>IFERROR(INDEX(設定!$D:$D,MATCH(REPLACE(LEFT(R653,6),5,0,$E653),設定!$E:$E,0)),"")</f>
        <v/>
      </c>
      <c r="AK653" s="12" t="str">
        <f>IFERROR(INDEX(設定!$D:$D,MATCH(REPLACE(LEFT(T653,6),5,0,$E653),設定!$E:$E,0)),"")</f>
        <v/>
      </c>
      <c r="AL653" s="12" t="str">
        <f>IFERROR(INDEX(設定!$D:$D,MATCH(REPLACE(LEFT(V653,6),5,0,$E653),設定!$E:$E,0)),"")</f>
        <v/>
      </c>
      <c r="AM653" s="12" t="str">
        <f>IFERROR(INDEX(設定!$D:$D,MATCH(REPLACE(LEFT(Y653,6),5,0,$E653),設定!$E:$E,0)),"")</f>
        <v/>
      </c>
      <c r="AN653" s="12" t="str">
        <f>IFERROR(INDEX(設定!$D:$D,MATCH(REPLACE(LEFT(Z653,6),5,0,$E653),設定!$E:$E,0)),"")</f>
        <v/>
      </c>
    </row>
    <row r="654" spans="1:40" x14ac:dyDescent="0.45">
      <c r="A654" s="18">
        <v>50113002</v>
      </c>
      <c r="B654" s="18" t="s">
        <v>2706</v>
      </c>
      <c r="C654" s="18" t="s">
        <v>2707</v>
      </c>
      <c r="D654" s="18" t="s">
        <v>2708</v>
      </c>
      <c r="E654" s="18">
        <v>2</v>
      </c>
      <c r="F654" s="18">
        <v>26</v>
      </c>
      <c r="G654" s="18">
        <v>490003</v>
      </c>
      <c r="H654" s="18" t="s">
        <v>41</v>
      </c>
      <c r="K654" s="18">
        <v>117</v>
      </c>
      <c r="L654" s="18" t="s">
        <v>822</v>
      </c>
      <c r="N654" s="18" t="s">
        <v>7169</v>
      </c>
      <c r="AC654" s="12">
        <f t="shared" si="26"/>
        <v>654</v>
      </c>
      <c r="AD654" s="12" t="str">
        <f t="shared" si="22"/>
        <v>萩野　瑠衣</v>
      </c>
      <c r="AE654" s="12" t="str" cm="1">
        <f t="array" ref="AE654">IF($AD654="","",_xlfn.IFS($E654=1,"男子",$E654=2,"女子"))</f>
        <v>女子</v>
      </c>
      <c r="AF654" s="12" t="str">
        <f t="shared" si="23"/>
        <v>3</v>
      </c>
      <c r="AG654" s="12" t="str">
        <f>IFERROR(INDEX(設定!$D:$D,MATCH(REPLACE(LEFT(L654,6),5,0,$E654),設定!$E:$E,0)),"")</f>
        <v>種目別女子 １００ｍ</v>
      </c>
      <c r="AH654" s="12" t="str">
        <f>IFERROR(INDEX(設定!$D:$D,MATCH(REPLACE(LEFT(N654,6),5,0,$E654),設定!$E:$E,0)),"")</f>
        <v>種目別女子 １００ｍＨ</v>
      </c>
      <c r="AI654" s="12" t="str">
        <f>IFERROR(INDEX(設定!$D:$D,MATCH(REPLACE(LEFT(P654,6),5,0,$E654),設定!$E:$E,0)),"")</f>
        <v/>
      </c>
      <c r="AJ654" s="12" t="str">
        <f>IFERROR(INDEX(設定!$D:$D,MATCH(REPLACE(LEFT(R654,6),5,0,$E654),設定!$E:$E,0)),"")</f>
        <v/>
      </c>
      <c r="AK654" s="12" t="str">
        <f>IFERROR(INDEX(設定!$D:$D,MATCH(REPLACE(LEFT(T654,6),5,0,$E654),設定!$E:$E,0)),"")</f>
        <v/>
      </c>
      <c r="AL654" s="12" t="str">
        <f>IFERROR(INDEX(設定!$D:$D,MATCH(REPLACE(LEFT(V654,6),5,0,$E654),設定!$E:$E,0)),"")</f>
        <v/>
      </c>
      <c r="AM654" s="12" t="str">
        <f>IFERROR(INDEX(設定!$D:$D,MATCH(REPLACE(LEFT(Y654,6),5,0,$E654),設定!$E:$E,0)),"")</f>
        <v/>
      </c>
      <c r="AN654" s="12" t="str">
        <f>IFERROR(INDEX(設定!$D:$D,MATCH(REPLACE(LEFT(Z654,6),5,0,$E654),設定!$E:$E,0)),"")</f>
        <v/>
      </c>
    </row>
    <row r="655" spans="1:40" x14ac:dyDescent="0.45">
      <c r="A655" s="18">
        <v>50115001</v>
      </c>
      <c r="B655" s="18" t="s">
        <v>2709</v>
      </c>
      <c r="C655" s="18" t="s">
        <v>2710</v>
      </c>
      <c r="D655" s="18" t="s">
        <v>2711</v>
      </c>
      <c r="E655" s="18">
        <v>1</v>
      </c>
      <c r="F655" s="18">
        <v>29</v>
      </c>
      <c r="G655" s="18">
        <v>490055</v>
      </c>
      <c r="H655" s="18" t="s">
        <v>41</v>
      </c>
      <c r="K655" s="18">
        <v>1333</v>
      </c>
      <c r="L655" s="18" t="s">
        <v>2712</v>
      </c>
      <c r="AC655" s="12">
        <f t="shared" si="26"/>
        <v>655</v>
      </c>
      <c r="AD655" s="12" t="str">
        <f t="shared" si="22"/>
        <v>門脇　睦樹</v>
      </c>
      <c r="AE655" s="12" t="str" cm="1">
        <f t="array" ref="AE655">IF($AD655="","",_xlfn.IFS($E655=1,"男子",$E655=2,"女子"))</f>
        <v>男子</v>
      </c>
      <c r="AF655" s="12" t="str">
        <f t="shared" si="23"/>
        <v>3</v>
      </c>
      <c r="AG655" s="12" t="str">
        <f>IFERROR(INDEX(設定!$D:$D,MATCH(REPLACE(LEFT(L655,6),5,0,$E655),設定!$E:$E,0)),"")</f>
        <v>種目別男子 ５０００ｍ</v>
      </c>
      <c r="AH655" s="12" t="str">
        <f>IFERROR(INDEX(設定!$D:$D,MATCH(REPLACE(LEFT(N655,6),5,0,$E655),設定!$E:$E,0)),"")</f>
        <v/>
      </c>
      <c r="AI655" s="12" t="str">
        <f>IFERROR(INDEX(設定!$D:$D,MATCH(REPLACE(LEFT(P655,6),5,0,$E655),設定!$E:$E,0)),"")</f>
        <v/>
      </c>
      <c r="AJ655" s="12" t="str">
        <f>IFERROR(INDEX(設定!$D:$D,MATCH(REPLACE(LEFT(R655,6),5,0,$E655),設定!$E:$E,0)),"")</f>
        <v/>
      </c>
      <c r="AK655" s="12" t="str">
        <f>IFERROR(INDEX(設定!$D:$D,MATCH(REPLACE(LEFT(T655,6),5,0,$E655),設定!$E:$E,0)),"")</f>
        <v/>
      </c>
      <c r="AL655" s="12" t="str">
        <f>IFERROR(INDEX(設定!$D:$D,MATCH(REPLACE(LEFT(V655,6),5,0,$E655),設定!$E:$E,0)),"")</f>
        <v/>
      </c>
      <c r="AM655" s="12" t="str">
        <f>IFERROR(INDEX(設定!$D:$D,MATCH(REPLACE(LEFT(Y655,6),5,0,$E655),設定!$E:$E,0)),"")</f>
        <v/>
      </c>
      <c r="AN655" s="12" t="str">
        <f>IFERROR(INDEX(設定!$D:$D,MATCH(REPLACE(LEFT(Z655,6),5,0,$E655),設定!$E:$E,0)),"")</f>
        <v/>
      </c>
    </row>
    <row r="656" spans="1:40" x14ac:dyDescent="0.45">
      <c r="A656" s="18">
        <v>50117001</v>
      </c>
      <c r="B656" s="18" t="s">
        <v>2713</v>
      </c>
      <c r="C656" s="18" t="s">
        <v>2714</v>
      </c>
      <c r="D656" s="18" t="s">
        <v>2715</v>
      </c>
      <c r="E656" s="18">
        <v>1</v>
      </c>
      <c r="F656" s="18">
        <v>38</v>
      </c>
      <c r="G656" s="18">
        <v>490024</v>
      </c>
      <c r="H656" s="18" t="s">
        <v>41</v>
      </c>
      <c r="K656" s="18">
        <v>1767</v>
      </c>
      <c r="AC656" s="12">
        <f t="shared" si="26"/>
        <v>656</v>
      </c>
      <c r="AD656" s="12" t="str">
        <f t="shared" si="22"/>
        <v>相原　海斗</v>
      </c>
      <c r="AE656" s="12" t="str" cm="1">
        <f t="array" ref="AE656">IF($AD656="","",_xlfn.IFS($E656=1,"男子",$E656=2,"女子"))</f>
        <v>男子</v>
      </c>
      <c r="AF656" s="12" t="str">
        <f t="shared" si="23"/>
        <v>3</v>
      </c>
      <c r="AG656" s="12" t="str">
        <f>IFERROR(INDEX(設定!$D:$D,MATCH(REPLACE(LEFT(L656,6),5,0,$E656),設定!$E:$E,0)),"")</f>
        <v/>
      </c>
      <c r="AH656" s="12" t="str">
        <f>IFERROR(INDEX(設定!$D:$D,MATCH(REPLACE(LEFT(N656,6),5,0,$E656),設定!$E:$E,0)),"")</f>
        <v/>
      </c>
      <c r="AI656" s="12" t="str">
        <f>IFERROR(INDEX(設定!$D:$D,MATCH(REPLACE(LEFT(P656,6),5,0,$E656),設定!$E:$E,0)),"")</f>
        <v/>
      </c>
      <c r="AJ656" s="12" t="str">
        <f>IFERROR(INDEX(設定!$D:$D,MATCH(REPLACE(LEFT(R656,6),5,0,$E656),設定!$E:$E,0)),"")</f>
        <v/>
      </c>
      <c r="AK656" s="12" t="str">
        <f>IFERROR(INDEX(設定!$D:$D,MATCH(REPLACE(LEFT(T656,6),5,0,$E656),設定!$E:$E,0)),"")</f>
        <v/>
      </c>
      <c r="AL656" s="12" t="str">
        <f>IFERROR(INDEX(設定!$D:$D,MATCH(REPLACE(LEFT(V656,6),5,0,$E656),設定!$E:$E,0)),"")</f>
        <v/>
      </c>
      <c r="AM656" s="12" t="str">
        <f>IFERROR(INDEX(設定!$D:$D,MATCH(REPLACE(LEFT(Y656,6),5,0,$E656),設定!$E:$E,0)),"")</f>
        <v/>
      </c>
      <c r="AN656" s="12" t="str">
        <f>IFERROR(INDEX(設定!$D:$D,MATCH(REPLACE(LEFT(Z656,6),5,0,$E656),設定!$E:$E,0)),"")</f>
        <v/>
      </c>
    </row>
    <row r="657" spans="1:40" x14ac:dyDescent="0.45">
      <c r="A657" s="18">
        <v>50117002</v>
      </c>
      <c r="B657" s="18" t="s">
        <v>2716</v>
      </c>
      <c r="C657" s="18" t="s">
        <v>2717</v>
      </c>
      <c r="D657" s="18" t="s">
        <v>2718</v>
      </c>
      <c r="E657" s="18">
        <v>1</v>
      </c>
      <c r="F657" s="18">
        <v>28</v>
      </c>
      <c r="G657" s="18">
        <v>490055</v>
      </c>
      <c r="H657" s="18" t="s">
        <v>41</v>
      </c>
      <c r="K657" s="18">
        <v>1241</v>
      </c>
      <c r="AC657" s="12">
        <f t="shared" si="26"/>
        <v>657</v>
      </c>
      <c r="AD657" s="12" t="str">
        <f t="shared" si="22"/>
        <v>橋本　隼貴</v>
      </c>
      <c r="AE657" s="12" t="str" cm="1">
        <f t="array" ref="AE657">IF($AD657="","",_xlfn.IFS($E657=1,"男子",$E657=2,"女子"))</f>
        <v>男子</v>
      </c>
      <c r="AF657" s="12" t="str">
        <f t="shared" si="23"/>
        <v>3</v>
      </c>
      <c r="AG657" s="12" t="str">
        <f>IFERROR(INDEX(設定!$D:$D,MATCH(REPLACE(LEFT(L657,6),5,0,$E657),設定!$E:$E,0)),"")</f>
        <v/>
      </c>
      <c r="AH657" s="12" t="str">
        <f>IFERROR(INDEX(設定!$D:$D,MATCH(REPLACE(LEFT(N657,6),5,0,$E657),設定!$E:$E,0)),"")</f>
        <v/>
      </c>
      <c r="AI657" s="12" t="str">
        <f>IFERROR(INDEX(設定!$D:$D,MATCH(REPLACE(LEFT(P657,6),5,0,$E657),設定!$E:$E,0)),"")</f>
        <v/>
      </c>
      <c r="AJ657" s="12" t="str">
        <f>IFERROR(INDEX(設定!$D:$D,MATCH(REPLACE(LEFT(R657,6),5,0,$E657),設定!$E:$E,0)),"")</f>
        <v/>
      </c>
      <c r="AK657" s="12" t="str">
        <f>IFERROR(INDEX(設定!$D:$D,MATCH(REPLACE(LEFT(T657,6),5,0,$E657),設定!$E:$E,0)),"")</f>
        <v/>
      </c>
      <c r="AL657" s="12" t="str">
        <f>IFERROR(INDEX(設定!$D:$D,MATCH(REPLACE(LEFT(V657,6),5,0,$E657),設定!$E:$E,0)),"")</f>
        <v/>
      </c>
      <c r="AM657" s="12" t="str">
        <f>IFERROR(INDEX(設定!$D:$D,MATCH(REPLACE(LEFT(Y657,6),5,0,$E657),設定!$E:$E,0)),"")</f>
        <v/>
      </c>
      <c r="AN657" s="12" t="str">
        <f>IFERROR(INDEX(設定!$D:$D,MATCH(REPLACE(LEFT(Z657,6),5,0,$E657),設定!$E:$E,0)),"")</f>
        <v/>
      </c>
    </row>
    <row r="658" spans="1:40" x14ac:dyDescent="0.45">
      <c r="A658" s="18">
        <v>50118001</v>
      </c>
      <c r="B658" s="18" t="s">
        <v>2719</v>
      </c>
      <c r="C658" s="18" t="s">
        <v>2720</v>
      </c>
      <c r="D658" s="18" t="s">
        <v>2721</v>
      </c>
      <c r="E658" s="18">
        <v>1</v>
      </c>
      <c r="F658" s="18">
        <v>37</v>
      </c>
      <c r="G658" s="18">
        <v>490038</v>
      </c>
      <c r="H658" s="18" t="s">
        <v>41</v>
      </c>
      <c r="K658" s="18">
        <v>2227</v>
      </c>
      <c r="L658" s="18" t="s">
        <v>2722</v>
      </c>
      <c r="AC658" s="12">
        <f t="shared" si="26"/>
        <v>658</v>
      </c>
      <c r="AD658" s="12" t="str">
        <f t="shared" si="22"/>
        <v>藤村　修冬</v>
      </c>
      <c r="AE658" s="12" t="str" cm="1">
        <f t="array" ref="AE658">IF($AD658="","",_xlfn.IFS($E658=1,"男子",$E658=2,"女子"))</f>
        <v>男子</v>
      </c>
      <c r="AF658" s="12" t="str">
        <f t="shared" si="23"/>
        <v>3</v>
      </c>
      <c r="AG658" s="12" t="str">
        <f>IFERROR(INDEX(設定!$D:$D,MATCH(REPLACE(LEFT(L658,6),5,0,$E658),設定!$E:$E,0)),"")</f>
        <v>種目別男子 やり投</v>
      </c>
      <c r="AH658" s="12" t="str">
        <f>IFERROR(INDEX(設定!$D:$D,MATCH(REPLACE(LEFT(N658,6),5,0,$E658),設定!$E:$E,0)),"")</f>
        <v/>
      </c>
      <c r="AI658" s="12" t="str">
        <f>IFERROR(INDEX(設定!$D:$D,MATCH(REPLACE(LEFT(P658,6),5,0,$E658),設定!$E:$E,0)),"")</f>
        <v/>
      </c>
      <c r="AJ658" s="12" t="str">
        <f>IFERROR(INDEX(設定!$D:$D,MATCH(REPLACE(LEFT(R658,6),5,0,$E658),設定!$E:$E,0)),"")</f>
        <v/>
      </c>
      <c r="AK658" s="12" t="str">
        <f>IFERROR(INDEX(設定!$D:$D,MATCH(REPLACE(LEFT(T658,6),5,0,$E658),設定!$E:$E,0)),"")</f>
        <v/>
      </c>
      <c r="AL658" s="12" t="str">
        <f>IFERROR(INDEX(設定!$D:$D,MATCH(REPLACE(LEFT(V658,6),5,0,$E658),設定!$E:$E,0)),"")</f>
        <v/>
      </c>
      <c r="AM658" s="12" t="str">
        <f>IFERROR(INDEX(設定!$D:$D,MATCH(REPLACE(LEFT(Y658,6),5,0,$E658),設定!$E:$E,0)),"")</f>
        <v/>
      </c>
      <c r="AN658" s="12" t="str">
        <f>IFERROR(INDEX(設定!$D:$D,MATCH(REPLACE(LEFT(Z658,6),5,0,$E658),設定!$E:$E,0)),"")</f>
        <v/>
      </c>
    </row>
    <row r="659" spans="1:40" x14ac:dyDescent="0.45">
      <c r="A659" s="18">
        <v>50121001</v>
      </c>
      <c r="B659" s="18" t="s">
        <v>2723</v>
      </c>
      <c r="C659" s="18" t="s">
        <v>2724</v>
      </c>
      <c r="D659" s="18" t="s">
        <v>2725</v>
      </c>
      <c r="E659" s="18">
        <v>1</v>
      </c>
      <c r="F659" s="18">
        <v>42</v>
      </c>
      <c r="G659" s="18">
        <v>490006</v>
      </c>
      <c r="H659" s="18" t="s">
        <v>41</v>
      </c>
      <c r="K659" s="18">
        <v>2427</v>
      </c>
      <c r="L659" s="18" t="s">
        <v>2726</v>
      </c>
      <c r="AC659" s="12">
        <f t="shared" si="26"/>
        <v>659</v>
      </c>
      <c r="AD659" s="12" t="str">
        <f t="shared" si="22"/>
        <v>加留部　凪</v>
      </c>
      <c r="AE659" s="12" t="str" cm="1">
        <f t="array" ref="AE659">IF($AD659="","",_xlfn.IFS($E659=1,"男子",$E659=2,"女子"))</f>
        <v>男子</v>
      </c>
      <c r="AF659" s="12" t="str">
        <f t="shared" si="23"/>
        <v>3</v>
      </c>
      <c r="AG659" s="12" t="str">
        <f>IFERROR(INDEX(設定!$D:$D,MATCH(REPLACE(LEFT(L659,6),5,0,$E659),設定!$E:$E,0)),"")</f>
        <v>種目別男子 １１０ｍＨ</v>
      </c>
      <c r="AH659" s="12" t="str">
        <f>IFERROR(INDEX(設定!$D:$D,MATCH(REPLACE(LEFT(N659,6),5,0,$E659),設定!$E:$E,0)),"")</f>
        <v/>
      </c>
      <c r="AI659" s="12" t="str">
        <f>IFERROR(INDEX(設定!$D:$D,MATCH(REPLACE(LEFT(P659,6),5,0,$E659),設定!$E:$E,0)),"")</f>
        <v/>
      </c>
      <c r="AJ659" s="12" t="str">
        <f>IFERROR(INDEX(設定!$D:$D,MATCH(REPLACE(LEFT(R659,6),5,0,$E659),設定!$E:$E,0)),"")</f>
        <v/>
      </c>
      <c r="AK659" s="12" t="str">
        <f>IFERROR(INDEX(設定!$D:$D,MATCH(REPLACE(LEFT(T659,6),5,0,$E659),設定!$E:$E,0)),"")</f>
        <v/>
      </c>
      <c r="AL659" s="12" t="str">
        <f>IFERROR(INDEX(設定!$D:$D,MATCH(REPLACE(LEFT(V659,6),5,0,$E659),設定!$E:$E,0)),"")</f>
        <v/>
      </c>
      <c r="AM659" s="12" t="str">
        <f>IFERROR(INDEX(設定!$D:$D,MATCH(REPLACE(LEFT(Y659,6),5,0,$E659),設定!$E:$E,0)),"")</f>
        <v/>
      </c>
      <c r="AN659" s="12" t="str">
        <f>IFERROR(INDEX(設定!$D:$D,MATCH(REPLACE(LEFT(Z659,6),5,0,$E659),設定!$E:$E,0)),"")</f>
        <v/>
      </c>
    </row>
    <row r="660" spans="1:40" x14ac:dyDescent="0.45">
      <c r="A660" s="18">
        <v>50122001</v>
      </c>
      <c r="B660" s="18" t="s">
        <v>2727</v>
      </c>
      <c r="C660" s="18" t="s">
        <v>2728</v>
      </c>
      <c r="D660" s="18" t="s">
        <v>2729</v>
      </c>
      <c r="E660" s="18">
        <v>1</v>
      </c>
      <c r="F660" s="18">
        <v>37</v>
      </c>
      <c r="G660" s="18">
        <v>490042</v>
      </c>
      <c r="H660" s="18" t="s">
        <v>41</v>
      </c>
      <c r="K660" s="18">
        <v>1293</v>
      </c>
      <c r="L660" s="18" t="s">
        <v>2730</v>
      </c>
      <c r="AC660" s="12">
        <f t="shared" si="26"/>
        <v>660</v>
      </c>
      <c r="AD660" s="12" t="str">
        <f t="shared" si="22"/>
        <v>松山　翔星</v>
      </c>
      <c r="AE660" s="12" t="str" cm="1">
        <f t="array" ref="AE660">IF($AD660="","",_xlfn.IFS($E660=1,"男子",$E660=2,"女子"))</f>
        <v>男子</v>
      </c>
      <c r="AF660" s="12" t="str">
        <f t="shared" si="23"/>
        <v>3</v>
      </c>
      <c r="AG660" s="12" t="str">
        <f>IFERROR(INDEX(設定!$D:$D,MATCH(REPLACE(LEFT(L660,6),5,0,$E660),設定!$E:$E,0)),"")</f>
        <v>種目別男子 円盤投</v>
      </c>
      <c r="AH660" s="12" t="str">
        <f>IFERROR(INDEX(設定!$D:$D,MATCH(REPLACE(LEFT(N660,6),5,0,$E660),設定!$E:$E,0)),"")</f>
        <v/>
      </c>
      <c r="AI660" s="12" t="str">
        <f>IFERROR(INDEX(設定!$D:$D,MATCH(REPLACE(LEFT(P660,6),5,0,$E660),設定!$E:$E,0)),"")</f>
        <v/>
      </c>
      <c r="AJ660" s="12" t="str">
        <f>IFERROR(INDEX(設定!$D:$D,MATCH(REPLACE(LEFT(R660,6),5,0,$E660),設定!$E:$E,0)),"")</f>
        <v/>
      </c>
      <c r="AK660" s="12" t="str">
        <f>IFERROR(INDEX(設定!$D:$D,MATCH(REPLACE(LEFT(T660,6),5,0,$E660),設定!$E:$E,0)),"")</f>
        <v/>
      </c>
      <c r="AL660" s="12" t="str">
        <f>IFERROR(INDEX(設定!$D:$D,MATCH(REPLACE(LEFT(V660,6),5,0,$E660),設定!$E:$E,0)),"")</f>
        <v/>
      </c>
      <c r="AM660" s="12" t="str">
        <f>IFERROR(INDEX(設定!$D:$D,MATCH(REPLACE(LEFT(Y660,6),5,0,$E660),設定!$E:$E,0)),"")</f>
        <v/>
      </c>
      <c r="AN660" s="12" t="str">
        <f>IFERROR(INDEX(設定!$D:$D,MATCH(REPLACE(LEFT(Z660,6),5,0,$E660),設定!$E:$E,0)),"")</f>
        <v/>
      </c>
    </row>
    <row r="661" spans="1:40" x14ac:dyDescent="0.45">
      <c r="A661" s="18">
        <v>50123001</v>
      </c>
      <c r="B661" s="18" t="s">
        <v>2731</v>
      </c>
      <c r="C661" s="18" t="s">
        <v>2732</v>
      </c>
      <c r="D661" s="18" t="s">
        <v>2733</v>
      </c>
      <c r="E661" s="18">
        <v>1</v>
      </c>
      <c r="F661" s="18">
        <v>33</v>
      </c>
      <c r="G661" s="18">
        <v>490016</v>
      </c>
      <c r="H661" s="18" t="s">
        <v>41</v>
      </c>
      <c r="K661" s="18">
        <v>903</v>
      </c>
      <c r="L661" s="18" t="s">
        <v>2734</v>
      </c>
      <c r="AC661" s="12">
        <f t="shared" si="26"/>
        <v>661</v>
      </c>
      <c r="AD661" s="12" t="str">
        <f t="shared" si="22"/>
        <v>土田　浩生</v>
      </c>
      <c r="AE661" s="12" t="str" cm="1">
        <f t="array" ref="AE661">IF($AD661="","",_xlfn.IFS($E661=1,"男子",$E661=2,"女子"))</f>
        <v>男子</v>
      </c>
      <c r="AF661" s="12" t="str">
        <f t="shared" si="23"/>
        <v>3</v>
      </c>
      <c r="AG661" s="12" t="str">
        <f>IFERROR(INDEX(設定!$D:$D,MATCH(REPLACE(LEFT(L661,6),5,0,$E661),設定!$E:$E,0)),"")</f>
        <v>種目別男子 １００００ｍＷ</v>
      </c>
      <c r="AH661" s="12" t="str">
        <f>IFERROR(INDEX(設定!$D:$D,MATCH(REPLACE(LEFT(N661,6),5,0,$E661),設定!$E:$E,0)),"")</f>
        <v/>
      </c>
      <c r="AI661" s="12" t="str">
        <f>IFERROR(INDEX(設定!$D:$D,MATCH(REPLACE(LEFT(P661,6),5,0,$E661),設定!$E:$E,0)),"")</f>
        <v/>
      </c>
      <c r="AJ661" s="12" t="str">
        <f>IFERROR(INDEX(設定!$D:$D,MATCH(REPLACE(LEFT(R661,6),5,0,$E661),設定!$E:$E,0)),"")</f>
        <v/>
      </c>
      <c r="AK661" s="12" t="str">
        <f>IFERROR(INDEX(設定!$D:$D,MATCH(REPLACE(LEFT(T661,6),5,0,$E661),設定!$E:$E,0)),"")</f>
        <v/>
      </c>
      <c r="AL661" s="12" t="str">
        <f>IFERROR(INDEX(設定!$D:$D,MATCH(REPLACE(LEFT(V661,6),5,0,$E661),設定!$E:$E,0)),"")</f>
        <v/>
      </c>
      <c r="AM661" s="12" t="str">
        <f>IFERROR(INDEX(設定!$D:$D,MATCH(REPLACE(LEFT(Y661,6),5,0,$E661),設定!$E:$E,0)),"")</f>
        <v/>
      </c>
      <c r="AN661" s="12" t="str">
        <f>IFERROR(INDEX(設定!$D:$D,MATCH(REPLACE(LEFT(Z661,6),5,0,$E661),設定!$E:$E,0)),"")</f>
        <v/>
      </c>
    </row>
    <row r="662" spans="1:40" x14ac:dyDescent="0.45">
      <c r="A662" s="18">
        <v>50127001</v>
      </c>
      <c r="B662" s="18" t="s">
        <v>2735</v>
      </c>
      <c r="C662" s="18" t="s">
        <v>2736</v>
      </c>
      <c r="D662" s="18" t="s">
        <v>2737</v>
      </c>
      <c r="E662" s="18">
        <v>1</v>
      </c>
      <c r="F662" s="18">
        <v>24</v>
      </c>
      <c r="G662" s="18">
        <v>490035</v>
      </c>
      <c r="H662" s="18" t="s">
        <v>41</v>
      </c>
      <c r="K662" s="18">
        <v>2105</v>
      </c>
      <c r="AC662" s="12">
        <f t="shared" si="26"/>
        <v>662</v>
      </c>
      <c r="AD662" s="12" t="str">
        <f t="shared" si="22"/>
        <v>水井　康輝</v>
      </c>
      <c r="AE662" s="12" t="str" cm="1">
        <f t="array" ref="AE662">IF($AD662="","",_xlfn.IFS($E662=1,"男子",$E662=2,"女子"))</f>
        <v>男子</v>
      </c>
      <c r="AF662" s="12" t="str">
        <f t="shared" si="23"/>
        <v>3</v>
      </c>
      <c r="AG662" s="12" t="str">
        <f>IFERROR(INDEX(設定!$D:$D,MATCH(REPLACE(LEFT(L662,6),5,0,$E662),設定!$E:$E,0)),"")</f>
        <v/>
      </c>
      <c r="AH662" s="12" t="str">
        <f>IFERROR(INDEX(設定!$D:$D,MATCH(REPLACE(LEFT(N662,6),5,0,$E662),設定!$E:$E,0)),"")</f>
        <v/>
      </c>
      <c r="AI662" s="12" t="str">
        <f>IFERROR(INDEX(設定!$D:$D,MATCH(REPLACE(LEFT(P662,6),5,0,$E662),設定!$E:$E,0)),"")</f>
        <v/>
      </c>
      <c r="AJ662" s="12" t="str">
        <f>IFERROR(INDEX(設定!$D:$D,MATCH(REPLACE(LEFT(R662,6),5,0,$E662),設定!$E:$E,0)),"")</f>
        <v/>
      </c>
      <c r="AK662" s="12" t="str">
        <f>IFERROR(INDEX(設定!$D:$D,MATCH(REPLACE(LEFT(T662,6),5,0,$E662),設定!$E:$E,0)),"")</f>
        <v/>
      </c>
      <c r="AL662" s="12" t="str">
        <f>IFERROR(INDEX(設定!$D:$D,MATCH(REPLACE(LEFT(V662,6),5,0,$E662),設定!$E:$E,0)),"")</f>
        <v/>
      </c>
      <c r="AM662" s="12" t="str">
        <f>IFERROR(INDEX(設定!$D:$D,MATCH(REPLACE(LEFT(Y662,6),5,0,$E662),設定!$E:$E,0)),"")</f>
        <v/>
      </c>
      <c r="AN662" s="12" t="str">
        <f>IFERROR(INDEX(設定!$D:$D,MATCH(REPLACE(LEFT(Z662,6),5,0,$E662),設定!$E:$E,0)),"")</f>
        <v/>
      </c>
    </row>
    <row r="663" spans="1:40" x14ac:dyDescent="0.45">
      <c r="A663" s="18">
        <v>50127002</v>
      </c>
      <c r="B663" s="18" t="s">
        <v>2738</v>
      </c>
      <c r="C663" s="18" t="s">
        <v>2739</v>
      </c>
      <c r="D663" s="18" t="s">
        <v>2740</v>
      </c>
      <c r="E663" s="18">
        <v>1</v>
      </c>
      <c r="F663" s="18">
        <v>28</v>
      </c>
      <c r="G663" s="18">
        <v>490033</v>
      </c>
      <c r="H663" s="18" t="s">
        <v>41</v>
      </c>
      <c r="K663" s="18">
        <v>1550</v>
      </c>
      <c r="AC663" s="12">
        <f t="shared" si="26"/>
        <v>663</v>
      </c>
      <c r="AD663" s="12" t="str">
        <f t="shared" si="22"/>
        <v>佐々本　琉聖</v>
      </c>
      <c r="AE663" s="12" t="str" cm="1">
        <f t="array" ref="AE663">IF($AD663="","",_xlfn.IFS($E663=1,"男子",$E663=2,"女子"))</f>
        <v>男子</v>
      </c>
      <c r="AF663" s="12" t="str">
        <f t="shared" si="23"/>
        <v>3</v>
      </c>
      <c r="AG663" s="12" t="str">
        <f>IFERROR(INDEX(設定!$D:$D,MATCH(REPLACE(LEFT(L663,6),5,0,$E663),設定!$E:$E,0)),"")</f>
        <v/>
      </c>
      <c r="AH663" s="12" t="str">
        <f>IFERROR(INDEX(設定!$D:$D,MATCH(REPLACE(LEFT(N663,6),5,0,$E663),設定!$E:$E,0)),"")</f>
        <v/>
      </c>
      <c r="AI663" s="12" t="str">
        <f>IFERROR(INDEX(設定!$D:$D,MATCH(REPLACE(LEFT(P663,6),5,0,$E663),設定!$E:$E,0)),"")</f>
        <v/>
      </c>
      <c r="AJ663" s="12" t="str">
        <f>IFERROR(INDEX(設定!$D:$D,MATCH(REPLACE(LEFT(R663,6),5,0,$E663),設定!$E:$E,0)),"")</f>
        <v/>
      </c>
      <c r="AK663" s="12" t="str">
        <f>IFERROR(INDEX(設定!$D:$D,MATCH(REPLACE(LEFT(T663,6),5,0,$E663),設定!$E:$E,0)),"")</f>
        <v/>
      </c>
      <c r="AL663" s="12" t="str">
        <f>IFERROR(INDEX(設定!$D:$D,MATCH(REPLACE(LEFT(V663,6),5,0,$E663),設定!$E:$E,0)),"")</f>
        <v/>
      </c>
      <c r="AM663" s="12" t="str">
        <f>IFERROR(INDEX(設定!$D:$D,MATCH(REPLACE(LEFT(Y663,6),5,0,$E663),設定!$E:$E,0)),"")</f>
        <v/>
      </c>
      <c r="AN663" s="12" t="str">
        <f>IFERROR(INDEX(設定!$D:$D,MATCH(REPLACE(LEFT(Z663,6),5,0,$E663),設定!$E:$E,0)),"")</f>
        <v/>
      </c>
    </row>
    <row r="664" spans="1:40" x14ac:dyDescent="0.45">
      <c r="A664" s="18">
        <v>50130001</v>
      </c>
      <c r="B664" s="18" t="s">
        <v>2741</v>
      </c>
      <c r="C664" s="18" t="s">
        <v>2742</v>
      </c>
      <c r="D664" s="18" t="s">
        <v>2743</v>
      </c>
      <c r="E664" s="18">
        <v>2</v>
      </c>
      <c r="F664" s="18">
        <v>25</v>
      </c>
      <c r="G664" s="18">
        <v>490053</v>
      </c>
      <c r="H664" s="18" t="s">
        <v>41</v>
      </c>
      <c r="K664" s="18">
        <v>38</v>
      </c>
      <c r="L664" s="18" t="s">
        <v>2744</v>
      </c>
      <c r="AC664" s="12">
        <f t="shared" si="26"/>
        <v>664</v>
      </c>
      <c r="AD664" s="12" t="str">
        <f t="shared" si="22"/>
        <v>直井　咲良</v>
      </c>
      <c r="AE664" s="12" t="str" cm="1">
        <f t="array" ref="AE664">IF($AD664="","",_xlfn.IFS($E664=1,"男子",$E664=2,"女子"))</f>
        <v>女子</v>
      </c>
      <c r="AF664" s="12" t="str">
        <f t="shared" si="23"/>
        <v>3</v>
      </c>
      <c r="AG664" s="12" t="str">
        <f>IFERROR(INDEX(設定!$D:$D,MATCH(REPLACE(LEFT(L664,6),5,0,$E664),設定!$E:$E,0)),"")</f>
        <v>種目別女子 ８００ｍ</v>
      </c>
      <c r="AH664" s="12" t="str">
        <f>IFERROR(INDEX(設定!$D:$D,MATCH(REPLACE(LEFT(N664,6),5,0,$E664),設定!$E:$E,0)),"")</f>
        <v/>
      </c>
      <c r="AI664" s="12" t="str">
        <f>IFERROR(INDEX(設定!$D:$D,MATCH(REPLACE(LEFT(P664,6),5,0,$E664),設定!$E:$E,0)),"")</f>
        <v/>
      </c>
      <c r="AJ664" s="12" t="str">
        <f>IFERROR(INDEX(設定!$D:$D,MATCH(REPLACE(LEFT(R664,6),5,0,$E664),設定!$E:$E,0)),"")</f>
        <v/>
      </c>
      <c r="AK664" s="12" t="str">
        <f>IFERROR(INDEX(設定!$D:$D,MATCH(REPLACE(LEFT(T664,6),5,0,$E664),設定!$E:$E,0)),"")</f>
        <v/>
      </c>
      <c r="AL664" s="12" t="str">
        <f>IFERROR(INDEX(設定!$D:$D,MATCH(REPLACE(LEFT(V664,6),5,0,$E664),設定!$E:$E,0)),"")</f>
        <v/>
      </c>
      <c r="AM664" s="12" t="str">
        <f>IFERROR(INDEX(設定!$D:$D,MATCH(REPLACE(LEFT(Y664,6),5,0,$E664),設定!$E:$E,0)),"")</f>
        <v/>
      </c>
      <c r="AN664" s="12" t="str">
        <f>IFERROR(INDEX(設定!$D:$D,MATCH(REPLACE(LEFT(Z664,6),5,0,$E664),設定!$E:$E,0)),"")</f>
        <v/>
      </c>
    </row>
    <row r="665" spans="1:40" x14ac:dyDescent="0.45">
      <c r="A665" s="18">
        <v>50201001</v>
      </c>
      <c r="B665" s="18" t="s">
        <v>2745</v>
      </c>
      <c r="C665" s="18" t="s">
        <v>2746</v>
      </c>
      <c r="D665" s="18" t="s">
        <v>2747</v>
      </c>
      <c r="E665" s="18">
        <v>1</v>
      </c>
      <c r="F665" s="18">
        <v>27</v>
      </c>
      <c r="G665" s="18">
        <v>490038</v>
      </c>
      <c r="H665" s="18" t="s">
        <v>41</v>
      </c>
      <c r="K665" s="18">
        <v>1148</v>
      </c>
      <c r="L665" s="18" t="s">
        <v>2748</v>
      </c>
      <c r="AC665" s="12">
        <f t="shared" si="26"/>
        <v>665</v>
      </c>
      <c r="AD665" s="12" t="str">
        <f t="shared" si="22"/>
        <v>比護　智與</v>
      </c>
      <c r="AE665" s="12" t="str" cm="1">
        <f t="array" ref="AE665">IF($AD665="","",_xlfn.IFS($E665=1,"男子",$E665=2,"女子"))</f>
        <v>男子</v>
      </c>
      <c r="AF665" s="12" t="str">
        <f t="shared" si="23"/>
        <v>3</v>
      </c>
      <c r="AG665" s="12" t="str">
        <f>IFERROR(INDEX(設定!$D:$D,MATCH(REPLACE(LEFT(L665,6),5,0,$E665),設定!$E:$E,0)),"")</f>
        <v>種目別男子 ３０００ｍＳＣ</v>
      </c>
      <c r="AH665" s="12" t="str">
        <f>IFERROR(INDEX(設定!$D:$D,MATCH(REPLACE(LEFT(N665,6),5,0,$E665),設定!$E:$E,0)),"")</f>
        <v/>
      </c>
      <c r="AI665" s="12" t="str">
        <f>IFERROR(INDEX(設定!$D:$D,MATCH(REPLACE(LEFT(P665,6),5,0,$E665),設定!$E:$E,0)),"")</f>
        <v/>
      </c>
      <c r="AJ665" s="12" t="str">
        <f>IFERROR(INDEX(設定!$D:$D,MATCH(REPLACE(LEFT(R665,6),5,0,$E665),設定!$E:$E,0)),"")</f>
        <v/>
      </c>
      <c r="AK665" s="12" t="str">
        <f>IFERROR(INDEX(設定!$D:$D,MATCH(REPLACE(LEFT(T665,6),5,0,$E665),設定!$E:$E,0)),"")</f>
        <v/>
      </c>
      <c r="AL665" s="12" t="str">
        <f>IFERROR(INDEX(設定!$D:$D,MATCH(REPLACE(LEFT(V665,6),5,0,$E665),設定!$E:$E,0)),"")</f>
        <v/>
      </c>
      <c r="AM665" s="12" t="str">
        <f>IFERROR(INDEX(設定!$D:$D,MATCH(REPLACE(LEFT(Y665,6),5,0,$E665),設定!$E:$E,0)),"")</f>
        <v/>
      </c>
      <c r="AN665" s="12" t="str">
        <f>IFERROR(INDEX(設定!$D:$D,MATCH(REPLACE(LEFT(Z665,6),5,0,$E665),設定!$E:$E,0)),"")</f>
        <v/>
      </c>
    </row>
    <row r="666" spans="1:40" x14ac:dyDescent="0.45">
      <c r="A666" s="18">
        <v>50203001</v>
      </c>
      <c r="B666" s="18" t="s">
        <v>2749</v>
      </c>
      <c r="C666" s="18" t="s">
        <v>2750</v>
      </c>
      <c r="D666" s="18" t="s">
        <v>2751</v>
      </c>
      <c r="E666" s="18">
        <v>1</v>
      </c>
      <c r="F666" s="18">
        <v>49</v>
      </c>
      <c r="G666" s="18">
        <v>490053</v>
      </c>
      <c r="H666" s="18" t="s">
        <v>41</v>
      </c>
      <c r="K666" s="18">
        <v>438</v>
      </c>
      <c r="L666" s="18" t="s">
        <v>2685</v>
      </c>
      <c r="N666" s="18" t="s">
        <v>7170</v>
      </c>
      <c r="AC666" s="12">
        <f t="shared" si="26"/>
        <v>666</v>
      </c>
      <c r="AD666" s="12" t="str">
        <f t="shared" si="22"/>
        <v>三永　大輔</v>
      </c>
      <c r="AE666" s="12" t="str" cm="1">
        <f t="array" ref="AE666">IF($AD666="","",_xlfn.IFS($E666=1,"男子",$E666=2,"女子"))</f>
        <v>男子</v>
      </c>
      <c r="AF666" s="12" t="str">
        <f t="shared" si="23"/>
        <v>3</v>
      </c>
      <c r="AG666" s="12" t="str">
        <f>IFERROR(INDEX(設定!$D:$D,MATCH(REPLACE(LEFT(L666,6),5,0,$E666),設定!$E:$E,0)),"")</f>
        <v>種目別男子 ２００ｍ</v>
      </c>
      <c r="AH666" s="12" t="str">
        <f>IFERROR(INDEX(設定!$D:$D,MATCH(REPLACE(LEFT(N666,6),5,0,$E666),設定!$E:$E,0)),"")</f>
        <v>種目別男子 ４００ｍ</v>
      </c>
      <c r="AI666" s="12" t="str">
        <f>IFERROR(INDEX(設定!$D:$D,MATCH(REPLACE(LEFT(P666,6),5,0,$E666),設定!$E:$E,0)),"")</f>
        <v/>
      </c>
      <c r="AJ666" s="12" t="str">
        <f>IFERROR(INDEX(設定!$D:$D,MATCH(REPLACE(LEFT(R666,6),5,0,$E666),設定!$E:$E,0)),"")</f>
        <v/>
      </c>
      <c r="AK666" s="12" t="str">
        <f>IFERROR(INDEX(設定!$D:$D,MATCH(REPLACE(LEFT(T666,6),5,0,$E666),設定!$E:$E,0)),"")</f>
        <v/>
      </c>
      <c r="AL666" s="12" t="str">
        <f>IFERROR(INDEX(設定!$D:$D,MATCH(REPLACE(LEFT(V666,6),5,0,$E666),設定!$E:$E,0)),"")</f>
        <v/>
      </c>
      <c r="AM666" s="12" t="str">
        <f>IFERROR(INDEX(設定!$D:$D,MATCH(REPLACE(LEFT(Y666,6),5,0,$E666),設定!$E:$E,0)),"")</f>
        <v/>
      </c>
      <c r="AN666" s="12" t="str">
        <f>IFERROR(INDEX(設定!$D:$D,MATCH(REPLACE(LEFT(Z666,6),5,0,$E666),設定!$E:$E,0)),"")</f>
        <v/>
      </c>
    </row>
    <row r="667" spans="1:40" x14ac:dyDescent="0.45">
      <c r="A667" s="18">
        <v>50203002</v>
      </c>
      <c r="B667" s="18" t="s">
        <v>2752</v>
      </c>
      <c r="C667" s="18" t="s">
        <v>2753</v>
      </c>
      <c r="D667" s="18" t="s">
        <v>2754</v>
      </c>
      <c r="E667" s="18">
        <v>1</v>
      </c>
      <c r="F667" s="18">
        <v>30</v>
      </c>
      <c r="G667" s="18">
        <v>490034</v>
      </c>
      <c r="H667" s="18" t="s">
        <v>41</v>
      </c>
      <c r="K667" s="18">
        <v>1816</v>
      </c>
      <c r="AC667" s="12">
        <f t="shared" si="26"/>
        <v>667</v>
      </c>
      <c r="AD667" s="12" t="str">
        <f t="shared" si="22"/>
        <v>堂野前　玲乙</v>
      </c>
      <c r="AE667" s="12" t="str" cm="1">
        <f t="array" ref="AE667">IF($AD667="","",_xlfn.IFS($E667=1,"男子",$E667=2,"女子"))</f>
        <v>男子</v>
      </c>
      <c r="AF667" s="12" t="str">
        <f t="shared" si="23"/>
        <v>3</v>
      </c>
      <c r="AG667" s="12" t="str">
        <f>IFERROR(INDEX(設定!$D:$D,MATCH(REPLACE(LEFT(L667,6),5,0,$E667),設定!$E:$E,0)),"")</f>
        <v/>
      </c>
      <c r="AH667" s="12" t="str">
        <f>IFERROR(INDEX(設定!$D:$D,MATCH(REPLACE(LEFT(N667,6),5,0,$E667),設定!$E:$E,0)),"")</f>
        <v/>
      </c>
      <c r="AI667" s="12" t="str">
        <f>IFERROR(INDEX(設定!$D:$D,MATCH(REPLACE(LEFT(P667,6),5,0,$E667),設定!$E:$E,0)),"")</f>
        <v/>
      </c>
      <c r="AJ667" s="12" t="str">
        <f>IFERROR(INDEX(設定!$D:$D,MATCH(REPLACE(LEFT(R667,6),5,0,$E667),設定!$E:$E,0)),"")</f>
        <v/>
      </c>
      <c r="AK667" s="12" t="str">
        <f>IFERROR(INDEX(設定!$D:$D,MATCH(REPLACE(LEFT(T667,6),5,0,$E667),設定!$E:$E,0)),"")</f>
        <v/>
      </c>
      <c r="AL667" s="12" t="str">
        <f>IFERROR(INDEX(設定!$D:$D,MATCH(REPLACE(LEFT(V667,6),5,0,$E667),設定!$E:$E,0)),"")</f>
        <v/>
      </c>
      <c r="AM667" s="12" t="str">
        <f>IFERROR(INDEX(設定!$D:$D,MATCH(REPLACE(LEFT(Y667,6),5,0,$E667),設定!$E:$E,0)),"")</f>
        <v/>
      </c>
      <c r="AN667" s="12" t="str">
        <f>IFERROR(INDEX(設定!$D:$D,MATCH(REPLACE(LEFT(Z667,6),5,0,$E667),設定!$E:$E,0)),"")</f>
        <v/>
      </c>
    </row>
    <row r="668" spans="1:40" x14ac:dyDescent="0.45">
      <c r="A668" s="18">
        <v>50204001</v>
      </c>
      <c r="B668" s="18" t="s">
        <v>2755</v>
      </c>
      <c r="C668" s="18" t="s">
        <v>2756</v>
      </c>
      <c r="D668" s="18" t="s">
        <v>2757</v>
      </c>
      <c r="E668" s="18">
        <v>2</v>
      </c>
      <c r="F668" s="18">
        <v>28</v>
      </c>
      <c r="G668" s="18">
        <v>490003</v>
      </c>
      <c r="H668" s="18" t="s">
        <v>41</v>
      </c>
      <c r="K668" s="18">
        <v>110</v>
      </c>
      <c r="L668" s="18" t="s">
        <v>2758</v>
      </c>
      <c r="AC668" s="12">
        <f t="shared" si="26"/>
        <v>668</v>
      </c>
      <c r="AD668" s="12" t="str">
        <f t="shared" si="22"/>
        <v>木村　爽風</v>
      </c>
      <c r="AE668" s="12" t="str" cm="1">
        <f t="array" ref="AE668">IF($AD668="","",_xlfn.IFS($E668=1,"男子",$E668=2,"女子"))</f>
        <v>女子</v>
      </c>
      <c r="AF668" s="12" t="str">
        <f t="shared" si="23"/>
        <v>3</v>
      </c>
      <c r="AG668" s="12" t="str">
        <f>IFERROR(INDEX(設定!$D:$D,MATCH(REPLACE(LEFT(L668,6),5,0,$E668),設定!$E:$E,0)),"")</f>
        <v>種目別女子 １００００ｍＷ</v>
      </c>
      <c r="AH668" s="12" t="str">
        <f>IFERROR(INDEX(設定!$D:$D,MATCH(REPLACE(LEFT(N668,6),5,0,$E668),設定!$E:$E,0)),"")</f>
        <v/>
      </c>
      <c r="AI668" s="12" t="str">
        <f>IFERROR(INDEX(設定!$D:$D,MATCH(REPLACE(LEFT(P668,6),5,0,$E668),設定!$E:$E,0)),"")</f>
        <v/>
      </c>
      <c r="AJ668" s="12" t="str">
        <f>IFERROR(INDEX(設定!$D:$D,MATCH(REPLACE(LEFT(R668,6),5,0,$E668),設定!$E:$E,0)),"")</f>
        <v/>
      </c>
      <c r="AK668" s="12" t="str">
        <f>IFERROR(INDEX(設定!$D:$D,MATCH(REPLACE(LEFT(T668,6),5,0,$E668),設定!$E:$E,0)),"")</f>
        <v/>
      </c>
      <c r="AL668" s="12" t="str">
        <f>IFERROR(INDEX(設定!$D:$D,MATCH(REPLACE(LEFT(V668,6),5,0,$E668),設定!$E:$E,0)),"")</f>
        <v/>
      </c>
      <c r="AM668" s="12" t="str">
        <f>IFERROR(INDEX(設定!$D:$D,MATCH(REPLACE(LEFT(Y668,6),5,0,$E668),設定!$E:$E,0)),"")</f>
        <v/>
      </c>
      <c r="AN668" s="12" t="str">
        <f>IFERROR(INDEX(設定!$D:$D,MATCH(REPLACE(LEFT(Z668,6),5,0,$E668),設定!$E:$E,0)),"")</f>
        <v/>
      </c>
    </row>
    <row r="669" spans="1:40" x14ac:dyDescent="0.45">
      <c r="A669" s="18">
        <v>50205001</v>
      </c>
      <c r="B669" s="18" t="s">
        <v>2759</v>
      </c>
      <c r="C669" s="18" t="s">
        <v>2760</v>
      </c>
      <c r="D669" s="18" t="s">
        <v>2761</v>
      </c>
      <c r="E669" s="18">
        <v>1</v>
      </c>
      <c r="F669" s="18">
        <v>28</v>
      </c>
      <c r="G669" s="18">
        <v>490046</v>
      </c>
      <c r="H669" s="18" t="s">
        <v>41</v>
      </c>
      <c r="K669" s="18">
        <v>806</v>
      </c>
      <c r="L669" s="18" t="s">
        <v>2762</v>
      </c>
      <c r="AC669" s="12">
        <f t="shared" si="26"/>
        <v>669</v>
      </c>
      <c r="AD669" s="12" t="str">
        <f t="shared" si="22"/>
        <v>萩野　俊</v>
      </c>
      <c r="AE669" s="12" t="str" cm="1">
        <f t="array" ref="AE669">IF($AD669="","",_xlfn.IFS($E669=1,"男子",$E669=2,"女子"))</f>
        <v>男子</v>
      </c>
      <c r="AF669" s="12" t="str">
        <f t="shared" si="23"/>
        <v>3</v>
      </c>
      <c r="AG669" s="12" t="str">
        <f>IFERROR(INDEX(設定!$D:$D,MATCH(REPLACE(LEFT(L669,6),5,0,$E669),設定!$E:$E,0)),"")</f>
        <v>種目別男子 ４００ｍＨ</v>
      </c>
      <c r="AH669" s="12" t="str">
        <f>IFERROR(INDEX(設定!$D:$D,MATCH(REPLACE(LEFT(N669,6),5,0,$E669),設定!$E:$E,0)),"")</f>
        <v/>
      </c>
      <c r="AI669" s="12" t="str">
        <f>IFERROR(INDEX(設定!$D:$D,MATCH(REPLACE(LEFT(P669,6),5,0,$E669),設定!$E:$E,0)),"")</f>
        <v/>
      </c>
      <c r="AJ669" s="12" t="str">
        <f>IFERROR(INDEX(設定!$D:$D,MATCH(REPLACE(LEFT(R669,6),5,0,$E669),設定!$E:$E,0)),"")</f>
        <v/>
      </c>
      <c r="AK669" s="12" t="str">
        <f>IFERROR(INDEX(設定!$D:$D,MATCH(REPLACE(LEFT(T669,6),5,0,$E669),設定!$E:$E,0)),"")</f>
        <v/>
      </c>
      <c r="AL669" s="12" t="str">
        <f>IFERROR(INDEX(設定!$D:$D,MATCH(REPLACE(LEFT(V669,6),5,0,$E669),設定!$E:$E,0)),"")</f>
        <v/>
      </c>
      <c r="AM669" s="12" t="str">
        <f>IFERROR(INDEX(設定!$D:$D,MATCH(REPLACE(LEFT(Y669,6),5,0,$E669),設定!$E:$E,0)),"")</f>
        <v/>
      </c>
      <c r="AN669" s="12" t="str">
        <f>IFERROR(INDEX(設定!$D:$D,MATCH(REPLACE(LEFT(Z669,6),5,0,$E669),設定!$E:$E,0)),"")</f>
        <v/>
      </c>
    </row>
    <row r="670" spans="1:40" x14ac:dyDescent="0.45">
      <c r="A670" s="18">
        <v>50206001</v>
      </c>
      <c r="B670" s="18" t="s">
        <v>2763</v>
      </c>
      <c r="C670" s="18" t="s">
        <v>2764</v>
      </c>
      <c r="D670" s="18" t="s">
        <v>2765</v>
      </c>
      <c r="E670" s="18">
        <v>2</v>
      </c>
      <c r="F670" s="18">
        <v>32</v>
      </c>
      <c r="G670" s="18">
        <v>490011</v>
      </c>
      <c r="H670" s="18" t="s">
        <v>41</v>
      </c>
      <c r="K670" s="18">
        <v>329</v>
      </c>
      <c r="AC670" s="12">
        <f t="shared" si="26"/>
        <v>670</v>
      </c>
      <c r="AD670" s="12" t="str">
        <f t="shared" si="22"/>
        <v>足立　結野</v>
      </c>
      <c r="AE670" s="12" t="str" cm="1">
        <f t="array" ref="AE670">IF($AD670="","",_xlfn.IFS($E670=1,"男子",$E670=2,"女子"))</f>
        <v>女子</v>
      </c>
      <c r="AF670" s="12" t="str">
        <f t="shared" si="23"/>
        <v>3</v>
      </c>
      <c r="AG670" s="12" t="str">
        <f>IFERROR(INDEX(設定!$D:$D,MATCH(REPLACE(LEFT(L670,6),5,0,$E670),設定!$E:$E,0)),"")</f>
        <v/>
      </c>
      <c r="AH670" s="12" t="str">
        <f>IFERROR(INDEX(設定!$D:$D,MATCH(REPLACE(LEFT(N670,6),5,0,$E670),設定!$E:$E,0)),"")</f>
        <v/>
      </c>
      <c r="AI670" s="12" t="str">
        <f>IFERROR(INDEX(設定!$D:$D,MATCH(REPLACE(LEFT(P670,6),5,0,$E670),設定!$E:$E,0)),"")</f>
        <v/>
      </c>
      <c r="AJ670" s="12" t="str">
        <f>IFERROR(INDEX(設定!$D:$D,MATCH(REPLACE(LEFT(R670,6),5,0,$E670),設定!$E:$E,0)),"")</f>
        <v/>
      </c>
      <c r="AK670" s="12" t="str">
        <f>IFERROR(INDEX(設定!$D:$D,MATCH(REPLACE(LEFT(T670,6),5,0,$E670),設定!$E:$E,0)),"")</f>
        <v/>
      </c>
      <c r="AL670" s="12" t="str">
        <f>IFERROR(INDEX(設定!$D:$D,MATCH(REPLACE(LEFT(V670,6),5,0,$E670),設定!$E:$E,0)),"")</f>
        <v/>
      </c>
      <c r="AM670" s="12" t="str">
        <f>IFERROR(INDEX(設定!$D:$D,MATCH(REPLACE(LEFT(Y670,6),5,0,$E670),設定!$E:$E,0)),"")</f>
        <v/>
      </c>
      <c r="AN670" s="12" t="str">
        <f>IFERROR(INDEX(設定!$D:$D,MATCH(REPLACE(LEFT(Z670,6),5,0,$E670),設定!$E:$E,0)),"")</f>
        <v/>
      </c>
    </row>
    <row r="671" spans="1:40" x14ac:dyDescent="0.45">
      <c r="A671" s="18">
        <v>50206002</v>
      </c>
      <c r="B671" s="18" t="s">
        <v>2766</v>
      </c>
      <c r="C671" s="18" t="s">
        <v>2767</v>
      </c>
      <c r="D671" s="18" t="s">
        <v>2768</v>
      </c>
      <c r="E671" s="18">
        <v>2</v>
      </c>
      <c r="F671" s="18">
        <v>27</v>
      </c>
      <c r="G671" s="18">
        <v>490036</v>
      </c>
      <c r="H671" s="18" t="s">
        <v>41</v>
      </c>
      <c r="K671" s="18">
        <v>398</v>
      </c>
      <c r="L671" s="18" t="s">
        <v>2769</v>
      </c>
      <c r="N671" s="18" t="s">
        <v>7171</v>
      </c>
      <c r="AC671" s="12">
        <f t="shared" si="26"/>
        <v>671</v>
      </c>
      <c r="AD671" s="12" t="str">
        <f t="shared" si="22"/>
        <v>平木　陽</v>
      </c>
      <c r="AE671" s="12" t="str" cm="1">
        <f t="array" ref="AE671">IF($AD671="","",_xlfn.IFS($E671=1,"男子",$E671=2,"女子"))</f>
        <v>女子</v>
      </c>
      <c r="AF671" s="12" t="str">
        <f t="shared" si="23"/>
        <v>3</v>
      </c>
      <c r="AG671" s="12" t="str">
        <f>IFERROR(INDEX(設定!$D:$D,MATCH(REPLACE(LEFT(L671,6),5,0,$E671),設定!$E:$E,0)),"")</f>
        <v>種目別女子 ４００ｍ</v>
      </c>
      <c r="AH671" s="12" t="str">
        <f>IFERROR(INDEX(設定!$D:$D,MATCH(REPLACE(LEFT(N671,6),5,0,$E671),設定!$E:$E,0)),"")</f>
        <v>種目別女子 ４００ｍＨ</v>
      </c>
      <c r="AI671" s="12" t="str">
        <f>IFERROR(INDEX(設定!$D:$D,MATCH(REPLACE(LEFT(P671,6),5,0,$E671),設定!$E:$E,0)),"")</f>
        <v/>
      </c>
      <c r="AJ671" s="12" t="str">
        <f>IFERROR(INDEX(設定!$D:$D,MATCH(REPLACE(LEFT(R671,6),5,0,$E671),設定!$E:$E,0)),"")</f>
        <v/>
      </c>
      <c r="AK671" s="12" t="str">
        <f>IFERROR(INDEX(設定!$D:$D,MATCH(REPLACE(LEFT(T671,6),5,0,$E671),設定!$E:$E,0)),"")</f>
        <v/>
      </c>
      <c r="AL671" s="12" t="str">
        <f>IFERROR(INDEX(設定!$D:$D,MATCH(REPLACE(LEFT(V671,6),5,0,$E671),設定!$E:$E,0)),"")</f>
        <v/>
      </c>
      <c r="AM671" s="12" t="str">
        <f>IFERROR(INDEX(設定!$D:$D,MATCH(REPLACE(LEFT(Y671,6),5,0,$E671),設定!$E:$E,0)),"")</f>
        <v/>
      </c>
      <c r="AN671" s="12" t="str">
        <f>IFERROR(INDEX(設定!$D:$D,MATCH(REPLACE(LEFT(Z671,6),5,0,$E671),設定!$E:$E,0)),"")</f>
        <v/>
      </c>
    </row>
    <row r="672" spans="1:40" x14ac:dyDescent="0.45">
      <c r="A672" s="18">
        <v>50207001</v>
      </c>
      <c r="B672" s="18" t="s">
        <v>2770</v>
      </c>
      <c r="C672" s="18" t="s">
        <v>2771</v>
      </c>
      <c r="D672" s="18" t="s">
        <v>2772</v>
      </c>
      <c r="E672" s="18">
        <v>1</v>
      </c>
      <c r="F672" s="18">
        <v>30</v>
      </c>
      <c r="G672" s="18">
        <v>490056</v>
      </c>
      <c r="H672" s="18" t="s">
        <v>41</v>
      </c>
      <c r="K672" s="18">
        <v>2237</v>
      </c>
      <c r="L672" s="18" t="s">
        <v>2773</v>
      </c>
      <c r="AC672" s="12">
        <f t="shared" si="26"/>
        <v>672</v>
      </c>
      <c r="AD672" s="12" t="str">
        <f t="shared" si="22"/>
        <v>大地　蘭斗</v>
      </c>
      <c r="AE672" s="12" t="str" cm="1">
        <f t="array" ref="AE672">IF($AD672="","",_xlfn.IFS($E672=1,"男子",$E672=2,"女子"))</f>
        <v>男子</v>
      </c>
      <c r="AF672" s="12" t="str">
        <f t="shared" si="23"/>
        <v>3</v>
      </c>
      <c r="AG672" s="12" t="str">
        <f>IFERROR(INDEX(設定!$D:$D,MATCH(REPLACE(LEFT(L672,6),5,0,$E672),設定!$E:$E,0)),"")</f>
        <v>種目別男子 １５００ｍ</v>
      </c>
      <c r="AH672" s="12" t="str">
        <f>IFERROR(INDEX(設定!$D:$D,MATCH(REPLACE(LEFT(N672,6),5,0,$E672),設定!$E:$E,0)),"")</f>
        <v/>
      </c>
      <c r="AI672" s="12" t="str">
        <f>IFERROR(INDEX(設定!$D:$D,MATCH(REPLACE(LEFT(P672,6),5,0,$E672),設定!$E:$E,0)),"")</f>
        <v/>
      </c>
      <c r="AJ672" s="12" t="str">
        <f>IFERROR(INDEX(設定!$D:$D,MATCH(REPLACE(LEFT(R672,6),5,0,$E672),設定!$E:$E,0)),"")</f>
        <v/>
      </c>
      <c r="AK672" s="12" t="str">
        <f>IFERROR(INDEX(設定!$D:$D,MATCH(REPLACE(LEFT(T672,6),5,0,$E672),設定!$E:$E,0)),"")</f>
        <v/>
      </c>
      <c r="AL672" s="12" t="str">
        <f>IFERROR(INDEX(設定!$D:$D,MATCH(REPLACE(LEFT(V672,6),5,0,$E672),設定!$E:$E,0)),"")</f>
        <v/>
      </c>
      <c r="AM672" s="12" t="str">
        <f>IFERROR(INDEX(設定!$D:$D,MATCH(REPLACE(LEFT(Y672,6),5,0,$E672),設定!$E:$E,0)),"")</f>
        <v/>
      </c>
      <c r="AN672" s="12" t="str">
        <f>IFERROR(INDEX(設定!$D:$D,MATCH(REPLACE(LEFT(Z672,6),5,0,$E672),設定!$E:$E,0)),"")</f>
        <v/>
      </c>
    </row>
    <row r="673" spans="1:40" x14ac:dyDescent="0.45">
      <c r="A673" s="18">
        <v>50207002</v>
      </c>
      <c r="B673" s="18" t="s">
        <v>2774</v>
      </c>
      <c r="C673" s="18" t="s">
        <v>2775</v>
      </c>
      <c r="D673" s="18" t="s">
        <v>2776</v>
      </c>
      <c r="E673" s="18">
        <v>1</v>
      </c>
      <c r="F673" s="18">
        <v>25</v>
      </c>
      <c r="G673" s="18">
        <v>490001</v>
      </c>
      <c r="H673" s="18" t="s">
        <v>41</v>
      </c>
      <c r="K673" s="18">
        <v>577</v>
      </c>
      <c r="L673" s="18" t="s">
        <v>2777</v>
      </c>
      <c r="AC673" s="12">
        <f t="shared" si="26"/>
        <v>673</v>
      </c>
      <c r="AD673" s="12" t="str">
        <f t="shared" si="22"/>
        <v>中島　迅帝</v>
      </c>
      <c r="AE673" s="12" t="str" cm="1">
        <f t="array" ref="AE673">IF($AD673="","",_xlfn.IFS($E673=1,"男子",$E673=2,"女子"))</f>
        <v>男子</v>
      </c>
      <c r="AF673" s="12" t="str">
        <f t="shared" si="23"/>
        <v>3</v>
      </c>
      <c r="AG673" s="12" t="str">
        <f>IFERROR(INDEX(設定!$D:$D,MATCH(REPLACE(LEFT(L673,6),5,0,$E673),設定!$E:$E,0)),"")</f>
        <v>種目別男子 棒高跳</v>
      </c>
      <c r="AH673" s="12" t="str">
        <f>IFERROR(INDEX(設定!$D:$D,MATCH(REPLACE(LEFT(N673,6),5,0,$E673),設定!$E:$E,0)),"")</f>
        <v/>
      </c>
      <c r="AI673" s="12" t="str">
        <f>IFERROR(INDEX(設定!$D:$D,MATCH(REPLACE(LEFT(P673,6),5,0,$E673),設定!$E:$E,0)),"")</f>
        <v/>
      </c>
      <c r="AJ673" s="12" t="str">
        <f>IFERROR(INDEX(設定!$D:$D,MATCH(REPLACE(LEFT(R673,6),5,0,$E673),設定!$E:$E,0)),"")</f>
        <v/>
      </c>
      <c r="AK673" s="12" t="str">
        <f>IFERROR(INDEX(設定!$D:$D,MATCH(REPLACE(LEFT(T673,6),5,0,$E673),設定!$E:$E,0)),"")</f>
        <v/>
      </c>
      <c r="AL673" s="12" t="str">
        <f>IFERROR(INDEX(設定!$D:$D,MATCH(REPLACE(LEFT(V673,6),5,0,$E673),設定!$E:$E,0)),"")</f>
        <v/>
      </c>
      <c r="AM673" s="12" t="str">
        <f>IFERROR(INDEX(設定!$D:$D,MATCH(REPLACE(LEFT(Y673,6),5,0,$E673),設定!$E:$E,0)),"")</f>
        <v/>
      </c>
      <c r="AN673" s="12" t="str">
        <f>IFERROR(INDEX(設定!$D:$D,MATCH(REPLACE(LEFT(Z673,6),5,0,$E673),設定!$E:$E,0)),"")</f>
        <v/>
      </c>
    </row>
    <row r="674" spans="1:40" x14ac:dyDescent="0.45">
      <c r="A674" s="18">
        <v>50208001</v>
      </c>
      <c r="B674" s="18" t="s">
        <v>2778</v>
      </c>
      <c r="C674" s="18" t="s">
        <v>2779</v>
      </c>
      <c r="D674" s="18" t="s">
        <v>2780</v>
      </c>
      <c r="E674" s="18">
        <v>1</v>
      </c>
      <c r="F674" s="18">
        <v>27</v>
      </c>
      <c r="G674" s="18">
        <v>490033</v>
      </c>
      <c r="H674" s="18" t="s">
        <v>41</v>
      </c>
      <c r="K674" s="18">
        <v>1548</v>
      </c>
      <c r="AC674" s="12">
        <f t="shared" si="26"/>
        <v>674</v>
      </c>
      <c r="AD674" s="12" t="str">
        <f t="shared" si="22"/>
        <v>水谷　匠</v>
      </c>
      <c r="AE674" s="12" t="str" cm="1">
        <f t="array" ref="AE674">IF($AD674="","",_xlfn.IFS($E674=1,"男子",$E674=2,"女子"))</f>
        <v>男子</v>
      </c>
      <c r="AF674" s="12" t="str">
        <f t="shared" si="23"/>
        <v>3</v>
      </c>
      <c r="AG674" s="12" t="str">
        <f>IFERROR(INDEX(設定!$D:$D,MATCH(REPLACE(LEFT(L674,6),5,0,$E674),設定!$E:$E,0)),"")</f>
        <v/>
      </c>
      <c r="AH674" s="12" t="str">
        <f>IFERROR(INDEX(設定!$D:$D,MATCH(REPLACE(LEFT(N674,6),5,0,$E674),設定!$E:$E,0)),"")</f>
        <v/>
      </c>
      <c r="AI674" s="12" t="str">
        <f>IFERROR(INDEX(設定!$D:$D,MATCH(REPLACE(LEFT(P674,6),5,0,$E674),設定!$E:$E,0)),"")</f>
        <v/>
      </c>
      <c r="AJ674" s="12" t="str">
        <f>IFERROR(INDEX(設定!$D:$D,MATCH(REPLACE(LEFT(R674,6),5,0,$E674),設定!$E:$E,0)),"")</f>
        <v/>
      </c>
      <c r="AK674" s="12" t="str">
        <f>IFERROR(INDEX(設定!$D:$D,MATCH(REPLACE(LEFT(T674,6),5,0,$E674),設定!$E:$E,0)),"")</f>
        <v/>
      </c>
      <c r="AL674" s="12" t="str">
        <f>IFERROR(INDEX(設定!$D:$D,MATCH(REPLACE(LEFT(V674,6),5,0,$E674),設定!$E:$E,0)),"")</f>
        <v/>
      </c>
      <c r="AM674" s="12" t="str">
        <f>IFERROR(INDEX(設定!$D:$D,MATCH(REPLACE(LEFT(Y674,6),5,0,$E674),設定!$E:$E,0)),"")</f>
        <v/>
      </c>
      <c r="AN674" s="12" t="str">
        <f>IFERROR(INDEX(設定!$D:$D,MATCH(REPLACE(LEFT(Z674,6),5,0,$E674),設定!$E:$E,0)),"")</f>
        <v/>
      </c>
    </row>
    <row r="675" spans="1:40" x14ac:dyDescent="0.45">
      <c r="A675" s="18">
        <v>50209001</v>
      </c>
      <c r="B675" s="18" t="s">
        <v>2781</v>
      </c>
      <c r="C675" s="18" t="s">
        <v>2782</v>
      </c>
      <c r="D675" s="18" t="s">
        <v>2783</v>
      </c>
      <c r="E675" s="18">
        <v>1</v>
      </c>
      <c r="F675" s="18">
        <v>49</v>
      </c>
      <c r="G675" s="18">
        <v>490042</v>
      </c>
      <c r="H675" s="18" t="s">
        <v>41</v>
      </c>
      <c r="K675" s="18">
        <v>1286</v>
      </c>
      <c r="L675" s="18" t="s">
        <v>2784</v>
      </c>
      <c r="AC675" s="12">
        <f t="shared" si="26"/>
        <v>675</v>
      </c>
      <c r="AD675" s="12" t="str">
        <f t="shared" si="22"/>
        <v>加藤　一閃</v>
      </c>
      <c r="AE675" s="12" t="str" cm="1">
        <f t="array" ref="AE675">IF($AD675="","",_xlfn.IFS($E675=1,"男子",$E675=2,"女子"))</f>
        <v>男子</v>
      </c>
      <c r="AF675" s="12" t="str">
        <f t="shared" si="23"/>
        <v>3</v>
      </c>
      <c r="AG675" s="12" t="str">
        <f>IFERROR(INDEX(設定!$D:$D,MATCH(REPLACE(LEFT(L675,6),5,0,$E675),設定!$E:$E,0)),"")</f>
        <v>種目別男子 砲丸投</v>
      </c>
      <c r="AH675" s="12" t="str">
        <f>IFERROR(INDEX(設定!$D:$D,MATCH(REPLACE(LEFT(N675,6),5,0,$E675),設定!$E:$E,0)),"")</f>
        <v/>
      </c>
      <c r="AI675" s="12" t="str">
        <f>IFERROR(INDEX(設定!$D:$D,MATCH(REPLACE(LEFT(P675,6),5,0,$E675),設定!$E:$E,0)),"")</f>
        <v/>
      </c>
      <c r="AJ675" s="12" t="str">
        <f>IFERROR(INDEX(設定!$D:$D,MATCH(REPLACE(LEFT(R675,6),5,0,$E675),設定!$E:$E,0)),"")</f>
        <v/>
      </c>
      <c r="AK675" s="12" t="str">
        <f>IFERROR(INDEX(設定!$D:$D,MATCH(REPLACE(LEFT(T675,6),5,0,$E675),設定!$E:$E,0)),"")</f>
        <v/>
      </c>
      <c r="AL675" s="12" t="str">
        <f>IFERROR(INDEX(設定!$D:$D,MATCH(REPLACE(LEFT(V675,6),5,0,$E675),設定!$E:$E,0)),"")</f>
        <v/>
      </c>
      <c r="AM675" s="12" t="str">
        <f>IFERROR(INDEX(設定!$D:$D,MATCH(REPLACE(LEFT(Y675,6),5,0,$E675),設定!$E:$E,0)),"")</f>
        <v/>
      </c>
      <c r="AN675" s="12" t="str">
        <f>IFERROR(INDEX(設定!$D:$D,MATCH(REPLACE(LEFT(Z675,6),5,0,$E675),設定!$E:$E,0)),"")</f>
        <v/>
      </c>
    </row>
    <row r="676" spans="1:40" x14ac:dyDescent="0.45">
      <c r="A676" s="18">
        <v>50209002</v>
      </c>
      <c r="B676" s="18" t="s">
        <v>2785</v>
      </c>
      <c r="C676" s="18" t="s">
        <v>2786</v>
      </c>
      <c r="D676" s="18" t="s">
        <v>2787</v>
      </c>
      <c r="E676" s="18">
        <v>1</v>
      </c>
      <c r="F676" s="18">
        <v>27</v>
      </c>
      <c r="G676" s="18">
        <v>490033</v>
      </c>
      <c r="H676" s="18" t="s">
        <v>41</v>
      </c>
      <c r="K676" s="18">
        <v>1546</v>
      </c>
      <c r="L676" s="18" t="s">
        <v>783</v>
      </c>
      <c r="AC676" s="12">
        <f t="shared" si="26"/>
        <v>676</v>
      </c>
      <c r="AD676" s="12" t="str">
        <f t="shared" si="22"/>
        <v>田中　一郎</v>
      </c>
      <c r="AE676" s="12" t="str" cm="1">
        <f t="array" ref="AE676">IF($AD676="","",_xlfn.IFS($E676=1,"男子",$E676=2,"女子"))</f>
        <v>男子</v>
      </c>
      <c r="AF676" s="12" t="str">
        <f t="shared" si="23"/>
        <v>3</v>
      </c>
      <c r="AG676" s="12" t="str">
        <f>IFERROR(INDEX(設定!$D:$D,MATCH(REPLACE(LEFT(L676,6),5,0,$E676),設定!$E:$E,0)),"")</f>
        <v>種目別男子 １００ｍ</v>
      </c>
      <c r="AH676" s="12" t="str">
        <f>IFERROR(INDEX(設定!$D:$D,MATCH(REPLACE(LEFT(N676,6),5,0,$E676),設定!$E:$E,0)),"")</f>
        <v/>
      </c>
      <c r="AI676" s="12" t="str">
        <f>IFERROR(INDEX(設定!$D:$D,MATCH(REPLACE(LEFT(P676,6),5,0,$E676),設定!$E:$E,0)),"")</f>
        <v/>
      </c>
      <c r="AJ676" s="12" t="str">
        <f>IFERROR(INDEX(設定!$D:$D,MATCH(REPLACE(LEFT(R676,6),5,0,$E676),設定!$E:$E,0)),"")</f>
        <v/>
      </c>
      <c r="AK676" s="12" t="str">
        <f>IFERROR(INDEX(設定!$D:$D,MATCH(REPLACE(LEFT(T676,6),5,0,$E676),設定!$E:$E,0)),"")</f>
        <v/>
      </c>
      <c r="AL676" s="12" t="str">
        <f>IFERROR(INDEX(設定!$D:$D,MATCH(REPLACE(LEFT(V676,6),5,0,$E676),設定!$E:$E,0)),"")</f>
        <v/>
      </c>
      <c r="AM676" s="12" t="str">
        <f>IFERROR(INDEX(設定!$D:$D,MATCH(REPLACE(LEFT(Y676,6),5,0,$E676),設定!$E:$E,0)),"")</f>
        <v/>
      </c>
      <c r="AN676" s="12" t="str">
        <f>IFERROR(INDEX(設定!$D:$D,MATCH(REPLACE(LEFT(Z676,6),5,0,$E676),設定!$E:$E,0)),"")</f>
        <v/>
      </c>
    </row>
    <row r="677" spans="1:40" x14ac:dyDescent="0.45">
      <c r="A677" s="18">
        <v>50210001</v>
      </c>
      <c r="B677" s="18" t="s">
        <v>2788</v>
      </c>
      <c r="C677" s="18" t="s">
        <v>2789</v>
      </c>
      <c r="D677" s="18" t="s">
        <v>2790</v>
      </c>
      <c r="E677" s="18">
        <v>2</v>
      </c>
      <c r="F677" s="18">
        <v>28</v>
      </c>
      <c r="G677" s="18">
        <v>490049</v>
      </c>
      <c r="H677" s="18" t="s">
        <v>41</v>
      </c>
      <c r="K677" s="18">
        <v>237</v>
      </c>
      <c r="L677" s="18" t="s">
        <v>2791</v>
      </c>
      <c r="N677" s="18" t="s">
        <v>7172</v>
      </c>
      <c r="AC677" s="12">
        <f t="shared" si="26"/>
        <v>677</v>
      </c>
      <c r="AD677" s="12" t="str">
        <f t="shared" si="22"/>
        <v>久保　里紗子</v>
      </c>
      <c r="AE677" s="12" t="str" cm="1">
        <f t="array" ref="AE677">IF($AD677="","",_xlfn.IFS($E677=1,"男子",$E677=2,"女子"))</f>
        <v>女子</v>
      </c>
      <c r="AF677" s="12" t="str">
        <f t="shared" si="23"/>
        <v>3</v>
      </c>
      <c r="AG677" s="12" t="str">
        <f>IFERROR(INDEX(設定!$D:$D,MATCH(REPLACE(LEFT(L677,6),5,0,$E677),設定!$E:$E,0)),"")</f>
        <v>種目別女子 ８００ｍ</v>
      </c>
      <c r="AH677" s="12" t="str">
        <f>IFERROR(INDEX(設定!$D:$D,MATCH(REPLACE(LEFT(N677,6),5,0,$E677),設定!$E:$E,0)),"")</f>
        <v>種目別女子 １５００ｍ</v>
      </c>
      <c r="AI677" s="12" t="str">
        <f>IFERROR(INDEX(設定!$D:$D,MATCH(REPLACE(LEFT(P677,6),5,0,$E677),設定!$E:$E,0)),"")</f>
        <v/>
      </c>
      <c r="AJ677" s="12" t="str">
        <f>IFERROR(INDEX(設定!$D:$D,MATCH(REPLACE(LEFT(R677,6),5,0,$E677),設定!$E:$E,0)),"")</f>
        <v/>
      </c>
      <c r="AK677" s="12" t="str">
        <f>IFERROR(INDEX(設定!$D:$D,MATCH(REPLACE(LEFT(T677,6),5,0,$E677),設定!$E:$E,0)),"")</f>
        <v/>
      </c>
      <c r="AL677" s="12" t="str">
        <f>IFERROR(INDEX(設定!$D:$D,MATCH(REPLACE(LEFT(V677,6),5,0,$E677),設定!$E:$E,0)),"")</f>
        <v/>
      </c>
      <c r="AM677" s="12" t="str">
        <f>IFERROR(INDEX(設定!$D:$D,MATCH(REPLACE(LEFT(Y677,6),5,0,$E677),設定!$E:$E,0)),"")</f>
        <v/>
      </c>
      <c r="AN677" s="12" t="str">
        <f>IFERROR(INDEX(設定!$D:$D,MATCH(REPLACE(LEFT(Z677,6),5,0,$E677),設定!$E:$E,0)),"")</f>
        <v/>
      </c>
    </row>
    <row r="678" spans="1:40" x14ac:dyDescent="0.45">
      <c r="A678" s="18">
        <v>50210002</v>
      </c>
      <c r="B678" s="18" t="s">
        <v>2792</v>
      </c>
      <c r="C678" s="18" t="s">
        <v>2793</v>
      </c>
      <c r="D678" s="18" t="s">
        <v>2794</v>
      </c>
      <c r="E678" s="18">
        <v>2</v>
      </c>
      <c r="F678" s="18">
        <v>28</v>
      </c>
      <c r="G678" s="18">
        <v>490046</v>
      </c>
      <c r="H678" s="18" t="s">
        <v>41</v>
      </c>
      <c r="K678" s="18">
        <v>544</v>
      </c>
      <c r="L678" s="18" t="s">
        <v>2795</v>
      </c>
      <c r="AC678" s="12">
        <f t="shared" si="26"/>
        <v>678</v>
      </c>
      <c r="AD678" s="12" t="str">
        <f t="shared" si="22"/>
        <v>佐藤　小花</v>
      </c>
      <c r="AE678" s="12" t="str" cm="1">
        <f t="array" ref="AE678">IF($AD678="","",_xlfn.IFS($E678=1,"男子",$E678=2,"女子"))</f>
        <v>女子</v>
      </c>
      <c r="AF678" s="12" t="str">
        <f t="shared" si="23"/>
        <v>3</v>
      </c>
      <c r="AG678" s="12" t="str">
        <f>IFERROR(INDEX(設定!$D:$D,MATCH(REPLACE(LEFT(L678,6),5,0,$E678),設定!$E:$E,0)),"")</f>
        <v>女子 七種競技</v>
      </c>
      <c r="AH678" s="12" t="str">
        <f>IFERROR(INDEX(設定!$D:$D,MATCH(REPLACE(LEFT(N678,6),5,0,$E678),設定!$E:$E,0)),"")</f>
        <v/>
      </c>
      <c r="AI678" s="12" t="str">
        <f>IFERROR(INDEX(設定!$D:$D,MATCH(REPLACE(LEFT(P678,6),5,0,$E678),設定!$E:$E,0)),"")</f>
        <v/>
      </c>
      <c r="AJ678" s="12" t="str">
        <f>IFERROR(INDEX(設定!$D:$D,MATCH(REPLACE(LEFT(R678,6),5,0,$E678),設定!$E:$E,0)),"")</f>
        <v/>
      </c>
      <c r="AK678" s="12" t="str">
        <f>IFERROR(INDEX(設定!$D:$D,MATCH(REPLACE(LEFT(T678,6),5,0,$E678),設定!$E:$E,0)),"")</f>
        <v/>
      </c>
      <c r="AL678" s="12" t="str">
        <f>IFERROR(INDEX(設定!$D:$D,MATCH(REPLACE(LEFT(V678,6),5,0,$E678),設定!$E:$E,0)),"")</f>
        <v/>
      </c>
      <c r="AM678" s="12" t="str">
        <f>IFERROR(INDEX(設定!$D:$D,MATCH(REPLACE(LEFT(Y678,6),5,0,$E678),設定!$E:$E,0)),"")</f>
        <v/>
      </c>
      <c r="AN678" s="12" t="str">
        <f>IFERROR(INDEX(設定!$D:$D,MATCH(REPLACE(LEFT(Z678,6),5,0,$E678),設定!$E:$E,0)),"")</f>
        <v/>
      </c>
    </row>
    <row r="679" spans="1:40" x14ac:dyDescent="0.45">
      <c r="A679" s="18">
        <v>50211001</v>
      </c>
      <c r="B679" s="18" t="s">
        <v>2796</v>
      </c>
      <c r="C679" s="18" t="s">
        <v>2797</v>
      </c>
      <c r="D679" s="18" t="s">
        <v>2798</v>
      </c>
      <c r="E679" s="18">
        <v>1</v>
      </c>
      <c r="F679" s="18">
        <v>40</v>
      </c>
      <c r="G679" s="18">
        <v>490001</v>
      </c>
      <c r="H679" s="18" t="s">
        <v>41</v>
      </c>
      <c r="K679" s="18">
        <v>547</v>
      </c>
      <c r="L679" s="18" t="s">
        <v>2799</v>
      </c>
      <c r="AC679" s="12">
        <f t="shared" si="26"/>
        <v>679</v>
      </c>
      <c r="AD679" s="12" t="str">
        <f t="shared" si="22"/>
        <v>小林　啓祐</v>
      </c>
      <c r="AE679" s="12" t="str" cm="1">
        <f t="array" ref="AE679">IF($AD679="","",_xlfn.IFS($E679=1,"男子",$E679=2,"女子"))</f>
        <v>男子</v>
      </c>
      <c r="AF679" s="12" t="str">
        <f t="shared" si="23"/>
        <v>3</v>
      </c>
      <c r="AG679" s="12" t="str">
        <f>IFERROR(INDEX(設定!$D:$D,MATCH(REPLACE(LEFT(L679,6),5,0,$E679),設定!$E:$E,0)),"")</f>
        <v>種目別男子 砲丸投</v>
      </c>
      <c r="AH679" s="12" t="str">
        <f>IFERROR(INDEX(設定!$D:$D,MATCH(REPLACE(LEFT(N679,6),5,0,$E679),設定!$E:$E,0)),"")</f>
        <v/>
      </c>
      <c r="AI679" s="12" t="str">
        <f>IFERROR(INDEX(設定!$D:$D,MATCH(REPLACE(LEFT(P679,6),5,0,$E679),設定!$E:$E,0)),"")</f>
        <v/>
      </c>
      <c r="AJ679" s="12" t="str">
        <f>IFERROR(INDEX(設定!$D:$D,MATCH(REPLACE(LEFT(R679,6),5,0,$E679),設定!$E:$E,0)),"")</f>
        <v/>
      </c>
      <c r="AK679" s="12" t="str">
        <f>IFERROR(INDEX(設定!$D:$D,MATCH(REPLACE(LEFT(T679,6),5,0,$E679),設定!$E:$E,0)),"")</f>
        <v/>
      </c>
      <c r="AL679" s="12" t="str">
        <f>IFERROR(INDEX(設定!$D:$D,MATCH(REPLACE(LEFT(V679,6),5,0,$E679),設定!$E:$E,0)),"")</f>
        <v/>
      </c>
      <c r="AM679" s="12" t="str">
        <f>IFERROR(INDEX(設定!$D:$D,MATCH(REPLACE(LEFT(Y679,6),5,0,$E679),設定!$E:$E,0)),"")</f>
        <v/>
      </c>
      <c r="AN679" s="12" t="str">
        <f>IFERROR(INDEX(設定!$D:$D,MATCH(REPLACE(LEFT(Z679,6),5,0,$E679),設定!$E:$E,0)),"")</f>
        <v/>
      </c>
    </row>
    <row r="680" spans="1:40" x14ac:dyDescent="0.45">
      <c r="A680" s="18">
        <v>50212001</v>
      </c>
      <c r="B680" s="18" t="s">
        <v>2800</v>
      </c>
      <c r="C680" s="18" t="s">
        <v>2801</v>
      </c>
      <c r="D680" s="18" t="s">
        <v>2802</v>
      </c>
      <c r="E680" s="18">
        <v>2</v>
      </c>
      <c r="F680" s="18">
        <v>27</v>
      </c>
      <c r="G680" s="18">
        <v>490011</v>
      </c>
      <c r="H680" s="18" t="s">
        <v>41</v>
      </c>
      <c r="K680" s="18">
        <v>330</v>
      </c>
      <c r="L680" s="18" t="s">
        <v>2803</v>
      </c>
      <c r="N680" s="18" t="s">
        <v>7173</v>
      </c>
      <c r="AC680" s="12">
        <f t="shared" si="26"/>
        <v>680</v>
      </c>
      <c r="AD680" s="12" t="str">
        <f t="shared" si="22"/>
        <v>尾崎　真衣</v>
      </c>
      <c r="AE680" s="12" t="str" cm="1">
        <f t="array" ref="AE680">IF($AD680="","",_xlfn.IFS($E680=1,"男子",$E680=2,"女子"))</f>
        <v>女子</v>
      </c>
      <c r="AF680" s="12" t="str">
        <f t="shared" si="23"/>
        <v>3</v>
      </c>
      <c r="AG680" s="12" t="str">
        <f>IFERROR(INDEX(設定!$D:$D,MATCH(REPLACE(LEFT(L680,6),5,0,$E680),設定!$E:$E,0)),"")</f>
        <v>種目別女子 ８００ｍ</v>
      </c>
      <c r="AH680" s="12" t="str">
        <f>IFERROR(INDEX(設定!$D:$D,MATCH(REPLACE(LEFT(N680,6),5,0,$E680),設定!$E:$E,0)),"")</f>
        <v>種目別女子 １５００ｍ</v>
      </c>
      <c r="AI680" s="12" t="str">
        <f>IFERROR(INDEX(設定!$D:$D,MATCH(REPLACE(LEFT(P680,6),5,0,$E680),設定!$E:$E,0)),"")</f>
        <v/>
      </c>
      <c r="AJ680" s="12" t="str">
        <f>IFERROR(INDEX(設定!$D:$D,MATCH(REPLACE(LEFT(R680,6),5,0,$E680),設定!$E:$E,0)),"")</f>
        <v/>
      </c>
      <c r="AK680" s="12" t="str">
        <f>IFERROR(INDEX(設定!$D:$D,MATCH(REPLACE(LEFT(T680,6),5,0,$E680),設定!$E:$E,0)),"")</f>
        <v/>
      </c>
      <c r="AL680" s="12" t="str">
        <f>IFERROR(INDEX(設定!$D:$D,MATCH(REPLACE(LEFT(V680,6),5,0,$E680),設定!$E:$E,0)),"")</f>
        <v/>
      </c>
      <c r="AM680" s="12" t="str">
        <f>IFERROR(INDEX(設定!$D:$D,MATCH(REPLACE(LEFT(Y680,6),5,0,$E680),設定!$E:$E,0)),"")</f>
        <v/>
      </c>
      <c r="AN680" s="12" t="str">
        <f>IFERROR(INDEX(設定!$D:$D,MATCH(REPLACE(LEFT(Z680,6),5,0,$E680),設定!$E:$E,0)),"")</f>
        <v/>
      </c>
    </row>
    <row r="681" spans="1:40" x14ac:dyDescent="0.45">
      <c r="A681" s="18">
        <v>50214001</v>
      </c>
      <c r="B681" s="18" t="s">
        <v>2804</v>
      </c>
      <c r="C681" s="18" t="s">
        <v>2805</v>
      </c>
      <c r="D681" s="18" t="s">
        <v>2806</v>
      </c>
      <c r="E681" s="18">
        <v>1</v>
      </c>
      <c r="F681" s="18">
        <v>49</v>
      </c>
      <c r="G681" s="18">
        <v>490026</v>
      </c>
      <c r="H681" s="18" t="s">
        <v>41</v>
      </c>
      <c r="K681" s="18">
        <v>1198</v>
      </c>
      <c r="L681" s="18" t="s">
        <v>2807</v>
      </c>
      <c r="N681" s="18" t="s">
        <v>7174</v>
      </c>
      <c r="AC681" s="12">
        <f t="shared" si="26"/>
        <v>681</v>
      </c>
      <c r="AD681" s="12" t="str">
        <f t="shared" si="22"/>
        <v>坂井　汰久</v>
      </c>
      <c r="AE681" s="12" t="str" cm="1">
        <f t="array" ref="AE681">IF($AD681="","",_xlfn.IFS($E681=1,"男子",$E681=2,"女子"))</f>
        <v>男子</v>
      </c>
      <c r="AF681" s="12" t="str">
        <f t="shared" si="23"/>
        <v>3</v>
      </c>
      <c r="AG681" s="12" t="str">
        <f>IFERROR(INDEX(設定!$D:$D,MATCH(REPLACE(LEFT(L681,6),5,0,$E681),設定!$E:$E,0)),"")</f>
        <v>種目別男子 １００ｍ</v>
      </c>
      <c r="AH681" s="12" t="str">
        <f>IFERROR(INDEX(設定!$D:$D,MATCH(REPLACE(LEFT(N681,6),5,0,$E681),設定!$E:$E,0)),"")</f>
        <v>種目別男子 ２００ｍ</v>
      </c>
      <c r="AI681" s="12" t="str">
        <f>IFERROR(INDEX(設定!$D:$D,MATCH(REPLACE(LEFT(P681,6),5,0,$E681),設定!$E:$E,0)),"")</f>
        <v/>
      </c>
      <c r="AJ681" s="12" t="str">
        <f>IFERROR(INDEX(設定!$D:$D,MATCH(REPLACE(LEFT(R681,6),5,0,$E681),設定!$E:$E,0)),"")</f>
        <v/>
      </c>
      <c r="AK681" s="12" t="str">
        <f>IFERROR(INDEX(設定!$D:$D,MATCH(REPLACE(LEFT(T681,6),5,0,$E681),設定!$E:$E,0)),"")</f>
        <v/>
      </c>
      <c r="AL681" s="12" t="str">
        <f>IFERROR(INDEX(設定!$D:$D,MATCH(REPLACE(LEFT(V681,6),5,0,$E681),設定!$E:$E,0)),"")</f>
        <v/>
      </c>
      <c r="AM681" s="12" t="str">
        <f>IFERROR(INDEX(設定!$D:$D,MATCH(REPLACE(LEFT(Y681,6),5,0,$E681),設定!$E:$E,0)),"")</f>
        <v/>
      </c>
      <c r="AN681" s="12" t="str">
        <f>IFERROR(INDEX(設定!$D:$D,MATCH(REPLACE(LEFT(Z681,6),5,0,$E681),設定!$E:$E,0)),"")</f>
        <v/>
      </c>
    </row>
    <row r="682" spans="1:40" x14ac:dyDescent="0.45">
      <c r="A682" s="18">
        <v>50215001</v>
      </c>
      <c r="B682" s="18" t="s">
        <v>2808</v>
      </c>
      <c r="C682" s="18" t="s">
        <v>2809</v>
      </c>
      <c r="D682" s="18" t="s">
        <v>2810</v>
      </c>
      <c r="E682" s="18">
        <v>1</v>
      </c>
      <c r="F682" s="18">
        <v>49</v>
      </c>
      <c r="G682" s="18">
        <v>490037</v>
      </c>
      <c r="H682" s="18" t="s">
        <v>41</v>
      </c>
      <c r="K682" s="18">
        <v>701</v>
      </c>
      <c r="L682" s="18" t="s">
        <v>449</v>
      </c>
      <c r="AC682" s="12">
        <f t="shared" si="26"/>
        <v>682</v>
      </c>
      <c r="AD682" s="12" t="str">
        <f t="shared" si="22"/>
        <v>今井　政宏</v>
      </c>
      <c r="AE682" s="12" t="str" cm="1">
        <f t="array" ref="AE682">IF($AD682="","",_xlfn.IFS($E682=1,"男子",$E682=2,"女子"))</f>
        <v>男子</v>
      </c>
      <c r="AF682" s="12" t="str">
        <f t="shared" si="23"/>
        <v>3</v>
      </c>
      <c r="AG682" s="12" t="str">
        <f>IFERROR(INDEX(設定!$D:$D,MATCH(REPLACE(LEFT(L682,6),5,0,$E682),設定!$E:$E,0)),"")</f>
        <v>種目別男子 １００ｍ</v>
      </c>
      <c r="AH682" s="12" t="str">
        <f>IFERROR(INDEX(設定!$D:$D,MATCH(REPLACE(LEFT(N682,6),5,0,$E682),設定!$E:$E,0)),"")</f>
        <v/>
      </c>
      <c r="AI682" s="12" t="str">
        <f>IFERROR(INDEX(設定!$D:$D,MATCH(REPLACE(LEFT(P682,6),5,0,$E682),設定!$E:$E,0)),"")</f>
        <v/>
      </c>
      <c r="AJ682" s="12" t="str">
        <f>IFERROR(INDEX(設定!$D:$D,MATCH(REPLACE(LEFT(R682,6),5,0,$E682),設定!$E:$E,0)),"")</f>
        <v/>
      </c>
      <c r="AK682" s="12" t="str">
        <f>IFERROR(INDEX(設定!$D:$D,MATCH(REPLACE(LEFT(T682,6),5,0,$E682),設定!$E:$E,0)),"")</f>
        <v/>
      </c>
      <c r="AL682" s="12" t="str">
        <f>IFERROR(INDEX(設定!$D:$D,MATCH(REPLACE(LEFT(V682,6),5,0,$E682),設定!$E:$E,0)),"")</f>
        <v/>
      </c>
      <c r="AM682" s="12" t="str">
        <f>IFERROR(INDEX(設定!$D:$D,MATCH(REPLACE(LEFT(Y682,6),5,0,$E682),設定!$E:$E,0)),"")</f>
        <v/>
      </c>
      <c r="AN682" s="12" t="str">
        <f>IFERROR(INDEX(設定!$D:$D,MATCH(REPLACE(LEFT(Z682,6),5,0,$E682),設定!$E:$E,0)),"")</f>
        <v/>
      </c>
    </row>
    <row r="683" spans="1:40" x14ac:dyDescent="0.45">
      <c r="A683" s="18">
        <v>50215002</v>
      </c>
      <c r="B683" s="18" t="s">
        <v>2811</v>
      </c>
      <c r="C683" s="18" t="s">
        <v>2812</v>
      </c>
      <c r="D683" s="18" t="s">
        <v>2813</v>
      </c>
      <c r="E683" s="18">
        <v>2</v>
      </c>
      <c r="F683" s="18">
        <v>25</v>
      </c>
      <c r="G683" s="18">
        <v>490049</v>
      </c>
      <c r="H683" s="18" t="s">
        <v>41</v>
      </c>
      <c r="K683" s="18">
        <v>241</v>
      </c>
      <c r="L683" s="18" t="s">
        <v>2814</v>
      </c>
      <c r="N683" s="18" t="s">
        <v>7175</v>
      </c>
      <c r="AC683" s="12">
        <f t="shared" si="26"/>
        <v>683</v>
      </c>
      <c r="AD683" s="12" t="str">
        <f t="shared" si="22"/>
        <v>辻　杏樹</v>
      </c>
      <c r="AE683" s="12" t="str" cm="1">
        <f t="array" ref="AE683">IF($AD683="","",_xlfn.IFS($E683=1,"男子",$E683=2,"女子"))</f>
        <v>女子</v>
      </c>
      <c r="AF683" s="12" t="str">
        <f t="shared" si="23"/>
        <v>3</v>
      </c>
      <c r="AG683" s="12" t="str">
        <f>IFERROR(INDEX(設定!$D:$D,MATCH(REPLACE(LEFT(L683,6),5,0,$E683),設定!$E:$E,0)),"")</f>
        <v>種目別女子 走幅跳</v>
      </c>
      <c r="AH683" s="12" t="str">
        <f>IFERROR(INDEX(設定!$D:$D,MATCH(REPLACE(LEFT(N683,6),5,0,$E683),設定!$E:$E,0)),"")</f>
        <v>種目別女子 三段跳</v>
      </c>
      <c r="AI683" s="12" t="str">
        <f>IFERROR(INDEX(設定!$D:$D,MATCH(REPLACE(LEFT(P683,6),5,0,$E683),設定!$E:$E,0)),"")</f>
        <v/>
      </c>
      <c r="AJ683" s="12" t="str">
        <f>IFERROR(INDEX(設定!$D:$D,MATCH(REPLACE(LEFT(R683,6),5,0,$E683),設定!$E:$E,0)),"")</f>
        <v/>
      </c>
      <c r="AK683" s="12" t="str">
        <f>IFERROR(INDEX(設定!$D:$D,MATCH(REPLACE(LEFT(T683,6),5,0,$E683),設定!$E:$E,0)),"")</f>
        <v/>
      </c>
      <c r="AL683" s="12" t="str">
        <f>IFERROR(INDEX(設定!$D:$D,MATCH(REPLACE(LEFT(V683,6),5,0,$E683),設定!$E:$E,0)),"")</f>
        <v/>
      </c>
      <c r="AM683" s="12" t="str">
        <f>IFERROR(INDEX(設定!$D:$D,MATCH(REPLACE(LEFT(Y683,6),5,0,$E683),設定!$E:$E,0)),"")</f>
        <v/>
      </c>
      <c r="AN683" s="12" t="str">
        <f>IFERROR(INDEX(設定!$D:$D,MATCH(REPLACE(LEFT(Z683,6),5,0,$E683),設定!$E:$E,0)),"")</f>
        <v/>
      </c>
    </row>
    <row r="684" spans="1:40" x14ac:dyDescent="0.45">
      <c r="A684" s="18">
        <v>50218001</v>
      </c>
      <c r="B684" s="18" t="s">
        <v>2815</v>
      </c>
      <c r="C684" s="18" t="s">
        <v>2816</v>
      </c>
      <c r="D684" s="18" t="s">
        <v>2817</v>
      </c>
      <c r="E684" s="18">
        <v>1</v>
      </c>
      <c r="F684" s="18">
        <v>26</v>
      </c>
      <c r="G684" s="18">
        <v>490036</v>
      </c>
      <c r="H684" s="18" t="s">
        <v>41</v>
      </c>
      <c r="K684" s="18">
        <v>1968</v>
      </c>
      <c r="L684" s="18" t="s">
        <v>2818</v>
      </c>
      <c r="AC684" s="12">
        <f t="shared" si="26"/>
        <v>684</v>
      </c>
      <c r="AD684" s="12" t="str">
        <f t="shared" si="22"/>
        <v>田中　琉喜</v>
      </c>
      <c r="AE684" s="12" t="str" cm="1">
        <f t="array" ref="AE684">IF($AD684="","",_xlfn.IFS($E684=1,"男子",$E684=2,"女子"))</f>
        <v>男子</v>
      </c>
      <c r="AF684" s="12" t="str">
        <f t="shared" si="23"/>
        <v>3</v>
      </c>
      <c r="AG684" s="12" t="str">
        <f>IFERROR(INDEX(設定!$D:$D,MATCH(REPLACE(LEFT(L684,6),5,0,$E684),設定!$E:$E,0)),"")</f>
        <v>種目別男子 １００ｍ</v>
      </c>
      <c r="AH684" s="12" t="str">
        <f>IFERROR(INDEX(設定!$D:$D,MATCH(REPLACE(LEFT(N684,6),5,0,$E684),設定!$E:$E,0)),"")</f>
        <v/>
      </c>
      <c r="AI684" s="12" t="str">
        <f>IFERROR(INDEX(設定!$D:$D,MATCH(REPLACE(LEFT(P684,6),5,0,$E684),設定!$E:$E,0)),"")</f>
        <v/>
      </c>
      <c r="AJ684" s="12" t="str">
        <f>IFERROR(INDEX(設定!$D:$D,MATCH(REPLACE(LEFT(R684,6),5,0,$E684),設定!$E:$E,0)),"")</f>
        <v/>
      </c>
      <c r="AK684" s="12" t="str">
        <f>IFERROR(INDEX(設定!$D:$D,MATCH(REPLACE(LEFT(T684,6),5,0,$E684),設定!$E:$E,0)),"")</f>
        <v/>
      </c>
      <c r="AL684" s="12" t="str">
        <f>IFERROR(INDEX(設定!$D:$D,MATCH(REPLACE(LEFT(V684,6),5,0,$E684),設定!$E:$E,0)),"")</f>
        <v/>
      </c>
      <c r="AM684" s="12" t="str">
        <f>IFERROR(INDEX(設定!$D:$D,MATCH(REPLACE(LEFT(Y684,6),5,0,$E684),設定!$E:$E,0)),"")</f>
        <v/>
      </c>
      <c r="AN684" s="12" t="str">
        <f>IFERROR(INDEX(設定!$D:$D,MATCH(REPLACE(LEFT(Z684,6),5,0,$E684),設定!$E:$E,0)),"")</f>
        <v/>
      </c>
    </row>
    <row r="685" spans="1:40" x14ac:dyDescent="0.45">
      <c r="A685" s="18">
        <v>50219001</v>
      </c>
      <c r="B685" s="18" t="s">
        <v>2819</v>
      </c>
      <c r="C685" s="18" t="s">
        <v>2820</v>
      </c>
      <c r="D685" s="18" t="s">
        <v>2821</v>
      </c>
      <c r="E685" s="18">
        <v>1</v>
      </c>
      <c r="F685" s="18">
        <v>30</v>
      </c>
      <c r="G685" s="18">
        <v>490057</v>
      </c>
      <c r="H685" s="18" t="s">
        <v>41</v>
      </c>
      <c r="K685" s="18">
        <v>1696</v>
      </c>
      <c r="L685" s="18" t="s">
        <v>2822</v>
      </c>
      <c r="AC685" s="12">
        <f t="shared" si="26"/>
        <v>685</v>
      </c>
      <c r="AD685" s="12" t="str">
        <f t="shared" si="22"/>
        <v>東山　健人</v>
      </c>
      <c r="AE685" s="12" t="str" cm="1">
        <f t="array" ref="AE685">IF($AD685="","",_xlfn.IFS($E685=1,"男子",$E685=2,"女子"))</f>
        <v>男子</v>
      </c>
      <c r="AF685" s="12" t="str">
        <f t="shared" si="23"/>
        <v>3</v>
      </c>
      <c r="AG685" s="12" t="str">
        <f>IFERROR(INDEX(設定!$D:$D,MATCH(REPLACE(LEFT(L685,6),5,0,$E685),設定!$E:$E,0)),"")</f>
        <v>種目別男子 走高跳</v>
      </c>
      <c r="AH685" s="12" t="str">
        <f>IFERROR(INDEX(設定!$D:$D,MATCH(REPLACE(LEFT(N685,6),5,0,$E685),設定!$E:$E,0)),"")</f>
        <v/>
      </c>
      <c r="AI685" s="12" t="str">
        <f>IFERROR(INDEX(設定!$D:$D,MATCH(REPLACE(LEFT(P685,6),5,0,$E685),設定!$E:$E,0)),"")</f>
        <v/>
      </c>
      <c r="AJ685" s="12" t="str">
        <f>IFERROR(INDEX(設定!$D:$D,MATCH(REPLACE(LEFT(R685,6),5,0,$E685),設定!$E:$E,0)),"")</f>
        <v/>
      </c>
      <c r="AK685" s="12" t="str">
        <f>IFERROR(INDEX(設定!$D:$D,MATCH(REPLACE(LEFT(T685,6),5,0,$E685),設定!$E:$E,0)),"")</f>
        <v/>
      </c>
      <c r="AL685" s="12" t="str">
        <f>IFERROR(INDEX(設定!$D:$D,MATCH(REPLACE(LEFT(V685,6),5,0,$E685),設定!$E:$E,0)),"")</f>
        <v/>
      </c>
      <c r="AM685" s="12" t="str">
        <f>IFERROR(INDEX(設定!$D:$D,MATCH(REPLACE(LEFT(Y685,6),5,0,$E685),設定!$E:$E,0)),"")</f>
        <v/>
      </c>
      <c r="AN685" s="12" t="str">
        <f>IFERROR(INDEX(設定!$D:$D,MATCH(REPLACE(LEFT(Z685,6),5,0,$E685),設定!$E:$E,0)),"")</f>
        <v/>
      </c>
    </row>
    <row r="686" spans="1:40" x14ac:dyDescent="0.45">
      <c r="A686" s="18">
        <v>50219002</v>
      </c>
      <c r="B686" s="18" t="s">
        <v>2823</v>
      </c>
      <c r="C686" s="18" t="s">
        <v>2824</v>
      </c>
      <c r="D686" s="18" t="s">
        <v>2825</v>
      </c>
      <c r="E686" s="18">
        <v>1</v>
      </c>
      <c r="F686" s="18">
        <v>28</v>
      </c>
      <c r="G686" s="18">
        <v>490055</v>
      </c>
      <c r="H686" s="18" t="s">
        <v>41</v>
      </c>
      <c r="K686" s="18">
        <v>1347</v>
      </c>
      <c r="L686" s="18" t="s">
        <v>2826</v>
      </c>
      <c r="AC686" s="12">
        <f t="shared" si="26"/>
        <v>686</v>
      </c>
      <c r="AD686" s="12" t="str">
        <f t="shared" si="22"/>
        <v>名田　智貴</v>
      </c>
      <c r="AE686" s="12" t="str" cm="1">
        <f t="array" ref="AE686">IF($AD686="","",_xlfn.IFS($E686=1,"男子",$E686=2,"女子"))</f>
        <v>男子</v>
      </c>
      <c r="AF686" s="12" t="str">
        <f t="shared" si="23"/>
        <v>3</v>
      </c>
      <c r="AG686" s="12" t="str">
        <f>IFERROR(INDEX(設定!$D:$D,MATCH(REPLACE(LEFT(L686,6),5,0,$E686),設定!$E:$E,0)),"")</f>
        <v>種目別男子 ８００ｍ</v>
      </c>
      <c r="AH686" s="12" t="str">
        <f>IFERROR(INDEX(設定!$D:$D,MATCH(REPLACE(LEFT(N686,6),5,0,$E686),設定!$E:$E,0)),"")</f>
        <v/>
      </c>
      <c r="AI686" s="12" t="str">
        <f>IFERROR(INDEX(設定!$D:$D,MATCH(REPLACE(LEFT(P686,6),5,0,$E686),設定!$E:$E,0)),"")</f>
        <v/>
      </c>
      <c r="AJ686" s="12" t="str">
        <f>IFERROR(INDEX(設定!$D:$D,MATCH(REPLACE(LEFT(R686,6),5,0,$E686),設定!$E:$E,0)),"")</f>
        <v/>
      </c>
      <c r="AK686" s="12" t="str">
        <f>IFERROR(INDEX(設定!$D:$D,MATCH(REPLACE(LEFT(T686,6),5,0,$E686),設定!$E:$E,0)),"")</f>
        <v/>
      </c>
      <c r="AL686" s="12" t="str">
        <f>IFERROR(INDEX(設定!$D:$D,MATCH(REPLACE(LEFT(V686,6),5,0,$E686),設定!$E:$E,0)),"")</f>
        <v/>
      </c>
      <c r="AM686" s="12" t="str">
        <f>IFERROR(INDEX(設定!$D:$D,MATCH(REPLACE(LEFT(Y686,6),5,0,$E686),設定!$E:$E,0)),"")</f>
        <v/>
      </c>
      <c r="AN686" s="12" t="str">
        <f>IFERROR(INDEX(設定!$D:$D,MATCH(REPLACE(LEFT(Z686,6),5,0,$E686),設定!$E:$E,0)),"")</f>
        <v/>
      </c>
    </row>
    <row r="687" spans="1:40" x14ac:dyDescent="0.45">
      <c r="A687" s="18">
        <v>50221001</v>
      </c>
      <c r="B687" s="18" t="s">
        <v>2827</v>
      </c>
      <c r="C687" s="18" t="s">
        <v>2828</v>
      </c>
      <c r="D687" s="18" t="s">
        <v>2829</v>
      </c>
      <c r="E687" s="18">
        <v>1</v>
      </c>
      <c r="F687" s="18">
        <v>27</v>
      </c>
      <c r="G687" s="18">
        <v>490026</v>
      </c>
      <c r="H687" s="18" t="s">
        <v>41</v>
      </c>
      <c r="K687" s="18">
        <v>1212</v>
      </c>
      <c r="L687" s="18" t="s">
        <v>1189</v>
      </c>
      <c r="N687" s="18" t="s">
        <v>7176</v>
      </c>
      <c r="AC687" s="12">
        <f t="shared" si="26"/>
        <v>687</v>
      </c>
      <c r="AD687" s="12" t="str">
        <f t="shared" si="22"/>
        <v>堀内　健孜</v>
      </c>
      <c r="AE687" s="12" t="str" cm="1">
        <f t="array" ref="AE687">IF($AD687="","",_xlfn.IFS($E687=1,"男子",$E687=2,"女子"))</f>
        <v>男子</v>
      </c>
      <c r="AF687" s="12" t="str">
        <f t="shared" si="23"/>
        <v>3</v>
      </c>
      <c r="AG687" s="12" t="str">
        <f>IFERROR(INDEX(設定!$D:$D,MATCH(REPLACE(LEFT(L687,6),5,0,$E687),設定!$E:$E,0)),"")</f>
        <v>種目別男子 棒高跳</v>
      </c>
      <c r="AH687" s="12" t="str">
        <f>IFERROR(INDEX(設定!$D:$D,MATCH(REPLACE(LEFT(N687,6),5,0,$E687),設定!$E:$E,0)),"")</f>
        <v>男子 十種競技</v>
      </c>
      <c r="AI687" s="12" t="str">
        <f>IFERROR(INDEX(設定!$D:$D,MATCH(REPLACE(LEFT(P687,6),5,0,$E687),設定!$E:$E,0)),"")</f>
        <v/>
      </c>
      <c r="AJ687" s="12" t="str">
        <f>IFERROR(INDEX(設定!$D:$D,MATCH(REPLACE(LEFT(R687,6),5,0,$E687),設定!$E:$E,0)),"")</f>
        <v/>
      </c>
      <c r="AK687" s="12" t="str">
        <f>IFERROR(INDEX(設定!$D:$D,MATCH(REPLACE(LEFT(T687,6),5,0,$E687),設定!$E:$E,0)),"")</f>
        <v/>
      </c>
      <c r="AL687" s="12" t="str">
        <f>IFERROR(INDEX(設定!$D:$D,MATCH(REPLACE(LEFT(V687,6),5,0,$E687),設定!$E:$E,0)),"")</f>
        <v/>
      </c>
      <c r="AM687" s="12" t="str">
        <f>IFERROR(INDEX(設定!$D:$D,MATCH(REPLACE(LEFT(Y687,6),5,0,$E687),設定!$E:$E,0)),"")</f>
        <v/>
      </c>
      <c r="AN687" s="12" t="str">
        <f>IFERROR(INDEX(設定!$D:$D,MATCH(REPLACE(LEFT(Z687,6),5,0,$E687),設定!$E:$E,0)),"")</f>
        <v/>
      </c>
    </row>
    <row r="688" spans="1:40" x14ac:dyDescent="0.45">
      <c r="A688" s="18">
        <v>50223001</v>
      </c>
      <c r="B688" s="18" t="s">
        <v>2830</v>
      </c>
      <c r="C688" s="18" t="s">
        <v>2831</v>
      </c>
      <c r="D688" s="18" t="s">
        <v>2832</v>
      </c>
      <c r="E688" s="18">
        <v>1</v>
      </c>
      <c r="F688" s="18">
        <v>17</v>
      </c>
      <c r="G688" s="18">
        <v>490046</v>
      </c>
      <c r="H688" s="18" t="s">
        <v>41</v>
      </c>
      <c r="K688" s="18">
        <v>804</v>
      </c>
      <c r="L688" s="18" t="s">
        <v>2833</v>
      </c>
      <c r="AC688" s="12">
        <f t="shared" si="26"/>
        <v>688</v>
      </c>
      <c r="AD688" s="12" t="str">
        <f t="shared" si="22"/>
        <v>三柳　遥暉</v>
      </c>
      <c r="AE688" s="12" t="str" cm="1">
        <f t="array" ref="AE688">IF($AD688="","",_xlfn.IFS($E688=1,"男子",$E688=2,"女子"))</f>
        <v>男子</v>
      </c>
      <c r="AF688" s="12" t="str">
        <f t="shared" si="23"/>
        <v>3</v>
      </c>
      <c r="AG688" s="12" t="str">
        <f>IFERROR(INDEX(設定!$D:$D,MATCH(REPLACE(LEFT(L688,6),5,0,$E688),設定!$E:$E,0)),"")</f>
        <v>種目別男子 ４００ｍＨ</v>
      </c>
      <c r="AH688" s="12" t="str">
        <f>IFERROR(INDEX(設定!$D:$D,MATCH(REPLACE(LEFT(N688,6),5,0,$E688),設定!$E:$E,0)),"")</f>
        <v/>
      </c>
      <c r="AI688" s="12" t="str">
        <f>IFERROR(INDEX(設定!$D:$D,MATCH(REPLACE(LEFT(P688,6),5,0,$E688),設定!$E:$E,0)),"")</f>
        <v/>
      </c>
      <c r="AJ688" s="12" t="str">
        <f>IFERROR(INDEX(設定!$D:$D,MATCH(REPLACE(LEFT(R688,6),5,0,$E688),設定!$E:$E,0)),"")</f>
        <v/>
      </c>
      <c r="AK688" s="12" t="str">
        <f>IFERROR(INDEX(設定!$D:$D,MATCH(REPLACE(LEFT(T688,6),5,0,$E688),設定!$E:$E,0)),"")</f>
        <v/>
      </c>
      <c r="AL688" s="12" t="str">
        <f>IFERROR(INDEX(設定!$D:$D,MATCH(REPLACE(LEFT(V688,6),5,0,$E688),設定!$E:$E,0)),"")</f>
        <v/>
      </c>
      <c r="AM688" s="12" t="str">
        <f>IFERROR(INDEX(設定!$D:$D,MATCH(REPLACE(LEFT(Y688,6),5,0,$E688),設定!$E:$E,0)),"")</f>
        <v/>
      </c>
      <c r="AN688" s="12" t="str">
        <f>IFERROR(INDEX(設定!$D:$D,MATCH(REPLACE(LEFT(Z688,6),5,0,$E688),設定!$E:$E,0)),"")</f>
        <v/>
      </c>
    </row>
    <row r="689" spans="1:40" x14ac:dyDescent="0.45">
      <c r="A689" s="18">
        <v>50224001</v>
      </c>
      <c r="B689" s="18" t="s">
        <v>2834</v>
      </c>
      <c r="C689" s="18" t="s">
        <v>2835</v>
      </c>
      <c r="D689" s="18" t="s">
        <v>2836</v>
      </c>
      <c r="E689" s="18">
        <v>2</v>
      </c>
      <c r="F689" s="18">
        <v>49</v>
      </c>
      <c r="G689" s="18">
        <v>490012</v>
      </c>
      <c r="H689" s="18" t="s">
        <v>41</v>
      </c>
      <c r="K689" s="18">
        <v>747</v>
      </c>
      <c r="L689" s="18" t="s">
        <v>2837</v>
      </c>
      <c r="N689" s="18" t="s">
        <v>7177</v>
      </c>
      <c r="AC689" s="12">
        <f t="shared" si="26"/>
        <v>689</v>
      </c>
      <c r="AD689" s="12" t="str">
        <f t="shared" si="22"/>
        <v>田中　希空</v>
      </c>
      <c r="AE689" s="12" t="str" cm="1">
        <f t="array" ref="AE689">IF($AD689="","",_xlfn.IFS($E689=1,"男子",$E689=2,"女子"))</f>
        <v>女子</v>
      </c>
      <c r="AF689" s="12" t="str">
        <f t="shared" si="23"/>
        <v>3</v>
      </c>
      <c r="AG689" s="12" t="str">
        <f>IFERROR(INDEX(設定!$D:$D,MATCH(REPLACE(LEFT(L689,6),5,0,$E689),設定!$E:$E,0)),"")</f>
        <v>種目別女子 １５００ｍ</v>
      </c>
      <c r="AH689" s="12" t="str">
        <f>IFERROR(INDEX(設定!$D:$D,MATCH(REPLACE(LEFT(N689,6),5,0,$E689),設定!$E:$E,0)),"")</f>
        <v>種目別女子 ５０００ｍ</v>
      </c>
      <c r="AI689" s="12" t="str">
        <f>IFERROR(INDEX(設定!$D:$D,MATCH(REPLACE(LEFT(P689,6),5,0,$E689),設定!$E:$E,0)),"")</f>
        <v/>
      </c>
      <c r="AJ689" s="12" t="str">
        <f>IFERROR(INDEX(設定!$D:$D,MATCH(REPLACE(LEFT(R689,6),5,0,$E689),設定!$E:$E,0)),"")</f>
        <v/>
      </c>
      <c r="AK689" s="12" t="str">
        <f>IFERROR(INDEX(設定!$D:$D,MATCH(REPLACE(LEFT(T689,6),5,0,$E689),設定!$E:$E,0)),"")</f>
        <v/>
      </c>
      <c r="AL689" s="12" t="str">
        <f>IFERROR(INDEX(設定!$D:$D,MATCH(REPLACE(LEFT(V689,6),5,0,$E689),設定!$E:$E,0)),"")</f>
        <v/>
      </c>
      <c r="AM689" s="12" t="str">
        <f>IFERROR(INDEX(設定!$D:$D,MATCH(REPLACE(LEFT(Y689,6),5,0,$E689),設定!$E:$E,0)),"")</f>
        <v/>
      </c>
      <c r="AN689" s="12" t="str">
        <f>IFERROR(INDEX(設定!$D:$D,MATCH(REPLACE(LEFT(Z689,6),5,0,$E689),設定!$E:$E,0)),"")</f>
        <v/>
      </c>
    </row>
    <row r="690" spans="1:40" x14ac:dyDescent="0.45">
      <c r="A690" s="18">
        <v>50224002</v>
      </c>
      <c r="B690" s="18" t="s">
        <v>2838</v>
      </c>
      <c r="C690" s="18" t="s">
        <v>2839</v>
      </c>
      <c r="D690" s="18" t="s">
        <v>2840</v>
      </c>
      <c r="E690" s="18">
        <v>2</v>
      </c>
      <c r="F690" s="18">
        <v>16</v>
      </c>
      <c r="G690" s="18">
        <v>490036</v>
      </c>
      <c r="H690" s="18" t="s">
        <v>41</v>
      </c>
      <c r="K690" s="18">
        <v>401</v>
      </c>
      <c r="L690" s="18" t="s">
        <v>2841</v>
      </c>
      <c r="N690" s="18" t="s">
        <v>7178</v>
      </c>
      <c r="AC690" s="12">
        <f t="shared" si="26"/>
        <v>690</v>
      </c>
      <c r="AD690" s="12" t="str">
        <f t="shared" si="22"/>
        <v>武田　夏歩</v>
      </c>
      <c r="AE690" s="12" t="str" cm="1">
        <f t="array" ref="AE690">IF($AD690="","",_xlfn.IFS($E690=1,"男子",$E690=2,"女子"))</f>
        <v>女子</v>
      </c>
      <c r="AF690" s="12" t="str">
        <f t="shared" si="23"/>
        <v>3</v>
      </c>
      <c r="AG690" s="12" t="str">
        <f>IFERROR(INDEX(設定!$D:$D,MATCH(REPLACE(LEFT(L690,6),5,0,$E690),設定!$E:$E,0)),"")</f>
        <v>種目別女子 １００ｍ</v>
      </c>
      <c r="AH690" s="12" t="str">
        <f>IFERROR(INDEX(設定!$D:$D,MATCH(REPLACE(LEFT(N690,6),5,0,$E690),設定!$E:$E,0)),"")</f>
        <v>種目別女子 ２００ｍ</v>
      </c>
      <c r="AI690" s="12" t="str">
        <f>IFERROR(INDEX(設定!$D:$D,MATCH(REPLACE(LEFT(P690,6),5,0,$E690),設定!$E:$E,0)),"")</f>
        <v/>
      </c>
      <c r="AJ690" s="12" t="str">
        <f>IFERROR(INDEX(設定!$D:$D,MATCH(REPLACE(LEFT(R690,6),5,0,$E690),設定!$E:$E,0)),"")</f>
        <v/>
      </c>
      <c r="AK690" s="12" t="str">
        <f>IFERROR(INDEX(設定!$D:$D,MATCH(REPLACE(LEFT(T690,6),5,0,$E690),設定!$E:$E,0)),"")</f>
        <v/>
      </c>
      <c r="AL690" s="12" t="str">
        <f>IFERROR(INDEX(設定!$D:$D,MATCH(REPLACE(LEFT(V690,6),5,0,$E690),設定!$E:$E,0)),"")</f>
        <v/>
      </c>
      <c r="AM690" s="12" t="str">
        <f>IFERROR(INDEX(設定!$D:$D,MATCH(REPLACE(LEFT(Y690,6),5,0,$E690),設定!$E:$E,0)),"")</f>
        <v/>
      </c>
      <c r="AN690" s="12" t="str">
        <f>IFERROR(INDEX(設定!$D:$D,MATCH(REPLACE(LEFT(Z690,6),5,0,$E690),設定!$E:$E,0)),"")</f>
        <v/>
      </c>
    </row>
    <row r="691" spans="1:40" x14ac:dyDescent="0.45">
      <c r="A691" s="18">
        <v>50225001</v>
      </c>
      <c r="B691" s="18" t="s">
        <v>2842</v>
      </c>
      <c r="C691" s="18" t="s">
        <v>2843</v>
      </c>
      <c r="D691" s="18" t="s">
        <v>2844</v>
      </c>
      <c r="E691" s="18">
        <v>1</v>
      </c>
      <c r="F691" s="18">
        <v>27</v>
      </c>
      <c r="G691" s="18">
        <v>490007</v>
      </c>
      <c r="H691" s="18" t="s">
        <v>41</v>
      </c>
      <c r="K691" s="18">
        <v>53</v>
      </c>
      <c r="L691" s="18" t="s">
        <v>2845</v>
      </c>
      <c r="AC691" s="12">
        <f t="shared" si="26"/>
        <v>691</v>
      </c>
      <c r="AD691" s="12" t="str">
        <f t="shared" si="22"/>
        <v>杉浦　智希</v>
      </c>
      <c r="AE691" s="12" t="str" cm="1">
        <f t="array" ref="AE691">IF($AD691="","",_xlfn.IFS($E691=1,"男子",$E691=2,"女子"))</f>
        <v>男子</v>
      </c>
      <c r="AF691" s="12" t="str">
        <f t="shared" si="23"/>
        <v>3</v>
      </c>
      <c r="AG691" s="12" t="str">
        <f>IFERROR(INDEX(設定!$D:$D,MATCH(REPLACE(LEFT(L691,6),5,0,$E691),設定!$E:$E,0)),"")</f>
        <v>種目別男子 ４００ｍＨ</v>
      </c>
      <c r="AH691" s="12" t="str">
        <f>IFERROR(INDEX(設定!$D:$D,MATCH(REPLACE(LEFT(N691,6),5,0,$E691),設定!$E:$E,0)),"")</f>
        <v/>
      </c>
      <c r="AI691" s="12" t="str">
        <f>IFERROR(INDEX(設定!$D:$D,MATCH(REPLACE(LEFT(P691,6),5,0,$E691),設定!$E:$E,0)),"")</f>
        <v/>
      </c>
      <c r="AJ691" s="12" t="str">
        <f>IFERROR(INDEX(設定!$D:$D,MATCH(REPLACE(LEFT(R691,6),5,0,$E691),設定!$E:$E,0)),"")</f>
        <v/>
      </c>
      <c r="AK691" s="12" t="str">
        <f>IFERROR(INDEX(設定!$D:$D,MATCH(REPLACE(LEFT(T691,6),5,0,$E691),設定!$E:$E,0)),"")</f>
        <v/>
      </c>
      <c r="AL691" s="12" t="str">
        <f>IFERROR(INDEX(設定!$D:$D,MATCH(REPLACE(LEFT(V691,6),5,0,$E691),設定!$E:$E,0)),"")</f>
        <v/>
      </c>
      <c r="AM691" s="12" t="str">
        <f>IFERROR(INDEX(設定!$D:$D,MATCH(REPLACE(LEFT(Y691,6),5,0,$E691),設定!$E:$E,0)),"")</f>
        <v/>
      </c>
      <c r="AN691" s="12" t="str">
        <f>IFERROR(INDEX(設定!$D:$D,MATCH(REPLACE(LEFT(Z691,6),5,0,$E691),設定!$E:$E,0)),"")</f>
        <v/>
      </c>
    </row>
    <row r="692" spans="1:40" x14ac:dyDescent="0.45">
      <c r="A692" s="18">
        <v>50227001</v>
      </c>
      <c r="B692" s="18" t="s">
        <v>2846</v>
      </c>
      <c r="C692" s="18" t="s">
        <v>2847</v>
      </c>
      <c r="D692" s="18" t="s">
        <v>2848</v>
      </c>
      <c r="E692" s="18">
        <v>1</v>
      </c>
      <c r="F692" s="18">
        <v>29</v>
      </c>
      <c r="G692" s="18">
        <v>490007</v>
      </c>
      <c r="H692" s="18" t="s">
        <v>41</v>
      </c>
      <c r="K692" s="18">
        <v>41</v>
      </c>
      <c r="L692" s="18" t="s">
        <v>2849</v>
      </c>
      <c r="AC692" s="12">
        <f t="shared" si="26"/>
        <v>692</v>
      </c>
      <c r="AD692" s="12" t="str">
        <f t="shared" si="22"/>
        <v>吉田　陸哉</v>
      </c>
      <c r="AE692" s="12" t="str" cm="1">
        <f t="array" ref="AE692">IF($AD692="","",_xlfn.IFS($E692=1,"男子",$E692=2,"女子"))</f>
        <v>男子</v>
      </c>
      <c r="AF692" s="12" t="str">
        <f t="shared" si="23"/>
        <v>3</v>
      </c>
      <c r="AG692" s="12" t="str">
        <f>IFERROR(INDEX(設定!$D:$D,MATCH(REPLACE(LEFT(L692,6),5,0,$E692),設定!$E:$E,0)),"")</f>
        <v>種目別男子 棒高跳</v>
      </c>
      <c r="AH692" s="12" t="str">
        <f>IFERROR(INDEX(設定!$D:$D,MATCH(REPLACE(LEFT(N692,6),5,0,$E692),設定!$E:$E,0)),"")</f>
        <v/>
      </c>
      <c r="AI692" s="12" t="str">
        <f>IFERROR(INDEX(設定!$D:$D,MATCH(REPLACE(LEFT(P692,6),5,0,$E692),設定!$E:$E,0)),"")</f>
        <v/>
      </c>
      <c r="AJ692" s="12" t="str">
        <f>IFERROR(INDEX(設定!$D:$D,MATCH(REPLACE(LEFT(R692,6),5,0,$E692),設定!$E:$E,0)),"")</f>
        <v/>
      </c>
      <c r="AK692" s="12" t="str">
        <f>IFERROR(INDEX(設定!$D:$D,MATCH(REPLACE(LEFT(T692,6),5,0,$E692),設定!$E:$E,0)),"")</f>
        <v/>
      </c>
      <c r="AL692" s="12" t="str">
        <f>IFERROR(INDEX(設定!$D:$D,MATCH(REPLACE(LEFT(V692,6),5,0,$E692),設定!$E:$E,0)),"")</f>
        <v/>
      </c>
      <c r="AM692" s="12" t="str">
        <f>IFERROR(INDEX(設定!$D:$D,MATCH(REPLACE(LEFT(Y692,6),5,0,$E692),設定!$E:$E,0)),"")</f>
        <v/>
      </c>
      <c r="AN692" s="12" t="str">
        <f>IFERROR(INDEX(設定!$D:$D,MATCH(REPLACE(LEFT(Z692,6),5,0,$E692),設定!$E:$E,0)),"")</f>
        <v/>
      </c>
    </row>
    <row r="693" spans="1:40" x14ac:dyDescent="0.45">
      <c r="A693" s="18">
        <v>50228001</v>
      </c>
      <c r="B693" s="18" t="s">
        <v>2850</v>
      </c>
      <c r="C693" s="18" t="s">
        <v>2851</v>
      </c>
      <c r="D693" s="18" t="s">
        <v>2852</v>
      </c>
      <c r="E693" s="18">
        <v>2</v>
      </c>
      <c r="F693" s="18">
        <v>26</v>
      </c>
      <c r="G693" s="18">
        <v>490049</v>
      </c>
      <c r="H693" s="18" t="s">
        <v>41</v>
      </c>
      <c r="K693" s="18">
        <v>239</v>
      </c>
      <c r="L693" s="18" t="s">
        <v>2853</v>
      </c>
      <c r="AC693" s="12">
        <f t="shared" ref="AC693:AC756" si="27">IF($AD693="","",ROW())</f>
        <v>693</v>
      </c>
      <c r="AD693" s="12" t="str">
        <f t="shared" si="22"/>
        <v>菅野　未久瑠</v>
      </c>
      <c r="AE693" s="12" t="str" cm="1">
        <f t="array" ref="AE693">IF($AD693="","",_xlfn.IFS($E693=1,"男子",$E693=2,"女子"))</f>
        <v>女子</v>
      </c>
      <c r="AF693" s="12" t="str">
        <f t="shared" si="23"/>
        <v>3</v>
      </c>
      <c r="AG693" s="12" t="str">
        <f>IFERROR(INDEX(設定!$D:$D,MATCH(REPLACE(LEFT(L693,6),5,0,$E693),設定!$E:$E,0)),"")</f>
        <v>種目別女子 三段跳</v>
      </c>
      <c r="AH693" s="12" t="str">
        <f>IFERROR(INDEX(設定!$D:$D,MATCH(REPLACE(LEFT(N693,6),5,0,$E693),設定!$E:$E,0)),"")</f>
        <v/>
      </c>
      <c r="AI693" s="12" t="str">
        <f>IFERROR(INDEX(設定!$D:$D,MATCH(REPLACE(LEFT(P693,6),5,0,$E693),設定!$E:$E,0)),"")</f>
        <v/>
      </c>
      <c r="AJ693" s="12" t="str">
        <f>IFERROR(INDEX(設定!$D:$D,MATCH(REPLACE(LEFT(R693,6),5,0,$E693),設定!$E:$E,0)),"")</f>
        <v/>
      </c>
      <c r="AK693" s="12" t="str">
        <f>IFERROR(INDEX(設定!$D:$D,MATCH(REPLACE(LEFT(T693,6),5,0,$E693),設定!$E:$E,0)),"")</f>
        <v/>
      </c>
      <c r="AL693" s="12" t="str">
        <f>IFERROR(INDEX(設定!$D:$D,MATCH(REPLACE(LEFT(V693,6),5,0,$E693),設定!$E:$E,0)),"")</f>
        <v/>
      </c>
      <c r="AM693" s="12" t="str">
        <f>IFERROR(INDEX(設定!$D:$D,MATCH(REPLACE(LEFT(Y693,6),5,0,$E693),設定!$E:$E,0)),"")</f>
        <v/>
      </c>
      <c r="AN693" s="12" t="str">
        <f>IFERROR(INDEX(設定!$D:$D,MATCH(REPLACE(LEFT(Z693,6),5,0,$E693),設定!$E:$E,0)),"")</f>
        <v/>
      </c>
    </row>
    <row r="694" spans="1:40" x14ac:dyDescent="0.45">
      <c r="A694" s="18">
        <v>50301001</v>
      </c>
      <c r="B694" s="18" t="s">
        <v>2854</v>
      </c>
      <c r="C694" s="18" t="s">
        <v>2855</v>
      </c>
      <c r="D694" s="18" t="s">
        <v>2856</v>
      </c>
      <c r="E694" s="18">
        <v>1</v>
      </c>
      <c r="F694" s="18">
        <v>27</v>
      </c>
      <c r="G694" s="18">
        <v>490034</v>
      </c>
      <c r="H694" s="18" t="s">
        <v>41</v>
      </c>
      <c r="K694" s="18">
        <v>1822</v>
      </c>
      <c r="AC694" s="12">
        <f t="shared" si="27"/>
        <v>694</v>
      </c>
      <c r="AD694" s="12" t="str">
        <f t="shared" si="22"/>
        <v>東道　佑人</v>
      </c>
      <c r="AE694" s="12" t="str" cm="1">
        <f t="array" ref="AE694">IF($AD694="","",_xlfn.IFS($E694=1,"男子",$E694=2,"女子"))</f>
        <v>男子</v>
      </c>
      <c r="AF694" s="12" t="str">
        <f t="shared" si="23"/>
        <v>3</v>
      </c>
      <c r="AG694" s="12" t="str">
        <f>IFERROR(INDEX(設定!$D:$D,MATCH(REPLACE(LEFT(L694,6),5,0,$E694),設定!$E:$E,0)),"")</f>
        <v/>
      </c>
      <c r="AH694" s="12" t="str">
        <f>IFERROR(INDEX(設定!$D:$D,MATCH(REPLACE(LEFT(N694,6),5,0,$E694),設定!$E:$E,0)),"")</f>
        <v/>
      </c>
      <c r="AI694" s="12" t="str">
        <f>IFERROR(INDEX(設定!$D:$D,MATCH(REPLACE(LEFT(P694,6),5,0,$E694),設定!$E:$E,0)),"")</f>
        <v/>
      </c>
      <c r="AJ694" s="12" t="str">
        <f>IFERROR(INDEX(設定!$D:$D,MATCH(REPLACE(LEFT(R694,6),5,0,$E694),設定!$E:$E,0)),"")</f>
        <v/>
      </c>
      <c r="AK694" s="12" t="str">
        <f>IFERROR(INDEX(設定!$D:$D,MATCH(REPLACE(LEFT(T694,6),5,0,$E694),設定!$E:$E,0)),"")</f>
        <v/>
      </c>
      <c r="AL694" s="12" t="str">
        <f>IFERROR(INDEX(設定!$D:$D,MATCH(REPLACE(LEFT(V694,6),5,0,$E694),設定!$E:$E,0)),"")</f>
        <v/>
      </c>
      <c r="AM694" s="12" t="str">
        <f>IFERROR(INDEX(設定!$D:$D,MATCH(REPLACE(LEFT(Y694,6),5,0,$E694),設定!$E:$E,0)),"")</f>
        <v/>
      </c>
      <c r="AN694" s="12" t="str">
        <f>IFERROR(INDEX(設定!$D:$D,MATCH(REPLACE(LEFT(Z694,6),5,0,$E694),設定!$E:$E,0)),"")</f>
        <v/>
      </c>
    </row>
    <row r="695" spans="1:40" x14ac:dyDescent="0.45">
      <c r="A695" s="18">
        <v>50301002</v>
      </c>
      <c r="B695" s="18" t="s">
        <v>2857</v>
      </c>
      <c r="C695" s="18" t="s">
        <v>2858</v>
      </c>
      <c r="D695" s="18" t="s">
        <v>2859</v>
      </c>
      <c r="E695" s="18">
        <v>1</v>
      </c>
      <c r="F695" s="18">
        <v>27</v>
      </c>
      <c r="G695" s="18">
        <v>490026</v>
      </c>
      <c r="H695" s="18" t="s">
        <v>41</v>
      </c>
      <c r="K695" s="18">
        <v>1215</v>
      </c>
      <c r="AC695" s="12">
        <f t="shared" si="27"/>
        <v>695</v>
      </c>
      <c r="AD695" s="12" t="str">
        <f t="shared" si="22"/>
        <v>八木　善大</v>
      </c>
      <c r="AE695" s="12" t="str" cm="1">
        <f t="array" ref="AE695">IF($AD695="","",_xlfn.IFS($E695=1,"男子",$E695=2,"女子"))</f>
        <v>男子</v>
      </c>
      <c r="AF695" s="12" t="str">
        <f t="shared" si="23"/>
        <v>3</v>
      </c>
      <c r="AG695" s="12" t="str">
        <f>IFERROR(INDEX(設定!$D:$D,MATCH(REPLACE(LEFT(L695,6),5,0,$E695),設定!$E:$E,0)),"")</f>
        <v/>
      </c>
      <c r="AH695" s="12" t="str">
        <f>IFERROR(INDEX(設定!$D:$D,MATCH(REPLACE(LEFT(N695,6),5,0,$E695),設定!$E:$E,0)),"")</f>
        <v/>
      </c>
      <c r="AI695" s="12" t="str">
        <f>IFERROR(INDEX(設定!$D:$D,MATCH(REPLACE(LEFT(P695,6),5,0,$E695),設定!$E:$E,0)),"")</f>
        <v/>
      </c>
      <c r="AJ695" s="12" t="str">
        <f>IFERROR(INDEX(設定!$D:$D,MATCH(REPLACE(LEFT(R695,6),5,0,$E695),設定!$E:$E,0)),"")</f>
        <v/>
      </c>
      <c r="AK695" s="12" t="str">
        <f>IFERROR(INDEX(設定!$D:$D,MATCH(REPLACE(LEFT(T695,6),5,0,$E695),設定!$E:$E,0)),"")</f>
        <v/>
      </c>
      <c r="AL695" s="12" t="str">
        <f>IFERROR(INDEX(設定!$D:$D,MATCH(REPLACE(LEFT(V695,6),5,0,$E695),設定!$E:$E,0)),"")</f>
        <v/>
      </c>
      <c r="AM695" s="12" t="str">
        <f>IFERROR(INDEX(設定!$D:$D,MATCH(REPLACE(LEFT(Y695,6),5,0,$E695),設定!$E:$E,0)),"")</f>
        <v/>
      </c>
      <c r="AN695" s="12" t="str">
        <f>IFERROR(INDEX(設定!$D:$D,MATCH(REPLACE(LEFT(Z695,6),5,0,$E695),設定!$E:$E,0)),"")</f>
        <v/>
      </c>
    </row>
    <row r="696" spans="1:40" x14ac:dyDescent="0.45">
      <c r="A696" s="18">
        <v>50302001</v>
      </c>
      <c r="B696" s="18" t="s">
        <v>2860</v>
      </c>
      <c r="C696" s="18" t="s">
        <v>2861</v>
      </c>
      <c r="D696" s="18" t="s">
        <v>2862</v>
      </c>
      <c r="E696" s="18">
        <v>1</v>
      </c>
      <c r="F696" s="18">
        <v>49</v>
      </c>
      <c r="G696" s="18">
        <v>490037</v>
      </c>
      <c r="H696" s="18" t="s">
        <v>41</v>
      </c>
      <c r="K696" s="18">
        <v>692</v>
      </c>
      <c r="AC696" s="12">
        <f t="shared" si="27"/>
        <v>696</v>
      </c>
      <c r="AD696" s="12" t="str">
        <f t="shared" si="22"/>
        <v>栗林　春貴</v>
      </c>
      <c r="AE696" s="12" t="str" cm="1">
        <f t="array" ref="AE696">IF($AD696="","",_xlfn.IFS($E696=1,"男子",$E696=2,"女子"))</f>
        <v>男子</v>
      </c>
      <c r="AF696" s="12" t="str">
        <f t="shared" si="23"/>
        <v>3</v>
      </c>
      <c r="AG696" s="12" t="str">
        <f>IFERROR(INDEX(設定!$D:$D,MATCH(REPLACE(LEFT(L696,6),5,0,$E696),設定!$E:$E,0)),"")</f>
        <v/>
      </c>
      <c r="AH696" s="12" t="str">
        <f>IFERROR(INDEX(設定!$D:$D,MATCH(REPLACE(LEFT(N696,6),5,0,$E696),設定!$E:$E,0)),"")</f>
        <v/>
      </c>
      <c r="AI696" s="12" t="str">
        <f>IFERROR(INDEX(設定!$D:$D,MATCH(REPLACE(LEFT(P696,6),5,0,$E696),設定!$E:$E,0)),"")</f>
        <v/>
      </c>
      <c r="AJ696" s="12" t="str">
        <f>IFERROR(INDEX(設定!$D:$D,MATCH(REPLACE(LEFT(R696,6),5,0,$E696),設定!$E:$E,0)),"")</f>
        <v/>
      </c>
      <c r="AK696" s="12" t="str">
        <f>IFERROR(INDEX(設定!$D:$D,MATCH(REPLACE(LEFT(T696,6),5,0,$E696),設定!$E:$E,0)),"")</f>
        <v/>
      </c>
      <c r="AL696" s="12" t="str">
        <f>IFERROR(INDEX(設定!$D:$D,MATCH(REPLACE(LEFT(V696,6),5,0,$E696),設定!$E:$E,0)),"")</f>
        <v/>
      </c>
      <c r="AM696" s="12" t="str">
        <f>IFERROR(INDEX(設定!$D:$D,MATCH(REPLACE(LEFT(Y696,6),5,0,$E696),設定!$E:$E,0)),"")</f>
        <v/>
      </c>
      <c r="AN696" s="12" t="str">
        <f>IFERROR(INDEX(設定!$D:$D,MATCH(REPLACE(LEFT(Z696,6),5,0,$E696),設定!$E:$E,0)),"")</f>
        <v/>
      </c>
    </row>
    <row r="697" spans="1:40" x14ac:dyDescent="0.45">
      <c r="A697" s="18">
        <v>50303001</v>
      </c>
      <c r="B697" s="18" t="s">
        <v>2863</v>
      </c>
      <c r="C697" s="18" t="s">
        <v>2864</v>
      </c>
      <c r="D697" s="18" t="s">
        <v>2865</v>
      </c>
      <c r="E697" s="18">
        <v>1</v>
      </c>
      <c r="F697" s="18">
        <v>49</v>
      </c>
      <c r="G697" s="18">
        <v>490044</v>
      </c>
      <c r="H697" s="18" t="s">
        <v>41</v>
      </c>
      <c r="K697" s="18">
        <v>1875</v>
      </c>
      <c r="AC697" s="12">
        <f t="shared" si="27"/>
        <v>697</v>
      </c>
      <c r="AD697" s="12" t="str">
        <f t="shared" si="22"/>
        <v>松下　惺真</v>
      </c>
      <c r="AE697" s="12" t="str" cm="1">
        <f t="array" ref="AE697">IF($AD697="","",_xlfn.IFS($E697=1,"男子",$E697=2,"女子"))</f>
        <v>男子</v>
      </c>
      <c r="AF697" s="12" t="str">
        <f t="shared" si="23"/>
        <v>3</v>
      </c>
      <c r="AG697" s="12" t="str">
        <f>IFERROR(INDEX(設定!$D:$D,MATCH(REPLACE(LEFT(L697,6),5,0,$E697),設定!$E:$E,0)),"")</f>
        <v/>
      </c>
      <c r="AH697" s="12" t="str">
        <f>IFERROR(INDEX(設定!$D:$D,MATCH(REPLACE(LEFT(N697,6),5,0,$E697),設定!$E:$E,0)),"")</f>
        <v/>
      </c>
      <c r="AI697" s="12" t="str">
        <f>IFERROR(INDEX(設定!$D:$D,MATCH(REPLACE(LEFT(P697,6),5,0,$E697),設定!$E:$E,0)),"")</f>
        <v/>
      </c>
      <c r="AJ697" s="12" t="str">
        <f>IFERROR(INDEX(設定!$D:$D,MATCH(REPLACE(LEFT(R697,6),5,0,$E697),設定!$E:$E,0)),"")</f>
        <v/>
      </c>
      <c r="AK697" s="12" t="str">
        <f>IFERROR(INDEX(設定!$D:$D,MATCH(REPLACE(LEFT(T697,6),5,0,$E697),設定!$E:$E,0)),"")</f>
        <v/>
      </c>
      <c r="AL697" s="12" t="str">
        <f>IFERROR(INDEX(設定!$D:$D,MATCH(REPLACE(LEFT(V697,6),5,0,$E697),設定!$E:$E,0)),"")</f>
        <v/>
      </c>
      <c r="AM697" s="12" t="str">
        <f>IFERROR(INDEX(設定!$D:$D,MATCH(REPLACE(LEFT(Y697,6),5,0,$E697),設定!$E:$E,0)),"")</f>
        <v/>
      </c>
      <c r="AN697" s="12" t="str">
        <f>IFERROR(INDEX(設定!$D:$D,MATCH(REPLACE(LEFT(Z697,6),5,0,$E697),設定!$E:$E,0)),"")</f>
        <v/>
      </c>
    </row>
    <row r="698" spans="1:40" x14ac:dyDescent="0.45">
      <c r="A698" s="18">
        <v>50303002</v>
      </c>
      <c r="B698" s="18" t="s">
        <v>2866</v>
      </c>
      <c r="C698" s="18" t="s">
        <v>2867</v>
      </c>
      <c r="D698" s="18" t="s">
        <v>2868</v>
      </c>
      <c r="E698" s="18">
        <v>1</v>
      </c>
      <c r="F698" s="18">
        <v>32</v>
      </c>
      <c r="G698" s="18">
        <v>490055</v>
      </c>
      <c r="H698" s="18" t="s">
        <v>41</v>
      </c>
      <c r="K698" s="18">
        <v>1336</v>
      </c>
      <c r="L698" s="18" t="s">
        <v>2869</v>
      </c>
      <c r="AC698" s="12">
        <f t="shared" si="27"/>
        <v>698</v>
      </c>
      <c r="AD698" s="12" t="str">
        <f t="shared" si="22"/>
        <v>大庭　一心</v>
      </c>
      <c r="AE698" s="12" t="str" cm="1">
        <f t="array" ref="AE698">IF($AD698="","",_xlfn.IFS($E698=1,"男子",$E698=2,"女子"))</f>
        <v>男子</v>
      </c>
      <c r="AF698" s="12" t="str">
        <f t="shared" si="23"/>
        <v>3</v>
      </c>
      <c r="AG698" s="12" t="str">
        <f>IFERROR(INDEX(設定!$D:$D,MATCH(REPLACE(LEFT(L698,6),5,0,$E698),設定!$E:$E,0)),"")</f>
        <v>種目別男子 ５０００ｍ</v>
      </c>
      <c r="AH698" s="12" t="str">
        <f>IFERROR(INDEX(設定!$D:$D,MATCH(REPLACE(LEFT(N698,6),5,0,$E698),設定!$E:$E,0)),"")</f>
        <v/>
      </c>
      <c r="AI698" s="12" t="str">
        <f>IFERROR(INDEX(設定!$D:$D,MATCH(REPLACE(LEFT(P698,6),5,0,$E698),設定!$E:$E,0)),"")</f>
        <v/>
      </c>
      <c r="AJ698" s="12" t="str">
        <f>IFERROR(INDEX(設定!$D:$D,MATCH(REPLACE(LEFT(R698,6),5,0,$E698),設定!$E:$E,0)),"")</f>
        <v/>
      </c>
      <c r="AK698" s="12" t="str">
        <f>IFERROR(INDEX(設定!$D:$D,MATCH(REPLACE(LEFT(T698,6),5,0,$E698),設定!$E:$E,0)),"")</f>
        <v/>
      </c>
      <c r="AL698" s="12" t="str">
        <f>IFERROR(INDEX(設定!$D:$D,MATCH(REPLACE(LEFT(V698,6),5,0,$E698),設定!$E:$E,0)),"")</f>
        <v/>
      </c>
      <c r="AM698" s="12" t="str">
        <f>IFERROR(INDEX(設定!$D:$D,MATCH(REPLACE(LEFT(Y698,6),5,0,$E698),設定!$E:$E,0)),"")</f>
        <v/>
      </c>
      <c r="AN698" s="12" t="str">
        <f>IFERROR(INDEX(設定!$D:$D,MATCH(REPLACE(LEFT(Z698,6),5,0,$E698),設定!$E:$E,0)),"")</f>
        <v/>
      </c>
    </row>
    <row r="699" spans="1:40" x14ac:dyDescent="0.45">
      <c r="A699" s="18">
        <v>50308001</v>
      </c>
      <c r="B699" s="18" t="s">
        <v>2870</v>
      </c>
      <c r="C699" s="18" t="s">
        <v>2871</v>
      </c>
      <c r="D699" s="18" t="s">
        <v>2872</v>
      </c>
      <c r="E699" s="18">
        <v>1</v>
      </c>
      <c r="F699" s="18">
        <v>28</v>
      </c>
      <c r="G699" s="18">
        <v>490028</v>
      </c>
      <c r="H699" s="18" t="s">
        <v>41</v>
      </c>
      <c r="K699" s="18">
        <v>961</v>
      </c>
      <c r="L699" s="18" t="s">
        <v>2330</v>
      </c>
      <c r="AC699" s="12">
        <f t="shared" si="27"/>
        <v>699</v>
      </c>
      <c r="AD699" s="12" t="str">
        <f t="shared" si="22"/>
        <v>中川　雅樂</v>
      </c>
      <c r="AE699" s="12" t="str" cm="1">
        <f t="array" ref="AE699">IF($AD699="","",_xlfn.IFS($E699=1,"男子",$E699=2,"女子"))</f>
        <v>男子</v>
      </c>
      <c r="AF699" s="12" t="str">
        <f t="shared" si="23"/>
        <v>3</v>
      </c>
      <c r="AG699" s="12" t="str">
        <f>IFERROR(INDEX(設定!$D:$D,MATCH(REPLACE(LEFT(L699,6),5,0,$E699),設定!$E:$E,0)),"")</f>
        <v>種目別男子 １００ｍ</v>
      </c>
      <c r="AH699" s="12" t="str">
        <f>IFERROR(INDEX(設定!$D:$D,MATCH(REPLACE(LEFT(N699,6),5,0,$E699),設定!$E:$E,0)),"")</f>
        <v/>
      </c>
      <c r="AI699" s="12" t="str">
        <f>IFERROR(INDEX(設定!$D:$D,MATCH(REPLACE(LEFT(P699,6),5,0,$E699),設定!$E:$E,0)),"")</f>
        <v/>
      </c>
      <c r="AJ699" s="12" t="str">
        <f>IFERROR(INDEX(設定!$D:$D,MATCH(REPLACE(LEFT(R699,6),5,0,$E699),設定!$E:$E,0)),"")</f>
        <v/>
      </c>
      <c r="AK699" s="12" t="str">
        <f>IFERROR(INDEX(設定!$D:$D,MATCH(REPLACE(LEFT(T699,6),5,0,$E699),設定!$E:$E,0)),"")</f>
        <v/>
      </c>
      <c r="AL699" s="12" t="str">
        <f>IFERROR(INDEX(設定!$D:$D,MATCH(REPLACE(LEFT(V699,6),5,0,$E699),設定!$E:$E,0)),"")</f>
        <v/>
      </c>
      <c r="AM699" s="12" t="str">
        <f>IFERROR(INDEX(設定!$D:$D,MATCH(REPLACE(LEFT(Y699,6),5,0,$E699),設定!$E:$E,0)),"")</f>
        <v/>
      </c>
      <c r="AN699" s="12" t="str">
        <f>IFERROR(INDEX(設定!$D:$D,MATCH(REPLACE(LEFT(Z699,6),5,0,$E699),設定!$E:$E,0)),"")</f>
        <v/>
      </c>
    </row>
    <row r="700" spans="1:40" x14ac:dyDescent="0.45">
      <c r="A700" s="18">
        <v>50309001</v>
      </c>
      <c r="B700" s="18" t="s">
        <v>2873</v>
      </c>
      <c r="C700" s="18" t="s">
        <v>2874</v>
      </c>
      <c r="D700" s="18" t="s">
        <v>2875</v>
      </c>
      <c r="E700" s="18">
        <v>2</v>
      </c>
      <c r="F700" s="18">
        <v>27</v>
      </c>
      <c r="G700" s="18">
        <v>490029</v>
      </c>
      <c r="H700" s="18" t="s">
        <v>41</v>
      </c>
      <c r="K700" s="18">
        <v>684</v>
      </c>
      <c r="L700" s="18" t="s">
        <v>2876</v>
      </c>
      <c r="N700" s="18" t="s">
        <v>7179</v>
      </c>
      <c r="AC700" s="12">
        <f t="shared" si="27"/>
        <v>700</v>
      </c>
      <c r="AD700" s="12" t="str">
        <f t="shared" si="22"/>
        <v>峰本　エマ</v>
      </c>
      <c r="AE700" s="12" t="str" cm="1">
        <f t="array" ref="AE700">IF($AD700="","",_xlfn.IFS($E700=1,"男子",$E700=2,"女子"))</f>
        <v>女子</v>
      </c>
      <c r="AF700" s="12" t="str">
        <f t="shared" si="23"/>
        <v>3</v>
      </c>
      <c r="AG700" s="12" t="str">
        <f>IFERROR(INDEX(設定!$D:$D,MATCH(REPLACE(LEFT(L700,6),5,0,$E700),設定!$E:$E,0)),"")</f>
        <v>種目別女子 １００ｍ</v>
      </c>
      <c r="AH700" s="12" t="str">
        <f>IFERROR(INDEX(設定!$D:$D,MATCH(REPLACE(LEFT(N700,6),5,0,$E700),設定!$E:$E,0)),"")</f>
        <v>種目別女子 ２００ｍ</v>
      </c>
      <c r="AI700" s="12" t="str">
        <f>IFERROR(INDEX(設定!$D:$D,MATCH(REPLACE(LEFT(P700,6),5,0,$E700),設定!$E:$E,0)),"")</f>
        <v/>
      </c>
      <c r="AJ700" s="12" t="str">
        <f>IFERROR(INDEX(設定!$D:$D,MATCH(REPLACE(LEFT(R700,6),5,0,$E700),設定!$E:$E,0)),"")</f>
        <v/>
      </c>
      <c r="AK700" s="12" t="str">
        <f>IFERROR(INDEX(設定!$D:$D,MATCH(REPLACE(LEFT(T700,6),5,0,$E700),設定!$E:$E,0)),"")</f>
        <v/>
      </c>
      <c r="AL700" s="12" t="str">
        <f>IFERROR(INDEX(設定!$D:$D,MATCH(REPLACE(LEFT(V700,6),5,0,$E700),設定!$E:$E,0)),"")</f>
        <v/>
      </c>
      <c r="AM700" s="12" t="str">
        <f>IFERROR(INDEX(設定!$D:$D,MATCH(REPLACE(LEFT(Y700,6),5,0,$E700),設定!$E:$E,0)),"")</f>
        <v/>
      </c>
      <c r="AN700" s="12" t="str">
        <f>IFERROR(INDEX(設定!$D:$D,MATCH(REPLACE(LEFT(Z700,6),5,0,$E700),設定!$E:$E,0)),"")</f>
        <v/>
      </c>
    </row>
    <row r="701" spans="1:40" x14ac:dyDescent="0.45">
      <c r="A701" s="18">
        <v>50310001</v>
      </c>
      <c r="B701" s="18" t="s">
        <v>2877</v>
      </c>
      <c r="C701" s="18" t="s">
        <v>2878</v>
      </c>
      <c r="D701" s="18" t="s">
        <v>2879</v>
      </c>
      <c r="E701" s="18">
        <v>1</v>
      </c>
      <c r="F701" s="18">
        <v>25</v>
      </c>
      <c r="G701" s="18">
        <v>490002</v>
      </c>
      <c r="H701" s="18" t="s">
        <v>41</v>
      </c>
      <c r="K701" s="18">
        <v>1798</v>
      </c>
      <c r="L701" s="18" t="s">
        <v>2880</v>
      </c>
      <c r="AC701" s="12">
        <f t="shared" si="27"/>
        <v>701</v>
      </c>
      <c r="AD701" s="12" t="str">
        <f t="shared" si="22"/>
        <v>花染　元太</v>
      </c>
      <c r="AE701" s="12" t="str" cm="1">
        <f t="array" ref="AE701">IF($AD701="","",_xlfn.IFS($E701=1,"男子",$E701=2,"女子"))</f>
        <v>男子</v>
      </c>
      <c r="AF701" s="12" t="str">
        <f t="shared" si="23"/>
        <v>3</v>
      </c>
      <c r="AG701" s="12" t="str">
        <f>IFERROR(INDEX(設定!$D:$D,MATCH(REPLACE(LEFT(L701,6),5,0,$E701),設定!$E:$E,0)),"")</f>
        <v>種目別男子 １１０ｍＨ</v>
      </c>
      <c r="AH701" s="12" t="str">
        <f>IFERROR(INDEX(設定!$D:$D,MATCH(REPLACE(LEFT(N701,6),5,0,$E701),設定!$E:$E,0)),"")</f>
        <v/>
      </c>
      <c r="AI701" s="12" t="str">
        <f>IFERROR(INDEX(設定!$D:$D,MATCH(REPLACE(LEFT(P701,6),5,0,$E701),設定!$E:$E,0)),"")</f>
        <v/>
      </c>
      <c r="AJ701" s="12" t="str">
        <f>IFERROR(INDEX(設定!$D:$D,MATCH(REPLACE(LEFT(R701,6),5,0,$E701),設定!$E:$E,0)),"")</f>
        <v/>
      </c>
      <c r="AK701" s="12" t="str">
        <f>IFERROR(INDEX(設定!$D:$D,MATCH(REPLACE(LEFT(T701,6),5,0,$E701),設定!$E:$E,0)),"")</f>
        <v/>
      </c>
      <c r="AL701" s="12" t="str">
        <f>IFERROR(INDEX(設定!$D:$D,MATCH(REPLACE(LEFT(V701,6),5,0,$E701),設定!$E:$E,0)),"")</f>
        <v/>
      </c>
      <c r="AM701" s="12" t="str">
        <f>IFERROR(INDEX(設定!$D:$D,MATCH(REPLACE(LEFT(Y701,6),5,0,$E701),設定!$E:$E,0)),"")</f>
        <v/>
      </c>
      <c r="AN701" s="12" t="str">
        <f>IFERROR(INDEX(設定!$D:$D,MATCH(REPLACE(LEFT(Z701,6),5,0,$E701),設定!$E:$E,0)),"")</f>
        <v/>
      </c>
    </row>
    <row r="702" spans="1:40" x14ac:dyDescent="0.45">
      <c r="A702" s="18">
        <v>50310002</v>
      </c>
      <c r="B702" s="18" t="s">
        <v>2881</v>
      </c>
      <c r="C702" s="18" t="s">
        <v>2882</v>
      </c>
      <c r="D702" s="18" t="s">
        <v>2883</v>
      </c>
      <c r="E702" s="18">
        <v>1</v>
      </c>
      <c r="F702" s="18">
        <v>25</v>
      </c>
      <c r="G702" s="18">
        <v>490014</v>
      </c>
      <c r="H702" s="18" t="s">
        <v>41</v>
      </c>
      <c r="K702" s="18">
        <v>170</v>
      </c>
      <c r="L702" s="18" t="s">
        <v>2884</v>
      </c>
      <c r="AC702" s="12">
        <f t="shared" si="27"/>
        <v>702</v>
      </c>
      <c r="AD702" s="12" t="str">
        <f t="shared" si="22"/>
        <v>内田　大貴</v>
      </c>
      <c r="AE702" s="12" t="str" cm="1">
        <f t="array" ref="AE702">IF($AD702="","",_xlfn.IFS($E702=1,"男子",$E702=2,"女子"))</f>
        <v>男子</v>
      </c>
      <c r="AF702" s="12" t="str">
        <f t="shared" si="23"/>
        <v>2</v>
      </c>
      <c r="AG702" s="12" t="str">
        <f>IFERROR(INDEX(設定!$D:$D,MATCH(REPLACE(LEFT(L702,6),5,0,$E702),設定!$E:$E,0)),"")</f>
        <v>種目別男子 ４００ｍ</v>
      </c>
      <c r="AH702" s="12" t="str">
        <f>IFERROR(INDEX(設定!$D:$D,MATCH(REPLACE(LEFT(N702,6),5,0,$E702),設定!$E:$E,0)),"")</f>
        <v/>
      </c>
      <c r="AI702" s="12" t="str">
        <f>IFERROR(INDEX(設定!$D:$D,MATCH(REPLACE(LEFT(P702,6),5,0,$E702),設定!$E:$E,0)),"")</f>
        <v/>
      </c>
      <c r="AJ702" s="12" t="str">
        <f>IFERROR(INDEX(設定!$D:$D,MATCH(REPLACE(LEFT(R702,6),5,0,$E702),設定!$E:$E,0)),"")</f>
        <v/>
      </c>
      <c r="AK702" s="12" t="str">
        <f>IFERROR(INDEX(設定!$D:$D,MATCH(REPLACE(LEFT(T702,6),5,0,$E702),設定!$E:$E,0)),"")</f>
        <v/>
      </c>
      <c r="AL702" s="12" t="str">
        <f>IFERROR(INDEX(設定!$D:$D,MATCH(REPLACE(LEFT(V702,6),5,0,$E702),設定!$E:$E,0)),"")</f>
        <v/>
      </c>
      <c r="AM702" s="12" t="str">
        <f>IFERROR(INDEX(設定!$D:$D,MATCH(REPLACE(LEFT(Y702,6),5,0,$E702),設定!$E:$E,0)),"")</f>
        <v/>
      </c>
      <c r="AN702" s="12" t="str">
        <f>IFERROR(INDEX(設定!$D:$D,MATCH(REPLACE(LEFT(Z702,6),5,0,$E702),設定!$E:$E,0)),"")</f>
        <v/>
      </c>
    </row>
    <row r="703" spans="1:40" x14ac:dyDescent="0.45">
      <c r="A703" s="18">
        <v>50311001</v>
      </c>
      <c r="B703" s="18" t="s">
        <v>2885</v>
      </c>
      <c r="C703" s="18" t="s">
        <v>2886</v>
      </c>
      <c r="D703" s="18" t="s">
        <v>2887</v>
      </c>
      <c r="E703" s="18">
        <v>1</v>
      </c>
      <c r="F703" s="18">
        <v>16</v>
      </c>
      <c r="G703" s="18">
        <v>490016</v>
      </c>
      <c r="H703" s="18" t="s">
        <v>41</v>
      </c>
      <c r="K703" s="18">
        <v>932</v>
      </c>
      <c r="L703" s="18" t="s">
        <v>2888</v>
      </c>
      <c r="AC703" s="12">
        <f t="shared" si="27"/>
        <v>703</v>
      </c>
      <c r="AD703" s="12" t="str">
        <f t="shared" si="22"/>
        <v>折橋　巧也</v>
      </c>
      <c r="AE703" s="12" t="str" cm="1">
        <f t="array" ref="AE703">IF($AD703="","",_xlfn.IFS($E703=1,"男子",$E703=2,"女子"))</f>
        <v>男子</v>
      </c>
      <c r="AF703" s="12" t="str">
        <f t="shared" si="23"/>
        <v>2</v>
      </c>
      <c r="AG703" s="12" t="str">
        <f>IFERROR(INDEX(設定!$D:$D,MATCH(REPLACE(LEFT(L703,6),5,0,$E703),設定!$E:$E,0)),"")</f>
        <v>新人戦男子 １００ｍ</v>
      </c>
      <c r="AH703" s="12" t="str">
        <f>IFERROR(INDEX(設定!$D:$D,MATCH(REPLACE(LEFT(N703,6),5,0,$E703),設定!$E:$E,0)),"")</f>
        <v/>
      </c>
      <c r="AI703" s="12" t="str">
        <f>IFERROR(INDEX(設定!$D:$D,MATCH(REPLACE(LEFT(P703,6),5,0,$E703),設定!$E:$E,0)),"")</f>
        <v/>
      </c>
      <c r="AJ703" s="12" t="str">
        <f>IFERROR(INDEX(設定!$D:$D,MATCH(REPLACE(LEFT(R703,6),5,0,$E703),設定!$E:$E,0)),"")</f>
        <v/>
      </c>
      <c r="AK703" s="12" t="str">
        <f>IFERROR(INDEX(設定!$D:$D,MATCH(REPLACE(LEFT(T703,6),5,0,$E703),設定!$E:$E,0)),"")</f>
        <v/>
      </c>
      <c r="AL703" s="12" t="str">
        <f>IFERROR(INDEX(設定!$D:$D,MATCH(REPLACE(LEFT(V703,6),5,0,$E703),設定!$E:$E,0)),"")</f>
        <v/>
      </c>
      <c r="AM703" s="12" t="str">
        <f>IFERROR(INDEX(設定!$D:$D,MATCH(REPLACE(LEFT(Y703,6),5,0,$E703),設定!$E:$E,0)),"")</f>
        <v/>
      </c>
      <c r="AN703" s="12" t="str">
        <f>IFERROR(INDEX(設定!$D:$D,MATCH(REPLACE(LEFT(Z703,6),5,0,$E703),設定!$E:$E,0)),"")</f>
        <v/>
      </c>
    </row>
    <row r="704" spans="1:40" x14ac:dyDescent="0.45">
      <c r="A704" s="18">
        <v>50311002</v>
      </c>
      <c r="B704" s="18" t="s">
        <v>2889</v>
      </c>
      <c r="C704" s="18" t="s">
        <v>2890</v>
      </c>
      <c r="D704" s="18" t="s">
        <v>2891</v>
      </c>
      <c r="E704" s="18">
        <v>1</v>
      </c>
      <c r="F704" s="18">
        <v>26</v>
      </c>
      <c r="G704" s="18">
        <v>490033</v>
      </c>
      <c r="H704" s="18" t="s">
        <v>41</v>
      </c>
      <c r="K704" s="18">
        <v>1542</v>
      </c>
      <c r="L704" s="18" t="s">
        <v>1133</v>
      </c>
      <c r="AC704" s="12">
        <f t="shared" si="27"/>
        <v>704</v>
      </c>
      <c r="AD704" s="12" t="str">
        <f t="shared" si="22"/>
        <v>泉　佑真</v>
      </c>
      <c r="AE704" s="12" t="str" cm="1">
        <f t="array" ref="AE704">IF($AD704="","",_xlfn.IFS($E704=1,"男子",$E704=2,"女子"))</f>
        <v>男子</v>
      </c>
      <c r="AF704" s="12" t="str">
        <f t="shared" si="23"/>
        <v>3</v>
      </c>
      <c r="AG704" s="12" t="str">
        <f>IFERROR(INDEX(設定!$D:$D,MATCH(REPLACE(LEFT(L704,6),5,0,$E704),設定!$E:$E,0)),"")</f>
        <v>種目別男子 １００ｍ</v>
      </c>
      <c r="AH704" s="12" t="str">
        <f>IFERROR(INDEX(設定!$D:$D,MATCH(REPLACE(LEFT(N704,6),5,0,$E704),設定!$E:$E,0)),"")</f>
        <v/>
      </c>
      <c r="AI704" s="12" t="str">
        <f>IFERROR(INDEX(設定!$D:$D,MATCH(REPLACE(LEFT(P704,6),5,0,$E704),設定!$E:$E,0)),"")</f>
        <v/>
      </c>
      <c r="AJ704" s="12" t="str">
        <f>IFERROR(INDEX(設定!$D:$D,MATCH(REPLACE(LEFT(R704,6),5,0,$E704),設定!$E:$E,0)),"")</f>
        <v/>
      </c>
      <c r="AK704" s="12" t="str">
        <f>IFERROR(INDEX(設定!$D:$D,MATCH(REPLACE(LEFT(T704,6),5,0,$E704),設定!$E:$E,0)),"")</f>
        <v/>
      </c>
      <c r="AL704" s="12" t="str">
        <f>IFERROR(INDEX(設定!$D:$D,MATCH(REPLACE(LEFT(V704,6),5,0,$E704),設定!$E:$E,0)),"")</f>
        <v/>
      </c>
      <c r="AM704" s="12" t="str">
        <f>IFERROR(INDEX(設定!$D:$D,MATCH(REPLACE(LEFT(Y704,6),5,0,$E704),設定!$E:$E,0)),"")</f>
        <v/>
      </c>
      <c r="AN704" s="12" t="str">
        <f>IFERROR(INDEX(設定!$D:$D,MATCH(REPLACE(LEFT(Z704,6),5,0,$E704),設定!$E:$E,0)),"")</f>
        <v/>
      </c>
    </row>
    <row r="705" spans="1:40" x14ac:dyDescent="0.45">
      <c r="A705" s="18">
        <v>50317001</v>
      </c>
      <c r="B705" s="18" t="s">
        <v>2892</v>
      </c>
      <c r="C705" s="18" t="s">
        <v>2893</v>
      </c>
      <c r="D705" s="18" t="s">
        <v>2894</v>
      </c>
      <c r="E705" s="18">
        <v>1</v>
      </c>
      <c r="F705" s="18">
        <v>28</v>
      </c>
      <c r="G705" s="18">
        <v>490021</v>
      </c>
      <c r="H705" s="18" t="s">
        <v>41</v>
      </c>
      <c r="K705" s="18">
        <v>1715</v>
      </c>
      <c r="L705" s="18" t="s">
        <v>2895</v>
      </c>
      <c r="AC705" s="12">
        <f t="shared" si="27"/>
        <v>705</v>
      </c>
      <c r="AD705" s="12" t="str">
        <f t="shared" si="22"/>
        <v>父川　真宏</v>
      </c>
      <c r="AE705" s="12" t="str" cm="1">
        <f t="array" ref="AE705">IF($AD705="","",_xlfn.IFS($E705=1,"男子",$E705=2,"女子"))</f>
        <v>男子</v>
      </c>
      <c r="AF705" s="12" t="str">
        <f t="shared" si="23"/>
        <v>3</v>
      </c>
      <c r="AG705" s="12" t="str">
        <f>IFERROR(INDEX(設定!$D:$D,MATCH(REPLACE(LEFT(L705,6),5,0,$E705),設定!$E:$E,0)),"")</f>
        <v>種目別男子 ５０００ｍ</v>
      </c>
      <c r="AH705" s="12" t="str">
        <f>IFERROR(INDEX(設定!$D:$D,MATCH(REPLACE(LEFT(N705,6),5,0,$E705),設定!$E:$E,0)),"")</f>
        <v/>
      </c>
      <c r="AI705" s="12" t="str">
        <f>IFERROR(INDEX(設定!$D:$D,MATCH(REPLACE(LEFT(P705,6),5,0,$E705),設定!$E:$E,0)),"")</f>
        <v/>
      </c>
      <c r="AJ705" s="12" t="str">
        <f>IFERROR(INDEX(設定!$D:$D,MATCH(REPLACE(LEFT(R705,6),5,0,$E705),設定!$E:$E,0)),"")</f>
        <v/>
      </c>
      <c r="AK705" s="12" t="str">
        <f>IFERROR(INDEX(設定!$D:$D,MATCH(REPLACE(LEFT(T705,6),5,0,$E705),設定!$E:$E,0)),"")</f>
        <v/>
      </c>
      <c r="AL705" s="12" t="str">
        <f>IFERROR(INDEX(設定!$D:$D,MATCH(REPLACE(LEFT(V705,6),5,0,$E705),設定!$E:$E,0)),"")</f>
        <v/>
      </c>
      <c r="AM705" s="12" t="str">
        <f>IFERROR(INDEX(設定!$D:$D,MATCH(REPLACE(LEFT(Y705,6),5,0,$E705),設定!$E:$E,0)),"")</f>
        <v/>
      </c>
      <c r="AN705" s="12" t="str">
        <f>IFERROR(INDEX(設定!$D:$D,MATCH(REPLACE(LEFT(Z705,6),5,0,$E705),設定!$E:$E,0)),"")</f>
        <v/>
      </c>
    </row>
    <row r="706" spans="1:40" x14ac:dyDescent="0.45">
      <c r="A706" s="18">
        <v>50317002</v>
      </c>
      <c r="B706" s="18" t="s">
        <v>2896</v>
      </c>
      <c r="C706" s="18" t="s">
        <v>2897</v>
      </c>
      <c r="D706" s="18" t="s">
        <v>2898</v>
      </c>
      <c r="E706" s="18">
        <v>1</v>
      </c>
      <c r="F706" s="18">
        <v>23</v>
      </c>
      <c r="G706" s="18">
        <v>490026</v>
      </c>
      <c r="H706" s="18" t="s">
        <v>41</v>
      </c>
      <c r="K706" s="18">
        <v>1204</v>
      </c>
      <c r="L706" s="18" t="s">
        <v>2899</v>
      </c>
      <c r="N706" s="18" t="s">
        <v>7100</v>
      </c>
      <c r="AC706" s="12">
        <f t="shared" si="27"/>
        <v>706</v>
      </c>
      <c r="AD706" s="12" t="str">
        <f t="shared" ref="AD706:AD769" si="28">IF($B706="","",IFERROR(LEFT($B706,FIND("(",$B706)-2),$B706))</f>
        <v>山坂　隼也</v>
      </c>
      <c r="AE706" s="12" t="str" cm="1">
        <f t="array" ref="AE706">IF($AD706="","",_xlfn.IFS($E706=1,"男子",$E706=2,"女子"))</f>
        <v>男子</v>
      </c>
      <c r="AF706" s="12" t="str">
        <f t="shared" ref="AF706:AF769" si="29">IF($AD706="","",IFERROR(MID($B706,FIND("(",$B706)+1,FIND(")",$B706)-FIND("(",$B706)-1),""))</f>
        <v>3</v>
      </c>
      <c r="AG706" s="12" t="str">
        <f>IFERROR(INDEX(設定!$D:$D,MATCH(REPLACE(LEFT(L706,6),5,0,$E706),設定!$E:$E,0)),"")</f>
        <v>種目別男子 走幅跳</v>
      </c>
      <c r="AH706" s="12" t="str">
        <f>IFERROR(INDEX(設定!$D:$D,MATCH(REPLACE(LEFT(N706,6),5,0,$E706),設定!$E:$E,0)),"")</f>
        <v>種目別男子 三段跳</v>
      </c>
      <c r="AI706" s="12" t="str">
        <f>IFERROR(INDEX(設定!$D:$D,MATCH(REPLACE(LEFT(P706,6),5,0,$E706),設定!$E:$E,0)),"")</f>
        <v/>
      </c>
      <c r="AJ706" s="12" t="str">
        <f>IFERROR(INDEX(設定!$D:$D,MATCH(REPLACE(LEFT(R706,6),5,0,$E706),設定!$E:$E,0)),"")</f>
        <v/>
      </c>
      <c r="AK706" s="12" t="str">
        <f>IFERROR(INDEX(設定!$D:$D,MATCH(REPLACE(LEFT(T706,6),5,0,$E706),設定!$E:$E,0)),"")</f>
        <v/>
      </c>
      <c r="AL706" s="12" t="str">
        <f>IFERROR(INDEX(設定!$D:$D,MATCH(REPLACE(LEFT(V706,6),5,0,$E706),設定!$E:$E,0)),"")</f>
        <v/>
      </c>
      <c r="AM706" s="12" t="str">
        <f>IFERROR(INDEX(設定!$D:$D,MATCH(REPLACE(LEFT(Y706,6),5,0,$E706),設定!$E:$E,0)),"")</f>
        <v/>
      </c>
      <c r="AN706" s="12" t="str">
        <f>IFERROR(INDEX(設定!$D:$D,MATCH(REPLACE(LEFT(Z706,6),5,0,$E706),設定!$E:$E,0)),"")</f>
        <v/>
      </c>
    </row>
    <row r="707" spans="1:40" x14ac:dyDescent="0.45">
      <c r="A707" s="18">
        <v>50317003</v>
      </c>
      <c r="B707" s="18" t="s">
        <v>2900</v>
      </c>
      <c r="C707" s="18" t="s">
        <v>2901</v>
      </c>
      <c r="D707" s="18" t="s">
        <v>2902</v>
      </c>
      <c r="E707" s="18">
        <v>2</v>
      </c>
      <c r="F707" s="18">
        <v>28</v>
      </c>
      <c r="G707" s="18">
        <v>490003</v>
      </c>
      <c r="H707" s="18" t="s">
        <v>41</v>
      </c>
      <c r="K707" s="18">
        <v>102</v>
      </c>
      <c r="L707" s="18" t="s">
        <v>2903</v>
      </c>
      <c r="AC707" s="12">
        <f t="shared" si="27"/>
        <v>707</v>
      </c>
      <c r="AD707" s="12" t="str">
        <f t="shared" si="28"/>
        <v>礒邉　美蘭</v>
      </c>
      <c r="AE707" s="12" t="str" cm="1">
        <f t="array" ref="AE707">IF($AD707="","",_xlfn.IFS($E707=1,"男子",$E707=2,"女子"))</f>
        <v>女子</v>
      </c>
      <c r="AF707" s="12" t="str">
        <f t="shared" si="29"/>
        <v>3</v>
      </c>
      <c r="AG707" s="12" t="str">
        <f>IFERROR(INDEX(設定!$D:$D,MATCH(REPLACE(LEFT(L707,6),5,0,$E707),設定!$E:$E,0)),"")</f>
        <v>種目別女子 砲丸投</v>
      </c>
      <c r="AH707" s="12" t="str">
        <f>IFERROR(INDEX(設定!$D:$D,MATCH(REPLACE(LEFT(N707,6),5,0,$E707),設定!$E:$E,0)),"")</f>
        <v/>
      </c>
      <c r="AI707" s="12" t="str">
        <f>IFERROR(INDEX(設定!$D:$D,MATCH(REPLACE(LEFT(P707,6),5,0,$E707),設定!$E:$E,0)),"")</f>
        <v/>
      </c>
      <c r="AJ707" s="12" t="str">
        <f>IFERROR(INDEX(設定!$D:$D,MATCH(REPLACE(LEFT(R707,6),5,0,$E707),設定!$E:$E,0)),"")</f>
        <v/>
      </c>
      <c r="AK707" s="12" t="str">
        <f>IFERROR(INDEX(設定!$D:$D,MATCH(REPLACE(LEFT(T707,6),5,0,$E707),設定!$E:$E,0)),"")</f>
        <v/>
      </c>
      <c r="AL707" s="12" t="str">
        <f>IFERROR(INDEX(設定!$D:$D,MATCH(REPLACE(LEFT(V707,6),5,0,$E707),設定!$E:$E,0)),"")</f>
        <v/>
      </c>
      <c r="AM707" s="12" t="str">
        <f>IFERROR(INDEX(設定!$D:$D,MATCH(REPLACE(LEFT(Y707,6),5,0,$E707),設定!$E:$E,0)),"")</f>
        <v/>
      </c>
      <c r="AN707" s="12" t="str">
        <f>IFERROR(INDEX(設定!$D:$D,MATCH(REPLACE(LEFT(Z707,6),5,0,$E707),設定!$E:$E,0)),"")</f>
        <v/>
      </c>
    </row>
    <row r="708" spans="1:40" x14ac:dyDescent="0.45">
      <c r="A708" s="18">
        <v>50318001</v>
      </c>
      <c r="B708" s="18" t="s">
        <v>2904</v>
      </c>
      <c r="C708" s="18" t="s">
        <v>2905</v>
      </c>
      <c r="D708" s="18" t="s">
        <v>2906</v>
      </c>
      <c r="E708" s="18">
        <v>2</v>
      </c>
      <c r="F708" s="18">
        <v>38</v>
      </c>
      <c r="G708" s="18">
        <v>490003</v>
      </c>
      <c r="H708" s="18" t="s">
        <v>41</v>
      </c>
      <c r="K708" s="18">
        <v>106</v>
      </c>
      <c r="L708" s="18" t="s">
        <v>1159</v>
      </c>
      <c r="AC708" s="12">
        <f t="shared" si="27"/>
        <v>708</v>
      </c>
      <c r="AD708" s="12" t="str">
        <f t="shared" si="28"/>
        <v>大岡　聖和</v>
      </c>
      <c r="AE708" s="12" t="str" cm="1">
        <f t="array" ref="AE708">IF($AD708="","",_xlfn.IFS($E708=1,"男子",$E708=2,"女子"))</f>
        <v>女子</v>
      </c>
      <c r="AF708" s="12" t="str">
        <f t="shared" si="29"/>
        <v>3</v>
      </c>
      <c r="AG708" s="12" t="str">
        <f>IFERROR(INDEX(設定!$D:$D,MATCH(REPLACE(LEFT(L708,6),5,0,$E708),設定!$E:$E,0)),"")</f>
        <v>種目別女子 棒高跳</v>
      </c>
      <c r="AH708" s="12" t="str">
        <f>IFERROR(INDEX(設定!$D:$D,MATCH(REPLACE(LEFT(N708,6),5,0,$E708),設定!$E:$E,0)),"")</f>
        <v/>
      </c>
      <c r="AI708" s="12" t="str">
        <f>IFERROR(INDEX(設定!$D:$D,MATCH(REPLACE(LEFT(P708,6),5,0,$E708),設定!$E:$E,0)),"")</f>
        <v/>
      </c>
      <c r="AJ708" s="12" t="str">
        <f>IFERROR(INDEX(設定!$D:$D,MATCH(REPLACE(LEFT(R708,6),5,0,$E708),設定!$E:$E,0)),"")</f>
        <v/>
      </c>
      <c r="AK708" s="12" t="str">
        <f>IFERROR(INDEX(設定!$D:$D,MATCH(REPLACE(LEFT(T708,6),5,0,$E708),設定!$E:$E,0)),"")</f>
        <v/>
      </c>
      <c r="AL708" s="12" t="str">
        <f>IFERROR(INDEX(設定!$D:$D,MATCH(REPLACE(LEFT(V708,6),5,0,$E708),設定!$E:$E,0)),"")</f>
        <v/>
      </c>
      <c r="AM708" s="12" t="str">
        <f>IFERROR(INDEX(設定!$D:$D,MATCH(REPLACE(LEFT(Y708,6),5,0,$E708),設定!$E:$E,0)),"")</f>
        <v/>
      </c>
      <c r="AN708" s="12" t="str">
        <f>IFERROR(INDEX(設定!$D:$D,MATCH(REPLACE(LEFT(Z708,6),5,0,$E708),設定!$E:$E,0)),"")</f>
        <v/>
      </c>
    </row>
    <row r="709" spans="1:40" x14ac:dyDescent="0.45">
      <c r="A709" s="18">
        <v>50322001</v>
      </c>
      <c r="B709" s="18" t="s">
        <v>2907</v>
      </c>
      <c r="C709" s="18" t="s">
        <v>2908</v>
      </c>
      <c r="D709" s="18" t="s">
        <v>2909</v>
      </c>
      <c r="E709" s="18">
        <v>1</v>
      </c>
      <c r="F709" s="18">
        <v>28</v>
      </c>
      <c r="G709" s="18">
        <v>490029</v>
      </c>
      <c r="H709" s="18" t="s">
        <v>41</v>
      </c>
      <c r="K709" s="18">
        <v>1405</v>
      </c>
      <c r="L709" s="18" t="s">
        <v>2910</v>
      </c>
      <c r="AC709" s="12">
        <f t="shared" si="27"/>
        <v>709</v>
      </c>
      <c r="AD709" s="12" t="str">
        <f t="shared" si="28"/>
        <v>池渕　天翔</v>
      </c>
      <c r="AE709" s="12" t="str" cm="1">
        <f t="array" ref="AE709">IF($AD709="","",_xlfn.IFS($E709=1,"男子",$E709=2,"女子"))</f>
        <v>男子</v>
      </c>
      <c r="AF709" s="12" t="str">
        <f t="shared" si="29"/>
        <v>3</v>
      </c>
      <c r="AG709" s="12" t="str">
        <f>IFERROR(INDEX(設定!$D:$D,MATCH(REPLACE(LEFT(L709,6),5,0,$E709),設定!$E:$E,0)),"")</f>
        <v>種目別男子 三段跳</v>
      </c>
      <c r="AH709" s="12" t="str">
        <f>IFERROR(INDEX(設定!$D:$D,MATCH(REPLACE(LEFT(N709,6),5,0,$E709),設定!$E:$E,0)),"")</f>
        <v/>
      </c>
      <c r="AI709" s="12" t="str">
        <f>IFERROR(INDEX(設定!$D:$D,MATCH(REPLACE(LEFT(P709,6),5,0,$E709),設定!$E:$E,0)),"")</f>
        <v/>
      </c>
      <c r="AJ709" s="12" t="str">
        <f>IFERROR(INDEX(設定!$D:$D,MATCH(REPLACE(LEFT(R709,6),5,0,$E709),設定!$E:$E,0)),"")</f>
        <v/>
      </c>
      <c r="AK709" s="12" t="str">
        <f>IFERROR(INDEX(設定!$D:$D,MATCH(REPLACE(LEFT(T709,6),5,0,$E709),設定!$E:$E,0)),"")</f>
        <v/>
      </c>
      <c r="AL709" s="12" t="str">
        <f>IFERROR(INDEX(設定!$D:$D,MATCH(REPLACE(LEFT(V709,6),5,0,$E709),設定!$E:$E,0)),"")</f>
        <v/>
      </c>
      <c r="AM709" s="12" t="str">
        <f>IFERROR(INDEX(設定!$D:$D,MATCH(REPLACE(LEFT(Y709,6),5,0,$E709),設定!$E:$E,0)),"")</f>
        <v/>
      </c>
      <c r="AN709" s="12" t="str">
        <f>IFERROR(INDEX(設定!$D:$D,MATCH(REPLACE(LEFT(Z709,6),5,0,$E709),設定!$E:$E,0)),"")</f>
        <v/>
      </c>
    </row>
    <row r="710" spans="1:40" x14ac:dyDescent="0.45">
      <c r="A710" s="18">
        <v>50326001</v>
      </c>
      <c r="B710" s="18" t="s">
        <v>2911</v>
      </c>
      <c r="C710" s="18" t="s">
        <v>2912</v>
      </c>
      <c r="D710" s="18" t="s">
        <v>2913</v>
      </c>
      <c r="E710" s="18">
        <v>2</v>
      </c>
      <c r="F710" s="18">
        <v>24</v>
      </c>
      <c r="G710" s="18">
        <v>490028</v>
      </c>
      <c r="H710" s="18" t="s">
        <v>41</v>
      </c>
      <c r="K710" s="18">
        <v>432</v>
      </c>
      <c r="L710" s="18" t="s">
        <v>2914</v>
      </c>
      <c r="N710" s="18" t="s">
        <v>7180</v>
      </c>
      <c r="AC710" s="12">
        <f t="shared" si="27"/>
        <v>710</v>
      </c>
      <c r="AD710" s="12" t="str">
        <f t="shared" si="28"/>
        <v>大杉　遥子</v>
      </c>
      <c r="AE710" s="12" t="str" cm="1">
        <f t="array" ref="AE710">IF($AD710="","",_xlfn.IFS($E710=1,"男子",$E710=2,"女子"))</f>
        <v>女子</v>
      </c>
      <c r="AF710" s="12" t="str">
        <f t="shared" si="29"/>
        <v>3</v>
      </c>
      <c r="AG710" s="12" t="str">
        <f>IFERROR(INDEX(設定!$D:$D,MATCH(REPLACE(LEFT(L710,6),5,0,$E710),設定!$E:$E,0)),"")</f>
        <v>種目別女子 ハンマー投</v>
      </c>
      <c r="AH710" s="12" t="str">
        <f>IFERROR(INDEX(設定!$D:$D,MATCH(REPLACE(LEFT(N710,6),5,0,$E710),設定!$E:$E,0)),"")</f>
        <v>種目別女子 やり投</v>
      </c>
      <c r="AI710" s="12" t="str">
        <f>IFERROR(INDEX(設定!$D:$D,MATCH(REPLACE(LEFT(P710,6),5,0,$E710),設定!$E:$E,0)),"")</f>
        <v/>
      </c>
      <c r="AJ710" s="12" t="str">
        <f>IFERROR(INDEX(設定!$D:$D,MATCH(REPLACE(LEFT(R710,6),5,0,$E710),設定!$E:$E,0)),"")</f>
        <v/>
      </c>
      <c r="AK710" s="12" t="str">
        <f>IFERROR(INDEX(設定!$D:$D,MATCH(REPLACE(LEFT(T710,6),5,0,$E710),設定!$E:$E,0)),"")</f>
        <v/>
      </c>
      <c r="AL710" s="12" t="str">
        <f>IFERROR(INDEX(設定!$D:$D,MATCH(REPLACE(LEFT(V710,6),5,0,$E710),設定!$E:$E,0)),"")</f>
        <v/>
      </c>
      <c r="AM710" s="12" t="str">
        <f>IFERROR(INDEX(設定!$D:$D,MATCH(REPLACE(LEFT(Y710,6),5,0,$E710),設定!$E:$E,0)),"")</f>
        <v/>
      </c>
      <c r="AN710" s="12" t="str">
        <f>IFERROR(INDEX(設定!$D:$D,MATCH(REPLACE(LEFT(Z710,6),5,0,$E710),設定!$E:$E,0)),"")</f>
        <v/>
      </c>
    </row>
    <row r="711" spans="1:40" x14ac:dyDescent="0.45">
      <c r="A711" s="18">
        <v>50330001</v>
      </c>
      <c r="B711" s="18" t="s">
        <v>2915</v>
      </c>
      <c r="C711" s="18" t="s">
        <v>2916</v>
      </c>
      <c r="D711" s="18" t="s">
        <v>2917</v>
      </c>
      <c r="E711" s="18">
        <v>1</v>
      </c>
      <c r="F711" s="18">
        <v>25</v>
      </c>
      <c r="G711" s="18">
        <v>490016</v>
      </c>
      <c r="H711" s="18" t="s">
        <v>41</v>
      </c>
      <c r="K711" s="18">
        <v>924</v>
      </c>
      <c r="L711" s="18" t="s">
        <v>2918</v>
      </c>
      <c r="AC711" s="12">
        <f t="shared" si="27"/>
        <v>711</v>
      </c>
      <c r="AD711" s="12" t="str">
        <f t="shared" si="28"/>
        <v>水野　椋介</v>
      </c>
      <c r="AE711" s="12" t="str" cm="1">
        <f t="array" ref="AE711">IF($AD711="","",_xlfn.IFS($E711=1,"男子",$E711=2,"女子"))</f>
        <v>男子</v>
      </c>
      <c r="AF711" s="12" t="str">
        <f t="shared" si="29"/>
        <v>2</v>
      </c>
      <c r="AG711" s="12" t="str">
        <f>IFERROR(INDEX(設定!$D:$D,MATCH(REPLACE(LEFT(L711,6),5,0,$E711),設定!$E:$E,0)),"")</f>
        <v>新人戦男子 走幅跳</v>
      </c>
      <c r="AH711" s="12" t="str">
        <f>IFERROR(INDEX(設定!$D:$D,MATCH(REPLACE(LEFT(N711,6),5,0,$E711),設定!$E:$E,0)),"")</f>
        <v/>
      </c>
      <c r="AI711" s="12" t="str">
        <f>IFERROR(INDEX(設定!$D:$D,MATCH(REPLACE(LEFT(P711,6),5,0,$E711),設定!$E:$E,0)),"")</f>
        <v/>
      </c>
      <c r="AJ711" s="12" t="str">
        <f>IFERROR(INDEX(設定!$D:$D,MATCH(REPLACE(LEFT(R711,6),5,0,$E711),設定!$E:$E,0)),"")</f>
        <v/>
      </c>
      <c r="AK711" s="12" t="str">
        <f>IFERROR(INDEX(設定!$D:$D,MATCH(REPLACE(LEFT(T711,6),5,0,$E711),設定!$E:$E,0)),"")</f>
        <v/>
      </c>
      <c r="AL711" s="12" t="str">
        <f>IFERROR(INDEX(設定!$D:$D,MATCH(REPLACE(LEFT(V711,6),5,0,$E711),設定!$E:$E,0)),"")</f>
        <v/>
      </c>
      <c r="AM711" s="12" t="str">
        <f>IFERROR(INDEX(設定!$D:$D,MATCH(REPLACE(LEFT(Y711,6),5,0,$E711),設定!$E:$E,0)),"")</f>
        <v/>
      </c>
      <c r="AN711" s="12" t="str">
        <f>IFERROR(INDEX(設定!$D:$D,MATCH(REPLACE(LEFT(Z711,6),5,0,$E711),設定!$E:$E,0)),"")</f>
        <v/>
      </c>
    </row>
    <row r="712" spans="1:40" x14ac:dyDescent="0.45">
      <c r="A712" s="18">
        <v>50331001</v>
      </c>
      <c r="B712" s="18" t="s">
        <v>2919</v>
      </c>
      <c r="C712" s="18" t="s">
        <v>2920</v>
      </c>
      <c r="D712" s="18" t="s">
        <v>2921</v>
      </c>
      <c r="E712" s="18">
        <v>1</v>
      </c>
      <c r="F712" s="18">
        <v>25</v>
      </c>
      <c r="G712" s="18">
        <v>490023</v>
      </c>
      <c r="H712" s="18" t="s">
        <v>41</v>
      </c>
      <c r="K712" s="18">
        <v>2189</v>
      </c>
      <c r="L712" s="18" t="s">
        <v>2922</v>
      </c>
      <c r="AC712" s="12">
        <f t="shared" si="27"/>
        <v>712</v>
      </c>
      <c r="AD712" s="12" t="str">
        <f t="shared" si="28"/>
        <v>元屋　拓巳</v>
      </c>
      <c r="AE712" s="12" t="str" cm="1">
        <f t="array" ref="AE712">IF($AD712="","",_xlfn.IFS($E712=1,"男子",$E712=2,"女子"))</f>
        <v>男子</v>
      </c>
      <c r="AF712" s="12" t="str">
        <f t="shared" si="29"/>
        <v>3</v>
      </c>
      <c r="AG712" s="12" t="str">
        <f>IFERROR(INDEX(設定!$D:$D,MATCH(REPLACE(LEFT(L712,6),5,0,$E712),設定!$E:$E,0)),"")</f>
        <v>種目別男子 ８００ｍ</v>
      </c>
      <c r="AH712" s="12" t="str">
        <f>IFERROR(INDEX(設定!$D:$D,MATCH(REPLACE(LEFT(N712,6),5,0,$E712),設定!$E:$E,0)),"")</f>
        <v/>
      </c>
      <c r="AI712" s="12" t="str">
        <f>IFERROR(INDEX(設定!$D:$D,MATCH(REPLACE(LEFT(P712,6),5,0,$E712),設定!$E:$E,0)),"")</f>
        <v/>
      </c>
      <c r="AJ712" s="12" t="str">
        <f>IFERROR(INDEX(設定!$D:$D,MATCH(REPLACE(LEFT(R712,6),5,0,$E712),設定!$E:$E,0)),"")</f>
        <v/>
      </c>
      <c r="AK712" s="12" t="str">
        <f>IFERROR(INDEX(設定!$D:$D,MATCH(REPLACE(LEFT(T712,6),5,0,$E712),設定!$E:$E,0)),"")</f>
        <v/>
      </c>
      <c r="AL712" s="12" t="str">
        <f>IFERROR(INDEX(設定!$D:$D,MATCH(REPLACE(LEFT(V712,6),5,0,$E712),設定!$E:$E,0)),"")</f>
        <v/>
      </c>
      <c r="AM712" s="12" t="str">
        <f>IFERROR(INDEX(設定!$D:$D,MATCH(REPLACE(LEFT(Y712,6),5,0,$E712),設定!$E:$E,0)),"")</f>
        <v/>
      </c>
      <c r="AN712" s="12" t="str">
        <f>IFERROR(INDEX(設定!$D:$D,MATCH(REPLACE(LEFT(Z712,6),5,0,$E712),設定!$E:$E,0)),"")</f>
        <v/>
      </c>
    </row>
    <row r="713" spans="1:40" x14ac:dyDescent="0.45">
      <c r="A713" s="18">
        <v>50401001</v>
      </c>
      <c r="B713" s="18" t="s">
        <v>2923</v>
      </c>
      <c r="C713" s="18" t="s">
        <v>2924</v>
      </c>
      <c r="D713" s="18" t="s">
        <v>2925</v>
      </c>
      <c r="E713" s="18">
        <v>1</v>
      </c>
      <c r="F713" s="18">
        <v>33</v>
      </c>
      <c r="G713" s="18">
        <v>490006</v>
      </c>
      <c r="H713" s="18" t="s">
        <v>41</v>
      </c>
      <c r="K713" s="18">
        <v>270</v>
      </c>
      <c r="L713" s="18" t="s">
        <v>2926</v>
      </c>
      <c r="AC713" s="12">
        <f t="shared" si="27"/>
        <v>713</v>
      </c>
      <c r="AD713" s="12" t="str">
        <f t="shared" si="28"/>
        <v>中山　慈温</v>
      </c>
      <c r="AE713" s="12" t="str" cm="1">
        <f t="array" ref="AE713">IF($AD713="","",_xlfn.IFS($E713=1,"男子",$E713=2,"女子"))</f>
        <v>男子</v>
      </c>
      <c r="AF713" s="12" t="str">
        <f t="shared" si="29"/>
        <v>3</v>
      </c>
      <c r="AG713" s="12" t="str">
        <f>IFERROR(INDEX(設定!$D:$D,MATCH(REPLACE(LEFT(L713,6),5,0,$E713),設定!$E:$E,0)),"")</f>
        <v>種目別男子 ８００ｍ</v>
      </c>
      <c r="AH713" s="12" t="str">
        <f>IFERROR(INDEX(設定!$D:$D,MATCH(REPLACE(LEFT(N713,6),5,0,$E713),設定!$E:$E,0)),"")</f>
        <v/>
      </c>
      <c r="AI713" s="12" t="str">
        <f>IFERROR(INDEX(設定!$D:$D,MATCH(REPLACE(LEFT(P713,6),5,0,$E713),設定!$E:$E,0)),"")</f>
        <v/>
      </c>
      <c r="AJ713" s="12" t="str">
        <f>IFERROR(INDEX(設定!$D:$D,MATCH(REPLACE(LEFT(R713,6),5,0,$E713),設定!$E:$E,0)),"")</f>
        <v/>
      </c>
      <c r="AK713" s="12" t="str">
        <f>IFERROR(INDEX(設定!$D:$D,MATCH(REPLACE(LEFT(T713,6),5,0,$E713),設定!$E:$E,0)),"")</f>
        <v/>
      </c>
      <c r="AL713" s="12" t="str">
        <f>IFERROR(INDEX(設定!$D:$D,MATCH(REPLACE(LEFT(V713,6),5,0,$E713),設定!$E:$E,0)),"")</f>
        <v/>
      </c>
      <c r="AM713" s="12" t="str">
        <f>IFERROR(INDEX(設定!$D:$D,MATCH(REPLACE(LEFT(Y713,6),5,0,$E713),設定!$E:$E,0)),"")</f>
        <v/>
      </c>
      <c r="AN713" s="12" t="str">
        <f>IFERROR(INDEX(設定!$D:$D,MATCH(REPLACE(LEFT(Z713,6),5,0,$E713),設定!$E:$E,0)),"")</f>
        <v/>
      </c>
    </row>
    <row r="714" spans="1:40" x14ac:dyDescent="0.45">
      <c r="A714" s="18">
        <v>50402001</v>
      </c>
      <c r="B714" s="18" t="s">
        <v>2927</v>
      </c>
      <c r="C714" s="18" t="s">
        <v>2928</v>
      </c>
      <c r="D714" s="18" t="s">
        <v>2929</v>
      </c>
      <c r="E714" s="18">
        <v>1</v>
      </c>
      <c r="F714" s="18">
        <v>26</v>
      </c>
      <c r="G714" s="18">
        <v>490046</v>
      </c>
      <c r="H714" s="18" t="s">
        <v>41</v>
      </c>
      <c r="K714" s="18">
        <v>823</v>
      </c>
      <c r="L714" s="18" t="s">
        <v>2930</v>
      </c>
      <c r="AC714" s="12">
        <f t="shared" si="27"/>
        <v>714</v>
      </c>
      <c r="AD714" s="12" t="str">
        <f t="shared" si="28"/>
        <v>寺内　亨志郎</v>
      </c>
      <c r="AE714" s="12" t="str" cm="1">
        <f t="array" ref="AE714">IF($AD714="","",_xlfn.IFS($E714=1,"男子",$E714=2,"女子"))</f>
        <v>男子</v>
      </c>
      <c r="AF714" s="12" t="str">
        <f t="shared" si="29"/>
        <v>2</v>
      </c>
      <c r="AG714" s="12" t="str">
        <f>IFERROR(INDEX(設定!$D:$D,MATCH(REPLACE(LEFT(L714,6),5,0,$E714),設定!$E:$E,0)),"")</f>
        <v>新人戦男子 １００ｍ</v>
      </c>
      <c r="AH714" s="12" t="str">
        <f>IFERROR(INDEX(設定!$D:$D,MATCH(REPLACE(LEFT(N714,6),5,0,$E714),設定!$E:$E,0)),"")</f>
        <v/>
      </c>
      <c r="AI714" s="12" t="str">
        <f>IFERROR(INDEX(設定!$D:$D,MATCH(REPLACE(LEFT(P714,6),5,0,$E714),設定!$E:$E,0)),"")</f>
        <v/>
      </c>
      <c r="AJ714" s="12" t="str">
        <f>IFERROR(INDEX(設定!$D:$D,MATCH(REPLACE(LEFT(R714,6),5,0,$E714),設定!$E:$E,0)),"")</f>
        <v/>
      </c>
      <c r="AK714" s="12" t="str">
        <f>IFERROR(INDEX(設定!$D:$D,MATCH(REPLACE(LEFT(T714,6),5,0,$E714),設定!$E:$E,0)),"")</f>
        <v/>
      </c>
      <c r="AL714" s="12" t="str">
        <f>IFERROR(INDEX(設定!$D:$D,MATCH(REPLACE(LEFT(V714,6),5,0,$E714),設定!$E:$E,0)),"")</f>
        <v/>
      </c>
      <c r="AM714" s="12" t="str">
        <f>IFERROR(INDEX(設定!$D:$D,MATCH(REPLACE(LEFT(Y714,6),5,0,$E714),設定!$E:$E,0)),"")</f>
        <v/>
      </c>
      <c r="AN714" s="12" t="str">
        <f>IFERROR(INDEX(設定!$D:$D,MATCH(REPLACE(LEFT(Z714,6),5,0,$E714),設定!$E:$E,0)),"")</f>
        <v/>
      </c>
    </row>
    <row r="715" spans="1:40" x14ac:dyDescent="0.45">
      <c r="A715" s="18">
        <v>50402002</v>
      </c>
      <c r="B715" s="18" t="s">
        <v>2931</v>
      </c>
      <c r="C715" s="18" t="s">
        <v>2932</v>
      </c>
      <c r="D715" s="18" t="s">
        <v>2933</v>
      </c>
      <c r="E715" s="18">
        <v>1</v>
      </c>
      <c r="F715" s="18">
        <v>27</v>
      </c>
      <c r="G715" s="18">
        <v>490014</v>
      </c>
      <c r="H715" s="18" t="s">
        <v>41</v>
      </c>
      <c r="K715" s="18">
        <v>175</v>
      </c>
      <c r="L715" s="18" t="s">
        <v>2043</v>
      </c>
      <c r="N715" s="18" t="s">
        <v>2888</v>
      </c>
      <c r="AC715" s="12">
        <f t="shared" si="27"/>
        <v>715</v>
      </c>
      <c r="AD715" s="12" t="str">
        <f t="shared" si="28"/>
        <v>徳廣　匡祇</v>
      </c>
      <c r="AE715" s="12" t="str" cm="1">
        <f t="array" ref="AE715">IF($AD715="","",_xlfn.IFS($E715=1,"男子",$E715=2,"女子"))</f>
        <v>男子</v>
      </c>
      <c r="AF715" s="12" t="str">
        <f t="shared" si="29"/>
        <v>2</v>
      </c>
      <c r="AG715" s="12" t="str">
        <f>IFERROR(INDEX(設定!$D:$D,MATCH(REPLACE(LEFT(L715,6),5,0,$E715),設定!$E:$E,0)),"")</f>
        <v>種目別男子 １００ｍ</v>
      </c>
      <c r="AH715" s="12" t="str">
        <f>IFERROR(INDEX(設定!$D:$D,MATCH(REPLACE(LEFT(N715,6),5,0,$E715),設定!$E:$E,0)),"")</f>
        <v>新人戦男子 １００ｍ</v>
      </c>
      <c r="AI715" s="12" t="str">
        <f>IFERROR(INDEX(設定!$D:$D,MATCH(REPLACE(LEFT(P715,6),5,0,$E715),設定!$E:$E,0)),"")</f>
        <v/>
      </c>
      <c r="AJ715" s="12" t="str">
        <f>IFERROR(INDEX(設定!$D:$D,MATCH(REPLACE(LEFT(R715,6),5,0,$E715),設定!$E:$E,0)),"")</f>
        <v/>
      </c>
      <c r="AK715" s="12" t="str">
        <f>IFERROR(INDEX(設定!$D:$D,MATCH(REPLACE(LEFT(T715,6),5,0,$E715),設定!$E:$E,0)),"")</f>
        <v/>
      </c>
      <c r="AL715" s="12" t="str">
        <f>IFERROR(INDEX(設定!$D:$D,MATCH(REPLACE(LEFT(V715,6),5,0,$E715),設定!$E:$E,0)),"")</f>
        <v/>
      </c>
      <c r="AM715" s="12" t="str">
        <f>IFERROR(INDEX(設定!$D:$D,MATCH(REPLACE(LEFT(Y715,6),5,0,$E715),設定!$E:$E,0)),"")</f>
        <v/>
      </c>
      <c r="AN715" s="12" t="str">
        <f>IFERROR(INDEX(設定!$D:$D,MATCH(REPLACE(LEFT(Z715,6),5,0,$E715),設定!$E:$E,0)),"")</f>
        <v/>
      </c>
    </row>
    <row r="716" spans="1:40" x14ac:dyDescent="0.45">
      <c r="A716" s="18">
        <v>50403001</v>
      </c>
      <c r="B716" s="18" t="s">
        <v>2934</v>
      </c>
      <c r="C716" s="18" t="s">
        <v>2935</v>
      </c>
      <c r="D716" s="18" t="s">
        <v>2936</v>
      </c>
      <c r="E716" s="18">
        <v>1</v>
      </c>
      <c r="F716" s="18">
        <v>33</v>
      </c>
      <c r="G716" s="18">
        <v>490011</v>
      </c>
      <c r="H716" s="18" t="s">
        <v>41</v>
      </c>
      <c r="K716" s="18">
        <v>1676</v>
      </c>
      <c r="AC716" s="12">
        <f t="shared" si="27"/>
        <v>716</v>
      </c>
      <c r="AD716" s="12" t="str">
        <f t="shared" si="28"/>
        <v>鍔井　凌羽</v>
      </c>
      <c r="AE716" s="12" t="str" cm="1">
        <f t="array" ref="AE716">IF($AD716="","",_xlfn.IFS($E716=1,"男子",$E716=2,"女子"))</f>
        <v>男子</v>
      </c>
      <c r="AF716" s="12" t="str">
        <f t="shared" si="29"/>
        <v>2</v>
      </c>
      <c r="AG716" s="12" t="str">
        <f>IFERROR(INDEX(設定!$D:$D,MATCH(REPLACE(LEFT(L716,6),5,0,$E716),設定!$E:$E,0)),"")</f>
        <v/>
      </c>
      <c r="AH716" s="12" t="str">
        <f>IFERROR(INDEX(設定!$D:$D,MATCH(REPLACE(LEFT(N716,6),5,0,$E716),設定!$E:$E,0)),"")</f>
        <v/>
      </c>
      <c r="AI716" s="12" t="str">
        <f>IFERROR(INDEX(設定!$D:$D,MATCH(REPLACE(LEFT(P716,6),5,0,$E716),設定!$E:$E,0)),"")</f>
        <v/>
      </c>
      <c r="AJ716" s="12" t="str">
        <f>IFERROR(INDEX(設定!$D:$D,MATCH(REPLACE(LEFT(R716,6),5,0,$E716),設定!$E:$E,0)),"")</f>
        <v/>
      </c>
      <c r="AK716" s="12" t="str">
        <f>IFERROR(INDEX(設定!$D:$D,MATCH(REPLACE(LEFT(T716,6),5,0,$E716),設定!$E:$E,0)),"")</f>
        <v/>
      </c>
      <c r="AL716" s="12" t="str">
        <f>IFERROR(INDEX(設定!$D:$D,MATCH(REPLACE(LEFT(V716,6),5,0,$E716),設定!$E:$E,0)),"")</f>
        <v/>
      </c>
      <c r="AM716" s="12" t="str">
        <f>IFERROR(INDEX(設定!$D:$D,MATCH(REPLACE(LEFT(Y716,6),5,0,$E716),設定!$E:$E,0)),"")</f>
        <v/>
      </c>
      <c r="AN716" s="12" t="str">
        <f>IFERROR(INDEX(設定!$D:$D,MATCH(REPLACE(LEFT(Z716,6),5,0,$E716),設定!$E:$E,0)),"")</f>
        <v/>
      </c>
    </row>
    <row r="717" spans="1:40" x14ac:dyDescent="0.45">
      <c r="A717" s="18">
        <v>50404001</v>
      </c>
      <c r="B717" s="18" t="s">
        <v>2937</v>
      </c>
      <c r="C717" s="18" t="s">
        <v>2938</v>
      </c>
      <c r="D717" s="18" t="s">
        <v>2939</v>
      </c>
      <c r="E717" s="18">
        <v>1</v>
      </c>
      <c r="F717" s="18">
        <v>27</v>
      </c>
      <c r="G717" s="18">
        <v>490033</v>
      </c>
      <c r="H717" s="18" t="s">
        <v>41</v>
      </c>
      <c r="K717" s="18">
        <v>1572</v>
      </c>
      <c r="L717" s="18" t="s">
        <v>2940</v>
      </c>
      <c r="AC717" s="12">
        <f t="shared" si="27"/>
        <v>717</v>
      </c>
      <c r="AD717" s="12" t="str">
        <f t="shared" si="28"/>
        <v>新山　創大</v>
      </c>
      <c r="AE717" s="12" t="str" cm="1">
        <f t="array" ref="AE717">IF($AD717="","",_xlfn.IFS($E717=1,"男子",$E717=2,"女子"))</f>
        <v>男子</v>
      </c>
      <c r="AF717" s="12" t="str">
        <f t="shared" si="29"/>
        <v>2</v>
      </c>
      <c r="AG717" s="12" t="str">
        <f>IFERROR(INDEX(設定!$D:$D,MATCH(REPLACE(LEFT(L717,6),5,0,$E717),設定!$E:$E,0)),"")</f>
        <v>種目別男子 走高跳</v>
      </c>
      <c r="AH717" s="12" t="str">
        <f>IFERROR(INDEX(設定!$D:$D,MATCH(REPLACE(LEFT(N717,6),5,0,$E717),設定!$E:$E,0)),"")</f>
        <v/>
      </c>
      <c r="AI717" s="12" t="str">
        <f>IFERROR(INDEX(設定!$D:$D,MATCH(REPLACE(LEFT(P717,6),5,0,$E717),設定!$E:$E,0)),"")</f>
        <v/>
      </c>
      <c r="AJ717" s="12" t="str">
        <f>IFERROR(INDEX(設定!$D:$D,MATCH(REPLACE(LEFT(R717,6),5,0,$E717),設定!$E:$E,0)),"")</f>
        <v/>
      </c>
      <c r="AK717" s="12" t="str">
        <f>IFERROR(INDEX(設定!$D:$D,MATCH(REPLACE(LEFT(T717,6),5,0,$E717),設定!$E:$E,0)),"")</f>
        <v/>
      </c>
      <c r="AL717" s="12" t="str">
        <f>IFERROR(INDEX(設定!$D:$D,MATCH(REPLACE(LEFT(V717,6),5,0,$E717),設定!$E:$E,0)),"")</f>
        <v/>
      </c>
      <c r="AM717" s="12" t="str">
        <f>IFERROR(INDEX(設定!$D:$D,MATCH(REPLACE(LEFT(Y717,6),5,0,$E717),設定!$E:$E,0)),"")</f>
        <v/>
      </c>
      <c r="AN717" s="12" t="str">
        <f>IFERROR(INDEX(設定!$D:$D,MATCH(REPLACE(LEFT(Z717,6),5,0,$E717),設定!$E:$E,0)),"")</f>
        <v/>
      </c>
    </row>
    <row r="718" spans="1:40" x14ac:dyDescent="0.45">
      <c r="A718" s="18">
        <v>50405001</v>
      </c>
      <c r="B718" s="18" t="s">
        <v>2941</v>
      </c>
      <c r="C718" s="18" t="s">
        <v>2942</v>
      </c>
      <c r="D718" s="18" t="s">
        <v>2943</v>
      </c>
      <c r="E718" s="18">
        <v>2</v>
      </c>
      <c r="F718" s="18">
        <v>29</v>
      </c>
      <c r="G718" s="18">
        <v>490025</v>
      </c>
      <c r="H718" s="18" t="s">
        <v>41</v>
      </c>
      <c r="K718" s="18">
        <v>940</v>
      </c>
      <c r="L718" s="18" t="s">
        <v>2944</v>
      </c>
      <c r="AC718" s="12">
        <f t="shared" si="27"/>
        <v>718</v>
      </c>
      <c r="AD718" s="12" t="str">
        <f t="shared" si="28"/>
        <v>田口　菜奈子</v>
      </c>
      <c r="AE718" s="12" t="str" cm="1">
        <f t="array" ref="AE718">IF($AD718="","",_xlfn.IFS($E718=1,"男子",$E718=2,"女子"))</f>
        <v>女子</v>
      </c>
      <c r="AF718" s="12" t="str">
        <f t="shared" si="29"/>
        <v>2</v>
      </c>
      <c r="AG718" s="12" t="str">
        <f>IFERROR(INDEX(設定!$D:$D,MATCH(REPLACE(LEFT(L718,6),5,0,$E718),設定!$E:$E,0)),"")</f>
        <v>新人戦女子 やり投</v>
      </c>
      <c r="AH718" s="12" t="str">
        <f>IFERROR(INDEX(設定!$D:$D,MATCH(REPLACE(LEFT(N718,6),5,0,$E718),設定!$E:$E,0)),"")</f>
        <v/>
      </c>
      <c r="AI718" s="12" t="str">
        <f>IFERROR(INDEX(設定!$D:$D,MATCH(REPLACE(LEFT(P718,6),5,0,$E718),設定!$E:$E,0)),"")</f>
        <v/>
      </c>
      <c r="AJ718" s="12" t="str">
        <f>IFERROR(INDEX(設定!$D:$D,MATCH(REPLACE(LEFT(R718,6),5,0,$E718),設定!$E:$E,0)),"")</f>
        <v/>
      </c>
      <c r="AK718" s="12" t="str">
        <f>IFERROR(INDEX(設定!$D:$D,MATCH(REPLACE(LEFT(T718,6),5,0,$E718),設定!$E:$E,0)),"")</f>
        <v/>
      </c>
      <c r="AL718" s="12" t="str">
        <f>IFERROR(INDEX(設定!$D:$D,MATCH(REPLACE(LEFT(V718,6),5,0,$E718),設定!$E:$E,0)),"")</f>
        <v/>
      </c>
      <c r="AM718" s="12" t="str">
        <f>IFERROR(INDEX(設定!$D:$D,MATCH(REPLACE(LEFT(Y718,6),5,0,$E718),設定!$E:$E,0)),"")</f>
        <v/>
      </c>
      <c r="AN718" s="12" t="str">
        <f>IFERROR(INDEX(設定!$D:$D,MATCH(REPLACE(LEFT(Z718,6),5,0,$E718),設定!$E:$E,0)),"")</f>
        <v/>
      </c>
    </row>
    <row r="719" spans="1:40" x14ac:dyDescent="0.45">
      <c r="A719" s="18">
        <v>50406001</v>
      </c>
      <c r="B719" s="18" t="s">
        <v>2945</v>
      </c>
      <c r="C719" s="18" t="s">
        <v>2946</v>
      </c>
      <c r="D719" s="18" t="s">
        <v>2947</v>
      </c>
      <c r="E719" s="18">
        <v>1</v>
      </c>
      <c r="F719" s="18">
        <v>1</v>
      </c>
      <c r="G719" s="18">
        <v>490038</v>
      </c>
      <c r="H719" s="18" t="s">
        <v>41</v>
      </c>
      <c r="K719" s="18">
        <v>2513</v>
      </c>
      <c r="L719" s="18" t="s">
        <v>2948</v>
      </c>
      <c r="AC719" s="12">
        <f t="shared" si="27"/>
        <v>719</v>
      </c>
      <c r="AD719" s="12" t="str">
        <f t="shared" si="28"/>
        <v>槇　航太郎</v>
      </c>
      <c r="AE719" s="12" t="str" cm="1">
        <f t="array" ref="AE719">IF($AD719="","",_xlfn.IFS($E719=1,"男子",$E719=2,"女子"))</f>
        <v>男子</v>
      </c>
      <c r="AF719" s="12" t="str">
        <f t="shared" si="29"/>
        <v>1</v>
      </c>
      <c r="AG719" s="12" t="str">
        <f>IFERROR(INDEX(設定!$D:$D,MATCH(REPLACE(LEFT(L719,6),5,0,$E719),設定!$E:$E,0)),"")</f>
        <v>新人戦男子 １５００ｍ</v>
      </c>
      <c r="AH719" s="12" t="str">
        <f>IFERROR(INDEX(設定!$D:$D,MATCH(REPLACE(LEFT(N719,6),5,0,$E719),設定!$E:$E,0)),"")</f>
        <v/>
      </c>
      <c r="AI719" s="12" t="str">
        <f>IFERROR(INDEX(設定!$D:$D,MATCH(REPLACE(LEFT(P719,6),5,0,$E719),設定!$E:$E,0)),"")</f>
        <v/>
      </c>
      <c r="AJ719" s="12" t="str">
        <f>IFERROR(INDEX(設定!$D:$D,MATCH(REPLACE(LEFT(R719,6),5,0,$E719),設定!$E:$E,0)),"")</f>
        <v/>
      </c>
      <c r="AK719" s="12" t="str">
        <f>IFERROR(INDEX(設定!$D:$D,MATCH(REPLACE(LEFT(T719,6),5,0,$E719),設定!$E:$E,0)),"")</f>
        <v/>
      </c>
      <c r="AL719" s="12" t="str">
        <f>IFERROR(INDEX(設定!$D:$D,MATCH(REPLACE(LEFT(V719,6),5,0,$E719),設定!$E:$E,0)),"")</f>
        <v/>
      </c>
      <c r="AM719" s="12" t="str">
        <f>IFERROR(INDEX(設定!$D:$D,MATCH(REPLACE(LEFT(Y719,6),5,0,$E719),設定!$E:$E,0)),"")</f>
        <v/>
      </c>
      <c r="AN719" s="12" t="str">
        <f>IFERROR(INDEX(設定!$D:$D,MATCH(REPLACE(LEFT(Z719,6),5,0,$E719),設定!$E:$E,0)),"")</f>
        <v/>
      </c>
    </row>
    <row r="720" spans="1:40" x14ac:dyDescent="0.45">
      <c r="A720" s="18">
        <v>50407001</v>
      </c>
      <c r="B720" s="18" t="s">
        <v>2949</v>
      </c>
      <c r="C720" s="18" t="s">
        <v>2950</v>
      </c>
      <c r="D720" s="18" t="s">
        <v>2951</v>
      </c>
      <c r="E720" s="18">
        <v>1</v>
      </c>
      <c r="F720" s="18">
        <v>27</v>
      </c>
      <c r="G720" s="18">
        <v>490020</v>
      </c>
      <c r="H720" s="18" t="s">
        <v>41</v>
      </c>
      <c r="K720" s="18">
        <v>1024</v>
      </c>
      <c r="L720" s="18" t="s">
        <v>2952</v>
      </c>
      <c r="N720" s="18" t="s">
        <v>7181</v>
      </c>
      <c r="AC720" s="12">
        <f t="shared" si="27"/>
        <v>720</v>
      </c>
      <c r="AD720" s="12" t="str">
        <f t="shared" si="28"/>
        <v>古田　智也</v>
      </c>
      <c r="AE720" s="12" t="str" cm="1">
        <f t="array" ref="AE720">IF($AD720="","",_xlfn.IFS($E720=1,"男子",$E720=2,"女子"))</f>
        <v>男子</v>
      </c>
      <c r="AF720" s="12" t="str">
        <f t="shared" si="29"/>
        <v>2</v>
      </c>
      <c r="AG720" s="12" t="str">
        <f>IFERROR(INDEX(設定!$D:$D,MATCH(REPLACE(LEFT(L720,6),5,0,$E720),設定!$E:$E,0)),"")</f>
        <v>新人戦男子 １００ｍ</v>
      </c>
      <c r="AH720" s="12" t="str">
        <f>IFERROR(INDEX(設定!$D:$D,MATCH(REPLACE(LEFT(N720,6),5,0,$E720),設定!$E:$E,0)),"")</f>
        <v>新人戦男子 ２００ｍ</v>
      </c>
      <c r="AI720" s="12" t="str">
        <f>IFERROR(INDEX(設定!$D:$D,MATCH(REPLACE(LEFT(P720,6),5,0,$E720),設定!$E:$E,0)),"")</f>
        <v/>
      </c>
      <c r="AJ720" s="12" t="str">
        <f>IFERROR(INDEX(設定!$D:$D,MATCH(REPLACE(LEFT(R720,6),5,0,$E720),設定!$E:$E,0)),"")</f>
        <v/>
      </c>
      <c r="AK720" s="12" t="str">
        <f>IFERROR(INDEX(設定!$D:$D,MATCH(REPLACE(LEFT(T720,6),5,0,$E720),設定!$E:$E,0)),"")</f>
        <v/>
      </c>
      <c r="AL720" s="12" t="str">
        <f>IFERROR(INDEX(設定!$D:$D,MATCH(REPLACE(LEFT(V720,6),5,0,$E720),設定!$E:$E,0)),"")</f>
        <v/>
      </c>
      <c r="AM720" s="12" t="str">
        <f>IFERROR(INDEX(設定!$D:$D,MATCH(REPLACE(LEFT(Y720,6),5,0,$E720),設定!$E:$E,0)),"")</f>
        <v/>
      </c>
      <c r="AN720" s="12" t="str">
        <f>IFERROR(INDEX(設定!$D:$D,MATCH(REPLACE(LEFT(Z720,6),5,0,$E720),設定!$E:$E,0)),"")</f>
        <v/>
      </c>
    </row>
    <row r="721" spans="1:40" x14ac:dyDescent="0.45">
      <c r="A721" s="18">
        <v>50407002</v>
      </c>
      <c r="B721" s="18" t="s">
        <v>2953</v>
      </c>
      <c r="C721" s="18" t="s">
        <v>2954</v>
      </c>
      <c r="D721" s="18" t="s">
        <v>2955</v>
      </c>
      <c r="E721" s="18">
        <v>1</v>
      </c>
      <c r="F721" s="18">
        <v>27</v>
      </c>
      <c r="G721" s="18">
        <v>490037</v>
      </c>
      <c r="H721" s="18" t="s">
        <v>41</v>
      </c>
      <c r="K721" s="18">
        <v>753</v>
      </c>
      <c r="L721" s="18" t="s">
        <v>748</v>
      </c>
      <c r="N721" s="18" t="s">
        <v>7182</v>
      </c>
      <c r="P721" s="18" t="s">
        <v>4121</v>
      </c>
      <c r="R721" s="18" t="s">
        <v>7471</v>
      </c>
      <c r="AC721" s="12">
        <f t="shared" si="27"/>
        <v>721</v>
      </c>
      <c r="AD721" s="12" t="str">
        <f t="shared" si="28"/>
        <v>岡　勇晴</v>
      </c>
      <c r="AE721" s="12" t="str" cm="1">
        <f t="array" ref="AE721">IF($AD721="","",_xlfn.IFS($E721=1,"男子",$E721=2,"女子"))</f>
        <v>男子</v>
      </c>
      <c r="AF721" s="12" t="str">
        <f t="shared" si="29"/>
        <v>2</v>
      </c>
      <c r="AG721" s="12" t="str">
        <f>IFERROR(INDEX(設定!$D:$D,MATCH(REPLACE(LEFT(L721,6),5,0,$E721),設定!$E:$E,0)),"")</f>
        <v>種目別男子 １００ｍ</v>
      </c>
      <c r="AH721" s="12" t="str">
        <f>IFERROR(INDEX(設定!$D:$D,MATCH(REPLACE(LEFT(N721,6),5,0,$E721),設定!$E:$E,0)),"")</f>
        <v>種目別男子 １１０ｍＨ</v>
      </c>
      <c r="AI721" s="12" t="str">
        <f>IFERROR(INDEX(設定!$D:$D,MATCH(REPLACE(LEFT(P721,6),5,0,$E721),設定!$E:$E,0)),"")</f>
        <v>新人戦男子 １００ｍ</v>
      </c>
      <c r="AJ721" s="12" t="str">
        <f>IFERROR(INDEX(設定!$D:$D,MATCH(REPLACE(LEFT(R721,6),5,0,$E721),設定!$E:$E,0)),"")</f>
        <v>新人戦男子 １１０ｍＨ</v>
      </c>
      <c r="AK721" s="12" t="str">
        <f>IFERROR(INDEX(設定!$D:$D,MATCH(REPLACE(LEFT(T721,6),5,0,$E721),設定!$E:$E,0)),"")</f>
        <v/>
      </c>
      <c r="AL721" s="12" t="str">
        <f>IFERROR(INDEX(設定!$D:$D,MATCH(REPLACE(LEFT(V721,6),5,0,$E721),設定!$E:$E,0)),"")</f>
        <v/>
      </c>
      <c r="AM721" s="12" t="str">
        <f>IFERROR(INDEX(設定!$D:$D,MATCH(REPLACE(LEFT(Y721,6),5,0,$E721),設定!$E:$E,0)),"")</f>
        <v/>
      </c>
      <c r="AN721" s="12" t="str">
        <f>IFERROR(INDEX(設定!$D:$D,MATCH(REPLACE(LEFT(Z721,6),5,0,$E721),設定!$E:$E,0)),"")</f>
        <v/>
      </c>
    </row>
    <row r="722" spans="1:40" x14ac:dyDescent="0.45">
      <c r="A722" s="18">
        <v>50407003</v>
      </c>
      <c r="B722" s="18" t="s">
        <v>2956</v>
      </c>
      <c r="C722" s="18" t="s">
        <v>2957</v>
      </c>
      <c r="D722" s="18" t="s">
        <v>2958</v>
      </c>
      <c r="E722" s="18">
        <v>1</v>
      </c>
      <c r="F722" s="18">
        <v>25</v>
      </c>
      <c r="G722" s="18">
        <v>490046</v>
      </c>
      <c r="H722" s="18" t="s">
        <v>41</v>
      </c>
      <c r="K722" s="18">
        <v>829</v>
      </c>
      <c r="L722" s="18" t="s">
        <v>2959</v>
      </c>
      <c r="AC722" s="12">
        <f t="shared" si="27"/>
        <v>722</v>
      </c>
      <c r="AD722" s="12" t="str">
        <f t="shared" si="28"/>
        <v>細見　昂輝</v>
      </c>
      <c r="AE722" s="12" t="str" cm="1">
        <f t="array" ref="AE722">IF($AD722="","",_xlfn.IFS($E722=1,"男子",$E722=2,"女子"))</f>
        <v>男子</v>
      </c>
      <c r="AF722" s="12" t="str">
        <f t="shared" si="29"/>
        <v>2</v>
      </c>
      <c r="AG722" s="12" t="str">
        <f>IFERROR(INDEX(設定!$D:$D,MATCH(REPLACE(LEFT(L722,6),5,0,$E722),設定!$E:$E,0)),"")</f>
        <v>新人戦男子 １００ｍ</v>
      </c>
      <c r="AH722" s="12" t="str">
        <f>IFERROR(INDEX(設定!$D:$D,MATCH(REPLACE(LEFT(N722,6),5,0,$E722),設定!$E:$E,0)),"")</f>
        <v/>
      </c>
      <c r="AI722" s="12" t="str">
        <f>IFERROR(INDEX(設定!$D:$D,MATCH(REPLACE(LEFT(P722,6),5,0,$E722),設定!$E:$E,0)),"")</f>
        <v/>
      </c>
      <c r="AJ722" s="12" t="str">
        <f>IFERROR(INDEX(設定!$D:$D,MATCH(REPLACE(LEFT(R722,6),5,0,$E722),設定!$E:$E,0)),"")</f>
        <v/>
      </c>
      <c r="AK722" s="12" t="str">
        <f>IFERROR(INDEX(設定!$D:$D,MATCH(REPLACE(LEFT(T722,6),5,0,$E722),設定!$E:$E,0)),"")</f>
        <v/>
      </c>
      <c r="AL722" s="12" t="str">
        <f>IFERROR(INDEX(設定!$D:$D,MATCH(REPLACE(LEFT(V722,6),5,0,$E722),設定!$E:$E,0)),"")</f>
        <v/>
      </c>
      <c r="AM722" s="12" t="str">
        <f>IFERROR(INDEX(設定!$D:$D,MATCH(REPLACE(LEFT(Y722,6),5,0,$E722),設定!$E:$E,0)),"")</f>
        <v/>
      </c>
      <c r="AN722" s="12" t="str">
        <f>IFERROR(INDEX(設定!$D:$D,MATCH(REPLACE(LEFT(Z722,6),5,0,$E722),設定!$E:$E,0)),"")</f>
        <v/>
      </c>
    </row>
    <row r="723" spans="1:40" x14ac:dyDescent="0.45">
      <c r="A723" s="18">
        <v>50407004</v>
      </c>
      <c r="B723" s="18" t="s">
        <v>2960</v>
      </c>
      <c r="C723" s="18" t="s">
        <v>2961</v>
      </c>
      <c r="D723" s="18" t="s">
        <v>2962</v>
      </c>
      <c r="E723" s="18">
        <v>1</v>
      </c>
      <c r="F723" s="18">
        <v>25</v>
      </c>
      <c r="G723" s="18">
        <v>490023</v>
      </c>
      <c r="H723" s="18" t="s">
        <v>41</v>
      </c>
      <c r="K723" s="18">
        <v>2198</v>
      </c>
      <c r="AC723" s="12">
        <f t="shared" si="27"/>
        <v>723</v>
      </c>
      <c r="AD723" s="12" t="str">
        <f t="shared" si="28"/>
        <v>和氣　悠斗</v>
      </c>
      <c r="AE723" s="12" t="str" cm="1">
        <f t="array" ref="AE723">IF($AD723="","",_xlfn.IFS($E723=1,"男子",$E723=2,"女子"))</f>
        <v>男子</v>
      </c>
      <c r="AF723" s="12" t="str">
        <f t="shared" si="29"/>
        <v>2</v>
      </c>
      <c r="AG723" s="12" t="str">
        <f>IFERROR(INDEX(設定!$D:$D,MATCH(REPLACE(LEFT(L723,6),5,0,$E723),設定!$E:$E,0)),"")</f>
        <v/>
      </c>
      <c r="AH723" s="12" t="str">
        <f>IFERROR(INDEX(設定!$D:$D,MATCH(REPLACE(LEFT(N723,6),5,0,$E723),設定!$E:$E,0)),"")</f>
        <v/>
      </c>
      <c r="AI723" s="12" t="str">
        <f>IFERROR(INDEX(設定!$D:$D,MATCH(REPLACE(LEFT(P723,6),5,0,$E723),設定!$E:$E,0)),"")</f>
        <v/>
      </c>
      <c r="AJ723" s="12" t="str">
        <f>IFERROR(INDEX(設定!$D:$D,MATCH(REPLACE(LEFT(R723,6),5,0,$E723),設定!$E:$E,0)),"")</f>
        <v/>
      </c>
      <c r="AK723" s="12" t="str">
        <f>IFERROR(INDEX(設定!$D:$D,MATCH(REPLACE(LEFT(T723,6),5,0,$E723),設定!$E:$E,0)),"")</f>
        <v/>
      </c>
      <c r="AL723" s="12" t="str">
        <f>IFERROR(INDEX(設定!$D:$D,MATCH(REPLACE(LEFT(V723,6),5,0,$E723),設定!$E:$E,0)),"")</f>
        <v/>
      </c>
      <c r="AM723" s="12" t="str">
        <f>IFERROR(INDEX(設定!$D:$D,MATCH(REPLACE(LEFT(Y723,6),5,0,$E723),設定!$E:$E,0)),"")</f>
        <v/>
      </c>
      <c r="AN723" s="12" t="str">
        <f>IFERROR(INDEX(設定!$D:$D,MATCH(REPLACE(LEFT(Z723,6),5,0,$E723),設定!$E:$E,0)),"")</f>
        <v/>
      </c>
    </row>
    <row r="724" spans="1:40" x14ac:dyDescent="0.45">
      <c r="A724" s="18">
        <v>50407005</v>
      </c>
      <c r="B724" s="18" t="s">
        <v>2963</v>
      </c>
      <c r="C724" s="18" t="s">
        <v>2964</v>
      </c>
      <c r="D724" s="18" t="s">
        <v>2965</v>
      </c>
      <c r="E724" s="18">
        <v>2</v>
      </c>
      <c r="F724" s="18">
        <v>33</v>
      </c>
      <c r="G724" s="18">
        <v>490006</v>
      </c>
      <c r="H724" s="18" t="s">
        <v>41</v>
      </c>
      <c r="K724" s="18">
        <v>958</v>
      </c>
      <c r="L724" s="18" t="s">
        <v>2966</v>
      </c>
      <c r="N724" s="18" t="s">
        <v>3789</v>
      </c>
      <c r="AC724" s="12">
        <f t="shared" si="27"/>
        <v>724</v>
      </c>
      <c r="AD724" s="12" t="str">
        <f t="shared" si="28"/>
        <v>坂谷　優衣</v>
      </c>
      <c r="AE724" s="12" t="str" cm="1">
        <f t="array" ref="AE724">IF($AD724="","",_xlfn.IFS($E724=1,"男子",$E724=2,"女子"))</f>
        <v>女子</v>
      </c>
      <c r="AF724" s="12" t="str">
        <f t="shared" si="29"/>
        <v>2</v>
      </c>
      <c r="AG724" s="12" t="str">
        <f>IFERROR(INDEX(設定!$D:$D,MATCH(REPLACE(LEFT(L724,6),5,0,$E724),設定!$E:$E,0)),"")</f>
        <v>新人戦女子 １００ｍ</v>
      </c>
      <c r="AH724" s="12" t="str">
        <f>IFERROR(INDEX(設定!$D:$D,MATCH(REPLACE(LEFT(N724,6),5,0,$E724),設定!$E:$E,0)),"")</f>
        <v>新人戦女子 ２００ｍ</v>
      </c>
      <c r="AI724" s="12" t="str">
        <f>IFERROR(INDEX(設定!$D:$D,MATCH(REPLACE(LEFT(P724,6),5,0,$E724),設定!$E:$E,0)),"")</f>
        <v/>
      </c>
      <c r="AJ724" s="12" t="str">
        <f>IFERROR(INDEX(設定!$D:$D,MATCH(REPLACE(LEFT(R724,6),5,0,$E724),設定!$E:$E,0)),"")</f>
        <v/>
      </c>
      <c r="AK724" s="12" t="str">
        <f>IFERROR(INDEX(設定!$D:$D,MATCH(REPLACE(LEFT(T724,6),5,0,$E724),設定!$E:$E,0)),"")</f>
        <v/>
      </c>
      <c r="AL724" s="12" t="str">
        <f>IFERROR(INDEX(設定!$D:$D,MATCH(REPLACE(LEFT(V724,6),5,0,$E724),設定!$E:$E,0)),"")</f>
        <v/>
      </c>
      <c r="AM724" s="12" t="str">
        <f>IFERROR(INDEX(設定!$D:$D,MATCH(REPLACE(LEFT(Y724,6),5,0,$E724),設定!$E:$E,0)),"")</f>
        <v/>
      </c>
      <c r="AN724" s="12" t="str">
        <f>IFERROR(INDEX(設定!$D:$D,MATCH(REPLACE(LEFT(Z724,6),5,0,$E724),設定!$E:$E,0)),"")</f>
        <v/>
      </c>
    </row>
    <row r="725" spans="1:40" x14ac:dyDescent="0.45">
      <c r="A725" s="18">
        <v>50407006</v>
      </c>
      <c r="B725" s="18" t="s">
        <v>2967</v>
      </c>
      <c r="C725" s="18" t="s">
        <v>2968</v>
      </c>
      <c r="D725" s="18" t="s">
        <v>2969</v>
      </c>
      <c r="E725" s="18">
        <v>2</v>
      </c>
      <c r="F725" s="18">
        <v>49</v>
      </c>
      <c r="G725" s="18">
        <v>490027</v>
      </c>
      <c r="H725" s="18" t="s">
        <v>41</v>
      </c>
      <c r="K725" s="18">
        <v>360</v>
      </c>
      <c r="L725" s="18" t="s">
        <v>2970</v>
      </c>
      <c r="AC725" s="12">
        <f t="shared" si="27"/>
        <v>725</v>
      </c>
      <c r="AD725" s="12" t="str">
        <f t="shared" si="28"/>
        <v>星野　麗桜</v>
      </c>
      <c r="AE725" s="12" t="str" cm="1">
        <f t="array" ref="AE725">IF($AD725="","",_xlfn.IFS($E725=1,"男子",$E725=2,"女子"))</f>
        <v>女子</v>
      </c>
      <c r="AF725" s="12" t="str">
        <f t="shared" si="29"/>
        <v>2</v>
      </c>
      <c r="AG725" s="12" t="str">
        <f>IFERROR(INDEX(設定!$D:$D,MATCH(REPLACE(LEFT(L725,6),5,0,$E725),設定!$E:$E,0)),"")</f>
        <v>新人戦女子 ３０００ｍＳＣ</v>
      </c>
      <c r="AH725" s="12" t="str">
        <f>IFERROR(INDEX(設定!$D:$D,MATCH(REPLACE(LEFT(N725,6),5,0,$E725),設定!$E:$E,0)),"")</f>
        <v/>
      </c>
      <c r="AI725" s="12" t="str">
        <f>IFERROR(INDEX(設定!$D:$D,MATCH(REPLACE(LEFT(P725,6),5,0,$E725),設定!$E:$E,0)),"")</f>
        <v/>
      </c>
      <c r="AJ725" s="12" t="str">
        <f>IFERROR(INDEX(設定!$D:$D,MATCH(REPLACE(LEFT(R725,6),5,0,$E725),設定!$E:$E,0)),"")</f>
        <v/>
      </c>
      <c r="AK725" s="12" t="str">
        <f>IFERROR(INDEX(設定!$D:$D,MATCH(REPLACE(LEFT(T725,6),5,0,$E725),設定!$E:$E,0)),"")</f>
        <v/>
      </c>
      <c r="AL725" s="12" t="str">
        <f>IFERROR(INDEX(設定!$D:$D,MATCH(REPLACE(LEFT(V725,6),5,0,$E725),設定!$E:$E,0)),"")</f>
        <v/>
      </c>
      <c r="AM725" s="12" t="str">
        <f>IFERROR(INDEX(設定!$D:$D,MATCH(REPLACE(LEFT(Y725,6),5,0,$E725),設定!$E:$E,0)),"")</f>
        <v/>
      </c>
      <c r="AN725" s="12" t="str">
        <f>IFERROR(INDEX(設定!$D:$D,MATCH(REPLACE(LEFT(Z725,6),5,0,$E725),設定!$E:$E,0)),"")</f>
        <v/>
      </c>
    </row>
    <row r="726" spans="1:40" x14ac:dyDescent="0.45">
      <c r="A726" s="18">
        <v>50408001</v>
      </c>
      <c r="B726" s="18" t="s">
        <v>2971</v>
      </c>
      <c r="C726" s="18" t="s">
        <v>2972</v>
      </c>
      <c r="D726" s="18" t="s">
        <v>2973</v>
      </c>
      <c r="E726" s="18">
        <v>1</v>
      </c>
      <c r="F726" s="18">
        <v>27</v>
      </c>
      <c r="G726" s="18">
        <v>490053</v>
      </c>
      <c r="H726" s="18" t="s">
        <v>41</v>
      </c>
      <c r="K726" s="18">
        <v>453</v>
      </c>
      <c r="L726" s="18" t="s">
        <v>2974</v>
      </c>
      <c r="AC726" s="12">
        <f t="shared" si="27"/>
        <v>726</v>
      </c>
      <c r="AD726" s="12" t="str">
        <f t="shared" si="28"/>
        <v>野口　蒼太</v>
      </c>
      <c r="AE726" s="12" t="str" cm="1">
        <f t="array" ref="AE726">IF($AD726="","",_xlfn.IFS($E726=1,"男子",$E726=2,"女子"))</f>
        <v>男子</v>
      </c>
      <c r="AF726" s="12" t="str">
        <f t="shared" si="29"/>
        <v>2</v>
      </c>
      <c r="AG726" s="12" t="str">
        <f>IFERROR(INDEX(設定!$D:$D,MATCH(REPLACE(LEFT(L726,6),5,0,$E726),設定!$E:$E,0)),"")</f>
        <v>種目別男子 ５０００ｍ</v>
      </c>
      <c r="AH726" s="12" t="str">
        <f>IFERROR(INDEX(設定!$D:$D,MATCH(REPLACE(LEFT(N726,6),5,0,$E726),設定!$E:$E,0)),"")</f>
        <v/>
      </c>
      <c r="AI726" s="12" t="str">
        <f>IFERROR(INDEX(設定!$D:$D,MATCH(REPLACE(LEFT(P726,6),5,0,$E726),設定!$E:$E,0)),"")</f>
        <v/>
      </c>
      <c r="AJ726" s="12" t="str">
        <f>IFERROR(INDEX(設定!$D:$D,MATCH(REPLACE(LEFT(R726,6),5,0,$E726),設定!$E:$E,0)),"")</f>
        <v/>
      </c>
      <c r="AK726" s="12" t="str">
        <f>IFERROR(INDEX(設定!$D:$D,MATCH(REPLACE(LEFT(T726,6),5,0,$E726),設定!$E:$E,0)),"")</f>
        <v/>
      </c>
      <c r="AL726" s="12" t="str">
        <f>IFERROR(INDEX(設定!$D:$D,MATCH(REPLACE(LEFT(V726,6),5,0,$E726),設定!$E:$E,0)),"")</f>
        <v/>
      </c>
      <c r="AM726" s="12" t="str">
        <f>IFERROR(INDEX(設定!$D:$D,MATCH(REPLACE(LEFT(Y726,6),5,0,$E726),設定!$E:$E,0)),"")</f>
        <v/>
      </c>
      <c r="AN726" s="12" t="str">
        <f>IFERROR(INDEX(設定!$D:$D,MATCH(REPLACE(LEFT(Z726,6),5,0,$E726),設定!$E:$E,0)),"")</f>
        <v/>
      </c>
    </row>
    <row r="727" spans="1:40" x14ac:dyDescent="0.45">
      <c r="A727" s="18">
        <v>50408002</v>
      </c>
      <c r="B727" s="18" t="s">
        <v>2975</v>
      </c>
      <c r="C727" s="18" t="s">
        <v>2976</v>
      </c>
      <c r="D727" s="18" t="s">
        <v>2977</v>
      </c>
      <c r="E727" s="18">
        <v>1</v>
      </c>
      <c r="F727" s="18">
        <v>28</v>
      </c>
      <c r="G727" s="18">
        <v>490054</v>
      </c>
      <c r="H727" s="18" t="s">
        <v>41</v>
      </c>
      <c r="K727" s="18">
        <v>1939</v>
      </c>
      <c r="L727" s="18" t="s">
        <v>2978</v>
      </c>
      <c r="AC727" s="12">
        <f t="shared" si="27"/>
        <v>727</v>
      </c>
      <c r="AD727" s="12" t="str">
        <f t="shared" si="28"/>
        <v>谷　一輝</v>
      </c>
      <c r="AE727" s="12" t="str" cm="1">
        <f t="array" ref="AE727">IF($AD727="","",_xlfn.IFS($E727=1,"男子",$E727=2,"女子"))</f>
        <v>男子</v>
      </c>
      <c r="AF727" s="12" t="str">
        <f t="shared" si="29"/>
        <v>2</v>
      </c>
      <c r="AG727" s="12" t="str">
        <f>IFERROR(INDEX(設定!$D:$D,MATCH(REPLACE(LEFT(L727,6),5,0,$E727),設定!$E:$E,0)),"")</f>
        <v>新人戦男子 走高跳</v>
      </c>
      <c r="AH727" s="12" t="str">
        <f>IFERROR(INDEX(設定!$D:$D,MATCH(REPLACE(LEFT(N727,6),5,0,$E727),設定!$E:$E,0)),"")</f>
        <v/>
      </c>
      <c r="AI727" s="12" t="str">
        <f>IFERROR(INDEX(設定!$D:$D,MATCH(REPLACE(LEFT(P727,6),5,0,$E727),設定!$E:$E,0)),"")</f>
        <v/>
      </c>
      <c r="AJ727" s="12" t="str">
        <f>IFERROR(INDEX(設定!$D:$D,MATCH(REPLACE(LEFT(R727,6),5,0,$E727),設定!$E:$E,0)),"")</f>
        <v/>
      </c>
      <c r="AK727" s="12" t="str">
        <f>IFERROR(INDEX(設定!$D:$D,MATCH(REPLACE(LEFT(T727,6),5,0,$E727),設定!$E:$E,0)),"")</f>
        <v/>
      </c>
      <c r="AL727" s="12" t="str">
        <f>IFERROR(INDEX(設定!$D:$D,MATCH(REPLACE(LEFT(V727,6),5,0,$E727),設定!$E:$E,0)),"")</f>
        <v/>
      </c>
      <c r="AM727" s="12" t="str">
        <f>IFERROR(INDEX(設定!$D:$D,MATCH(REPLACE(LEFT(Y727,6),5,0,$E727),設定!$E:$E,0)),"")</f>
        <v/>
      </c>
      <c r="AN727" s="12" t="str">
        <f>IFERROR(INDEX(設定!$D:$D,MATCH(REPLACE(LEFT(Z727,6),5,0,$E727),設定!$E:$E,0)),"")</f>
        <v/>
      </c>
    </row>
    <row r="728" spans="1:40" x14ac:dyDescent="0.45">
      <c r="A728" s="18">
        <v>50408003</v>
      </c>
      <c r="B728" s="18" t="s">
        <v>2979</v>
      </c>
      <c r="C728" s="18" t="s">
        <v>2980</v>
      </c>
      <c r="D728" s="18" t="s">
        <v>2981</v>
      </c>
      <c r="E728" s="18">
        <v>1</v>
      </c>
      <c r="F728" s="18">
        <v>25</v>
      </c>
      <c r="G728" s="18">
        <v>490055</v>
      </c>
      <c r="H728" s="18" t="s">
        <v>41</v>
      </c>
      <c r="K728" s="18">
        <v>1361</v>
      </c>
      <c r="L728" s="18" t="s">
        <v>2982</v>
      </c>
      <c r="AC728" s="12">
        <f t="shared" si="27"/>
        <v>728</v>
      </c>
      <c r="AD728" s="12" t="str">
        <f t="shared" si="28"/>
        <v>中川　敬貴</v>
      </c>
      <c r="AE728" s="12" t="str" cm="1">
        <f t="array" ref="AE728">IF($AD728="","",_xlfn.IFS($E728=1,"男子",$E728=2,"女子"))</f>
        <v>男子</v>
      </c>
      <c r="AF728" s="12" t="str">
        <f t="shared" si="29"/>
        <v>2</v>
      </c>
      <c r="AG728" s="12" t="str">
        <f>IFERROR(INDEX(設定!$D:$D,MATCH(REPLACE(LEFT(L728,6),5,0,$E728),設定!$E:$E,0)),"")</f>
        <v>新人戦男子 １００ｍ</v>
      </c>
      <c r="AH728" s="12" t="str">
        <f>IFERROR(INDEX(設定!$D:$D,MATCH(REPLACE(LEFT(N728,6),5,0,$E728),設定!$E:$E,0)),"")</f>
        <v/>
      </c>
      <c r="AI728" s="12" t="str">
        <f>IFERROR(INDEX(設定!$D:$D,MATCH(REPLACE(LEFT(P728,6),5,0,$E728),設定!$E:$E,0)),"")</f>
        <v/>
      </c>
      <c r="AJ728" s="12" t="str">
        <f>IFERROR(INDEX(設定!$D:$D,MATCH(REPLACE(LEFT(R728,6),5,0,$E728),設定!$E:$E,0)),"")</f>
        <v/>
      </c>
      <c r="AK728" s="12" t="str">
        <f>IFERROR(INDEX(設定!$D:$D,MATCH(REPLACE(LEFT(T728,6),5,0,$E728),設定!$E:$E,0)),"")</f>
        <v/>
      </c>
      <c r="AL728" s="12" t="str">
        <f>IFERROR(INDEX(設定!$D:$D,MATCH(REPLACE(LEFT(V728,6),5,0,$E728),設定!$E:$E,0)),"")</f>
        <v/>
      </c>
      <c r="AM728" s="12" t="str">
        <f>IFERROR(INDEX(設定!$D:$D,MATCH(REPLACE(LEFT(Y728,6),5,0,$E728),設定!$E:$E,0)),"")</f>
        <v/>
      </c>
      <c r="AN728" s="12" t="str">
        <f>IFERROR(INDEX(設定!$D:$D,MATCH(REPLACE(LEFT(Z728,6),5,0,$E728),設定!$E:$E,0)),"")</f>
        <v/>
      </c>
    </row>
    <row r="729" spans="1:40" x14ac:dyDescent="0.45">
      <c r="A729" s="18">
        <v>50408004</v>
      </c>
      <c r="B729" s="18" t="s">
        <v>2983</v>
      </c>
      <c r="C729" s="18" t="s">
        <v>2984</v>
      </c>
      <c r="D729" s="18" t="s">
        <v>2985</v>
      </c>
      <c r="E729" s="18">
        <v>2</v>
      </c>
      <c r="F729" s="18">
        <v>27</v>
      </c>
      <c r="G729" s="18">
        <v>490036</v>
      </c>
      <c r="H729" s="18" t="s">
        <v>41</v>
      </c>
      <c r="K729" s="18">
        <v>408</v>
      </c>
      <c r="L729" s="18" t="s">
        <v>2986</v>
      </c>
      <c r="N729" s="18" t="s">
        <v>7183</v>
      </c>
      <c r="AC729" s="12">
        <f t="shared" si="27"/>
        <v>729</v>
      </c>
      <c r="AD729" s="12" t="str">
        <f t="shared" si="28"/>
        <v>石山　紗羽</v>
      </c>
      <c r="AE729" s="12" t="str" cm="1">
        <f t="array" ref="AE729">IF($AD729="","",_xlfn.IFS($E729=1,"男子",$E729=2,"女子"))</f>
        <v>女子</v>
      </c>
      <c r="AF729" s="12" t="str">
        <f t="shared" si="29"/>
        <v>2</v>
      </c>
      <c r="AG729" s="12" t="str">
        <f>IFERROR(INDEX(設定!$D:$D,MATCH(REPLACE(LEFT(L729,6),5,0,$E729),設定!$E:$E,0)),"")</f>
        <v>新人戦女子 ４００ｍ</v>
      </c>
      <c r="AH729" s="12" t="str">
        <f>IFERROR(INDEX(設定!$D:$D,MATCH(REPLACE(LEFT(N729,6),5,0,$E729),設定!$E:$E,0)),"")</f>
        <v>新人戦女子 ４００ｍＨ</v>
      </c>
      <c r="AI729" s="12" t="str">
        <f>IFERROR(INDEX(設定!$D:$D,MATCH(REPLACE(LEFT(P729,6),5,0,$E729),設定!$E:$E,0)),"")</f>
        <v/>
      </c>
      <c r="AJ729" s="12" t="str">
        <f>IFERROR(INDEX(設定!$D:$D,MATCH(REPLACE(LEFT(R729,6),5,0,$E729),設定!$E:$E,0)),"")</f>
        <v/>
      </c>
      <c r="AK729" s="12" t="str">
        <f>IFERROR(INDEX(設定!$D:$D,MATCH(REPLACE(LEFT(T729,6),5,0,$E729),設定!$E:$E,0)),"")</f>
        <v/>
      </c>
      <c r="AL729" s="12" t="str">
        <f>IFERROR(INDEX(設定!$D:$D,MATCH(REPLACE(LEFT(V729,6),5,0,$E729),設定!$E:$E,0)),"")</f>
        <v/>
      </c>
      <c r="AM729" s="12" t="str">
        <f>IFERROR(INDEX(設定!$D:$D,MATCH(REPLACE(LEFT(Y729,6),5,0,$E729),設定!$E:$E,0)),"")</f>
        <v/>
      </c>
      <c r="AN729" s="12" t="str">
        <f>IFERROR(INDEX(設定!$D:$D,MATCH(REPLACE(LEFT(Z729,6),5,0,$E729),設定!$E:$E,0)),"")</f>
        <v/>
      </c>
    </row>
    <row r="730" spans="1:40" x14ac:dyDescent="0.45">
      <c r="A730" s="18">
        <v>50409001</v>
      </c>
      <c r="B730" s="18" t="s">
        <v>2987</v>
      </c>
      <c r="C730" s="18" t="s">
        <v>2988</v>
      </c>
      <c r="D730" s="18" t="s">
        <v>2989</v>
      </c>
      <c r="E730" s="18">
        <v>1</v>
      </c>
      <c r="F730" s="18">
        <v>26</v>
      </c>
      <c r="G730" s="18">
        <v>490026</v>
      </c>
      <c r="H730" s="18" t="s">
        <v>41</v>
      </c>
      <c r="K730" s="18">
        <v>1232</v>
      </c>
      <c r="L730" s="18" t="s">
        <v>2990</v>
      </c>
      <c r="N730" s="18" t="s">
        <v>4315</v>
      </c>
      <c r="AC730" s="12">
        <f t="shared" si="27"/>
        <v>730</v>
      </c>
      <c r="AD730" s="12" t="str">
        <f t="shared" si="28"/>
        <v>佐藤　吏</v>
      </c>
      <c r="AE730" s="12" t="str" cm="1">
        <f t="array" ref="AE730">IF($AD730="","",_xlfn.IFS($E730=1,"男子",$E730=2,"女子"))</f>
        <v>男子</v>
      </c>
      <c r="AF730" s="12" t="str">
        <f t="shared" si="29"/>
        <v>2</v>
      </c>
      <c r="AG730" s="12" t="str">
        <f>IFERROR(INDEX(設定!$D:$D,MATCH(REPLACE(LEFT(L730,6),5,0,$E730),設定!$E:$E,0)),"")</f>
        <v>新人戦男子 １００ｍ</v>
      </c>
      <c r="AH730" s="12" t="str">
        <f>IFERROR(INDEX(設定!$D:$D,MATCH(REPLACE(LEFT(N730,6),5,0,$E730),設定!$E:$E,0)),"")</f>
        <v>新人戦男子 ２００ｍ</v>
      </c>
      <c r="AI730" s="12" t="str">
        <f>IFERROR(INDEX(設定!$D:$D,MATCH(REPLACE(LEFT(P730,6),5,0,$E730),設定!$E:$E,0)),"")</f>
        <v/>
      </c>
      <c r="AJ730" s="12" t="str">
        <f>IFERROR(INDEX(設定!$D:$D,MATCH(REPLACE(LEFT(R730,6),5,0,$E730),設定!$E:$E,0)),"")</f>
        <v/>
      </c>
      <c r="AK730" s="12" t="str">
        <f>IFERROR(INDEX(設定!$D:$D,MATCH(REPLACE(LEFT(T730,6),5,0,$E730),設定!$E:$E,0)),"")</f>
        <v/>
      </c>
      <c r="AL730" s="12" t="str">
        <f>IFERROR(INDEX(設定!$D:$D,MATCH(REPLACE(LEFT(V730,6),5,0,$E730),設定!$E:$E,0)),"")</f>
        <v/>
      </c>
      <c r="AM730" s="12" t="str">
        <f>IFERROR(INDEX(設定!$D:$D,MATCH(REPLACE(LEFT(Y730,6),5,0,$E730),設定!$E:$E,0)),"")</f>
        <v/>
      </c>
      <c r="AN730" s="12" t="str">
        <f>IFERROR(INDEX(設定!$D:$D,MATCH(REPLACE(LEFT(Z730,6),5,0,$E730),設定!$E:$E,0)),"")</f>
        <v/>
      </c>
    </row>
    <row r="731" spans="1:40" x14ac:dyDescent="0.45">
      <c r="A731" s="18">
        <v>50409002</v>
      </c>
      <c r="B731" s="18" t="s">
        <v>2991</v>
      </c>
      <c r="C731" s="18" t="s">
        <v>2992</v>
      </c>
      <c r="D731" s="18" t="s">
        <v>2993</v>
      </c>
      <c r="E731" s="18">
        <v>1</v>
      </c>
      <c r="F731" s="18">
        <v>24</v>
      </c>
      <c r="G731" s="18">
        <v>490014</v>
      </c>
      <c r="H731" s="18" t="s">
        <v>41</v>
      </c>
      <c r="K731" s="18">
        <v>177</v>
      </c>
      <c r="L731" s="18" t="s">
        <v>2994</v>
      </c>
      <c r="AC731" s="12">
        <f t="shared" si="27"/>
        <v>731</v>
      </c>
      <c r="AD731" s="12" t="str">
        <f t="shared" si="28"/>
        <v>菅原　雅晴</v>
      </c>
      <c r="AE731" s="12" t="str" cm="1">
        <f t="array" ref="AE731">IF($AD731="","",_xlfn.IFS($E731=1,"男子",$E731=2,"女子"))</f>
        <v>男子</v>
      </c>
      <c r="AF731" s="12" t="str">
        <f t="shared" si="29"/>
        <v>2</v>
      </c>
      <c r="AG731" s="12" t="str">
        <f>IFERROR(INDEX(設定!$D:$D,MATCH(REPLACE(LEFT(L731,6),5,0,$E731),設定!$E:$E,0)),"")</f>
        <v>新人戦男子 ４００ｍＨ</v>
      </c>
      <c r="AH731" s="12" t="str">
        <f>IFERROR(INDEX(設定!$D:$D,MATCH(REPLACE(LEFT(N731,6),5,0,$E731),設定!$E:$E,0)),"")</f>
        <v/>
      </c>
      <c r="AI731" s="12" t="str">
        <f>IFERROR(INDEX(設定!$D:$D,MATCH(REPLACE(LEFT(P731,6),5,0,$E731),設定!$E:$E,0)),"")</f>
        <v/>
      </c>
      <c r="AJ731" s="12" t="str">
        <f>IFERROR(INDEX(設定!$D:$D,MATCH(REPLACE(LEFT(R731,6),5,0,$E731),設定!$E:$E,0)),"")</f>
        <v/>
      </c>
      <c r="AK731" s="12" t="str">
        <f>IFERROR(INDEX(設定!$D:$D,MATCH(REPLACE(LEFT(T731,6),5,0,$E731),設定!$E:$E,0)),"")</f>
        <v/>
      </c>
      <c r="AL731" s="12" t="str">
        <f>IFERROR(INDEX(設定!$D:$D,MATCH(REPLACE(LEFT(V731,6),5,0,$E731),設定!$E:$E,0)),"")</f>
        <v/>
      </c>
      <c r="AM731" s="12" t="str">
        <f>IFERROR(INDEX(設定!$D:$D,MATCH(REPLACE(LEFT(Y731,6),5,0,$E731),設定!$E:$E,0)),"")</f>
        <v/>
      </c>
      <c r="AN731" s="12" t="str">
        <f>IFERROR(INDEX(設定!$D:$D,MATCH(REPLACE(LEFT(Z731,6),5,0,$E731),設定!$E:$E,0)),"")</f>
        <v/>
      </c>
    </row>
    <row r="732" spans="1:40" x14ac:dyDescent="0.45">
      <c r="A732" s="18">
        <v>50410001</v>
      </c>
      <c r="B732" s="18" t="s">
        <v>2995</v>
      </c>
      <c r="C732" s="18" t="s">
        <v>2996</v>
      </c>
      <c r="D732" s="18" t="s">
        <v>2997</v>
      </c>
      <c r="E732" s="18">
        <v>1</v>
      </c>
      <c r="F732" s="18">
        <v>49</v>
      </c>
      <c r="G732" s="18">
        <v>490031</v>
      </c>
      <c r="H732" s="18" t="s">
        <v>41</v>
      </c>
      <c r="K732" s="18">
        <v>1641</v>
      </c>
      <c r="L732" s="18" t="s">
        <v>2998</v>
      </c>
      <c r="AC732" s="12">
        <f t="shared" si="27"/>
        <v>732</v>
      </c>
      <c r="AD732" s="12" t="str">
        <f t="shared" si="28"/>
        <v>林田　岳大</v>
      </c>
      <c r="AE732" s="12" t="str" cm="1">
        <f t="array" ref="AE732">IF($AD732="","",_xlfn.IFS($E732=1,"男子",$E732=2,"女子"))</f>
        <v>男子</v>
      </c>
      <c r="AF732" s="12" t="str">
        <f t="shared" si="29"/>
        <v>2</v>
      </c>
      <c r="AG732" s="12" t="str">
        <f>IFERROR(INDEX(設定!$D:$D,MATCH(REPLACE(LEFT(L732,6),5,0,$E732),設定!$E:$E,0)),"")</f>
        <v>種目別男子 １００００ｍＷ</v>
      </c>
      <c r="AH732" s="12" t="str">
        <f>IFERROR(INDEX(設定!$D:$D,MATCH(REPLACE(LEFT(N732,6),5,0,$E732),設定!$E:$E,0)),"")</f>
        <v/>
      </c>
      <c r="AI732" s="12" t="str">
        <f>IFERROR(INDEX(設定!$D:$D,MATCH(REPLACE(LEFT(P732,6),5,0,$E732),設定!$E:$E,0)),"")</f>
        <v/>
      </c>
      <c r="AJ732" s="12" t="str">
        <f>IFERROR(INDEX(設定!$D:$D,MATCH(REPLACE(LEFT(R732,6),5,0,$E732),設定!$E:$E,0)),"")</f>
        <v/>
      </c>
      <c r="AK732" s="12" t="str">
        <f>IFERROR(INDEX(設定!$D:$D,MATCH(REPLACE(LEFT(T732,6),5,0,$E732),設定!$E:$E,0)),"")</f>
        <v/>
      </c>
      <c r="AL732" s="12" t="str">
        <f>IFERROR(INDEX(設定!$D:$D,MATCH(REPLACE(LEFT(V732,6),5,0,$E732),設定!$E:$E,0)),"")</f>
        <v/>
      </c>
      <c r="AM732" s="12" t="str">
        <f>IFERROR(INDEX(設定!$D:$D,MATCH(REPLACE(LEFT(Y732,6),5,0,$E732),設定!$E:$E,0)),"")</f>
        <v/>
      </c>
      <c r="AN732" s="12" t="str">
        <f>IFERROR(INDEX(設定!$D:$D,MATCH(REPLACE(LEFT(Z732,6),5,0,$E732),設定!$E:$E,0)),"")</f>
        <v/>
      </c>
    </row>
    <row r="733" spans="1:40" x14ac:dyDescent="0.45">
      <c r="A733" s="18">
        <v>50410002</v>
      </c>
      <c r="B733" s="18" t="s">
        <v>2999</v>
      </c>
      <c r="C733" s="18" t="s">
        <v>3000</v>
      </c>
      <c r="D733" s="18" t="s">
        <v>3001</v>
      </c>
      <c r="E733" s="18">
        <v>2</v>
      </c>
      <c r="F733" s="18">
        <v>45</v>
      </c>
      <c r="G733" s="18">
        <v>490027</v>
      </c>
      <c r="H733" s="18" t="s">
        <v>41</v>
      </c>
      <c r="K733" s="18">
        <v>358</v>
      </c>
      <c r="L733" s="18" t="s">
        <v>3002</v>
      </c>
      <c r="N733" s="18" t="s">
        <v>7184</v>
      </c>
      <c r="AC733" s="12">
        <f t="shared" si="27"/>
        <v>733</v>
      </c>
      <c r="AD733" s="12" t="str">
        <f t="shared" si="28"/>
        <v>田中　優衣</v>
      </c>
      <c r="AE733" s="12" t="str" cm="1">
        <f t="array" ref="AE733">IF($AD733="","",_xlfn.IFS($E733=1,"男子",$E733=2,"女子"))</f>
        <v>女子</v>
      </c>
      <c r="AF733" s="12" t="str">
        <f t="shared" si="29"/>
        <v>2</v>
      </c>
      <c r="AG733" s="12" t="str">
        <f>IFERROR(INDEX(設定!$D:$D,MATCH(REPLACE(LEFT(L733,6),5,0,$E733),設定!$E:$E,0)),"")</f>
        <v>新人戦女子 ５０００ｍ</v>
      </c>
      <c r="AH733" s="12" t="str">
        <f>IFERROR(INDEX(設定!$D:$D,MATCH(REPLACE(LEFT(N733,6),5,0,$E733),設定!$E:$E,0)),"")</f>
        <v>新人戦女子 ３０００ｍＳＣ</v>
      </c>
      <c r="AI733" s="12" t="str">
        <f>IFERROR(INDEX(設定!$D:$D,MATCH(REPLACE(LEFT(P733,6),5,0,$E733),設定!$E:$E,0)),"")</f>
        <v/>
      </c>
      <c r="AJ733" s="12" t="str">
        <f>IFERROR(INDEX(設定!$D:$D,MATCH(REPLACE(LEFT(R733,6),5,0,$E733),設定!$E:$E,0)),"")</f>
        <v/>
      </c>
      <c r="AK733" s="12" t="str">
        <f>IFERROR(INDEX(設定!$D:$D,MATCH(REPLACE(LEFT(T733,6),5,0,$E733),設定!$E:$E,0)),"")</f>
        <v/>
      </c>
      <c r="AL733" s="12" t="str">
        <f>IFERROR(INDEX(設定!$D:$D,MATCH(REPLACE(LEFT(V733,6),5,0,$E733),設定!$E:$E,0)),"")</f>
        <v/>
      </c>
      <c r="AM733" s="12" t="str">
        <f>IFERROR(INDEX(設定!$D:$D,MATCH(REPLACE(LEFT(Y733,6),5,0,$E733),設定!$E:$E,0)),"")</f>
        <v/>
      </c>
      <c r="AN733" s="12" t="str">
        <f>IFERROR(INDEX(設定!$D:$D,MATCH(REPLACE(LEFT(Z733,6),5,0,$E733),設定!$E:$E,0)),"")</f>
        <v/>
      </c>
    </row>
    <row r="734" spans="1:40" x14ac:dyDescent="0.45">
      <c r="A734" s="18">
        <v>50411001</v>
      </c>
      <c r="B734" s="18" t="s">
        <v>3003</v>
      </c>
      <c r="C734" s="18" t="s">
        <v>3004</v>
      </c>
      <c r="D734" s="18" t="s">
        <v>3005</v>
      </c>
      <c r="E734" s="18">
        <v>1</v>
      </c>
      <c r="F734" s="18">
        <v>37</v>
      </c>
      <c r="G734" s="18">
        <v>490024</v>
      </c>
      <c r="H734" s="18" t="s">
        <v>41</v>
      </c>
      <c r="K734" s="18">
        <v>2631</v>
      </c>
      <c r="L734" s="18" t="s">
        <v>3006</v>
      </c>
      <c r="AC734" s="12">
        <f t="shared" si="27"/>
        <v>734</v>
      </c>
      <c r="AD734" s="12" t="str">
        <f t="shared" si="28"/>
        <v>秋山　雅貴</v>
      </c>
      <c r="AE734" s="12" t="str" cm="1">
        <f t="array" ref="AE734">IF($AD734="","",_xlfn.IFS($E734=1,"男子",$E734=2,"女子"))</f>
        <v>男子</v>
      </c>
      <c r="AF734" s="12" t="str">
        <f t="shared" si="29"/>
        <v>2</v>
      </c>
      <c r="AG734" s="12" t="str">
        <f>IFERROR(INDEX(設定!$D:$D,MATCH(REPLACE(LEFT(L734,6),5,0,$E734),設定!$E:$E,0)),"")</f>
        <v>新人戦男子 １００ｍ</v>
      </c>
      <c r="AH734" s="12" t="str">
        <f>IFERROR(INDEX(設定!$D:$D,MATCH(REPLACE(LEFT(N734,6),5,0,$E734),設定!$E:$E,0)),"")</f>
        <v/>
      </c>
      <c r="AI734" s="12" t="str">
        <f>IFERROR(INDEX(設定!$D:$D,MATCH(REPLACE(LEFT(P734,6),5,0,$E734),設定!$E:$E,0)),"")</f>
        <v/>
      </c>
      <c r="AJ734" s="12" t="str">
        <f>IFERROR(INDEX(設定!$D:$D,MATCH(REPLACE(LEFT(R734,6),5,0,$E734),設定!$E:$E,0)),"")</f>
        <v/>
      </c>
      <c r="AK734" s="12" t="str">
        <f>IFERROR(INDEX(設定!$D:$D,MATCH(REPLACE(LEFT(T734,6),5,0,$E734),設定!$E:$E,0)),"")</f>
        <v/>
      </c>
      <c r="AL734" s="12" t="str">
        <f>IFERROR(INDEX(設定!$D:$D,MATCH(REPLACE(LEFT(V734,6),5,0,$E734),設定!$E:$E,0)),"")</f>
        <v/>
      </c>
      <c r="AM734" s="12" t="str">
        <f>IFERROR(INDEX(設定!$D:$D,MATCH(REPLACE(LEFT(Y734,6),5,0,$E734),設定!$E:$E,0)),"")</f>
        <v/>
      </c>
      <c r="AN734" s="12" t="str">
        <f>IFERROR(INDEX(設定!$D:$D,MATCH(REPLACE(LEFT(Z734,6),5,0,$E734),設定!$E:$E,0)),"")</f>
        <v/>
      </c>
    </row>
    <row r="735" spans="1:40" x14ac:dyDescent="0.45">
      <c r="A735" s="18">
        <v>50411002</v>
      </c>
      <c r="B735" s="18" t="s">
        <v>3007</v>
      </c>
      <c r="C735" s="18" t="s">
        <v>3008</v>
      </c>
      <c r="D735" s="18" t="s">
        <v>3009</v>
      </c>
      <c r="E735" s="18">
        <v>1</v>
      </c>
      <c r="F735" s="18">
        <v>27</v>
      </c>
      <c r="G735" s="18">
        <v>490055</v>
      </c>
      <c r="H735" s="18" t="s">
        <v>41</v>
      </c>
      <c r="K735" s="18">
        <v>1357</v>
      </c>
      <c r="L735" s="18" t="s">
        <v>2532</v>
      </c>
      <c r="AC735" s="12">
        <f t="shared" si="27"/>
        <v>735</v>
      </c>
      <c r="AD735" s="12" t="str">
        <f t="shared" si="28"/>
        <v>山田　瞬</v>
      </c>
      <c r="AE735" s="12" t="str" cm="1">
        <f t="array" ref="AE735">IF($AD735="","",_xlfn.IFS($E735=1,"男子",$E735=2,"女子"))</f>
        <v>男子</v>
      </c>
      <c r="AF735" s="12" t="str">
        <f t="shared" si="29"/>
        <v>2</v>
      </c>
      <c r="AG735" s="12" t="str">
        <f>IFERROR(INDEX(設定!$D:$D,MATCH(REPLACE(LEFT(L735,6),5,0,$E735),設定!$E:$E,0)),"")</f>
        <v>種目別男子 １００ｍ</v>
      </c>
      <c r="AH735" s="12" t="str">
        <f>IFERROR(INDEX(設定!$D:$D,MATCH(REPLACE(LEFT(N735,6),5,0,$E735),設定!$E:$E,0)),"")</f>
        <v/>
      </c>
      <c r="AI735" s="12" t="str">
        <f>IFERROR(INDEX(設定!$D:$D,MATCH(REPLACE(LEFT(P735,6),5,0,$E735),設定!$E:$E,0)),"")</f>
        <v/>
      </c>
      <c r="AJ735" s="12" t="str">
        <f>IFERROR(INDEX(設定!$D:$D,MATCH(REPLACE(LEFT(R735,6),5,0,$E735),設定!$E:$E,0)),"")</f>
        <v/>
      </c>
      <c r="AK735" s="12" t="str">
        <f>IFERROR(INDEX(設定!$D:$D,MATCH(REPLACE(LEFT(T735,6),5,0,$E735),設定!$E:$E,0)),"")</f>
        <v/>
      </c>
      <c r="AL735" s="12" t="str">
        <f>IFERROR(INDEX(設定!$D:$D,MATCH(REPLACE(LEFT(V735,6),5,0,$E735),設定!$E:$E,0)),"")</f>
        <v/>
      </c>
      <c r="AM735" s="12" t="str">
        <f>IFERROR(INDEX(設定!$D:$D,MATCH(REPLACE(LEFT(Y735,6),5,0,$E735),設定!$E:$E,0)),"")</f>
        <v/>
      </c>
      <c r="AN735" s="12" t="str">
        <f>IFERROR(INDEX(設定!$D:$D,MATCH(REPLACE(LEFT(Z735,6),5,0,$E735),設定!$E:$E,0)),"")</f>
        <v/>
      </c>
    </row>
    <row r="736" spans="1:40" x14ac:dyDescent="0.45">
      <c r="A736" s="18">
        <v>50412001</v>
      </c>
      <c r="B736" s="18" t="s">
        <v>3010</v>
      </c>
      <c r="C736" s="18" t="s">
        <v>3011</v>
      </c>
      <c r="D736" s="18" t="s">
        <v>3012</v>
      </c>
      <c r="E736" s="18">
        <v>1</v>
      </c>
      <c r="F736" s="18">
        <v>27</v>
      </c>
      <c r="G736" s="18">
        <v>490037</v>
      </c>
      <c r="H736" s="18" t="s">
        <v>41</v>
      </c>
      <c r="K736" s="18">
        <v>761</v>
      </c>
      <c r="L736" s="18" t="s">
        <v>3013</v>
      </c>
      <c r="AC736" s="12">
        <f t="shared" si="27"/>
        <v>736</v>
      </c>
      <c r="AD736" s="12" t="str">
        <f t="shared" si="28"/>
        <v>本多　力</v>
      </c>
      <c r="AE736" s="12" t="str" cm="1">
        <f t="array" ref="AE736">IF($AD736="","",_xlfn.IFS($E736=1,"男子",$E736=2,"女子"))</f>
        <v>男子</v>
      </c>
      <c r="AF736" s="12" t="str">
        <f t="shared" si="29"/>
        <v>2</v>
      </c>
      <c r="AG736" s="12" t="str">
        <f>IFERROR(INDEX(設定!$D:$D,MATCH(REPLACE(LEFT(L736,6),5,0,$E736),設定!$E:$E,0)),"")</f>
        <v>新人戦男子 やり投</v>
      </c>
      <c r="AH736" s="12" t="str">
        <f>IFERROR(INDEX(設定!$D:$D,MATCH(REPLACE(LEFT(N736,6),5,0,$E736),設定!$E:$E,0)),"")</f>
        <v/>
      </c>
      <c r="AI736" s="12" t="str">
        <f>IFERROR(INDEX(設定!$D:$D,MATCH(REPLACE(LEFT(P736,6),5,0,$E736),設定!$E:$E,0)),"")</f>
        <v/>
      </c>
      <c r="AJ736" s="12" t="str">
        <f>IFERROR(INDEX(設定!$D:$D,MATCH(REPLACE(LEFT(R736,6),5,0,$E736),設定!$E:$E,0)),"")</f>
        <v/>
      </c>
      <c r="AK736" s="12" t="str">
        <f>IFERROR(INDEX(設定!$D:$D,MATCH(REPLACE(LEFT(T736,6),5,0,$E736),設定!$E:$E,0)),"")</f>
        <v/>
      </c>
      <c r="AL736" s="12" t="str">
        <f>IFERROR(INDEX(設定!$D:$D,MATCH(REPLACE(LEFT(V736,6),5,0,$E736),設定!$E:$E,0)),"")</f>
        <v/>
      </c>
      <c r="AM736" s="12" t="str">
        <f>IFERROR(INDEX(設定!$D:$D,MATCH(REPLACE(LEFT(Y736,6),5,0,$E736),設定!$E:$E,0)),"")</f>
        <v/>
      </c>
      <c r="AN736" s="12" t="str">
        <f>IFERROR(INDEX(設定!$D:$D,MATCH(REPLACE(LEFT(Z736,6),5,0,$E736),設定!$E:$E,0)),"")</f>
        <v/>
      </c>
    </row>
    <row r="737" spans="1:40" x14ac:dyDescent="0.45">
      <c r="A737" s="18">
        <v>50412002</v>
      </c>
      <c r="B737" s="18" t="s">
        <v>3014</v>
      </c>
      <c r="C737" s="18" t="s">
        <v>3015</v>
      </c>
      <c r="D737" s="18" t="s">
        <v>3016</v>
      </c>
      <c r="E737" s="18">
        <v>2</v>
      </c>
      <c r="F737" s="18">
        <v>28</v>
      </c>
      <c r="G737" s="18">
        <v>490003</v>
      </c>
      <c r="H737" s="18" t="s">
        <v>41</v>
      </c>
      <c r="K737" s="18">
        <v>134</v>
      </c>
      <c r="L737" s="18" t="s">
        <v>3017</v>
      </c>
      <c r="AC737" s="12">
        <f t="shared" si="27"/>
        <v>737</v>
      </c>
      <c r="AD737" s="12" t="str">
        <f t="shared" si="28"/>
        <v>黒田　華代</v>
      </c>
      <c r="AE737" s="12" t="str" cm="1">
        <f t="array" ref="AE737">IF($AD737="","",_xlfn.IFS($E737=1,"男子",$E737=2,"女子"))</f>
        <v>女子</v>
      </c>
      <c r="AF737" s="12" t="str">
        <f t="shared" si="29"/>
        <v>2</v>
      </c>
      <c r="AG737" s="12" t="str">
        <f>IFERROR(INDEX(設定!$D:$D,MATCH(REPLACE(LEFT(L737,6),5,0,$E737),設定!$E:$E,0)),"")</f>
        <v>新人戦女子 １００ｍＨ</v>
      </c>
      <c r="AH737" s="12" t="str">
        <f>IFERROR(INDEX(設定!$D:$D,MATCH(REPLACE(LEFT(N737,6),5,0,$E737),設定!$E:$E,0)),"")</f>
        <v/>
      </c>
      <c r="AI737" s="12" t="str">
        <f>IFERROR(INDEX(設定!$D:$D,MATCH(REPLACE(LEFT(P737,6),5,0,$E737),設定!$E:$E,0)),"")</f>
        <v/>
      </c>
      <c r="AJ737" s="12" t="str">
        <f>IFERROR(INDEX(設定!$D:$D,MATCH(REPLACE(LEFT(R737,6),5,0,$E737),設定!$E:$E,0)),"")</f>
        <v/>
      </c>
      <c r="AK737" s="12" t="str">
        <f>IFERROR(INDEX(設定!$D:$D,MATCH(REPLACE(LEFT(T737,6),5,0,$E737),設定!$E:$E,0)),"")</f>
        <v/>
      </c>
      <c r="AL737" s="12" t="str">
        <f>IFERROR(INDEX(設定!$D:$D,MATCH(REPLACE(LEFT(V737,6),5,0,$E737),設定!$E:$E,0)),"")</f>
        <v/>
      </c>
      <c r="AM737" s="12" t="str">
        <f>IFERROR(INDEX(設定!$D:$D,MATCH(REPLACE(LEFT(Y737,6),5,0,$E737),設定!$E:$E,0)),"")</f>
        <v/>
      </c>
      <c r="AN737" s="12" t="str">
        <f>IFERROR(INDEX(設定!$D:$D,MATCH(REPLACE(LEFT(Z737,6),5,0,$E737),設定!$E:$E,0)),"")</f>
        <v/>
      </c>
    </row>
    <row r="738" spans="1:40" x14ac:dyDescent="0.45">
      <c r="A738" s="18">
        <v>50413001</v>
      </c>
      <c r="B738" s="18" t="s">
        <v>3018</v>
      </c>
      <c r="C738" s="18" t="s">
        <v>3019</v>
      </c>
      <c r="D738" s="18" t="s">
        <v>3020</v>
      </c>
      <c r="E738" s="18">
        <v>1</v>
      </c>
      <c r="F738" s="18">
        <v>49</v>
      </c>
      <c r="G738" s="18">
        <v>490004</v>
      </c>
      <c r="H738" s="18" t="s">
        <v>41</v>
      </c>
      <c r="K738" s="18">
        <v>2300</v>
      </c>
      <c r="AC738" s="12">
        <f t="shared" si="27"/>
        <v>738</v>
      </c>
      <c r="AD738" s="12" t="str">
        <f t="shared" si="28"/>
        <v>森澤　祐太</v>
      </c>
      <c r="AE738" s="12" t="str" cm="1">
        <f t="array" ref="AE738">IF($AD738="","",_xlfn.IFS($E738=1,"男子",$E738=2,"女子"))</f>
        <v>男子</v>
      </c>
      <c r="AF738" s="12" t="str">
        <f t="shared" si="29"/>
        <v>2</v>
      </c>
      <c r="AG738" s="12" t="str">
        <f>IFERROR(INDEX(設定!$D:$D,MATCH(REPLACE(LEFT(L738,6),5,0,$E738),設定!$E:$E,0)),"")</f>
        <v/>
      </c>
      <c r="AH738" s="12" t="str">
        <f>IFERROR(INDEX(設定!$D:$D,MATCH(REPLACE(LEFT(N738,6),5,0,$E738),設定!$E:$E,0)),"")</f>
        <v/>
      </c>
      <c r="AI738" s="12" t="str">
        <f>IFERROR(INDEX(設定!$D:$D,MATCH(REPLACE(LEFT(P738,6),5,0,$E738),設定!$E:$E,0)),"")</f>
        <v/>
      </c>
      <c r="AJ738" s="12" t="str">
        <f>IFERROR(INDEX(設定!$D:$D,MATCH(REPLACE(LEFT(R738,6),5,0,$E738),設定!$E:$E,0)),"")</f>
        <v/>
      </c>
      <c r="AK738" s="12" t="str">
        <f>IFERROR(INDEX(設定!$D:$D,MATCH(REPLACE(LEFT(T738,6),5,0,$E738),設定!$E:$E,0)),"")</f>
        <v/>
      </c>
      <c r="AL738" s="12" t="str">
        <f>IFERROR(INDEX(設定!$D:$D,MATCH(REPLACE(LEFT(V738,6),5,0,$E738),設定!$E:$E,0)),"")</f>
        <v/>
      </c>
      <c r="AM738" s="12" t="str">
        <f>IFERROR(INDEX(設定!$D:$D,MATCH(REPLACE(LEFT(Y738,6),5,0,$E738),設定!$E:$E,0)),"")</f>
        <v/>
      </c>
      <c r="AN738" s="12" t="str">
        <f>IFERROR(INDEX(設定!$D:$D,MATCH(REPLACE(LEFT(Z738,6),5,0,$E738),設定!$E:$E,0)),"")</f>
        <v/>
      </c>
    </row>
    <row r="739" spans="1:40" x14ac:dyDescent="0.45">
      <c r="A739" s="18">
        <v>50413002</v>
      </c>
      <c r="B739" s="18" t="s">
        <v>3021</v>
      </c>
      <c r="C739" s="18" t="s">
        <v>3022</v>
      </c>
      <c r="D739" s="18" t="s">
        <v>3023</v>
      </c>
      <c r="E739" s="18">
        <v>2</v>
      </c>
      <c r="F739" s="18">
        <v>22</v>
      </c>
      <c r="G739" s="18">
        <v>490027</v>
      </c>
      <c r="H739" s="18" t="s">
        <v>41</v>
      </c>
      <c r="K739" s="18">
        <v>354</v>
      </c>
      <c r="L739" s="18" t="s">
        <v>3024</v>
      </c>
      <c r="AC739" s="12">
        <f t="shared" si="27"/>
        <v>739</v>
      </c>
      <c r="AD739" s="12" t="str">
        <f t="shared" si="28"/>
        <v>赤堀　華</v>
      </c>
      <c r="AE739" s="12" t="str" cm="1">
        <f t="array" ref="AE739">IF($AD739="","",_xlfn.IFS($E739=1,"男子",$E739=2,"女子"))</f>
        <v>女子</v>
      </c>
      <c r="AF739" s="12" t="str">
        <f t="shared" si="29"/>
        <v>2</v>
      </c>
      <c r="AG739" s="12" t="str">
        <f>IFERROR(INDEX(設定!$D:$D,MATCH(REPLACE(LEFT(L739,6),5,0,$E739),設定!$E:$E,0)),"")</f>
        <v>新人戦女子 ５０００ｍ</v>
      </c>
      <c r="AH739" s="12" t="str">
        <f>IFERROR(INDEX(設定!$D:$D,MATCH(REPLACE(LEFT(N739,6),5,0,$E739),設定!$E:$E,0)),"")</f>
        <v/>
      </c>
      <c r="AI739" s="12" t="str">
        <f>IFERROR(INDEX(設定!$D:$D,MATCH(REPLACE(LEFT(P739,6),5,0,$E739),設定!$E:$E,0)),"")</f>
        <v/>
      </c>
      <c r="AJ739" s="12" t="str">
        <f>IFERROR(INDEX(設定!$D:$D,MATCH(REPLACE(LEFT(R739,6),5,0,$E739),設定!$E:$E,0)),"")</f>
        <v/>
      </c>
      <c r="AK739" s="12" t="str">
        <f>IFERROR(INDEX(設定!$D:$D,MATCH(REPLACE(LEFT(T739,6),5,0,$E739),設定!$E:$E,0)),"")</f>
        <v/>
      </c>
      <c r="AL739" s="12" t="str">
        <f>IFERROR(INDEX(設定!$D:$D,MATCH(REPLACE(LEFT(V739,6),5,0,$E739),設定!$E:$E,0)),"")</f>
        <v/>
      </c>
      <c r="AM739" s="12" t="str">
        <f>IFERROR(INDEX(設定!$D:$D,MATCH(REPLACE(LEFT(Y739,6),5,0,$E739),設定!$E:$E,0)),"")</f>
        <v/>
      </c>
      <c r="AN739" s="12" t="str">
        <f>IFERROR(INDEX(設定!$D:$D,MATCH(REPLACE(LEFT(Z739,6),5,0,$E739),設定!$E:$E,0)),"")</f>
        <v/>
      </c>
    </row>
    <row r="740" spans="1:40" x14ac:dyDescent="0.45">
      <c r="A740" s="18">
        <v>50414001</v>
      </c>
      <c r="B740" s="18" t="s">
        <v>3025</v>
      </c>
      <c r="C740" s="18" t="s">
        <v>3026</v>
      </c>
      <c r="D740" s="18" t="s">
        <v>3027</v>
      </c>
      <c r="E740" s="18">
        <v>1</v>
      </c>
      <c r="F740" s="18">
        <v>16</v>
      </c>
      <c r="G740" s="18">
        <v>490052</v>
      </c>
      <c r="H740" s="18" t="s">
        <v>41</v>
      </c>
      <c r="K740" s="18">
        <v>1468</v>
      </c>
      <c r="L740" s="18" t="s">
        <v>3028</v>
      </c>
      <c r="AC740" s="12">
        <f t="shared" si="27"/>
        <v>740</v>
      </c>
      <c r="AD740" s="12" t="str">
        <f t="shared" si="28"/>
        <v>山村　春斗</v>
      </c>
      <c r="AE740" s="12" t="str" cm="1">
        <f t="array" ref="AE740">IF($AD740="","",_xlfn.IFS($E740=1,"男子",$E740=2,"女子"))</f>
        <v>男子</v>
      </c>
      <c r="AF740" s="12" t="str">
        <f t="shared" si="29"/>
        <v>2</v>
      </c>
      <c r="AG740" s="12" t="str">
        <f>IFERROR(INDEX(設定!$D:$D,MATCH(REPLACE(LEFT(L740,6),5,0,$E740),設定!$E:$E,0)),"")</f>
        <v>新人戦男子 やり投</v>
      </c>
      <c r="AH740" s="12" t="str">
        <f>IFERROR(INDEX(設定!$D:$D,MATCH(REPLACE(LEFT(N740,6),5,0,$E740),設定!$E:$E,0)),"")</f>
        <v/>
      </c>
      <c r="AI740" s="12" t="str">
        <f>IFERROR(INDEX(設定!$D:$D,MATCH(REPLACE(LEFT(P740,6),5,0,$E740),設定!$E:$E,0)),"")</f>
        <v/>
      </c>
      <c r="AJ740" s="12" t="str">
        <f>IFERROR(INDEX(設定!$D:$D,MATCH(REPLACE(LEFT(R740,6),5,0,$E740),設定!$E:$E,0)),"")</f>
        <v/>
      </c>
      <c r="AK740" s="12" t="str">
        <f>IFERROR(INDEX(設定!$D:$D,MATCH(REPLACE(LEFT(T740,6),5,0,$E740),設定!$E:$E,0)),"")</f>
        <v/>
      </c>
      <c r="AL740" s="12" t="str">
        <f>IFERROR(INDEX(設定!$D:$D,MATCH(REPLACE(LEFT(V740,6),5,0,$E740),設定!$E:$E,0)),"")</f>
        <v/>
      </c>
      <c r="AM740" s="12" t="str">
        <f>IFERROR(INDEX(設定!$D:$D,MATCH(REPLACE(LEFT(Y740,6),5,0,$E740),設定!$E:$E,0)),"")</f>
        <v/>
      </c>
      <c r="AN740" s="12" t="str">
        <f>IFERROR(INDEX(設定!$D:$D,MATCH(REPLACE(LEFT(Z740,6),5,0,$E740),設定!$E:$E,0)),"")</f>
        <v/>
      </c>
    </row>
    <row r="741" spans="1:40" x14ac:dyDescent="0.45">
      <c r="A741" s="18">
        <v>50414002</v>
      </c>
      <c r="B741" s="18" t="s">
        <v>3029</v>
      </c>
      <c r="C741" s="18" t="s">
        <v>3030</v>
      </c>
      <c r="D741" s="18" t="s">
        <v>3031</v>
      </c>
      <c r="E741" s="18">
        <v>1</v>
      </c>
      <c r="F741" s="18">
        <v>28</v>
      </c>
      <c r="G741" s="18">
        <v>490008</v>
      </c>
      <c r="H741" s="18" t="s">
        <v>41</v>
      </c>
      <c r="K741" s="18">
        <v>1499</v>
      </c>
      <c r="L741" s="18" t="s">
        <v>3032</v>
      </c>
      <c r="N741" s="18" t="s">
        <v>7185</v>
      </c>
      <c r="AC741" s="12">
        <f t="shared" si="27"/>
        <v>741</v>
      </c>
      <c r="AD741" s="12" t="str">
        <f t="shared" si="28"/>
        <v>今岡　侑希</v>
      </c>
      <c r="AE741" s="12" t="str" cm="1">
        <f t="array" ref="AE741">IF($AD741="","",_xlfn.IFS($E741=1,"男子",$E741=2,"女子"))</f>
        <v>男子</v>
      </c>
      <c r="AF741" s="12" t="str">
        <f t="shared" si="29"/>
        <v>2</v>
      </c>
      <c r="AG741" s="12" t="str">
        <f>IFERROR(INDEX(設定!$D:$D,MATCH(REPLACE(LEFT(L741,6),5,0,$E741),設定!$E:$E,0)),"")</f>
        <v>新人戦男子 １００ｍ</v>
      </c>
      <c r="AH741" s="12" t="str">
        <f>IFERROR(INDEX(設定!$D:$D,MATCH(REPLACE(LEFT(N741,6),5,0,$E741),設定!$E:$E,0)),"")</f>
        <v>新人戦男子 ２００ｍ</v>
      </c>
      <c r="AI741" s="12" t="str">
        <f>IFERROR(INDEX(設定!$D:$D,MATCH(REPLACE(LEFT(P741,6),5,0,$E741),設定!$E:$E,0)),"")</f>
        <v/>
      </c>
      <c r="AJ741" s="12" t="str">
        <f>IFERROR(INDEX(設定!$D:$D,MATCH(REPLACE(LEFT(R741,6),5,0,$E741),設定!$E:$E,0)),"")</f>
        <v/>
      </c>
      <c r="AK741" s="12" t="str">
        <f>IFERROR(INDEX(設定!$D:$D,MATCH(REPLACE(LEFT(T741,6),5,0,$E741),設定!$E:$E,0)),"")</f>
        <v/>
      </c>
      <c r="AL741" s="12" t="str">
        <f>IFERROR(INDEX(設定!$D:$D,MATCH(REPLACE(LEFT(V741,6),5,0,$E741),設定!$E:$E,0)),"")</f>
        <v/>
      </c>
      <c r="AM741" s="12" t="str">
        <f>IFERROR(INDEX(設定!$D:$D,MATCH(REPLACE(LEFT(Y741,6),5,0,$E741),設定!$E:$E,0)),"")</f>
        <v/>
      </c>
      <c r="AN741" s="12" t="str">
        <f>IFERROR(INDEX(設定!$D:$D,MATCH(REPLACE(LEFT(Z741,6),5,0,$E741),設定!$E:$E,0)),"")</f>
        <v/>
      </c>
    </row>
    <row r="742" spans="1:40" x14ac:dyDescent="0.45">
      <c r="A742" s="18">
        <v>50414003</v>
      </c>
      <c r="B742" s="18" t="s">
        <v>3033</v>
      </c>
      <c r="C742" s="18" t="s">
        <v>3034</v>
      </c>
      <c r="D742" s="18" t="s">
        <v>3035</v>
      </c>
      <c r="E742" s="18">
        <v>2</v>
      </c>
      <c r="F742" s="18">
        <v>26</v>
      </c>
      <c r="G742" s="18">
        <v>490053</v>
      </c>
      <c r="H742" s="18" t="s">
        <v>41</v>
      </c>
      <c r="K742" s="18">
        <v>52</v>
      </c>
      <c r="L742" s="18" t="s">
        <v>3036</v>
      </c>
      <c r="N742" s="18" t="s">
        <v>5261</v>
      </c>
      <c r="AC742" s="12">
        <f t="shared" si="27"/>
        <v>742</v>
      </c>
      <c r="AD742" s="12" t="str">
        <f t="shared" si="28"/>
        <v>津田　実花</v>
      </c>
      <c r="AE742" s="12" t="str" cm="1">
        <f t="array" ref="AE742">IF($AD742="","",_xlfn.IFS($E742=1,"男子",$E742=2,"女子"))</f>
        <v>女子</v>
      </c>
      <c r="AF742" s="12" t="str">
        <f t="shared" si="29"/>
        <v>2</v>
      </c>
      <c r="AG742" s="12" t="str">
        <f>IFERROR(INDEX(設定!$D:$D,MATCH(REPLACE(LEFT(L742,6),5,0,$E742),設定!$E:$E,0)),"")</f>
        <v>種目別女子 走幅跳</v>
      </c>
      <c r="AH742" s="12" t="str">
        <f>IFERROR(INDEX(設定!$D:$D,MATCH(REPLACE(LEFT(N742,6),5,0,$E742),設定!$E:$E,0)),"")</f>
        <v>新人戦女子 走幅跳</v>
      </c>
      <c r="AI742" s="12" t="str">
        <f>IFERROR(INDEX(設定!$D:$D,MATCH(REPLACE(LEFT(P742,6),5,0,$E742),設定!$E:$E,0)),"")</f>
        <v/>
      </c>
      <c r="AJ742" s="12" t="str">
        <f>IFERROR(INDEX(設定!$D:$D,MATCH(REPLACE(LEFT(R742,6),5,0,$E742),設定!$E:$E,0)),"")</f>
        <v/>
      </c>
      <c r="AK742" s="12" t="str">
        <f>IFERROR(INDEX(設定!$D:$D,MATCH(REPLACE(LEFT(T742,6),5,0,$E742),設定!$E:$E,0)),"")</f>
        <v/>
      </c>
      <c r="AL742" s="12" t="str">
        <f>IFERROR(INDEX(設定!$D:$D,MATCH(REPLACE(LEFT(V742,6),5,0,$E742),設定!$E:$E,0)),"")</f>
        <v/>
      </c>
      <c r="AM742" s="12" t="str">
        <f>IFERROR(INDEX(設定!$D:$D,MATCH(REPLACE(LEFT(Y742,6),5,0,$E742),設定!$E:$E,0)),"")</f>
        <v/>
      </c>
      <c r="AN742" s="12" t="str">
        <f>IFERROR(INDEX(設定!$D:$D,MATCH(REPLACE(LEFT(Z742,6),5,0,$E742),設定!$E:$E,0)),"")</f>
        <v/>
      </c>
    </row>
    <row r="743" spans="1:40" x14ac:dyDescent="0.45">
      <c r="A743" s="18">
        <v>50415001</v>
      </c>
      <c r="B743" s="18" t="s">
        <v>3037</v>
      </c>
      <c r="C743" s="18" t="s">
        <v>3038</v>
      </c>
      <c r="D743" s="18" t="s">
        <v>3039</v>
      </c>
      <c r="E743" s="18">
        <v>2</v>
      </c>
      <c r="F743" s="18">
        <v>27</v>
      </c>
      <c r="G743" s="18">
        <v>490053</v>
      </c>
      <c r="H743" s="18" t="s">
        <v>41</v>
      </c>
      <c r="K743" s="18">
        <v>54</v>
      </c>
      <c r="L743" s="18" t="s">
        <v>3040</v>
      </c>
      <c r="AC743" s="12">
        <f t="shared" si="27"/>
        <v>743</v>
      </c>
      <c r="AD743" s="12" t="str">
        <f t="shared" si="28"/>
        <v>前田　理湖</v>
      </c>
      <c r="AE743" s="12" t="str" cm="1">
        <f t="array" ref="AE743">IF($AD743="","",_xlfn.IFS($E743=1,"男子",$E743=2,"女子"))</f>
        <v>女子</v>
      </c>
      <c r="AF743" s="12" t="str">
        <f t="shared" si="29"/>
        <v>2</v>
      </c>
      <c r="AG743" s="12" t="str">
        <f>IFERROR(INDEX(設定!$D:$D,MATCH(REPLACE(LEFT(L743,6),5,0,$E743),設定!$E:$E,0)),"")</f>
        <v>新人戦女子 ４００ｍＨ</v>
      </c>
      <c r="AH743" s="12" t="str">
        <f>IFERROR(INDEX(設定!$D:$D,MATCH(REPLACE(LEFT(N743,6),5,0,$E743),設定!$E:$E,0)),"")</f>
        <v/>
      </c>
      <c r="AI743" s="12" t="str">
        <f>IFERROR(INDEX(設定!$D:$D,MATCH(REPLACE(LEFT(P743,6),5,0,$E743),設定!$E:$E,0)),"")</f>
        <v/>
      </c>
      <c r="AJ743" s="12" t="str">
        <f>IFERROR(INDEX(設定!$D:$D,MATCH(REPLACE(LEFT(R743,6),5,0,$E743),設定!$E:$E,0)),"")</f>
        <v/>
      </c>
      <c r="AK743" s="12" t="str">
        <f>IFERROR(INDEX(設定!$D:$D,MATCH(REPLACE(LEFT(T743,6),5,0,$E743),設定!$E:$E,0)),"")</f>
        <v/>
      </c>
      <c r="AL743" s="12" t="str">
        <f>IFERROR(INDEX(設定!$D:$D,MATCH(REPLACE(LEFT(V743,6),5,0,$E743),設定!$E:$E,0)),"")</f>
        <v/>
      </c>
      <c r="AM743" s="12" t="str">
        <f>IFERROR(INDEX(設定!$D:$D,MATCH(REPLACE(LEFT(Y743,6),5,0,$E743),設定!$E:$E,0)),"")</f>
        <v/>
      </c>
      <c r="AN743" s="12" t="str">
        <f>IFERROR(INDEX(設定!$D:$D,MATCH(REPLACE(LEFT(Z743,6),5,0,$E743),設定!$E:$E,0)),"")</f>
        <v/>
      </c>
    </row>
    <row r="744" spans="1:40" x14ac:dyDescent="0.45">
      <c r="A744" s="18">
        <v>50415002</v>
      </c>
      <c r="B744" s="18" t="s">
        <v>3041</v>
      </c>
      <c r="C744" s="18" t="s">
        <v>3042</v>
      </c>
      <c r="D744" s="18" t="s">
        <v>3043</v>
      </c>
      <c r="E744" s="18">
        <v>2</v>
      </c>
      <c r="F744" s="18">
        <v>25</v>
      </c>
      <c r="G744" s="18">
        <v>490023</v>
      </c>
      <c r="H744" s="18" t="s">
        <v>41</v>
      </c>
      <c r="K744" s="18">
        <v>957</v>
      </c>
      <c r="L744" s="18" t="s">
        <v>3044</v>
      </c>
      <c r="N744" s="18" t="s">
        <v>7186</v>
      </c>
      <c r="AC744" s="12">
        <f t="shared" si="27"/>
        <v>744</v>
      </c>
      <c r="AD744" s="12" t="str">
        <f t="shared" si="28"/>
        <v>中村　菜摘</v>
      </c>
      <c r="AE744" s="12" t="str" cm="1">
        <f t="array" ref="AE744">IF($AD744="","",_xlfn.IFS($E744=1,"男子",$E744=2,"女子"))</f>
        <v>女子</v>
      </c>
      <c r="AF744" s="12" t="str">
        <f t="shared" si="29"/>
        <v>2</v>
      </c>
      <c r="AG744" s="12" t="str">
        <f>IFERROR(INDEX(設定!$D:$D,MATCH(REPLACE(LEFT(L744,6),5,0,$E744),設定!$E:$E,0)),"")</f>
        <v>新人戦女子 ８００ｍ</v>
      </c>
      <c r="AH744" s="12" t="str">
        <f>IFERROR(INDEX(設定!$D:$D,MATCH(REPLACE(LEFT(N744,6),5,0,$E744),設定!$E:$E,0)),"")</f>
        <v>新人戦女子 １５００ｍ</v>
      </c>
      <c r="AI744" s="12" t="str">
        <f>IFERROR(INDEX(設定!$D:$D,MATCH(REPLACE(LEFT(P744,6),5,0,$E744),設定!$E:$E,0)),"")</f>
        <v/>
      </c>
      <c r="AJ744" s="12" t="str">
        <f>IFERROR(INDEX(設定!$D:$D,MATCH(REPLACE(LEFT(R744,6),5,0,$E744),設定!$E:$E,0)),"")</f>
        <v/>
      </c>
      <c r="AK744" s="12" t="str">
        <f>IFERROR(INDEX(設定!$D:$D,MATCH(REPLACE(LEFT(T744,6),5,0,$E744),設定!$E:$E,0)),"")</f>
        <v/>
      </c>
      <c r="AL744" s="12" t="str">
        <f>IFERROR(INDEX(設定!$D:$D,MATCH(REPLACE(LEFT(V744,6),5,0,$E744),設定!$E:$E,0)),"")</f>
        <v/>
      </c>
      <c r="AM744" s="12" t="str">
        <f>IFERROR(INDEX(設定!$D:$D,MATCH(REPLACE(LEFT(Y744,6),5,0,$E744),設定!$E:$E,0)),"")</f>
        <v/>
      </c>
      <c r="AN744" s="12" t="str">
        <f>IFERROR(INDEX(設定!$D:$D,MATCH(REPLACE(LEFT(Z744,6),5,0,$E744),設定!$E:$E,0)),"")</f>
        <v/>
      </c>
    </row>
    <row r="745" spans="1:40" x14ac:dyDescent="0.45">
      <c r="A745" s="18">
        <v>50415003</v>
      </c>
      <c r="B745" s="18" t="s">
        <v>3045</v>
      </c>
      <c r="C745" s="18" t="s">
        <v>3046</v>
      </c>
      <c r="D745" s="18" t="s">
        <v>3047</v>
      </c>
      <c r="E745" s="18">
        <v>2</v>
      </c>
      <c r="F745" s="18">
        <v>28</v>
      </c>
      <c r="G745" s="18">
        <v>490003</v>
      </c>
      <c r="H745" s="18" t="s">
        <v>41</v>
      </c>
      <c r="K745" s="18">
        <v>135</v>
      </c>
      <c r="L745" s="18" t="s">
        <v>3048</v>
      </c>
      <c r="N745" s="18" t="s">
        <v>7187</v>
      </c>
      <c r="AC745" s="12">
        <f t="shared" si="27"/>
        <v>745</v>
      </c>
      <c r="AD745" s="12" t="str">
        <f t="shared" si="28"/>
        <v>小柳　瀬李加</v>
      </c>
      <c r="AE745" s="12" t="str" cm="1">
        <f t="array" ref="AE745">IF($AD745="","",_xlfn.IFS($E745=1,"男子",$E745=2,"女子"))</f>
        <v>女子</v>
      </c>
      <c r="AF745" s="12" t="str">
        <f t="shared" si="29"/>
        <v>2</v>
      </c>
      <c r="AG745" s="12" t="str">
        <f>IFERROR(INDEX(設定!$D:$D,MATCH(REPLACE(LEFT(L745,6),5,0,$E745),設定!$E:$E,0)),"")</f>
        <v>種目別女子 １５００ｍ</v>
      </c>
      <c r="AH745" s="12" t="str">
        <f>IFERROR(INDEX(設定!$D:$D,MATCH(REPLACE(LEFT(N745,6),5,0,$E745),設定!$E:$E,0)),"")</f>
        <v>新人戦女子 ３０００ｍＳＣ</v>
      </c>
      <c r="AI745" s="12" t="str">
        <f>IFERROR(INDEX(設定!$D:$D,MATCH(REPLACE(LEFT(P745,6),5,0,$E745),設定!$E:$E,0)),"")</f>
        <v/>
      </c>
      <c r="AJ745" s="12" t="str">
        <f>IFERROR(INDEX(設定!$D:$D,MATCH(REPLACE(LEFT(R745,6),5,0,$E745),設定!$E:$E,0)),"")</f>
        <v/>
      </c>
      <c r="AK745" s="12" t="str">
        <f>IFERROR(INDEX(設定!$D:$D,MATCH(REPLACE(LEFT(T745,6),5,0,$E745),設定!$E:$E,0)),"")</f>
        <v/>
      </c>
      <c r="AL745" s="12" t="str">
        <f>IFERROR(INDEX(設定!$D:$D,MATCH(REPLACE(LEFT(V745,6),5,0,$E745),設定!$E:$E,0)),"")</f>
        <v/>
      </c>
      <c r="AM745" s="12" t="str">
        <f>IFERROR(INDEX(設定!$D:$D,MATCH(REPLACE(LEFT(Y745,6),5,0,$E745),設定!$E:$E,0)),"")</f>
        <v/>
      </c>
      <c r="AN745" s="12" t="str">
        <f>IFERROR(INDEX(設定!$D:$D,MATCH(REPLACE(LEFT(Z745,6),5,0,$E745),設定!$E:$E,0)),"")</f>
        <v/>
      </c>
    </row>
    <row r="746" spans="1:40" x14ac:dyDescent="0.45">
      <c r="A746" s="18">
        <v>50416001</v>
      </c>
      <c r="B746" s="18" t="s">
        <v>3049</v>
      </c>
      <c r="C746" s="18" t="s">
        <v>3050</v>
      </c>
      <c r="D746" s="18" t="s">
        <v>3051</v>
      </c>
      <c r="E746" s="18">
        <v>1</v>
      </c>
      <c r="F746" s="18">
        <v>24</v>
      </c>
      <c r="G746" s="18">
        <v>490020</v>
      </c>
      <c r="H746" s="18" t="s">
        <v>41</v>
      </c>
      <c r="K746" s="18">
        <v>1034</v>
      </c>
      <c r="L746" s="18" t="s">
        <v>3052</v>
      </c>
      <c r="AC746" s="12">
        <f t="shared" si="27"/>
        <v>746</v>
      </c>
      <c r="AD746" s="12" t="str">
        <f t="shared" si="28"/>
        <v>永安　正弥</v>
      </c>
      <c r="AE746" s="12" t="str" cm="1">
        <f t="array" ref="AE746">IF($AD746="","",_xlfn.IFS($E746=1,"男子",$E746=2,"女子"))</f>
        <v>男子</v>
      </c>
      <c r="AF746" s="12" t="str">
        <f t="shared" si="29"/>
        <v>2</v>
      </c>
      <c r="AG746" s="12" t="str">
        <f>IFERROR(INDEX(設定!$D:$D,MATCH(REPLACE(LEFT(L746,6),5,0,$E746),設定!$E:$E,0)),"")</f>
        <v>新人戦男子 ２００ｍ</v>
      </c>
      <c r="AH746" s="12" t="str">
        <f>IFERROR(INDEX(設定!$D:$D,MATCH(REPLACE(LEFT(N746,6),5,0,$E746),設定!$E:$E,0)),"")</f>
        <v/>
      </c>
      <c r="AI746" s="12" t="str">
        <f>IFERROR(INDEX(設定!$D:$D,MATCH(REPLACE(LEFT(P746,6),5,0,$E746),設定!$E:$E,0)),"")</f>
        <v/>
      </c>
      <c r="AJ746" s="12" t="str">
        <f>IFERROR(INDEX(設定!$D:$D,MATCH(REPLACE(LEFT(R746,6),5,0,$E746),設定!$E:$E,0)),"")</f>
        <v/>
      </c>
      <c r="AK746" s="12" t="str">
        <f>IFERROR(INDEX(設定!$D:$D,MATCH(REPLACE(LEFT(T746,6),5,0,$E746),設定!$E:$E,0)),"")</f>
        <v/>
      </c>
      <c r="AL746" s="12" t="str">
        <f>IFERROR(INDEX(設定!$D:$D,MATCH(REPLACE(LEFT(V746,6),5,0,$E746),設定!$E:$E,0)),"")</f>
        <v/>
      </c>
      <c r="AM746" s="12" t="str">
        <f>IFERROR(INDEX(設定!$D:$D,MATCH(REPLACE(LEFT(Y746,6),5,0,$E746),設定!$E:$E,0)),"")</f>
        <v/>
      </c>
      <c r="AN746" s="12" t="str">
        <f>IFERROR(INDEX(設定!$D:$D,MATCH(REPLACE(LEFT(Z746,6),5,0,$E746),設定!$E:$E,0)),"")</f>
        <v/>
      </c>
    </row>
    <row r="747" spans="1:40" x14ac:dyDescent="0.45">
      <c r="A747" s="18">
        <v>50416002</v>
      </c>
      <c r="B747" s="18" t="s">
        <v>3053</v>
      </c>
      <c r="C747" s="18" t="s">
        <v>3054</v>
      </c>
      <c r="D747" s="18" t="s">
        <v>3055</v>
      </c>
      <c r="E747" s="18">
        <v>2</v>
      </c>
      <c r="F747" s="18">
        <v>10</v>
      </c>
      <c r="G747" s="18">
        <v>490046</v>
      </c>
      <c r="H747" s="18" t="s">
        <v>41</v>
      </c>
      <c r="K747" s="18">
        <v>556</v>
      </c>
      <c r="L747" s="18" t="s">
        <v>3056</v>
      </c>
      <c r="AC747" s="12">
        <f t="shared" si="27"/>
        <v>747</v>
      </c>
      <c r="AD747" s="12" t="str">
        <f t="shared" si="28"/>
        <v>川田　夏鳴</v>
      </c>
      <c r="AE747" s="12" t="str" cm="1">
        <f t="array" ref="AE747">IF($AD747="","",_xlfn.IFS($E747=1,"男子",$E747=2,"女子"))</f>
        <v>女子</v>
      </c>
      <c r="AF747" s="12" t="str">
        <f t="shared" si="29"/>
        <v>2</v>
      </c>
      <c r="AG747" s="12" t="str">
        <f>IFERROR(INDEX(設定!$D:$D,MATCH(REPLACE(LEFT(L747,6),5,0,$E747),設定!$E:$E,0)),"")</f>
        <v>新人戦女子 １００ｍＨ</v>
      </c>
      <c r="AH747" s="12" t="str">
        <f>IFERROR(INDEX(設定!$D:$D,MATCH(REPLACE(LEFT(N747,6),5,0,$E747),設定!$E:$E,0)),"")</f>
        <v/>
      </c>
      <c r="AI747" s="12" t="str">
        <f>IFERROR(INDEX(設定!$D:$D,MATCH(REPLACE(LEFT(P747,6),5,0,$E747),設定!$E:$E,0)),"")</f>
        <v/>
      </c>
      <c r="AJ747" s="12" t="str">
        <f>IFERROR(INDEX(設定!$D:$D,MATCH(REPLACE(LEFT(R747,6),5,0,$E747),設定!$E:$E,0)),"")</f>
        <v/>
      </c>
      <c r="AK747" s="12" t="str">
        <f>IFERROR(INDEX(設定!$D:$D,MATCH(REPLACE(LEFT(T747,6),5,0,$E747),設定!$E:$E,0)),"")</f>
        <v/>
      </c>
      <c r="AL747" s="12" t="str">
        <f>IFERROR(INDEX(設定!$D:$D,MATCH(REPLACE(LEFT(V747,6),5,0,$E747),設定!$E:$E,0)),"")</f>
        <v/>
      </c>
      <c r="AM747" s="12" t="str">
        <f>IFERROR(INDEX(設定!$D:$D,MATCH(REPLACE(LEFT(Y747,6),5,0,$E747),設定!$E:$E,0)),"")</f>
        <v/>
      </c>
      <c r="AN747" s="12" t="str">
        <f>IFERROR(INDEX(設定!$D:$D,MATCH(REPLACE(LEFT(Z747,6),5,0,$E747),設定!$E:$E,0)),"")</f>
        <v/>
      </c>
    </row>
    <row r="748" spans="1:40" x14ac:dyDescent="0.45">
      <c r="A748" s="18">
        <v>50417001</v>
      </c>
      <c r="B748" s="18" t="s">
        <v>3057</v>
      </c>
      <c r="C748" s="18" t="s">
        <v>3058</v>
      </c>
      <c r="D748" s="18" t="s">
        <v>3059</v>
      </c>
      <c r="E748" s="18">
        <v>1</v>
      </c>
      <c r="F748" s="18">
        <v>29</v>
      </c>
      <c r="G748" s="18">
        <v>490007</v>
      </c>
      <c r="H748" s="18" t="s">
        <v>41</v>
      </c>
      <c r="K748" s="18">
        <v>78</v>
      </c>
      <c r="L748" s="18" t="s">
        <v>3060</v>
      </c>
      <c r="AC748" s="12">
        <f t="shared" si="27"/>
        <v>748</v>
      </c>
      <c r="AD748" s="12" t="str">
        <f t="shared" si="28"/>
        <v>福本　陽己</v>
      </c>
      <c r="AE748" s="12" t="str" cm="1">
        <f t="array" ref="AE748">IF($AD748="","",_xlfn.IFS($E748=1,"男子",$E748=2,"女子"))</f>
        <v>男子</v>
      </c>
      <c r="AF748" s="12" t="str">
        <f t="shared" si="29"/>
        <v>2</v>
      </c>
      <c r="AG748" s="12" t="str">
        <f>IFERROR(INDEX(設定!$D:$D,MATCH(REPLACE(LEFT(L748,6),5,0,$E748),設定!$E:$E,0)),"")</f>
        <v>新人戦男子 １１０ｍＨ</v>
      </c>
      <c r="AH748" s="12" t="str">
        <f>IFERROR(INDEX(設定!$D:$D,MATCH(REPLACE(LEFT(N748,6),5,0,$E748),設定!$E:$E,0)),"")</f>
        <v/>
      </c>
      <c r="AI748" s="12" t="str">
        <f>IFERROR(INDEX(設定!$D:$D,MATCH(REPLACE(LEFT(P748,6),5,0,$E748),設定!$E:$E,0)),"")</f>
        <v/>
      </c>
      <c r="AJ748" s="12" t="str">
        <f>IFERROR(INDEX(設定!$D:$D,MATCH(REPLACE(LEFT(R748,6),5,0,$E748),設定!$E:$E,0)),"")</f>
        <v/>
      </c>
      <c r="AK748" s="12" t="str">
        <f>IFERROR(INDEX(設定!$D:$D,MATCH(REPLACE(LEFT(T748,6),5,0,$E748),設定!$E:$E,0)),"")</f>
        <v/>
      </c>
      <c r="AL748" s="12" t="str">
        <f>IFERROR(INDEX(設定!$D:$D,MATCH(REPLACE(LEFT(V748,6),5,0,$E748),設定!$E:$E,0)),"")</f>
        <v/>
      </c>
      <c r="AM748" s="12" t="str">
        <f>IFERROR(INDEX(設定!$D:$D,MATCH(REPLACE(LEFT(Y748,6),5,0,$E748),設定!$E:$E,0)),"")</f>
        <v/>
      </c>
      <c r="AN748" s="12" t="str">
        <f>IFERROR(INDEX(設定!$D:$D,MATCH(REPLACE(LEFT(Z748,6),5,0,$E748),設定!$E:$E,0)),"")</f>
        <v/>
      </c>
    </row>
    <row r="749" spans="1:40" x14ac:dyDescent="0.45">
      <c r="A749" s="18">
        <v>50418001</v>
      </c>
      <c r="B749" s="18" t="s">
        <v>3061</v>
      </c>
      <c r="C749" s="18" t="s">
        <v>3062</v>
      </c>
      <c r="D749" s="18" t="s">
        <v>3063</v>
      </c>
      <c r="E749" s="18">
        <v>1</v>
      </c>
      <c r="F749" s="18">
        <v>18</v>
      </c>
      <c r="G749" s="18">
        <v>490053</v>
      </c>
      <c r="H749" s="18" t="s">
        <v>41</v>
      </c>
      <c r="K749" s="18">
        <v>462</v>
      </c>
      <c r="L749" s="18" t="s">
        <v>3064</v>
      </c>
      <c r="AC749" s="12">
        <f t="shared" si="27"/>
        <v>749</v>
      </c>
      <c r="AD749" s="12" t="str">
        <f t="shared" si="28"/>
        <v>金森　晴音</v>
      </c>
      <c r="AE749" s="12" t="str" cm="1">
        <f t="array" ref="AE749">IF($AD749="","",_xlfn.IFS($E749=1,"男子",$E749=2,"女子"))</f>
        <v>男子</v>
      </c>
      <c r="AF749" s="12" t="str">
        <f t="shared" si="29"/>
        <v>2</v>
      </c>
      <c r="AG749" s="12" t="str">
        <f>IFERROR(INDEX(設定!$D:$D,MATCH(REPLACE(LEFT(L749,6),5,0,$E749),設定!$E:$E,0)),"")</f>
        <v>新人戦男子 １５００ｍ</v>
      </c>
      <c r="AH749" s="12" t="str">
        <f>IFERROR(INDEX(設定!$D:$D,MATCH(REPLACE(LEFT(N749,6),5,0,$E749),設定!$E:$E,0)),"")</f>
        <v/>
      </c>
      <c r="AI749" s="12" t="str">
        <f>IFERROR(INDEX(設定!$D:$D,MATCH(REPLACE(LEFT(P749,6),5,0,$E749),設定!$E:$E,0)),"")</f>
        <v/>
      </c>
      <c r="AJ749" s="12" t="str">
        <f>IFERROR(INDEX(設定!$D:$D,MATCH(REPLACE(LEFT(R749,6),5,0,$E749),設定!$E:$E,0)),"")</f>
        <v/>
      </c>
      <c r="AK749" s="12" t="str">
        <f>IFERROR(INDEX(設定!$D:$D,MATCH(REPLACE(LEFT(T749,6),5,0,$E749),設定!$E:$E,0)),"")</f>
        <v/>
      </c>
      <c r="AL749" s="12" t="str">
        <f>IFERROR(INDEX(設定!$D:$D,MATCH(REPLACE(LEFT(V749,6),5,0,$E749),設定!$E:$E,0)),"")</f>
        <v/>
      </c>
      <c r="AM749" s="12" t="str">
        <f>IFERROR(INDEX(設定!$D:$D,MATCH(REPLACE(LEFT(Y749,6),5,0,$E749),設定!$E:$E,0)),"")</f>
        <v/>
      </c>
      <c r="AN749" s="12" t="str">
        <f>IFERROR(INDEX(設定!$D:$D,MATCH(REPLACE(LEFT(Z749,6),5,0,$E749),設定!$E:$E,0)),"")</f>
        <v/>
      </c>
    </row>
    <row r="750" spans="1:40" x14ac:dyDescent="0.45">
      <c r="A750" s="18">
        <v>50418002</v>
      </c>
      <c r="B750" s="18" t="s">
        <v>3065</v>
      </c>
      <c r="C750" s="18" t="s">
        <v>3066</v>
      </c>
      <c r="D750" s="18" t="s">
        <v>3067</v>
      </c>
      <c r="E750" s="18">
        <v>1</v>
      </c>
      <c r="F750" s="18">
        <v>25</v>
      </c>
      <c r="G750" s="18">
        <v>490055</v>
      </c>
      <c r="H750" s="18" t="s">
        <v>41</v>
      </c>
      <c r="K750" s="18">
        <v>1358</v>
      </c>
      <c r="AC750" s="12">
        <f t="shared" si="27"/>
        <v>750</v>
      </c>
      <c r="AD750" s="12" t="str">
        <f t="shared" si="28"/>
        <v>臼井　創太</v>
      </c>
      <c r="AE750" s="12" t="str" cm="1">
        <f t="array" ref="AE750">IF($AD750="","",_xlfn.IFS($E750=1,"男子",$E750=2,"女子"))</f>
        <v>男子</v>
      </c>
      <c r="AF750" s="12" t="str">
        <f t="shared" si="29"/>
        <v>2</v>
      </c>
      <c r="AG750" s="12" t="str">
        <f>IFERROR(INDEX(設定!$D:$D,MATCH(REPLACE(LEFT(L750,6),5,0,$E750),設定!$E:$E,0)),"")</f>
        <v/>
      </c>
      <c r="AH750" s="12" t="str">
        <f>IFERROR(INDEX(設定!$D:$D,MATCH(REPLACE(LEFT(N750,6),5,0,$E750),設定!$E:$E,0)),"")</f>
        <v/>
      </c>
      <c r="AI750" s="12" t="str">
        <f>IFERROR(INDEX(設定!$D:$D,MATCH(REPLACE(LEFT(P750,6),5,0,$E750),設定!$E:$E,0)),"")</f>
        <v/>
      </c>
      <c r="AJ750" s="12" t="str">
        <f>IFERROR(INDEX(設定!$D:$D,MATCH(REPLACE(LEFT(R750,6),5,0,$E750),設定!$E:$E,0)),"")</f>
        <v/>
      </c>
      <c r="AK750" s="12" t="str">
        <f>IFERROR(INDEX(設定!$D:$D,MATCH(REPLACE(LEFT(T750,6),5,0,$E750),設定!$E:$E,0)),"")</f>
        <v/>
      </c>
      <c r="AL750" s="12" t="str">
        <f>IFERROR(INDEX(設定!$D:$D,MATCH(REPLACE(LEFT(V750,6),5,0,$E750),設定!$E:$E,0)),"")</f>
        <v/>
      </c>
      <c r="AM750" s="12" t="str">
        <f>IFERROR(INDEX(設定!$D:$D,MATCH(REPLACE(LEFT(Y750,6),5,0,$E750),設定!$E:$E,0)),"")</f>
        <v/>
      </c>
      <c r="AN750" s="12" t="str">
        <f>IFERROR(INDEX(設定!$D:$D,MATCH(REPLACE(LEFT(Z750,6),5,0,$E750),設定!$E:$E,0)),"")</f>
        <v/>
      </c>
    </row>
    <row r="751" spans="1:40" x14ac:dyDescent="0.45">
      <c r="A751" s="18">
        <v>50418003</v>
      </c>
      <c r="B751" s="18" t="s">
        <v>3068</v>
      </c>
      <c r="C751" s="18" t="s">
        <v>3069</v>
      </c>
      <c r="D751" s="18" t="s">
        <v>3070</v>
      </c>
      <c r="E751" s="18">
        <v>2</v>
      </c>
      <c r="F751" s="18">
        <v>25</v>
      </c>
      <c r="G751" s="18">
        <v>490053</v>
      </c>
      <c r="H751" s="18" t="s">
        <v>41</v>
      </c>
      <c r="K751" s="18">
        <v>64</v>
      </c>
      <c r="L751" s="18" t="s">
        <v>3071</v>
      </c>
      <c r="AC751" s="12">
        <f t="shared" si="27"/>
        <v>751</v>
      </c>
      <c r="AD751" s="12" t="str">
        <f t="shared" si="28"/>
        <v>中村　奏子</v>
      </c>
      <c r="AE751" s="12" t="str" cm="1">
        <f t="array" ref="AE751">IF($AD751="","",_xlfn.IFS($E751=1,"男子",$E751=2,"女子"))</f>
        <v>女子</v>
      </c>
      <c r="AF751" s="12" t="str">
        <f t="shared" si="29"/>
        <v>2</v>
      </c>
      <c r="AG751" s="12" t="str">
        <f>IFERROR(INDEX(設定!$D:$D,MATCH(REPLACE(LEFT(L751,6),5,0,$E751),設定!$E:$E,0)),"")</f>
        <v>新人戦女子 走幅跳</v>
      </c>
      <c r="AH751" s="12" t="str">
        <f>IFERROR(INDEX(設定!$D:$D,MATCH(REPLACE(LEFT(N751,6),5,0,$E751),設定!$E:$E,0)),"")</f>
        <v/>
      </c>
      <c r="AI751" s="12" t="str">
        <f>IFERROR(INDEX(設定!$D:$D,MATCH(REPLACE(LEFT(P751,6),5,0,$E751),設定!$E:$E,0)),"")</f>
        <v/>
      </c>
      <c r="AJ751" s="12" t="str">
        <f>IFERROR(INDEX(設定!$D:$D,MATCH(REPLACE(LEFT(R751,6),5,0,$E751),設定!$E:$E,0)),"")</f>
        <v/>
      </c>
      <c r="AK751" s="12" t="str">
        <f>IFERROR(INDEX(設定!$D:$D,MATCH(REPLACE(LEFT(T751,6),5,0,$E751),設定!$E:$E,0)),"")</f>
        <v/>
      </c>
      <c r="AL751" s="12" t="str">
        <f>IFERROR(INDEX(設定!$D:$D,MATCH(REPLACE(LEFT(V751,6),5,0,$E751),設定!$E:$E,0)),"")</f>
        <v/>
      </c>
      <c r="AM751" s="12" t="str">
        <f>IFERROR(INDEX(設定!$D:$D,MATCH(REPLACE(LEFT(Y751,6),5,0,$E751),設定!$E:$E,0)),"")</f>
        <v/>
      </c>
      <c r="AN751" s="12" t="str">
        <f>IFERROR(INDEX(設定!$D:$D,MATCH(REPLACE(LEFT(Z751,6),5,0,$E751),設定!$E:$E,0)),"")</f>
        <v/>
      </c>
    </row>
    <row r="752" spans="1:40" x14ac:dyDescent="0.45">
      <c r="A752" s="18">
        <v>50419001</v>
      </c>
      <c r="B752" s="18" t="s">
        <v>3072</v>
      </c>
      <c r="C752" s="18" t="s">
        <v>3073</v>
      </c>
      <c r="D752" s="18" t="s">
        <v>3074</v>
      </c>
      <c r="E752" s="18">
        <v>1</v>
      </c>
      <c r="F752" s="18">
        <v>18</v>
      </c>
      <c r="G752" s="18">
        <v>490016</v>
      </c>
      <c r="H752" s="18" t="s">
        <v>41</v>
      </c>
      <c r="K752" s="18">
        <v>915</v>
      </c>
      <c r="L752" s="18" t="s">
        <v>3075</v>
      </c>
      <c r="AC752" s="12">
        <f t="shared" si="27"/>
        <v>752</v>
      </c>
      <c r="AD752" s="12" t="str">
        <f t="shared" si="28"/>
        <v>柳町　悠斗</v>
      </c>
      <c r="AE752" s="12" t="str" cm="1">
        <f t="array" ref="AE752">IF($AD752="","",_xlfn.IFS($E752=1,"男子",$E752=2,"女子"))</f>
        <v>男子</v>
      </c>
      <c r="AF752" s="12" t="str">
        <f t="shared" si="29"/>
        <v>2</v>
      </c>
      <c r="AG752" s="12" t="str">
        <f>IFERROR(INDEX(設定!$D:$D,MATCH(REPLACE(LEFT(L752,6),5,0,$E752),設定!$E:$E,0)),"")</f>
        <v>新人戦男子 ４００ｍＨ</v>
      </c>
      <c r="AH752" s="12" t="str">
        <f>IFERROR(INDEX(設定!$D:$D,MATCH(REPLACE(LEFT(N752,6),5,0,$E752),設定!$E:$E,0)),"")</f>
        <v/>
      </c>
      <c r="AI752" s="12" t="str">
        <f>IFERROR(INDEX(設定!$D:$D,MATCH(REPLACE(LEFT(P752,6),5,0,$E752),設定!$E:$E,0)),"")</f>
        <v/>
      </c>
      <c r="AJ752" s="12" t="str">
        <f>IFERROR(INDEX(設定!$D:$D,MATCH(REPLACE(LEFT(R752,6),5,0,$E752),設定!$E:$E,0)),"")</f>
        <v/>
      </c>
      <c r="AK752" s="12" t="str">
        <f>IFERROR(INDEX(設定!$D:$D,MATCH(REPLACE(LEFT(T752,6),5,0,$E752),設定!$E:$E,0)),"")</f>
        <v/>
      </c>
      <c r="AL752" s="12" t="str">
        <f>IFERROR(INDEX(設定!$D:$D,MATCH(REPLACE(LEFT(V752,6),5,0,$E752),設定!$E:$E,0)),"")</f>
        <v/>
      </c>
      <c r="AM752" s="12" t="str">
        <f>IFERROR(INDEX(設定!$D:$D,MATCH(REPLACE(LEFT(Y752,6),5,0,$E752),設定!$E:$E,0)),"")</f>
        <v/>
      </c>
      <c r="AN752" s="12" t="str">
        <f>IFERROR(INDEX(設定!$D:$D,MATCH(REPLACE(LEFT(Z752,6),5,0,$E752),設定!$E:$E,0)),"")</f>
        <v/>
      </c>
    </row>
    <row r="753" spans="1:40" x14ac:dyDescent="0.45">
      <c r="A753" s="18">
        <v>50419002</v>
      </c>
      <c r="B753" s="18" t="s">
        <v>3076</v>
      </c>
      <c r="C753" s="18" t="s">
        <v>3077</v>
      </c>
      <c r="D753" s="18" t="s">
        <v>3078</v>
      </c>
      <c r="E753" s="18">
        <v>1</v>
      </c>
      <c r="F753" s="18">
        <v>26</v>
      </c>
      <c r="G753" s="18">
        <v>490042</v>
      </c>
      <c r="H753" s="18" t="s">
        <v>41</v>
      </c>
      <c r="K753" s="18">
        <v>1304</v>
      </c>
      <c r="L753" s="18" t="s">
        <v>3079</v>
      </c>
      <c r="N753" s="18" t="s">
        <v>7188</v>
      </c>
      <c r="AC753" s="12">
        <f t="shared" si="27"/>
        <v>753</v>
      </c>
      <c r="AD753" s="12" t="str">
        <f t="shared" si="28"/>
        <v>小口　遥大</v>
      </c>
      <c r="AE753" s="12" t="str" cm="1">
        <f t="array" ref="AE753">IF($AD753="","",_xlfn.IFS($E753=1,"男子",$E753=2,"女子"))</f>
        <v>男子</v>
      </c>
      <c r="AF753" s="12" t="str">
        <f t="shared" si="29"/>
        <v>2</v>
      </c>
      <c r="AG753" s="12" t="str">
        <f>IFERROR(INDEX(設定!$D:$D,MATCH(REPLACE(LEFT(L753,6),5,0,$E753),設定!$E:$E,0)),"")</f>
        <v>新人戦男子 ２００ｍ</v>
      </c>
      <c r="AH753" s="12" t="str">
        <f>IFERROR(INDEX(設定!$D:$D,MATCH(REPLACE(LEFT(N753,6),5,0,$E753),設定!$E:$E,0)),"")</f>
        <v>新人戦男子 ４００ｍ</v>
      </c>
      <c r="AI753" s="12" t="str">
        <f>IFERROR(INDEX(設定!$D:$D,MATCH(REPLACE(LEFT(P753,6),5,0,$E753),設定!$E:$E,0)),"")</f>
        <v/>
      </c>
      <c r="AJ753" s="12" t="str">
        <f>IFERROR(INDEX(設定!$D:$D,MATCH(REPLACE(LEFT(R753,6),5,0,$E753),設定!$E:$E,0)),"")</f>
        <v/>
      </c>
      <c r="AK753" s="12" t="str">
        <f>IFERROR(INDEX(設定!$D:$D,MATCH(REPLACE(LEFT(T753,6),5,0,$E753),設定!$E:$E,0)),"")</f>
        <v/>
      </c>
      <c r="AL753" s="12" t="str">
        <f>IFERROR(INDEX(設定!$D:$D,MATCH(REPLACE(LEFT(V753,6),5,0,$E753),設定!$E:$E,0)),"")</f>
        <v/>
      </c>
      <c r="AM753" s="12" t="str">
        <f>IFERROR(INDEX(設定!$D:$D,MATCH(REPLACE(LEFT(Y753,6),5,0,$E753),設定!$E:$E,0)),"")</f>
        <v/>
      </c>
      <c r="AN753" s="12" t="str">
        <f>IFERROR(INDEX(設定!$D:$D,MATCH(REPLACE(LEFT(Z753,6),5,0,$E753),設定!$E:$E,0)),"")</f>
        <v/>
      </c>
    </row>
    <row r="754" spans="1:40" x14ac:dyDescent="0.45">
      <c r="A754" s="18">
        <v>50419003</v>
      </c>
      <c r="B754" s="18" t="s">
        <v>3080</v>
      </c>
      <c r="C754" s="18" t="s">
        <v>3081</v>
      </c>
      <c r="D754" s="18" t="s">
        <v>3082</v>
      </c>
      <c r="E754" s="18">
        <v>2</v>
      </c>
      <c r="F754" s="18">
        <v>26</v>
      </c>
      <c r="G754" s="18">
        <v>490052</v>
      </c>
      <c r="H754" s="18" t="s">
        <v>41</v>
      </c>
      <c r="K754" s="18">
        <v>520</v>
      </c>
      <c r="L754" s="18" t="s">
        <v>3083</v>
      </c>
      <c r="AC754" s="12">
        <f t="shared" si="27"/>
        <v>754</v>
      </c>
      <c r="AD754" s="12" t="str">
        <f t="shared" si="28"/>
        <v>城　優芽</v>
      </c>
      <c r="AE754" s="12" t="str" cm="1">
        <f t="array" ref="AE754">IF($AD754="","",_xlfn.IFS($E754=1,"男子",$E754=2,"女子"))</f>
        <v>女子</v>
      </c>
      <c r="AF754" s="12" t="str">
        <f t="shared" si="29"/>
        <v>2</v>
      </c>
      <c r="AG754" s="12" t="str">
        <f>IFERROR(INDEX(設定!$D:$D,MATCH(REPLACE(LEFT(L754,6),5,0,$E754),設定!$E:$E,0)),"")</f>
        <v>新人戦女子 砲丸投</v>
      </c>
      <c r="AH754" s="12" t="str">
        <f>IFERROR(INDEX(設定!$D:$D,MATCH(REPLACE(LEFT(N754,6),5,0,$E754),設定!$E:$E,0)),"")</f>
        <v/>
      </c>
      <c r="AI754" s="12" t="str">
        <f>IFERROR(INDEX(設定!$D:$D,MATCH(REPLACE(LEFT(P754,6),5,0,$E754),設定!$E:$E,0)),"")</f>
        <v/>
      </c>
      <c r="AJ754" s="12" t="str">
        <f>IFERROR(INDEX(設定!$D:$D,MATCH(REPLACE(LEFT(R754,6),5,0,$E754),設定!$E:$E,0)),"")</f>
        <v/>
      </c>
      <c r="AK754" s="12" t="str">
        <f>IFERROR(INDEX(設定!$D:$D,MATCH(REPLACE(LEFT(T754,6),5,0,$E754),設定!$E:$E,0)),"")</f>
        <v/>
      </c>
      <c r="AL754" s="12" t="str">
        <f>IFERROR(INDEX(設定!$D:$D,MATCH(REPLACE(LEFT(V754,6),5,0,$E754),設定!$E:$E,0)),"")</f>
        <v/>
      </c>
      <c r="AM754" s="12" t="str">
        <f>IFERROR(INDEX(設定!$D:$D,MATCH(REPLACE(LEFT(Y754,6),5,0,$E754),設定!$E:$E,0)),"")</f>
        <v/>
      </c>
      <c r="AN754" s="12" t="str">
        <f>IFERROR(INDEX(設定!$D:$D,MATCH(REPLACE(LEFT(Z754,6),5,0,$E754),設定!$E:$E,0)),"")</f>
        <v/>
      </c>
    </row>
    <row r="755" spans="1:40" x14ac:dyDescent="0.45">
      <c r="A755" s="18">
        <v>50420001</v>
      </c>
      <c r="B755" s="18" t="s">
        <v>3084</v>
      </c>
      <c r="C755" s="18" t="s">
        <v>3085</v>
      </c>
      <c r="D755" s="18" t="s">
        <v>3086</v>
      </c>
      <c r="E755" s="18">
        <v>1</v>
      </c>
      <c r="F755" s="18">
        <v>27</v>
      </c>
      <c r="G755" s="18">
        <v>490020</v>
      </c>
      <c r="H755" s="18" t="s">
        <v>41</v>
      </c>
      <c r="K755" s="18">
        <v>1026</v>
      </c>
      <c r="L755" s="18" t="s">
        <v>3087</v>
      </c>
      <c r="AC755" s="12">
        <f t="shared" si="27"/>
        <v>755</v>
      </c>
      <c r="AD755" s="12" t="str">
        <f t="shared" si="28"/>
        <v>吉木　寛馬</v>
      </c>
      <c r="AE755" s="12" t="str" cm="1">
        <f t="array" ref="AE755">IF($AD755="","",_xlfn.IFS($E755=1,"男子",$E755=2,"女子"))</f>
        <v>男子</v>
      </c>
      <c r="AF755" s="12" t="str">
        <f t="shared" si="29"/>
        <v>2</v>
      </c>
      <c r="AG755" s="12" t="str">
        <f>IFERROR(INDEX(設定!$D:$D,MATCH(REPLACE(LEFT(L755,6),5,0,$E755),設定!$E:$E,0)),"")</f>
        <v>新人戦男子 １５００ｍ</v>
      </c>
      <c r="AH755" s="12" t="str">
        <f>IFERROR(INDEX(設定!$D:$D,MATCH(REPLACE(LEFT(N755,6),5,0,$E755),設定!$E:$E,0)),"")</f>
        <v/>
      </c>
      <c r="AI755" s="12" t="str">
        <f>IFERROR(INDEX(設定!$D:$D,MATCH(REPLACE(LEFT(P755,6),5,0,$E755),設定!$E:$E,0)),"")</f>
        <v/>
      </c>
      <c r="AJ755" s="12" t="str">
        <f>IFERROR(INDEX(設定!$D:$D,MATCH(REPLACE(LEFT(R755,6),5,0,$E755),設定!$E:$E,0)),"")</f>
        <v/>
      </c>
      <c r="AK755" s="12" t="str">
        <f>IFERROR(INDEX(設定!$D:$D,MATCH(REPLACE(LEFT(T755,6),5,0,$E755),設定!$E:$E,0)),"")</f>
        <v/>
      </c>
      <c r="AL755" s="12" t="str">
        <f>IFERROR(INDEX(設定!$D:$D,MATCH(REPLACE(LEFT(V755,6),5,0,$E755),設定!$E:$E,0)),"")</f>
        <v/>
      </c>
      <c r="AM755" s="12" t="str">
        <f>IFERROR(INDEX(設定!$D:$D,MATCH(REPLACE(LEFT(Y755,6),5,0,$E755),設定!$E:$E,0)),"")</f>
        <v/>
      </c>
      <c r="AN755" s="12" t="str">
        <f>IFERROR(INDEX(設定!$D:$D,MATCH(REPLACE(LEFT(Z755,6),5,0,$E755),設定!$E:$E,0)),"")</f>
        <v/>
      </c>
    </row>
    <row r="756" spans="1:40" x14ac:dyDescent="0.45">
      <c r="A756" s="18">
        <v>50420002</v>
      </c>
      <c r="B756" s="18" t="s">
        <v>3088</v>
      </c>
      <c r="C756" s="18" t="s">
        <v>3089</v>
      </c>
      <c r="D756" s="18" t="s">
        <v>3090</v>
      </c>
      <c r="E756" s="18">
        <v>2</v>
      </c>
      <c r="F756" s="18">
        <v>27</v>
      </c>
      <c r="G756" s="18">
        <v>490036</v>
      </c>
      <c r="H756" s="18" t="s">
        <v>41</v>
      </c>
      <c r="K756" s="18">
        <v>405</v>
      </c>
      <c r="L756" s="18" t="s">
        <v>3091</v>
      </c>
      <c r="N756" s="18" t="s">
        <v>7189</v>
      </c>
      <c r="AC756" s="12">
        <f t="shared" si="27"/>
        <v>756</v>
      </c>
      <c r="AD756" s="12" t="str">
        <f t="shared" si="28"/>
        <v>安藤　雛音</v>
      </c>
      <c r="AE756" s="12" t="str" cm="1">
        <f t="array" ref="AE756">IF($AD756="","",_xlfn.IFS($E756=1,"男子",$E756=2,"女子"))</f>
        <v>女子</v>
      </c>
      <c r="AF756" s="12" t="str">
        <f t="shared" si="29"/>
        <v>2</v>
      </c>
      <c r="AG756" s="12" t="str">
        <f>IFERROR(INDEX(設定!$D:$D,MATCH(REPLACE(LEFT(L756,6),5,0,$E756),設定!$E:$E,0)),"")</f>
        <v>新人戦女子 １００ｍ</v>
      </c>
      <c r="AH756" s="12" t="str">
        <f>IFERROR(INDEX(設定!$D:$D,MATCH(REPLACE(LEFT(N756,6),5,0,$E756),設定!$E:$E,0)),"")</f>
        <v>新人戦女子 ２００ｍ</v>
      </c>
      <c r="AI756" s="12" t="str">
        <f>IFERROR(INDEX(設定!$D:$D,MATCH(REPLACE(LEFT(P756,6),5,0,$E756),設定!$E:$E,0)),"")</f>
        <v/>
      </c>
      <c r="AJ756" s="12" t="str">
        <f>IFERROR(INDEX(設定!$D:$D,MATCH(REPLACE(LEFT(R756,6),5,0,$E756),設定!$E:$E,0)),"")</f>
        <v/>
      </c>
      <c r="AK756" s="12" t="str">
        <f>IFERROR(INDEX(設定!$D:$D,MATCH(REPLACE(LEFT(T756,6),5,0,$E756),設定!$E:$E,0)),"")</f>
        <v/>
      </c>
      <c r="AL756" s="12" t="str">
        <f>IFERROR(INDEX(設定!$D:$D,MATCH(REPLACE(LEFT(V756,6),5,0,$E756),設定!$E:$E,0)),"")</f>
        <v/>
      </c>
      <c r="AM756" s="12" t="str">
        <f>IFERROR(INDEX(設定!$D:$D,MATCH(REPLACE(LEFT(Y756,6),5,0,$E756),設定!$E:$E,0)),"")</f>
        <v/>
      </c>
      <c r="AN756" s="12" t="str">
        <f>IFERROR(INDEX(設定!$D:$D,MATCH(REPLACE(LEFT(Z756,6),5,0,$E756),設定!$E:$E,0)),"")</f>
        <v/>
      </c>
    </row>
    <row r="757" spans="1:40" x14ac:dyDescent="0.45">
      <c r="A757" s="18">
        <v>50421001</v>
      </c>
      <c r="B757" s="18" t="s">
        <v>3092</v>
      </c>
      <c r="C757" s="18" t="s">
        <v>3093</v>
      </c>
      <c r="D757" s="18" t="s">
        <v>3094</v>
      </c>
      <c r="E757" s="18">
        <v>1</v>
      </c>
      <c r="F757" s="18">
        <v>38</v>
      </c>
      <c r="G757" s="18">
        <v>490006</v>
      </c>
      <c r="H757" s="18" t="s">
        <v>41</v>
      </c>
      <c r="K757" s="18">
        <v>301</v>
      </c>
      <c r="L757" s="18" t="s">
        <v>3095</v>
      </c>
      <c r="AC757" s="12">
        <f t="shared" ref="AC757:AC820" si="30">IF($AD757="","",ROW())</f>
        <v>757</v>
      </c>
      <c r="AD757" s="12" t="str">
        <f t="shared" si="28"/>
        <v>渡邊　晴葵</v>
      </c>
      <c r="AE757" s="12" t="str" cm="1">
        <f t="array" ref="AE757">IF($AD757="","",_xlfn.IFS($E757=1,"男子",$E757=2,"女子"))</f>
        <v>男子</v>
      </c>
      <c r="AF757" s="12" t="str">
        <f t="shared" si="29"/>
        <v>2</v>
      </c>
      <c r="AG757" s="12" t="str">
        <f>IFERROR(INDEX(設定!$D:$D,MATCH(REPLACE(LEFT(L757,6),5,0,$E757),設定!$E:$E,0)),"")</f>
        <v>新人戦男子 ８００ｍ</v>
      </c>
      <c r="AH757" s="12" t="str">
        <f>IFERROR(INDEX(設定!$D:$D,MATCH(REPLACE(LEFT(N757,6),5,0,$E757),設定!$E:$E,0)),"")</f>
        <v/>
      </c>
      <c r="AI757" s="12" t="str">
        <f>IFERROR(INDEX(設定!$D:$D,MATCH(REPLACE(LEFT(P757,6),5,0,$E757),設定!$E:$E,0)),"")</f>
        <v/>
      </c>
      <c r="AJ757" s="12" t="str">
        <f>IFERROR(INDEX(設定!$D:$D,MATCH(REPLACE(LEFT(R757,6),5,0,$E757),設定!$E:$E,0)),"")</f>
        <v/>
      </c>
      <c r="AK757" s="12" t="str">
        <f>IFERROR(INDEX(設定!$D:$D,MATCH(REPLACE(LEFT(T757,6),5,0,$E757),設定!$E:$E,0)),"")</f>
        <v/>
      </c>
      <c r="AL757" s="12" t="str">
        <f>IFERROR(INDEX(設定!$D:$D,MATCH(REPLACE(LEFT(V757,6),5,0,$E757),設定!$E:$E,0)),"")</f>
        <v/>
      </c>
      <c r="AM757" s="12" t="str">
        <f>IFERROR(INDEX(設定!$D:$D,MATCH(REPLACE(LEFT(Y757,6),5,0,$E757),設定!$E:$E,0)),"")</f>
        <v/>
      </c>
      <c r="AN757" s="12" t="str">
        <f>IFERROR(INDEX(設定!$D:$D,MATCH(REPLACE(LEFT(Z757,6),5,0,$E757),設定!$E:$E,0)),"")</f>
        <v/>
      </c>
    </row>
    <row r="758" spans="1:40" x14ac:dyDescent="0.45">
      <c r="A758" s="18">
        <v>50421002</v>
      </c>
      <c r="B758" s="18" t="s">
        <v>3096</v>
      </c>
      <c r="C758" s="18" t="s">
        <v>3097</v>
      </c>
      <c r="D758" s="18" t="s">
        <v>3098</v>
      </c>
      <c r="E758" s="18">
        <v>1</v>
      </c>
      <c r="F758" s="18">
        <v>49</v>
      </c>
      <c r="G758" s="18">
        <v>490039</v>
      </c>
      <c r="H758" s="18" t="s">
        <v>41</v>
      </c>
      <c r="K758" s="18">
        <v>2203</v>
      </c>
      <c r="AC758" s="12">
        <f t="shared" si="30"/>
        <v>758</v>
      </c>
      <c r="AD758" s="12" t="str">
        <f t="shared" si="28"/>
        <v>藤江　健太</v>
      </c>
      <c r="AE758" s="12" t="str" cm="1">
        <f t="array" ref="AE758">IF($AD758="","",_xlfn.IFS($E758=1,"男子",$E758=2,"女子"))</f>
        <v>男子</v>
      </c>
      <c r="AF758" s="12" t="str">
        <f t="shared" si="29"/>
        <v>2</v>
      </c>
      <c r="AG758" s="12" t="str">
        <f>IFERROR(INDEX(設定!$D:$D,MATCH(REPLACE(LEFT(L758,6),5,0,$E758),設定!$E:$E,0)),"")</f>
        <v/>
      </c>
      <c r="AH758" s="12" t="str">
        <f>IFERROR(INDEX(設定!$D:$D,MATCH(REPLACE(LEFT(N758,6),5,0,$E758),設定!$E:$E,0)),"")</f>
        <v/>
      </c>
      <c r="AI758" s="12" t="str">
        <f>IFERROR(INDEX(設定!$D:$D,MATCH(REPLACE(LEFT(P758,6),5,0,$E758),設定!$E:$E,0)),"")</f>
        <v/>
      </c>
      <c r="AJ758" s="12" t="str">
        <f>IFERROR(INDEX(設定!$D:$D,MATCH(REPLACE(LEFT(R758,6),5,0,$E758),設定!$E:$E,0)),"")</f>
        <v/>
      </c>
      <c r="AK758" s="12" t="str">
        <f>IFERROR(INDEX(設定!$D:$D,MATCH(REPLACE(LEFT(T758,6),5,0,$E758),設定!$E:$E,0)),"")</f>
        <v/>
      </c>
      <c r="AL758" s="12" t="str">
        <f>IFERROR(INDEX(設定!$D:$D,MATCH(REPLACE(LEFT(V758,6),5,0,$E758),設定!$E:$E,0)),"")</f>
        <v/>
      </c>
      <c r="AM758" s="12" t="str">
        <f>IFERROR(INDEX(設定!$D:$D,MATCH(REPLACE(LEFT(Y758,6),5,0,$E758),設定!$E:$E,0)),"")</f>
        <v/>
      </c>
      <c r="AN758" s="12" t="str">
        <f>IFERROR(INDEX(設定!$D:$D,MATCH(REPLACE(LEFT(Z758,6),5,0,$E758),設定!$E:$E,0)),"")</f>
        <v/>
      </c>
    </row>
    <row r="759" spans="1:40" x14ac:dyDescent="0.45">
      <c r="A759" s="18">
        <v>50422001</v>
      </c>
      <c r="B759" s="18" t="s">
        <v>3099</v>
      </c>
      <c r="C759" s="18" t="s">
        <v>3100</v>
      </c>
      <c r="D759" s="18" t="s">
        <v>3101</v>
      </c>
      <c r="E759" s="18">
        <v>1</v>
      </c>
      <c r="F759" s="18">
        <v>27</v>
      </c>
      <c r="G759" s="18">
        <v>490028</v>
      </c>
      <c r="H759" s="18" t="s">
        <v>41</v>
      </c>
      <c r="K759" s="18">
        <v>973</v>
      </c>
      <c r="L759" s="18" t="s">
        <v>3102</v>
      </c>
      <c r="AC759" s="12">
        <f t="shared" si="30"/>
        <v>759</v>
      </c>
      <c r="AD759" s="12" t="str">
        <f t="shared" si="28"/>
        <v>米澤　陽平</v>
      </c>
      <c r="AE759" s="12" t="str" cm="1">
        <f t="array" ref="AE759">IF($AD759="","",_xlfn.IFS($E759=1,"男子",$E759=2,"女子"))</f>
        <v>男子</v>
      </c>
      <c r="AF759" s="12" t="str">
        <f t="shared" si="29"/>
        <v>2</v>
      </c>
      <c r="AG759" s="12" t="str">
        <f>IFERROR(INDEX(設定!$D:$D,MATCH(REPLACE(LEFT(L759,6),5,0,$E759),設定!$E:$E,0)),"")</f>
        <v>新人戦男子 ８００ｍ</v>
      </c>
      <c r="AH759" s="12" t="str">
        <f>IFERROR(INDEX(設定!$D:$D,MATCH(REPLACE(LEFT(N759,6),5,0,$E759),設定!$E:$E,0)),"")</f>
        <v/>
      </c>
      <c r="AI759" s="12" t="str">
        <f>IFERROR(INDEX(設定!$D:$D,MATCH(REPLACE(LEFT(P759,6),5,0,$E759),設定!$E:$E,0)),"")</f>
        <v/>
      </c>
      <c r="AJ759" s="12" t="str">
        <f>IFERROR(INDEX(設定!$D:$D,MATCH(REPLACE(LEFT(R759,6),5,0,$E759),設定!$E:$E,0)),"")</f>
        <v/>
      </c>
      <c r="AK759" s="12" t="str">
        <f>IFERROR(INDEX(設定!$D:$D,MATCH(REPLACE(LEFT(T759,6),5,0,$E759),設定!$E:$E,0)),"")</f>
        <v/>
      </c>
      <c r="AL759" s="12" t="str">
        <f>IFERROR(INDEX(設定!$D:$D,MATCH(REPLACE(LEFT(V759,6),5,0,$E759),設定!$E:$E,0)),"")</f>
        <v/>
      </c>
      <c r="AM759" s="12" t="str">
        <f>IFERROR(INDEX(設定!$D:$D,MATCH(REPLACE(LEFT(Y759,6),5,0,$E759),設定!$E:$E,0)),"")</f>
        <v/>
      </c>
      <c r="AN759" s="12" t="str">
        <f>IFERROR(INDEX(設定!$D:$D,MATCH(REPLACE(LEFT(Z759,6),5,0,$E759),設定!$E:$E,0)),"")</f>
        <v/>
      </c>
    </row>
    <row r="760" spans="1:40" x14ac:dyDescent="0.45">
      <c r="A760" s="18">
        <v>50422002</v>
      </c>
      <c r="B760" s="18" t="s">
        <v>3103</v>
      </c>
      <c r="C760" s="18" t="s">
        <v>3104</v>
      </c>
      <c r="D760" s="18" t="s">
        <v>3105</v>
      </c>
      <c r="E760" s="18">
        <v>1</v>
      </c>
      <c r="F760" s="18">
        <v>49</v>
      </c>
      <c r="G760" s="18">
        <v>490025</v>
      </c>
      <c r="H760" s="18" t="s">
        <v>41</v>
      </c>
      <c r="K760" s="18">
        <v>1094</v>
      </c>
      <c r="L760" s="18" t="s">
        <v>3106</v>
      </c>
      <c r="AC760" s="12">
        <f t="shared" si="30"/>
        <v>760</v>
      </c>
      <c r="AD760" s="12" t="str">
        <f t="shared" si="28"/>
        <v>上地　白竜</v>
      </c>
      <c r="AE760" s="12" t="str" cm="1">
        <f t="array" ref="AE760">IF($AD760="","",_xlfn.IFS($E760=1,"男子",$E760=2,"女子"))</f>
        <v>男子</v>
      </c>
      <c r="AF760" s="12" t="str">
        <f t="shared" si="29"/>
        <v>2</v>
      </c>
      <c r="AG760" s="12" t="str">
        <f>IFERROR(INDEX(設定!$D:$D,MATCH(REPLACE(LEFT(L760,6),5,0,$E760),設定!$E:$E,0)),"")</f>
        <v>新人戦男子 １５００ｍ</v>
      </c>
      <c r="AH760" s="12" t="str">
        <f>IFERROR(INDEX(設定!$D:$D,MATCH(REPLACE(LEFT(N760,6),5,0,$E760),設定!$E:$E,0)),"")</f>
        <v/>
      </c>
      <c r="AI760" s="12" t="str">
        <f>IFERROR(INDEX(設定!$D:$D,MATCH(REPLACE(LEFT(P760,6),5,0,$E760),設定!$E:$E,0)),"")</f>
        <v/>
      </c>
      <c r="AJ760" s="12" t="str">
        <f>IFERROR(INDEX(設定!$D:$D,MATCH(REPLACE(LEFT(R760,6),5,0,$E760),設定!$E:$E,0)),"")</f>
        <v/>
      </c>
      <c r="AK760" s="12" t="str">
        <f>IFERROR(INDEX(設定!$D:$D,MATCH(REPLACE(LEFT(T760,6),5,0,$E760),設定!$E:$E,0)),"")</f>
        <v/>
      </c>
      <c r="AL760" s="12" t="str">
        <f>IFERROR(INDEX(設定!$D:$D,MATCH(REPLACE(LEFT(V760,6),5,0,$E760),設定!$E:$E,0)),"")</f>
        <v/>
      </c>
      <c r="AM760" s="12" t="str">
        <f>IFERROR(INDEX(設定!$D:$D,MATCH(REPLACE(LEFT(Y760,6),5,0,$E760),設定!$E:$E,0)),"")</f>
        <v/>
      </c>
      <c r="AN760" s="12" t="str">
        <f>IFERROR(INDEX(設定!$D:$D,MATCH(REPLACE(LEFT(Z760,6),5,0,$E760),設定!$E:$E,0)),"")</f>
        <v/>
      </c>
    </row>
    <row r="761" spans="1:40" x14ac:dyDescent="0.45">
      <c r="A761" s="18">
        <v>50422003</v>
      </c>
      <c r="B761" s="18" t="s">
        <v>3107</v>
      </c>
      <c r="C761" s="18" t="s">
        <v>3108</v>
      </c>
      <c r="D761" s="18" t="s">
        <v>3109</v>
      </c>
      <c r="E761" s="18">
        <v>1</v>
      </c>
      <c r="F761" s="18">
        <v>28</v>
      </c>
      <c r="G761" s="18">
        <v>490007</v>
      </c>
      <c r="H761" s="18" t="s">
        <v>41</v>
      </c>
      <c r="K761" s="18">
        <v>93</v>
      </c>
      <c r="L761" s="18" t="s">
        <v>3110</v>
      </c>
      <c r="N761" s="18" t="s">
        <v>7185</v>
      </c>
      <c r="AC761" s="12">
        <f t="shared" si="30"/>
        <v>761</v>
      </c>
      <c r="AD761" s="12" t="str">
        <f t="shared" si="28"/>
        <v>諸岡　俊亮</v>
      </c>
      <c r="AE761" s="12" t="str" cm="1">
        <f t="array" ref="AE761">IF($AD761="","",_xlfn.IFS($E761=1,"男子",$E761=2,"女子"))</f>
        <v>男子</v>
      </c>
      <c r="AF761" s="12" t="str">
        <f t="shared" si="29"/>
        <v>2</v>
      </c>
      <c r="AG761" s="12" t="str">
        <f>IFERROR(INDEX(設定!$D:$D,MATCH(REPLACE(LEFT(L761,6),5,0,$E761),設定!$E:$E,0)),"")</f>
        <v>新人戦男子 １００ｍ</v>
      </c>
      <c r="AH761" s="12" t="str">
        <f>IFERROR(INDEX(設定!$D:$D,MATCH(REPLACE(LEFT(N761,6),5,0,$E761),設定!$E:$E,0)),"")</f>
        <v>新人戦男子 ２００ｍ</v>
      </c>
      <c r="AI761" s="12" t="str">
        <f>IFERROR(INDEX(設定!$D:$D,MATCH(REPLACE(LEFT(P761,6),5,0,$E761),設定!$E:$E,0)),"")</f>
        <v/>
      </c>
      <c r="AJ761" s="12" t="str">
        <f>IFERROR(INDEX(設定!$D:$D,MATCH(REPLACE(LEFT(R761,6),5,0,$E761),設定!$E:$E,0)),"")</f>
        <v/>
      </c>
      <c r="AK761" s="12" t="str">
        <f>IFERROR(INDEX(設定!$D:$D,MATCH(REPLACE(LEFT(T761,6),5,0,$E761),設定!$E:$E,0)),"")</f>
        <v/>
      </c>
      <c r="AL761" s="12" t="str">
        <f>IFERROR(INDEX(設定!$D:$D,MATCH(REPLACE(LEFT(V761,6),5,0,$E761),設定!$E:$E,0)),"")</f>
        <v/>
      </c>
      <c r="AM761" s="12" t="str">
        <f>IFERROR(INDEX(設定!$D:$D,MATCH(REPLACE(LEFT(Y761,6),5,0,$E761),設定!$E:$E,0)),"")</f>
        <v/>
      </c>
      <c r="AN761" s="12" t="str">
        <f>IFERROR(INDEX(設定!$D:$D,MATCH(REPLACE(LEFT(Z761,6),5,0,$E761),設定!$E:$E,0)),"")</f>
        <v/>
      </c>
    </row>
    <row r="762" spans="1:40" x14ac:dyDescent="0.45">
      <c r="A762" s="18">
        <v>50422004</v>
      </c>
      <c r="B762" s="18" t="s">
        <v>3111</v>
      </c>
      <c r="C762" s="18" t="s">
        <v>3112</v>
      </c>
      <c r="D762" s="18" t="s">
        <v>3113</v>
      </c>
      <c r="E762" s="18">
        <v>2</v>
      </c>
      <c r="F762" s="18">
        <v>24</v>
      </c>
      <c r="G762" s="18">
        <v>490003</v>
      </c>
      <c r="H762" s="18" t="s">
        <v>41</v>
      </c>
      <c r="K762" s="18">
        <v>138</v>
      </c>
      <c r="L762" s="18" t="s">
        <v>3114</v>
      </c>
      <c r="AC762" s="12">
        <f t="shared" si="30"/>
        <v>762</v>
      </c>
      <c r="AD762" s="12" t="str">
        <f t="shared" si="28"/>
        <v>清水　彩加</v>
      </c>
      <c r="AE762" s="12" t="str" cm="1">
        <f t="array" ref="AE762">IF($AD762="","",_xlfn.IFS($E762=1,"男子",$E762=2,"女子"))</f>
        <v>女子</v>
      </c>
      <c r="AF762" s="12" t="str">
        <f t="shared" si="29"/>
        <v>2</v>
      </c>
      <c r="AG762" s="12" t="str">
        <f>IFERROR(INDEX(設定!$D:$D,MATCH(REPLACE(LEFT(L762,6),5,0,$E762),設定!$E:$E,0)),"")</f>
        <v>種目別女子 １００ｍ</v>
      </c>
      <c r="AH762" s="12" t="str">
        <f>IFERROR(INDEX(設定!$D:$D,MATCH(REPLACE(LEFT(N762,6),5,0,$E762),設定!$E:$E,0)),"")</f>
        <v/>
      </c>
      <c r="AI762" s="12" t="str">
        <f>IFERROR(INDEX(設定!$D:$D,MATCH(REPLACE(LEFT(P762,6),5,0,$E762),設定!$E:$E,0)),"")</f>
        <v/>
      </c>
      <c r="AJ762" s="12" t="str">
        <f>IFERROR(INDEX(設定!$D:$D,MATCH(REPLACE(LEFT(R762,6),5,0,$E762),設定!$E:$E,0)),"")</f>
        <v/>
      </c>
      <c r="AK762" s="12" t="str">
        <f>IFERROR(INDEX(設定!$D:$D,MATCH(REPLACE(LEFT(T762,6),5,0,$E762),設定!$E:$E,0)),"")</f>
        <v/>
      </c>
      <c r="AL762" s="12" t="str">
        <f>IFERROR(INDEX(設定!$D:$D,MATCH(REPLACE(LEFT(V762,6),5,0,$E762),設定!$E:$E,0)),"")</f>
        <v/>
      </c>
      <c r="AM762" s="12" t="str">
        <f>IFERROR(INDEX(設定!$D:$D,MATCH(REPLACE(LEFT(Y762,6),5,0,$E762),設定!$E:$E,0)),"")</f>
        <v/>
      </c>
      <c r="AN762" s="12" t="str">
        <f>IFERROR(INDEX(設定!$D:$D,MATCH(REPLACE(LEFT(Z762,6),5,0,$E762),設定!$E:$E,0)),"")</f>
        <v/>
      </c>
    </row>
    <row r="763" spans="1:40" x14ac:dyDescent="0.45">
      <c r="A763" s="18">
        <v>50424001</v>
      </c>
      <c r="B763" s="18" t="s">
        <v>3115</v>
      </c>
      <c r="C763" s="18" t="s">
        <v>3116</v>
      </c>
      <c r="D763" s="18" t="s">
        <v>3117</v>
      </c>
      <c r="E763" s="18">
        <v>1</v>
      </c>
      <c r="F763" s="18">
        <v>49</v>
      </c>
      <c r="G763" s="18">
        <v>490037</v>
      </c>
      <c r="H763" s="18" t="s">
        <v>41</v>
      </c>
      <c r="K763" s="18">
        <v>747</v>
      </c>
      <c r="L763" s="18" t="s">
        <v>1370</v>
      </c>
      <c r="N763" s="18" t="s">
        <v>7048</v>
      </c>
      <c r="P763" s="18" t="s">
        <v>4817</v>
      </c>
      <c r="R763" s="18" t="s">
        <v>7472</v>
      </c>
      <c r="AC763" s="12">
        <f t="shared" si="30"/>
        <v>763</v>
      </c>
      <c r="AD763" s="12" t="str">
        <f t="shared" si="28"/>
        <v>谷埜　太郎</v>
      </c>
      <c r="AE763" s="12" t="str" cm="1">
        <f t="array" ref="AE763">IF($AD763="","",_xlfn.IFS($E763=1,"男子",$E763=2,"女子"))</f>
        <v>男子</v>
      </c>
      <c r="AF763" s="12" t="str">
        <f t="shared" si="29"/>
        <v>2</v>
      </c>
      <c r="AG763" s="12" t="str">
        <f>IFERROR(INDEX(設定!$D:$D,MATCH(REPLACE(LEFT(L763,6),5,0,$E763),設定!$E:$E,0)),"")</f>
        <v>種目別男子 １００ｍ</v>
      </c>
      <c r="AH763" s="12" t="str">
        <f>IFERROR(INDEX(設定!$D:$D,MATCH(REPLACE(LEFT(N763,6),5,0,$E763),設定!$E:$E,0)),"")</f>
        <v>種目別男子 ２００ｍ</v>
      </c>
      <c r="AI763" s="12" t="str">
        <f>IFERROR(INDEX(設定!$D:$D,MATCH(REPLACE(LEFT(P763,6),5,0,$E763),設定!$E:$E,0)),"")</f>
        <v>新人戦男子 １００ｍ</v>
      </c>
      <c r="AJ763" s="12" t="str">
        <f>IFERROR(INDEX(設定!$D:$D,MATCH(REPLACE(LEFT(R763,6),5,0,$E763),設定!$E:$E,0)),"")</f>
        <v>新人戦男子 ２００ｍ</v>
      </c>
      <c r="AK763" s="12" t="str">
        <f>IFERROR(INDEX(設定!$D:$D,MATCH(REPLACE(LEFT(T763,6),5,0,$E763),設定!$E:$E,0)),"")</f>
        <v/>
      </c>
      <c r="AL763" s="12" t="str">
        <f>IFERROR(INDEX(設定!$D:$D,MATCH(REPLACE(LEFT(V763,6),5,0,$E763),設定!$E:$E,0)),"")</f>
        <v/>
      </c>
      <c r="AM763" s="12" t="str">
        <f>IFERROR(INDEX(設定!$D:$D,MATCH(REPLACE(LEFT(Y763,6),5,0,$E763),設定!$E:$E,0)),"")</f>
        <v/>
      </c>
      <c r="AN763" s="12" t="str">
        <f>IFERROR(INDEX(設定!$D:$D,MATCH(REPLACE(LEFT(Z763,6),5,0,$E763),設定!$E:$E,0)),"")</f>
        <v/>
      </c>
    </row>
    <row r="764" spans="1:40" x14ac:dyDescent="0.45">
      <c r="A764" s="18">
        <v>50425001</v>
      </c>
      <c r="B764" s="18" t="s">
        <v>3118</v>
      </c>
      <c r="C764" s="18" t="s">
        <v>3119</v>
      </c>
      <c r="D764" s="18" t="s">
        <v>3120</v>
      </c>
      <c r="E764" s="18">
        <v>1</v>
      </c>
      <c r="F764" s="18">
        <v>29</v>
      </c>
      <c r="G764" s="18">
        <v>490037</v>
      </c>
      <c r="H764" s="18" t="s">
        <v>41</v>
      </c>
      <c r="K764" s="18">
        <v>723</v>
      </c>
      <c r="L764" s="18" t="s">
        <v>985</v>
      </c>
      <c r="N764" s="18" t="s">
        <v>7190</v>
      </c>
      <c r="P764" s="18" t="s">
        <v>4253</v>
      </c>
      <c r="R764" s="18" t="s">
        <v>3916</v>
      </c>
      <c r="AC764" s="12">
        <f t="shared" si="30"/>
        <v>764</v>
      </c>
      <c r="AD764" s="12" t="str">
        <f t="shared" si="28"/>
        <v>松宮　武蔵</v>
      </c>
      <c r="AE764" s="12" t="str" cm="1">
        <f t="array" ref="AE764">IF($AD764="","",_xlfn.IFS($E764=1,"男子",$E764=2,"女子"))</f>
        <v>男子</v>
      </c>
      <c r="AF764" s="12" t="str">
        <f t="shared" si="29"/>
        <v>2</v>
      </c>
      <c r="AG764" s="12" t="str">
        <f>IFERROR(INDEX(設定!$D:$D,MATCH(REPLACE(LEFT(L764,6),5,0,$E764),設定!$E:$E,0)),"")</f>
        <v>種目別男子 １００ｍ</v>
      </c>
      <c r="AH764" s="12" t="str">
        <f>IFERROR(INDEX(設定!$D:$D,MATCH(REPLACE(LEFT(N764,6),5,0,$E764),設定!$E:$E,0)),"")</f>
        <v>種目別男子 ２００ｍ</v>
      </c>
      <c r="AI764" s="12" t="str">
        <f>IFERROR(INDEX(設定!$D:$D,MATCH(REPLACE(LEFT(P764,6),5,0,$E764),設定!$E:$E,0)),"")</f>
        <v>新人戦男子 １００ｍ</v>
      </c>
      <c r="AJ764" s="12" t="str">
        <f>IFERROR(INDEX(設定!$D:$D,MATCH(REPLACE(LEFT(R764,6),5,0,$E764),設定!$E:$E,0)),"")</f>
        <v>新人戦男子 ２００ｍ</v>
      </c>
      <c r="AK764" s="12" t="str">
        <f>IFERROR(INDEX(設定!$D:$D,MATCH(REPLACE(LEFT(T764,6),5,0,$E764),設定!$E:$E,0)),"")</f>
        <v/>
      </c>
      <c r="AL764" s="12" t="str">
        <f>IFERROR(INDEX(設定!$D:$D,MATCH(REPLACE(LEFT(V764,6),5,0,$E764),設定!$E:$E,0)),"")</f>
        <v/>
      </c>
      <c r="AM764" s="12" t="str">
        <f>IFERROR(INDEX(設定!$D:$D,MATCH(REPLACE(LEFT(Y764,6),5,0,$E764),設定!$E:$E,0)),"")</f>
        <v/>
      </c>
      <c r="AN764" s="12" t="str">
        <f>IFERROR(INDEX(設定!$D:$D,MATCH(REPLACE(LEFT(Z764,6),5,0,$E764),設定!$E:$E,0)),"")</f>
        <v/>
      </c>
    </row>
    <row r="765" spans="1:40" x14ac:dyDescent="0.45">
      <c r="A765" s="18">
        <v>50425002</v>
      </c>
      <c r="B765" s="18" t="s">
        <v>3121</v>
      </c>
      <c r="C765" s="18" t="s">
        <v>3122</v>
      </c>
      <c r="D765" s="18" t="s">
        <v>3123</v>
      </c>
      <c r="E765" s="18">
        <v>1</v>
      </c>
      <c r="F765" s="18">
        <v>37</v>
      </c>
      <c r="G765" s="18">
        <v>490001</v>
      </c>
      <c r="H765" s="18" t="s">
        <v>41</v>
      </c>
      <c r="K765" s="18">
        <v>634</v>
      </c>
      <c r="L765" s="18" t="s">
        <v>3124</v>
      </c>
      <c r="AC765" s="12">
        <f t="shared" si="30"/>
        <v>765</v>
      </c>
      <c r="AD765" s="12" t="str">
        <f t="shared" si="28"/>
        <v>吉田　直也</v>
      </c>
      <c r="AE765" s="12" t="str" cm="1">
        <f t="array" ref="AE765">IF($AD765="","",_xlfn.IFS($E765=1,"男子",$E765=2,"女子"))</f>
        <v>男子</v>
      </c>
      <c r="AF765" s="12" t="str">
        <f t="shared" si="29"/>
        <v>2</v>
      </c>
      <c r="AG765" s="12" t="str">
        <f>IFERROR(INDEX(設定!$D:$D,MATCH(REPLACE(LEFT(L765,6),5,0,$E765),設定!$E:$E,0)),"")</f>
        <v>新人戦男子 走幅跳</v>
      </c>
      <c r="AH765" s="12" t="str">
        <f>IFERROR(INDEX(設定!$D:$D,MATCH(REPLACE(LEFT(N765,6),5,0,$E765),設定!$E:$E,0)),"")</f>
        <v/>
      </c>
      <c r="AI765" s="12" t="str">
        <f>IFERROR(INDEX(設定!$D:$D,MATCH(REPLACE(LEFT(P765,6),5,0,$E765),設定!$E:$E,0)),"")</f>
        <v/>
      </c>
      <c r="AJ765" s="12" t="str">
        <f>IFERROR(INDEX(設定!$D:$D,MATCH(REPLACE(LEFT(R765,6),5,0,$E765),設定!$E:$E,0)),"")</f>
        <v/>
      </c>
      <c r="AK765" s="12" t="str">
        <f>IFERROR(INDEX(設定!$D:$D,MATCH(REPLACE(LEFT(T765,6),5,0,$E765),設定!$E:$E,0)),"")</f>
        <v/>
      </c>
      <c r="AL765" s="12" t="str">
        <f>IFERROR(INDEX(設定!$D:$D,MATCH(REPLACE(LEFT(V765,6),5,0,$E765),設定!$E:$E,0)),"")</f>
        <v/>
      </c>
      <c r="AM765" s="12" t="str">
        <f>IFERROR(INDEX(設定!$D:$D,MATCH(REPLACE(LEFT(Y765,6),5,0,$E765),設定!$E:$E,0)),"")</f>
        <v/>
      </c>
      <c r="AN765" s="12" t="str">
        <f>IFERROR(INDEX(設定!$D:$D,MATCH(REPLACE(LEFT(Z765,6),5,0,$E765),設定!$E:$E,0)),"")</f>
        <v/>
      </c>
    </row>
    <row r="766" spans="1:40" x14ac:dyDescent="0.45">
      <c r="A766" s="18">
        <v>50426001</v>
      </c>
      <c r="B766" s="18" t="s">
        <v>3125</v>
      </c>
      <c r="C766" s="18" t="s">
        <v>3126</v>
      </c>
      <c r="D766" s="18" t="s">
        <v>3127</v>
      </c>
      <c r="E766" s="18">
        <v>2</v>
      </c>
      <c r="F766" s="18">
        <v>28</v>
      </c>
      <c r="G766" s="18">
        <v>490025</v>
      </c>
      <c r="H766" s="18" t="s">
        <v>41</v>
      </c>
      <c r="K766" s="18">
        <v>941</v>
      </c>
      <c r="L766" s="18" t="s">
        <v>3128</v>
      </c>
      <c r="AC766" s="12">
        <f t="shared" si="30"/>
        <v>766</v>
      </c>
      <c r="AD766" s="12" t="str">
        <f t="shared" si="28"/>
        <v>喜多　春佳</v>
      </c>
      <c r="AE766" s="12" t="str" cm="1">
        <f t="array" ref="AE766">IF($AD766="","",_xlfn.IFS($E766=1,"男子",$E766=2,"女子"))</f>
        <v>女子</v>
      </c>
      <c r="AF766" s="12" t="str">
        <f t="shared" si="29"/>
        <v>2</v>
      </c>
      <c r="AG766" s="12" t="str">
        <f>IFERROR(INDEX(設定!$D:$D,MATCH(REPLACE(LEFT(L766,6),5,0,$E766),設定!$E:$E,0)),"")</f>
        <v>新人戦女子 ４００ｍＨ</v>
      </c>
      <c r="AH766" s="12" t="str">
        <f>IFERROR(INDEX(設定!$D:$D,MATCH(REPLACE(LEFT(N766,6),5,0,$E766),設定!$E:$E,0)),"")</f>
        <v/>
      </c>
      <c r="AI766" s="12" t="str">
        <f>IFERROR(INDEX(設定!$D:$D,MATCH(REPLACE(LEFT(P766,6),5,0,$E766),設定!$E:$E,0)),"")</f>
        <v/>
      </c>
      <c r="AJ766" s="12" t="str">
        <f>IFERROR(INDEX(設定!$D:$D,MATCH(REPLACE(LEFT(R766,6),5,0,$E766),設定!$E:$E,0)),"")</f>
        <v/>
      </c>
      <c r="AK766" s="12" t="str">
        <f>IFERROR(INDEX(設定!$D:$D,MATCH(REPLACE(LEFT(T766,6),5,0,$E766),設定!$E:$E,0)),"")</f>
        <v/>
      </c>
      <c r="AL766" s="12" t="str">
        <f>IFERROR(INDEX(設定!$D:$D,MATCH(REPLACE(LEFT(V766,6),5,0,$E766),設定!$E:$E,0)),"")</f>
        <v/>
      </c>
      <c r="AM766" s="12" t="str">
        <f>IFERROR(INDEX(設定!$D:$D,MATCH(REPLACE(LEFT(Y766,6),5,0,$E766),設定!$E:$E,0)),"")</f>
        <v/>
      </c>
      <c r="AN766" s="12" t="str">
        <f>IFERROR(INDEX(設定!$D:$D,MATCH(REPLACE(LEFT(Z766,6),5,0,$E766),設定!$E:$E,0)),"")</f>
        <v/>
      </c>
    </row>
    <row r="767" spans="1:40" x14ac:dyDescent="0.45">
      <c r="A767" s="18">
        <v>50428001</v>
      </c>
      <c r="B767" s="18" t="s">
        <v>3129</v>
      </c>
      <c r="C767" s="18" t="s">
        <v>3130</v>
      </c>
      <c r="D767" s="18" t="s">
        <v>3131</v>
      </c>
      <c r="E767" s="18">
        <v>1</v>
      </c>
      <c r="F767" s="18">
        <v>25</v>
      </c>
      <c r="G767" s="18">
        <v>490014</v>
      </c>
      <c r="H767" s="18" t="s">
        <v>41</v>
      </c>
      <c r="K767" s="18">
        <v>179</v>
      </c>
      <c r="L767" s="18" t="s">
        <v>3132</v>
      </c>
      <c r="N767" s="18" t="s">
        <v>4390</v>
      </c>
      <c r="AC767" s="12">
        <f t="shared" si="30"/>
        <v>767</v>
      </c>
      <c r="AD767" s="12" t="str">
        <f t="shared" si="28"/>
        <v>板垣　弘海</v>
      </c>
      <c r="AE767" s="12" t="str" cm="1">
        <f t="array" ref="AE767">IF($AD767="","",_xlfn.IFS($E767=1,"男子",$E767=2,"女子"))</f>
        <v>男子</v>
      </c>
      <c r="AF767" s="12" t="str">
        <f t="shared" si="29"/>
        <v>2</v>
      </c>
      <c r="AG767" s="12" t="str">
        <f>IFERROR(INDEX(設定!$D:$D,MATCH(REPLACE(LEFT(L767,6),5,0,$E767),設定!$E:$E,0)),"")</f>
        <v>新人戦男子 １００ｍ</v>
      </c>
      <c r="AH767" s="12" t="str">
        <f>IFERROR(INDEX(設定!$D:$D,MATCH(REPLACE(LEFT(N767,6),5,0,$E767),設定!$E:$E,0)),"")</f>
        <v>新人戦男子 ２００ｍ</v>
      </c>
      <c r="AI767" s="12" t="str">
        <f>IFERROR(INDEX(設定!$D:$D,MATCH(REPLACE(LEFT(P767,6),5,0,$E767),設定!$E:$E,0)),"")</f>
        <v/>
      </c>
      <c r="AJ767" s="12" t="str">
        <f>IFERROR(INDEX(設定!$D:$D,MATCH(REPLACE(LEFT(R767,6),5,0,$E767),設定!$E:$E,0)),"")</f>
        <v/>
      </c>
      <c r="AK767" s="12" t="str">
        <f>IFERROR(INDEX(設定!$D:$D,MATCH(REPLACE(LEFT(T767,6),5,0,$E767),設定!$E:$E,0)),"")</f>
        <v/>
      </c>
      <c r="AL767" s="12" t="str">
        <f>IFERROR(INDEX(設定!$D:$D,MATCH(REPLACE(LEFT(V767,6),5,0,$E767),設定!$E:$E,0)),"")</f>
        <v/>
      </c>
      <c r="AM767" s="12" t="str">
        <f>IFERROR(INDEX(設定!$D:$D,MATCH(REPLACE(LEFT(Y767,6),5,0,$E767),設定!$E:$E,0)),"")</f>
        <v/>
      </c>
      <c r="AN767" s="12" t="str">
        <f>IFERROR(INDEX(設定!$D:$D,MATCH(REPLACE(LEFT(Z767,6),5,0,$E767),設定!$E:$E,0)),"")</f>
        <v/>
      </c>
    </row>
    <row r="768" spans="1:40" x14ac:dyDescent="0.45">
      <c r="A768" s="18">
        <v>50430001</v>
      </c>
      <c r="B768" s="18" t="s">
        <v>3133</v>
      </c>
      <c r="C768" s="18" t="s">
        <v>3134</v>
      </c>
      <c r="D768" s="18" t="s">
        <v>3135</v>
      </c>
      <c r="E768" s="18">
        <v>1</v>
      </c>
      <c r="F768" s="18">
        <v>49</v>
      </c>
      <c r="G768" s="18">
        <v>490006</v>
      </c>
      <c r="H768" s="18" t="s">
        <v>41</v>
      </c>
      <c r="K768" s="18">
        <v>298</v>
      </c>
      <c r="L768" s="18" t="s">
        <v>3136</v>
      </c>
      <c r="AC768" s="12">
        <f t="shared" si="30"/>
        <v>768</v>
      </c>
      <c r="AD768" s="12" t="str">
        <f t="shared" si="28"/>
        <v>室田　篤季</v>
      </c>
      <c r="AE768" s="12" t="str" cm="1">
        <f t="array" ref="AE768">IF($AD768="","",_xlfn.IFS($E768=1,"男子",$E768=2,"女子"))</f>
        <v>男子</v>
      </c>
      <c r="AF768" s="12" t="str">
        <f t="shared" si="29"/>
        <v>2</v>
      </c>
      <c r="AG768" s="12" t="str">
        <f>IFERROR(INDEX(設定!$D:$D,MATCH(REPLACE(LEFT(L768,6),5,0,$E768),設定!$E:$E,0)),"")</f>
        <v>新人戦男子 １５００ｍ</v>
      </c>
      <c r="AH768" s="12" t="str">
        <f>IFERROR(INDEX(設定!$D:$D,MATCH(REPLACE(LEFT(N768,6),5,0,$E768),設定!$E:$E,0)),"")</f>
        <v/>
      </c>
      <c r="AI768" s="12" t="str">
        <f>IFERROR(INDEX(設定!$D:$D,MATCH(REPLACE(LEFT(P768,6),5,0,$E768),設定!$E:$E,0)),"")</f>
        <v/>
      </c>
      <c r="AJ768" s="12" t="str">
        <f>IFERROR(INDEX(設定!$D:$D,MATCH(REPLACE(LEFT(R768,6),5,0,$E768),設定!$E:$E,0)),"")</f>
        <v/>
      </c>
      <c r="AK768" s="12" t="str">
        <f>IFERROR(INDEX(設定!$D:$D,MATCH(REPLACE(LEFT(T768,6),5,0,$E768),設定!$E:$E,0)),"")</f>
        <v/>
      </c>
      <c r="AL768" s="12" t="str">
        <f>IFERROR(INDEX(設定!$D:$D,MATCH(REPLACE(LEFT(V768,6),5,0,$E768),設定!$E:$E,0)),"")</f>
        <v/>
      </c>
      <c r="AM768" s="12" t="str">
        <f>IFERROR(INDEX(設定!$D:$D,MATCH(REPLACE(LEFT(Y768,6),5,0,$E768),設定!$E:$E,0)),"")</f>
        <v/>
      </c>
      <c r="AN768" s="12" t="str">
        <f>IFERROR(INDEX(設定!$D:$D,MATCH(REPLACE(LEFT(Z768,6),5,0,$E768),設定!$E:$E,0)),"")</f>
        <v/>
      </c>
    </row>
    <row r="769" spans="1:40" x14ac:dyDescent="0.45">
      <c r="A769" s="18">
        <v>50430002</v>
      </c>
      <c r="B769" s="18" t="s">
        <v>3137</v>
      </c>
      <c r="C769" s="18" t="s">
        <v>3138</v>
      </c>
      <c r="D769" s="18" t="s">
        <v>3139</v>
      </c>
      <c r="E769" s="18">
        <v>1</v>
      </c>
      <c r="F769" s="18">
        <v>27</v>
      </c>
      <c r="G769" s="18">
        <v>490007</v>
      </c>
      <c r="H769" s="18" t="s">
        <v>41</v>
      </c>
      <c r="K769" s="18">
        <v>75</v>
      </c>
      <c r="L769" s="18" t="s">
        <v>3140</v>
      </c>
      <c r="N769" s="18" t="s">
        <v>7191</v>
      </c>
      <c r="P769" s="18" t="s">
        <v>7455</v>
      </c>
      <c r="AC769" s="12">
        <f t="shared" si="30"/>
        <v>769</v>
      </c>
      <c r="AD769" s="12" t="str">
        <f t="shared" si="28"/>
        <v>冨田　啓斗</v>
      </c>
      <c r="AE769" s="12" t="str" cm="1">
        <f t="array" ref="AE769">IF($AD769="","",_xlfn.IFS($E769=1,"男子",$E769=2,"女子"))</f>
        <v>男子</v>
      </c>
      <c r="AF769" s="12" t="str">
        <f t="shared" si="29"/>
        <v>2</v>
      </c>
      <c r="AG769" s="12" t="str">
        <f>IFERROR(INDEX(設定!$D:$D,MATCH(REPLACE(LEFT(L769,6),5,0,$E769),設定!$E:$E,0)),"")</f>
        <v>種目別男子 １００ｍ</v>
      </c>
      <c r="AH769" s="12" t="str">
        <f>IFERROR(INDEX(設定!$D:$D,MATCH(REPLACE(LEFT(N769,6),5,0,$E769),設定!$E:$E,0)),"")</f>
        <v>新人戦男子 ２００ｍ</v>
      </c>
      <c r="AI769" s="12" t="str">
        <f>IFERROR(INDEX(設定!$D:$D,MATCH(REPLACE(LEFT(P769,6),5,0,$E769),設定!$E:$E,0)),"")</f>
        <v>新人戦男子 ４００ｍ</v>
      </c>
      <c r="AJ769" s="12" t="str">
        <f>IFERROR(INDEX(設定!$D:$D,MATCH(REPLACE(LEFT(R769,6),5,0,$E769),設定!$E:$E,0)),"")</f>
        <v/>
      </c>
      <c r="AK769" s="12" t="str">
        <f>IFERROR(INDEX(設定!$D:$D,MATCH(REPLACE(LEFT(T769,6),5,0,$E769),設定!$E:$E,0)),"")</f>
        <v/>
      </c>
      <c r="AL769" s="12" t="str">
        <f>IFERROR(INDEX(設定!$D:$D,MATCH(REPLACE(LEFT(V769,6),5,0,$E769),設定!$E:$E,0)),"")</f>
        <v/>
      </c>
      <c r="AM769" s="12" t="str">
        <f>IFERROR(INDEX(設定!$D:$D,MATCH(REPLACE(LEFT(Y769,6),5,0,$E769),設定!$E:$E,0)),"")</f>
        <v/>
      </c>
      <c r="AN769" s="12" t="str">
        <f>IFERROR(INDEX(設定!$D:$D,MATCH(REPLACE(LEFT(Z769,6),5,0,$E769),設定!$E:$E,0)),"")</f>
        <v/>
      </c>
    </row>
    <row r="770" spans="1:40" x14ac:dyDescent="0.45">
      <c r="A770" s="18">
        <v>50501001</v>
      </c>
      <c r="B770" s="18" t="s">
        <v>3141</v>
      </c>
      <c r="C770" s="18" t="s">
        <v>3142</v>
      </c>
      <c r="D770" s="18" t="s">
        <v>3143</v>
      </c>
      <c r="E770" s="18">
        <v>1</v>
      </c>
      <c r="F770" s="18">
        <v>28</v>
      </c>
      <c r="G770" s="18">
        <v>490031</v>
      </c>
      <c r="H770" s="18" t="s">
        <v>41</v>
      </c>
      <c r="K770" s="18">
        <v>1635</v>
      </c>
      <c r="L770" s="18" t="s">
        <v>2982</v>
      </c>
      <c r="N770" s="18" t="s">
        <v>7192</v>
      </c>
      <c r="AC770" s="12">
        <f t="shared" si="30"/>
        <v>770</v>
      </c>
      <c r="AD770" s="12" t="str">
        <f t="shared" ref="AD770:AD833" si="31">IF($B770="","",IFERROR(LEFT($B770,FIND("(",$B770)-2),$B770))</f>
        <v>小川　昂太朗</v>
      </c>
      <c r="AE770" s="12" t="str" cm="1">
        <f t="array" ref="AE770">IF($AD770="","",_xlfn.IFS($E770=1,"男子",$E770=2,"女子"))</f>
        <v>男子</v>
      </c>
      <c r="AF770" s="12" t="str">
        <f t="shared" ref="AF770:AF833" si="32">IF($AD770="","",IFERROR(MID($B770,FIND("(",$B770)+1,FIND(")",$B770)-FIND("(",$B770)-1),""))</f>
        <v>2</v>
      </c>
      <c r="AG770" s="12" t="str">
        <f>IFERROR(INDEX(設定!$D:$D,MATCH(REPLACE(LEFT(L770,6),5,0,$E770),設定!$E:$E,0)),"")</f>
        <v>新人戦男子 １００ｍ</v>
      </c>
      <c r="AH770" s="12" t="str">
        <f>IFERROR(INDEX(設定!$D:$D,MATCH(REPLACE(LEFT(N770,6),5,0,$E770),設定!$E:$E,0)),"")</f>
        <v>新人戦男子 ２００ｍ</v>
      </c>
      <c r="AI770" s="12" t="str">
        <f>IFERROR(INDEX(設定!$D:$D,MATCH(REPLACE(LEFT(P770,6),5,0,$E770),設定!$E:$E,0)),"")</f>
        <v/>
      </c>
      <c r="AJ770" s="12" t="str">
        <f>IFERROR(INDEX(設定!$D:$D,MATCH(REPLACE(LEFT(R770,6),5,0,$E770),設定!$E:$E,0)),"")</f>
        <v/>
      </c>
      <c r="AK770" s="12" t="str">
        <f>IFERROR(INDEX(設定!$D:$D,MATCH(REPLACE(LEFT(T770,6),5,0,$E770),設定!$E:$E,0)),"")</f>
        <v/>
      </c>
      <c r="AL770" s="12" t="str">
        <f>IFERROR(INDEX(設定!$D:$D,MATCH(REPLACE(LEFT(V770,6),5,0,$E770),設定!$E:$E,0)),"")</f>
        <v/>
      </c>
      <c r="AM770" s="12" t="str">
        <f>IFERROR(INDEX(設定!$D:$D,MATCH(REPLACE(LEFT(Y770,6),5,0,$E770),設定!$E:$E,0)),"")</f>
        <v/>
      </c>
      <c r="AN770" s="12" t="str">
        <f>IFERROR(INDEX(設定!$D:$D,MATCH(REPLACE(LEFT(Z770,6),5,0,$E770),設定!$E:$E,0)),"")</f>
        <v/>
      </c>
    </row>
    <row r="771" spans="1:40" x14ac:dyDescent="0.45">
      <c r="A771" s="18">
        <v>50501002</v>
      </c>
      <c r="B771" s="18" t="s">
        <v>3144</v>
      </c>
      <c r="C771" s="18" t="s">
        <v>3145</v>
      </c>
      <c r="D771" s="18" t="s">
        <v>3146</v>
      </c>
      <c r="E771" s="18">
        <v>1</v>
      </c>
      <c r="F771" s="18">
        <v>49</v>
      </c>
      <c r="G771" s="18">
        <v>490026</v>
      </c>
      <c r="H771" s="18" t="s">
        <v>41</v>
      </c>
      <c r="K771" s="18">
        <v>1219</v>
      </c>
      <c r="L771" s="18" t="s">
        <v>3147</v>
      </c>
      <c r="N771" s="18" t="s">
        <v>7193</v>
      </c>
      <c r="AC771" s="12">
        <f t="shared" si="30"/>
        <v>771</v>
      </c>
      <c r="AD771" s="12" t="str">
        <f t="shared" si="31"/>
        <v>藤本　晃太朗</v>
      </c>
      <c r="AE771" s="12" t="str" cm="1">
        <f t="array" ref="AE771">IF($AD771="","",_xlfn.IFS($E771=1,"男子",$E771=2,"女子"))</f>
        <v>男子</v>
      </c>
      <c r="AF771" s="12" t="str">
        <f t="shared" si="32"/>
        <v>2</v>
      </c>
      <c r="AG771" s="12" t="str">
        <f>IFERROR(INDEX(設定!$D:$D,MATCH(REPLACE(LEFT(L771,6),5,0,$E771),設定!$E:$E,0)),"")</f>
        <v>種目別男子 三段跳</v>
      </c>
      <c r="AH771" s="12" t="str">
        <f>IFERROR(INDEX(設定!$D:$D,MATCH(REPLACE(LEFT(N771,6),5,0,$E771),設定!$E:$E,0)),"")</f>
        <v>新人戦男子 走幅跳</v>
      </c>
      <c r="AI771" s="12" t="str">
        <f>IFERROR(INDEX(設定!$D:$D,MATCH(REPLACE(LEFT(P771,6),5,0,$E771),設定!$E:$E,0)),"")</f>
        <v/>
      </c>
      <c r="AJ771" s="12" t="str">
        <f>IFERROR(INDEX(設定!$D:$D,MATCH(REPLACE(LEFT(R771,6),5,0,$E771),設定!$E:$E,0)),"")</f>
        <v/>
      </c>
      <c r="AK771" s="12" t="str">
        <f>IFERROR(INDEX(設定!$D:$D,MATCH(REPLACE(LEFT(T771,6),5,0,$E771),設定!$E:$E,0)),"")</f>
        <v/>
      </c>
      <c r="AL771" s="12" t="str">
        <f>IFERROR(INDEX(設定!$D:$D,MATCH(REPLACE(LEFT(V771,6),5,0,$E771),設定!$E:$E,0)),"")</f>
        <v/>
      </c>
      <c r="AM771" s="12" t="str">
        <f>IFERROR(INDEX(設定!$D:$D,MATCH(REPLACE(LEFT(Y771,6),5,0,$E771),設定!$E:$E,0)),"")</f>
        <v/>
      </c>
      <c r="AN771" s="12" t="str">
        <f>IFERROR(INDEX(設定!$D:$D,MATCH(REPLACE(LEFT(Z771,6),5,0,$E771),設定!$E:$E,0)),"")</f>
        <v/>
      </c>
    </row>
    <row r="772" spans="1:40" x14ac:dyDescent="0.45">
      <c r="A772" s="18">
        <v>50501003</v>
      </c>
      <c r="B772" s="18" t="s">
        <v>3148</v>
      </c>
      <c r="C772" s="18" t="s">
        <v>3149</v>
      </c>
      <c r="D772" s="18" t="s">
        <v>3150</v>
      </c>
      <c r="E772" s="18">
        <v>2</v>
      </c>
      <c r="F772" s="18">
        <v>35</v>
      </c>
      <c r="G772" s="18">
        <v>490027</v>
      </c>
      <c r="H772" s="18" t="s">
        <v>41</v>
      </c>
      <c r="K772" s="18">
        <v>356</v>
      </c>
      <c r="L772" s="18" t="s">
        <v>3151</v>
      </c>
      <c r="AC772" s="12">
        <f t="shared" si="30"/>
        <v>772</v>
      </c>
      <c r="AD772" s="12" t="str">
        <f t="shared" si="31"/>
        <v>佐内　瑞希</v>
      </c>
      <c r="AE772" s="12" t="str" cm="1">
        <f t="array" ref="AE772">IF($AD772="","",_xlfn.IFS($E772=1,"男子",$E772=2,"女子"))</f>
        <v>女子</v>
      </c>
      <c r="AF772" s="12" t="str">
        <f t="shared" si="32"/>
        <v>2</v>
      </c>
      <c r="AG772" s="12" t="str">
        <f>IFERROR(INDEX(設定!$D:$D,MATCH(REPLACE(LEFT(L772,6),5,0,$E772),設定!$E:$E,0)),"")</f>
        <v>新人戦女子 ５０００ｍ</v>
      </c>
      <c r="AH772" s="12" t="str">
        <f>IFERROR(INDEX(設定!$D:$D,MATCH(REPLACE(LEFT(N772,6),5,0,$E772),設定!$E:$E,0)),"")</f>
        <v/>
      </c>
      <c r="AI772" s="12" t="str">
        <f>IFERROR(INDEX(設定!$D:$D,MATCH(REPLACE(LEFT(P772,6),5,0,$E772),設定!$E:$E,0)),"")</f>
        <v/>
      </c>
      <c r="AJ772" s="12" t="str">
        <f>IFERROR(INDEX(設定!$D:$D,MATCH(REPLACE(LEFT(R772,6),5,0,$E772),設定!$E:$E,0)),"")</f>
        <v/>
      </c>
      <c r="AK772" s="12" t="str">
        <f>IFERROR(INDEX(設定!$D:$D,MATCH(REPLACE(LEFT(T772,6),5,0,$E772),設定!$E:$E,0)),"")</f>
        <v/>
      </c>
      <c r="AL772" s="12" t="str">
        <f>IFERROR(INDEX(設定!$D:$D,MATCH(REPLACE(LEFT(V772,6),5,0,$E772),設定!$E:$E,0)),"")</f>
        <v/>
      </c>
      <c r="AM772" s="12" t="str">
        <f>IFERROR(INDEX(設定!$D:$D,MATCH(REPLACE(LEFT(Y772,6),5,0,$E772),設定!$E:$E,0)),"")</f>
        <v/>
      </c>
      <c r="AN772" s="12" t="str">
        <f>IFERROR(INDEX(設定!$D:$D,MATCH(REPLACE(LEFT(Z772,6),5,0,$E772),設定!$E:$E,0)),"")</f>
        <v/>
      </c>
    </row>
    <row r="773" spans="1:40" x14ac:dyDescent="0.45">
      <c r="A773" s="18">
        <v>50502001</v>
      </c>
      <c r="B773" s="18" t="s">
        <v>3152</v>
      </c>
      <c r="C773" s="18" t="s">
        <v>3153</v>
      </c>
      <c r="D773" s="18" t="s">
        <v>3154</v>
      </c>
      <c r="E773" s="18">
        <v>1</v>
      </c>
      <c r="F773" s="18">
        <v>34</v>
      </c>
      <c r="G773" s="18">
        <v>490053</v>
      </c>
      <c r="H773" s="18" t="s">
        <v>41</v>
      </c>
      <c r="K773" s="18">
        <v>474</v>
      </c>
      <c r="L773" s="18" t="s">
        <v>3155</v>
      </c>
      <c r="AC773" s="12">
        <f t="shared" si="30"/>
        <v>773</v>
      </c>
      <c r="AD773" s="12" t="str">
        <f t="shared" si="31"/>
        <v>島村　拓</v>
      </c>
      <c r="AE773" s="12" t="str" cm="1">
        <f t="array" ref="AE773">IF($AD773="","",_xlfn.IFS($E773=1,"男子",$E773=2,"女子"))</f>
        <v>男子</v>
      </c>
      <c r="AF773" s="12" t="str">
        <f t="shared" si="32"/>
        <v>2</v>
      </c>
      <c r="AG773" s="12" t="str">
        <f>IFERROR(INDEX(設定!$D:$D,MATCH(REPLACE(LEFT(L773,6),5,0,$E773),設定!$E:$E,0)),"")</f>
        <v>種目別男子 ８００ｍ</v>
      </c>
      <c r="AH773" s="12" t="str">
        <f>IFERROR(INDEX(設定!$D:$D,MATCH(REPLACE(LEFT(N773,6),5,0,$E773),設定!$E:$E,0)),"")</f>
        <v/>
      </c>
      <c r="AI773" s="12" t="str">
        <f>IFERROR(INDEX(設定!$D:$D,MATCH(REPLACE(LEFT(P773,6),5,0,$E773),設定!$E:$E,0)),"")</f>
        <v/>
      </c>
      <c r="AJ773" s="12" t="str">
        <f>IFERROR(INDEX(設定!$D:$D,MATCH(REPLACE(LEFT(R773,6),5,0,$E773),設定!$E:$E,0)),"")</f>
        <v/>
      </c>
      <c r="AK773" s="12" t="str">
        <f>IFERROR(INDEX(設定!$D:$D,MATCH(REPLACE(LEFT(T773,6),5,0,$E773),設定!$E:$E,0)),"")</f>
        <v/>
      </c>
      <c r="AL773" s="12" t="str">
        <f>IFERROR(INDEX(設定!$D:$D,MATCH(REPLACE(LEFT(V773,6),5,0,$E773),設定!$E:$E,0)),"")</f>
        <v/>
      </c>
      <c r="AM773" s="12" t="str">
        <f>IFERROR(INDEX(設定!$D:$D,MATCH(REPLACE(LEFT(Y773,6),5,0,$E773),設定!$E:$E,0)),"")</f>
        <v/>
      </c>
      <c r="AN773" s="12" t="str">
        <f>IFERROR(INDEX(設定!$D:$D,MATCH(REPLACE(LEFT(Z773,6),5,0,$E773),設定!$E:$E,0)),"")</f>
        <v/>
      </c>
    </row>
    <row r="774" spans="1:40" x14ac:dyDescent="0.45">
      <c r="A774" s="18">
        <v>50502002</v>
      </c>
      <c r="B774" s="18" t="s">
        <v>3156</v>
      </c>
      <c r="C774" s="18" t="s">
        <v>3157</v>
      </c>
      <c r="D774" s="18" t="s">
        <v>3158</v>
      </c>
      <c r="E774" s="18">
        <v>1</v>
      </c>
      <c r="F774" s="18">
        <v>49</v>
      </c>
      <c r="G774" s="18">
        <v>490053</v>
      </c>
      <c r="H774" s="18" t="s">
        <v>41</v>
      </c>
      <c r="K774" s="18">
        <v>461</v>
      </c>
      <c r="L774" s="18" t="s">
        <v>3159</v>
      </c>
      <c r="AC774" s="12">
        <f t="shared" si="30"/>
        <v>774</v>
      </c>
      <c r="AD774" s="12" t="str">
        <f t="shared" si="31"/>
        <v>林　壌</v>
      </c>
      <c r="AE774" s="12" t="str" cm="1">
        <f t="array" ref="AE774">IF($AD774="","",_xlfn.IFS($E774=1,"男子",$E774=2,"女子"))</f>
        <v>男子</v>
      </c>
      <c r="AF774" s="12" t="str">
        <f t="shared" si="32"/>
        <v>2</v>
      </c>
      <c r="AG774" s="12" t="str">
        <f>IFERROR(INDEX(設定!$D:$D,MATCH(REPLACE(LEFT(L774,6),5,0,$E774),設定!$E:$E,0)),"")</f>
        <v>新人戦男子 ３０００ｍＳＣ</v>
      </c>
      <c r="AH774" s="12" t="str">
        <f>IFERROR(INDEX(設定!$D:$D,MATCH(REPLACE(LEFT(N774,6),5,0,$E774),設定!$E:$E,0)),"")</f>
        <v/>
      </c>
      <c r="AI774" s="12" t="str">
        <f>IFERROR(INDEX(設定!$D:$D,MATCH(REPLACE(LEFT(P774,6),5,0,$E774),設定!$E:$E,0)),"")</f>
        <v/>
      </c>
      <c r="AJ774" s="12" t="str">
        <f>IFERROR(INDEX(設定!$D:$D,MATCH(REPLACE(LEFT(R774,6),5,0,$E774),設定!$E:$E,0)),"")</f>
        <v/>
      </c>
      <c r="AK774" s="12" t="str">
        <f>IFERROR(INDEX(設定!$D:$D,MATCH(REPLACE(LEFT(T774,6),5,0,$E774),設定!$E:$E,0)),"")</f>
        <v/>
      </c>
      <c r="AL774" s="12" t="str">
        <f>IFERROR(INDEX(設定!$D:$D,MATCH(REPLACE(LEFT(V774,6),5,0,$E774),設定!$E:$E,0)),"")</f>
        <v/>
      </c>
      <c r="AM774" s="12" t="str">
        <f>IFERROR(INDEX(設定!$D:$D,MATCH(REPLACE(LEFT(Y774,6),5,0,$E774),設定!$E:$E,0)),"")</f>
        <v/>
      </c>
      <c r="AN774" s="12" t="str">
        <f>IFERROR(INDEX(設定!$D:$D,MATCH(REPLACE(LEFT(Z774,6),5,0,$E774),設定!$E:$E,0)),"")</f>
        <v/>
      </c>
    </row>
    <row r="775" spans="1:40" x14ac:dyDescent="0.45">
      <c r="A775" s="18">
        <v>50502003</v>
      </c>
      <c r="B775" s="18" t="s">
        <v>3160</v>
      </c>
      <c r="C775" s="18" t="s">
        <v>3161</v>
      </c>
      <c r="D775" s="18" t="s">
        <v>3162</v>
      </c>
      <c r="E775" s="18">
        <v>1</v>
      </c>
      <c r="F775" s="18">
        <v>30</v>
      </c>
      <c r="G775" s="18">
        <v>490057</v>
      </c>
      <c r="H775" s="18" t="s">
        <v>41</v>
      </c>
      <c r="K775" s="18">
        <v>1704</v>
      </c>
      <c r="L775" s="18" t="s">
        <v>3163</v>
      </c>
      <c r="AC775" s="12">
        <f t="shared" si="30"/>
        <v>775</v>
      </c>
      <c r="AD775" s="12" t="str">
        <f t="shared" si="31"/>
        <v>松本　准典</v>
      </c>
      <c r="AE775" s="12" t="str" cm="1">
        <f t="array" ref="AE775">IF($AD775="","",_xlfn.IFS($E775=1,"男子",$E775=2,"女子"))</f>
        <v>男子</v>
      </c>
      <c r="AF775" s="12" t="str">
        <f t="shared" si="32"/>
        <v>2</v>
      </c>
      <c r="AG775" s="12" t="str">
        <f>IFERROR(INDEX(設定!$D:$D,MATCH(REPLACE(LEFT(L775,6),5,0,$E775),設定!$E:$E,0)),"")</f>
        <v>新人戦男子 ４００ｍＨ</v>
      </c>
      <c r="AH775" s="12" t="str">
        <f>IFERROR(INDEX(設定!$D:$D,MATCH(REPLACE(LEFT(N775,6),5,0,$E775),設定!$E:$E,0)),"")</f>
        <v/>
      </c>
      <c r="AI775" s="12" t="str">
        <f>IFERROR(INDEX(設定!$D:$D,MATCH(REPLACE(LEFT(P775,6),5,0,$E775),設定!$E:$E,0)),"")</f>
        <v/>
      </c>
      <c r="AJ775" s="12" t="str">
        <f>IFERROR(INDEX(設定!$D:$D,MATCH(REPLACE(LEFT(R775,6),5,0,$E775),設定!$E:$E,0)),"")</f>
        <v/>
      </c>
      <c r="AK775" s="12" t="str">
        <f>IFERROR(INDEX(設定!$D:$D,MATCH(REPLACE(LEFT(T775,6),5,0,$E775),設定!$E:$E,0)),"")</f>
        <v/>
      </c>
      <c r="AL775" s="12" t="str">
        <f>IFERROR(INDEX(設定!$D:$D,MATCH(REPLACE(LEFT(V775,6),5,0,$E775),設定!$E:$E,0)),"")</f>
        <v/>
      </c>
      <c r="AM775" s="12" t="str">
        <f>IFERROR(INDEX(設定!$D:$D,MATCH(REPLACE(LEFT(Y775,6),5,0,$E775),設定!$E:$E,0)),"")</f>
        <v/>
      </c>
      <c r="AN775" s="12" t="str">
        <f>IFERROR(INDEX(設定!$D:$D,MATCH(REPLACE(LEFT(Z775,6),5,0,$E775),設定!$E:$E,0)),"")</f>
        <v/>
      </c>
    </row>
    <row r="776" spans="1:40" x14ac:dyDescent="0.45">
      <c r="A776" s="18">
        <v>50502004</v>
      </c>
      <c r="B776" s="18" t="s">
        <v>3164</v>
      </c>
      <c r="C776" s="18" t="s">
        <v>3165</v>
      </c>
      <c r="D776" s="18" t="s">
        <v>3166</v>
      </c>
      <c r="E776" s="18">
        <v>1</v>
      </c>
      <c r="F776" s="18">
        <v>38</v>
      </c>
      <c r="G776" s="18">
        <v>490034</v>
      </c>
      <c r="H776" s="18" t="s">
        <v>41</v>
      </c>
      <c r="K776" s="18">
        <v>1826</v>
      </c>
      <c r="L776" s="18" t="s">
        <v>3167</v>
      </c>
      <c r="AC776" s="12">
        <f t="shared" si="30"/>
        <v>776</v>
      </c>
      <c r="AD776" s="12" t="str">
        <f t="shared" si="31"/>
        <v>藤井　一晴</v>
      </c>
      <c r="AE776" s="12" t="str" cm="1">
        <f t="array" ref="AE776">IF($AD776="","",_xlfn.IFS($E776=1,"男子",$E776=2,"女子"))</f>
        <v>男子</v>
      </c>
      <c r="AF776" s="12" t="str">
        <f t="shared" si="32"/>
        <v>2</v>
      </c>
      <c r="AG776" s="12" t="str">
        <f>IFERROR(INDEX(設定!$D:$D,MATCH(REPLACE(LEFT(L776,6),5,0,$E776),設定!$E:$E,0)),"")</f>
        <v>新人戦男子 ８００ｍ</v>
      </c>
      <c r="AH776" s="12" t="str">
        <f>IFERROR(INDEX(設定!$D:$D,MATCH(REPLACE(LEFT(N776,6),5,0,$E776),設定!$E:$E,0)),"")</f>
        <v/>
      </c>
      <c r="AI776" s="12" t="str">
        <f>IFERROR(INDEX(設定!$D:$D,MATCH(REPLACE(LEFT(P776,6),5,0,$E776),設定!$E:$E,0)),"")</f>
        <v/>
      </c>
      <c r="AJ776" s="12" t="str">
        <f>IFERROR(INDEX(設定!$D:$D,MATCH(REPLACE(LEFT(R776,6),5,0,$E776),設定!$E:$E,0)),"")</f>
        <v/>
      </c>
      <c r="AK776" s="12" t="str">
        <f>IFERROR(INDEX(設定!$D:$D,MATCH(REPLACE(LEFT(T776,6),5,0,$E776),設定!$E:$E,0)),"")</f>
        <v/>
      </c>
      <c r="AL776" s="12" t="str">
        <f>IFERROR(INDEX(設定!$D:$D,MATCH(REPLACE(LEFT(V776,6),5,0,$E776),設定!$E:$E,0)),"")</f>
        <v/>
      </c>
      <c r="AM776" s="12" t="str">
        <f>IFERROR(INDEX(設定!$D:$D,MATCH(REPLACE(LEFT(Y776,6),5,0,$E776),設定!$E:$E,0)),"")</f>
        <v/>
      </c>
      <c r="AN776" s="12" t="str">
        <f>IFERROR(INDEX(設定!$D:$D,MATCH(REPLACE(LEFT(Z776,6),5,0,$E776),設定!$E:$E,0)),"")</f>
        <v/>
      </c>
    </row>
    <row r="777" spans="1:40" x14ac:dyDescent="0.45">
      <c r="A777" s="18">
        <v>50502005</v>
      </c>
      <c r="B777" s="18" t="s">
        <v>3168</v>
      </c>
      <c r="C777" s="18" t="s">
        <v>3169</v>
      </c>
      <c r="D777" s="18" t="s">
        <v>3170</v>
      </c>
      <c r="E777" s="18">
        <v>1</v>
      </c>
      <c r="F777" s="18">
        <v>40</v>
      </c>
      <c r="G777" s="18">
        <v>490007</v>
      </c>
      <c r="H777" s="18" t="s">
        <v>41</v>
      </c>
      <c r="K777" s="18">
        <v>107</v>
      </c>
      <c r="AC777" s="12">
        <f t="shared" si="30"/>
        <v>777</v>
      </c>
      <c r="AD777" s="12" t="str">
        <f t="shared" si="31"/>
        <v>菰田　誠志</v>
      </c>
      <c r="AE777" s="12" t="str" cm="1">
        <f t="array" ref="AE777">IF($AD777="","",_xlfn.IFS($E777=1,"男子",$E777=2,"女子"))</f>
        <v>男子</v>
      </c>
      <c r="AF777" s="12" t="str">
        <f t="shared" si="32"/>
        <v>2</v>
      </c>
      <c r="AG777" s="12" t="str">
        <f>IFERROR(INDEX(設定!$D:$D,MATCH(REPLACE(LEFT(L777,6),5,0,$E777),設定!$E:$E,0)),"")</f>
        <v/>
      </c>
      <c r="AH777" s="12" t="str">
        <f>IFERROR(INDEX(設定!$D:$D,MATCH(REPLACE(LEFT(N777,6),5,0,$E777),設定!$E:$E,0)),"")</f>
        <v/>
      </c>
      <c r="AI777" s="12" t="str">
        <f>IFERROR(INDEX(設定!$D:$D,MATCH(REPLACE(LEFT(P777,6),5,0,$E777),設定!$E:$E,0)),"")</f>
        <v/>
      </c>
      <c r="AJ777" s="12" t="str">
        <f>IFERROR(INDEX(設定!$D:$D,MATCH(REPLACE(LEFT(R777,6),5,0,$E777),設定!$E:$E,0)),"")</f>
        <v/>
      </c>
      <c r="AK777" s="12" t="str">
        <f>IFERROR(INDEX(設定!$D:$D,MATCH(REPLACE(LEFT(T777,6),5,0,$E777),設定!$E:$E,0)),"")</f>
        <v/>
      </c>
      <c r="AL777" s="12" t="str">
        <f>IFERROR(INDEX(設定!$D:$D,MATCH(REPLACE(LEFT(V777,6),5,0,$E777),設定!$E:$E,0)),"")</f>
        <v/>
      </c>
      <c r="AM777" s="12" t="str">
        <f>IFERROR(INDEX(設定!$D:$D,MATCH(REPLACE(LEFT(Y777,6),5,0,$E777),設定!$E:$E,0)),"")</f>
        <v/>
      </c>
      <c r="AN777" s="12" t="str">
        <f>IFERROR(INDEX(設定!$D:$D,MATCH(REPLACE(LEFT(Z777,6),5,0,$E777),設定!$E:$E,0)),"")</f>
        <v/>
      </c>
    </row>
    <row r="778" spans="1:40" x14ac:dyDescent="0.45">
      <c r="A778" s="18">
        <v>50503001</v>
      </c>
      <c r="B778" s="18" t="s">
        <v>3171</v>
      </c>
      <c r="C778" s="18" t="s">
        <v>3172</v>
      </c>
      <c r="D778" s="18" t="s">
        <v>3173</v>
      </c>
      <c r="E778" s="18">
        <v>1</v>
      </c>
      <c r="F778" s="18">
        <v>25</v>
      </c>
      <c r="G778" s="18">
        <v>490038</v>
      </c>
      <c r="H778" s="18" t="s">
        <v>41</v>
      </c>
      <c r="K778" s="18">
        <v>1160</v>
      </c>
      <c r="L778" s="18" t="s">
        <v>3174</v>
      </c>
      <c r="AC778" s="12">
        <f t="shared" si="30"/>
        <v>778</v>
      </c>
      <c r="AD778" s="12" t="str">
        <f t="shared" si="31"/>
        <v>山田　翔悟</v>
      </c>
      <c r="AE778" s="12" t="str" cm="1">
        <f t="array" ref="AE778">IF($AD778="","",_xlfn.IFS($E778=1,"男子",$E778=2,"女子"))</f>
        <v>男子</v>
      </c>
      <c r="AF778" s="12" t="str">
        <f t="shared" si="32"/>
        <v>2</v>
      </c>
      <c r="AG778" s="12" t="str">
        <f>IFERROR(INDEX(設定!$D:$D,MATCH(REPLACE(LEFT(L778,6),5,0,$E778),設定!$E:$E,0)),"")</f>
        <v>種目別男子 ８００ｍ</v>
      </c>
      <c r="AH778" s="12" t="str">
        <f>IFERROR(INDEX(設定!$D:$D,MATCH(REPLACE(LEFT(N778,6),5,0,$E778),設定!$E:$E,0)),"")</f>
        <v/>
      </c>
      <c r="AI778" s="12" t="str">
        <f>IFERROR(INDEX(設定!$D:$D,MATCH(REPLACE(LEFT(P778,6),5,0,$E778),設定!$E:$E,0)),"")</f>
        <v/>
      </c>
      <c r="AJ778" s="12" t="str">
        <f>IFERROR(INDEX(設定!$D:$D,MATCH(REPLACE(LEFT(R778,6),5,0,$E778),設定!$E:$E,0)),"")</f>
        <v/>
      </c>
      <c r="AK778" s="12" t="str">
        <f>IFERROR(INDEX(設定!$D:$D,MATCH(REPLACE(LEFT(T778,6),5,0,$E778),設定!$E:$E,0)),"")</f>
        <v/>
      </c>
      <c r="AL778" s="12" t="str">
        <f>IFERROR(INDEX(設定!$D:$D,MATCH(REPLACE(LEFT(V778,6),5,0,$E778),設定!$E:$E,0)),"")</f>
        <v/>
      </c>
      <c r="AM778" s="12" t="str">
        <f>IFERROR(INDEX(設定!$D:$D,MATCH(REPLACE(LEFT(Y778,6),5,0,$E778),設定!$E:$E,0)),"")</f>
        <v/>
      </c>
      <c r="AN778" s="12" t="str">
        <f>IFERROR(INDEX(設定!$D:$D,MATCH(REPLACE(LEFT(Z778,6),5,0,$E778),設定!$E:$E,0)),"")</f>
        <v/>
      </c>
    </row>
    <row r="779" spans="1:40" x14ac:dyDescent="0.45">
      <c r="A779" s="18">
        <v>50503002</v>
      </c>
      <c r="B779" s="18" t="s">
        <v>3175</v>
      </c>
      <c r="C779" s="18" t="s">
        <v>3176</v>
      </c>
      <c r="D779" s="18" t="s">
        <v>3177</v>
      </c>
      <c r="E779" s="18">
        <v>1</v>
      </c>
      <c r="F779" s="18">
        <v>29</v>
      </c>
      <c r="G779" s="18">
        <v>490048</v>
      </c>
      <c r="H779" s="18" t="s">
        <v>41</v>
      </c>
      <c r="K779" s="18">
        <v>2155</v>
      </c>
      <c r="L779" s="18" t="s">
        <v>3178</v>
      </c>
      <c r="AC779" s="12">
        <f t="shared" si="30"/>
        <v>779</v>
      </c>
      <c r="AD779" s="12" t="str">
        <f t="shared" si="31"/>
        <v>中谷　太紀</v>
      </c>
      <c r="AE779" s="12" t="str" cm="1">
        <f t="array" ref="AE779">IF($AD779="","",_xlfn.IFS($E779=1,"男子",$E779=2,"女子"))</f>
        <v>男子</v>
      </c>
      <c r="AF779" s="12" t="str">
        <f t="shared" si="32"/>
        <v>2</v>
      </c>
      <c r="AG779" s="12" t="str">
        <f>IFERROR(INDEX(設定!$D:$D,MATCH(REPLACE(LEFT(L779,6),5,0,$E779),設定!$E:$E,0)),"")</f>
        <v>新人戦男子 １５００ｍ</v>
      </c>
      <c r="AH779" s="12" t="str">
        <f>IFERROR(INDEX(設定!$D:$D,MATCH(REPLACE(LEFT(N779,6),5,0,$E779),設定!$E:$E,0)),"")</f>
        <v/>
      </c>
      <c r="AI779" s="12" t="str">
        <f>IFERROR(INDEX(設定!$D:$D,MATCH(REPLACE(LEFT(P779,6),5,0,$E779),設定!$E:$E,0)),"")</f>
        <v/>
      </c>
      <c r="AJ779" s="12" t="str">
        <f>IFERROR(INDEX(設定!$D:$D,MATCH(REPLACE(LEFT(R779,6),5,0,$E779),設定!$E:$E,0)),"")</f>
        <v/>
      </c>
      <c r="AK779" s="12" t="str">
        <f>IFERROR(INDEX(設定!$D:$D,MATCH(REPLACE(LEFT(T779,6),5,0,$E779),設定!$E:$E,0)),"")</f>
        <v/>
      </c>
      <c r="AL779" s="12" t="str">
        <f>IFERROR(INDEX(設定!$D:$D,MATCH(REPLACE(LEFT(V779,6),5,0,$E779),設定!$E:$E,0)),"")</f>
        <v/>
      </c>
      <c r="AM779" s="12" t="str">
        <f>IFERROR(INDEX(設定!$D:$D,MATCH(REPLACE(LEFT(Y779,6),5,0,$E779),設定!$E:$E,0)),"")</f>
        <v/>
      </c>
      <c r="AN779" s="12" t="str">
        <f>IFERROR(INDEX(設定!$D:$D,MATCH(REPLACE(LEFT(Z779,6),5,0,$E779),設定!$E:$E,0)),"")</f>
        <v/>
      </c>
    </row>
    <row r="780" spans="1:40" x14ac:dyDescent="0.45">
      <c r="A780" s="18">
        <v>50505001</v>
      </c>
      <c r="B780" s="18" t="s">
        <v>3179</v>
      </c>
      <c r="C780" s="18" t="s">
        <v>3180</v>
      </c>
      <c r="D780" s="18" t="s">
        <v>3181</v>
      </c>
      <c r="E780" s="18">
        <v>1</v>
      </c>
      <c r="F780" s="18">
        <v>47</v>
      </c>
      <c r="G780" s="18">
        <v>490053</v>
      </c>
      <c r="H780" s="18" t="s">
        <v>41</v>
      </c>
      <c r="K780" s="18">
        <v>456</v>
      </c>
      <c r="L780" s="18" t="s">
        <v>3182</v>
      </c>
      <c r="N780" s="18" t="s">
        <v>7194</v>
      </c>
      <c r="AC780" s="12">
        <f t="shared" si="30"/>
        <v>780</v>
      </c>
      <c r="AD780" s="12" t="str">
        <f t="shared" si="31"/>
        <v>山崎　洸</v>
      </c>
      <c r="AE780" s="12" t="str" cm="1">
        <f t="array" ref="AE780">IF($AD780="","",_xlfn.IFS($E780=1,"男子",$E780=2,"女子"))</f>
        <v>男子</v>
      </c>
      <c r="AF780" s="12" t="str">
        <f t="shared" si="32"/>
        <v>2</v>
      </c>
      <c r="AG780" s="12" t="str">
        <f>IFERROR(INDEX(設定!$D:$D,MATCH(REPLACE(LEFT(L780,6),5,0,$E780),設定!$E:$E,0)),"")</f>
        <v>新人戦男子 １５００ｍ</v>
      </c>
      <c r="AH780" s="12" t="str">
        <f>IFERROR(INDEX(設定!$D:$D,MATCH(REPLACE(LEFT(N780,6),5,0,$E780),設定!$E:$E,0)),"")</f>
        <v>新人戦男子 ３０００ｍＳＣ</v>
      </c>
      <c r="AI780" s="12" t="str">
        <f>IFERROR(INDEX(設定!$D:$D,MATCH(REPLACE(LEFT(P780,6),5,0,$E780),設定!$E:$E,0)),"")</f>
        <v/>
      </c>
      <c r="AJ780" s="12" t="str">
        <f>IFERROR(INDEX(設定!$D:$D,MATCH(REPLACE(LEFT(R780,6),5,0,$E780),設定!$E:$E,0)),"")</f>
        <v/>
      </c>
      <c r="AK780" s="12" t="str">
        <f>IFERROR(INDEX(設定!$D:$D,MATCH(REPLACE(LEFT(T780,6),5,0,$E780),設定!$E:$E,0)),"")</f>
        <v/>
      </c>
      <c r="AL780" s="12" t="str">
        <f>IFERROR(INDEX(設定!$D:$D,MATCH(REPLACE(LEFT(V780,6),5,0,$E780),設定!$E:$E,0)),"")</f>
        <v/>
      </c>
      <c r="AM780" s="12" t="str">
        <f>IFERROR(INDEX(設定!$D:$D,MATCH(REPLACE(LEFT(Y780,6),5,0,$E780),設定!$E:$E,0)),"")</f>
        <v/>
      </c>
      <c r="AN780" s="12" t="str">
        <f>IFERROR(INDEX(設定!$D:$D,MATCH(REPLACE(LEFT(Z780,6),5,0,$E780),設定!$E:$E,0)),"")</f>
        <v/>
      </c>
    </row>
    <row r="781" spans="1:40" x14ac:dyDescent="0.45">
      <c r="A781" s="18">
        <v>50505002</v>
      </c>
      <c r="B781" s="18" t="s">
        <v>3183</v>
      </c>
      <c r="C781" s="18" t="s">
        <v>3184</v>
      </c>
      <c r="D781" s="18" t="s">
        <v>3185</v>
      </c>
      <c r="E781" s="18">
        <v>1</v>
      </c>
      <c r="F781" s="18">
        <v>25</v>
      </c>
      <c r="G781" s="18">
        <v>490001</v>
      </c>
      <c r="H781" s="18" t="s">
        <v>41</v>
      </c>
      <c r="K781" s="18">
        <v>557</v>
      </c>
      <c r="L781" s="18" t="s">
        <v>3186</v>
      </c>
      <c r="AC781" s="12">
        <f t="shared" si="30"/>
        <v>781</v>
      </c>
      <c r="AD781" s="12" t="str">
        <f t="shared" si="31"/>
        <v>高岸　啓佑</v>
      </c>
      <c r="AE781" s="12" t="str" cm="1">
        <f t="array" ref="AE781">IF($AD781="","",_xlfn.IFS($E781=1,"男子",$E781=2,"女子"))</f>
        <v>男子</v>
      </c>
      <c r="AF781" s="12" t="str">
        <f t="shared" si="32"/>
        <v>2</v>
      </c>
      <c r="AG781" s="12" t="str">
        <f>IFERROR(INDEX(設定!$D:$D,MATCH(REPLACE(LEFT(L781,6),5,0,$E781),設定!$E:$E,0)),"")</f>
        <v>新人戦男子 ４００ｍ</v>
      </c>
      <c r="AH781" s="12" t="str">
        <f>IFERROR(INDEX(設定!$D:$D,MATCH(REPLACE(LEFT(N781,6),5,0,$E781),設定!$E:$E,0)),"")</f>
        <v/>
      </c>
      <c r="AI781" s="12" t="str">
        <f>IFERROR(INDEX(設定!$D:$D,MATCH(REPLACE(LEFT(P781,6),5,0,$E781),設定!$E:$E,0)),"")</f>
        <v/>
      </c>
      <c r="AJ781" s="12" t="str">
        <f>IFERROR(INDEX(設定!$D:$D,MATCH(REPLACE(LEFT(R781,6),5,0,$E781),設定!$E:$E,0)),"")</f>
        <v/>
      </c>
      <c r="AK781" s="12" t="str">
        <f>IFERROR(INDEX(設定!$D:$D,MATCH(REPLACE(LEFT(T781,6),5,0,$E781),設定!$E:$E,0)),"")</f>
        <v/>
      </c>
      <c r="AL781" s="12" t="str">
        <f>IFERROR(INDEX(設定!$D:$D,MATCH(REPLACE(LEFT(V781,6),5,0,$E781),設定!$E:$E,0)),"")</f>
        <v/>
      </c>
      <c r="AM781" s="12" t="str">
        <f>IFERROR(INDEX(設定!$D:$D,MATCH(REPLACE(LEFT(Y781,6),5,0,$E781),設定!$E:$E,0)),"")</f>
        <v/>
      </c>
      <c r="AN781" s="12" t="str">
        <f>IFERROR(INDEX(設定!$D:$D,MATCH(REPLACE(LEFT(Z781,6),5,0,$E781),設定!$E:$E,0)),"")</f>
        <v/>
      </c>
    </row>
    <row r="782" spans="1:40" x14ac:dyDescent="0.45">
      <c r="A782" s="18">
        <v>50505003</v>
      </c>
      <c r="B782" s="18" t="s">
        <v>3187</v>
      </c>
      <c r="C782" s="18" t="s">
        <v>3188</v>
      </c>
      <c r="D782" s="18" t="s">
        <v>3189</v>
      </c>
      <c r="E782" s="18">
        <v>2</v>
      </c>
      <c r="F782" s="18">
        <v>26</v>
      </c>
      <c r="G782" s="18">
        <v>490003</v>
      </c>
      <c r="H782" s="18" t="s">
        <v>41</v>
      </c>
      <c r="K782" s="18">
        <v>137</v>
      </c>
      <c r="L782" s="18" t="s">
        <v>3190</v>
      </c>
      <c r="AC782" s="12">
        <f t="shared" si="30"/>
        <v>782</v>
      </c>
      <c r="AD782" s="12" t="str">
        <f t="shared" si="31"/>
        <v>坂田　優</v>
      </c>
      <c r="AE782" s="12" t="str" cm="1">
        <f t="array" ref="AE782">IF($AD782="","",_xlfn.IFS($E782=1,"男子",$E782=2,"女子"))</f>
        <v>女子</v>
      </c>
      <c r="AF782" s="12" t="str">
        <f t="shared" si="32"/>
        <v>2</v>
      </c>
      <c r="AG782" s="12" t="str">
        <f>IFERROR(INDEX(設定!$D:$D,MATCH(REPLACE(LEFT(L782,6),5,0,$E782),設定!$E:$E,0)),"")</f>
        <v>新人戦女子 棒高跳</v>
      </c>
      <c r="AH782" s="12" t="str">
        <f>IFERROR(INDEX(設定!$D:$D,MATCH(REPLACE(LEFT(N782,6),5,0,$E782),設定!$E:$E,0)),"")</f>
        <v/>
      </c>
      <c r="AI782" s="12" t="str">
        <f>IFERROR(INDEX(設定!$D:$D,MATCH(REPLACE(LEFT(P782,6),5,0,$E782),設定!$E:$E,0)),"")</f>
        <v/>
      </c>
      <c r="AJ782" s="12" t="str">
        <f>IFERROR(INDEX(設定!$D:$D,MATCH(REPLACE(LEFT(R782,6),5,0,$E782),設定!$E:$E,0)),"")</f>
        <v/>
      </c>
      <c r="AK782" s="12" t="str">
        <f>IFERROR(INDEX(設定!$D:$D,MATCH(REPLACE(LEFT(T782,6),5,0,$E782),設定!$E:$E,0)),"")</f>
        <v/>
      </c>
      <c r="AL782" s="12" t="str">
        <f>IFERROR(INDEX(設定!$D:$D,MATCH(REPLACE(LEFT(V782,6),5,0,$E782),設定!$E:$E,0)),"")</f>
        <v/>
      </c>
      <c r="AM782" s="12" t="str">
        <f>IFERROR(INDEX(設定!$D:$D,MATCH(REPLACE(LEFT(Y782,6),5,0,$E782),設定!$E:$E,0)),"")</f>
        <v/>
      </c>
      <c r="AN782" s="12" t="str">
        <f>IFERROR(INDEX(設定!$D:$D,MATCH(REPLACE(LEFT(Z782,6),5,0,$E782),設定!$E:$E,0)),"")</f>
        <v/>
      </c>
    </row>
    <row r="783" spans="1:40" x14ac:dyDescent="0.45">
      <c r="A783" s="18">
        <v>50507001</v>
      </c>
      <c r="B783" s="18" t="s">
        <v>3191</v>
      </c>
      <c r="C783" s="18" t="s">
        <v>3192</v>
      </c>
      <c r="D783" s="18" t="s">
        <v>3193</v>
      </c>
      <c r="E783" s="18">
        <v>2</v>
      </c>
      <c r="F783" s="18">
        <v>24</v>
      </c>
      <c r="G783" s="18">
        <v>490037</v>
      </c>
      <c r="H783" s="18" t="s">
        <v>41</v>
      </c>
      <c r="K783" s="18">
        <v>303</v>
      </c>
      <c r="L783" s="18" t="s">
        <v>3194</v>
      </c>
      <c r="N783" s="18" t="s">
        <v>7195</v>
      </c>
      <c r="AC783" s="12">
        <f t="shared" si="30"/>
        <v>783</v>
      </c>
      <c r="AD783" s="12" t="str">
        <f t="shared" si="31"/>
        <v>青山　ひより</v>
      </c>
      <c r="AE783" s="12" t="str" cm="1">
        <f t="array" ref="AE783">IF($AD783="","",_xlfn.IFS($E783=1,"男子",$E783=2,"女子"))</f>
        <v>女子</v>
      </c>
      <c r="AF783" s="12" t="str">
        <f t="shared" si="32"/>
        <v>2</v>
      </c>
      <c r="AG783" s="12" t="str">
        <f>IFERROR(INDEX(設定!$D:$D,MATCH(REPLACE(LEFT(L783,6),5,0,$E783),設定!$E:$E,0)),"")</f>
        <v>種目別女子 ４００ｍＨ</v>
      </c>
      <c r="AH783" s="12" t="str">
        <f>IFERROR(INDEX(設定!$D:$D,MATCH(REPLACE(LEFT(N783,6),5,0,$E783),設定!$E:$E,0)),"")</f>
        <v>新人戦女子 ４００ｍＨ</v>
      </c>
      <c r="AI783" s="12" t="str">
        <f>IFERROR(INDEX(設定!$D:$D,MATCH(REPLACE(LEFT(P783,6),5,0,$E783),設定!$E:$E,0)),"")</f>
        <v/>
      </c>
      <c r="AJ783" s="12" t="str">
        <f>IFERROR(INDEX(設定!$D:$D,MATCH(REPLACE(LEFT(R783,6),5,0,$E783),設定!$E:$E,0)),"")</f>
        <v/>
      </c>
      <c r="AK783" s="12" t="str">
        <f>IFERROR(INDEX(設定!$D:$D,MATCH(REPLACE(LEFT(T783,6),5,0,$E783),設定!$E:$E,0)),"")</f>
        <v/>
      </c>
      <c r="AL783" s="12" t="str">
        <f>IFERROR(INDEX(設定!$D:$D,MATCH(REPLACE(LEFT(V783,6),5,0,$E783),設定!$E:$E,0)),"")</f>
        <v/>
      </c>
      <c r="AM783" s="12" t="str">
        <f>IFERROR(INDEX(設定!$D:$D,MATCH(REPLACE(LEFT(Y783,6),5,0,$E783),設定!$E:$E,0)),"")</f>
        <v/>
      </c>
      <c r="AN783" s="12" t="str">
        <f>IFERROR(INDEX(設定!$D:$D,MATCH(REPLACE(LEFT(Z783,6),5,0,$E783),設定!$E:$E,0)),"")</f>
        <v/>
      </c>
    </row>
    <row r="784" spans="1:40" x14ac:dyDescent="0.45">
      <c r="A784" s="18">
        <v>50509001</v>
      </c>
      <c r="B784" s="18" t="s">
        <v>3195</v>
      </c>
      <c r="C784" s="18" t="s">
        <v>3196</v>
      </c>
      <c r="D784" s="18" t="s">
        <v>3197</v>
      </c>
      <c r="E784" s="18">
        <v>1</v>
      </c>
      <c r="F784" s="18">
        <v>26</v>
      </c>
      <c r="G784" s="18">
        <v>490007</v>
      </c>
      <c r="H784" s="18" t="s">
        <v>41</v>
      </c>
      <c r="K784" s="18">
        <v>81</v>
      </c>
      <c r="L784" s="18" t="s">
        <v>3198</v>
      </c>
      <c r="AC784" s="12">
        <f t="shared" si="30"/>
        <v>784</v>
      </c>
      <c r="AD784" s="12" t="str">
        <f t="shared" si="31"/>
        <v>畚野　湧成</v>
      </c>
      <c r="AE784" s="12" t="str" cm="1">
        <f t="array" ref="AE784">IF($AD784="","",_xlfn.IFS($E784=1,"男子",$E784=2,"女子"))</f>
        <v>男子</v>
      </c>
      <c r="AF784" s="12" t="str">
        <f t="shared" si="32"/>
        <v>2</v>
      </c>
      <c r="AG784" s="12" t="str">
        <f>IFERROR(INDEX(設定!$D:$D,MATCH(REPLACE(LEFT(L784,6),5,0,$E784),設定!$E:$E,0)),"")</f>
        <v>新人戦男子 三段跳</v>
      </c>
      <c r="AH784" s="12" t="str">
        <f>IFERROR(INDEX(設定!$D:$D,MATCH(REPLACE(LEFT(N784,6),5,0,$E784),設定!$E:$E,0)),"")</f>
        <v/>
      </c>
      <c r="AI784" s="12" t="str">
        <f>IFERROR(INDEX(設定!$D:$D,MATCH(REPLACE(LEFT(P784,6),5,0,$E784),設定!$E:$E,0)),"")</f>
        <v/>
      </c>
      <c r="AJ784" s="12" t="str">
        <f>IFERROR(INDEX(設定!$D:$D,MATCH(REPLACE(LEFT(R784,6),5,0,$E784),設定!$E:$E,0)),"")</f>
        <v/>
      </c>
      <c r="AK784" s="12" t="str">
        <f>IFERROR(INDEX(設定!$D:$D,MATCH(REPLACE(LEFT(T784,6),5,0,$E784),設定!$E:$E,0)),"")</f>
        <v/>
      </c>
      <c r="AL784" s="12" t="str">
        <f>IFERROR(INDEX(設定!$D:$D,MATCH(REPLACE(LEFT(V784,6),5,0,$E784),設定!$E:$E,0)),"")</f>
        <v/>
      </c>
      <c r="AM784" s="12" t="str">
        <f>IFERROR(INDEX(設定!$D:$D,MATCH(REPLACE(LEFT(Y784,6),5,0,$E784),設定!$E:$E,0)),"")</f>
        <v/>
      </c>
      <c r="AN784" s="12" t="str">
        <f>IFERROR(INDEX(設定!$D:$D,MATCH(REPLACE(LEFT(Z784,6),5,0,$E784),設定!$E:$E,0)),"")</f>
        <v/>
      </c>
    </row>
    <row r="785" spans="1:40" x14ac:dyDescent="0.45">
      <c r="A785" s="18">
        <v>50510001</v>
      </c>
      <c r="B785" s="18" t="s">
        <v>3199</v>
      </c>
      <c r="C785" s="18" t="s">
        <v>3200</v>
      </c>
      <c r="D785" s="18" t="s">
        <v>3201</v>
      </c>
      <c r="E785" s="18">
        <v>1</v>
      </c>
      <c r="F785" s="18">
        <v>49</v>
      </c>
      <c r="G785" s="18">
        <v>490005</v>
      </c>
      <c r="H785" s="18" t="s">
        <v>41</v>
      </c>
      <c r="K785" s="18">
        <v>1890</v>
      </c>
      <c r="L785" s="18" t="s">
        <v>3202</v>
      </c>
      <c r="AC785" s="12">
        <f t="shared" si="30"/>
        <v>785</v>
      </c>
      <c r="AD785" s="12" t="str">
        <f t="shared" si="31"/>
        <v>佐藤　琉輝也</v>
      </c>
      <c r="AE785" s="12" t="str" cm="1">
        <f t="array" ref="AE785">IF($AD785="","",_xlfn.IFS($E785=1,"男子",$E785=2,"女子"))</f>
        <v>男子</v>
      </c>
      <c r="AF785" s="12" t="str">
        <f t="shared" si="32"/>
        <v>2</v>
      </c>
      <c r="AG785" s="12" t="str">
        <f>IFERROR(INDEX(設定!$D:$D,MATCH(REPLACE(LEFT(L785,6),5,0,$E785),設定!$E:$E,0)),"")</f>
        <v>新人戦男子 ３０００ｍＳＣ</v>
      </c>
      <c r="AH785" s="12" t="str">
        <f>IFERROR(INDEX(設定!$D:$D,MATCH(REPLACE(LEFT(N785,6),5,0,$E785),設定!$E:$E,0)),"")</f>
        <v/>
      </c>
      <c r="AI785" s="12" t="str">
        <f>IFERROR(INDEX(設定!$D:$D,MATCH(REPLACE(LEFT(P785,6),5,0,$E785),設定!$E:$E,0)),"")</f>
        <v/>
      </c>
      <c r="AJ785" s="12" t="str">
        <f>IFERROR(INDEX(設定!$D:$D,MATCH(REPLACE(LEFT(R785,6),5,0,$E785),設定!$E:$E,0)),"")</f>
        <v/>
      </c>
      <c r="AK785" s="12" t="str">
        <f>IFERROR(INDEX(設定!$D:$D,MATCH(REPLACE(LEFT(T785,6),5,0,$E785),設定!$E:$E,0)),"")</f>
        <v/>
      </c>
      <c r="AL785" s="12" t="str">
        <f>IFERROR(INDEX(設定!$D:$D,MATCH(REPLACE(LEFT(V785,6),5,0,$E785),設定!$E:$E,0)),"")</f>
        <v/>
      </c>
      <c r="AM785" s="12" t="str">
        <f>IFERROR(INDEX(設定!$D:$D,MATCH(REPLACE(LEFT(Y785,6),5,0,$E785),設定!$E:$E,0)),"")</f>
        <v/>
      </c>
      <c r="AN785" s="12" t="str">
        <f>IFERROR(INDEX(設定!$D:$D,MATCH(REPLACE(LEFT(Z785,6),5,0,$E785),設定!$E:$E,0)),"")</f>
        <v/>
      </c>
    </row>
    <row r="786" spans="1:40" x14ac:dyDescent="0.45">
      <c r="A786" s="18">
        <v>50510002</v>
      </c>
      <c r="B786" s="18" t="s">
        <v>3203</v>
      </c>
      <c r="C786" s="18" t="s">
        <v>3204</v>
      </c>
      <c r="D786" s="18" t="s">
        <v>3205</v>
      </c>
      <c r="E786" s="18">
        <v>1</v>
      </c>
      <c r="F786" s="18">
        <v>28</v>
      </c>
      <c r="G786" s="18">
        <v>490001</v>
      </c>
      <c r="H786" s="18" t="s">
        <v>41</v>
      </c>
      <c r="K786" s="18">
        <v>544</v>
      </c>
      <c r="L786" s="18" t="s">
        <v>3206</v>
      </c>
      <c r="N786" s="18" t="s">
        <v>4284</v>
      </c>
      <c r="AC786" s="12">
        <f t="shared" si="30"/>
        <v>786</v>
      </c>
      <c r="AD786" s="12" t="str">
        <f t="shared" si="31"/>
        <v>小西　一太朗</v>
      </c>
      <c r="AE786" s="12" t="str" cm="1">
        <f t="array" ref="AE786">IF($AD786="","",_xlfn.IFS($E786=1,"男子",$E786=2,"女子"))</f>
        <v>男子</v>
      </c>
      <c r="AF786" s="12" t="str">
        <f t="shared" si="32"/>
        <v>2</v>
      </c>
      <c r="AG786" s="12" t="str">
        <f>IFERROR(INDEX(設定!$D:$D,MATCH(REPLACE(LEFT(L786,6),5,0,$E786),設定!$E:$E,0)),"")</f>
        <v>種目別男子 棒高跳</v>
      </c>
      <c r="AH786" s="12" t="str">
        <f>IFERROR(INDEX(設定!$D:$D,MATCH(REPLACE(LEFT(N786,6),5,0,$E786),設定!$E:$E,0)),"")</f>
        <v>新人戦男子 棒高跳</v>
      </c>
      <c r="AI786" s="12" t="str">
        <f>IFERROR(INDEX(設定!$D:$D,MATCH(REPLACE(LEFT(P786,6),5,0,$E786),設定!$E:$E,0)),"")</f>
        <v/>
      </c>
      <c r="AJ786" s="12" t="str">
        <f>IFERROR(INDEX(設定!$D:$D,MATCH(REPLACE(LEFT(R786,6),5,0,$E786),設定!$E:$E,0)),"")</f>
        <v/>
      </c>
      <c r="AK786" s="12" t="str">
        <f>IFERROR(INDEX(設定!$D:$D,MATCH(REPLACE(LEFT(T786,6),5,0,$E786),設定!$E:$E,0)),"")</f>
        <v/>
      </c>
      <c r="AL786" s="12" t="str">
        <f>IFERROR(INDEX(設定!$D:$D,MATCH(REPLACE(LEFT(V786,6),5,0,$E786),設定!$E:$E,0)),"")</f>
        <v/>
      </c>
      <c r="AM786" s="12" t="str">
        <f>IFERROR(INDEX(設定!$D:$D,MATCH(REPLACE(LEFT(Y786,6),5,0,$E786),設定!$E:$E,0)),"")</f>
        <v/>
      </c>
      <c r="AN786" s="12" t="str">
        <f>IFERROR(INDEX(設定!$D:$D,MATCH(REPLACE(LEFT(Z786,6),5,0,$E786),設定!$E:$E,0)),"")</f>
        <v/>
      </c>
    </row>
    <row r="787" spans="1:40" x14ac:dyDescent="0.45">
      <c r="A787" s="18">
        <v>50511001</v>
      </c>
      <c r="B787" s="18" t="s">
        <v>3207</v>
      </c>
      <c r="C787" s="18" t="s">
        <v>3208</v>
      </c>
      <c r="D787" s="18" t="s">
        <v>3209</v>
      </c>
      <c r="E787" s="18">
        <v>1</v>
      </c>
      <c r="F787" s="18">
        <v>34</v>
      </c>
      <c r="G787" s="18">
        <v>490053</v>
      </c>
      <c r="H787" s="18" t="s">
        <v>41</v>
      </c>
      <c r="K787" s="18">
        <v>473</v>
      </c>
      <c r="L787" s="18" t="s">
        <v>3210</v>
      </c>
      <c r="N787" s="18" t="s">
        <v>7196</v>
      </c>
      <c r="AC787" s="12">
        <f t="shared" si="30"/>
        <v>787</v>
      </c>
      <c r="AD787" s="12" t="str">
        <f t="shared" si="31"/>
        <v>中野　樹範</v>
      </c>
      <c r="AE787" s="12" t="str" cm="1">
        <f t="array" ref="AE787">IF($AD787="","",_xlfn.IFS($E787=1,"男子",$E787=2,"女子"))</f>
        <v>男子</v>
      </c>
      <c r="AF787" s="12" t="str">
        <f t="shared" si="32"/>
        <v>2</v>
      </c>
      <c r="AG787" s="12" t="str">
        <f>IFERROR(INDEX(設定!$D:$D,MATCH(REPLACE(LEFT(L787,6),5,0,$E787),設定!$E:$E,0)),"")</f>
        <v>新人戦男子 円盤投</v>
      </c>
      <c r="AH787" s="12" t="str">
        <f>IFERROR(INDEX(設定!$D:$D,MATCH(REPLACE(LEFT(N787,6),5,0,$E787),設定!$E:$E,0)),"")</f>
        <v>新人戦男子 やり投</v>
      </c>
      <c r="AI787" s="12" t="str">
        <f>IFERROR(INDEX(設定!$D:$D,MATCH(REPLACE(LEFT(P787,6),5,0,$E787),設定!$E:$E,0)),"")</f>
        <v/>
      </c>
      <c r="AJ787" s="12" t="str">
        <f>IFERROR(INDEX(設定!$D:$D,MATCH(REPLACE(LEFT(R787,6),5,0,$E787),設定!$E:$E,0)),"")</f>
        <v/>
      </c>
      <c r="AK787" s="12" t="str">
        <f>IFERROR(INDEX(設定!$D:$D,MATCH(REPLACE(LEFT(T787,6),5,0,$E787),設定!$E:$E,0)),"")</f>
        <v/>
      </c>
      <c r="AL787" s="12" t="str">
        <f>IFERROR(INDEX(設定!$D:$D,MATCH(REPLACE(LEFT(V787,6),5,0,$E787),設定!$E:$E,0)),"")</f>
        <v/>
      </c>
      <c r="AM787" s="12" t="str">
        <f>IFERROR(INDEX(設定!$D:$D,MATCH(REPLACE(LEFT(Y787,6),5,0,$E787),設定!$E:$E,0)),"")</f>
        <v/>
      </c>
      <c r="AN787" s="12" t="str">
        <f>IFERROR(INDEX(設定!$D:$D,MATCH(REPLACE(LEFT(Z787,6),5,0,$E787),設定!$E:$E,0)),"")</f>
        <v/>
      </c>
    </row>
    <row r="788" spans="1:40" x14ac:dyDescent="0.45">
      <c r="A788" s="18">
        <v>50511002</v>
      </c>
      <c r="B788" s="18" t="s">
        <v>3211</v>
      </c>
      <c r="C788" s="18" t="s">
        <v>3212</v>
      </c>
      <c r="D788" s="18" t="s">
        <v>3213</v>
      </c>
      <c r="E788" s="18">
        <v>1</v>
      </c>
      <c r="F788" s="18">
        <v>33</v>
      </c>
      <c r="G788" s="18">
        <v>490007</v>
      </c>
      <c r="H788" s="18" t="s">
        <v>41</v>
      </c>
      <c r="K788" s="18">
        <v>74</v>
      </c>
      <c r="L788" s="18" t="s">
        <v>3214</v>
      </c>
      <c r="N788" s="18" t="s">
        <v>7197</v>
      </c>
      <c r="AC788" s="12">
        <f t="shared" si="30"/>
        <v>788</v>
      </c>
      <c r="AD788" s="12" t="str">
        <f t="shared" si="31"/>
        <v>谷野　佑成</v>
      </c>
      <c r="AE788" s="12" t="str" cm="1">
        <f t="array" ref="AE788">IF($AD788="","",_xlfn.IFS($E788=1,"男子",$E788=2,"女子"))</f>
        <v>男子</v>
      </c>
      <c r="AF788" s="12" t="str">
        <f t="shared" si="32"/>
        <v>2</v>
      </c>
      <c r="AG788" s="12" t="str">
        <f>IFERROR(INDEX(設定!$D:$D,MATCH(REPLACE(LEFT(L788,6),5,0,$E788),設定!$E:$E,0)),"")</f>
        <v>新人戦男子 ２００ｍ</v>
      </c>
      <c r="AH788" s="12" t="str">
        <f>IFERROR(INDEX(設定!$D:$D,MATCH(REPLACE(LEFT(N788,6),5,0,$E788),設定!$E:$E,0)),"")</f>
        <v>新人戦男子 ４００ｍ</v>
      </c>
      <c r="AI788" s="12" t="str">
        <f>IFERROR(INDEX(設定!$D:$D,MATCH(REPLACE(LEFT(P788,6),5,0,$E788),設定!$E:$E,0)),"")</f>
        <v/>
      </c>
      <c r="AJ788" s="12" t="str">
        <f>IFERROR(INDEX(設定!$D:$D,MATCH(REPLACE(LEFT(R788,6),5,0,$E788),設定!$E:$E,0)),"")</f>
        <v/>
      </c>
      <c r="AK788" s="12" t="str">
        <f>IFERROR(INDEX(設定!$D:$D,MATCH(REPLACE(LEFT(T788,6),5,0,$E788),設定!$E:$E,0)),"")</f>
        <v/>
      </c>
      <c r="AL788" s="12" t="str">
        <f>IFERROR(INDEX(設定!$D:$D,MATCH(REPLACE(LEFT(V788,6),5,0,$E788),設定!$E:$E,0)),"")</f>
        <v/>
      </c>
      <c r="AM788" s="12" t="str">
        <f>IFERROR(INDEX(設定!$D:$D,MATCH(REPLACE(LEFT(Y788,6),5,0,$E788),設定!$E:$E,0)),"")</f>
        <v/>
      </c>
      <c r="AN788" s="12" t="str">
        <f>IFERROR(INDEX(設定!$D:$D,MATCH(REPLACE(LEFT(Z788,6),5,0,$E788),設定!$E:$E,0)),"")</f>
        <v/>
      </c>
    </row>
    <row r="789" spans="1:40" x14ac:dyDescent="0.45">
      <c r="A789" s="18">
        <v>50512001</v>
      </c>
      <c r="B789" s="18" t="s">
        <v>3215</v>
      </c>
      <c r="C789" s="18" t="s">
        <v>3216</v>
      </c>
      <c r="D789" s="18" t="s">
        <v>3217</v>
      </c>
      <c r="E789" s="18">
        <v>1</v>
      </c>
      <c r="F789" s="18">
        <v>49</v>
      </c>
      <c r="G789" s="18">
        <v>490044</v>
      </c>
      <c r="H789" s="18" t="s">
        <v>41</v>
      </c>
      <c r="K789" s="18">
        <v>1880</v>
      </c>
      <c r="AC789" s="12">
        <f t="shared" si="30"/>
        <v>789</v>
      </c>
      <c r="AD789" s="12" t="str">
        <f t="shared" si="31"/>
        <v>射場　政利</v>
      </c>
      <c r="AE789" s="12" t="str" cm="1">
        <f t="array" ref="AE789">IF($AD789="","",_xlfn.IFS($E789=1,"男子",$E789=2,"女子"))</f>
        <v>男子</v>
      </c>
      <c r="AF789" s="12" t="str">
        <f t="shared" si="32"/>
        <v>2</v>
      </c>
      <c r="AG789" s="12" t="str">
        <f>IFERROR(INDEX(設定!$D:$D,MATCH(REPLACE(LEFT(L789,6),5,0,$E789),設定!$E:$E,0)),"")</f>
        <v/>
      </c>
      <c r="AH789" s="12" t="str">
        <f>IFERROR(INDEX(設定!$D:$D,MATCH(REPLACE(LEFT(N789,6),5,0,$E789),設定!$E:$E,0)),"")</f>
        <v/>
      </c>
      <c r="AI789" s="12" t="str">
        <f>IFERROR(INDEX(設定!$D:$D,MATCH(REPLACE(LEFT(P789,6),5,0,$E789),設定!$E:$E,0)),"")</f>
        <v/>
      </c>
      <c r="AJ789" s="12" t="str">
        <f>IFERROR(INDEX(設定!$D:$D,MATCH(REPLACE(LEFT(R789,6),5,0,$E789),設定!$E:$E,0)),"")</f>
        <v/>
      </c>
      <c r="AK789" s="12" t="str">
        <f>IFERROR(INDEX(設定!$D:$D,MATCH(REPLACE(LEFT(T789,6),5,0,$E789),設定!$E:$E,0)),"")</f>
        <v/>
      </c>
      <c r="AL789" s="12" t="str">
        <f>IFERROR(INDEX(設定!$D:$D,MATCH(REPLACE(LEFT(V789,6),5,0,$E789),設定!$E:$E,0)),"")</f>
        <v/>
      </c>
      <c r="AM789" s="12" t="str">
        <f>IFERROR(INDEX(設定!$D:$D,MATCH(REPLACE(LEFT(Y789,6),5,0,$E789),設定!$E:$E,0)),"")</f>
        <v/>
      </c>
      <c r="AN789" s="12" t="str">
        <f>IFERROR(INDEX(設定!$D:$D,MATCH(REPLACE(LEFT(Z789,6),5,0,$E789),設定!$E:$E,0)),"")</f>
        <v/>
      </c>
    </row>
    <row r="790" spans="1:40" x14ac:dyDescent="0.45">
      <c r="A790" s="18">
        <v>50513001</v>
      </c>
      <c r="B790" s="18" t="s">
        <v>3218</v>
      </c>
      <c r="C790" s="18" t="s">
        <v>3219</v>
      </c>
      <c r="D790" s="18" t="s">
        <v>3220</v>
      </c>
      <c r="E790" s="18">
        <v>2</v>
      </c>
      <c r="F790" s="18">
        <v>27</v>
      </c>
      <c r="G790" s="18">
        <v>490049</v>
      </c>
      <c r="H790" s="18" t="s">
        <v>41</v>
      </c>
      <c r="K790" s="18">
        <v>256</v>
      </c>
      <c r="L790" s="18" t="s">
        <v>3221</v>
      </c>
      <c r="N790" s="18" t="s">
        <v>7198</v>
      </c>
      <c r="AC790" s="12">
        <f t="shared" si="30"/>
        <v>790</v>
      </c>
      <c r="AD790" s="12" t="str">
        <f t="shared" si="31"/>
        <v>松山　奈穂</v>
      </c>
      <c r="AE790" s="12" t="str" cm="1">
        <f t="array" ref="AE790">IF($AD790="","",_xlfn.IFS($E790=1,"男子",$E790=2,"女子"))</f>
        <v>女子</v>
      </c>
      <c r="AF790" s="12" t="str">
        <f t="shared" si="32"/>
        <v>2</v>
      </c>
      <c r="AG790" s="12" t="str">
        <f>IFERROR(INDEX(設定!$D:$D,MATCH(REPLACE(LEFT(L790,6),5,0,$E790),設定!$E:$E,0)),"")</f>
        <v>種目別女子 １００ｍ</v>
      </c>
      <c r="AH790" s="12" t="str">
        <f>IFERROR(INDEX(設定!$D:$D,MATCH(REPLACE(LEFT(N790,6),5,0,$E790),設定!$E:$E,0)),"")</f>
        <v>種目別女子 ２００ｍ</v>
      </c>
      <c r="AI790" s="12" t="str">
        <f>IFERROR(INDEX(設定!$D:$D,MATCH(REPLACE(LEFT(P790,6),5,0,$E790),設定!$E:$E,0)),"")</f>
        <v/>
      </c>
      <c r="AJ790" s="12" t="str">
        <f>IFERROR(INDEX(設定!$D:$D,MATCH(REPLACE(LEFT(R790,6),5,0,$E790),設定!$E:$E,0)),"")</f>
        <v/>
      </c>
      <c r="AK790" s="12" t="str">
        <f>IFERROR(INDEX(設定!$D:$D,MATCH(REPLACE(LEFT(T790,6),5,0,$E790),設定!$E:$E,0)),"")</f>
        <v/>
      </c>
      <c r="AL790" s="12" t="str">
        <f>IFERROR(INDEX(設定!$D:$D,MATCH(REPLACE(LEFT(V790,6),5,0,$E790),設定!$E:$E,0)),"")</f>
        <v/>
      </c>
      <c r="AM790" s="12" t="str">
        <f>IFERROR(INDEX(設定!$D:$D,MATCH(REPLACE(LEFT(Y790,6),5,0,$E790),設定!$E:$E,0)),"")</f>
        <v/>
      </c>
      <c r="AN790" s="12" t="str">
        <f>IFERROR(INDEX(設定!$D:$D,MATCH(REPLACE(LEFT(Z790,6),5,0,$E790),設定!$E:$E,0)),"")</f>
        <v/>
      </c>
    </row>
    <row r="791" spans="1:40" x14ac:dyDescent="0.45">
      <c r="A791" s="18">
        <v>50514001</v>
      </c>
      <c r="B791" s="18" t="s">
        <v>3222</v>
      </c>
      <c r="C791" s="18" t="s">
        <v>3223</v>
      </c>
      <c r="D791" s="18" t="s">
        <v>3224</v>
      </c>
      <c r="E791" s="18">
        <v>1</v>
      </c>
      <c r="F791" s="18">
        <v>25</v>
      </c>
      <c r="G791" s="18">
        <v>490046</v>
      </c>
      <c r="H791" s="18" t="s">
        <v>41</v>
      </c>
      <c r="K791" s="18">
        <v>837</v>
      </c>
      <c r="L791" s="18" t="s">
        <v>3225</v>
      </c>
      <c r="AC791" s="12">
        <f t="shared" si="30"/>
        <v>791</v>
      </c>
      <c r="AD791" s="12" t="str">
        <f t="shared" si="31"/>
        <v>川口　航生</v>
      </c>
      <c r="AE791" s="12" t="str" cm="1">
        <f t="array" ref="AE791">IF($AD791="","",_xlfn.IFS($E791=1,"男子",$E791=2,"女子"))</f>
        <v>男子</v>
      </c>
      <c r="AF791" s="12" t="str">
        <f t="shared" si="32"/>
        <v>2</v>
      </c>
      <c r="AG791" s="12" t="str">
        <f>IFERROR(INDEX(設定!$D:$D,MATCH(REPLACE(LEFT(L791,6),5,0,$E791),設定!$E:$E,0)),"")</f>
        <v>新人戦男子 ２００ｍ</v>
      </c>
      <c r="AH791" s="12" t="str">
        <f>IFERROR(INDEX(設定!$D:$D,MATCH(REPLACE(LEFT(N791,6),5,0,$E791),設定!$E:$E,0)),"")</f>
        <v/>
      </c>
      <c r="AI791" s="12" t="str">
        <f>IFERROR(INDEX(設定!$D:$D,MATCH(REPLACE(LEFT(P791,6),5,0,$E791),設定!$E:$E,0)),"")</f>
        <v/>
      </c>
      <c r="AJ791" s="12" t="str">
        <f>IFERROR(INDEX(設定!$D:$D,MATCH(REPLACE(LEFT(R791,6),5,0,$E791),設定!$E:$E,0)),"")</f>
        <v/>
      </c>
      <c r="AK791" s="12" t="str">
        <f>IFERROR(INDEX(設定!$D:$D,MATCH(REPLACE(LEFT(T791,6),5,0,$E791),設定!$E:$E,0)),"")</f>
        <v/>
      </c>
      <c r="AL791" s="12" t="str">
        <f>IFERROR(INDEX(設定!$D:$D,MATCH(REPLACE(LEFT(V791,6),5,0,$E791),設定!$E:$E,0)),"")</f>
        <v/>
      </c>
      <c r="AM791" s="12" t="str">
        <f>IFERROR(INDEX(設定!$D:$D,MATCH(REPLACE(LEFT(Y791,6),5,0,$E791),設定!$E:$E,0)),"")</f>
        <v/>
      </c>
      <c r="AN791" s="12" t="str">
        <f>IFERROR(INDEX(設定!$D:$D,MATCH(REPLACE(LEFT(Z791,6),5,0,$E791),設定!$E:$E,0)),"")</f>
        <v/>
      </c>
    </row>
    <row r="792" spans="1:40" x14ac:dyDescent="0.45">
      <c r="A792" s="18">
        <v>50515001</v>
      </c>
      <c r="B792" s="18" t="s">
        <v>3226</v>
      </c>
      <c r="C792" s="18" t="s">
        <v>3227</v>
      </c>
      <c r="D792" s="18" t="s">
        <v>3228</v>
      </c>
      <c r="E792" s="18">
        <v>1</v>
      </c>
      <c r="F792" s="18">
        <v>28</v>
      </c>
      <c r="G792" s="18">
        <v>490028</v>
      </c>
      <c r="H792" s="18" t="s">
        <v>41</v>
      </c>
      <c r="K792" s="18">
        <v>967</v>
      </c>
      <c r="L792" s="18" t="s">
        <v>54</v>
      </c>
      <c r="AC792" s="12">
        <f t="shared" si="30"/>
        <v>792</v>
      </c>
      <c r="AD792" s="12" t="str">
        <f t="shared" si="31"/>
        <v>小島　碧波</v>
      </c>
      <c r="AE792" s="12" t="str" cm="1">
        <f t="array" ref="AE792">IF($AD792="","",_xlfn.IFS($E792=1,"男子",$E792=2,"女子"))</f>
        <v>男子</v>
      </c>
      <c r="AF792" s="12" t="str">
        <f t="shared" si="32"/>
        <v>2</v>
      </c>
      <c r="AG792" s="12" t="str">
        <f>IFERROR(INDEX(設定!$D:$D,MATCH(REPLACE(LEFT(L792,6),5,0,$E792),設定!$E:$E,0)),"")</f>
        <v>種目別男子 走高跳</v>
      </c>
      <c r="AH792" s="12" t="str">
        <f>IFERROR(INDEX(設定!$D:$D,MATCH(REPLACE(LEFT(N792,6),5,0,$E792),設定!$E:$E,0)),"")</f>
        <v/>
      </c>
      <c r="AI792" s="12" t="str">
        <f>IFERROR(INDEX(設定!$D:$D,MATCH(REPLACE(LEFT(P792,6),5,0,$E792),設定!$E:$E,0)),"")</f>
        <v/>
      </c>
      <c r="AJ792" s="12" t="str">
        <f>IFERROR(INDEX(設定!$D:$D,MATCH(REPLACE(LEFT(R792,6),5,0,$E792),設定!$E:$E,0)),"")</f>
        <v/>
      </c>
      <c r="AK792" s="12" t="str">
        <f>IFERROR(INDEX(設定!$D:$D,MATCH(REPLACE(LEFT(T792,6),5,0,$E792),設定!$E:$E,0)),"")</f>
        <v/>
      </c>
      <c r="AL792" s="12" t="str">
        <f>IFERROR(INDEX(設定!$D:$D,MATCH(REPLACE(LEFT(V792,6),5,0,$E792),設定!$E:$E,0)),"")</f>
        <v/>
      </c>
      <c r="AM792" s="12" t="str">
        <f>IFERROR(INDEX(設定!$D:$D,MATCH(REPLACE(LEFT(Y792,6),5,0,$E792),設定!$E:$E,0)),"")</f>
        <v/>
      </c>
      <c r="AN792" s="12" t="str">
        <f>IFERROR(INDEX(設定!$D:$D,MATCH(REPLACE(LEFT(Z792,6),5,0,$E792),設定!$E:$E,0)),"")</f>
        <v/>
      </c>
    </row>
    <row r="793" spans="1:40" x14ac:dyDescent="0.45">
      <c r="A793" s="18">
        <v>50516001</v>
      </c>
      <c r="B793" s="18" t="s">
        <v>3229</v>
      </c>
      <c r="C793" s="18" t="s">
        <v>3230</v>
      </c>
      <c r="D793" s="18" t="s">
        <v>3231</v>
      </c>
      <c r="E793" s="18">
        <v>2</v>
      </c>
      <c r="F793" s="18">
        <v>27</v>
      </c>
      <c r="G793" s="18">
        <v>490005</v>
      </c>
      <c r="H793" s="18" t="s">
        <v>41</v>
      </c>
      <c r="K793" s="18">
        <v>711</v>
      </c>
      <c r="L793" s="18" t="s">
        <v>3232</v>
      </c>
      <c r="AC793" s="12">
        <f t="shared" si="30"/>
        <v>793</v>
      </c>
      <c r="AD793" s="12" t="str">
        <f t="shared" si="31"/>
        <v>宮下　知佳</v>
      </c>
      <c r="AE793" s="12" t="str" cm="1">
        <f t="array" ref="AE793">IF($AD793="","",_xlfn.IFS($E793=1,"男子",$E793=2,"女子"))</f>
        <v>女子</v>
      </c>
      <c r="AF793" s="12" t="str">
        <f t="shared" si="32"/>
        <v>2</v>
      </c>
      <c r="AG793" s="12" t="str">
        <f>IFERROR(INDEX(設定!$D:$D,MATCH(REPLACE(LEFT(L793,6),5,0,$E793),設定!$E:$E,0)),"")</f>
        <v>新人戦女子 やり投</v>
      </c>
      <c r="AH793" s="12" t="str">
        <f>IFERROR(INDEX(設定!$D:$D,MATCH(REPLACE(LEFT(N793,6),5,0,$E793),設定!$E:$E,0)),"")</f>
        <v/>
      </c>
      <c r="AI793" s="12" t="str">
        <f>IFERROR(INDEX(設定!$D:$D,MATCH(REPLACE(LEFT(P793,6),5,0,$E793),設定!$E:$E,0)),"")</f>
        <v/>
      </c>
      <c r="AJ793" s="12" t="str">
        <f>IFERROR(INDEX(設定!$D:$D,MATCH(REPLACE(LEFT(R793,6),5,0,$E793),設定!$E:$E,0)),"")</f>
        <v/>
      </c>
      <c r="AK793" s="12" t="str">
        <f>IFERROR(INDEX(設定!$D:$D,MATCH(REPLACE(LEFT(T793,6),5,0,$E793),設定!$E:$E,0)),"")</f>
        <v/>
      </c>
      <c r="AL793" s="12" t="str">
        <f>IFERROR(INDEX(設定!$D:$D,MATCH(REPLACE(LEFT(V793,6),5,0,$E793),設定!$E:$E,0)),"")</f>
        <v/>
      </c>
      <c r="AM793" s="12" t="str">
        <f>IFERROR(INDEX(設定!$D:$D,MATCH(REPLACE(LEFT(Y793,6),5,0,$E793),設定!$E:$E,0)),"")</f>
        <v/>
      </c>
      <c r="AN793" s="12" t="str">
        <f>IFERROR(INDEX(設定!$D:$D,MATCH(REPLACE(LEFT(Z793,6),5,0,$E793),設定!$E:$E,0)),"")</f>
        <v/>
      </c>
    </row>
    <row r="794" spans="1:40" x14ac:dyDescent="0.45">
      <c r="A794" s="18">
        <v>50517001</v>
      </c>
      <c r="B794" s="18" t="s">
        <v>3233</v>
      </c>
      <c r="C794" s="18" t="s">
        <v>3234</v>
      </c>
      <c r="D794" s="18" t="s">
        <v>3235</v>
      </c>
      <c r="E794" s="18">
        <v>1</v>
      </c>
      <c r="F794" s="18">
        <v>27</v>
      </c>
      <c r="G794" s="18">
        <v>490006</v>
      </c>
      <c r="H794" s="18" t="s">
        <v>41</v>
      </c>
      <c r="K794" s="18">
        <v>303</v>
      </c>
      <c r="L794" s="18" t="s">
        <v>3236</v>
      </c>
      <c r="N794" s="18" t="s">
        <v>7199</v>
      </c>
      <c r="AC794" s="12">
        <f t="shared" si="30"/>
        <v>794</v>
      </c>
      <c r="AD794" s="12" t="str">
        <f t="shared" si="31"/>
        <v>妻鹿　匠</v>
      </c>
      <c r="AE794" s="12" t="str" cm="1">
        <f t="array" ref="AE794">IF($AD794="","",_xlfn.IFS($E794=1,"男子",$E794=2,"女子"))</f>
        <v>男子</v>
      </c>
      <c r="AF794" s="12" t="str">
        <f t="shared" si="32"/>
        <v>2</v>
      </c>
      <c r="AG794" s="12" t="str">
        <f>IFERROR(INDEX(設定!$D:$D,MATCH(REPLACE(LEFT(L794,6),5,0,$E794),設定!$E:$E,0)),"")</f>
        <v>新人戦男子 ２００ｍ</v>
      </c>
      <c r="AH794" s="12" t="str">
        <f>IFERROR(INDEX(設定!$D:$D,MATCH(REPLACE(LEFT(N794,6),5,0,$E794),設定!$E:$E,0)),"")</f>
        <v>新人戦男子 ４００ｍ</v>
      </c>
      <c r="AI794" s="12" t="str">
        <f>IFERROR(INDEX(設定!$D:$D,MATCH(REPLACE(LEFT(P794,6),5,0,$E794),設定!$E:$E,0)),"")</f>
        <v/>
      </c>
      <c r="AJ794" s="12" t="str">
        <f>IFERROR(INDEX(設定!$D:$D,MATCH(REPLACE(LEFT(R794,6),5,0,$E794),設定!$E:$E,0)),"")</f>
        <v/>
      </c>
      <c r="AK794" s="12" t="str">
        <f>IFERROR(INDEX(設定!$D:$D,MATCH(REPLACE(LEFT(T794,6),5,0,$E794),設定!$E:$E,0)),"")</f>
        <v/>
      </c>
      <c r="AL794" s="12" t="str">
        <f>IFERROR(INDEX(設定!$D:$D,MATCH(REPLACE(LEFT(V794,6),5,0,$E794),設定!$E:$E,0)),"")</f>
        <v/>
      </c>
      <c r="AM794" s="12" t="str">
        <f>IFERROR(INDEX(設定!$D:$D,MATCH(REPLACE(LEFT(Y794,6),5,0,$E794),設定!$E:$E,0)),"")</f>
        <v/>
      </c>
      <c r="AN794" s="12" t="str">
        <f>IFERROR(INDEX(設定!$D:$D,MATCH(REPLACE(LEFT(Z794,6),5,0,$E794),設定!$E:$E,0)),"")</f>
        <v/>
      </c>
    </row>
    <row r="795" spans="1:40" x14ac:dyDescent="0.45">
      <c r="A795" s="18">
        <v>50517002</v>
      </c>
      <c r="B795" s="18" t="s">
        <v>3237</v>
      </c>
      <c r="C795" s="18" t="s">
        <v>3238</v>
      </c>
      <c r="D795" s="18" t="s">
        <v>3239</v>
      </c>
      <c r="E795" s="18">
        <v>2</v>
      </c>
      <c r="F795" s="18">
        <v>27</v>
      </c>
      <c r="G795" s="18">
        <v>490043</v>
      </c>
      <c r="H795" s="18" t="s">
        <v>41</v>
      </c>
      <c r="K795" s="18">
        <v>369</v>
      </c>
      <c r="L795" s="18" t="s">
        <v>3240</v>
      </c>
      <c r="N795" s="18" t="s">
        <v>7200</v>
      </c>
      <c r="P795" s="18" t="s">
        <v>7456</v>
      </c>
      <c r="AC795" s="12">
        <f t="shared" si="30"/>
        <v>795</v>
      </c>
      <c r="AD795" s="12" t="str">
        <f t="shared" si="31"/>
        <v>乾　奈子</v>
      </c>
      <c r="AE795" s="12" t="str" cm="1">
        <f t="array" ref="AE795">IF($AD795="","",_xlfn.IFS($E795=1,"男子",$E795=2,"女子"))</f>
        <v>女子</v>
      </c>
      <c r="AF795" s="12" t="str">
        <f t="shared" si="32"/>
        <v>2</v>
      </c>
      <c r="AG795" s="12" t="str">
        <f>IFERROR(INDEX(設定!$D:$D,MATCH(REPLACE(LEFT(L795,6),5,0,$E795),設定!$E:$E,0)),"")</f>
        <v>種目別女子 やり投</v>
      </c>
      <c r="AH795" s="12" t="str">
        <f>IFERROR(INDEX(設定!$D:$D,MATCH(REPLACE(LEFT(N795,6),5,0,$E795),設定!$E:$E,0)),"")</f>
        <v>新人戦女子 やり投</v>
      </c>
      <c r="AI795" s="12" t="str">
        <f>IFERROR(INDEX(設定!$D:$D,MATCH(REPLACE(LEFT(P795,6),5,0,$E795),設定!$E:$E,0)),"")</f>
        <v>女子 七種競技</v>
      </c>
      <c r="AJ795" s="12" t="str">
        <f>IFERROR(INDEX(設定!$D:$D,MATCH(REPLACE(LEFT(R795,6),5,0,$E795),設定!$E:$E,0)),"")</f>
        <v/>
      </c>
      <c r="AK795" s="12" t="str">
        <f>IFERROR(INDEX(設定!$D:$D,MATCH(REPLACE(LEFT(T795,6),5,0,$E795),設定!$E:$E,0)),"")</f>
        <v/>
      </c>
      <c r="AL795" s="12" t="str">
        <f>IFERROR(INDEX(設定!$D:$D,MATCH(REPLACE(LEFT(V795,6),5,0,$E795),設定!$E:$E,0)),"")</f>
        <v/>
      </c>
      <c r="AM795" s="12" t="str">
        <f>IFERROR(INDEX(設定!$D:$D,MATCH(REPLACE(LEFT(Y795,6),5,0,$E795),設定!$E:$E,0)),"")</f>
        <v/>
      </c>
      <c r="AN795" s="12" t="str">
        <f>IFERROR(INDEX(設定!$D:$D,MATCH(REPLACE(LEFT(Z795,6),5,0,$E795),設定!$E:$E,0)),"")</f>
        <v/>
      </c>
    </row>
    <row r="796" spans="1:40" x14ac:dyDescent="0.45">
      <c r="A796" s="18">
        <v>50517003</v>
      </c>
      <c r="B796" s="18" t="s">
        <v>3241</v>
      </c>
      <c r="C796" s="18" t="s">
        <v>3242</v>
      </c>
      <c r="D796" s="18" t="s">
        <v>3243</v>
      </c>
      <c r="E796" s="18">
        <v>2</v>
      </c>
      <c r="F796" s="18">
        <v>30</v>
      </c>
      <c r="G796" s="18">
        <v>490057</v>
      </c>
      <c r="H796" s="18" t="s">
        <v>41</v>
      </c>
      <c r="K796" s="18">
        <v>896</v>
      </c>
      <c r="AC796" s="12">
        <f t="shared" si="30"/>
        <v>796</v>
      </c>
      <c r="AD796" s="12" t="str">
        <f t="shared" si="31"/>
        <v>勝浦　華奈</v>
      </c>
      <c r="AE796" s="12" t="str" cm="1">
        <f t="array" ref="AE796">IF($AD796="","",_xlfn.IFS($E796=1,"男子",$E796=2,"女子"))</f>
        <v>女子</v>
      </c>
      <c r="AF796" s="12" t="str">
        <f t="shared" si="32"/>
        <v>2</v>
      </c>
      <c r="AG796" s="12" t="str">
        <f>IFERROR(INDEX(設定!$D:$D,MATCH(REPLACE(LEFT(L796,6),5,0,$E796),設定!$E:$E,0)),"")</f>
        <v/>
      </c>
      <c r="AH796" s="12" t="str">
        <f>IFERROR(INDEX(設定!$D:$D,MATCH(REPLACE(LEFT(N796,6),5,0,$E796),設定!$E:$E,0)),"")</f>
        <v/>
      </c>
      <c r="AI796" s="12" t="str">
        <f>IFERROR(INDEX(設定!$D:$D,MATCH(REPLACE(LEFT(P796,6),5,0,$E796),設定!$E:$E,0)),"")</f>
        <v/>
      </c>
      <c r="AJ796" s="12" t="str">
        <f>IFERROR(INDEX(設定!$D:$D,MATCH(REPLACE(LEFT(R796,6),5,0,$E796),設定!$E:$E,0)),"")</f>
        <v/>
      </c>
      <c r="AK796" s="12" t="str">
        <f>IFERROR(INDEX(設定!$D:$D,MATCH(REPLACE(LEFT(T796,6),5,0,$E796),設定!$E:$E,0)),"")</f>
        <v/>
      </c>
      <c r="AL796" s="12" t="str">
        <f>IFERROR(INDEX(設定!$D:$D,MATCH(REPLACE(LEFT(V796,6),5,0,$E796),設定!$E:$E,0)),"")</f>
        <v/>
      </c>
      <c r="AM796" s="12" t="str">
        <f>IFERROR(INDEX(設定!$D:$D,MATCH(REPLACE(LEFT(Y796,6),5,0,$E796),設定!$E:$E,0)),"")</f>
        <v/>
      </c>
      <c r="AN796" s="12" t="str">
        <f>IFERROR(INDEX(設定!$D:$D,MATCH(REPLACE(LEFT(Z796,6),5,0,$E796),設定!$E:$E,0)),"")</f>
        <v/>
      </c>
    </row>
    <row r="797" spans="1:40" x14ac:dyDescent="0.45">
      <c r="A797" s="18">
        <v>50517004</v>
      </c>
      <c r="B797" s="18" t="s">
        <v>3244</v>
      </c>
      <c r="C797" s="18" t="s">
        <v>3245</v>
      </c>
      <c r="D797" s="18" t="s">
        <v>3246</v>
      </c>
      <c r="E797" s="18">
        <v>2</v>
      </c>
      <c r="F797" s="18">
        <v>20</v>
      </c>
      <c r="G797" s="18">
        <v>490027</v>
      </c>
      <c r="H797" s="18" t="s">
        <v>41</v>
      </c>
      <c r="K797" s="18">
        <v>362</v>
      </c>
      <c r="L797" s="18" t="s">
        <v>3247</v>
      </c>
      <c r="AC797" s="12">
        <f t="shared" si="30"/>
        <v>797</v>
      </c>
      <c r="AD797" s="12" t="str">
        <f t="shared" si="31"/>
        <v>牧内　大華</v>
      </c>
      <c r="AE797" s="12" t="str" cm="1">
        <f t="array" ref="AE797">IF($AD797="","",_xlfn.IFS($E797=1,"男子",$E797=2,"女子"))</f>
        <v>女子</v>
      </c>
      <c r="AF797" s="12" t="str">
        <f t="shared" si="32"/>
        <v>2</v>
      </c>
      <c r="AG797" s="12" t="str">
        <f>IFERROR(INDEX(設定!$D:$D,MATCH(REPLACE(LEFT(L797,6),5,0,$E797),設定!$E:$E,0)),"")</f>
        <v>新人戦女子 ５０００ｍ</v>
      </c>
      <c r="AH797" s="12" t="str">
        <f>IFERROR(INDEX(設定!$D:$D,MATCH(REPLACE(LEFT(N797,6),5,0,$E797),設定!$E:$E,0)),"")</f>
        <v/>
      </c>
      <c r="AI797" s="12" t="str">
        <f>IFERROR(INDEX(設定!$D:$D,MATCH(REPLACE(LEFT(P797,6),5,0,$E797),設定!$E:$E,0)),"")</f>
        <v/>
      </c>
      <c r="AJ797" s="12" t="str">
        <f>IFERROR(INDEX(設定!$D:$D,MATCH(REPLACE(LEFT(R797,6),5,0,$E797),設定!$E:$E,0)),"")</f>
        <v/>
      </c>
      <c r="AK797" s="12" t="str">
        <f>IFERROR(INDEX(設定!$D:$D,MATCH(REPLACE(LEFT(T797,6),5,0,$E797),設定!$E:$E,0)),"")</f>
        <v/>
      </c>
      <c r="AL797" s="12" t="str">
        <f>IFERROR(INDEX(設定!$D:$D,MATCH(REPLACE(LEFT(V797,6),5,0,$E797),設定!$E:$E,0)),"")</f>
        <v/>
      </c>
      <c r="AM797" s="12" t="str">
        <f>IFERROR(INDEX(設定!$D:$D,MATCH(REPLACE(LEFT(Y797,6),5,0,$E797),設定!$E:$E,0)),"")</f>
        <v/>
      </c>
      <c r="AN797" s="12" t="str">
        <f>IFERROR(INDEX(設定!$D:$D,MATCH(REPLACE(LEFT(Z797,6),5,0,$E797),設定!$E:$E,0)),"")</f>
        <v/>
      </c>
    </row>
    <row r="798" spans="1:40" x14ac:dyDescent="0.45">
      <c r="A798" s="18">
        <v>50518001</v>
      </c>
      <c r="B798" s="18" t="s">
        <v>3248</v>
      </c>
      <c r="C798" s="18" t="s">
        <v>3249</v>
      </c>
      <c r="D798" s="18" t="s">
        <v>3250</v>
      </c>
      <c r="E798" s="18">
        <v>1</v>
      </c>
      <c r="F798" s="18">
        <v>25</v>
      </c>
      <c r="G798" s="18">
        <v>490055</v>
      </c>
      <c r="H798" s="18" t="s">
        <v>41</v>
      </c>
      <c r="K798" s="18">
        <v>1349</v>
      </c>
      <c r="L798" s="18" t="s">
        <v>3251</v>
      </c>
      <c r="AC798" s="12">
        <f t="shared" si="30"/>
        <v>798</v>
      </c>
      <c r="AD798" s="12" t="str">
        <f t="shared" si="31"/>
        <v>吉冨　晴心</v>
      </c>
      <c r="AE798" s="12" t="str" cm="1">
        <f t="array" ref="AE798">IF($AD798="","",_xlfn.IFS($E798=1,"男子",$E798=2,"女子"))</f>
        <v>男子</v>
      </c>
      <c r="AF798" s="12" t="str">
        <f t="shared" si="32"/>
        <v>2</v>
      </c>
      <c r="AG798" s="12" t="str">
        <f>IFERROR(INDEX(設定!$D:$D,MATCH(REPLACE(LEFT(L798,6),5,0,$E798),設定!$E:$E,0)),"")</f>
        <v>種目別男子 １００００ｍＷ</v>
      </c>
      <c r="AH798" s="12" t="str">
        <f>IFERROR(INDEX(設定!$D:$D,MATCH(REPLACE(LEFT(N798,6),5,0,$E798),設定!$E:$E,0)),"")</f>
        <v/>
      </c>
      <c r="AI798" s="12" t="str">
        <f>IFERROR(INDEX(設定!$D:$D,MATCH(REPLACE(LEFT(P798,6),5,0,$E798),設定!$E:$E,0)),"")</f>
        <v/>
      </c>
      <c r="AJ798" s="12" t="str">
        <f>IFERROR(INDEX(設定!$D:$D,MATCH(REPLACE(LEFT(R798,6),5,0,$E798),設定!$E:$E,0)),"")</f>
        <v/>
      </c>
      <c r="AK798" s="12" t="str">
        <f>IFERROR(INDEX(設定!$D:$D,MATCH(REPLACE(LEFT(T798,6),5,0,$E798),設定!$E:$E,0)),"")</f>
        <v/>
      </c>
      <c r="AL798" s="12" t="str">
        <f>IFERROR(INDEX(設定!$D:$D,MATCH(REPLACE(LEFT(V798,6),5,0,$E798),設定!$E:$E,0)),"")</f>
        <v/>
      </c>
      <c r="AM798" s="12" t="str">
        <f>IFERROR(INDEX(設定!$D:$D,MATCH(REPLACE(LEFT(Y798,6),5,0,$E798),設定!$E:$E,0)),"")</f>
        <v/>
      </c>
      <c r="AN798" s="12" t="str">
        <f>IFERROR(INDEX(設定!$D:$D,MATCH(REPLACE(LEFT(Z798,6),5,0,$E798),設定!$E:$E,0)),"")</f>
        <v/>
      </c>
    </row>
    <row r="799" spans="1:40" x14ac:dyDescent="0.45">
      <c r="A799" s="18">
        <v>50519001</v>
      </c>
      <c r="B799" s="18" t="s">
        <v>3252</v>
      </c>
      <c r="C799" s="18" t="s">
        <v>3253</v>
      </c>
      <c r="D799" s="18" t="s">
        <v>3254</v>
      </c>
      <c r="E799" s="18">
        <v>1</v>
      </c>
      <c r="F799" s="18">
        <v>27</v>
      </c>
      <c r="G799" s="18">
        <v>490037</v>
      </c>
      <c r="H799" s="18" t="s">
        <v>41</v>
      </c>
      <c r="K799" s="18">
        <v>746</v>
      </c>
      <c r="AC799" s="12">
        <f t="shared" si="30"/>
        <v>799</v>
      </c>
      <c r="AD799" s="12" t="str">
        <f t="shared" si="31"/>
        <v>大礒　一也</v>
      </c>
      <c r="AE799" s="12" t="str" cm="1">
        <f t="array" ref="AE799">IF($AD799="","",_xlfn.IFS($E799=1,"男子",$E799=2,"女子"))</f>
        <v>男子</v>
      </c>
      <c r="AF799" s="12" t="str">
        <f t="shared" si="32"/>
        <v>2</v>
      </c>
      <c r="AG799" s="12" t="str">
        <f>IFERROR(INDEX(設定!$D:$D,MATCH(REPLACE(LEFT(L799,6),5,0,$E799),設定!$E:$E,0)),"")</f>
        <v/>
      </c>
      <c r="AH799" s="12" t="str">
        <f>IFERROR(INDEX(設定!$D:$D,MATCH(REPLACE(LEFT(N799,6),5,0,$E799),設定!$E:$E,0)),"")</f>
        <v/>
      </c>
      <c r="AI799" s="12" t="str">
        <f>IFERROR(INDEX(設定!$D:$D,MATCH(REPLACE(LEFT(P799,6),5,0,$E799),設定!$E:$E,0)),"")</f>
        <v/>
      </c>
      <c r="AJ799" s="12" t="str">
        <f>IFERROR(INDEX(設定!$D:$D,MATCH(REPLACE(LEFT(R799,6),5,0,$E799),設定!$E:$E,0)),"")</f>
        <v/>
      </c>
      <c r="AK799" s="12" t="str">
        <f>IFERROR(INDEX(設定!$D:$D,MATCH(REPLACE(LEFT(T799,6),5,0,$E799),設定!$E:$E,0)),"")</f>
        <v/>
      </c>
      <c r="AL799" s="12" t="str">
        <f>IFERROR(INDEX(設定!$D:$D,MATCH(REPLACE(LEFT(V799,6),5,0,$E799),設定!$E:$E,0)),"")</f>
        <v/>
      </c>
      <c r="AM799" s="12" t="str">
        <f>IFERROR(INDEX(設定!$D:$D,MATCH(REPLACE(LEFT(Y799,6),5,0,$E799),設定!$E:$E,0)),"")</f>
        <v/>
      </c>
      <c r="AN799" s="12" t="str">
        <f>IFERROR(INDEX(設定!$D:$D,MATCH(REPLACE(LEFT(Z799,6),5,0,$E799),設定!$E:$E,0)),"")</f>
        <v/>
      </c>
    </row>
    <row r="800" spans="1:40" x14ac:dyDescent="0.45">
      <c r="A800" s="18">
        <v>50519002</v>
      </c>
      <c r="B800" s="18" t="s">
        <v>3255</v>
      </c>
      <c r="C800" s="18" t="s">
        <v>3256</v>
      </c>
      <c r="D800" s="18" t="s">
        <v>3257</v>
      </c>
      <c r="E800" s="18">
        <v>1</v>
      </c>
      <c r="F800" s="18">
        <v>27</v>
      </c>
      <c r="G800" s="18">
        <v>490038</v>
      </c>
      <c r="H800" s="18" t="s">
        <v>41</v>
      </c>
      <c r="K800" s="18">
        <v>2514</v>
      </c>
      <c r="L800" s="18" t="s">
        <v>1811</v>
      </c>
      <c r="N800" s="18" t="s">
        <v>7201</v>
      </c>
      <c r="AC800" s="12">
        <f t="shared" si="30"/>
        <v>800</v>
      </c>
      <c r="AD800" s="12" t="str">
        <f t="shared" si="31"/>
        <v>辻　叶人</v>
      </c>
      <c r="AE800" s="12" t="str" cm="1">
        <f t="array" ref="AE800">IF($AD800="","",_xlfn.IFS($E800=1,"男子",$E800=2,"女子"))</f>
        <v>男子</v>
      </c>
      <c r="AF800" s="12" t="str">
        <f t="shared" si="32"/>
        <v>1</v>
      </c>
      <c r="AG800" s="12" t="str">
        <f>IFERROR(INDEX(設定!$D:$D,MATCH(REPLACE(LEFT(L800,6),5,0,$E800),設定!$E:$E,0)),"")</f>
        <v>種目別男子 １００ｍ</v>
      </c>
      <c r="AH800" s="12" t="str">
        <f>IFERROR(INDEX(設定!$D:$D,MATCH(REPLACE(LEFT(N800,6),5,0,$E800),設定!$E:$E,0)),"")</f>
        <v>種目別男子 １１０ｍＨ</v>
      </c>
      <c r="AI800" s="12" t="str">
        <f>IFERROR(INDEX(設定!$D:$D,MATCH(REPLACE(LEFT(P800,6),5,0,$E800),設定!$E:$E,0)),"")</f>
        <v/>
      </c>
      <c r="AJ800" s="12" t="str">
        <f>IFERROR(INDEX(設定!$D:$D,MATCH(REPLACE(LEFT(R800,6),5,0,$E800),設定!$E:$E,0)),"")</f>
        <v/>
      </c>
      <c r="AK800" s="12" t="str">
        <f>IFERROR(INDEX(設定!$D:$D,MATCH(REPLACE(LEFT(T800,6),5,0,$E800),設定!$E:$E,0)),"")</f>
        <v/>
      </c>
      <c r="AL800" s="12" t="str">
        <f>IFERROR(INDEX(設定!$D:$D,MATCH(REPLACE(LEFT(V800,6),5,0,$E800),設定!$E:$E,0)),"")</f>
        <v/>
      </c>
      <c r="AM800" s="12" t="str">
        <f>IFERROR(INDEX(設定!$D:$D,MATCH(REPLACE(LEFT(Y800,6),5,0,$E800),設定!$E:$E,0)),"")</f>
        <v/>
      </c>
      <c r="AN800" s="12" t="str">
        <f>IFERROR(INDEX(設定!$D:$D,MATCH(REPLACE(LEFT(Z800,6),5,0,$E800),設定!$E:$E,0)),"")</f>
        <v/>
      </c>
    </row>
    <row r="801" spans="1:40" x14ac:dyDescent="0.45">
      <c r="A801" s="18">
        <v>50520001</v>
      </c>
      <c r="B801" s="18" t="s">
        <v>3258</v>
      </c>
      <c r="C801" s="18" t="s">
        <v>3259</v>
      </c>
      <c r="D801" s="18" t="s">
        <v>3260</v>
      </c>
      <c r="E801" s="18">
        <v>1</v>
      </c>
      <c r="F801" s="18">
        <v>27</v>
      </c>
      <c r="G801" s="18">
        <v>490037</v>
      </c>
      <c r="H801" s="18" t="s">
        <v>41</v>
      </c>
      <c r="K801" s="18">
        <v>764</v>
      </c>
      <c r="L801" s="18" t="s">
        <v>3261</v>
      </c>
      <c r="N801" s="18" t="s">
        <v>7202</v>
      </c>
      <c r="AC801" s="12">
        <f t="shared" si="30"/>
        <v>801</v>
      </c>
      <c r="AD801" s="12" t="str">
        <f t="shared" si="31"/>
        <v>柳　琉雅</v>
      </c>
      <c r="AE801" s="12" t="str" cm="1">
        <f t="array" ref="AE801">IF($AD801="","",_xlfn.IFS($E801=1,"男子",$E801=2,"女子"))</f>
        <v>男子</v>
      </c>
      <c r="AF801" s="12" t="str">
        <f t="shared" si="32"/>
        <v>2</v>
      </c>
      <c r="AG801" s="12" t="str">
        <f>IFERROR(INDEX(設定!$D:$D,MATCH(REPLACE(LEFT(L801,6),5,0,$E801),設定!$E:$E,0)),"")</f>
        <v>新人戦男子 ８００ｍ</v>
      </c>
      <c r="AH801" s="12" t="str">
        <f>IFERROR(INDEX(設定!$D:$D,MATCH(REPLACE(LEFT(N801,6),5,0,$E801),設定!$E:$E,0)),"")</f>
        <v>新人戦男子 １５００ｍ</v>
      </c>
      <c r="AI801" s="12" t="str">
        <f>IFERROR(INDEX(設定!$D:$D,MATCH(REPLACE(LEFT(P801,6),5,0,$E801),設定!$E:$E,0)),"")</f>
        <v/>
      </c>
      <c r="AJ801" s="12" t="str">
        <f>IFERROR(INDEX(設定!$D:$D,MATCH(REPLACE(LEFT(R801,6),5,0,$E801),設定!$E:$E,0)),"")</f>
        <v/>
      </c>
      <c r="AK801" s="12" t="str">
        <f>IFERROR(INDEX(設定!$D:$D,MATCH(REPLACE(LEFT(T801,6),5,0,$E801),設定!$E:$E,0)),"")</f>
        <v/>
      </c>
      <c r="AL801" s="12" t="str">
        <f>IFERROR(INDEX(設定!$D:$D,MATCH(REPLACE(LEFT(V801,6),5,0,$E801),設定!$E:$E,0)),"")</f>
        <v/>
      </c>
      <c r="AM801" s="12" t="str">
        <f>IFERROR(INDEX(設定!$D:$D,MATCH(REPLACE(LEFT(Y801,6),5,0,$E801),設定!$E:$E,0)),"")</f>
        <v/>
      </c>
      <c r="AN801" s="12" t="str">
        <f>IFERROR(INDEX(設定!$D:$D,MATCH(REPLACE(LEFT(Z801,6),5,0,$E801),設定!$E:$E,0)),"")</f>
        <v/>
      </c>
    </row>
    <row r="802" spans="1:40" x14ac:dyDescent="0.45">
      <c r="A802" s="18">
        <v>50520002</v>
      </c>
      <c r="B802" s="18" t="s">
        <v>3262</v>
      </c>
      <c r="C802" s="18" t="s">
        <v>3263</v>
      </c>
      <c r="D802" s="18" t="s">
        <v>3264</v>
      </c>
      <c r="E802" s="18">
        <v>1</v>
      </c>
      <c r="F802" s="18">
        <v>10</v>
      </c>
      <c r="G802" s="18">
        <v>490025</v>
      </c>
      <c r="H802" s="18" t="s">
        <v>41</v>
      </c>
      <c r="K802" s="18">
        <v>1080</v>
      </c>
      <c r="L802" s="18" t="s">
        <v>3265</v>
      </c>
      <c r="N802" s="18" t="s">
        <v>7203</v>
      </c>
      <c r="AC802" s="12">
        <f t="shared" si="30"/>
        <v>802</v>
      </c>
      <c r="AD802" s="12" t="str">
        <f t="shared" si="31"/>
        <v>萩原　康介</v>
      </c>
      <c r="AE802" s="12" t="str" cm="1">
        <f t="array" ref="AE802">IF($AD802="","",_xlfn.IFS($E802=1,"男子",$E802=2,"女子"))</f>
        <v>男子</v>
      </c>
      <c r="AF802" s="12" t="str">
        <f t="shared" si="32"/>
        <v>2</v>
      </c>
      <c r="AG802" s="12" t="str">
        <f>IFERROR(INDEX(設定!$D:$D,MATCH(REPLACE(LEFT(L802,6),5,0,$E802),設定!$E:$E,0)),"")</f>
        <v>新人戦男子 ５０００ｍ</v>
      </c>
      <c r="AH802" s="12" t="str">
        <f>IFERROR(INDEX(設定!$D:$D,MATCH(REPLACE(LEFT(N802,6),5,0,$E802),設定!$E:$E,0)),"")</f>
        <v>新人戦男子 ３０００ｍＳＣ</v>
      </c>
      <c r="AI802" s="12" t="str">
        <f>IFERROR(INDEX(設定!$D:$D,MATCH(REPLACE(LEFT(P802,6),5,0,$E802),設定!$E:$E,0)),"")</f>
        <v/>
      </c>
      <c r="AJ802" s="12" t="str">
        <f>IFERROR(INDEX(設定!$D:$D,MATCH(REPLACE(LEFT(R802,6),5,0,$E802),設定!$E:$E,0)),"")</f>
        <v/>
      </c>
      <c r="AK802" s="12" t="str">
        <f>IFERROR(INDEX(設定!$D:$D,MATCH(REPLACE(LEFT(T802,6),5,0,$E802),設定!$E:$E,0)),"")</f>
        <v/>
      </c>
      <c r="AL802" s="12" t="str">
        <f>IFERROR(INDEX(設定!$D:$D,MATCH(REPLACE(LEFT(V802,6),5,0,$E802),設定!$E:$E,0)),"")</f>
        <v/>
      </c>
      <c r="AM802" s="12" t="str">
        <f>IFERROR(INDEX(設定!$D:$D,MATCH(REPLACE(LEFT(Y802,6),5,0,$E802),設定!$E:$E,0)),"")</f>
        <v/>
      </c>
      <c r="AN802" s="12" t="str">
        <f>IFERROR(INDEX(設定!$D:$D,MATCH(REPLACE(LEFT(Z802,6),5,0,$E802),設定!$E:$E,0)),"")</f>
        <v/>
      </c>
    </row>
    <row r="803" spans="1:40" x14ac:dyDescent="0.45">
      <c r="A803" s="18">
        <v>50520003</v>
      </c>
      <c r="B803" s="18" t="s">
        <v>3266</v>
      </c>
      <c r="C803" s="18" t="s">
        <v>3267</v>
      </c>
      <c r="D803" s="18" t="s">
        <v>3268</v>
      </c>
      <c r="E803" s="18">
        <v>2</v>
      </c>
      <c r="F803" s="18">
        <v>34</v>
      </c>
      <c r="G803" s="18">
        <v>490007</v>
      </c>
      <c r="H803" s="18" t="s">
        <v>41</v>
      </c>
      <c r="K803" s="18">
        <v>489</v>
      </c>
      <c r="L803" s="18" t="s">
        <v>3269</v>
      </c>
      <c r="AC803" s="12">
        <f t="shared" si="30"/>
        <v>803</v>
      </c>
      <c r="AD803" s="12" t="str">
        <f t="shared" si="31"/>
        <v>西田　真穂</v>
      </c>
      <c r="AE803" s="12" t="str" cm="1">
        <f t="array" ref="AE803">IF($AD803="","",_xlfn.IFS($E803=1,"男子",$E803=2,"女子"))</f>
        <v>女子</v>
      </c>
      <c r="AF803" s="12" t="str">
        <f t="shared" si="32"/>
        <v>2</v>
      </c>
      <c r="AG803" s="12" t="str">
        <f>IFERROR(INDEX(設定!$D:$D,MATCH(REPLACE(LEFT(L803,6),5,0,$E803),設定!$E:$E,0)),"")</f>
        <v>新人戦女子 ２００ｍ</v>
      </c>
      <c r="AH803" s="12" t="str">
        <f>IFERROR(INDEX(設定!$D:$D,MATCH(REPLACE(LEFT(N803,6),5,0,$E803),設定!$E:$E,0)),"")</f>
        <v/>
      </c>
      <c r="AI803" s="12" t="str">
        <f>IFERROR(INDEX(設定!$D:$D,MATCH(REPLACE(LEFT(P803,6),5,0,$E803),設定!$E:$E,0)),"")</f>
        <v/>
      </c>
      <c r="AJ803" s="12" t="str">
        <f>IFERROR(INDEX(設定!$D:$D,MATCH(REPLACE(LEFT(R803,6),5,0,$E803),設定!$E:$E,0)),"")</f>
        <v/>
      </c>
      <c r="AK803" s="12" t="str">
        <f>IFERROR(INDEX(設定!$D:$D,MATCH(REPLACE(LEFT(T803,6),5,0,$E803),設定!$E:$E,0)),"")</f>
        <v/>
      </c>
      <c r="AL803" s="12" t="str">
        <f>IFERROR(INDEX(設定!$D:$D,MATCH(REPLACE(LEFT(V803,6),5,0,$E803),設定!$E:$E,0)),"")</f>
        <v/>
      </c>
      <c r="AM803" s="12" t="str">
        <f>IFERROR(INDEX(設定!$D:$D,MATCH(REPLACE(LEFT(Y803,6),5,0,$E803),設定!$E:$E,0)),"")</f>
        <v/>
      </c>
      <c r="AN803" s="12" t="str">
        <f>IFERROR(INDEX(設定!$D:$D,MATCH(REPLACE(LEFT(Z803,6),5,0,$E803),設定!$E:$E,0)),"")</f>
        <v/>
      </c>
    </row>
    <row r="804" spans="1:40" x14ac:dyDescent="0.45">
      <c r="A804" s="18">
        <v>50521001</v>
      </c>
      <c r="B804" s="18" t="s">
        <v>3270</v>
      </c>
      <c r="C804" s="18" t="s">
        <v>3271</v>
      </c>
      <c r="D804" s="18" t="s">
        <v>3272</v>
      </c>
      <c r="E804" s="18">
        <v>2</v>
      </c>
      <c r="F804" s="18">
        <v>49</v>
      </c>
      <c r="G804" s="18">
        <v>490037</v>
      </c>
      <c r="H804" s="18" t="s">
        <v>41</v>
      </c>
      <c r="K804" s="18">
        <v>306</v>
      </c>
      <c r="L804" s="18" t="s">
        <v>3273</v>
      </c>
      <c r="N804" s="18" t="s">
        <v>4176</v>
      </c>
      <c r="AC804" s="12">
        <f t="shared" si="30"/>
        <v>804</v>
      </c>
      <c r="AD804" s="12" t="str">
        <f t="shared" si="31"/>
        <v>松原　しほり</v>
      </c>
      <c r="AE804" s="12" t="str" cm="1">
        <f t="array" ref="AE804">IF($AD804="","",_xlfn.IFS($E804=1,"男子",$E804=2,"女子"))</f>
        <v>女子</v>
      </c>
      <c r="AF804" s="12" t="str">
        <f t="shared" si="32"/>
        <v>2</v>
      </c>
      <c r="AG804" s="12" t="str">
        <f>IFERROR(INDEX(設定!$D:$D,MATCH(REPLACE(LEFT(L804,6),5,0,$E804),設定!$E:$E,0)),"")</f>
        <v>種目別女子 １００ｍＨ</v>
      </c>
      <c r="AH804" s="12" t="str">
        <f>IFERROR(INDEX(設定!$D:$D,MATCH(REPLACE(LEFT(N804,6),5,0,$E804),設定!$E:$E,0)),"")</f>
        <v>新人戦女子 １００ｍＨ</v>
      </c>
      <c r="AI804" s="12" t="str">
        <f>IFERROR(INDEX(設定!$D:$D,MATCH(REPLACE(LEFT(P804,6),5,0,$E804),設定!$E:$E,0)),"")</f>
        <v/>
      </c>
      <c r="AJ804" s="12" t="str">
        <f>IFERROR(INDEX(設定!$D:$D,MATCH(REPLACE(LEFT(R804,6),5,0,$E804),設定!$E:$E,0)),"")</f>
        <v/>
      </c>
      <c r="AK804" s="12" t="str">
        <f>IFERROR(INDEX(設定!$D:$D,MATCH(REPLACE(LEFT(T804,6),5,0,$E804),設定!$E:$E,0)),"")</f>
        <v/>
      </c>
      <c r="AL804" s="12" t="str">
        <f>IFERROR(INDEX(設定!$D:$D,MATCH(REPLACE(LEFT(V804,6),5,0,$E804),設定!$E:$E,0)),"")</f>
        <v/>
      </c>
      <c r="AM804" s="12" t="str">
        <f>IFERROR(INDEX(設定!$D:$D,MATCH(REPLACE(LEFT(Y804,6),5,0,$E804),設定!$E:$E,0)),"")</f>
        <v/>
      </c>
      <c r="AN804" s="12" t="str">
        <f>IFERROR(INDEX(設定!$D:$D,MATCH(REPLACE(LEFT(Z804,6),5,0,$E804),設定!$E:$E,0)),"")</f>
        <v/>
      </c>
    </row>
    <row r="805" spans="1:40" x14ac:dyDescent="0.45">
      <c r="A805" s="18">
        <v>50522001</v>
      </c>
      <c r="B805" s="18" t="s">
        <v>3274</v>
      </c>
      <c r="C805" s="18" t="s">
        <v>3275</v>
      </c>
      <c r="D805" s="18" t="s">
        <v>3276</v>
      </c>
      <c r="E805" s="18">
        <v>1</v>
      </c>
      <c r="F805" s="18">
        <v>27</v>
      </c>
      <c r="G805" s="18">
        <v>490007</v>
      </c>
      <c r="H805" s="18" t="s">
        <v>41</v>
      </c>
      <c r="K805" s="18">
        <v>109</v>
      </c>
      <c r="AC805" s="12">
        <f t="shared" si="30"/>
        <v>805</v>
      </c>
      <c r="AD805" s="12" t="str">
        <f t="shared" si="31"/>
        <v>岸本　大輝</v>
      </c>
      <c r="AE805" s="12" t="str" cm="1">
        <f t="array" ref="AE805">IF($AD805="","",_xlfn.IFS($E805=1,"男子",$E805=2,"女子"))</f>
        <v>男子</v>
      </c>
      <c r="AF805" s="12" t="str">
        <f t="shared" si="32"/>
        <v>2</v>
      </c>
      <c r="AG805" s="12" t="str">
        <f>IFERROR(INDEX(設定!$D:$D,MATCH(REPLACE(LEFT(L805,6),5,0,$E805),設定!$E:$E,0)),"")</f>
        <v/>
      </c>
      <c r="AH805" s="12" t="str">
        <f>IFERROR(INDEX(設定!$D:$D,MATCH(REPLACE(LEFT(N805,6),5,0,$E805),設定!$E:$E,0)),"")</f>
        <v/>
      </c>
      <c r="AI805" s="12" t="str">
        <f>IFERROR(INDEX(設定!$D:$D,MATCH(REPLACE(LEFT(P805,6),5,0,$E805),設定!$E:$E,0)),"")</f>
        <v/>
      </c>
      <c r="AJ805" s="12" t="str">
        <f>IFERROR(INDEX(設定!$D:$D,MATCH(REPLACE(LEFT(R805,6),5,0,$E805),設定!$E:$E,0)),"")</f>
        <v/>
      </c>
      <c r="AK805" s="12" t="str">
        <f>IFERROR(INDEX(設定!$D:$D,MATCH(REPLACE(LEFT(T805,6),5,0,$E805),設定!$E:$E,0)),"")</f>
        <v/>
      </c>
      <c r="AL805" s="12" t="str">
        <f>IFERROR(INDEX(設定!$D:$D,MATCH(REPLACE(LEFT(V805,6),5,0,$E805),設定!$E:$E,0)),"")</f>
        <v/>
      </c>
      <c r="AM805" s="12" t="str">
        <f>IFERROR(INDEX(設定!$D:$D,MATCH(REPLACE(LEFT(Y805,6),5,0,$E805),設定!$E:$E,0)),"")</f>
        <v/>
      </c>
      <c r="AN805" s="12" t="str">
        <f>IFERROR(INDEX(設定!$D:$D,MATCH(REPLACE(LEFT(Z805,6),5,0,$E805),設定!$E:$E,0)),"")</f>
        <v/>
      </c>
    </row>
    <row r="806" spans="1:40" x14ac:dyDescent="0.45">
      <c r="A806" s="18">
        <v>50523001</v>
      </c>
      <c r="B806" s="18" t="s">
        <v>3277</v>
      </c>
      <c r="C806" s="18" t="s">
        <v>3278</v>
      </c>
      <c r="D806" s="18" t="s">
        <v>3279</v>
      </c>
      <c r="E806" s="18">
        <v>1</v>
      </c>
      <c r="F806" s="18">
        <v>27</v>
      </c>
      <c r="G806" s="18">
        <v>490053</v>
      </c>
      <c r="H806" s="18" t="s">
        <v>41</v>
      </c>
      <c r="K806" s="18">
        <v>441</v>
      </c>
      <c r="L806" s="18" t="s">
        <v>3280</v>
      </c>
      <c r="AC806" s="12">
        <f t="shared" si="30"/>
        <v>806</v>
      </c>
      <c r="AD806" s="12" t="str">
        <f t="shared" si="31"/>
        <v>齋藤　輝</v>
      </c>
      <c r="AE806" s="12" t="str" cm="1">
        <f t="array" ref="AE806">IF($AD806="","",_xlfn.IFS($E806=1,"男子",$E806=2,"女子"))</f>
        <v>男子</v>
      </c>
      <c r="AF806" s="12" t="str">
        <f t="shared" si="32"/>
        <v>2</v>
      </c>
      <c r="AG806" s="12" t="str">
        <f>IFERROR(INDEX(設定!$D:$D,MATCH(REPLACE(LEFT(L806,6),5,0,$E806),設定!$E:$E,0)),"")</f>
        <v>新人戦男子 １１０ｍＨ</v>
      </c>
      <c r="AH806" s="12" t="str">
        <f>IFERROR(INDEX(設定!$D:$D,MATCH(REPLACE(LEFT(N806,6),5,0,$E806),設定!$E:$E,0)),"")</f>
        <v/>
      </c>
      <c r="AI806" s="12" t="str">
        <f>IFERROR(INDEX(設定!$D:$D,MATCH(REPLACE(LEFT(P806,6),5,0,$E806),設定!$E:$E,0)),"")</f>
        <v/>
      </c>
      <c r="AJ806" s="12" t="str">
        <f>IFERROR(INDEX(設定!$D:$D,MATCH(REPLACE(LEFT(R806,6),5,0,$E806),設定!$E:$E,0)),"")</f>
        <v/>
      </c>
      <c r="AK806" s="12" t="str">
        <f>IFERROR(INDEX(設定!$D:$D,MATCH(REPLACE(LEFT(T806,6),5,0,$E806),設定!$E:$E,0)),"")</f>
        <v/>
      </c>
      <c r="AL806" s="12" t="str">
        <f>IFERROR(INDEX(設定!$D:$D,MATCH(REPLACE(LEFT(V806,6),5,0,$E806),設定!$E:$E,0)),"")</f>
        <v/>
      </c>
      <c r="AM806" s="12" t="str">
        <f>IFERROR(INDEX(設定!$D:$D,MATCH(REPLACE(LEFT(Y806,6),5,0,$E806),設定!$E:$E,0)),"")</f>
        <v/>
      </c>
      <c r="AN806" s="12" t="str">
        <f>IFERROR(INDEX(設定!$D:$D,MATCH(REPLACE(LEFT(Z806,6),5,0,$E806),設定!$E:$E,0)),"")</f>
        <v/>
      </c>
    </row>
    <row r="807" spans="1:40" x14ac:dyDescent="0.45">
      <c r="A807" s="18">
        <v>50523002</v>
      </c>
      <c r="B807" s="18" t="s">
        <v>3281</v>
      </c>
      <c r="C807" s="18" t="s">
        <v>3282</v>
      </c>
      <c r="D807" s="18" t="s">
        <v>3283</v>
      </c>
      <c r="E807" s="18">
        <v>2</v>
      </c>
      <c r="F807" s="18">
        <v>26</v>
      </c>
      <c r="G807" s="18">
        <v>490011</v>
      </c>
      <c r="H807" s="18" t="s">
        <v>41</v>
      </c>
      <c r="K807" s="18">
        <v>339</v>
      </c>
      <c r="L807" s="18" t="s">
        <v>3284</v>
      </c>
      <c r="N807" s="18" t="s">
        <v>7204</v>
      </c>
      <c r="AC807" s="12">
        <f t="shared" si="30"/>
        <v>807</v>
      </c>
      <c r="AD807" s="12" t="str">
        <f t="shared" si="31"/>
        <v>田中　輝</v>
      </c>
      <c r="AE807" s="12" t="str" cm="1">
        <f t="array" ref="AE807">IF($AD807="","",_xlfn.IFS($E807=1,"男子",$E807=2,"女子"))</f>
        <v>女子</v>
      </c>
      <c r="AF807" s="12" t="str">
        <f t="shared" si="32"/>
        <v>2</v>
      </c>
      <c r="AG807" s="12" t="str">
        <f>IFERROR(INDEX(設定!$D:$D,MATCH(REPLACE(LEFT(L807,6),5,0,$E807),設定!$E:$E,0)),"")</f>
        <v>種目別女子 棒高跳</v>
      </c>
      <c r="AH807" s="12" t="str">
        <f>IFERROR(INDEX(設定!$D:$D,MATCH(REPLACE(LEFT(N807,6),5,0,$E807),設定!$E:$E,0)),"")</f>
        <v>新人戦女子 棒高跳</v>
      </c>
      <c r="AI807" s="12" t="str">
        <f>IFERROR(INDEX(設定!$D:$D,MATCH(REPLACE(LEFT(P807,6),5,0,$E807),設定!$E:$E,0)),"")</f>
        <v/>
      </c>
      <c r="AJ807" s="12" t="str">
        <f>IFERROR(INDEX(設定!$D:$D,MATCH(REPLACE(LEFT(R807,6),5,0,$E807),設定!$E:$E,0)),"")</f>
        <v/>
      </c>
      <c r="AK807" s="12" t="str">
        <f>IFERROR(INDEX(設定!$D:$D,MATCH(REPLACE(LEFT(T807,6),5,0,$E807),設定!$E:$E,0)),"")</f>
        <v/>
      </c>
      <c r="AL807" s="12" t="str">
        <f>IFERROR(INDEX(設定!$D:$D,MATCH(REPLACE(LEFT(V807,6),5,0,$E807),設定!$E:$E,0)),"")</f>
        <v/>
      </c>
      <c r="AM807" s="12" t="str">
        <f>IFERROR(INDEX(設定!$D:$D,MATCH(REPLACE(LEFT(Y807,6),5,0,$E807),設定!$E:$E,0)),"")</f>
        <v/>
      </c>
      <c r="AN807" s="12" t="str">
        <f>IFERROR(INDEX(設定!$D:$D,MATCH(REPLACE(LEFT(Z807,6),5,0,$E807),設定!$E:$E,0)),"")</f>
        <v/>
      </c>
    </row>
    <row r="808" spans="1:40" x14ac:dyDescent="0.45">
      <c r="A808" s="18">
        <v>50524001</v>
      </c>
      <c r="B808" s="18" t="s">
        <v>3285</v>
      </c>
      <c r="C808" s="18" t="s">
        <v>3286</v>
      </c>
      <c r="D808" s="18" t="s">
        <v>3287</v>
      </c>
      <c r="E808" s="18">
        <v>2</v>
      </c>
      <c r="F808" s="18">
        <v>37</v>
      </c>
      <c r="G808" s="18">
        <v>490011</v>
      </c>
      <c r="H808" s="18" t="s">
        <v>41</v>
      </c>
      <c r="K808" s="18">
        <v>340</v>
      </c>
      <c r="L808" s="18" t="s">
        <v>3288</v>
      </c>
      <c r="N808" s="18" t="s">
        <v>7205</v>
      </c>
      <c r="AC808" s="12">
        <f t="shared" si="30"/>
        <v>808</v>
      </c>
      <c r="AD808" s="12" t="str">
        <f t="shared" si="31"/>
        <v>谷本　那津</v>
      </c>
      <c r="AE808" s="12" t="str" cm="1">
        <f t="array" ref="AE808">IF($AD808="","",_xlfn.IFS($E808=1,"男子",$E808=2,"女子"))</f>
        <v>女子</v>
      </c>
      <c r="AF808" s="12" t="str">
        <f t="shared" si="32"/>
        <v>2</v>
      </c>
      <c r="AG808" s="12" t="str">
        <f>IFERROR(INDEX(設定!$D:$D,MATCH(REPLACE(LEFT(L808,6),5,0,$E808),設定!$E:$E,0)),"")</f>
        <v>種目別女子 走高跳</v>
      </c>
      <c r="AH808" s="12" t="str">
        <f>IFERROR(INDEX(設定!$D:$D,MATCH(REPLACE(LEFT(N808,6),5,0,$E808),設定!$E:$E,0)),"")</f>
        <v>新人戦女子 走高跳</v>
      </c>
      <c r="AI808" s="12" t="str">
        <f>IFERROR(INDEX(設定!$D:$D,MATCH(REPLACE(LEFT(P808,6),5,0,$E808),設定!$E:$E,0)),"")</f>
        <v/>
      </c>
      <c r="AJ808" s="12" t="str">
        <f>IFERROR(INDEX(設定!$D:$D,MATCH(REPLACE(LEFT(R808,6),5,0,$E808),設定!$E:$E,0)),"")</f>
        <v/>
      </c>
      <c r="AK808" s="12" t="str">
        <f>IFERROR(INDEX(設定!$D:$D,MATCH(REPLACE(LEFT(T808,6),5,0,$E808),設定!$E:$E,0)),"")</f>
        <v/>
      </c>
      <c r="AL808" s="12" t="str">
        <f>IFERROR(INDEX(設定!$D:$D,MATCH(REPLACE(LEFT(V808,6),5,0,$E808),設定!$E:$E,0)),"")</f>
        <v/>
      </c>
      <c r="AM808" s="12" t="str">
        <f>IFERROR(INDEX(設定!$D:$D,MATCH(REPLACE(LEFT(Y808,6),5,0,$E808),設定!$E:$E,0)),"")</f>
        <v/>
      </c>
      <c r="AN808" s="12" t="str">
        <f>IFERROR(INDEX(設定!$D:$D,MATCH(REPLACE(LEFT(Z808,6),5,0,$E808),設定!$E:$E,0)),"")</f>
        <v/>
      </c>
    </row>
    <row r="809" spans="1:40" x14ac:dyDescent="0.45">
      <c r="A809" s="18">
        <v>50525001</v>
      </c>
      <c r="B809" s="18" t="s">
        <v>3289</v>
      </c>
      <c r="C809" s="18" t="s">
        <v>3290</v>
      </c>
      <c r="D809" s="18" t="s">
        <v>3291</v>
      </c>
      <c r="E809" s="18">
        <v>1</v>
      </c>
      <c r="F809" s="18">
        <v>23</v>
      </c>
      <c r="G809" s="18">
        <v>490053</v>
      </c>
      <c r="H809" s="18" t="s">
        <v>41</v>
      </c>
      <c r="K809" s="18">
        <v>449</v>
      </c>
      <c r="L809" s="18" t="s">
        <v>3292</v>
      </c>
      <c r="N809" s="18" t="s">
        <v>7206</v>
      </c>
      <c r="AC809" s="12">
        <f t="shared" si="30"/>
        <v>809</v>
      </c>
      <c r="AD809" s="12" t="str">
        <f t="shared" si="31"/>
        <v>石川　智基</v>
      </c>
      <c r="AE809" s="12" t="str" cm="1">
        <f t="array" ref="AE809">IF($AD809="","",_xlfn.IFS($E809=1,"男子",$E809=2,"女子"))</f>
        <v>男子</v>
      </c>
      <c r="AF809" s="12" t="str">
        <f t="shared" si="32"/>
        <v>2</v>
      </c>
      <c r="AG809" s="12" t="str">
        <f>IFERROR(INDEX(設定!$D:$D,MATCH(REPLACE(LEFT(L809,6),5,0,$E809),設定!$E:$E,0)),"")</f>
        <v>新人戦男子 １００ｍ</v>
      </c>
      <c r="AH809" s="12" t="str">
        <f>IFERROR(INDEX(設定!$D:$D,MATCH(REPLACE(LEFT(N809,6),5,0,$E809),設定!$E:$E,0)),"")</f>
        <v>新人戦男子 ２００ｍ</v>
      </c>
      <c r="AI809" s="12" t="str">
        <f>IFERROR(INDEX(設定!$D:$D,MATCH(REPLACE(LEFT(P809,6),5,0,$E809),設定!$E:$E,0)),"")</f>
        <v/>
      </c>
      <c r="AJ809" s="12" t="str">
        <f>IFERROR(INDEX(設定!$D:$D,MATCH(REPLACE(LEFT(R809,6),5,0,$E809),設定!$E:$E,0)),"")</f>
        <v/>
      </c>
      <c r="AK809" s="12" t="str">
        <f>IFERROR(INDEX(設定!$D:$D,MATCH(REPLACE(LEFT(T809,6),5,0,$E809),設定!$E:$E,0)),"")</f>
        <v/>
      </c>
      <c r="AL809" s="12" t="str">
        <f>IFERROR(INDEX(設定!$D:$D,MATCH(REPLACE(LEFT(V809,6),5,0,$E809),設定!$E:$E,0)),"")</f>
        <v/>
      </c>
      <c r="AM809" s="12" t="str">
        <f>IFERROR(INDEX(設定!$D:$D,MATCH(REPLACE(LEFT(Y809,6),5,0,$E809),設定!$E:$E,0)),"")</f>
        <v/>
      </c>
      <c r="AN809" s="12" t="str">
        <f>IFERROR(INDEX(設定!$D:$D,MATCH(REPLACE(LEFT(Z809,6),5,0,$E809),設定!$E:$E,0)),"")</f>
        <v/>
      </c>
    </row>
    <row r="810" spans="1:40" x14ac:dyDescent="0.45">
      <c r="A810" s="18">
        <v>50526001</v>
      </c>
      <c r="B810" s="18" t="s">
        <v>3293</v>
      </c>
      <c r="C810" s="18" t="s">
        <v>3294</v>
      </c>
      <c r="D810" s="18" t="s">
        <v>3295</v>
      </c>
      <c r="E810" s="18">
        <v>1</v>
      </c>
      <c r="F810" s="18">
        <v>49</v>
      </c>
      <c r="G810" s="18">
        <v>490044</v>
      </c>
      <c r="H810" s="18" t="s">
        <v>41</v>
      </c>
      <c r="K810" s="18">
        <v>1877</v>
      </c>
      <c r="L810" s="18" t="s">
        <v>3296</v>
      </c>
      <c r="AC810" s="12">
        <f t="shared" si="30"/>
        <v>810</v>
      </c>
      <c r="AD810" s="12" t="str">
        <f t="shared" si="31"/>
        <v>勝本　健斗</v>
      </c>
      <c r="AE810" s="12" t="str" cm="1">
        <f t="array" ref="AE810">IF($AD810="","",_xlfn.IFS($E810=1,"男子",$E810=2,"女子"))</f>
        <v>男子</v>
      </c>
      <c r="AF810" s="12" t="str">
        <f t="shared" si="32"/>
        <v>2</v>
      </c>
      <c r="AG810" s="12" t="str">
        <f>IFERROR(INDEX(設定!$D:$D,MATCH(REPLACE(LEFT(L810,6),5,0,$E810),設定!$E:$E,0)),"")</f>
        <v>新人戦男子 ハンマー投</v>
      </c>
      <c r="AH810" s="12" t="str">
        <f>IFERROR(INDEX(設定!$D:$D,MATCH(REPLACE(LEFT(N810,6),5,0,$E810),設定!$E:$E,0)),"")</f>
        <v/>
      </c>
      <c r="AI810" s="12" t="str">
        <f>IFERROR(INDEX(設定!$D:$D,MATCH(REPLACE(LEFT(P810,6),5,0,$E810),設定!$E:$E,0)),"")</f>
        <v/>
      </c>
      <c r="AJ810" s="12" t="str">
        <f>IFERROR(INDEX(設定!$D:$D,MATCH(REPLACE(LEFT(R810,6),5,0,$E810),設定!$E:$E,0)),"")</f>
        <v/>
      </c>
      <c r="AK810" s="12" t="str">
        <f>IFERROR(INDEX(設定!$D:$D,MATCH(REPLACE(LEFT(T810,6),5,0,$E810),設定!$E:$E,0)),"")</f>
        <v/>
      </c>
      <c r="AL810" s="12" t="str">
        <f>IFERROR(INDEX(設定!$D:$D,MATCH(REPLACE(LEFT(V810,6),5,0,$E810),設定!$E:$E,0)),"")</f>
        <v/>
      </c>
      <c r="AM810" s="12" t="str">
        <f>IFERROR(INDEX(設定!$D:$D,MATCH(REPLACE(LEFT(Y810,6),5,0,$E810),設定!$E:$E,0)),"")</f>
        <v/>
      </c>
      <c r="AN810" s="12" t="str">
        <f>IFERROR(INDEX(設定!$D:$D,MATCH(REPLACE(LEFT(Z810,6),5,0,$E810),設定!$E:$E,0)),"")</f>
        <v/>
      </c>
    </row>
    <row r="811" spans="1:40" x14ac:dyDescent="0.45">
      <c r="A811" s="18">
        <v>50526002</v>
      </c>
      <c r="B811" s="18" t="s">
        <v>3297</v>
      </c>
      <c r="C811" s="18" t="s">
        <v>3298</v>
      </c>
      <c r="D811" s="18" t="s">
        <v>3299</v>
      </c>
      <c r="E811" s="18">
        <v>1</v>
      </c>
      <c r="F811" s="18">
        <v>26</v>
      </c>
      <c r="G811" s="18">
        <v>490052</v>
      </c>
      <c r="H811" s="18" t="s">
        <v>41</v>
      </c>
      <c r="K811" s="18">
        <v>1467</v>
      </c>
      <c r="L811" s="18" t="s">
        <v>3300</v>
      </c>
      <c r="AC811" s="12">
        <f t="shared" si="30"/>
        <v>811</v>
      </c>
      <c r="AD811" s="12" t="str">
        <f t="shared" si="31"/>
        <v>三宅　陸斗</v>
      </c>
      <c r="AE811" s="12" t="str" cm="1">
        <f t="array" ref="AE811">IF($AD811="","",_xlfn.IFS($E811=1,"男子",$E811=2,"女子"))</f>
        <v>男子</v>
      </c>
      <c r="AF811" s="12" t="str">
        <f t="shared" si="32"/>
        <v>2</v>
      </c>
      <c r="AG811" s="12" t="str">
        <f>IFERROR(INDEX(設定!$D:$D,MATCH(REPLACE(LEFT(L811,6),5,0,$E811),設定!$E:$E,0)),"")</f>
        <v>新人戦男子 走高跳</v>
      </c>
      <c r="AH811" s="12" t="str">
        <f>IFERROR(INDEX(設定!$D:$D,MATCH(REPLACE(LEFT(N811,6),5,0,$E811),設定!$E:$E,0)),"")</f>
        <v/>
      </c>
      <c r="AI811" s="12" t="str">
        <f>IFERROR(INDEX(設定!$D:$D,MATCH(REPLACE(LEFT(P811,6),5,0,$E811),設定!$E:$E,0)),"")</f>
        <v/>
      </c>
      <c r="AJ811" s="12" t="str">
        <f>IFERROR(INDEX(設定!$D:$D,MATCH(REPLACE(LEFT(R811,6),5,0,$E811),設定!$E:$E,0)),"")</f>
        <v/>
      </c>
      <c r="AK811" s="12" t="str">
        <f>IFERROR(INDEX(設定!$D:$D,MATCH(REPLACE(LEFT(T811,6),5,0,$E811),設定!$E:$E,0)),"")</f>
        <v/>
      </c>
      <c r="AL811" s="12" t="str">
        <f>IFERROR(INDEX(設定!$D:$D,MATCH(REPLACE(LEFT(V811,6),5,0,$E811),設定!$E:$E,0)),"")</f>
        <v/>
      </c>
      <c r="AM811" s="12" t="str">
        <f>IFERROR(INDEX(設定!$D:$D,MATCH(REPLACE(LEFT(Y811,6),5,0,$E811),設定!$E:$E,0)),"")</f>
        <v/>
      </c>
      <c r="AN811" s="12" t="str">
        <f>IFERROR(INDEX(設定!$D:$D,MATCH(REPLACE(LEFT(Z811,6),5,0,$E811),設定!$E:$E,0)),"")</f>
        <v/>
      </c>
    </row>
    <row r="812" spans="1:40" x14ac:dyDescent="0.45">
      <c r="A812" s="18">
        <v>50526003</v>
      </c>
      <c r="B812" s="18" t="s">
        <v>3301</v>
      </c>
      <c r="C812" s="18" t="s">
        <v>3302</v>
      </c>
      <c r="D812" s="18" t="s">
        <v>3303</v>
      </c>
      <c r="E812" s="18">
        <v>2</v>
      </c>
      <c r="F812" s="18">
        <v>25</v>
      </c>
      <c r="G812" s="18">
        <v>490003</v>
      </c>
      <c r="H812" s="18" t="s">
        <v>41</v>
      </c>
      <c r="K812" s="18">
        <v>132</v>
      </c>
      <c r="L812" s="18" t="s">
        <v>3304</v>
      </c>
      <c r="AC812" s="12">
        <f t="shared" si="30"/>
        <v>812</v>
      </c>
      <c r="AD812" s="12" t="str">
        <f t="shared" si="31"/>
        <v>小野　心鈴</v>
      </c>
      <c r="AE812" s="12" t="str" cm="1">
        <f t="array" ref="AE812">IF($AD812="","",_xlfn.IFS($E812=1,"男子",$E812=2,"女子"))</f>
        <v>女子</v>
      </c>
      <c r="AF812" s="12" t="str">
        <f t="shared" si="32"/>
        <v>2</v>
      </c>
      <c r="AG812" s="12" t="str">
        <f>IFERROR(INDEX(設定!$D:$D,MATCH(REPLACE(LEFT(L812,6),5,0,$E812),設定!$E:$E,0)),"")</f>
        <v>新人戦女子 走高跳</v>
      </c>
      <c r="AH812" s="12" t="str">
        <f>IFERROR(INDEX(設定!$D:$D,MATCH(REPLACE(LEFT(N812,6),5,0,$E812),設定!$E:$E,0)),"")</f>
        <v/>
      </c>
      <c r="AI812" s="12" t="str">
        <f>IFERROR(INDEX(設定!$D:$D,MATCH(REPLACE(LEFT(P812,6),5,0,$E812),設定!$E:$E,0)),"")</f>
        <v/>
      </c>
      <c r="AJ812" s="12" t="str">
        <f>IFERROR(INDEX(設定!$D:$D,MATCH(REPLACE(LEFT(R812,6),5,0,$E812),設定!$E:$E,0)),"")</f>
        <v/>
      </c>
      <c r="AK812" s="12" t="str">
        <f>IFERROR(INDEX(設定!$D:$D,MATCH(REPLACE(LEFT(T812,6),5,0,$E812),設定!$E:$E,0)),"")</f>
        <v/>
      </c>
      <c r="AL812" s="12" t="str">
        <f>IFERROR(INDEX(設定!$D:$D,MATCH(REPLACE(LEFT(V812,6),5,0,$E812),設定!$E:$E,0)),"")</f>
        <v/>
      </c>
      <c r="AM812" s="12" t="str">
        <f>IFERROR(INDEX(設定!$D:$D,MATCH(REPLACE(LEFT(Y812,6),5,0,$E812),設定!$E:$E,0)),"")</f>
        <v/>
      </c>
      <c r="AN812" s="12" t="str">
        <f>IFERROR(INDEX(設定!$D:$D,MATCH(REPLACE(LEFT(Z812,6),5,0,$E812),設定!$E:$E,0)),"")</f>
        <v/>
      </c>
    </row>
    <row r="813" spans="1:40" x14ac:dyDescent="0.45">
      <c r="A813" s="18">
        <v>50527001</v>
      </c>
      <c r="B813" s="18" t="s">
        <v>3305</v>
      </c>
      <c r="C813" s="18" t="s">
        <v>3306</v>
      </c>
      <c r="D813" s="18" t="s">
        <v>3307</v>
      </c>
      <c r="E813" s="18">
        <v>1</v>
      </c>
      <c r="F813" s="18">
        <v>21</v>
      </c>
      <c r="G813" s="18">
        <v>490053</v>
      </c>
      <c r="H813" s="18" t="s">
        <v>41</v>
      </c>
      <c r="K813" s="18">
        <v>465</v>
      </c>
      <c r="L813" s="18" t="s">
        <v>3308</v>
      </c>
      <c r="AC813" s="12">
        <f t="shared" si="30"/>
        <v>813</v>
      </c>
      <c r="AD813" s="12" t="str">
        <f t="shared" si="31"/>
        <v>小川　智也</v>
      </c>
      <c r="AE813" s="12" t="str" cm="1">
        <f t="array" ref="AE813">IF($AD813="","",_xlfn.IFS($E813=1,"男子",$E813=2,"女子"))</f>
        <v>男子</v>
      </c>
      <c r="AF813" s="12" t="str">
        <f t="shared" si="32"/>
        <v>2</v>
      </c>
      <c r="AG813" s="12" t="str">
        <f>IFERROR(INDEX(設定!$D:$D,MATCH(REPLACE(LEFT(L813,6),5,0,$E813),設定!$E:$E,0)),"")</f>
        <v>新人戦男子 ４００ｍＨ</v>
      </c>
      <c r="AH813" s="12" t="str">
        <f>IFERROR(INDEX(設定!$D:$D,MATCH(REPLACE(LEFT(N813,6),5,0,$E813),設定!$E:$E,0)),"")</f>
        <v/>
      </c>
      <c r="AI813" s="12" t="str">
        <f>IFERROR(INDEX(設定!$D:$D,MATCH(REPLACE(LEFT(P813,6),5,0,$E813),設定!$E:$E,0)),"")</f>
        <v/>
      </c>
      <c r="AJ813" s="12" t="str">
        <f>IFERROR(INDEX(設定!$D:$D,MATCH(REPLACE(LEFT(R813,6),5,0,$E813),設定!$E:$E,0)),"")</f>
        <v/>
      </c>
      <c r="AK813" s="12" t="str">
        <f>IFERROR(INDEX(設定!$D:$D,MATCH(REPLACE(LEFT(T813,6),5,0,$E813),設定!$E:$E,0)),"")</f>
        <v/>
      </c>
      <c r="AL813" s="12" t="str">
        <f>IFERROR(INDEX(設定!$D:$D,MATCH(REPLACE(LEFT(V813,6),5,0,$E813),設定!$E:$E,0)),"")</f>
        <v/>
      </c>
      <c r="AM813" s="12" t="str">
        <f>IFERROR(INDEX(設定!$D:$D,MATCH(REPLACE(LEFT(Y813,6),5,0,$E813),設定!$E:$E,0)),"")</f>
        <v/>
      </c>
      <c r="AN813" s="12" t="str">
        <f>IFERROR(INDEX(設定!$D:$D,MATCH(REPLACE(LEFT(Z813,6),5,0,$E813),設定!$E:$E,0)),"")</f>
        <v/>
      </c>
    </row>
    <row r="814" spans="1:40" x14ac:dyDescent="0.45">
      <c r="A814" s="18">
        <v>50527002</v>
      </c>
      <c r="B814" s="18" t="s">
        <v>3309</v>
      </c>
      <c r="C814" s="18" t="s">
        <v>3310</v>
      </c>
      <c r="D814" s="18" t="s">
        <v>3311</v>
      </c>
      <c r="E814" s="18">
        <v>1</v>
      </c>
      <c r="F814" s="18">
        <v>40</v>
      </c>
      <c r="G814" s="18">
        <v>490006</v>
      </c>
      <c r="H814" s="18" t="s">
        <v>41</v>
      </c>
      <c r="K814" s="18">
        <v>300</v>
      </c>
      <c r="L814" s="18" t="s">
        <v>2959</v>
      </c>
      <c r="N814" s="18" t="s">
        <v>7207</v>
      </c>
      <c r="AC814" s="12">
        <f t="shared" si="30"/>
        <v>814</v>
      </c>
      <c r="AD814" s="12" t="str">
        <f t="shared" si="31"/>
        <v>梶山　陽桜</v>
      </c>
      <c r="AE814" s="12" t="str" cm="1">
        <f t="array" ref="AE814">IF($AD814="","",_xlfn.IFS($E814=1,"男子",$E814=2,"女子"))</f>
        <v>男子</v>
      </c>
      <c r="AF814" s="12" t="str">
        <f t="shared" si="32"/>
        <v>2</v>
      </c>
      <c r="AG814" s="12" t="str">
        <f>IFERROR(INDEX(設定!$D:$D,MATCH(REPLACE(LEFT(L814,6),5,0,$E814),設定!$E:$E,0)),"")</f>
        <v>新人戦男子 １００ｍ</v>
      </c>
      <c r="AH814" s="12" t="str">
        <f>IFERROR(INDEX(設定!$D:$D,MATCH(REPLACE(LEFT(N814,6),5,0,$E814),設定!$E:$E,0)),"")</f>
        <v>新人戦男子 ２００ｍ</v>
      </c>
      <c r="AI814" s="12" t="str">
        <f>IFERROR(INDEX(設定!$D:$D,MATCH(REPLACE(LEFT(P814,6),5,0,$E814),設定!$E:$E,0)),"")</f>
        <v/>
      </c>
      <c r="AJ814" s="12" t="str">
        <f>IFERROR(INDEX(設定!$D:$D,MATCH(REPLACE(LEFT(R814,6),5,0,$E814),設定!$E:$E,0)),"")</f>
        <v/>
      </c>
      <c r="AK814" s="12" t="str">
        <f>IFERROR(INDEX(設定!$D:$D,MATCH(REPLACE(LEFT(T814,6),5,0,$E814),設定!$E:$E,0)),"")</f>
        <v/>
      </c>
      <c r="AL814" s="12" t="str">
        <f>IFERROR(INDEX(設定!$D:$D,MATCH(REPLACE(LEFT(V814,6),5,0,$E814),設定!$E:$E,0)),"")</f>
        <v/>
      </c>
      <c r="AM814" s="12" t="str">
        <f>IFERROR(INDEX(設定!$D:$D,MATCH(REPLACE(LEFT(Y814,6),5,0,$E814),設定!$E:$E,0)),"")</f>
        <v/>
      </c>
      <c r="AN814" s="12" t="str">
        <f>IFERROR(INDEX(設定!$D:$D,MATCH(REPLACE(LEFT(Z814,6),5,0,$E814),設定!$E:$E,0)),"")</f>
        <v/>
      </c>
    </row>
    <row r="815" spans="1:40" x14ac:dyDescent="0.45">
      <c r="A815" s="18">
        <v>50527003</v>
      </c>
      <c r="B815" s="18" t="s">
        <v>3312</v>
      </c>
      <c r="C815" s="18" t="s">
        <v>3313</v>
      </c>
      <c r="D815" s="18" t="s">
        <v>3314</v>
      </c>
      <c r="E815" s="18">
        <v>1</v>
      </c>
      <c r="F815" s="18">
        <v>30</v>
      </c>
      <c r="G815" s="18">
        <v>490004</v>
      </c>
      <c r="H815" s="18" t="s">
        <v>41</v>
      </c>
      <c r="K815" s="18">
        <v>2301</v>
      </c>
      <c r="AC815" s="12">
        <f t="shared" si="30"/>
        <v>815</v>
      </c>
      <c r="AD815" s="12" t="str">
        <f t="shared" si="31"/>
        <v>岩田　拓也</v>
      </c>
      <c r="AE815" s="12" t="str" cm="1">
        <f t="array" ref="AE815">IF($AD815="","",_xlfn.IFS($E815=1,"男子",$E815=2,"女子"))</f>
        <v>男子</v>
      </c>
      <c r="AF815" s="12" t="str">
        <f t="shared" si="32"/>
        <v>2</v>
      </c>
      <c r="AG815" s="12" t="str">
        <f>IFERROR(INDEX(設定!$D:$D,MATCH(REPLACE(LEFT(L815,6),5,0,$E815),設定!$E:$E,0)),"")</f>
        <v/>
      </c>
      <c r="AH815" s="12" t="str">
        <f>IFERROR(INDEX(設定!$D:$D,MATCH(REPLACE(LEFT(N815,6),5,0,$E815),設定!$E:$E,0)),"")</f>
        <v/>
      </c>
      <c r="AI815" s="12" t="str">
        <f>IFERROR(INDEX(設定!$D:$D,MATCH(REPLACE(LEFT(P815,6),5,0,$E815),設定!$E:$E,0)),"")</f>
        <v/>
      </c>
      <c r="AJ815" s="12" t="str">
        <f>IFERROR(INDEX(設定!$D:$D,MATCH(REPLACE(LEFT(R815,6),5,0,$E815),設定!$E:$E,0)),"")</f>
        <v/>
      </c>
      <c r="AK815" s="12" t="str">
        <f>IFERROR(INDEX(設定!$D:$D,MATCH(REPLACE(LEFT(T815,6),5,0,$E815),設定!$E:$E,0)),"")</f>
        <v/>
      </c>
      <c r="AL815" s="12" t="str">
        <f>IFERROR(INDEX(設定!$D:$D,MATCH(REPLACE(LEFT(V815,6),5,0,$E815),設定!$E:$E,0)),"")</f>
        <v/>
      </c>
      <c r="AM815" s="12" t="str">
        <f>IFERROR(INDEX(設定!$D:$D,MATCH(REPLACE(LEFT(Y815,6),5,0,$E815),設定!$E:$E,0)),"")</f>
        <v/>
      </c>
      <c r="AN815" s="12" t="str">
        <f>IFERROR(INDEX(設定!$D:$D,MATCH(REPLACE(LEFT(Z815,6),5,0,$E815),設定!$E:$E,0)),"")</f>
        <v/>
      </c>
    </row>
    <row r="816" spans="1:40" x14ac:dyDescent="0.45">
      <c r="A816" s="18">
        <v>50527004</v>
      </c>
      <c r="B816" s="18" t="s">
        <v>3315</v>
      </c>
      <c r="C816" s="18" t="s">
        <v>3316</v>
      </c>
      <c r="D816" s="18" t="s">
        <v>3317</v>
      </c>
      <c r="E816" s="18">
        <v>2</v>
      </c>
      <c r="F816" s="18">
        <v>28</v>
      </c>
      <c r="G816" s="18">
        <v>490028</v>
      </c>
      <c r="H816" s="18" t="s">
        <v>41</v>
      </c>
      <c r="K816" s="18">
        <v>437</v>
      </c>
      <c r="L816" s="18" t="s">
        <v>3318</v>
      </c>
      <c r="AC816" s="12">
        <f t="shared" si="30"/>
        <v>816</v>
      </c>
      <c r="AD816" s="12" t="str">
        <f t="shared" si="31"/>
        <v>山本　そら</v>
      </c>
      <c r="AE816" s="12" t="str" cm="1">
        <f t="array" ref="AE816">IF($AD816="","",_xlfn.IFS($E816=1,"男子",$E816=2,"女子"))</f>
        <v>女子</v>
      </c>
      <c r="AF816" s="12" t="str">
        <f t="shared" si="32"/>
        <v>2</v>
      </c>
      <c r="AG816" s="12" t="str">
        <f>IFERROR(INDEX(設定!$D:$D,MATCH(REPLACE(LEFT(L816,6),5,0,$E816),設定!$E:$E,0)),"")</f>
        <v>新人戦女子 １００ｍＨ</v>
      </c>
      <c r="AH816" s="12" t="str">
        <f>IFERROR(INDEX(設定!$D:$D,MATCH(REPLACE(LEFT(N816,6),5,0,$E816),設定!$E:$E,0)),"")</f>
        <v/>
      </c>
      <c r="AI816" s="12" t="str">
        <f>IFERROR(INDEX(設定!$D:$D,MATCH(REPLACE(LEFT(P816,6),5,0,$E816),設定!$E:$E,0)),"")</f>
        <v/>
      </c>
      <c r="AJ816" s="12" t="str">
        <f>IFERROR(INDEX(設定!$D:$D,MATCH(REPLACE(LEFT(R816,6),5,0,$E816),設定!$E:$E,0)),"")</f>
        <v/>
      </c>
      <c r="AK816" s="12" t="str">
        <f>IFERROR(INDEX(設定!$D:$D,MATCH(REPLACE(LEFT(T816,6),5,0,$E816),設定!$E:$E,0)),"")</f>
        <v/>
      </c>
      <c r="AL816" s="12" t="str">
        <f>IFERROR(INDEX(設定!$D:$D,MATCH(REPLACE(LEFT(V816,6),5,0,$E816),設定!$E:$E,0)),"")</f>
        <v/>
      </c>
      <c r="AM816" s="12" t="str">
        <f>IFERROR(INDEX(設定!$D:$D,MATCH(REPLACE(LEFT(Y816,6),5,0,$E816),設定!$E:$E,0)),"")</f>
        <v/>
      </c>
      <c r="AN816" s="12" t="str">
        <f>IFERROR(INDEX(設定!$D:$D,MATCH(REPLACE(LEFT(Z816,6),5,0,$E816),設定!$E:$E,0)),"")</f>
        <v/>
      </c>
    </row>
    <row r="817" spans="1:40" x14ac:dyDescent="0.45">
      <c r="A817" s="18">
        <v>50528001</v>
      </c>
      <c r="B817" s="18" t="s">
        <v>3319</v>
      </c>
      <c r="C817" s="18" t="s">
        <v>3320</v>
      </c>
      <c r="D817" s="18" t="s">
        <v>3321</v>
      </c>
      <c r="E817" s="18">
        <v>1</v>
      </c>
      <c r="F817" s="18">
        <v>28</v>
      </c>
      <c r="G817" s="18">
        <v>490051</v>
      </c>
      <c r="H817" s="18" t="s">
        <v>41</v>
      </c>
      <c r="K817" s="18">
        <v>1925</v>
      </c>
      <c r="AC817" s="12">
        <f t="shared" si="30"/>
        <v>817</v>
      </c>
      <c r="AD817" s="12" t="str">
        <f t="shared" si="31"/>
        <v>牧田　一樹</v>
      </c>
      <c r="AE817" s="12" t="str" cm="1">
        <f t="array" ref="AE817">IF($AD817="","",_xlfn.IFS($E817=1,"男子",$E817=2,"女子"))</f>
        <v>男子</v>
      </c>
      <c r="AF817" s="12" t="str">
        <f t="shared" si="32"/>
        <v>2</v>
      </c>
      <c r="AG817" s="12" t="str">
        <f>IFERROR(INDEX(設定!$D:$D,MATCH(REPLACE(LEFT(L817,6),5,0,$E817),設定!$E:$E,0)),"")</f>
        <v/>
      </c>
      <c r="AH817" s="12" t="str">
        <f>IFERROR(INDEX(設定!$D:$D,MATCH(REPLACE(LEFT(N817,6),5,0,$E817),設定!$E:$E,0)),"")</f>
        <v/>
      </c>
      <c r="AI817" s="12" t="str">
        <f>IFERROR(INDEX(設定!$D:$D,MATCH(REPLACE(LEFT(P817,6),5,0,$E817),設定!$E:$E,0)),"")</f>
        <v/>
      </c>
      <c r="AJ817" s="12" t="str">
        <f>IFERROR(INDEX(設定!$D:$D,MATCH(REPLACE(LEFT(R817,6),5,0,$E817),設定!$E:$E,0)),"")</f>
        <v/>
      </c>
      <c r="AK817" s="12" t="str">
        <f>IFERROR(INDEX(設定!$D:$D,MATCH(REPLACE(LEFT(T817,6),5,0,$E817),設定!$E:$E,0)),"")</f>
        <v/>
      </c>
      <c r="AL817" s="12" t="str">
        <f>IFERROR(INDEX(設定!$D:$D,MATCH(REPLACE(LEFT(V817,6),5,0,$E817),設定!$E:$E,0)),"")</f>
        <v/>
      </c>
      <c r="AM817" s="12" t="str">
        <f>IFERROR(INDEX(設定!$D:$D,MATCH(REPLACE(LEFT(Y817,6),5,0,$E817),設定!$E:$E,0)),"")</f>
        <v/>
      </c>
      <c r="AN817" s="12" t="str">
        <f>IFERROR(INDEX(設定!$D:$D,MATCH(REPLACE(LEFT(Z817,6),5,0,$E817),設定!$E:$E,0)),"")</f>
        <v/>
      </c>
    </row>
    <row r="818" spans="1:40" x14ac:dyDescent="0.45">
      <c r="A818" s="18">
        <v>50528002</v>
      </c>
      <c r="B818" s="18" t="s">
        <v>3322</v>
      </c>
      <c r="C818" s="18" t="s">
        <v>3323</v>
      </c>
      <c r="D818" s="18" t="s">
        <v>3324</v>
      </c>
      <c r="E818" s="18">
        <v>2</v>
      </c>
      <c r="F818" s="18">
        <v>36</v>
      </c>
      <c r="G818" s="18">
        <v>490009</v>
      </c>
      <c r="H818" s="18" t="s">
        <v>41</v>
      </c>
      <c r="K818" s="18">
        <v>762</v>
      </c>
      <c r="L818" s="18" t="s">
        <v>3325</v>
      </c>
      <c r="N818" s="18" t="s">
        <v>7208</v>
      </c>
      <c r="AC818" s="12">
        <f t="shared" si="30"/>
        <v>818</v>
      </c>
      <c r="AD818" s="12" t="str">
        <f t="shared" si="31"/>
        <v>居村　咲希</v>
      </c>
      <c r="AE818" s="12" t="str" cm="1">
        <f t="array" ref="AE818">IF($AD818="","",_xlfn.IFS($E818=1,"男子",$E818=2,"女子"))</f>
        <v>女子</v>
      </c>
      <c r="AF818" s="12" t="str">
        <f t="shared" si="32"/>
        <v>2</v>
      </c>
      <c r="AG818" s="12" t="str">
        <f>IFERROR(INDEX(設定!$D:$D,MATCH(REPLACE(LEFT(L818,6),5,0,$E818),設定!$E:$E,0)),"")</f>
        <v>新人戦女子 １００ｍ</v>
      </c>
      <c r="AH818" s="12" t="str">
        <f>IFERROR(INDEX(設定!$D:$D,MATCH(REPLACE(LEFT(N818,6),5,0,$E818),設定!$E:$E,0)),"")</f>
        <v>新人戦女子 ２００ｍ</v>
      </c>
      <c r="AI818" s="12" t="str">
        <f>IFERROR(INDEX(設定!$D:$D,MATCH(REPLACE(LEFT(P818,6),5,0,$E818),設定!$E:$E,0)),"")</f>
        <v/>
      </c>
      <c r="AJ818" s="12" t="str">
        <f>IFERROR(INDEX(設定!$D:$D,MATCH(REPLACE(LEFT(R818,6),5,0,$E818),設定!$E:$E,0)),"")</f>
        <v/>
      </c>
      <c r="AK818" s="12" t="str">
        <f>IFERROR(INDEX(設定!$D:$D,MATCH(REPLACE(LEFT(T818,6),5,0,$E818),設定!$E:$E,0)),"")</f>
        <v/>
      </c>
      <c r="AL818" s="12" t="str">
        <f>IFERROR(INDEX(設定!$D:$D,MATCH(REPLACE(LEFT(V818,6),5,0,$E818),設定!$E:$E,0)),"")</f>
        <v/>
      </c>
      <c r="AM818" s="12" t="str">
        <f>IFERROR(INDEX(設定!$D:$D,MATCH(REPLACE(LEFT(Y818,6),5,0,$E818),設定!$E:$E,0)),"")</f>
        <v/>
      </c>
      <c r="AN818" s="12" t="str">
        <f>IFERROR(INDEX(設定!$D:$D,MATCH(REPLACE(LEFT(Z818,6),5,0,$E818),設定!$E:$E,0)),"")</f>
        <v/>
      </c>
    </row>
    <row r="819" spans="1:40" x14ac:dyDescent="0.45">
      <c r="A819" s="18">
        <v>50528003</v>
      </c>
      <c r="B819" s="18" t="s">
        <v>3326</v>
      </c>
      <c r="C819" s="18" t="s">
        <v>3327</v>
      </c>
      <c r="D819" s="18" t="s">
        <v>3328</v>
      </c>
      <c r="E819" s="18">
        <v>2</v>
      </c>
      <c r="F819" s="18">
        <v>33</v>
      </c>
      <c r="G819" s="18">
        <v>490003</v>
      </c>
      <c r="H819" s="18" t="s">
        <v>41</v>
      </c>
      <c r="K819" s="18">
        <v>145</v>
      </c>
      <c r="L819" s="18" t="s">
        <v>3329</v>
      </c>
      <c r="N819" s="18" t="s">
        <v>7209</v>
      </c>
      <c r="AC819" s="12">
        <f t="shared" si="30"/>
        <v>819</v>
      </c>
      <c r="AD819" s="12" t="str">
        <f t="shared" si="31"/>
        <v>平岡　優花</v>
      </c>
      <c r="AE819" s="12" t="str" cm="1">
        <f t="array" ref="AE819">IF($AD819="","",_xlfn.IFS($E819=1,"男子",$E819=2,"女子"))</f>
        <v>女子</v>
      </c>
      <c r="AF819" s="12" t="str">
        <f t="shared" si="32"/>
        <v>2</v>
      </c>
      <c r="AG819" s="12" t="str">
        <f>IFERROR(INDEX(設定!$D:$D,MATCH(REPLACE(LEFT(L819,6),5,0,$E819),設定!$E:$E,0)),"")</f>
        <v>新人戦女子 １００ｍ</v>
      </c>
      <c r="AH819" s="12" t="str">
        <f>IFERROR(INDEX(設定!$D:$D,MATCH(REPLACE(LEFT(N819,6),5,0,$E819),設定!$E:$E,0)),"")</f>
        <v>新人戦女子 ２００ｍ</v>
      </c>
      <c r="AI819" s="12" t="str">
        <f>IFERROR(INDEX(設定!$D:$D,MATCH(REPLACE(LEFT(P819,6),5,0,$E819),設定!$E:$E,0)),"")</f>
        <v/>
      </c>
      <c r="AJ819" s="12" t="str">
        <f>IFERROR(INDEX(設定!$D:$D,MATCH(REPLACE(LEFT(R819,6),5,0,$E819),設定!$E:$E,0)),"")</f>
        <v/>
      </c>
      <c r="AK819" s="12" t="str">
        <f>IFERROR(INDEX(設定!$D:$D,MATCH(REPLACE(LEFT(T819,6),5,0,$E819),設定!$E:$E,0)),"")</f>
        <v/>
      </c>
      <c r="AL819" s="12" t="str">
        <f>IFERROR(INDEX(設定!$D:$D,MATCH(REPLACE(LEFT(V819,6),5,0,$E819),設定!$E:$E,0)),"")</f>
        <v/>
      </c>
      <c r="AM819" s="12" t="str">
        <f>IFERROR(INDEX(設定!$D:$D,MATCH(REPLACE(LEFT(Y819,6),5,0,$E819),設定!$E:$E,0)),"")</f>
        <v/>
      </c>
      <c r="AN819" s="12" t="str">
        <f>IFERROR(INDEX(設定!$D:$D,MATCH(REPLACE(LEFT(Z819,6),5,0,$E819),設定!$E:$E,0)),"")</f>
        <v/>
      </c>
    </row>
    <row r="820" spans="1:40" x14ac:dyDescent="0.45">
      <c r="A820" s="18">
        <v>50529001</v>
      </c>
      <c r="B820" s="18" t="s">
        <v>3330</v>
      </c>
      <c r="C820" s="18" t="s">
        <v>3331</v>
      </c>
      <c r="D820" s="18" t="s">
        <v>3332</v>
      </c>
      <c r="E820" s="18">
        <v>1</v>
      </c>
      <c r="F820" s="18">
        <v>26</v>
      </c>
      <c r="G820" s="18">
        <v>490007</v>
      </c>
      <c r="H820" s="18" t="s">
        <v>41</v>
      </c>
      <c r="K820" s="18">
        <v>90</v>
      </c>
      <c r="L820" s="18" t="s">
        <v>3333</v>
      </c>
      <c r="AC820" s="12">
        <f t="shared" si="30"/>
        <v>820</v>
      </c>
      <c r="AD820" s="12" t="str">
        <f t="shared" si="31"/>
        <v>浦川　尚樹</v>
      </c>
      <c r="AE820" s="12" t="str" cm="1">
        <f t="array" ref="AE820">IF($AD820="","",_xlfn.IFS($E820=1,"男子",$E820=2,"女子"))</f>
        <v>男子</v>
      </c>
      <c r="AF820" s="12" t="str">
        <f t="shared" si="32"/>
        <v>2</v>
      </c>
      <c r="AG820" s="12" t="str">
        <f>IFERROR(INDEX(設定!$D:$D,MATCH(REPLACE(LEFT(L820,6),5,0,$E820),設定!$E:$E,0)),"")</f>
        <v>新人戦男子 走幅跳</v>
      </c>
      <c r="AH820" s="12" t="str">
        <f>IFERROR(INDEX(設定!$D:$D,MATCH(REPLACE(LEFT(N820,6),5,0,$E820),設定!$E:$E,0)),"")</f>
        <v/>
      </c>
      <c r="AI820" s="12" t="str">
        <f>IFERROR(INDEX(設定!$D:$D,MATCH(REPLACE(LEFT(P820,6),5,0,$E820),設定!$E:$E,0)),"")</f>
        <v/>
      </c>
      <c r="AJ820" s="12" t="str">
        <f>IFERROR(INDEX(設定!$D:$D,MATCH(REPLACE(LEFT(R820,6),5,0,$E820),設定!$E:$E,0)),"")</f>
        <v/>
      </c>
      <c r="AK820" s="12" t="str">
        <f>IFERROR(INDEX(設定!$D:$D,MATCH(REPLACE(LEFT(T820,6),5,0,$E820),設定!$E:$E,0)),"")</f>
        <v/>
      </c>
      <c r="AL820" s="12" t="str">
        <f>IFERROR(INDEX(設定!$D:$D,MATCH(REPLACE(LEFT(V820,6),5,0,$E820),設定!$E:$E,0)),"")</f>
        <v/>
      </c>
      <c r="AM820" s="12" t="str">
        <f>IFERROR(INDEX(設定!$D:$D,MATCH(REPLACE(LEFT(Y820,6),5,0,$E820),設定!$E:$E,0)),"")</f>
        <v/>
      </c>
      <c r="AN820" s="12" t="str">
        <f>IFERROR(INDEX(設定!$D:$D,MATCH(REPLACE(LEFT(Z820,6),5,0,$E820),設定!$E:$E,0)),"")</f>
        <v/>
      </c>
    </row>
    <row r="821" spans="1:40" x14ac:dyDescent="0.45">
      <c r="A821" s="18">
        <v>50530001</v>
      </c>
      <c r="B821" s="18" t="s">
        <v>3334</v>
      </c>
      <c r="C821" s="18" t="s">
        <v>3335</v>
      </c>
      <c r="D821" s="18" t="s">
        <v>3336</v>
      </c>
      <c r="E821" s="18">
        <v>1</v>
      </c>
      <c r="F821" s="18">
        <v>23</v>
      </c>
      <c r="G821" s="18">
        <v>490053</v>
      </c>
      <c r="H821" s="18" t="s">
        <v>41</v>
      </c>
      <c r="K821" s="18">
        <v>480</v>
      </c>
      <c r="L821" s="18" t="s">
        <v>3337</v>
      </c>
      <c r="N821" s="18" t="s">
        <v>7210</v>
      </c>
      <c r="AC821" s="12">
        <f t="shared" ref="AC821:AC884" si="33">IF($AD821="","",ROW())</f>
        <v>821</v>
      </c>
      <c r="AD821" s="12" t="str">
        <f t="shared" si="31"/>
        <v>大畑　貴裕</v>
      </c>
      <c r="AE821" s="12" t="str" cm="1">
        <f t="array" ref="AE821">IF($AD821="","",_xlfn.IFS($E821=1,"男子",$E821=2,"女子"))</f>
        <v>男子</v>
      </c>
      <c r="AF821" s="12" t="str">
        <f t="shared" si="32"/>
        <v>2</v>
      </c>
      <c r="AG821" s="12" t="str">
        <f>IFERROR(INDEX(設定!$D:$D,MATCH(REPLACE(LEFT(L821,6),5,0,$E821),設定!$E:$E,0)),"")</f>
        <v>種目別男子 ４００ｍＨ</v>
      </c>
      <c r="AH821" s="12" t="str">
        <f>IFERROR(INDEX(設定!$D:$D,MATCH(REPLACE(LEFT(N821,6),5,0,$E821),設定!$E:$E,0)),"")</f>
        <v>新人戦男子 ４００ｍＨ</v>
      </c>
      <c r="AI821" s="12" t="str">
        <f>IFERROR(INDEX(設定!$D:$D,MATCH(REPLACE(LEFT(P821,6),5,0,$E821),設定!$E:$E,0)),"")</f>
        <v/>
      </c>
      <c r="AJ821" s="12" t="str">
        <f>IFERROR(INDEX(設定!$D:$D,MATCH(REPLACE(LEFT(R821,6),5,0,$E821),設定!$E:$E,0)),"")</f>
        <v/>
      </c>
      <c r="AK821" s="12" t="str">
        <f>IFERROR(INDEX(設定!$D:$D,MATCH(REPLACE(LEFT(T821,6),5,0,$E821),設定!$E:$E,0)),"")</f>
        <v/>
      </c>
      <c r="AL821" s="12" t="str">
        <f>IFERROR(INDEX(設定!$D:$D,MATCH(REPLACE(LEFT(V821,6),5,0,$E821),設定!$E:$E,0)),"")</f>
        <v/>
      </c>
      <c r="AM821" s="12" t="str">
        <f>IFERROR(INDEX(設定!$D:$D,MATCH(REPLACE(LEFT(Y821,6),5,0,$E821),設定!$E:$E,0)),"")</f>
        <v/>
      </c>
      <c r="AN821" s="12" t="str">
        <f>IFERROR(INDEX(設定!$D:$D,MATCH(REPLACE(LEFT(Z821,6),5,0,$E821),設定!$E:$E,0)),"")</f>
        <v/>
      </c>
    </row>
    <row r="822" spans="1:40" x14ac:dyDescent="0.45">
      <c r="A822" s="18">
        <v>50530002</v>
      </c>
      <c r="B822" s="18" t="s">
        <v>3338</v>
      </c>
      <c r="C822" s="18" t="s">
        <v>3339</v>
      </c>
      <c r="D822" s="18" t="s">
        <v>3340</v>
      </c>
      <c r="E822" s="18">
        <v>1</v>
      </c>
      <c r="F822" s="18">
        <v>25</v>
      </c>
      <c r="G822" s="18">
        <v>490014</v>
      </c>
      <c r="H822" s="18" t="s">
        <v>41</v>
      </c>
      <c r="K822" s="18">
        <v>200</v>
      </c>
      <c r="L822" s="18" t="s">
        <v>3341</v>
      </c>
      <c r="N822" s="18" t="s">
        <v>7211</v>
      </c>
      <c r="AC822" s="12">
        <f t="shared" si="33"/>
        <v>822</v>
      </c>
      <c r="AD822" s="12" t="str">
        <f t="shared" si="31"/>
        <v>稲葉　良雅</v>
      </c>
      <c r="AE822" s="12" t="str" cm="1">
        <f t="array" ref="AE822">IF($AD822="","",_xlfn.IFS($E822=1,"男子",$E822=2,"女子"))</f>
        <v>男子</v>
      </c>
      <c r="AF822" s="12" t="str">
        <f t="shared" si="32"/>
        <v>2</v>
      </c>
      <c r="AG822" s="12" t="str">
        <f>IFERROR(INDEX(設定!$D:$D,MATCH(REPLACE(LEFT(L822,6),5,0,$E822),設定!$E:$E,0)),"")</f>
        <v>種目別男子 ８００ｍ</v>
      </c>
      <c r="AH822" s="12" t="str">
        <f>IFERROR(INDEX(設定!$D:$D,MATCH(REPLACE(LEFT(N822,6),5,0,$E822),設定!$E:$E,0)),"")</f>
        <v>新人戦男子 ８００ｍ</v>
      </c>
      <c r="AI822" s="12" t="str">
        <f>IFERROR(INDEX(設定!$D:$D,MATCH(REPLACE(LEFT(P822,6),5,0,$E822),設定!$E:$E,0)),"")</f>
        <v/>
      </c>
      <c r="AJ822" s="12" t="str">
        <f>IFERROR(INDEX(設定!$D:$D,MATCH(REPLACE(LEFT(R822,6),5,0,$E822),設定!$E:$E,0)),"")</f>
        <v/>
      </c>
      <c r="AK822" s="12" t="str">
        <f>IFERROR(INDEX(設定!$D:$D,MATCH(REPLACE(LEFT(T822,6),5,0,$E822),設定!$E:$E,0)),"")</f>
        <v/>
      </c>
      <c r="AL822" s="12" t="str">
        <f>IFERROR(INDEX(設定!$D:$D,MATCH(REPLACE(LEFT(V822,6),5,0,$E822),設定!$E:$E,0)),"")</f>
        <v/>
      </c>
      <c r="AM822" s="12" t="str">
        <f>IFERROR(INDEX(設定!$D:$D,MATCH(REPLACE(LEFT(Y822,6),5,0,$E822),設定!$E:$E,0)),"")</f>
        <v/>
      </c>
      <c r="AN822" s="12" t="str">
        <f>IFERROR(INDEX(設定!$D:$D,MATCH(REPLACE(LEFT(Z822,6),5,0,$E822),設定!$E:$E,0)),"")</f>
        <v/>
      </c>
    </row>
    <row r="823" spans="1:40" x14ac:dyDescent="0.45">
      <c r="A823" s="18">
        <v>50602001</v>
      </c>
      <c r="B823" s="18" t="s">
        <v>3342</v>
      </c>
      <c r="C823" s="18" t="s">
        <v>3343</v>
      </c>
      <c r="D823" s="18" t="s">
        <v>3344</v>
      </c>
      <c r="E823" s="18">
        <v>1</v>
      </c>
      <c r="F823" s="18">
        <v>26</v>
      </c>
      <c r="G823" s="18">
        <v>490053</v>
      </c>
      <c r="H823" s="18" t="s">
        <v>41</v>
      </c>
      <c r="K823" s="18">
        <v>447</v>
      </c>
      <c r="L823" s="18" t="s">
        <v>3345</v>
      </c>
      <c r="AC823" s="12">
        <f t="shared" si="33"/>
        <v>823</v>
      </c>
      <c r="AD823" s="12" t="str">
        <f t="shared" si="31"/>
        <v>髙田　智生</v>
      </c>
      <c r="AE823" s="12" t="str" cm="1">
        <f t="array" ref="AE823">IF($AD823="","",_xlfn.IFS($E823=1,"男子",$E823=2,"女子"))</f>
        <v>男子</v>
      </c>
      <c r="AF823" s="12" t="str">
        <f t="shared" si="32"/>
        <v>2</v>
      </c>
      <c r="AG823" s="12" t="str">
        <f>IFERROR(INDEX(設定!$D:$D,MATCH(REPLACE(LEFT(L823,6),5,0,$E823),設定!$E:$E,0)),"")</f>
        <v>種目別男子 ５０００ｍ</v>
      </c>
      <c r="AH823" s="12" t="str">
        <f>IFERROR(INDEX(設定!$D:$D,MATCH(REPLACE(LEFT(N823,6),5,0,$E823),設定!$E:$E,0)),"")</f>
        <v/>
      </c>
      <c r="AI823" s="12" t="str">
        <f>IFERROR(INDEX(設定!$D:$D,MATCH(REPLACE(LEFT(P823,6),5,0,$E823),設定!$E:$E,0)),"")</f>
        <v/>
      </c>
      <c r="AJ823" s="12" t="str">
        <f>IFERROR(INDEX(設定!$D:$D,MATCH(REPLACE(LEFT(R823,6),5,0,$E823),設定!$E:$E,0)),"")</f>
        <v/>
      </c>
      <c r="AK823" s="12" t="str">
        <f>IFERROR(INDEX(設定!$D:$D,MATCH(REPLACE(LEFT(T823,6),5,0,$E823),設定!$E:$E,0)),"")</f>
        <v/>
      </c>
      <c r="AL823" s="12" t="str">
        <f>IFERROR(INDEX(設定!$D:$D,MATCH(REPLACE(LEFT(V823,6),5,0,$E823),設定!$E:$E,0)),"")</f>
        <v/>
      </c>
      <c r="AM823" s="12" t="str">
        <f>IFERROR(INDEX(設定!$D:$D,MATCH(REPLACE(LEFT(Y823,6),5,0,$E823),設定!$E:$E,0)),"")</f>
        <v/>
      </c>
      <c r="AN823" s="12" t="str">
        <f>IFERROR(INDEX(設定!$D:$D,MATCH(REPLACE(LEFT(Z823,6),5,0,$E823),設定!$E:$E,0)),"")</f>
        <v/>
      </c>
    </row>
    <row r="824" spans="1:40" x14ac:dyDescent="0.45">
      <c r="A824" s="18">
        <v>50603001</v>
      </c>
      <c r="B824" s="18" t="s">
        <v>3346</v>
      </c>
      <c r="C824" s="18" t="s">
        <v>3347</v>
      </c>
      <c r="D824" s="18" t="s">
        <v>3348</v>
      </c>
      <c r="E824" s="18">
        <v>1</v>
      </c>
      <c r="F824" s="18">
        <v>27</v>
      </c>
      <c r="G824" s="18">
        <v>490020</v>
      </c>
      <c r="H824" s="18" t="s">
        <v>41</v>
      </c>
      <c r="K824" s="18">
        <v>1025</v>
      </c>
      <c r="L824" s="18" t="s">
        <v>3349</v>
      </c>
      <c r="N824" s="18" t="s">
        <v>7212</v>
      </c>
      <c r="AC824" s="12">
        <f t="shared" si="33"/>
        <v>824</v>
      </c>
      <c r="AD824" s="12" t="str">
        <f t="shared" si="31"/>
        <v>廣田　悠磨</v>
      </c>
      <c r="AE824" s="12" t="str" cm="1">
        <f t="array" ref="AE824">IF($AD824="","",_xlfn.IFS($E824=1,"男子",$E824=2,"女子"))</f>
        <v>男子</v>
      </c>
      <c r="AF824" s="12" t="str">
        <f t="shared" si="32"/>
        <v>2</v>
      </c>
      <c r="AG824" s="12" t="str">
        <f>IFERROR(INDEX(設定!$D:$D,MATCH(REPLACE(LEFT(L824,6),5,0,$E824),設定!$E:$E,0)),"")</f>
        <v>新人戦男子 １１０ｍＨ</v>
      </c>
      <c r="AH824" s="12" t="str">
        <f>IFERROR(INDEX(設定!$D:$D,MATCH(REPLACE(LEFT(N824,6),5,0,$E824),設定!$E:$E,0)),"")</f>
        <v>新人戦男子 ４００ｍＨ</v>
      </c>
      <c r="AI824" s="12" t="str">
        <f>IFERROR(INDEX(設定!$D:$D,MATCH(REPLACE(LEFT(P824,6),5,0,$E824),設定!$E:$E,0)),"")</f>
        <v/>
      </c>
      <c r="AJ824" s="12" t="str">
        <f>IFERROR(INDEX(設定!$D:$D,MATCH(REPLACE(LEFT(R824,6),5,0,$E824),設定!$E:$E,0)),"")</f>
        <v/>
      </c>
      <c r="AK824" s="12" t="str">
        <f>IFERROR(INDEX(設定!$D:$D,MATCH(REPLACE(LEFT(T824,6),5,0,$E824),設定!$E:$E,0)),"")</f>
        <v/>
      </c>
      <c r="AL824" s="12" t="str">
        <f>IFERROR(INDEX(設定!$D:$D,MATCH(REPLACE(LEFT(V824,6),5,0,$E824),設定!$E:$E,0)),"")</f>
        <v/>
      </c>
      <c r="AM824" s="12" t="str">
        <f>IFERROR(INDEX(設定!$D:$D,MATCH(REPLACE(LEFT(Y824,6),5,0,$E824),設定!$E:$E,0)),"")</f>
        <v/>
      </c>
      <c r="AN824" s="12" t="str">
        <f>IFERROR(INDEX(設定!$D:$D,MATCH(REPLACE(LEFT(Z824,6),5,0,$E824),設定!$E:$E,0)),"")</f>
        <v/>
      </c>
    </row>
    <row r="825" spans="1:40" x14ac:dyDescent="0.45">
      <c r="A825" s="18">
        <v>50605001</v>
      </c>
      <c r="B825" s="18" t="s">
        <v>3350</v>
      </c>
      <c r="C825" s="18" t="s">
        <v>3351</v>
      </c>
      <c r="D825" s="18" t="s">
        <v>3352</v>
      </c>
      <c r="E825" s="18">
        <v>1</v>
      </c>
      <c r="F825" s="18">
        <v>26</v>
      </c>
      <c r="G825" s="18">
        <v>490001</v>
      </c>
      <c r="H825" s="18" t="s">
        <v>41</v>
      </c>
      <c r="K825" s="18">
        <v>578</v>
      </c>
      <c r="L825" s="18" t="s">
        <v>3353</v>
      </c>
      <c r="AC825" s="12">
        <f t="shared" si="33"/>
        <v>825</v>
      </c>
      <c r="AD825" s="12" t="str">
        <f t="shared" si="31"/>
        <v>永田　大和</v>
      </c>
      <c r="AE825" s="12" t="str" cm="1">
        <f t="array" ref="AE825">IF($AD825="","",_xlfn.IFS($E825=1,"男子",$E825=2,"女子"))</f>
        <v>男子</v>
      </c>
      <c r="AF825" s="12" t="str">
        <f t="shared" si="32"/>
        <v>2</v>
      </c>
      <c r="AG825" s="12" t="str">
        <f>IFERROR(INDEX(設定!$D:$D,MATCH(REPLACE(LEFT(L825,6),5,0,$E825),設定!$E:$E,0)),"")</f>
        <v>新人戦男子 ハンマー投</v>
      </c>
      <c r="AH825" s="12" t="str">
        <f>IFERROR(INDEX(設定!$D:$D,MATCH(REPLACE(LEFT(N825,6),5,0,$E825),設定!$E:$E,0)),"")</f>
        <v/>
      </c>
      <c r="AI825" s="12" t="str">
        <f>IFERROR(INDEX(設定!$D:$D,MATCH(REPLACE(LEFT(P825,6),5,0,$E825),設定!$E:$E,0)),"")</f>
        <v/>
      </c>
      <c r="AJ825" s="12" t="str">
        <f>IFERROR(INDEX(設定!$D:$D,MATCH(REPLACE(LEFT(R825,6),5,0,$E825),設定!$E:$E,0)),"")</f>
        <v/>
      </c>
      <c r="AK825" s="12" t="str">
        <f>IFERROR(INDEX(設定!$D:$D,MATCH(REPLACE(LEFT(T825,6),5,0,$E825),設定!$E:$E,0)),"")</f>
        <v/>
      </c>
      <c r="AL825" s="12" t="str">
        <f>IFERROR(INDEX(設定!$D:$D,MATCH(REPLACE(LEFT(V825,6),5,0,$E825),設定!$E:$E,0)),"")</f>
        <v/>
      </c>
      <c r="AM825" s="12" t="str">
        <f>IFERROR(INDEX(設定!$D:$D,MATCH(REPLACE(LEFT(Y825,6),5,0,$E825),設定!$E:$E,0)),"")</f>
        <v/>
      </c>
      <c r="AN825" s="12" t="str">
        <f>IFERROR(INDEX(設定!$D:$D,MATCH(REPLACE(LEFT(Z825,6),5,0,$E825),設定!$E:$E,0)),"")</f>
        <v/>
      </c>
    </row>
    <row r="826" spans="1:40" x14ac:dyDescent="0.45">
      <c r="A826" s="18">
        <v>50605002</v>
      </c>
      <c r="B826" s="18" t="s">
        <v>3354</v>
      </c>
      <c r="C826" s="18" t="s">
        <v>3355</v>
      </c>
      <c r="D826" s="18" t="s">
        <v>3356</v>
      </c>
      <c r="E826" s="18">
        <v>1</v>
      </c>
      <c r="F826" s="18">
        <v>27</v>
      </c>
      <c r="G826" s="18">
        <v>490055</v>
      </c>
      <c r="H826" s="18" t="s">
        <v>41</v>
      </c>
      <c r="K826" s="18">
        <v>1350</v>
      </c>
      <c r="L826" s="18" t="s">
        <v>3357</v>
      </c>
      <c r="N826" s="18" t="s">
        <v>7213</v>
      </c>
      <c r="AC826" s="12">
        <f t="shared" si="33"/>
        <v>826</v>
      </c>
      <c r="AD826" s="12" t="str">
        <f t="shared" si="31"/>
        <v>大西　翔也</v>
      </c>
      <c r="AE826" s="12" t="str" cm="1">
        <f t="array" ref="AE826">IF($AD826="","",_xlfn.IFS($E826=1,"男子",$E826=2,"女子"))</f>
        <v>男子</v>
      </c>
      <c r="AF826" s="12" t="str">
        <f t="shared" si="32"/>
        <v>2</v>
      </c>
      <c r="AG826" s="12" t="str">
        <f>IFERROR(INDEX(設定!$D:$D,MATCH(REPLACE(LEFT(L826,6),5,0,$E826),設定!$E:$E,0)),"")</f>
        <v>新人戦男子 ２００ｍ</v>
      </c>
      <c r="AH826" s="12" t="str">
        <f>IFERROR(INDEX(設定!$D:$D,MATCH(REPLACE(LEFT(N826,6),5,0,$E826),設定!$E:$E,0)),"")</f>
        <v>新人戦男子 ４００ｍ</v>
      </c>
      <c r="AI826" s="12" t="str">
        <f>IFERROR(INDEX(設定!$D:$D,MATCH(REPLACE(LEFT(P826,6),5,0,$E826),設定!$E:$E,0)),"")</f>
        <v/>
      </c>
      <c r="AJ826" s="12" t="str">
        <f>IFERROR(INDEX(設定!$D:$D,MATCH(REPLACE(LEFT(R826,6),5,0,$E826),設定!$E:$E,0)),"")</f>
        <v/>
      </c>
      <c r="AK826" s="12" t="str">
        <f>IFERROR(INDEX(設定!$D:$D,MATCH(REPLACE(LEFT(T826,6),5,0,$E826),設定!$E:$E,0)),"")</f>
        <v/>
      </c>
      <c r="AL826" s="12" t="str">
        <f>IFERROR(INDEX(設定!$D:$D,MATCH(REPLACE(LEFT(V826,6),5,0,$E826),設定!$E:$E,0)),"")</f>
        <v/>
      </c>
      <c r="AM826" s="12" t="str">
        <f>IFERROR(INDEX(設定!$D:$D,MATCH(REPLACE(LEFT(Y826,6),5,0,$E826),設定!$E:$E,0)),"")</f>
        <v/>
      </c>
      <c r="AN826" s="12" t="str">
        <f>IFERROR(INDEX(設定!$D:$D,MATCH(REPLACE(LEFT(Z826,6),5,0,$E826),設定!$E:$E,0)),"")</f>
        <v/>
      </c>
    </row>
    <row r="827" spans="1:40" x14ac:dyDescent="0.45">
      <c r="A827" s="18">
        <v>50606001</v>
      </c>
      <c r="B827" s="18" t="s">
        <v>3358</v>
      </c>
      <c r="C827" s="18" t="s">
        <v>3359</v>
      </c>
      <c r="D827" s="18" t="s">
        <v>3360</v>
      </c>
      <c r="E827" s="18">
        <v>1</v>
      </c>
      <c r="F827" s="18">
        <v>28</v>
      </c>
      <c r="G827" s="18">
        <v>490007</v>
      </c>
      <c r="H827" s="18" t="s">
        <v>41</v>
      </c>
      <c r="K827" s="18">
        <v>86</v>
      </c>
      <c r="L827" s="18" t="s">
        <v>3361</v>
      </c>
      <c r="N827" s="18" t="s">
        <v>7214</v>
      </c>
      <c r="AC827" s="12">
        <f t="shared" si="33"/>
        <v>827</v>
      </c>
      <c r="AD827" s="12" t="str">
        <f t="shared" si="31"/>
        <v>須田　旺来</v>
      </c>
      <c r="AE827" s="12" t="str" cm="1">
        <f t="array" ref="AE827">IF($AD827="","",_xlfn.IFS($E827=1,"男子",$E827=2,"女子"))</f>
        <v>男子</v>
      </c>
      <c r="AF827" s="12" t="str">
        <f t="shared" si="32"/>
        <v>2</v>
      </c>
      <c r="AG827" s="12" t="str">
        <f>IFERROR(INDEX(設定!$D:$D,MATCH(REPLACE(LEFT(L827,6),5,0,$E827),設定!$E:$E,0)),"")</f>
        <v>新人戦男子 砲丸投</v>
      </c>
      <c r="AH827" s="12" t="str">
        <f>IFERROR(INDEX(設定!$D:$D,MATCH(REPLACE(LEFT(N827,6),5,0,$E827),設定!$E:$E,0)),"")</f>
        <v>新人戦男子 ハンマー投</v>
      </c>
      <c r="AI827" s="12" t="str">
        <f>IFERROR(INDEX(設定!$D:$D,MATCH(REPLACE(LEFT(P827,6),5,0,$E827),設定!$E:$E,0)),"")</f>
        <v/>
      </c>
      <c r="AJ827" s="12" t="str">
        <f>IFERROR(INDEX(設定!$D:$D,MATCH(REPLACE(LEFT(R827,6),5,0,$E827),設定!$E:$E,0)),"")</f>
        <v/>
      </c>
      <c r="AK827" s="12" t="str">
        <f>IFERROR(INDEX(設定!$D:$D,MATCH(REPLACE(LEFT(T827,6),5,0,$E827),設定!$E:$E,0)),"")</f>
        <v/>
      </c>
      <c r="AL827" s="12" t="str">
        <f>IFERROR(INDEX(設定!$D:$D,MATCH(REPLACE(LEFT(V827,6),5,0,$E827),設定!$E:$E,0)),"")</f>
        <v/>
      </c>
      <c r="AM827" s="12" t="str">
        <f>IFERROR(INDEX(設定!$D:$D,MATCH(REPLACE(LEFT(Y827,6),5,0,$E827),設定!$E:$E,0)),"")</f>
        <v/>
      </c>
      <c r="AN827" s="12" t="str">
        <f>IFERROR(INDEX(設定!$D:$D,MATCH(REPLACE(LEFT(Z827,6),5,0,$E827),設定!$E:$E,0)),"")</f>
        <v/>
      </c>
    </row>
    <row r="828" spans="1:40" x14ac:dyDescent="0.45">
      <c r="A828" s="18">
        <v>50606002</v>
      </c>
      <c r="B828" s="18" t="s">
        <v>3362</v>
      </c>
      <c r="C828" s="18" t="s">
        <v>3363</v>
      </c>
      <c r="D828" s="18" t="s">
        <v>3364</v>
      </c>
      <c r="E828" s="18">
        <v>2</v>
      </c>
      <c r="F828" s="18">
        <v>27</v>
      </c>
      <c r="G828" s="18">
        <v>490037</v>
      </c>
      <c r="H828" s="18" t="s">
        <v>41</v>
      </c>
      <c r="K828" s="18">
        <v>302</v>
      </c>
      <c r="L828" s="18" t="s">
        <v>3365</v>
      </c>
      <c r="N828" s="18" t="s">
        <v>7215</v>
      </c>
      <c r="AC828" s="12">
        <f t="shared" si="33"/>
        <v>828</v>
      </c>
      <c r="AD828" s="12" t="str">
        <f t="shared" si="31"/>
        <v>上田　優</v>
      </c>
      <c r="AE828" s="12" t="str" cm="1">
        <f t="array" ref="AE828">IF($AD828="","",_xlfn.IFS($E828=1,"男子",$E828=2,"女子"))</f>
        <v>女子</v>
      </c>
      <c r="AF828" s="12" t="str">
        <f t="shared" si="32"/>
        <v>2</v>
      </c>
      <c r="AG828" s="12" t="str">
        <f>IFERROR(INDEX(設定!$D:$D,MATCH(REPLACE(LEFT(L828,6),5,0,$E828),設定!$E:$E,0)),"")</f>
        <v>種目別女子 やり投</v>
      </c>
      <c r="AH828" s="12" t="str">
        <f>IFERROR(INDEX(設定!$D:$D,MATCH(REPLACE(LEFT(N828,6),5,0,$E828),設定!$E:$E,0)),"")</f>
        <v>新人戦女子 やり投</v>
      </c>
      <c r="AI828" s="12" t="str">
        <f>IFERROR(INDEX(設定!$D:$D,MATCH(REPLACE(LEFT(P828,6),5,0,$E828),設定!$E:$E,0)),"")</f>
        <v/>
      </c>
      <c r="AJ828" s="12" t="str">
        <f>IFERROR(INDEX(設定!$D:$D,MATCH(REPLACE(LEFT(R828,6),5,0,$E828),設定!$E:$E,0)),"")</f>
        <v/>
      </c>
      <c r="AK828" s="12" t="str">
        <f>IFERROR(INDEX(設定!$D:$D,MATCH(REPLACE(LEFT(T828,6),5,0,$E828),設定!$E:$E,0)),"")</f>
        <v/>
      </c>
      <c r="AL828" s="12" t="str">
        <f>IFERROR(INDEX(設定!$D:$D,MATCH(REPLACE(LEFT(V828,6),5,0,$E828),設定!$E:$E,0)),"")</f>
        <v/>
      </c>
      <c r="AM828" s="12" t="str">
        <f>IFERROR(INDEX(設定!$D:$D,MATCH(REPLACE(LEFT(Y828,6),5,0,$E828),設定!$E:$E,0)),"")</f>
        <v/>
      </c>
      <c r="AN828" s="12" t="str">
        <f>IFERROR(INDEX(設定!$D:$D,MATCH(REPLACE(LEFT(Z828,6),5,0,$E828),設定!$E:$E,0)),"")</f>
        <v/>
      </c>
    </row>
    <row r="829" spans="1:40" x14ac:dyDescent="0.45">
      <c r="A829" s="18">
        <v>50608001</v>
      </c>
      <c r="B829" s="18" t="s">
        <v>3366</v>
      </c>
      <c r="C829" s="18" t="s">
        <v>3367</v>
      </c>
      <c r="D829" s="18" t="s">
        <v>3368</v>
      </c>
      <c r="E829" s="18">
        <v>1</v>
      </c>
      <c r="F829" s="18">
        <v>28</v>
      </c>
      <c r="G829" s="18">
        <v>490034</v>
      </c>
      <c r="H829" s="18" t="s">
        <v>41</v>
      </c>
      <c r="K829" s="18">
        <v>1828</v>
      </c>
      <c r="L829" s="18" t="s">
        <v>3369</v>
      </c>
      <c r="AC829" s="12">
        <f t="shared" si="33"/>
        <v>829</v>
      </c>
      <c r="AD829" s="12" t="str">
        <f t="shared" si="31"/>
        <v>三枝　睦哉</v>
      </c>
      <c r="AE829" s="12" t="str" cm="1">
        <f t="array" ref="AE829">IF($AD829="","",_xlfn.IFS($E829=1,"男子",$E829=2,"女子"))</f>
        <v>男子</v>
      </c>
      <c r="AF829" s="12" t="str">
        <f t="shared" si="32"/>
        <v>2</v>
      </c>
      <c r="AG829" s="12" t="str">
        <f>IFERROR(INDEX(設定!$D:$D,MATCH(REPLACE(LEFT(L829,6),5,0,$E829),設定!$E:$E,0)),"")</f>
        <v>新人戦男子 やり投</v>
      </c>
      <c r="AH829" s="12" t="str">
        <f>IFERROR(INDEX(設定!$D:$D,MATCH(REPLACE(LEFT(N829,6),5,0,$E829),設定!$E:$E,0)),"")</f>
        <v/>
      </c>
      <c r="AI829" s="12" t="str">
        <f>IFERROR(INDEX(設定!$D:$D,MATCH(REPLACE(LEFT(P829,6),5,0,$E829),設定!$E:$E,0)),"")</f>
        <v/>
      </c>
      <c r="AJ829" s="12" t="str">
        <f>IFERROR(INDEX(設定!$D:$D,MATCH(REPLACE(LEFT(R829,6),5,0,$E829),設定!$E:$E,0)),"")</f>
        <v/>
      </c>
      <c r="AK829" s="12" t="str">
        <f>IFERROR(INDEX(設定!$D:$D,MATCH(REPLACE(LEFT(T829,6),5,0,$E829),設定!$E:$E,0)),"")</f>
        <v/>
      </c>
      <c r="AL829" s="12" t="str">
        <f>IFERROR(INDEX(設定!$D:$D,MATCH(REPLACE(LEFT(V829,6),5,0,$E829),設定!$E:$E,0)),"")</f>
        <v/>
      </c>
      <c r="AM829" s="12" t="str">
        <f>IFERROR(INDEX(設定!$D:$D,MATCH(REPLACE(LEFT(Y829,6),5,0,$E829),設定!$E:$E,0)),"")</f>
        <v/>
      </c>
      <c r="AN829" s="12" t="str">
        <f>IFERROR(INDEX(設定!$D:$D,MATCH(REPLACE(LEFT(Z829,6),5,0,$E829),設定!$E:$E,0)),"")</f>
        <v/>
      </c>
    </row>
    <row r="830" spans="1:40" x14ac:dyDescent="0.45">
      <c r="A830" s="18">
        <v>50609001</v>
      </c>
      <c r="B830" s="18" t="s">
        <v>3370</v>
      </c>
      <c r="C830" s="18" t="s">
        <v>3371</v>
      </c>
      <c r="D830" s="18" t="s">
        <v>3372</v>
      </c>
      <c r="E830" s="18">
        <v>1</v>
      </c>
      <c r="F830" s="18">
        <v>28</v>
      </c>
      <c r="G830" s="18">
        <v>490021</v>
      </c>
      <c r="H830" s="18" t="s">
        <v>41</v>
      </c>
      <c r="K830" s="18">
        <v>1725</v>
      </c>
      <c r="AC830" s="12">
        <f t="shared" si="33"/>
        <v>830</v>
      </c>
      <c r="AD830" s="12" t="str">
        <f t="shared" si="31"/>
        <v>青山　昇平</v>
      </c>
      <c r="AE830" s="12" t="str" cm="1">
        <f t="array" ref="AE830">IF($AD830="","",_xlfn.IFS($E830=1,"男子",$E830=2,"女子"))</f>
        <v>男子</v>
      </c>
      <c r="AF830" s="12" t="str">
        <f t="shared" si="32"/>
        <v>2</v>
      </c>
      <c r="AG830" s="12" t="str">
        <f>IFERROR(INDEX(設定!$D:$D,MATCH(REPLACE(LEFT(L830,6),5,0,$E830),設定!$E:$E,0)),"")</f>
        <v/>
      </c>
      <c r="AH830" s="12" t="str">
        <f>IFERROR(INDEX(設定!$D:$D,MATCH(REPLACE(LEFT(N830,6),5,0,$E830),設定!$E:$E,0)),"")</f>
        <v/>
      </c>
      <c r="AI830" s="12" t="str">
        <f>IFERROR(INDEX(設定!$D:$D,MATCH(REPLACE(LEFT(P830,6),5,0,$E830),設定!$E:$E,0)),"")</f>
        <v/>
      </c>
      <c r="AJ830" s="12" t="str">
        <f>IFERROR(INDEX(設定!$D:$D,MATCH(REPLACE(LEFT(R830,6),5,0,$E830),設定!$E:$E,0)),"")</f>
        <v/>
      </c>
      <c r="AK830" s="12" t="str">
        <f>IFERROR(INDEX(設定!$D:$D,MATCH(REPLACE(LEFT(T830,6),5,0,$E830),設定!$E:$E,0)),"")</f>
        <v/>
      </c>
      <c r="AL830" s="12" t="str">
        <f>IFERROR(INDEX(設定!$D:$D,MATCH(REPLACE(LEFT(V830,6),5,0,$E830),設定!$E:$E,0)),"")</f>
        <v/>
      </c>
      <c r="AM830" s="12" t="str">
        <f>IFERROR(INDEX(設定!$D:$D,MATCH(REPLACE(LEFT(Y830,6),5,0,$E830),設定!$E:$E,0)),"")</f>
        <v/>
      </c>
      <c r="AN830" s="12" t="str">
        <f>IFERROR(INDEX(設定!$D:$D,MATCH(REPLACE(LEFT(Z830,6),5,0,$E830),設定!$E:$E,0)),"")</f>
        <v/>
      </c>
    </row>
    <row r="831" spans="1:40" x14ac:dyDescent="0.45">
      <c r="A831" s="18">
        <v>50613001</v>
      </c>
      <c r="B831" s="18" t="s">
        <v>3373</v>
      </c>
      <c r="C831" s="18" t="s">
        <v>3374</v>
      </c>
      <c r="D831" s="18" t="s">
        <v>3375</v>
      </c>
      <c r="E831" s="18">
        <v>1</v>
      </c>
      <c r="F831" s="18">
        <v>49</v>
      </c>
      <c r="G831" s="18">
        <v>490053</v>
      </c>
      <c r="H831" s="18" t="s">
        <v>41</v>
      </c>
      <c r="K831" s="18">
        <v>446</v>
      </c>
      <c r="L831" s="18" t="s">
        <v>3376</v>
      </c>
      <c r="AC831" s="12">
        <f t="shared" si="33"/>
        <v>831</v>
      </c>
      <c r="AD831" s="12" t="str">
        <f t="shared" si="31"/>
        <v>松尾　岳</v>
      </c>
      <c r="AE831" s="12" t="str" cm="1">
        <f t="array" ref="AE831">IF($AD831="","",_xlfn.IFS($E831=1,"男子",$E831=2,"女子"))</f>
        <v>男子</v>
      </c>
      <c r="AF831" s="12" t="str">
        <f t="shared" si="32"/>
        <v>2</v>
      </c>
      <c r="AG831" s="12" t="str">
        <f>IFERROR(INDEX(設定!$D:$D,MATCH(REPLACE(LEFT(L831,6),5,0,$E831),設定!$E:$E,0)),"")</f>
        <v>種目別男子 ５０００ｍ</v>
      </c>
      <c r="AH831" s="12" t="str">
        <f>IFERROR(INDEX(設定!$D:$D,MATCH(REPLACE(LEFT(N831,6),5,0,$E831),設定!$E:$E,0)),"")</f>
        <v/>
      </c>
      <c r="AI831" s="12" t="str">
        <f>IFERROR(INDEX(設定!$D:$D,MATCH(REPLACE(LEFT(P831,6),5,0,$E831),設定!$E:$E,0)),"")</f>
        <v/>
      </c>
      <c r="AJ831" s="12" t="str">
        <f>IFERROR(INDEX(設定!$D:$D,MATCH(REPLACE(LEFT(R831,6),5,0,$E831),設定!$E:$E,0)),"")</f>
        <v/>
      </c>
      <c r="AK831" s="12" t="str">
        <f>IFERROR(INDEX(設定!$D:$D,MATCH(REPLACE(LEFT(T831,6),5,0,$E831),設定!$E:$E,0)),"")</f>
        <v/>
      </c>
      <c r="AL831" s="12" t="str">
        <f>IFERROR(INDEX(設定!$D:$D,MATCH(REPLACE(LEFT(V831,6),5,0,$E831),設定!$E:$E,0)),"")</f>
        <v/>
      </c>
      <c r="AM831" s="12" t="str">
        <f>IFERROR(INDEX(設定!$D:$D,MATCH(REPLACE(LEFT(Y831,6),5,0,$E831),設定!$E:$E,0)),"")</f>
        <v/>
      </c>
      <c r="AN831" s="12" t="str">
        <f>IFERROR(INDEX(設定!$D:$D,MATCH(REPLACE(LEFT(Z831,6),5,0,$E831),設定!$E:$E,0)),"")</f>
        <v/>
      </c>
    </row>
    <row r="832" spans="1:40" x14ac:dyDescent="0.45">
      <c r="A832" s="18">
        <v>50613002</v>
      </c>
      <c r="B832" s="18" t="s">
        <v>3377</v>
      </c>
      <c r="C832" s="18" t="s">
        <v>3378</v>
      </c>
      <c r="D832" s="18" t="s">
        <v>3379</v>
      </c>
      <c r="E832" s="18">
        <v>2</v>
      </c>
      <c r="F832" s="18">
        <v>43</v>
      </c>
      <c r="G832" s="18">
        <v>490027</v>
      </c>
      <c r="H832" s="18" t="s">
        <v>41</v>
      </c>
      <c r="K832" s="18">
        <v>361</v>
      </c>
      <c r="L832" s="18" t="s">
        <v>3380</v>
      </c>
      <c r="AC832" s="12">
        <f t="shared" si="33"/>
        <v>832</v>
      </c>
      <c r="AD832" s="12" t="str">
        <f t="shared" si="31"/>
        <v>本田　心七海</v>
      </c>
      <c r="AE832" s="12" t="str" cm="1">
        <f t="array" ref="AE832">IF($AD832="","",_xlfn.IFS($E832=1,"男子",$E832=2,"女子"))</f>
        <v>女子</v>
      </c>
      <c r="AF832" s="12" t="str">
        <f t="shared" si="32"/>
        <v>2</v>
      </c>
      <c r="AG832" s="12" t="str">
        <f>IFERROR(INDEX(設定!$D:$D,MATCH(REPLACE(LEFT(L832,6),5,0,$E832),設定!$E:$E,0)),"")</f>
        <v>新人戦女子 ５０００ｍ</v>
      </c>
      <c r="AH832" s="12" t="str">
        <f>IFERROR(INDEX(設定!$D:$D,MATCH(REPLACE(LEFT(N832,6),5,0,$E832),設定!$E:$E,0)),"")</f>
        <v/>
      </c>
      <c r="AI832" s="12" t="str">
        <f>IFERROR(INDEX(設定!$D:$D,MATCH(REPLACE(LEFT(P832,6),5,0,$E832),設定!$E:$E,0)),"")</f>
        <v/>
      </c>
      <c r="AJ832" s="12" t="str">
        <f>IFERROR(INDEX(設定!$D:$D,MATCH(REPLACE(LEFT(R832,6),5,0,$E832),設定!$E:$E,0)),"")</f>
        <v/>
      </c>
      <c r="AK832" s="12" t="str">
        <f>IFERROR(INDEX(設定!$D:$D,MATCH(REPLACE(LEFT(T832,6),5,0,$E832),設定!$E:$E,0)),"")</f>
        <v/>
      </c>
      <c r="AL832" s="12" t="str">
        <f>IFERROR(INDEX(設定!$D:$D,MATCH(REPLACE(LEFT(V832,6),5,0,$E832),設定!$E:$E,0)),"")</f>
        <v/>
      </c>
      <c r="AM832" s="12" t="str">
        <f>IFERROR(INDEX(設定!$D:$D,MATCH(REPLACE(LEFT(Y832,6),5,0,$E832),設定!$E:$E,0)),"")</f>
        <v/>
      </c>
      <c r="AN832" s="12" t="str">
        <f>IFERROR(INDEX(設定!$D:$D,MATCH(REPLACE(LEFT(Z832,6),5,0,$E832),設定!$E:$E,0)),"")</f>
        <v/>
      </c>
    </row>
    <row r="833" spans="1:40" x14ac:dyDescent="0.45">
      <c r="A833" s="18">
        <v>50613003</v>
      </c>
      <c r="B833" s="18" t="s">
        <v>3381</v>
      </c>
      <c r="C833" s="18" t="s">
        <v>3382</v>
      </c>
      <c r="D833" s="18" t="s">
        <v>3383</v>
      </c>
      <c r="E833" s="18">
        <v>2</v>
      </c>
      <c r="F833" s="18">
        <v>27</v>
      </c>
      <c r="G833" s="18">
        <v>490007</v>
      </c>
      <c r="H833" s="18" t="s">
        <v>41</v>
      </c>
      <c r="K833" s="18">
        <v>492</v>
      </c>
      <c r="L833" s="18" t="s">
        <v>3384</v>
      </c>
      <c r="AC833" s="12">
        <f t="shared" si="33"/>
        <v>833</v>
      </c>
      <c r="AD833" s="12" t="str">
        <f t="shared" si="31"/>
        <v>桐島　鈴</v>
      </c>
      <c r="AE833" s="12" t="str" cm="1">
        <f t="array" ref="AE833">IF($AD833="","",_xlfn.IFS($E833=1,"男子",$E833=2,"女子"))</f>
        <v>女子</v>
      </c>
      <c r="AF833" s="12" t="str">
        <f t="shared" si="32"/>
        <v>2</v>
      </c>
      <c r="AG833" s="12" t="str">
        <f>IFERROR(INDEX(設定!$D:$D,MATCH(REPLACE(LEFT(L833,6),5,0,$E833),設定!$E:$E,0)),"")</f>
        <v>新人戦女子 走幅跳</v>
      </c>
      <c r="AH833" s="12" t="str">
        <f>IFERROR(INDEX(設定!$D:$D,MATCH(REPLACE(LEFT(N833,6),5,0,$E833),設定!$E:$E,0)),"")</f>
        <v/>
      </c>
      <c r="AI833" s="12" t="str">
        <f>IFERROR(INDEX(設定!$D:$D,MATCH(REPLACE(LEFT(P833,6),5,0,$E833),設定!$E:$E,0)),"")</f>
        <v/>
      </c>
      <c r="AJ833" s="12" t="str">
        <f>IFERROR(INDEX(設定!$D:$D,MATCH(REPLACE(LEFT(R833,6),5,0,$E833),設定!$E:$E,0)),"")</f>
        <v/>
      </c>
      <c r="AK833" s="12" t="str">
        <f>IFERROR(INDEX(設定!$D:$D,MATCH(REPLACE(LEFT(T833,6),5,0,$E833),設定!$E:$E,0)),"")</f>
        <v/>
      </c>
      <c r="AL833" s="12" t="str">
        <f>IFERROR(INDEX(設定!$D:$D,MATCH(REPLACE(LEFT(V833,6),5,0,$E833),設定!$E:$E,0)),"")</f>
        <v/>
      </c>
      <c r="AM833" s="12" t="str">
        <f>IFERROR(INDEX(設定!$D:$D,MATCH(REPLACE(LEFT(Y833,6),5,0,$E833),設定!$E:$E,0)),"")</f>
        <v/>
      </c>
      <c r="AN833" s="12" t="str">
        <f>IFERROR(INDEX(設定!$D:$D,MATCH(REPLACE(LEFT(Z833,6),5,0,$E833),設定!$E:$E,0)),"")</f>
        <v/>
      </c>
    </row>
    <row r="834" spans="1:40" x14ac:dyDescent="0.45">
      <c r="A834" s="18">
        <v>50614001</v>
      </c>
      <c r="B834" s="18" t="s">
        <v>3385</v>
      </c>
      <c r="C834" s="18" t="s">
        <v>3386</v>
      </c>
      <c r="D834" s="18" t="s">
        <v>3387</v>
      </c>
      <c r="E834" s="18">
        <v>1</v>
      </c>
      <c r="F834" s="18">
        <v>28</v>
      </c>
      <c r="G834" s="18">
        <v>490037</v>
      </c>
      <c r="H834" s="18" t="s">
        <v>41</v>
      </c>
      <c r="K834" s="18">
        <v>752</v>
      </c>
      <c r="L834" s="18" t="s">
        <v>3388</v>
      </c>
      <c r="N834" s="18" t="s">
        <v>7216</v>
      </c>
      <c r="AC834" s="12">
        <f t="shared" si="33"/>
        <v>834</v>
      </c>
      <c r="AD834" s="12" t="str">
        <f t="shared" ref="AD834:AD897" si="34">IF($B834="","",IFERROR(LEFT($B834,FIND("(",$B834)-2),$B834))</f>
        <v>戎　晴大</v>
      </c>
      <c r="AE834" s="12" t="str" cm="1">
        <f t="array" ref="AE834">IF($AD834="","",_xlfn.IFS($E834=1,"男子",$E834=2,"女子"))</f>
        <v>男子</v>
      </c>
      <c r="AF834" s="12" t="str">
        <f t="shared" ref="AF834:AF897" si="35">IF($AD834="","",IFERROR(MID($B834,FIND("(",$B834)+1,FIND(")",$B834)-FIND("(",$B834)-1),""))</f>
        <v>2</v>
      </c>
      <c r="AG834" s="12" t="str">
        <f>IFERROR(INDEX(設定!$D:$D,MATCH(REPLACE(LEFT(L834,6),5,0,$E834),設定!$E:$E,0)),"")</f>
        <v>種目別男子 ハンマー投</v>
      </c>
      <c r="AH834" s="12" t="str">
        <f>IFERROR(INDEX(設定!$D:$D,MATCH(REPLACE(LEFT(N834,6),5,0,$E834),設定!$E:$E,0)),"")</f>
        <v>新人戦男子 ハンマー投</v>
      </c>
      <c r="AI834" s="12" t="str">
        <f>IFERROR(INDEX(設定!$D:$D,MATCH(REPLACE(LEFT(P834,6),5,0,$E834),設定!$E:$E,0)),"")</f>
        <v/>
      </c>
      <c r="AJ834" s="12" t="str">
        <f>IFERROR(INDEX(設定!$D:$D,MATCH(REPLACE(LEFT(R834,6),5,0,$E834),設定!$E:$E,0)),"")</f>
        <v/>
      </c>
      <c r="AK834" s="12" t="str">
        <f>IFERROR(INDEX(設定!$D:$D,MATCH(REPLACE(LEFT(T834,6),5,0,$E834),設定!$E:$E,0)),"")</f>
        <v/>
      </c>
      <c r="AL834" s="12" t="str">
        <f>IFERROR(INDEX(設定!$D:$D,MATCH(REPLACE(LEFT(V834,6),5,0,$E834),設定!$E:$E,0)),"")</f>
        <v/>
      </c>
      <c r="AM834" s="12" t="str">
        <f>IFERROR(INDEX(設定!$D:$D,MATCH(REPLACE(LEFT(Y834,6),5,0,$E834),設定!$E:$E,0)),"")</f>
        <v/>
      </c>
      <c r="AN834" s="12" t="str">
        <f>IFERROR(INDEX(設定!$D:$D,MATCH(REPLACE(LEFT(Z834,6),5,0,$E834),設定!$E:$E,0)),"")</f>
        <v/>
      </c>
    </row>
    <row r="835" spans="1:40" x14ac:dyDescent="0.45">
      <c r="A835" s="18">
        <v>50614002</v>
      </c>
      <c r="B835" s="18" t="s">
        <v>3389</v>
      </c>
      <c r="C835" s="18" t="s">
        <v>3390</v>
      </c>
      <c r="D835" s="18" t="s">
        <v>3391</v>
      </c>
      <c r="E835" s="18">
        <v>1</v>
      </c>
      <c r="F835" s="18">
        <v>26</v>
      </c>
      <c r="G835" s="18">
        <v>490001</v>
      </c>
      <c r="H835" s="18" t="s">
        <v>41</v>
      </c>
      <c r="K835" s="18">
        <v>618</v>
      </c>
      <c r="L835" s="18" t="s">
        <v>58</v>
      </c>
      <c r="N835" s="18" t="s">
        <v>7217</v>
      </c>
      <c r="AC835" s="12">
        <f t="shared" si="33"/>
        <v>835</v>
      </c>
      <c r="AD835" s="12" t="str">
        <f t="shared" si="34"/>
        <v>三木　志門</v>
      </c>
      <c r="AE835" s="12" t="str" cm="1">
        <f t="array" ref="AE835">IF($AD835="","",_xlfn.IFS($E835=1,"男子",$E835=2,"女子"))</f>
        <v>男子</v>
      </c>
      <c r="AF835" s="12" t="str">
        <f t="shared" si="35"/>
        <v>2</v>
      </c>
      <c r="AG835" s="12" t="str">
        <f>IFERROR(INDEX(設定!$D:$D,MATCH(REPLACE(LEFT(L835,6),5,0,$E835),設定!$E:$E,0)),"")</f>
        <v>種目別男子 棒高跳</v>
      </c>
      <c r="AH835" s="12" t="str">
        <f>IFERROR(INDEX(設定!$D:$D,MATCH(REPLACE(LEFT(N835,6),5,0,$E835),設定!$E:$E,0)),"")</f>
        <v>新人戦男子 棒高跳</v>
      </c>
      <c r="AI835" s="12" t="str">
        <f>IFERROR(INDEX(設定!$D:$D,MATCH(REPLACE(LEFT(P835,6),5,0,$E835),設定!$E:$E,0)),"")</f>
        <v/>
      </c>
      <c r="AJ835" s="12" t="str">
        <f>IFERROR(INDEX(設定!$D:$D,MATCH(REPLACE(LEFT(R835,6),5,0,$E835),設定!$E:$E,0)),"")</f>
        <v/>
      </c>
      <c r="AK835" s="12" t="str">
        <f>IFERROR(INDEX(設定!$D:$D,MATCH(REPLACE(LEFT(T835,6),5,0,$E835),設定!$E:$E,0)),"")</f>
        <v/>
      </c>
      <c r="AL835" s="12" t="str">
        <f>IFERROR(INDEX(設定!$D:$D,MATCH(REPLACE(LEFT(V835,6),5,0,$E835),設定!$E:$E,0)),"")</f>
        <v/>
      </c>
      <c r="AM835" s="12" t="str">
        <f>IFERROR(INDEX(設定!$D:$D,MATCH(REPLACE(LEFT(Y835,6),5,0,$E835),設定!$E:$E,0)),"")</f>
        <v/>
      </c>
      <c r="AN835" s="12" t="str">
        <f>IFERROR(INDEX(設定!$D:$D,MATCH(REPLACE(LEFT(Z835,6),5,0,$E835),設定!$E:$E,0)),"")</f>
        <v/>
      </c>
    </row>
    <row r="836" spans="1:40" x14ac:dyDescent="0.45">
      <c r="A836" s="18">
        <v>50614003</v>
      </c>
      <c r="B836" s="18" t="s">
        <v>3392</v>
      </c>
      <c r="C836" s="18" t="s">
        <v>3393</v>
      </c>
      <c r="D836" s="18" t="s">
        <v>3394</v>
      </c>
      <c r="E836" s="18">
        <v>1</v>
      </c>
      <c r="F836" s="18">
        <v>27</v>
      </c>
      <c r="G836" s="18">
        <v>490007</v>
      </c>
      <c r="H836" s="18" t="s">
        <v>41</v>
      </c>
      <c r="K836" s="18">
        <v>102</v>
      </c>
      <c r="AC836" s="12">
        <f t="shared" si="33"/>
        <v>836</v>
      </c>
      <c r="AD836" s="12" t="str">
        <f t="shared" si="34"/>
        <v>勝田　優翔</v>
      </c>
      <c r="AE836" s="12" t="str" cm="1">
        <f t="array" ref="AE836">IF($AD836="","",_xlfn.IFS($E836=1,"男子",$E836=2,"女子"))</f>
        <v>男子</v>
      </c>
      <c r="AF836" s="12" t="str">
        <f t="shared" si="35"/>
        <v>2</v>
      </c>
      <c r="AG836" s="12" t="str">
        <f>IFERROR(INDEX(設定!$D:$D,MATCH(REPLACE(LEFT(L836,6),5,0,$E836),設定!$E:$E,0)),"")</f>
        <v/>
      </c>
      <c r="AH836" s="12" t="str">
        <f>IFERROR(INDEX(設定!$D:$D,MATCH(REPLACE(LEFT(N836,6),5,0,$E836),設定!$E:$E,0)),"")</f>
        <v/>
      </c>
      <c r="AI836" s="12" t="str">
        <f>IFERROR(INDEX(設定!$D:$D,MATCH(REPLACE(LEFT(P836,6),5,0,$E836),設定!$E:$E,0)),"")</f>
        <v/>
      </c>
      <c r="AJ836" s="12" t="str">
        <f>IFERROR(INDEX(設定!$D:$D,MATCH(REPLACE(LEFT(R836,6),5,0,$E836),設定!$E:$E,0)),"")</f>
        <v/>
      </c>
      <c r="AK836" s="12" t="str">
        <f>IFERROR(INDEX(設定!$D:$D,MATCH(REPLACE(LEFT(T836,6),5,0,$E836),設定!$E:$E,0)),"")</f>
        <v/>
      </c>
      <c r="AL836" s="12" t="str">
        <f>IFERROR(INDEX(設定!$D:$D,MATCH(REPLACE(LEFT(V836,6),5,0,$E836),設定!$E:$E,0)),"")</f>
        <v/>
      </c>
      <c r="AM836" s="12" t="str">
        <f>IFERROR(INDEX(設定!$D:$D,MATCH(REPLACE(LEFT(Y836,6),5,0,$E836),設定!$E:$E,0)),"")</f>
        <v/>
      </c>
      <c r="AN836" s="12" t="str">
        <f>IFERROR(INDEX(設定!$D:$D,MATCH(REPLACE(LEFT(Z836,6),5,0,$E836),設定!$E:$E,0)),"")</f>
        <v/>
      </c>
    </row>
    <row r="837" spans="1:40" x14ac:dyDescent="0.45">
      <c r="A837" s="18">
        <v>50615001</v>
      </c>
      <c r="B837" s="18" t="s">
        <v>3395</v>
      </c>
      <c r="C837" s="18" t="s">
        <v>3396</v>
      </c>
      <c r="D837" s="18" t="s">
        <v>3397</v>
      </c>
      <c r="E837" s="18">
        <v>2</v>
      </c>
      <c r="F837" s="18">
        <v>25</v>
      </c>
      <c r="G837" s="18">
        <v>490053</v>
      </c>
      <c r="H837" s="18" t="s">
        <v>41</v>
      </c>
      <c r="K837" s="18">
        <v>51</v>
      </c>
      <c r="L837" s="18" t="s">
        <v>3398</v>
      </c>
      <c r="AC837" s="12">
        <f t="shared" si="33"/>
        <v>837</v>
      </c>
      <c r="AD837" s="12" t="str">
        <f t="shared" si="34"/>
        <v>西田　有里</v>
      </c>
      <c r="AE837" s="12" t="str" cm="1">
        <f t="array" ref="AE837">IF($AD837="","",_xlfn.IFS($E837=1,"男子",$E837=2,"女子"))</f>
        <v>女子</v>
      </c>
      <c r="AF837" s="12" t="str">
        <f t="shared" si="35"/>
        <v>2</v>
      </c>
      <c r="AG837" s="12" t="str">
        <f>IFERROR(INDEX(設定!$D:$D,MATCH(REPLACE(LEFT(L837,6),5,0,$E837),設定!$E:$E,0)),"")</f>
        <v>新人戦女子 ４００ｍ</v>
      </c>
      <c r="AH837" s="12" t="str">
        <f>IFERROR(INDEX(設定!$D:$D,MATCH(REPLACE(LEFT(N837,6),5,0,$E837),設定!$E:$E,0)),"")</f>
        <v/>
      </c>
      <c r="AI837" s="12" t="str">
        <f>IFERROR(INDEX(設定!$D:$D,MATCH(REPLACE(LEFT(P837,6),5,0,$E837),設定!$E:$E,0)),"")</f>
        <v/>
      </c>
      <c r="AJ837" s="12" t="str">
        <f>IFERROR(INDEX(設定!$D:$D,MATCH(REPLACE(LEFT(R837,6),5,0,$E837),設定!$E:$E,0)),"")</f>
        <v/>
      </c>
      <c r="AK837" s="12" t="str">
        <f>IFERROR(INDEX(設定!$D:$D,MATCH(REPLACE(LEFT(T837,6),5,0,$E837),設定!$E:$E,0)),"")</f>
        <v/>
      </c>
      <c r="AL837" s="12" t="str">
        <f>IFERROR(INDEX(設定!$D:$D,MATCH(REPLACE(LEFT(V837,6),5,0,$E837),設定!$E:$E,0)),"")</f>
        <v/>
      </c>
      <c r="AM837" s="12" t="str">
        <f>IFERROR(INDEX(設定!$D:$D,MATCH(REPLACE(LEFT(Y837,6),5,0,$E837),設定!$E:$E,0)),"")</f>
        <v/>
      </c>
      <c r="AN837" s="12" t="str">
        <f>IFERROR(INDEX(設定!$D:$D,MATCH(REPLACE(LEFT(Z837,6),5,0,$E837),設定!$E:$E,0)),"")</f>
        <v/>
      </c>
    </row>
    <row r="838" spans="1:40" x14ac:dyDescent="0.45">
      <c r="A838" s="18">
        <v>50615002</v>
      </c>
      <c r="B838" s="18" t="s">
        <v>3399</v>
      </c>
      <c r="C838" s="18" t="s">
        <v>3400</v>
      </c>
      <c r="D838" s="18" t="s">
        <v>3401</v>
      </c>
      <c r="E838" s="18">
        <v>2</v>
      </c>
      <c r="F838" s="18">
        <v>26</v>
      </c>
      <c r="G838" s="18">
        <v>490011</v>
      </c>
      <c r="H838" s="18" t="s">
        <v>41</v>
      </c>
      <c r="K838" s="18">
        <v>341</v>
      </c>
      <c r="L838" s="18" t="s">
        <v>3402</v>
      </c>
      <c r="N838" s="18" t="s">
        <v>7218</v>
      </c>
      <c r="AC838" s="12">
        <f t="shared" si="33"/>
        <v>838</v>
      </c>
      <c r="AD838" s="12" t="str">
        <f t="shared" si="34"/>
        <v>松尾　愛利紗</v>
      </c>
      <c r="AE838" s="12" t="str" cm="1">
        <f t="array" ref="AE838">IF($AD838="","",_xlfn.IFS($E838=1,"男子",$E838=2,"女子"))</f>
        <v>女子</v>
      </c>
      <c r="AF838" s="12" t="str">
        <f t="shared" si="35"/>
        <v>2</v>
      </c>
      <c r="AG838" s="12" t="str">
        <f>IFERROR(INDEX(設定!$D:$D,MATCH(REPLACE(LEFT(L838,6),5,0,$E838),設定!$E:$E,0)),"")</f>
        <v>種目別女子 ８００ｍ</v>
      </c>
      <c r="AH838" s="12" t="str">
        <f>IFERROR(INDEX(設定!$D:$D,MATCH(REPLACE(LEFT(N838,6),5,0,$E838),設定!$E:$E,0)),"")</f>
        <v>種目別女子 １５００ｍ</v>
      </c>
      <c r="AI838" s="12" t="str">
        <f>IFERROR(INDEX(設定!$D:$D,MATCH(REPLACE(LEFT(P838,6),5,0,$E838),設定!$E:$E,0)),"")</f>
        <v/>
      </c>
      <c r="AJ838" s="12" t="str">
        <f>IFERROR(INDEX(設定!$D:$D,MATCH(REPLACE(LEFT(R838,6),5,0,$E838),設定!$E:$E,0)),"")</f>
        <v/>
      </c>
      <c r="AK838" s="12" t="str">
        <f>IFERROR(INDEX(設定!$D:$D,MATCH(REPLACE(LEFT(T838,6),5,0,$E838),設定!$E:$E,0)),"")</f>
        <v/>
      </c>
      <c r="AL838" s="12" t="str">
        <f>IFERROR(INDEX(設定!$D:$D,MATCH(REPLACE(LEFT(V838,6),5,0,$E838),設定!$E:$E,0)),"")</f>
        <v/>
      </c>
      <c r="AM838" s="12" t="str">
        <f>IFERROR(INDEX(設定!$D:$D,MATCH(REPLACE(LEFT(Y838,6),5,0,$E838),設定!$E:$E,0)),"")</f>
        <v/>
      </c>
      <c r="AN838" s="12" t="str">
        <f>IFERROR(INDEX(設定!$D:$D,MATCH(REPLACE(LEFT(Z838,6),5,0,$E838),設定!$E:$E,0)),"")</f>
        <v/>
      </c>
    </row>
    <row r="839" spans="1:40" x14ac:dyDescent="0.45">
      <c r="A839" s="18">
        <v>50616001</v>
      </c>
      <c r="B839" s="18" t="s">
        <v>3403</v>
      </c>
      <c r="C839" s="18" t="s">
        <v>3404</v>
      </c>
      <c r="D839" s="18" t="s">
        <v>3405</v>
      </c>
      <c r="E839" s="18">
        <v>1</v>
      </c>
      <c r="F839" s="18">
        <v>27</v>
      </c>
      <c r="G839" s="18">
        <v>490028</v>
      </c>
      <c r="H839" s="18" t="s">
        <v>41</v>
      </c>
      <c r="K839" s="18">
        <v>977</v>
      </c>
      <c r="L839" s="18" t="s">
        <v>3406</v>
      </c>
      <c r="AC839" s="12">
        <f t="shared" si="33"/>
        <v>839</v>
      </c>
      <c r="AD839" s="12" t="str">
        <f t="shared" si="34"/>
        <v>印藤　広翔</v>
      </c>
      <c r="AE839" s="12" t="str" cm="1">
        <f t="array" ref="AE839">IF($AD839="","",_xlfn.IFS($E839=1,"男子",$E839=2,"女子"))</f>
        <v>男子</v>
      </c>
      <c r="AF839" s="12" t="str">
        <f t="shared" si="35"/>
        <v>2</v>
      </c>
      <c r="AG839" s="12" t="str">
        <f>IFERROR(INDEX(設定!$D:$D,MATCH(REPLACE(LEFT(L839,6),5,0,$E839),設定!$E:$E,0)),"")</f>
        <v>新人戦男子 ４００ｍ</v>
      </c>
      <c r="AH839" s="12" t="str">
        <f>IFERROR(INDEX(設定!$D:$D,MATCH(REPLACE(LEFT(N839,6),5,0,$E839),設定!$E:$E,0)),"")</f>
        <v/>
      </c>
      <c r="AI839" s="12" t="str">
        <f>IFERROR(INDEX(設定!$D:$D,MATCH(REPLACE(LEFT(P839,6),5,0,$E839),設定!$E:$E,0)),"")</f>
        <v/>
      </c>
      <c r="AJ839" s="12" t="str">
        <f>IFERROR(INDEX(設定!$D:$D,MATCH(REPLACE(LEFT(R839,6),5,0,$E839),設定!$E:$E,0)),"")</f>
        <v/>
      </c>
      <c r="AK839" s="12" t="str">
        <f>IFERROR(INDEX(設定!$D:$D,MATCH(REPLACE(LEFT(T839,6),5,0,$E839),設定!$E:$E,0)),"")</f>
        <v/>
      </c>
      <c r="AL839" s="12" t="str">
        <f>IFERROR(INDEX(設定!$D:$D,MATCH(REPLACE(LEFT(V839,6),5,0,$E839),設定!$E:$E,0)),"")</f>
        <v/>
      </c>
      <c r="AM839" s="12" t="str">
        <f>IFERROR(INDEX(設定!$D:$D,MATCH(REPLACE(LEFT(Y839,6),5,0,$E839),設定!$E:$E,0)),"")</f>
        <v/>
      </c>
      <c r="AN839" s="12" t="str">
        <f>IFERROR(INDEX(設定!$D:$D,MATCH(REPLACE(LEFT(Z839,6),5,0,$E839),設定!$E:$E,0)),"")</f>
        <v/>
      </c>
    </row>
    <row r="840" spans="1:40" x14ac:dyDescent="0.45">
      <c r="A840" s="18">
        <v>50616002</v>
      </c>
      <c r="B840" s="18" t="s">
        <v>3407</v>
      </c>
      <c r="C840" s="18" t="s">
        <v>3408</v>
      </c>
      <c r="D840" s="18" t="s">
        <v>3409</v>
      </c>
      <c r="E840" s="18">
        <v>2</v>
      </c>
      <c r="F840" s="18">
        <v>27</v>
      </c>
      <c r="G840" s="18">
        <v>490016</v>
      </c>
      <c r="H840" s="18" t="s">
        <v>41</v>
      </c>
      <c r="K840" s="18">
        <v>624</v>
      </c>
      <c r="L840" s="18" t="s">
        <v>3410</v>
      </c>
      <c r="AC840" s="12">
        <f t="shared" si="33"/>
        <v>840</v>
      </c>
      <c r="AD840" s="12" t="str">
        <f t="shared" si="34"/>
        <v>瀬戸　瑞葉</v>
      </c>
      <c r="AE840" s="12" t="str" cm="1">
        <f t="array" ref="AE840">IF($AD840="","",_xlfn.IFS($E840=1,"男子",$E840=2,"女子"))</f>
        <v>女子</v>
      </c>
      <c r="AF840" s="12" t="str">
        <f t="shared" si="35"/>
        <v>2</v>
      </c>
      <c r="AG840" s="12" t="str">
        <f>IFERROR(INDEX(設定!$D:$D,MATCH(REPLACE(LEFT(L840,6),5,0,$E840),設定!$E:$E,0)),"")</f>
        <v>新人戦女子 １００ｍ</v>
      </c>
      <c r="AH840" s="12" t="str">
        <f>IFERROR(INDEX(設定!$D:$D,MATCH(REPLACE(LEFT(N840,6),5,0,$E840),設定!$E:$E,0)),"")</f>
        <v/>
      </c>
      <c r="AI840" s="12" t="str">
        <f>IFERROR(INDEX(設定!$D:$D,MATCH(REPLACE(LEFT(P840,6),5,0,$E840),設定!$E:$E,0)),"")</f>
        <v/>
      </c>
      <c r="AJ840" s="12" t="str">
        <f>IFERROR(INDEX(設定!$D:$D,MATCH(REPLACE(LEFT(R840,6),5,0,$E840),設定!$E:$E,0)),"")</f>
        <v/>
      </c>
      <c r="AK840" s="12" t="str">
        <f>IFERROR(INDEX(設定!$D:$D,MATCH(REPLACE(LEFT(T840,6),5,0,$E840),設定!$E:$E,0)),"")</f>
        <v/>
      </c>
      <c r="AL840" s="12" t="str">
        <f>IFERROR(INDEX(設定!$D:$D,MATCH(REPLACE(LEFT(V840,6),5,0,$E840),設定!$E:$E,0)),"")</f>
        <v/>
      </c>
      <c r="AM840" s="12" t="str">
        <f>IFERROR(INDEX(設定!$D:$D,MATCH(REPLACE(LEFT(Y840,6),5,0,$E840),設定!$E:$E,0)),"")</f>
        <v/>
      </c>
      <c r="AN840" s="12" t="str">
        <f>IFERROR(INDEX(設定!$D:$D,MATCH(REPLACE(LEFT(Z840,6),5,0,$E840),設定!$E:$E,0)),"")</f>
        <v/>
      </c>
    </row>
    <row r="841" spans="1:40" x14ac:dyDescent="0.45">
      <c r="A841" s="18">
        <v>50616003</v>
      </c>
      <c r="B841" s="18" t="s">
        <v>3411</v>
      </c>
      <c r="C841" s="18" t="s">
        <v>3412</v>
      </c>
      <c r="D841" s="18" t="s">
        <v>3413</v>
      </c>
      <c r="E841" s="18">
        <v>2</v>
      </c>
      <c r="F841" s="18">
        <v>28</v>
      </c>
      <c r="G841" s="18">
        <v>490008</v>
      </c>
      <c r="H841" s="18" t="s">
        <v>41</v>
      </c>
      <c r="K841" s="18">
        <v>381</v>
      </c>
      <c r="AC841" s="12">
        <f t="shared" si="33"/>
        <v>841</v>
      </c>
      <c r="AD841" s="12" t="str">
        <f t="shared" si="34"/>
        <v>杉森　結衣</v>
      </c>
      <c r="AE841" s="12" t="str" cm="1">
        <f t="array" ref="AE841">IF($AD841="","",_xlfn.IFS($E841=1,"男子",$E841=2,"女子"))</f>
        <v>女子</v>
      </c>
      <c r="AF841" s="12" t="str">
        <f t="shared" si="35"/>
        <v>2</v>
      </c>
      <c r="AG841" s="12" t="str">
        <f>IFERROR(INDEX(設定!$D:$D,MATCH(REPLACE(LEFT(L841,6),5,0,$E841),設定!$E:$E,0)),"")</f>
        <v/>
      </c>
      <c r="AH841" s="12" t="str">
        <f>IFERROR(INDEX(設定!$D:$D,MATCH(REPLACE(LEFT(N841,6),5,0,$E841),設定!$E:$E,0)),"")</f>
        <v/>
      </c>
      <c r="AI841" s="12" t="str">
        <f>IFERROR(INDEX(設定!$D:$D,MATCH(REPLACE(LEFT(P841,6),5,0,$E841),設定!$E:$E,0)),"")</f>
        <v/>
      </c>
      <c r="AJ841" s="12" t="str">
        <f>IFERROR(INDEX(設定!$D:$D,MATCH(REPLACE(LEFT(R841,6),5,0,$E841),設定!$E:$E,0)),"")</f>
        <v/>
      </c>
      <c r="AK841" s="12" t="str">
        <f>IFERROR(INDEX(設定!$D:$D,MATCH(REPLACE(LEFT(T841,6),5,0,$E841),設定!$E:$E,0)),"")</f>
        <v/>
      </c>
      <c r="AL841" s="12" t="str">
        <f>IFERROR(INDEX(設定!$D:$D,MATCH(REPLACE(LEFT(V841,6),5,0,$E841),設定!$E:$E,0)),"")</f>
        <v/>
      </c>
      <c r="AM841" s="12" t="str">
        <f>IFERROR(INDEX(設定!$D:$D,MATCH(REPLACE(LEFT(Y841,6),5,0,$E841),設定!$E:$E,0)),"")</f>
        <v/>
      </c>
      <c r="AN841" s="12" t="str">
        <f>IFERROR(INDEX(設定!$D:$D,MATCH(REPLACE(LEFT(Z841,6),5,0,$E841),設定!$E:$E,0)),"")</f>
        <v/>
      </c>
    </row>
    <row r="842" spans="1:40" x14ac:dyDescent="0.45">
      <c r="A842" s="18">
        <v>50617001</v>
      </c>
      <c r="B842" s="18" t="s">
        <v>3414</v>
      </c>
      <c r="C842" s="18" t="s">
        <v>3415</v>
      </c>
      <c r="D842" s="18" t="s">
        <v>3416</v>
      </c>
      <c r="E842" s="18">
        <v>1</v>
      </c>
      <c r="F842" s="18">
        <v>49</v>
      </c>
      <c r="G842" s="18">
        <v>490057</v>
      </c>
      <c r="H842" s="18" t="s">
        <v>41</v>
      </c>
      <c r="K842" s="18">
        <v>1708</v>
      </c>
      <c r="L842" s="18" t="s">
        <v>3417</v>
      </c>
      <c r="AC842" s="12">
        <f t="shared" si="33"/>
        <v>842</v>
      </c>
      <c r="AD842" s="12" t="str">
        <f t="shared" si="34"/>
        <v>臼井　貴哉</v>
      </c>
      <c r="AE842" s="12" t="str" cm="1">
        <f t="array" ref="AE842">IF($AD842="","",_xlfn.IFS($E842=1,"男子",$E842=2,"女子"))</f>
        <v>男子</v>
      </c>
      <c r="AF842" s="12" t="str">
        <f t="shared" si="35"/>
        <v>2</v>
      </c>
      <c r="AG842" s="12" t="str">
        <f>IFERROR(INDEX(設定!$D:$D,MATCH(REPLACE(LEFT(L842,6),5,0,$E842),設定!$E:$E,0)),"")</f>
        <v>新人戦男子 円盤投</v>
      </c>
      <c r="AH842" s="12" t="str">
        <f>IFERROR(INDEX(設定!$D:$D,MATCH(REPLACE(LEFT(N842,6),5,0,$E842),設定!$E:$E,0)),"")</f>
        <v/>
      </c>
      <c r="AI842" s="12" t="str">
        <f>IFERROR(INDEX(設定!$D:$D,MATCH(REPLACE(LEFT(P842,6),5,0,$E842),設定!$E:$E,0)),"")</f>
        <v/>
      </c>
      <c r="AJ842" s="12" t="str">
        <f>IFERROR(INDEX(設定!$D:$D,MATCH(REPLACE(LEFT(R842,6),5,0,$E842),設定!$E:$E,0)),"")</f>
        <v/>
      </c>
      <c r="AK842" s="12" t="str">
        <f>IFERROR(INDEX(設定!$D:$D,MATCH(REPLACE(LEFT(T842,6),5,0,$E842),設定!$E:$E,0)),"")</f>
        <v/>
      </c>
      <c r="AL842" s="12" t="str">
        <f>IFERROR(INDEX(設定!$D:$D,MATCH(REPLACE(LEFT(V842,6),5,0,$E842),設定!$E:$E,0)),"")</f>
        <v/>
      </c>
      <c r="AM842" s="12" t="str">
        <f>IFERROR(INDEX(設定!$D:$D,MATCH(REPLACE(LEFT(Y842,6),5,0,$E842),設定!$E:$E,0)),"")</f>
        <v/>
      </c>
      <c r="AN842" s="12" t="str">
        <f>IFERROR(INDEX(設定!$D:$D,MATCH(REPLACE(LEFT(Z842,6),5,0,$E842),設定!$E:$E,0)),"")</f>
        <v/>
      </c>
    </row>
    <row r="843" spans="1:40" x14ac:dyDescent="0.45">
      <c r="A843" s="18">
        <v>50618001</v>
      </c>
      <c r="B843" s="18" t="s">
        <v>3418</v>
      </c>
      <c r="C843" s="18" t="s">
        <v>3419</v>
      </c>
      <c r="D843" s="18" t="s">
        <v>3420</v>
      </c>
      <c r="E843" s="18">
        <v>1</v>
      </c>
      <c r="F843" s="18">
        <v>49</v>
      </c>
      <c r="G843" s="18">
        <v>490044</v>
      </c>
      <c r="H843" s="18" t="s">
        <v>41</v>
      </c>
      <c r="K843" s="18">
        <v>1878</v>
      </c>
      <c r="L843" s="18" t="s">
        <v>3421</v>
      </c>
      <c r="AC843" s="12">
        <f t="shared" si="33"/>
        <v>843</v>
      </c>
      <c r="AD843" s="12" t="str">
        <f t="shared" si="34"/>
        <v>足立　雅典</v>
      </c>
      <c r="AE843" s="12" t="str" cm="1">
        <f t="array" ref="AE843">IF($AD843="","",_xlfn.IFS($E843=1,"男子",$E843=2,"女子"))</f>
        <v>男子</v>
      </c>
      <c r="AF843" s="12" t="str">
        <f t="shared" si="35"/>
        <v>2</v>
      </c>
      <c r="AG843" s="12" t="str">
        <f>IFERROR(INDEX(設定!$D:$D,MATCH(REPLACE(LEFT(L843,6),5,0,$E843),設定!$E:$E,0)),"")</f>
        <v>新人戦男子 １１０ｍＨ</v>
      </c>
      <c r="AH843" s="12" t="str">
        <f>IFERROR(INDEX(設定!$D:$D,MATCH(REPLACE(LEFT(N843,6),5,0,$E843),設定!$E:$E,0)),"")</f>
        <v/>
      </c>
      <c r="AI843" s="12" t="str">
        <f>IFERROR(INDEX(設定!$D:$D,MATCH(REPLACE(LEFT(P843,6),5,0,$E843),設定!$E:$E,0)),"")</f>
        <v/>
      </c>
      <c r="AJ843" s="12" t="str">
        <f>IFERROR(INDEX(設定!$D:$D,MATCH(REPLACE(LEFT(R843,6),5,0,$E843),設定!$E:$E,0)),"")</f>
        <v/>
      </c>
      <c r="AK843" s="12" t="str">
        <f>IFERROR(INDEX(設定!$D:$D,MATCH(REPLACE(LEFT(T843,6),5,0,$E843),設定!$E:$E,0)),"")</f>
        <v/>
      </c>
      <c r="AL843" s="12" t="str">
        <f>IFERROR(INDEX(設定!$D:$D,MATCH(REPLACE(LEFT(V843,6),5,0,$E843),設定!$E:$E,0)),"")</f>
        <v/>
      </c>
      <c r="AM843" s="12" t="str">
        <f>IFERROR(INDEX(設定!$D:$D,MATCH(REPLACE(LEFT(Y843,6),5,0,$E843),設定!$E:$E,0)),"")</f>
        <v/>
      </c>
      <c r="AN843" s="12" t="str">
        <f>IFERROR(INDEX(設定!$D:$D,MATCH(REPLACE(LEFT(Z843,6),5,0,$E843),設定!$E:$E,0)),"")</f>
        <v/>
      </c>
    </row>
    <row r="844" spans="1:40" x14ac:dyDescent="0.45">
      <c r="A844" s="18">
        <v>50618002</v>
      </c>
      <c r="B844" s="18" t="s">
        <v>3422</v>
      </c>
      <c r="C844" s="18" t="s">
        <v>3423</v>
      </c>
      <c r="D844" s="18" t="s">
        <v>3424</v>
      </c>
      <c r="E844" s="18">
        <v>1</v>
      </c>
      <c r="F844" s="18">
        <v>23</v>
      </c>
      <c r="G844" s="18">
        <v>490052</v>
      </c>
      <c r="H844" s="18" t="s">
        <v>41</v>
      </c>
      <c r="K844" s="18">
        <v>1462</v>
      </c>
      <c r="L844" s="18" t="s">
        <v>3425</v>
      </c>
      <c r="AC844" s="12">
        <f t="shared" si="33"/>
        <v>844</v>
      </c>
      <c r="AD844" s="12" t="str">
        <f t="shared" si="34"/>
        <v>仲地　昊輝</v>
      </c>
      <c r="AE844" s="12" t="str" cm="1">
        <f t="array" ref="AE844">IF($AD844="","",_xlfn.IFS($E844=1,"男子",$E844=2,"女子"))</f>
        <v>男子</v>
      </c>
      <c r="AF844" s="12" t="str">
        <f t="shared" si="35"/>
        <v>2</v>
      </c>
      <c r="AG844" s="12" t="str">
        <f>IFERROR(INDEX(設定!$D:$D,MATCH(REPLACE(LEFT(L844,6),5,0,$E844),設定!$E:$E,0)),"")</f>
        <v>新人戦男子 １５００ｍ</v>
      </c>
      <c r="AH844" s="12" t="str">
        <f>IFERROR(INDEX(設定!$D:$D,MATCH(REPLACE(LEFT(N844,6),5,0,$E844),設定!$E:$E,0)),"")</f>
        <v/>
      </c>
      <c r="AI844" s="12" t="str">
        <f>IFERROR(INDEX(設定!$D:$D,MATCH(REPLACE(LEFT(P844,6),5,0,$E844),設定!$E:$E,0)),"")</f>
        <v/>
      </c>
      <c r="AJ844" s="12" t="str">
        <f>IFERROR(INDEX(設定!$D:$D,MATCH(REPLACE(LEFT(R844,6),5,0,$E844),設定!$E:$E,0)),"")</f>
        <v/>
      </c>
      <c r="AK844" s="12" t="str">
        <f>IFERROR(INDEX(設定!$D:$D,MATCH(REPLACE(LEFT(T844,6),5,0,$E844),設定!$E:$E,0)),"")</f>
        <v/>
      </c>
      <c r="AL844" s="12" t="str">
        <f>IFERROR(INDEX(設定!$D:$D,MATCH(REPLACE(LEFT(V844,6),5,0,$E844),設定!$E:$E,0)),"")</f>
        <v/>
      </c>
      <c r="AM844" s="12" t="str">
        <f>IFERROR(INDEX(設定!$D:$D,MATCH(REPLACE(LEFT(Y844,6),5,0,$E844),設定!$E:$E,0)),"")</f>
        <v/>
      </c>
      <c r="AN844" s="12" t="str">
        <f>IFERROR(INDEX(設定!$D:$D,MATCH(REPLACE(LEFT(Z844,6),5,0,$E844),設定!$E:$E,0)),"")</f>
        <v/>
      </c>
    </row>
    <row r="845" spans="1:40" x14ac:dyDescent="0.45">
      <c r="A845" s="18">
        <v>50618003</v>
      </c>
      <c r="B845" s="18" t="s">
        <v>3426</v>
      </c>
      <c r="C845" s="18" t="s">
        <v>3427</v>
      </c>
      <c r="D845" s="18" t="s">
        <v>3428</v>
      </c>
      <c r="E845" s="18">
        <v>2</v>
      </c>
      <c r="F845" s="18">
        <v>28</v>
      </c>
      <c r="G845" s="18">
        <v>490003</v>
      </c>
      <c r="H845" s="18" t="s">
        <v>41</v>
      </c>
      <c r="K845" s="18">
        <v>140</v>
      </c>
      <c r="L845" s="18" t="s">
        <v>3429</v>
      </c>
      <c r="N845" s="18" t="s">
        <v>7219</v>
      </c>
      <c r="AC845" s="12">
        <f t="shared" si="33"/>
        <v>845</v>
      </c>
      <c r="AD845" s="12" t="str">
        <f t="shared" si="34"/>
        <v>杉永　美空</v>
      </c>
      <c r="AE845" s="12" t="str" cm="1">
        <f t="array" ref="AE845">IF($AD845="","",_xlfn.IFS($E845=1,"男子",$E845=2,"女子"))</f>
        <v>女子</v>
      </c>
      <c r="AF845" s="12" t="str">
        <f t="shared" si="35"/>
        <v>2</v>
      </c>
      <c r="AG845" s="12" t="str">
        <f>IFERROR(INDEX(設定!$D:$D,MATCH(REPLACE(LEFT(L845,6),5,0,$E845),設定!$E:$E,0)),"")</f>
        <v>新人戦女子 １５００ｍ</v>
      </c>
      <c r="AH845" s="12" t="str">
        <f>IFERROR(INDEX(設定!$D:$D,MATCH(REPLACE(LEFT(N845,6),5,0,$E845),設定!$E:$E,0)),"")</f>
        <v>新人戦女子 ５０００ｍ</v>
      </c>
      <c r="AI845" s="12" t="str">
        <f>IFERROR(INDEX(設定!$D:$D,MATCH(REPLACE(LEFT(P845,6),5,0,$E845),設定!$E:$E,0)),"")</f>
        <v/>
      </c>
      <c r="AJ845" s="12" t="str">
        <f>IFERROR(INDEX(設定!$D:$D,MATCH(REPLACE(LEFT(R845,6),5,0,$E845),設定!$E:$E,0)),"")</f>
        <v/>
      </c>
      <c r="AK845" s="12" t="str">
        <f>IFERROR(INDEX(設定!$D:$D,MATCH(REPLACE(LEFT(T845,6),5,0,$E845),設定!$E:$E,0)),"")</f>
        <v/>
      </c>
      <c r="AL845" s="12" t="str">
        <f>IFERROR(INDEX(設定!$D:$D,MATCH(REPLACE(LEFT(V845,6),5,0,$E845),設定!$E:$E,0)),"")</f>
        <v/>
      </c>
      <c r="AM845" s="12" t="str">
        <f>IFERROR(INDEX(設定!$D:$D,MATCH(REPLACE(LEFT(Y845,6),5,0,$E845),設定!$E:$E,0)),"")</f>
        <v/>
      </c>
      <c r="AN845" s="12" t="str">
        <f>IFERROR(INDEX(設定!$D:$D,MATCH(REPLACE(LEFT(Z845,6),5,0,$E845),設定!$E:$E,0)),"")</f>
        <v/>
      </c>
    </row>
    <row r="846" spans="1:40" x14ac:dyDescent="0.45">
      <c r="A846" s="18">
        <v>50619001</v>
      </c>
      <c r="B846" s="18" t="s">
        <v>3430</v>
      </c>
      <c r="C846" s="18" t="s">
        <v>3431</v>
      </c>
      <c r="D846" s="18" t="s">
        <v>3432</v>
      </c>
      <c r="E846" s="18">
        <v>2</v>
      </c>
      <c r="F846" s="18">
        <v>26</v>
      </c>
      <c r="G846" s="18">
        <v>490053</v>
      </c>
      <c r="H846" s="18" t="s">
        <v>41</v>
      </c>
      <c r="K846" s="18">
        <v>49</v>
      </c>
      <c r="AC846" s="12">
        <f t="shared" si="33"/>
        <v>846</v>
      </c>
      <c r="AD846" s="12" t="str">
        <f t="shared" si="34"/>
        <v>瀧野　未来</v>
      </c>
      <c r="AE846" s="12" t="str" cm="1">
        <f t="array" ref="AE846">IF($AD846="","",_xlfn.IFS($E846=1,"男子",$E846=2,"女子"))</f>
        <v>女子</v>
      </c>
      <c r="AF846" s="12" t="str">
        <f t="shared" si="35"/>
        <v>2</v>
      </c>
      <c r="AG846" s="12" t="str">
        <f>IFERROR(INDEX(設定!$D:$D,MATCH(REPLACE(LEFT(L846,6),5,0,$E846),設定!$E:$E,0)),"")</f>
        <v/>
      </c>
      <c r="AH846" s="12" t="str">
        <f>IFERROR(INDEX(設定!$D:$D,MATCH(REPLACE(LEFT(N846,6),5,0,$E846),設定!$E:$E,0)),"")</f>
        <v/>
      </c>
      <c r="AI846" s="12" t="str">
        <f>IFERROR(INDEX(設定!$D:$D,MATCH(REPLACE(LEFT(P846,6),5,0,$E846),設定!$E:$E,0)),"")</f>
        <v/>
      </c>
      <c r="AJ846" s="12" t="str">
        <f>IFERROR(INDEX(設定!$D:$D,MATCH(REPLACE(LEFT(R846,6),5,0,$E846),設定!$E:$E,0)),"")</f>
        <v/>
      </c>
      <c r="AK846" s="12" t="str">
        <f>IFERROR(INDEX(設定!$D:$D,MATCH(REPLACE(LEFT(T846,6),5,0,$E846),設定!$E:$E,0)),"")</f>
        <v/>
      </c>
      <c r="AL846" s="12" t="str">
        <f>IFERROR(INDEX(設定!$D:$D,MATCH(REPLACE(LEFT(V846,6),5,0,$E846),設定!$E:$E,0)),"")</f>
        <v/>
      </c>
      <c r="AM846" s="12" t="str">
        <f>IFERROR(INDEX(設定!$D:$D,MATCH(REPLACE(LEFT(Y846,6),5,0,$E846),設定!$E:$E,0)),"")</f>
        <v/>
      </c>
      <c r="AN846" s="12" t="str">
        <f>IFERROR(INDEX(設定!$D:$D,MATCH(REPLACE(LEFT(Z846,6),5,0,$E846),設定!$E:$E,0)),"")</f>
        <v/>
      </c>
    </row>
    <row r="847" spans="1:40" x14ac:dyDescent="0.45">
      <c r="A847" s="18">
        <v>50619002</v>
      </c>
      <c r="B847" s="18" t="s">
        <v>3433</v>
      </c>
      <c r="C847" s="18" t="s">
        <v>3434</v>
      </c>
      <c r="D847" s="18" t="s">
        <v>3435</v>
      </c>
      <c r="E847" s="18">
        <v>2</v>
      </c>
      <c r="F847" s="18">
        <v>25</v>
      </c>
      <c r="G847" s="18">
        <v>490022</v>
      </c>
      <c r="H847" s="18" t="s">
        <v>41</v>
      </c>
      <c r="K847" s="18">
        <v>788</v>
      </c>
      <c r="L847" s="18" t="s">
        <v>3436</v>
      </c>
      <c r="AC847" s="12">
        <f t="shared" si="33"/>
        <v>847</v>
      </c>
      <c r="AD847" s="12" t="str">
        <f t="shared" si="34"/>
        <v>北條　和花菜</v>
      </c>
      <c r="AE847" s="12" t="str" cm="1">
        <f t="array" ref="AE847">IF($AD847="","",_xlfn.IFS($E847=1,"男子",$E847=2,"女子"))</f>
        <v>女子</v>
      </c>
      <c r="AF847" s="12" t="str">
        <f t="shared" si="35"/>
        <v>2</v>
      </c>
      <c r="AG847" s="12" t="str">
        <f>IFERROR(INDEX(設定!$D:$D,MATCH(REPLACE(LEFT(L847,6),5,0,$E847),設定!$E:$E,0)),"")</f>
        <v>新人戦女子 ４００ｍＨ</v>
      </c>
      <c r="AH847" s="12" t="str">
        <f>IFERROR(INDEX(設定!$D:$D,MATCH(REPLACE(LEFT(N847,6),5,0,$E847),設定!$E:$E,0)),"")</f>
        <v/>
      </c>
      <c r="AI847" s="12" t="str">
        <f>IFERROR(INDEX(設定!$D:$D,MATCH(REPLACE(LEFT(P847,6),5,0,$E847),設定!$E:$E,0)),"")</f>
        <v/>
      </c>
      <c r="AJ847" s="12" t="str">
        <f>IFERROR(INDEX(設定!$D:$D,MATCH(REPLACE(LEFT(R847,6),5,0,$E847),設定!$E:$E,0)),"")</f>
        <v/>
      </c>
      <c r="AK847" s="12" t="str">
        <f>IFERROR(INDEX(設定!$D:$D,MATCH(REPLACE(LEFT(T847,6),5,0,$E847),設定!$E:$E,0)),"")</f>
        <v/>
      </c>
      <c r="AL847" s="12" t="str">
        <f>IFERROR(INDEX(設定!$D:$D,MATCH(REPLACE(LEFT(V847,6),5,0,$E847),設定!$E:$E,0)),"")</f>
        <v/>
      </c>
      <c r="AM847" s="12" t="str">
        <f>IFERROR(INDEX(設定!$D:$D,MATCH(REPLACE(LEFT(Y847,6),5,0,$E847),設定!$E:$E,0)),"")</f>
        <v/>
      </c>
      <c r="AN847" s="12" t="str">
        <f>IFERROR(INDEX(設定!$D:$D,MATCH(REPLACE(LEFT(Z847,6),5,0,$E847),設定!$E:$E,0)),"")</f>
        <v/>
      </c>
    </row>
    <row r="848" spans="1:40" x14ac:dyDescent="0.45">
      <c r="A848" s="18">
        <v>50620001</v>
      </c>
      <c r="B848" s="18" t="s">
        <v>3437</v>
      </c>
      <c r="C848" s="18" t="s">
        <v>3438</v>
      </c>
      <c r="D848" s="18" t="s">
        <v>3439</v>
      </c>
      <c r="E848" s="18">
        <v>1</v>
      </c>
      <c r="F848" s="18">
        <v>49</v>
      </c>
      <c r="G848" s="18">
        <v>490057</v>
      </c>
      <c r="H848" s="18" t="s">
        <v>41</v>
      </c>
      <c r="K848" s="18">
        <v>2717</v>
      </c>
      <c r="L848" s="18" t="s">
        <v>3440</v>
      </c>
      <c r="AC848" s="12">
        <f t="shared" si="33"/>
        <v>848</v>
      </c>
      <c r="AD848" s="12" t="str">
        <f t="shared" si="34"/>
        <v>牧野　凌典</v>
      </c>
      <c r="AE848" s="12" t="str" cm="1">
        <f t="array" ref="AE848">IF($AD848="","",_xlfn.IFS($E848=1,"男子",$E848=2,"女子"))</f>
        <v>男子</v>
      </c>
      <c r="AF848" s="12" t="str">
        <f t="shared" si="35"/>
        <v>1</v>
      </c>
      <c r="AG848" s="12" t="str">
        <f>IFERROR(INDEX(設定!$D:$D,MATCH(REPLACE(LEFT(L848,6),5,0,$E848),設定!$E:$E,0)),"")</f>
        <v>新人戦男子 やり投</v>
      </c>
      <c r="AH848" s="12" t="str">
        <f>IFERROR(INDEX(設定!$D:$D,MATCH(REPLACE(LEFT(N848,6),5,0,$E848),設定!$E:$E,0)),"")</f>
        <v/>
      </c>
      <c r="AI848" s="12" t="str">
        <f>IFERROR(INDEX(設定!$D:$D,MATCH(REPLACE(LEFT(P848,6),5,0,$E848),設定!$E:$E,0)),"")</f>
        <v/>
      </c>
      <c r="AJ848" s="12" t="str">
        <f>IFERROR(INDEX(設定!$D:$D,MATCH(REPLACE(LEFT(R848,6),5,0,$E848),設定!$E:$E,0)),"")</f>
        <v/>
      </c>
      <c r="AK848" s="12" t="str">
        <f>IFERROR(INDEX(設定!$D:$D,MATCH(REPLACE(LEFT(T848,6),5,0,$E848),設定!$E:$E,0)),"")</f>
        <v/>
      </c>
      <c r="AL848" s="12" t="str">
        <f>IFERROR(INDEX(設定!$D:$D,MATCH(REPLACE(LEFT(V848,6),5,0,$E848),設定!$E:$E,0)),"")</f>
        <v/>
      </c>
      <c r="AM848" s="12" t="str">
        <f>IFERROR(INDEX(設定!$D:$D,MATCH(REPLACE(LEFT(Y848,6),5,0,$E848),設定!$E:$E,0)),"")</f>
        <v/>
      </c>
      <c r="AN848" s="12" t="str">
        <f>IFERROR(INDEX(設定!$D:$D,MATCH(REPLACE(LEFT(Z848,6),5,0,$E848),設定!$E:$E,0)),"")</f>
        <v/>
      </c>
    </row>
    <row r="849" spans="1:40" x14ac:dyDescent="0.45">
      <c r="A849" s="18">
        <v>50620002</v>
      </c>
      <c r="B849" s="18" t="s">
        <v>3441</v>
      </c>
      <c r="C849" s="18" t="s">
        <v>3442</v>
      </c>
      <c r="D849" s="18" t="s">
        <v>3443</v>
      </c>
      <c r="E849" s="18">
        <v>1</v>
      </c>
      <c r="F849" s="18">
        <v>29</v>
      </c>
      <c r="G849" s="18">
        <v>490031</v>
      </c>
      <c r="H849" s="18" t="s">
        <v>41</v>
      </c>
      <c r="K849" s="18">
        <v>1644</v>
      </c>
      <c r="L849" s="18" t="s">
        <v>2978</v>
      </c>
      <c r="AC849" s="12">
        <f t="shared" si="33"/>
        <v>849</v>
      </c>
      <c r="AD849" s="12" t="str">
        <f t="shared" si="34"/>
        <v>松島　陽太</v>
      </c>
      <c r="AE849" s="12" t="str" cm="1">
        <f t="array" ref="AE849">IF($AD849="","",_xlfn.IFS($E849=1,"男子",$E849=2,"女子"))</f>
        <v>男子</v>
      </c>
      <c r="AF849" s="12" t="str">
        <f t="shared" si="35"/>
        <v>2</v>
      </c>
      <c r="AG849" s="12" t="str">
        <f>IFERROR(INDEX(設定!$D:$D,MATCH(REPLACE(LEFT(L849,6),5,0,$E849),設定!$E:$E,0)),"")</f>
        <v>新人戦男子 走高跳</v>
      </c>
      <c r="AH849" s="12" t="str">
        <f>IFERROR(INDEX(設定!$D:$D,MATCH(REPLACE(LEFT(N849,6),5,0,$E849),設定!$E:$E,0)),"")</f>
        <v/>
      </c>
      <c r="AI849" s="12" t="str">
        <f>IFERROR(INDEX(設定!$D:$D,MATCH(REPLACE(LEFT(P849,6),5,0,$E849),設定!$E:$E,0)),"")</f>
        <v/>
      </c>
      <c r="AJ849" s="12" t="str">
        <f>IFERROR(INDEX(設定!$D:$D,MATCH(REPLACE(LEFT(R849,6),5,0,$E849),設定!$E:$E,0)),"")</f>
        <v/>
      </c>
      <c r="AK849" s="12" t="str">
        <f>IFERROR(INDEX(設定!$D:$D,MATCH(REPLACE(LEFT(T849,6),5,0,$E849),設定!$E:$E,0)),"")</f>
        <v/>
      </c>
      <c r="AL849" s="12" t="str">
        <f>IFERROR(INDEX(設定!$D:$D,MATCH(REPLACE(LEFT(V849,6),5,0,$E849),設定!$E:$E,0)),"")</f>
        <v/>
      </c>
      <c r="AM849" s="12" t="str">
        <f>IFERROR(INDEX(設定!$D:$D,MATCH(REPLACE(LEFT(Y849,6),5,0,$E849),設定!$E:$E,0)),"")</f>
        <v/>
      </c>
      <c r="AN849" s="12" t="str">
        <f>IFERROR(INDEX(設定!$D:$D,MATCH(REPLACE(LEFT(Z849,6),5,0,$E849),設定!$E:$E,0)),"")</f>
        <v/>
      </c>
    </row>
    <row r="850" spans="1:40" x14ac:dyDescent="0.45">
      <c r="A850" s="18">
        <v>50620003</v>
      </c>
      <c r="B850" s="18" t="s">
        <v>3444</v>
      </c>
      <c r="C850" s="18" t="s">
        <v>3445</v>
      </c>
      <c r="D850" s="18" t="s">
        <v>3446</v>
      </c>
      <c r="E850" s="18">
        <v>2</v>
      </c>
      <c r="F850" s="18">
        <v>33</v>
      </c>
      <c r="G850" s="18">
        <v>490011</v>
      </c>
      <c r="H850" s="18" t="s">
        <v>41</v>
      </c>
      <c r="K850" s="18">
        <v>337</v>
      </c>
      <c r="L850" s="18" t="s">
        <v>3447</v>
      </c>
      <c r="N850" s="18" t="s">
        <v>7220</v>
      </c>
      <c r="AC850" s="12">
        <f t="shared" si="33"/>
        <v>850</v>
      </c>
      <c r="AD850" s="12" t="str">
        <f t="shared" si="34"/>
        <v>石原　涼華</v>
      </c>
      <c r="AE850" s="12" t="str" cm="1">
        <f t="array" ref="AE850">IF($AD850="","",_xlfn.IFS($E850=1,"男子",$E850=2,"女子"))</f>
        <v>女子</v>
      </c>
      <c r="AF850" s="12" t="str">
        <f t="shared" si="35"/>
        <v>2</v>
      </c>
      <c r="AG850" s="12" t="str">
        <f>IFERROR(INDEX(設定!$D:$D,MATCH(REPLACE(LEFT(L850,6),5,0,$E850),設定!$E:$E,0)),"")</f>
        <v>新人戦女子 １００ｍ</v>
      </c>
      <c r="AH850" s="12" t="str">
        <f>IFERROR(INDEX(設定!$D:$D,MATCH(REPLACE(LEFT(N850,6),5,0,$E850),設定!$E:$E,0)),"")</f>
        <v>新人戦女子 ２００ｍ</v>
      </c>
      <c r="AI850" s="12" t="str">
        <f>IFERROR(INDEX(設定!$D:$D,MATCH(REPLACE(LEFT(P850,6),5,0,$E850),設定!$E:$E,0)),"")</f>
        <v/>
      </c>
      <c r="AJ850" s="12" t="str">
        <f>IFERROR(INDEX(設定!$D:$D,MATCH(REPLACE(LEFT(R850,6),5,0,$E850),設定!$E:$E,0)),"")</f>
        <v/>
      </c>
      <c r="AK850" s="12" t="str">
        <f>IFERROR(INDEX(設定!$D:$D,MATCH(REPLACE(LEFT(T850,6),5,0,$E850),設定!$E:$E,0)),"")</f>
        <v/>
      </c>
      <c r="AL850" s="12" t="str">
        <f>IFERROR(INDEX(設定!$D:$D,MATCH(REPLACE(LEFT(V850,6),5,0,$E850),設定!$E:$E,0)),"")</f>
        <v/>
      </c>
      <c r="AM850" s="12" t="str">
        <f>IFERROR(INDEX(設定!$D:$D,MATCH(REPLACE(LEFT(Y850,6),5,0,$E850),設定!$E:$E,0)),"")</f>
        <v/>
      </c>
      <c r="AN850" s="12" t="str">
        <f>IFERROR(INDEX(設定!$D:$D,MATCH(REPLACE(LEFT(Z850,6),5,0,$E850),設定!$E:$E,0)),"")</f>
        <v/>
      </c>
    </row>
    <row r="851" spans="1:40" x14ac:dyDescent="0.45">
      <c r="A851" s="18">
        <v>50622001</v>
      </c>
      <c r="B851" s="18" t="s">
        <v>3448</v>
      </c>
      <c r="C851" s="18" t="s">
        <v>3449</v>
      </c>
      <c r="D851" s="18" t="s">
        <v>3450</v>
      </c>
      <c r="E851" s="18">
        <v>1</v>
      </c>
      <c r="F851" s="18">
        <v>49</v>
      </c>
      <c r="G851" s="18">
        <v>490014</v>
      </c>
      <c r="H851" s="18" t="s">
        <v>41</v>
      </c>
      <c r="K851" s="18">
        <v>202</v>
      </c>
      <c r="AC851" s="12">
        <f t="shared" si="33"/>
        <v>851</v>
      </c>
      <c r="AD851" s="12" t="str">
        <f t="shared" si="34"/>
        <v>伊藤　琉成</v>
      </c>
      <c r="AE851" s="12" t="str" cm="1">
        <f t="array" ref="AE851">IF($AD851="","",_xlfn.IFS($E851=1,"男子",$E851=2,"女子"))</f>
        <v>男子</v>
      </c>
      <c r="AF851" s="12" t="str">
        <f t="shared" si="35"/>
        <v>2</v>
      </c>
      <c r="AG851" s="12" t="str">
        <f>IFERROR(INDEX(設定!$D:$D,MATCH(REPLACE(LEFT(L851,6),5,0,$E851),設定!$E:$E,0)),"")</f>
        <v/>
      </c>
      <c r="AH851" s="12" t="str">
        <f>IFERROR(INDEX(設定!$D:$D,MATCH(REPLACE(LEFT(N851,6),5,0,$E851),設定!$E:$E,0)),"")</f>
        <v/>
      </c>
      <c r="AI851" s="12" t="str">
        <f>IFERROR(INDEX(設定!$D:$D,MATCH(REPLACE(LEFT(P851,6),5,0,$E851),設定!$E:$E,0)),"")</f>
        <v/>
      </c>
      <c r="AJ851" s="12" t="str">
        <f>IFERROR(INDEX(設定!$D:$D,MATCH(REPLACE(LEFT(R851,6),5,0,$E851),設定!$E:$E,0)),"")</f>
        <v/>
      </c>
      <c r="AK851" s="12" t="str">
        <f>IFERROR(INDEX(設定!$D:$D,MATCH(REPLACE(LEFT(T851,6),5,0,$E851),設定!$E:$E,0)),"")</f>
        <v/>
      </c>
      <c r="AL851" s="12" t="str">
        <f>IFERROR(INDEX(設定!$D:$D,MATCH(REPLACE(LEFT(V851,6),5,0,$E851),設定!$E:$E,0)),"")</f>
        <v/>
      </c>
      <c r="AM851" s="12" t="str">
        <f>IFERROR(INDEX(設定!$D:$D,MATCH(REPLACE(LEFT(Y851,6),5,0,$E851),設定!$E:$E,0)),"")</f>
        <v/>
      </c>
      <c r="AN851" s="12" t="str">
        <f>IFERROR(INDEX(設定!$D:$D,MATCH(REPLACE(LEFT(Z851,6),5,0,$E851),設定!$E:$E,0)),"")</f>
        <v/>
      </c>
    </row>
    <row r="852" spans="1:40" x14ac:dyDescent="0.45">
      <c r="A852" s="18">
        <v>50623001</v>
      </c>
      <c r="B852" s="18" t="s">
        <v>3451</v>
      </c>
      <c r="C852" s="18" t="s">
        <v>3452</v>
      </c>
      <c r="D852" s="18" t="s">
        <v>3453</v>
      </c>
      <c r="E852" s="18">
        <v>1</v>
      </c>
      <c r="F852" s="18">
        <v>27</v>
      </c>
      <c r="G852" s="18">
        <v>490039</v>
      </c>
      <c r="H852" s="18" t="s">
        <v>41</v>
      </c>
      <c r="K852" s="18">
        <v>2211</v>
      </c>
      <c r="L852" s="18" t="s">
        <v>3454</v>
      </c>
      <c r="AC852" s="12">
        <f t="shared" si="33"/>
        <v>852</v>
      </c>
      <c r="AD852" s="12" t="str">
        <f t="shared" si="34"/>
        <v>大坪　侑斗</v>
      </c>
      <c r="AE852" s="12" t="str" cm="1">
        <f t="array" ref="AE852">IF($AD852="","",_xlfn.IFS($E852=1,"男子",$E852=2,"女子"))</f>
        <v>男子</v>
      </c>
      <c r="AF852" s="12" t="str">
        <f t="shared" si="35"/>
        <v>2</v>
      </c>
      <c r="AG852" s="12" t="str">
        <f>IFERROR(INDEX(設定!$D:$D,MATCH(REPLACE(LEFT(L852,6),5,0,$E852),設定!$E:$E,0)),"")</f>
        <v>新人戦男子 砲丸投</v>
      </c>
      <c r="AH852" s="12" t="str">
        <f>IFERROR(INDEX(設定!$D:$D,MATCH(REPLACE(LEFT(N852,6),5,0,$E852),設定!$E:$E,0)),"")</f>
        <v/>
      </c>
      <c r="AI852" s="12" t="str">
        <f>IFERROR(INDEX(設定!$D:$D,MATCH(REPLACE(LEFT(P852,6),5,0,$E852),設定!$E:$E,0)),"")</f>
        <v/>
      </c>
      <c r="AJ852" s="12" t="str">
        <f>IFERROR(INDEX(設定!$D:$D,MATCH(REPLACE(LEFT(R852,6),5,0,$E852),設定!$E:$E,0)),"")</f>
        <v/>
      </c>
      <c r="AK852" s="12" t="str">
        <f>IFERROR(INDEX(設定!$D:$D,MATCH(REPLACE(LEFT(T852,6),5,0,$E852),設定!$E:$E,0)),"")</f>
        <v/>
      </c>
      <c r="AL852" s="12" t="str">
        <f>IFERROR(INDEX(設定!$D:$D,MATCH(REPLACE(LEFT(V852,6),5,0,$E852),設定!$E:$E,0)),"")</f>
        <v/>
      </c>
      <c r="AM852" s="12" t="str">
        <f>IFERROR(INDEX(設定!$D:$D,MATCH(REPLACE(LEFT(Y852,6),5,0,$E852),設定!$E:$E,0)),"")</f>
        <v/>
      </c>
      <c r="AN852" s="12" t="str">
        <f>IFERROR(INDEX(設定!$D:$D,MATCH(REPLACE(LEFT(Z852,6),5,0,$E852),設定!$E:$E,0)),"")</f>
        <v/>
      </c>
    </row>
    <row r="853" spans="1:40" x14ac:dyDescent="0.45">
      <c r="A853" s="18">
        <v>50623002</v>
      </c>
      <c r="B853" s="18" t="s">
        <v>3455</v>
      </c>
      <c r="C853" s="18" t="s">
        <v>3456</v>
      </c>
      <c r="D853" s="18" t="s">
        <v>3457</v>
      </c>
      <c r="E853" s="18">
        <v>2</v>
      </c>
      <c r="F853" s="18">
        <v>33</v>
      </c>
      <c r="G853" s="18">
        <v>490046</v>
      </c>
      <c r="H853" s="18" t="s">
        <v>41</v>
      </c>
      <c r="K853" s="18">
        <v>562</v>
      </c>
      <c r="AC853" s="12">
        <f t="shared" si="33"/>
        <v>853</v>
      </c>
      <c r="AD853" s="12" t="str">
        <f t="shared" si="34"/>
        <v>沖田　万由子</v>
      </c>
      <c r="AE853" s="12" t="str" cm="1">
        <f t="array" ref="AE853">IF($AD853="","",_xlfn.IFS($E853=1,"男子",$E853=2,"女子"))</f>
        <v>女子</v>
      </c>
      <c r="AF853" s="12" t="str">
        <f t="shared" si="35"/>
        <v>2</v>
      </c>
      <c r="AG853" s="12" t="str">
        <f>IFERROR(INDEX(設定!$D:$D,MATCH(REPLACE(LEFT(L853,6),5,0,$E853),設定!$E:$E,0)),"")</f>
        <v/>
      </c>
      <c r="AH853" s="12" t="str">
        <f>IFERROR(INDEX(設定!$D:$D,MATCH(REPLACE(LEFT(N853,6),5,0,$E853),設定!$E:$E,0)),"")</f>
        <v/>
      </c>
      <c r="AI853" s="12" t="str">
        <f>IFERROR(INDEX(設定!$D:$D,MATCH(REPLACE(LEFT(P853,6),5,0,$E853),設定!$E:$E,0)),"")</f>
        <v/>
      </c>
      <c r="AJ853" s="12" t="str">
        <f>IFERROR(INDEX(設定!$D:$D,MATCH(REPLACE(LEFT(R853,6),5,0,$E853),設定!$E:$E,0)),"")</f>
        <v/>
      </c>
      <c r="AK853" s="12" t="str">
        <f>IFERROR(INDEX(設定!$D:$D,MATCH(REPLACE(LEFT(T853,6),5,0,$E853),設定!$E:$E,0)),"")</f>
        <v/>
      </c>
      <c r="AL853" s="12" t="str">
        <f>IFERROR(INDEX(設定!$D:$D,MATCH(REPLACE(LEFT(V853,6),5,0,$E853),設定!$E:$E,0)),"")</f>
        <v/>
      </c>
      <c r="AM853" s="12" t="str">
        <f>IFERROR(INDEX(設定!$D:$D,MATCH(REPLACE(LEFT(Y853,6),5,0,$E853),設定!$E:$E,0)),"")</f>
        <v/>
      </c>
      <c r="AN853" s="12" t="str">
        <f>IFERROR(INDEX(設定!$D:$D,MATCH(REPLACE(LEFT(Z853,6),5,0,$E853),設定!$E:$E,0)),"")</f>
        <v/>
      </c>
    </row>
    <row r="854" spans="1:40" x14ac:dyDescent="0.45">
      <c r="A854" s="18">
        <v>50623003</v>
      </c>
      <c r="B854" s="18" t="s">
        <v>3458</v>
      </c>
      <c r="C854" s="18" t="s">
        <v>3459</v>
      </c>
      <c r="D854" s="18" t="s">
        <v>3460</v>
      </c>
      <c r="E854" s="18">
        <v>2</v>
      </c>
      <c r="F854" s="18">
        <v>39</v>
      </c>
      <c r="G854" s="18">
        <v>490007</v>
      </c>
      <c r="H854" s="18" t="s">
        <v>41</v>
      </c>
      <c r="K854" s="18">
        <v>491</v>
      </c>
      <c r="L854" s="18" t="s">
        <v>3461</v>
      </c>
      <c r="N854" s="18" t="s">
        <v>7221</v>
      </c>
      <c r="AC854" s="12">
        <f t="shared" si="33"/>
        <v>854</v>
      </c>
      <c r="AD854" s="12" t="str">
        <f t="shared" si="34"/>
        <v>大石　梨華子</v>
      </c>
      <c r="AE854" s="12" t="str" cm="1">
        <f t="array" ref="AE854">IF($AD854="","",_xlfn.IFS($E854=1,"男子",$E854=2,"女子"))</f>
        <v>女子</v>
      </c>
      <c r="AF854" s="12" t="str">
        <f t="shared" si="35"/>
        <v>2</v>
      </c>
      <c r="AG854" s="12" t="str">
        <f>IFERROR(INDEX(設定!$D:$D,MATCH(REPLACE(LEFT(L854,6),5,0,$E854),設定!$E:$E,0)),"")</f>
        <v>新人戦女子 １００ｍ</v>
      </c>
      <c r="AH854" s="12" t="str">
        <f>IFERROR(INDEX(設定!$D:$D,MATCH(REPLACE(LEFT(N854,6),5,0,$E854),設定!$E:$E,0)),"")</f>
        <v>新人戦女子 ４００ｍＨ</v>
      </c>
      <c r="AI854" s="12" t="str">
        <f>IFERROR(INDEX(設定!$D:$D,MATCH(REPLACE(LEFT(P854,6),5,0,$E854),設定!$E:$E,0)),"")</f>
        <v/>
      </c>
      <c r="AJ854" s="12" t="str">
        <f>IFERROR(INDEX(設定!$D:$D,MATCH(REPLACE(LEFT(R854,6),5,0,$E854),設定!$E:$E,0)),"")</f>
        <v/>
      </c>
      <c r="AK854" s="12" t="str">
        <f>IFERROR(INDEX(設定!$D:$D,MATCH(REPLACE(LEFT(T854,6),5,0,$E854),設定!$E:$E,0)),"")</f>
        <v/>
      </c>
      <c r="AL854" s="12" t="str">
        <f>IFERROR(INDEX(設定!$D:$D,MATCH(REPLACE(LEFT(V854,6),5,0,$E854),設定!$E:$E,0)),"")</f>
        <v/>
      </c>
      <c r="AM854" s="12" t="str">
        <f>IFERROR(INDEX(設定!$D:$D,MATCH(REPLACE(LEFT(Y854,6),5,0,$E854),設定!$E:$E,0)),"")</f>
        <v/>
      </c>
      <c r="AN854" s="12" t="str">
        <f>IFERROR(INDEX(設定!$D:$D,MATCH(REPLACE(LEFT(Z854,6),5,0,$E854),設定!$E:$E,0)),"")</f>
        <v/>
      </c>
    </row>
    <row r="855" spans="1:40" x14ac:dyDescent="0.45">
      <c r="A855" s="18">
        <v>50624001</v>
      </c>
      <c r="B855" s="18" t="s">
        <v>3462</v>
      </c>
      <c r="C855" s="18" t="s">
        <v>3463</v>
      </c>
      <c r="D855" s="18" t="s">
        <v>3464</v>
      </c>
      <c r="E855" s="18">
        <v>1</v>
      </c>
      <c r="F855" s="18">
        <v>27</v>
      </c>
      <c r="G855" s="18">
        <v>490004</v>
      </c>
      <c r="H855" s="18" t="s">
        <v>41</v>
      </c>
      <c r="K855" s="18">
        <v>2302</v>
      </c>
      <c r="AC855" s="12">
        <f t="shared" si="33"/>
        <v>855</v>
      </c>
      <c r="AD855" s="12" t="str">
        <f t="shared" si="34"/>
        <v>井上　拓海</v>
      </c>
      <c r="AE855" s="12" t="str" cm="1">
        <f t="array" ref="AE855">IF($AD855="","",_xlfn.IFS($E855=1,"男子",$E855=2,"女子"))</f>
        <v>男子</v>
      </c>
      <c r="AF855" s="12" t="str">
        <f t="shared" si="35"/>
        <v>2</v>
      </c>
      <c r="AG855" s="12" t="str">
        <f>IFERROR(INDEX(設定!$D:$D,MATCH(REPLACE(LEFT(L855,6),5,0,$E855),設定!$E:$E,0)),"")</f>
        <v/>
      </c>
      <c r="AH855" s="12" t="str">
        <f>IFERROR(INDEX(設定!$D:$D,MATCH(REPLACE(LEFT(N855,6),5,0,$E855),設定!$E:$E,0)),"")</f>
        <v/>
      </c>
      <c r="AI855" s="12" t="str">
        <f>IFERROR(INDEX(設定!$D:$D,MATCH(REPLACE(LEFT(P855,6),5,0,$E855),設定!$E:$E,0)),"")</f>
        <v/>
      </c>
      <c r="AJ855" s="12" t="str">
        <f>IFERROR(INDEX(設定!$D:$D,MATCH(REPLACE(LEFT(R855,6),5,0,$E855),設定!$E:$E,0)),"")</f>
        <v/>
      </c>
      <c r="AK855" s="12" t="str">
        <f>IFERROR(INDEX(設定!$D:$D,MATCH(REPLACE(LEFT(T855,6),5,0,$E855),設定!$E:$E,0)),"")</f>
        <v/>
      </c>
      <c r="AL855" s="12" t="str">
        <f>IFERROR(INDEX(設定!$D:$D,MATCH(REPLACE(LEFT(V855,6),5,0,$E855),設定!$E:$E,0)),"")</f>
        <v/>
      </c>
      <c r="AM855" s="12" t="str">
        <f>IFERROR(INDEX(設定!$D:$D,MATCH(REPLACE(LEFT(Y855,6),5,0,$E855),設定!$E:$E,0)),"")</f>
        <v/>
      </c>
      <c r="AN855" s="12" t="str">
        <f>IFERROR(INDEX(設定!$D:$D,MATCH(REPLACE(LEFT(Z855,6),5,0,$E855),設定!$E:$E,0)),"")</f>
        <v/>
      </c>
    </row>
    <row r="856" spans="1:40" x14ac:dyDescent="0.45">
      <c r="A856" s="18">
        <v>50625001</v>
      </c>
      <c r="B856" s="18" t="s">
        <v>3465</v>
      </c>
      <c r="C856" s="18" t="s">
        <v>3466</v>
      </c>
      <c r="D856" s="18" t="s">
        <v>3467</v>
      </c>
      <c r="E856" s="18">
        <v>1</v>
      </c>
      <c r="F856" s="18">
        <v>33</v>
      </c>
      <c r="G856" s="18">
        <v>490053</v>
      </c>
      <c r="H856" s="18" t="s">
        <v>41</v>
      </c>
      <c r="K856" s="18">
        <v>448</v>
      </c>
      <c r="L856" s="18" t="s">
        <v>3468</v>
      </c>
      <c r="AC856" s="12">
        <f t="shared" si="33"/>
        <v>856</v>
      </c>
      <c r="AD856" s="12" t="str">
        <f t="shared" si="34"/>
        <v>濵　良太</v>
      </c>
      <c r="AE856" s="12" t="str" cm="1">
        <f t="array" ref="AE856">IF($AD856="","",_xlfn.IFS($E856=1,"男子",$E856=2,"女子"))</f>
        <v>男子</v>
      </c>
      <c r="AF856" s="12" t="str">
        <f t="shared" si="35"/>
        <v>2</v>
      </c>
      <c r="AG856" s="12" t="str">
        <f>IFERROR(INDEX(設定!$D:$D,MATCH(REPLACE(LEFT(L856,6),5,0,$E856),設定!$E:$E,0)),"")</f>
        <v>新人戦男子 ４００ｍＨ</v>
      </c>
      <c r="AH856" s="12" t="str">
        <f>IFERROR(INDEX(設定!$D:$D,MATCH(REPLACE(LEFT(N856,6),5,0,$E856),設定!$E:$E,0)),"")</f>
        <v/>
      </c>
      <c r="AI856" s="12" t="str">
        <f>IFERROR(INDEX(設定!$D:$D,MATCH(REPLACE(LEFT(P856,6),5,0,$E856),設定!$E:$E,0)),"")</f>
        <v/>
      </c>
      <c r="AJ856" s="12" t="str">
        <f>IFERROR(INDEX(設定!$D:$D,MATCH(REPLACE(LEFT(R856,6),5,0,$E856),設定!$E:$E,0)),"")</f>
        <v/>
      </c>
      <c r="AK856" s="12" t="str">
        <f>IFERROR(INDEX(設定!$D:$D,MATCH(REPLACE(LEFT(T856,6),5,0,$E856),設定!$E:$E,0)),"")</f>
        <v/>
      </c>
      <c r="AL856" s="12" t="str">
        <f>IFERROR(INDEX(設定!$D:$D,MATCH(REPLACE(LEFT(V856,6),5,0,$E856),設定!$E:$E,0)),"")</f>
        <v/>
      </c>
      <c r="AM856" s="12" t="str">
        <f>IFERROR(INDEX(設定!$D:$D,MATCH(REPLACE(LEFT(Y856,6),5,0,$E856),設定!$E:$E,0)),"")</f>
        <v/>
      </c>
      <c r="AN856" s="12" t="str">
        <f>IFERROR(INDEX(設定!$D:$D,MATCH(REPLACE(LEFT(Z856,6),5,0,$E856),設定!$E:$E,0)),"")</f>
        <v/>
      </c>
    </row>
    <row r="857" spans="1:40" x14ac:dyDescent="0.45">
      <c r="A857" s="18">
        <v>50626001</v>
      </c>
      <c r="B857" s="18" t="s">
        <v>3469</v>
      </c>
      <c r="C857" s="18" t="s">
        <v>3470</v>
      </c>
      <c r="D857" s="18" t="s">
        <v>3471</v>
      </c>
      <c r="E857" s="18">
        <v>1</v>
      </c>
      <c r="F857" s="18">
        <v>27</v>
      </c>
      <c r="G857" s="18">
        <v>490007</v>
      </c>
      <c r="H857" s="18" t="s">
        <v>41</v>
      </c>
      <c r="K857" s="18">
        <v>110</v>
      </c>
      <c r="AC857" s="12">
        <f t="shared" si="33"/>
        <v>857</v>
      </c>
      <c r="AD857" s="12" t="str">
        <f t="shared" si="34"/>
        <v>釣田　要</v>
      </c>
      <c r="AE857" s="12" t="str" cm="1">
        <f t="array" ref="AE857">IF($AD857="","",_xlfn.IFS($E857=1,"男子",$E857=2,"女子"))</f>
        <v>男子</v>
      </c>
      <c r="AF857" s="12" t="str">
        <f t="shared" si="35"/>
        <v>2</v>
      </c>
      <c r="AG857" s="12" t="str">
        <f>IFERROR(INDEX(設定!$D:$D,MATCH(REPLACE(LEFT(L857,6),5,0,$E857),設定!$E:$E,0)),"")</f>
        <v/>
      </c>
      <c r="AH857" s="12" t="str">
        <f>IFERROR(INDEX(設定!$D:$D,MATCH(REPLACE(LEFT(N857,6),5,0,$E857),設定!$E:$E,0)),"")</f>
        <v/>
      </c>
      <c r="AI857" s="12" t="str">
        <f>IFERROR(INDEX(設定!$D:$D,MATCH(REPLACE(LEFT(P857,6),5,0,$E857),設定!$E:$E,0)),"")</f>
        <v/>
      </c>
      <c r="AJ857" s="12" t="str">
        <f>IFERROR(INDEX(設定!$D:$D,MATCH(REPLACE(LEFT(R857,6),5,0,$E857),設定!$E:$E,0)),"")</f>
        <v/>
      </c>
      <c r="AK857" s="12" t="str">
        <f>IFERROR(INDEX(設定!$D:$D,MATCH(REPLACE(LEFT(T857,6),5,0,$E857),設定!$E:$E,0)),"")</f>
        <v/>
      </c>
      <c r="AL857" s="12" t="str">
        <f>IFERROR(INDEX(設定!$D:$D,MATCH(REPLACE(LEFT(V857,6),5,0,$E857),設定!$E:$E,0)),"")</f>
        <v/>
      </c>
      <c r="AM857" s="12" t="str">
        <f>IFERROR(INDEX(設定!$D:$D,MATCH(REPLACE(LEFT(Y857,6),5,0,$E857),設定!$E:$E,0)),"")</f>
        <v/>
      </c>
      <c r="AN857" s="12" t="str">
        <f>IFERROR(INDEX(設定!$D:$D,MATCH(REPLACE(LEFT(Z857,6),5,0,$E857),設定!$E:$E,0)),"")</f>
        <v/>
      </c>
    </row>
    <row r="858" spans="1:40" x14ac:dyDescent="0.45">
      <c r="A858" s="18">
        <v>50628001</v>
      </c>
      <c r="B858" s="18" t="s">
        <v>3472</v>
      </c>
      <c r="C858" s="18" t="s">
        <v>3473</v>
      </c>
      <c r="D858" s="18" t="s">
        <v>3474</v>
      </c>
      <c r="E858" s="18">
        <v>1</v>
      </c>
      <c r="F858" s="18">
        <v>27</v>
      </c>
      <c r="G858" s="18">
        <v>490028</v>
      </c>
      <c r="H858" s="18" t="s">
        <v>41</v>
      </c>
      <c r="K858" s="18">
        <v>2326</v>
      </c>
      <c r="L858" s="18" t="s">
        <v>3475</v>
      </c>
      <c r="AC858" s="12">
        <f t="shared" si="33"/>
        <v>858</v>
      </c>
      <c r="AD858" s="12" t="str">
        <f t="shared" si="34"/>
        <v>磯部　耀太</v>
      </c>
      <c r="AE858" s="12" t="str" cm="1">
        <f t="array" ref="AE858">IF($AD858="","",_xlfn.IFS($E858=1,"男子",$E858=2,"女子"))</f>
        <v>男子</v>
      </c>
      <c r="AF858" s="12" t="str">
        <f t="shared" si="35"/>
        <v>1</v>
      </c>
      <c r="AG858" s="12" t="str">
        <f>IFERROR(INDEX(設定!$D:$D,MATCH(REPLACE(LEFT(L858,6),5,0,$E858),設定!$E:$E,0)),"")</f>
        <v>種目別男子 ５０００ｍ</v>
      </c>
      <c r="AH858" s="12" t="str">
        <f>IFERROR(INDEX(設定!$D:$D,MATCH(REPLACE(LEFT(N858,6),5,0,$E858),設定!$E:$E,0)),"")</f>
        <v/>
      </c>
      <c r="AI858" s="12" t="str">
        <f>IFERROR(INDEX(設定!$D:$D,MATCH(REPLACE(LEFT(P858,6),5,0,$E858),設定!$E:$E,0)),"")</f>
        <v/>
      </c>
      <c r="AJ858" s="12" t="str">
        <f>IFERROR(INDEX(設定!$D:$D,MATCH(REPLACE(LEFT(R858,6),5,0,$E858),設定!$E:$E,0)),"")</f>
        <v/>
      </c>
      <c r="AK858" s="12" t="str">
        <f>IFERROR(INDEX(設定!$D:$D,MATCH(REPLACE(LEFT(T858,6),5,0,$E858),設定!$E:$E,0)),"")</f>
        <v/>
      </c>
      <c r="AL858" s="12" t="str">
        <f>IFERROR(INDEX(設定!$D:$D,MATCH(REPLACE(LEFT(V858,6),5,0,$E858),設定!$E:$E,0)),"")</f>
        <v/>
      </c>
      <c r="AM858" s="12" t="str">
        <f>IFERROR(INDEX(設定!$D:$D,MATCH(REPLACE(LEFT(Y858,6),5,0,$E858),設定!$E:$E,0)),"")</f>
        <v/>
      </c>
      <c r="AN858" s="12" t="str">
        <f>IFERROR(INDEX(設定!$D:$D,MATCH(REPLACE(LEFT(Z858,6),5,0,$E858),設定!$E:$E,0)),"")</f>
        <v/>
      </c>
    </row>
    <row r="859" spans="1:40" x14ac:dyDescent="0.45">
      <c r="A859" s="18">
        <v>50630001</v>
      </c>
      <c r="B859" s="18" t="s">
        <v>3476</v>
      </c>
      <c r="C859" s="18" t="s">
        <v>3477</v>
      </c>
      <c r="D859" s="18" t="s">
        <v>3478</v>
      </c>
      <c r="E859" s="18">
        <v>1</v>
      </c>
      <c r="F859" s="18">
        <v>27</v>
      </c>
      <c r="G859" s="18">
        <v>490053</v>
      </c>
      <c r="H859" s="18" t="s">
        <v>41</v>
      </c>
      <c r="K859" s="18">
        <v>445</v>
      </c>
      <c r="L859" s="18" t="s">
        <v>3479</v>
      </c>
      <c r="AC859" s="12">
        <f t="shared" si="33"/>
        <v>859</v>
      </c>
      <c r="AD859" s="12" t="str">
        <f t="shared" si="34"/>
        <v>石川　心希</v>
      </c>
      <c r="AE859" s="12" t="str" cm="1">
        <f t="array" ref="AE859">IF($AD859="","",_xlfn.IFS($E859=1,"男子",$E859=2,"女子"))</f>
        <v>男子</v>
      </c>
      <c r="AF859" s="12" t="str">
        <f t="shared" si="35"/>
        <v>2</v>
      </c>
      <c r="AG859" s="12" t="str">
        <f>IFERROR(INDEX(設定!$D:$D,MATCH(REPLACE(LEFT(L859,6),5,0,$E859),設定!$E:$E,0)),"")</f>
        <v>新人戦男子 ４００ｍＨ</v>
      </c>
      <c r="AH859" s="12" t="str">
        <f>IFERROR(INDEX(設定!$D:$D,MATCH(REPLACE(LEFT(N859,6),5,0,$E859),設定!$E:$E,0)),"")</f>
        <v/>
      </c>
      <c r="AI859" s="12" t="str">
        <f>IFERROR(INDEX(設定!$D:$D,MATCH(REPLACE(LEFT(P859,6),5,0,$E859),設定!$E:$E,0)),"")</f>
        <v/>
      </c>
      <c r="AJ859" s="12" t="str">
        <f>IFERROR(INDEX(設定!$D:$D,MATCH(REPLACE(LEFT(R859,6),5,0,$E859),設定!$E:$E,0)),"")</f>
        <v/>
      </c>
      <c r="AK859" s="12" t="str">
        <f>IFERROR(INDEX(設定!$D:$D,MATCH(REPLACE(LEFT(T859,6),5,0,$E859),設定!$E:$E,0)),"")</f>
        <v/>
      </c>
      <c r="AL859" s="12" t="str">
        <f>IFERROR(INDEX(設定!$D:$D,MATCH(REPLACE(LEFT(V859,6),5,0,$E859),設定!$E:$E,0)),"")</f>
        <v/>
      </c>
      <c r="AM859" s="12" t="str">
        <f>IFERROR(INDEX(設定!$D:$D,MATCH(REPLACE(LEFT(Y859,6),5,0,$E859),設定!$E:$E,0)),"")</f>
        <v/>
      </c>
      <c r="AN859" s="12" t="str">
        <f>IFERROR(INDEX(設定!$D:$D,MATCH(REPLACE(LEFT(Z859,6),5,0,$E859),設定!$E:$E,0)),"")</f>
        <v/>
      </c>
    </row>
    <row r="860" spans="1:40" x14ac:dyDescent="0.45">
      <c r="A860" s="18">
        <v>50630002</v>
      </c>
      <c r="B860" s="18" t="s">
        <v>3480</v>
      </c>
      <c r="C860" s="18" t="s">
        <v>3481</v>
      </c>
      <c r="D860" s="18" t="s">
        <v>3482</v>
      </c>
      <c r="E860" s="18">
        <v>1</v>
      </c>
      <c r="F860" s="18">
        <v>28</v>
      </c>
      <c r="G860" s="18">
        <v>490008</v>
      </c>
      <c r="H860" s="18" t="s">
        <v>41</v>
      </c>
      <c r="K860" s="18">
        <v>1500</v>
      </c>
      <c r="L860" s="18" t="s">
        <v>3483</v>
      </c>
      <c r="AC860" s="12">
        <f t="shared" si="33"/>
        <v>860</v>
      </c>
      <c r="AD860" s="12" t="str">
        <f t="shared" si="34"/>
        <v>久保　慶介</v>
      </c>
      <c r="AE860" s="12" t="str" cm="1">
        <f t="array" ref="AE860">IF($AD860="","",_xlfn.IFS($E860=1,"男子",$E860=2,"女子"))</f>
        <v>男子</v>
      </c>
      <c r="AF860" s="12" t="str">
        <f t="shared" si="35"/>
        <v>2</v>
      </c>
      <c r="AG860" s="12" t="str">
        <f>IFERROR(INDEX(設定!$D:$D,MATCH(REPLACE(LEFT(L860,6),5,0,$E860),設定!$E:$E,0)),"")</f>
        <v>新人戦男子 １５００ｍ</v>
      </c>
      <c r="AH860" s="12" t="str">
        <f>IFERROR(INDEX(設定!$D:$D,MATCH(REPLACE(LEFT(N860,6),5,0,$E860),設定!$E:$E,0)),"")</f>
        <v/>
      </c>
      <c r="AI860" s="12" t="str">
        <f>IFERROR(INDEX(設定!$D:$D,MATCH(REPLACE(LEFT(P860,6),5,0,$E860),設定!$E:$E,0)),"")</f>
        <v/>
      </c>
      <c r="AJ860" s="12" t="str">
        <f>IFERROR(INDEX(設定!$D:$D,MATCH(REPLACE(LEFT(R860,6),5,0,$E860),設定!$E:$E,0)),"")</f>
        <v/>
      </c>
      <c r="AK860" s="12" t="str">
        <f>IFERROR(INDEX(設定!$D:$D,MATCH(REPLACE(LEFT(T860,6),5,0,$E860),設定!$E:$E,0)),"")</f>
        <v/>
      </c>
      <c r="AL860" s="12" t="str">
        <f>IFERROR(INDEX(設定!$D:$D,MATCH(REPLACE(LEFT(V860,6),5,0,$E860),設定!$E:$E,0)),"")</f>
        <v/>
      </c>
      <c r="AM860" s="12" t="str">
        <f>IFERROR(INDEX(設定!$D:$D,MATCH(REPLACE(LEFT(Y860,6),5,0,$E860),設定!$E:$E,0)),"")</f>
        <v/>
      </c>
      <c r="AN860" s="12" t="str">
        <f>IFERROR(INDEX(設定!$D:$D,MATCH(REPLACE(LEFT(Z860,6),5,0,$E860),設定!$E:$E,0)),"")</f>
        <v/>
      </c>
    </row>
    <row r="861" spans="1:40" x14ac:dyDescent="0.45">
      <c r="A861" s="18">
        <v>50702001</v>
      </c>
      <c r="B861" s="18" t="s">
        <v>3484</v>
      </c>
      <c r="C861" s="18" t="s">
        <v>3485</v>
      </c>
      <c r="D861" s="18" t="s">
        <v>3486</v>
      </c>
      <c r="E861" s="18">
        <v>1</v>
      </c>
      <c r="F861" s="18">
        <v>28</v>
      </c>
      <c r="G861" s="18">
        <v>490051</v>
      </c>
      <c r="H861" s="18" t="s">
        <v>41</v>
      </c>
      <c r="K861" s="18">
        <v>1926</v>
      </c>
      <c r="L861" s="18" t="s">
        <v>3487</v>
      </c>
      <c r="AC861" s="12">
        <f t="shared" si="33"/>
        <v>861</v>
      </c>
      <c r="AD861" s="12" t="str">
        <f t="shared" si="34"/>
        <v>脇阪　泰地</v>
      </c>
      <c r="AE861" s="12" t="str" cm="1">
        <f t="array" ref="AE861">IF($AD861="","",_xlfn.IFS($E861=1,"男子",$E861=2,"女子"))</f>
        <v>男子</v>
      </c>
      <c r="AF861" s="12" t="str">
        <f t="shared" si="35"/>
        <v>2</v>
      </c>
      <c r="AG861" s="12" t="str">
        <f>IFERROR(INDEX(設定!$D:$D,MATCH(REPLACE(LEFT(L861,6),5,0,$E861),設定!$E:$E,0)),"")</f>
        <v>新人戦男子 やり投</v>
      </c>
      <c r="AH861" s="12" t="str">
        <f>IFERROR(INDEX(設定!$D:$D,MATCH(REPLACE(LEFT(N861,6),5,0,$E861),設定!$E:$E,0)),"")</f>
        <v/>
      </c>
      <c r="AI861" s="12" t="str">
        <f>IFERROR(INDEX(設定!$D:$D,MATCH(REPLACE(LEFT(P861,6),5,0,$E861),設定!$E:$E,0)),"")</f>
        <v/>
      </c>
      <c r="AJ861" s="12" t="str">
        <f>IFERROR(INDEX(設定!$D:$D,MATCH(REPLACE(LEFT(R861,6),5,0,$E861),設定!$E:$E,0)),"")</f>
        <v/>
      </c>
      <c r="AK861" s="12" t="str">
        <f>IFERROR(INDEX(設定!$D:$D,MATCH(REPLACE(LEFT(T861,6),5,0,$E861),設定!$E:$E,0)),"")</f>
        <v/>
      </c>
      <c r="AL861" s="12" t="str">
        <f>IFERROR(INDEX(設定!$D:$D,MATCH(REPLACE(LEFT(V861,6),5,0,$E861),設定!$E:$E,0)),"")</f>
        <v/>
      </c>
      <c r="AM861" s="12" t="str">
        <f>IFERROR(INDEX(設定!$D:$D,MATCH(REPLACE(LEFT(Y861,6),5,0,$E861),設定!$E:$E,0)),"")</f>
        <v/>
      </c>
      <c r="AN861" s="12" t="str">
        <f>IFERROR(INDEX(設定!$D:$D,MATCH(REPLACE(LEFT(Z861,6),5,0,$E861),設定!$E:$E,0)),"")</f>
        <v/>
      </c>
    </row>
    <row r="862" spans="1:40" x14ac:dyDescent="0.45">
      <c r="A862" s="18">
        <v>50702002</v>
      </c>
      <c r="B862" s="18" t="s">
        <v>3488</v>
      </c>
      <c r="C862" s="18" t="s">
        <v>3489</v>
      </c>
      <c r="D862" s="18" t="s">
        <v>3490</v>
      </c>
      <c r="E862" s="18">
        <v>1</v>
      </c>
      <c r="F862" s="18">
        <v>27</v>
      </c>
      <c r="G862" s="18">
        <v>490007</v>
      </c>
      <c r="H862" s="18" t="s">
        <v>41</v>
      </c>
      <c r="K862" s="18">
        <v>80</v>
      </c>
      <c r="L862" s="18" t="s">
        <v>2888</v>
      </c>
      <c r="N862" s="18" t="s">
        <v>7222</v>
      </c>
      <c r="AC862" s="12">
        <f t="shared" si="33"/>
        <v>862</v>
      </c>
      <c r="AD862" s="12" t="str">
        <f t="shared" si="34"/>
        <v>堀　泰将</v>
      </c>
      <c r="AE862" s="12" t="str" cm="1">
        <f t="array" ref="AE862">IF($AD862="","",_xlfn.IFS($E862=1,"男子",$E862=2,"女子"))</f>
        <v>男子</v>
      </c>
      <c r="AF862" s="12" t="str">
        <f t="shared" si="35"/>
        <v>2</v>
      </c>
      <c r="AG862" s="12" t="str">
        <f>IFERROR(INDEX(設定!$D:$D,MATCH(REPLACE(LEFT(L862,6),5,0,$E862),設定!$E:$E,0)),"")</f>
        <v>新人戦男子 １００ｍ</v>
      </c>
      <c r="AH862" s="12" t="str">
        <f>IFERROR(INDEX(設定!$D:$D,MATCH(REPLACE(LEFT(N862,6),5,0,$E862),設定!$E:$E,0)),"")</f>
        <v>新人戦男子 ２００ｍ</v>
      </c>
      <c r="AI862" s="12" t="str">
        <f>IFERROR(INDEX(設定!$D:$D,MATCH(REPLACE(LEFT(P862,6),5,0,$E862),設定!$E:$E,0)),"")</f>
        <v/>
      </c>
      <c r="AJ862" s="12" t="str">
        <f>IFERROR(INDEX(設定!$D:$D,MATCH(REPLACE(LEFT(R862,6),5,0,$E862),設定!$E:$E,0)),"")</f>
        <v/>
      </c>
      <c r="AK862" s="12" t="str">
        <f>IFERROR(INDEX(設定!$D:$D,MATCH(REPLACE(LEFT(T862,6),5,0,$E862),設定!$E:$E,0)),"")</f>
        <v/>
      </c>
      <c r="AL862" s="12" t="str">
        <f>IFERROR(INDEX(設定!$D:$D,MATCH(REPLACE(LEFT(V862,6),5,0,$E862),設定!$E:$E,0)),"")</f>
        <v/>
      </c>
      <c r="AM862" s="12" t="str">
        <f>IFERROR(INDEX(設定!$D:$D,MATCH(REPLACE(LEFT(Y862,6),5,0,$E862),設定!$E:$E,0)),"")</f>
        <v/>
      </c>
      <c r="AN862" s="12" t="str">
        <f>IFERROR(INDEX(設定!$D:$D,MATCH(REPLACE(LEFT(Z862,6),5,0,$E862),設定!$E:$E,0)),"")</f>
        <v/>
      </c>
    </row>
    <row r="863" spans="1:40" x14ac:dyDescent="0.45">
      <c r="A863" s="18">
        <v>50703001</v>
      </c>
      <c r="B863" s="18" t="s">
        <v>3491</v>
      </c>
      <c r="C863" s="18" t="s">
        <v>3492</v>
      </c>
      <c r="D863" s="18" t="s">
        <v>3493</v>
      </c>
      <c r="E863" s="18">
        <v>1</v>
      </c>
      <c r="F863" s="18">
        <v>26</v>
      </c>
      <c r="G863" s="18">
        <v>490037</v>
      </c>
      <c r="H863" s="18" t="s">
        <v>41</v>
      </c>
      <c r="K863" s="18">
        <v>729</v>
      </c>
      <c r="L863" s="18" t="s">
        <v>2818</v>
      </c>
      <c r="N863" s="18" t="s">
        <v>7143</v>
      </c>
      <c r="P863" s="18" t="s">
        <v>2930</v>
      </c>
      <c r="R863" s="18" t="s">
        <v>4427</v>
      </c>
      <c r="AC863" s="12">
        <f t="shared" si="33"/>
        <v>863</v>
      </c>
      <c r="AD863" s="12" t="str">
        <f t="shared" si="34"/>
        <v>田中　想叶</v>
      </c>
      <c r="AE863" s="12" t="str" cm="1">
        <f t="array" ref="AE863">IF($AD863="","",_xlfn.IFS($E863=1,"男子",$E863=2,"女子"))</f>
        <v>男子</v>
      </c>
      <c r="AF863" s="12" t="str">
        <f t="shared" si="35"/>
        <v>2</v>
      </c>
      <c r="AG863" s="12" t="str">
        <f>IFERROR(INDEX(設定!$D:$D,MATCH(REPLACE(LEFT(L863,6),5,0,$E863),設定!$E:$E,0)),"")</f>
        <v>種目別男子 １００ｍ</v>
      </c>
      <c r="AH863" s="12" t="str">
        <f>IFERROR(INDEX(設定!$D:$D,MATCH(REPLACE(LEFT(N863,6),5,0,$E863),設定!$E:$E,0)),"")</f>
        <v>種目別男子 ２００ｍ</v>
      </c>
      <c r="AI863" s="12" t="str">
        <f>IFERROR(INDEX(設定!$D:$D,MATCH(REPLACE(LEFT(P863,6),5,0,$E863),設定!$E:$E,0)),"")</f>
        <v>新人戦男子 １００ｍ</v>
      </c>
      <c r="AJ863" s="12" t="str">
        <f>IFERROR(INDEX(設定!$D:$D,MATCH(REPLACE(LEFT(R863,6),5,0,$E863),設定!$E:$E,0)),"")</f>
        <v>新人戦男子 ２００ｍ</v>
      </c>
      <c r="AK863" s="12" t="str">
        <f>IFERROR(INDEX(設定!$D:$D,MATCH(REPLACE(LEFT(T863,6),5,0,$E863),設定!$E:$E,0)),"")</f>
        <v/>
      </c>
      <c r="AL863" s="12" t="str">
        <f>IFERROR(INDEX(設定!$D:$D,MATCH(REPLACE(LEFT(V863,6),5,0,$E863),設定!$E:$E,0)),"")</f>
        <v/>
      </c>
      <c r="AM863" s="12" t="str">
        <f>IFERROR(INDEX(設定!$D:$D,MATCH(REPLACE(LEFT(Y863,6),5,0,$E863),設定!$E:$E,0)),"")</f>
        <v/>
      </c>
      <c r="AN863" s="12" t="str">
        <f>IFERROR(INDEX(設定!$D:$D,MATCH(REPLACE(LEFT(Z863,6),5,0,$E863),設定!$E:$E,0)),"")</f>
        <v/>
      </c>
    </row>
    <row r="864" spans="1:40" x14ac:dyDescent="0.45">
      <c r="A864" s="18">
        <v>50703002</v>
      </c>
      <c r="B864" s="18" t="s">
        <v>3494</v>
      </c>
      <c r="C864" s="18" t="s">
        <v>3495</v>
      </c>
      <c r="D864" s="18" t="s">
        <v>3496</v>
      </c>
      <c r="E864" s="18">
        <v>1</v>
      </c>
      <c r="F864" s="18">
        <v>28</v>
      </c>
      <c r="G864" s="18">
        <v>490046</v>
      </c>
      <c r="H864" s="18" t="s">
        <v>41</v>
      </c>
      <c r="K864" s="18">
        <v>824</v>
      </c>
      <c r="L864" s="18" t="s">
        <v>3497</v>
      </c>
      <c r="AC864" s="12">
        <f t="shared" si="33"/>
        <v>864</v>
      </c>
      <c r="AD864" s="12" t="str">
        <f t="shared" si="34"/>
        <v>蓮香　颯</v>
      </c>
      <c r="AE864" s="12" t="str" cm="1">
        <f t="array" ref="AE864">IF($AD864="","",_xlfn.IFS($E864=1,"男子",$E864=2,"女子"))</f>
        <v>男子</v>
      </c>
      <c r="AF864" s="12" t="str">
        <f t="shared" si="35"/>
        <v>2</v>
      </c>
      <c r="AG864" s="12" t="str">
        <f>IFERROR(INDEX(設定!$D:$D,MATCH(REPLACE(LEFT(L864,6),5,0,$E864),設定!$E:$E,0)),"")</f>
        <v>新人戦男子 １１０ｍＨ</v>
      </c>
      <c r="AH864" s="12" t="str">
        <f>IFERROR(INDEX(設定!$D:$D,MATCH(REPLACE(LEFT(N864,6),5,0,$E864),設定!$E:$E,0)),"")</f>
        <v/>
      </c>
      <c r="AI864" s="12" t="str">
        <f>IFERROR(INDEX(設定!$D:$D,MATCH(REPLACE(LEFT(P864,6),5,0,$E864),設定!$E:$E,0)),"")</f>
        <v/>
      </c>
      <c r="AJ864" s="12" t="str">
        <f>IFERROR(INDEX(設定!$D:$D,MATCH(REPLACE(LEFT(R864,6),5,0,$E864),設定!$E:$E,0)),"")</f>
        <v/>
      </c>
      <c r="AK864" s="12" t="str">
        <f>IFERROR(INDEX(設定!$D:$D,MATCH(REPLACE(LEFT(T864,6),5,0,$E864),設定!$E:$E,0)),"")</f>
        <v/>
      </c>
      <c r="AL864" s="12" t="str">
        <f>IFERROR(INDEX(設定!$D:$D,MATCH(REPLACE(LEFT(V864,6),5,0,$E864),設定!$E:$E,0)),"")</f>
        <v/>
      </c>
      <c r="AM864" s="12" t="str">
        <f>IFERROR(INDEX(設定!$D:$D,MATCH(REPLACE(LEFT(Y864,6),5,0,$E864),設定!$E:$E,0)),"")</f>
        <v/>
      </c>
      <c r="AN864" s="12" t="str">
        <f>IFERROR(INDEX(設定!$D:$D,MATCH(REPLACE(LEFT(Z864,6),5,0,$E864),設定!$E:$E,0)),"")</f>
        <v/>
      </c>
    </row>
    <row r="865" spans="1:40" x14ac:dyDescent="0.45">
      <c r="A865" s="18">
        <v>50703003</v>
      </c>
      <c r="B865" s="18" t="s">
        <v>3498</v>
      </c>
      <c r="C865" s="18" t="s">
        <v>3499</v>
      </c>
      <c r="D865" s="18" t="s">
        <v>3500</v>
      </c>
      <c r="E865" s="18">
        <v>2</v>
      </c>
      <c r="F865" s="18">
        <v>49</v>
      </c>
      <c r="G865" s="18">
        <v>490012</v>
      </c>
      <c r="H865" s="18" t="s">
        <v>41</v>
      </c>
      <c r="K865" s="18">
        <v>750</v>
      </c>
      <c r="L865" s="18" t="s">
        <v>3501</v>
      </c>
      <c r="AC865" s="12">
        <f t="shared" si="33"/>
        <v>865</v>
      </c>
      <c r="AD865" s="12" t="str">
        <f t="shared" si="34"/>
        <v>植松　愛波</v>
      </c>
      <c r="AE865" s="12" t="str" cm="1">
        <f t="array" ref="AE865">IF($AD865="","",_xlfn.IFS($E865=1,"男子",$E865=2,"女子"))</f>
        <v>女子</v>
      </c>
      <c r="AF865" s="12" t="str">
        <f t="shared" si="35"/>
        <v>2</v>
      </c>
      <c r="AG865" s="12" t="str">
        <f>IFERROR(INDEX(設定!$D:$D,MATCH(REPLACE(LEFT(L865,6),5,0,$E865),設定!$E:$E,0)),"")</f>
        <v>新人戦女子 １５００ｍ</v>
      </c>
      <c r="AH865" s="12" t="str">
        <f>IFERROR(INDEX(設定!$D:$D,MATCH(REPLACE(LEFT(N865,6),5,0,$E865),設定!$E:$E,0)),"")</f>
        <v/>
      </c>
      <c r="AI865" s="12" t="str">
        <f>IFERROR(INDEX(設定!$D:$D,MATCH(REPLACE(LEFT(P865,6),5,0,$E865),設定!$E:$E,0)),"")</f>
        <v/>
      </c>
      <c r="AJ865" s="12" t="str">
        <f>IFERROR(INDEX(設定!$D:$D,MATCH(REPLACE(LEFT(R865,6),5,0,$E865),設定!$E:$E,0)),"")</f>
        <v/>
      </c>
      <c r="AK865" s="12" t="str">
        <f>IFERROR(INDEX(設定!$D:$D,MATCH(REPLACE(LEFT(T865,6),5,0,$E865),設定!$E:$E,0)),"")</f>
        <v/>
      </c>
      <c r="AL865" s="12" t="str">
        <f>IFERROR(INDEX(設定!$D:$D,MATCH(REPLACE(LEFT(V865,6),5,0,$E865),設定!$E:$E,0)),"")</f>
        <v/>
      </c>
      <c r="AM865" s="12" t="str">
        <f>IFERROR(INDEX(設定!$D:$D,MATCH(REPLACE(LEFT(Y865,6),5,0,$E865),設定!$E:$E,0)),"")</f>
        <v/>
      </c>
      <c r="AN865" s="12" t="str">
        <f>IFERROR(INDEX(設定!$D:$D,MATCH(REPLACE(LEFT(Z865,6),5,0,$E865),設定!$E:$E,0)),"")</f>
        <v/>
      </c>
    </row>
    <row r="866" spans="1:40" x14ac:dyDescent="0.45">
      <c r="A866" s="18">
        <v>50704001</v>
      </c>
      <c r="B866" s="18" t="s">
        <v>3502</v>
      </c>
      <c r="C866" s="18" t="s">
        <v>3503</v>
      </c>
      <c r="D866" s="18" t="s">
        <v>3504</v>
      </c>
      <c r="E866" s="18">
        <v>1</v>
      </c>
      <c r="F866" s="18">
        <v>27</v>
      </c>
      <c r="G866" s="18">
        <v>490053</v>
      </c>
      <c r="H866" s="18" t="s">
        <v>41</v>
      </c>
      <c r="K866" s="18">
        <v>464</v>
      </c>
      <c r="L866" s="18" t="s">
        <v>3505</v>
      </c>
      <c r="AC866" s="12">
        <f t="shared" si="33"/>
        <v>866</v>
      </c>
      <c r="AD866" s="12" t="str">
        <f t="shared" si="34"/>
        <v>奥野　耀</v>
      </c>
      <c r="AE866" s="12" t="str" cm="1">
        <f t="array" ref="AE866">IF($AD866="","",_xlfn.IFS($E866=1,"男子",$E866=2,"女子"))</f>
        <v>男子</v>
      </c>
      <c r="AF866" s="12" t="str">
        <f t="shared" si="35"/>
        <v>2</v>
      </c>
      <c r="AG866" s="12" t="str">
        <f>IFERROR(INDEX(設定!$D:$D,MATCH(REPLACE(LEFT(L866,6),5,0,$E866),設定!$E:$E,0)),"")</f>
        <v>新人戦男子 ４００ｍ</v>
      </c>
      <c r="AH866" s="12" t="str">
        <f>IFERROR(INDEX(設定!$D:$D,MATCH(REPLACE(LEFT(N866,6),5,0,$E866),設定!$E:$E,0)),"")</f>
        <v/>
      </c>
      <c r="AI866" s="12" t="str">
        <f>IFERROR(INDEX(設定!$D:$D,MATCH(REPLACE(LEFT(P866,6),5,0,$E866),設定!$E:$E,0)),"")</f>
        <v/>
      </c>
      <c r="AJ866" s="12" t="str">
        <f>IFERROR(INDEX(設定!$D:$D,MATCH(REPLACE(LEFT(R866,6),5,0,$E866),設定!$E:$E,0)),"")</f>
        <v/>
      </c>
      <c r="AK866" s="12" t="str">
        <f>IFERROR(INDEX(設定!$D:$D,MATCH(REPLACE(LEFT(T866,6),5,0,$E866),設定!$E:$E,0)),"")</f>
        <v/>
      </c>
      <c r="AL866" s="12" t="str">
        <f>IFERROR(INDEX(設定!$D:$D,MATCH(REPLACE(LEFT(V866,6),5,0,$E866),設定!$E:$E,0)),"")</f>
        <v/>
      </c>
      <c r="AM866" s="12" t="str">
        <f>IFERROR(INDEX(設定!$D:$D,MATCH(REPLACE(LEFT(Y866,6),5,0,$E866),設定!$E:$E,0)),"")</f>
        <v/>
      </c>
      <c r="AN866" s="12" t="str">
        <f>IFERROR(INDEX(設定!$D:$D,MATCH(REPLACE(LEFT(Z866,6),5,0,$E866),設定!$E:$E,0)),"")</f>
        <v/>
      </c>
    </row>
    <row r="867" spans="1:40" x14ac:dyDescent="0.45">
      <c r="A867" s="18">
        <v>50704002</v>
      </c>
      <c r="B867" s="18" t="s">
        <v>3506</v>
      </c>
      <c r="C867" s="18" t="s">
        <v>3507</v>
      </c>
      <c r="D867" s="18" t="s">
        <v>3508</v>
      </c>
      <c r="E867" s="18">
        <v>1</v>
      </c>
      <c r="F867" s="18">
        <v>28</v>
      </c>
      <c r="G867" s="18">
        <v>490008</v>
      </c>
      <c r="H867" s="18" t="s">
        <v>41</v>
      </c>
      <c r="K867" s="18">
        <v>1506</v>
      </c>
      <c r="L867" s="18" t="s">
        <v>3509</v>
      </c>
      <c r="N867" s="18" t="s">
        <v>7223</v>
      </c>
      <c r="AC867" s="12">
        <f t="shared" si="33"/>
        <v>867</v>
      </c>
      <c r="AD867" s="12" t="str">
        <f t="shared" si="34"/>
        <v>前木場　獅音</v>
      </c>
      <c r="AE867" s="12" t="str" cm="1">
        <f t="array" ref="AE867">IF($AD867="","",_xlfn.IFS($E867=1,"男子",$E867=2,"女子"))</f>
        <v>男子</v>
      </c>
      <c r="AF867" s="12" t="str">
        <f t="shared" si="35"/>
        <v>2</v>
      </c>
      <c r="AG867" s="12" t="str">
        <f>IFERROR(INDEX(設定!$D:$D,MATCH(REPLACE(LEFT(L867,6),5,0,$E867),設定!$E:$E,0)),"")</f>
        <v>新人戦男子 砲丸投</v>
      </c>
      <c r="AH867" s="12" t="str">
        <f>IFERROR(INDEX(設定!$D:$D,MATCH(REPLACE(LEFT(N867,6),5,0,$E867),設定!$E:$E,0)),"")</f>
        <v>新人戦男子 円盤投</v>
      </c>
      <c r="AI867" s="12" t="str">
        <f>IFERROR(INDEX(設定!$D:$D,MATCH(REPLACE(LEFT(P867,6),5,0,$E867),設定!$E:$E,0)),"")</f>
        <v/>
      </c>
      <c r="AJ867" s="12" t="str">
        <f>IFERROR(INDEX(設定!$D:$D,MATCH(REPLACE(LEFT(R867,6),5,0,$E867),設定!$E:$E,0)),"")</f>
        <v/>
      </c>
      <c r="AK867" s="12" t="str">
        <f>IFERROR(INDEX(設定!$D:$D,MATCH(REPLACE(LEFT(T867,6),5,0,$E867),設定!$E:$E,0)),"")</f>
        <v/>
      </c>
      <c r="AL867" s="12" t="str">
        <f>IFERROR(INDEX(設定!$D:$D,MATCH(REPLACE(LEFT(V867,6),5,0,$E867),設定!$E:$E,0)),"")</f>
        <v/>
      </c>
      <c r="AM867" s="12" t="str">
        <f>IFERROR(INDEX(設定!$D:$D,MATCH(REPLACE(LEFT(Y867,6),5,0,$E867),設定!$E:$E,0)),"")</f>
        <v/>
      </c>
      <c r="AN867" s="12" t="str">
        <f>IFERROR(INDEX(設定!$D:$D,MATCH(REPLACE(LEFT(Z867,6),5,0,$E867),設定!$E:$E,0)),"")</f>
        <v/>
      </c>
    </row>
    <row r="868" spans="1:40" x14ac:dyDescent="0.45">
      <c r="A868" s="18">
        <v>50704003</v>
      </c>
      <c r="B868" s="18" t="s">
        <v>3510</v>
      </c>
      <c r="C868" s="18" t="s">
        <v>3511</v>
      </c>
      <c r="D868" s="18" t="s">
        <v>3512</v>
      </c>
      <c r="E868" s="18">
        <v>2</v>
      </c>
      <c r="F868" s="18">
        <v>26</v>
      </c>
      <c r="G868" s="18">
        <v>490009</v>
      </c>
      <c r="H868" s="18" t="s">
        <v>41</v>
      </c>
      <c r="K868" s="18">
        <v>763</v>
      </c>
      <c r="L868" s="18" t="s">
        <v>3410</v>
      </c>
      <c r="N868" s="18" t="s">
        <v>4176</v>
      </c>
      <c r="AC868" s="12">
        <f t="shared" si="33"/>
        <v>868</v>
      </c>
      <c r="AD868" s="12" t="str">
        <f t="shared" si="34"/>
        <v>伊佐　乃亜</v>
      </c>
      <c r="AE868" s="12" t="str" cm="1">
        <f t="array" ref="AE868">IF($AD868="","",_xlfn.IFS($E868=1,"男子",$E868=2,"女子"))</f>
        <v>女子</v>
      </c>
      <c r="AF868" s="12" t="str">
        <f t="shared" si="35"/>
        <v>2</v>
      </c>
      <c r="AG868" s="12" t="str">
        <f>IFERROR(INDEX(設定!$D:$D,MATCH(REPLACE(LEFT(L868,6),5,0,$E868),設定!$E:$E,0)),"")</f>
        <v>新人戦女子 １００ｍ</v>
      </c>
      <c r="AH868" s="12" t="str">
        <f>IFERROR(INDEX(設定!$D:$D,MATCH(REPLACE(LEFT(N868,6),5,0,$E868),設定!$E:$E,0)),"")</f>
        <v>新人戦女子 １００ｍＨ</v>
      </c>
      <c r="AI868" s="12" t="str">
        <f>IFERROR(INDEX(設定!$D:$D,MATCH(REPLACE(LEFT(P868,6),5,0,$E868),設定!$E:$E,0)),"")</f>
        <v/>
      </c>
      <c r="AJ868" s="12" t="str">
        <f>IFERROR(INDEX(設定!$D:$D,MATCH(REPLACE(LEFT(R868,6),5,0,$E868),設定!$E:$E,0)),"")</f>
        <v/>
      </c>
      <c r="AK868" s="12" t="str">
        <f>IFERROR(INDEX(設定!$D:$D,MATCH(REPLACE(LEFT(T868,6),5,0,$E868),設定!$E:$E,0)),"")</f>
        <v/>
      </c>
      <c r="AL868" s="12" t="str">
        <f>IFERROR(INDEX(設定!$D:$D,MATCH(REPLACE(LEFT(V868,6),5,0,$E868),設定!$E:$E,0)),"")</f>
        <v/>
      </c>
      <c r="AM868" s="12" t="str">
        <f>IFERROR(INDEX(設定!$D:$D,MATCH(REPLACE(LEFT(Y868,6),5,0,$E868),設定!$E:$E,0)),"")</f>
        <v/>
      </c>
      <c r="AN868" s="12" t="str">
        <f>IFERROR(INDEX(設定!$D:$D,MATCH(REPLACE(LEFT(Z868,6),5,0,$E868),設定!$E:$E,0)),"")</f>
        <v/>
      </c>
    </row>
    <row r="869" spans="1:40" x14ac:dyDescent="0.45">
      <c r="A869" s="18">
        <v>50706001</v>
      </c>
      <c r="B869" s="18" t="s">
        <v>3513</v>
      </c>
      <c r="C869" s="18" t="s">
        <v>3514</v>
      </c>
      <c r="D869" s="18" t="s">
        <v>3515</v>
      </c>
      <c r="E869" s="18">
        <v>1</v>
      </c>
      <c r="F869" s="18">
        <v>28</v>
      </c>
      <c r="G869" s="18">
        <v>490038</v>
      </c>
      <c r="H869" s="18" t="s">
        <v>41</v>
      </c>
      <c r="K869" s="18">
        <v>1167</v>
      </c>
      <c r="L869" s="18" t="s">
        <v>3516</v>
      </c>
      <c r="AC869" s="12">
        <f t="shared" si="33"/>
        <v>869</v>
      </c>
      <c r="AD869" s="12" t="str">
        <f t="shared" si="34"/>
        <v>田口　直裕</v>
      </c>
      <c r="AE869" s="12" t="str" cm="1">
        <f t="array" ref="AE869">IF($AD869="","",_xlfn.IFS($E869=1,"男子",$E869=2,"女子"))</f>
        <v>男子</v>
      </c>
      <c r="AF869" s="12" t="str">
        <f t="shared" si="35"/>
        <v>2</v>
      </c>
      <c r="AG869" s="12" t="str">
        <f>IFERROR(INDEX(設定!$D:$D,MATCH(REPLACE(LEFT(L869,6),5,0,$E869),設定!$E:$E,0)),"")</f>
        <v>新人戦男子 ４００ｍＨ</v>
      </c>
      <c r="AH869" s="12" t="str">
        <f>IFERROR(INDEX(設定!$D:$D,MATCH(REPLACE(LEFT(N869,6),5,0,$E869),設定!$E:$E,0)),"")</f>
        <v/>
      </c>
      <c r="AI869" s="12" t="str">
        <f>IFERROR(INDEX(設定!$D:$D,MATCH(REPLACE(LEFT(P869,6),5,0,$E869),設定!$E:$E,0)),"")</f>
        <v/>
      </c>
      <c r="AJ869" s="12" t="str">
        <f>IFERROR(INDEX(設定!$D:$D,MATCH(REPLACE(LEFT(R869,6),5,0,$E869),設定!$E:$E,0)),"")</f>
        <v/>
      </c>
      <c r="AK869" s="12" t="str">
        <f>IFERROR(INDEX(設定!$D:$D,MATCH(REPLACE(LEFT(T869,6),5,0,$E869),設定!$E:$E,0)),"")</f>
        <v/>
      </c>
      <c r="AL869" s="12" t="str">
        <f>IFERROR(INDEX(設定!$D:$D,MATCH(REPLACE(LEFT(V869,6),5,0,$E869),設定!$E:$E,0)),"")</f>
        <v/>
      </c>
      <c r="AM869" s="12" t="str">
        <f>IFERROR(INDEX(設定!$D:$D,MATCH(REPLACE(LEFT(Y869,6),5,0,$E869),設定!$E:$E,0)),"")</f>
        <v/>
      </c>
      <c r="AN869" s="12" t="str">
        <f>IFERROR(INDEX(設定!$D:$D,MATCH(REPLACE(LEFT(Z869,6),5,0,$E869),設定!$E:$E,0)),"")</f>
        <v/>
      </c>
    </row>
    <row r="870" spans="1:40" x14ac:dyDescent="0.45">
      <c r="A870" s="18">
        <v>50707001</v>
      </c>
      <c r="B870" s="18" t="s">
        <v>3517</v>
      </c>
      <c r="C870" s="18" t="s">
        <v>3518</v>
      </c>
      <c r="D870" s="18" t="s">
        <v>3519</v>
      </c>
      <c r="E870" s="18">
        <v>1</v>
      </c>
      <c r="F870" s="18">
        <v>26</v>
      </c>
      <c r="G870" s="18">
        <v>490001</v>
      </c>
      <c r="H870" s="18" t="s">
        <v>41</v>
      </c>
      <c r="K870" s="18">
        <v>598</v>
      </c>
      <c r="AC870" s="12">
        <f t="shared" si="33"/>
        <v>870</v>
      </c>
      <c r="AD870" s="12" t="str">
        <f t="shared" si="34"/>
        <v>平山　凌大</v>
      </c>
      <c r="AE870" s="12" t="str" cm="1">
        <f t="array" ref="AE870">IF($AD870="","",_xlfn.IFS($E870=1,"男子",$E870=2,"女子"))</f>
        <v>男子</v>
      </c>
      <c r="AF870" s="12" t="str">
        <f t="shared" si="35"/>
        <v>2</v>
      </c>
      <c r="AG870" s="12" t="str">
        <f>IFERROR(INDEX(設定!$D:$D,MATCH(REPLACE(LEFT(L870,6),5,0,$E870),設定!$E:$E,0)),"")</f>
        <v/>
      </c>
      <c r="AH870" s="12" t="str">
        <f>IFERROR(INDEX(設定!$D:$D,MATCH(REPLACE(LEFT(N870,6),5,0,$E870),設定!$E:$E,0)),"")</f>
        <v/>
      </c>
      <c r="AI870" s="12" t="str">
        <f>IFERROR(INDEX(設定!$D:$D,MATCH(REPLACE(LEFT(P870,6),5,0,$E870),設定!$E:$E,0)),"")</f>
        <v/>
      </c>
      <c r="AJ870" s="12" t="str">
        <f>IFERROR(INDEX(設定!$D:$D,MATCH(REPLACE(LEFT(R870,6),5,0,$E870),設定!$E:$E,0)),"")</f>
        <v/>
      </c>
      <c r="AK870" s="12" t="str">
        <f>IFERROR(INDEX(設定!$D:$D,MATCH(REPLACE(LEFT(T870,6),5,0,$E870),設定!$E:$E,0)),"")</f>
        <v/>
      </c>
      <c r="AL870" s="12" t="str">
        <f>IFERROR(INDEX(設定!$D:$D,MATCH(REPLACE(LEFT(V870,6),5,0,$E870),設定!$E:$E,0)),"")</f>
        <v/>
      </c>
      <c r="AM870" s="12" t="str">
        <f>IFERROR(INDEX(設定!$D:$D,MATCH(REPLACE(LEFT(Y870,6),5,0,$E870),設定!$E:$E,0)),"")</f>
        <v/>
      </c>
      <c r="AN870" s="12" t="str">
        <f>IFERROR(INDEX(設定!$D:$D,MATCH(REPLACE(LEFT(Z870,6),5,0,$E870),設定!$E:$E,0)),"")</f>
        <v/>
      </c>
    </row>
    <row r="871" spans="1:40" x14ac:dyDescent="0.45">
      <c r="A871" s="18">
        <v>50708001</v>
      </c>
      <c r="B871" s="18" t="s">
        <v>3520</v>
      </c>
      <c r="C871" s="18" t="s">
        <v>3521</v>
      </c>
      <c r="D871" s="18" t="s">
        <v>3522</v>
      </c>
      <c r="E871" s="18">
        <v>1</v>
      </c>
      <c r="F871" s="18">
        <v>1</v>
      </c>
      <c r="G871" s="18">
        <v>490053</v>
      </c>
      <c r="H871" s="18" t="s">
        <v>41</v>
      </c>
      <c r="K871" s="18">
        <v>477</v>
      </c>
      <c r="L871" s="18" t="s">
        <v>3523</v>
      </c>
      <c r="N871" s="18" t="s">
        <v>7224</v>
      </c>
      <c r="AC871" s="12">
        <f t="shared" si="33"/>
        <v>871</v>
      </c>
      <c r="AD871" s="12" t="str">
        <f t="shared" si="34"/>
        <v>山内　翔馬</v>
      </c>
      <c r="AE871" s="12" t="str" cm="1">
        <f t="array" ref="AE871">IF($AD871="","",_xlfn.IFS($E871=1,"男子",$E871=2,"女子"))</f>
        <v>男子</v>
      </c>
      <c r="AF871" s="12" t="str">
        <f t="shared" si="35"/>
        <v>2</v>
      </c>
      <c r="AG871" s="12" t="str">
        <f>IFERROR(INDEX(設定!$D:$D,MATCH(REPLACE(LEFT(L871,6),5,0,$E871),設定!$E:$E,0)),"")</f>
        <v>新人戦男子 １００ｍ</v>
      </c>
      <c r="AH871" s="12" t="str">
        <f>IFERROR(INDEX(設定!$D:$D,MATCH(REPLACE(LEFT(N871,6),5,0,$E871),設定!$E:$E,0)),"")</f>
        <v>新人戦男子 ２００ｍ</v>
      </c>
      <c r="AI871" s="12" t="str">
        <f>IFERROR(INDEX(設定!$D:$D,MATCH(REPLACE(LEFT(P871,6),5,0,$E871),設定!$E:$E,0)),"")</f>
        <v/>
      </c>
      <c r="AJ871" s="12" t="str">
        <f>IFERROR(INDEX(設定!$D:$D,MATCH(REPLACE(LEFT(R871,6),5,0,$E871),設定!$E:$E,0)),"")</f>
        <v/>
      </c>
      <c r="AK871" s="12" t="str">
        <f>IFERROR(INDEX(設定!$D:$D,MATCH(REPLACE(LEFT(T871,6),5,0,$E871),設定!$E:$E,0)),"")</f>
        <v/>
      </c>
      <c r="AL871" s="12" t="str">
        <f>IFERROR(INDEX(設定!$D:$D,MATCH(REPLACE(LEFT(V871,6),5,0,$E871),設定!$E:$E,0)),"")</f>
        <v/>
      </c>
      <c r="AM871" s="12" t="str">
        <f>IFERROR(INDEX(設定!$D:$D,MATCH(REPLACE(LEFT(Y871,6),5,0,$E871),設定!$E:$E,0)),"")</f>
        <v/>
      </c>
      <c r="AN871" s="12" t="str">
        <f>IFERROR(INDEX(設定!$D:$D,MATCH(REPLACE(LEFT(Z871,6),5,0,$E871),設定!$E:$E,0)),"")</f>
        <v/>
      </c>
    </row>
    <row r="872" spans="1:40" x14ac:dyDescent="0.45">
      <c r="A872" s="18">
        <v>50709001</v>
      </c>
      <c r="B872" s="18" t="s">
        <v>3524</v>
      </c>
      <c r="C872" s="18" t="s">
        <v>3525</v>
      </c>
      <c r="D872" s="18" t="s">
        <v>3526</v>
      </c>
      <c r="E872" s="18">
        <v>1</v>
      </c>
      <c r="F872" s="18">
        <v>26</v>
      </c>
      <c r="G872" s="18">
        <v>490011</v>
      </c>
      <c r="H872" s="18" t="s">
        <v>41</v>
      </c>
      <c r="K872" s="18">
        <v>1683</v>
      </c>
      <c r="L872" s="18" t="s">
        <v>3527</v>
      </c>
      <c r="AC872" s="12">
        <f t="shared" si="33"/>
        <v>872</v>
      </c>
      <c r="AD872" s="12" t="str">
        <f t="shared" si="34"/>
        <v>清水　陽生</v>
      </c>
      <c r="AE872" s="12" t="str" cm="1">
        <f t="array" ref="AE872">IF($AD872="","",_xlfn.IFS($E872=1,"男子",$E872=2,"女子"))</f>
        <v>男子</v>
      </c>
      <c r="AF872" s="12" t="str">
        <f t="shared" si="35"/>
        <v>2</v>
      </c>
      <c r="AG872" s="12" t="str">
        <f>IFERROR(INDEX(設定!$D:$D,MATCH(REPLACE(LEFT(L872,6),5,0,$E872),設定!$E:$E,0)),"")</f>
        <v>新人戦男子 走幅跳</v>
      </c>
      <c r="AH872" s="12" t="str">
        <f>IFERROR(INDEX(設定!$D:$D,MATCH(REPLACE(LEFT(N872,6),5,0,$E872),設定!$E:$E,0)),"")</f>
        <v/>
      </c>
      <c r="AI872" s="12" t="str">
        <f>IFERROR(INDEX(設定!$D:$D,MATCH(REPLACE(LEFT(P872,6),5,0,$E872),設定!$E:$E,0)),"")</f>
        <v/>
      </c>
      <c r="AJ872" s="12" t="str">
        <f>IFERROR(INDEX(設定!$D:$D,MATCH(REPLACE(LEFT(R872,6),5,0,$E872),設定!$E:$E,0)),"")</f>
        <v/>
      </c>
      <c r="AK872" s="12" t="str">
        <f>IFERROR(INDEX(設定!$D:$D,MATCH(REPLACE(LEFT(T872,6),5,0,$E872),設定!$E:$E,0)),"")</f>
        <v/>
      </c>
      <c r="AL872" s="12" t="str">
        <f>IFERROR(INDEX(設定!$D:$D,MATCH(REPLACE(LEFT(V872,6),5,0,$E872),設定!$E:$E,0)),"")</f>
        <v/>
      </c>
      <c r="AM872" s="12" t="str">
        <f>IFERROR(INDEX(設定!$D:$D,MATCH(REPLACE(LEFT(Y872,6),5,0,$E872),設定!$E:$E,0)),"")</f>
        <v/>
      </c>
      <c r="AN872" s="12" t="str">
        <f>IFERROR(INDEX(設定!$D:$D,MATCH(REPLACE(LEFT(Z872,6),5,0,$E872),設定!$E:$E,0)),"")</f>
        <v/>
      </c>
    </row>
    <row r="873" spans="1:40" x14ac:dyDescent="0.45">
      <c r="A873" s="18">
        <v>50709002</v>
      </c>
      <c r="B873" s="18" t="s">
        <v>3528</v>
      </c>
      <c r="C873" s="18" t="s">
        <v>3529</v>
      </c>
      <c r="D873" s="18" t="s">
        <v>3530</v>
      </c>
      <c r="E873" s="18">
        <v>1</v>
      </c>
      <c r="F873" s="18">
        <v>30</v>
      </c>
      <c r="G873" s="18">
        <v>490025</v>
      </c>
      <c r="H873" s="18" t="s">
        <v>41</v>
      </c>
      <c r="K873" s="18">
        <v>1092</v>
      </c>
      <c r="L873" s="18" t="s">
        <v>3531</v>
      </c>
      <c r="AC873" s="12">
        <f t="shared" si="33"/>
        <v>873</v>
      </c>
      <c r="AD873" s="12" t="str">
        <f t="shared" si="34"/>
        <v>松村　泰知</v>
      </c>
      <c r="AE873" s="12" t="str" cm="1">
        <f t="array" ref="AE873">IF($AD873="","",_xlfn.IFS($E873=1,"男子",$E873=2,"女子"))</f>
        <v>男子</v>
      </c>
      <c r="AF873" s="12" t="str">
        <f t="shared" si="35"/>
        <v>2</v>
      </c>
      <c r="AG873" s="12" t="str">
        <f>IFERROR(INDEX(設定!$D:$D,MATCH(REPLACE(LEFT(L873,6),5,0,$E873),設定!$E:$E,0)),"")</f>
        <v>新人戦男子 １００ｍ</v>
      </c>
      <c r="AH873" s="12" t="str">
        <f>IFERROR(INDEX(設定!$D:$D,MATCH(REPLACE(LEFT(N873,6),5,0,$E873),設定!$E:$E,0)),"")</f>
        <v/>
      </c>
      <c r="AI873" s="12" t="str">
        <f>IFERROR(INDEX(設定!$D:$D,MATCH(REPLACE(LEFT(P873,6),5,0,$E873),設定!$E:$E,0)),"")</f>
        <v/>
      </c>
      <c r="AJ873" s="12" t="str">
        <f>IFERROR(INDEX(設定!$D:$D,MATCH(REPLACE(LEFT(R873,6),5,0,$E873),設定!$E:$E,0)),"")</f>
        <v/>
      </c>
      <c r="AK873" s="12" t="str">
        <f>IFERROR(INDEX(設定!$D:$D,MATCH(REPLACE(LEFT(T873,6),5,0,$E873),設定!$E:$E,0)),"")</f>
        <v/>
      </c>
      <c r="AL873" s="12" t="str">
        <f>IFERROR(INDEX(設定!$D:$D,MATCH(REPLACE(LEFT(V873,6),5,0,$E873),設定!$E:$E,0)),"")</f>
        <v/>
      </c>
      <c r="AM873" s="12" t="str">
        <f>IFERROR(INDEX(設定!$D:$D,MATCH(REPLACE(LEFT(Y873,6),5,0,$E873),設定!$E:$E,0)),"")</f>
        <v/>
      </c>
      <c r="AN873" s="12" t="str">
        <f>IFERROR(INDEX(設定!$D:$D,MATCH(REPLACE(LEFT(Z873,6),5,0,$E873),設定!$E:$E,0)),"")</f>
        <v/>
      </c>
    </row>
    <row r="874" spans="1:40" x14ac:dyDescent="0.45">
      <c r="A874" s="18">
        <v>50710001</v>
      </c>
      <c r="B874" s="18" t="s">
        <v>3532</v>
      </c>
      <c r="C874" s="18" t="s">
        <v>3533</v>
      </c>
      <c r="D874" s="18" t="s">
        <v>3534</v>
      </c>
      <c r="E874" s="18">
        <v>1</v>
      </c>
      <c r="F874" s="18">
        <v>26</v>
      </c>
      <c r="G874" s="18">
        <v>490001</v>
      </c>
      <c r="H874" s="18" t="s">
        <v>41</v>
      </c>
      <c r="K874" s="18">
        <v>612</v>
      </c>
      <c r="L874" s="18" t="s">
        <v>3535</v>
      </c>
      <c r="AC874" s="12">
        <f t="shared" si="33"/>
        <v>874</v>
      </c>
      <c r="AD874" s="12" t="str">
        <f t="shared" si="34"/>
        <v>町　駿翔</v>
      </c>
      <c r="AE874" s="12" t="str" cm="1">
        <f t="array" ref="AE874">IF($AD874="","",_xlfn.IFS($E874=1,"男子",$E874=2,"女子"))</f>
        <v>男子</v>
      </c>
      <c r="AF874" s="12" t="str">
        <f t="shared" si="35"/>
        <v>2</v>
      </c>
      <c r="AG874" s="12" t="str">
        <f>IFERROR(INDEX(設定!$D:$D,MATCH(REPLACE(LEFT(L874,6),5,0,$E874),設定!$E:$E,0)),"")</f>
        <v>男子 十種競技</v>
      </c>
      <c r="AH874" s="12" t="str">
        <f>IFERROR(INDEX(設定!$D:$D,MATCH(REPLACE(LEFT(N874,6),5,0,$E874),設定!$E:$E,0)),"")</f>
        <v/>
      </c>
      <c r="AI874" s="12" t="str">
        <f>IFERROR(INDEX(設定!$D:$D,MATCH(REPLACE(LEFT(P874,6),5,0,$E874),設定!$E:$E,0)),"")</f>
        <v/>
      </c>
      <c r="AJ874" s="12" t="str">
        <f>IFERROR(INDEX(設定!$D:$D,MATCH(REPLACE(LEFT(R874,6),5,0,$E874),設定!$E:$E,0)),"")</f>
        <v/>
      </c>
      <c r="AK874" s="12" t="str">
        <f>IFERROR(INDEX(設定!$D:$D,MATCH(REPLACE(LEFT(T874,6),5,0,$E874),設定!$E:$E,0)),"")</f>
        <v/>
      </c>
      <c r="AL874" s="12" t="str">
        <f>IFERROR(INDEX(設定!$D:$D,MATCH(REPLACE(LEFT(V874,6),5,0,$E874),設定!$E:$E,0)),"")</f>
        <v/>
      </c>
      <c r="AM874" s="12" t="str">
        <f>IFERROR(INDEX(設定!$D:$D,MATCH(REPLACE(LEFT(Y874,6),5,0,$E874),設定!$E:$E,0)),"")</f>
        <v/>
      </c>
      <c r="AN874" s="12" t="str">
        <f>IFERROR(INDEX(設定!$D:$D,MATCH(REPLACE(LEFT(Z874,6),5,0,$E874),設定!$E:$E,0)),"")</f>
        <v/>
      </c>
    </row>
    <row r="875" spans="1:40" x14ac:dyDescent="0.45">
      <c r="A875" s="18">
        <v>50710002</v>
      </c>
      <c r="B875" s="18" t="s">
        <v>3536</v>
      </c>
      <c r="C875" s="18" t="s">
        <v>3537</v>
      </c>
      <c r="D875" s="18" t="s">
        <v>3538</v>
      </c>
      <c r="E875" s="18">
        <v>1</v>
      </c>
      <c r="F875" s="18">
        <v>26</v>
      </c>
      <c r="G875" s="18">
        <v>490033</v>
      </c>
      <c r="H875" s="18" t="s">
        <v>41</v>
      </c>
      <c r="K875" s="18">
        <v>1576</v>
      </c>
      <c r="L875" s="18" t="s">
        <v>3539</v>
      </c>
      <c r="AC875" s="12">
        <f t="shared" si="33"/>
        <v>875</v>
      </c>
      <c r="AD875" s="12" t="str">
        <f t="shared" si="34"/>
        <v>モンパルゴンザレス　朗偉</v>
      </c>
      <c r="AE875" s="12" t="str" cm="1">
        <f t="array" ref="AE875">IF($AD875="","",_xlfn.IFS($E875=1,"男子",$E875=2,"女子"))</f>
        <v>男子</v>
      </c>
      <c r="AF875" s="12" t="str">
        <f t="shared" si="35"/>
        <v>2</v>
      </c>
      <c r="AG875" s="12" t="str">
        <f>IFERROR(INDEX(設定!$D:$D,MATCH(REPLACE(LEFT(L875,6),5,0,$E875),設定!$E:$E,0)),"")</f>
        <v>種目別男子 ハンマー投</v>
      </c>
      <c r="AH875" s="12" t="str">
        <f>IFERROR(INDEX(設定!$D:$D,MATCH(REPLACE(LEFT(N875,6),5,0,$E875),設定!$E:$E,0)),"")</f>
        <v/>
      </c>
      <c r="AI875" s="12" t="str">
        <f>IFERROR(INDEX(設定!$D:$D,MATCH(REPLACE(LEFT(P875,6),5,0,$E875),設定!$E:$E,0)),"")</f>
        <v/>
      </c>
      <c r="AJ875" s="12" t="str">
        <f>IFERROR(INDEX(設定!$D:$D,MATCH(REPLACE(LEFT(R875,6),5,0,$E875),設定!$E:$E,0)),"")</f>
        <v/>
      </c>
      <c r="AK875" s="12" t="str">
        <f>IFERROR(INDEX(設定!$D:$D,MATCH(REPLACE(LEFT(T875,6),5,0,$E875),設定!$E:$E,0)),"")</f>
        <v/>
      </c>
      <c r="AL875" s="12" t="str">
        <f>IFERROR(INDEX(設定!$D:$D,MATCH(REPLACE(LEFT(V875,6),5,0,$E875),設定!$E:$E,0)),"")</f>
        <v/>
      </c>
      <c r="AM875" s="12" t="str">
        <f>IFERROR(INDEX(設定!$D:$D,MATCH(REPLACE(LEFT(Y875,6),5,0,$E875),設定!$E:$E,0)),"")</f>
        <v/>
      </c>
      <c r="AN875" s="12" t="str">
        <f>IFERROR(INDEX(設定!$D:$D,MATCH(REPLACE(LEFT(Z875,6),5,0,$E875),設定!$E:$E,0)),"")</f>
        <v/>
      </c>
    </row>
    <row r="876" spans="1:40" x14ac:dyDescent="0.45">
      <c r="A876" s="18">
        <v>50710003</v>
      </c>
      <c r="B876" s="18" t="s">
        <v>3540</v>
      </c>
      <c r="C876" s="18" t="s">
        <v>3541</v>
      </c>
      <c r="D876" s="18" t="s">
        <v>3542</v>
      </c>
      <c r="E876" s="18">
        <v>2</v>
      </c>
      <c r="F876" s="18">
        <v>27</v>
      </c>
      <c r="G876" s="18">
        <v>490006</v>
      </c>
      <c r="H876" s="18" t="s">
        <v>41</v>
      </c>
      <c r="K876" s="18">
        <v>578</v>
      </c>
      <c r="L876" s="18" t="s">
        <v>3543</v>
      </c>
      <c r="N876" s="18" t="s">
        <v>7225</v>
      </c>
      <c r="AC876" s="12">
        <f t="shared" si="33"/>
        <v>876</v>
      </c>
      <c r="AD876" s="12" t="str">
        <f t="shared" si="34"/>
        <v>小柳　結衣</v>
      </c>
      <c r="AE876" s="12" t="str" cm="1">
        <f t="array" ref="AE876">IF($AD876="","",_xlfn.IFS($E876=1,"男子",$E876=2,"女子"))</f>
        <v>女子</v>
      </c>
      <c r="AF876" s="12" t="str">
        <f t="shared" si="35"/>
        <v>2</v>
      </c>
      <c r="AG876" s="12" t="str">
        <f>IFERROR(INDEX(設定!$D:$D,MATCH(REPLACE(LEFT(L876,6),5,0,$E876),設定!$E:$E,0)),"")</f>
        <v>新人戦女子 １００ｍ</v>
      </c>
      <c r="AH876" s="12" t="str">
        <f>IFERROR(INDEX(設定!$D:$D,MATCH(REPLACE(LEFT(N876,6),5,0,$E876),設定!$E:$E,0)),"")</f>
        <v>新人戦女子 ２００ｍ</v>
      </c>
      <c r="AI876" s="12" t="str">
        <f>IFERROR(INDEX(設定!$D:$D,MATCH(REPLACE(LEFT(P876,6),5,0,$E876),設定!$E:$E,0)),"")</f>
        <v/>
      </c>
      <c r="AJ876" s="12" t="str">
        <f>IFERROR(INDEX(設定!$D:$D,MATCH(REPLACE(LEFT(R876,6),5,0,$E876),設定!$E:$E,0)),"")</f>
        <v/>
      </c>
      <c r="AK876" s="12" t="str">
        <f>IFERROR(INDEX(設定!$D:$D,MATCH(REPLACE(LEFT(T876,6),5,0,$E876),設定!$E:$E,0)),"")</f>
        <v/>
      </c>
      <c r="AL876" s="12" t="str">
        <f>IFERROR(INDEX(設定!$D:$D,MATCH(REPLACE(LEFT(V876,6),5,0,$E876),設定!$E:$E,0)),"")</f>
        <v/>
      </c>
      <c r="AM876" s="12" t="str">
        <f>IFERROR(INDEX(設定!$D:$D,MATCH(REPLACE(LEFT(Y876,6),5,0,$E876),設定!$E:$E,0)),"")</f>
        <v/>
      </c>
      <c r="AN876" s="12" t="str">
        <f>IFERROR(INDEX(設定!$D:$D,MATCH(REPLACE(LEFT(Z876,6),5,0,$E876),設定!$E:$E,0)),"")</f>
        <v/>
      </c>
    </row>
    <row r="877" spans="1:40" x14ac:dyDescent="0.45">
      <c r="A877" s="18">
        <v>50711001</v>
      </c>
      <c r="B877" s="18" t="s">
        <v>3544</v>
      </c>
      <c r="C877" s="18" t="s">
        <v>3545</v>
      </c>
      <c r="D877" s="18" t="s">
        <v>3546</v>
      </c>
      <c r="E877" s="18">
        <v>1</v>
      </c>
      <c r="F877" s="18">
        <v>28</v>
      </c>
      <c r="G877" s="18">
        <v>490021</v>
      </c>
      <c r="H877" s="18" t="s">
        <v>41</v>
      </c>
      <c r="K877" s="18">
        <v>1728</v>
      </c>
      <c r="L877" s="18" t="s">
        <v>3547</v>
      </c>
      <c r="AC877" s="12">
        <f t="shared" si="33"/>
        <v>877</v>
      </c>
      <c r="AD877" s="12" t="str">
        <f t="shared" si="34"/>
        <v>石井　佑樹</v>
      </c>
      <c r="AE877" s="12" t="str" cm="1">
        <f t="array" ref="AE877">IF($AD877="","",_xlfn.IFS($E877=1,"男子",$E877=2,"女子"))</f>
        <v>男子</v>
      </c>
      <c r="AF877" s="12" t="str">
        <f t="shared" si="35"/>
        <v>2</v>
      </c>
      <c r="AG877" s="12" t="str">
        <f>IFERROR(INDEX(設定!$D:$D,MATCH(REPLACE(LEFT(L877,6),5,0,$E877),設定!$E:$E,0)),"")</f>
        <v>新人戦男子 ８００ｍ</v>
      </c>
      <c r="AH877" s="12" t="str">
        <f>IFERROR(INDEX(設定!$D:$D,MATCH(REPLACE(LEFT(N877,6),5,0,$E877),設定!$E:$E,0)),"")</f>
        <v/>
      </c>
      <c r="AI877" s="12" t="str">
        <f>IFERROR(INDEX(設定!$D:$D,MATCH(REPLACE(LEFT(P877,6),5,0,$E877),設定!$E:$E,0)),"")</f>
        <v/>
      </c>
      <c r="AJ877" s="12" t="str">
        <f>IFERROR(INDEX(設定!$D:$D,MATCH(REPLACE(LEFT(R877,6),5,0,$E877),設定!$E:$E,0)),"")</f>
        <v/>
      </c>
      <c r="AK877" s="12" t="str">
        <f>IFERROR(INDEX(設定!$D:$D,MATCH(REPLACE(LEFT(T877,6),5,0,$E877),設定!$E:$E,0)),"")</f>
        <v/>
      </c>
      <c r="AL877" s="12" t="str">
        <f>IFERROR(INDEX(設定!$D:$D,MATCH(REPLACE(LEFT(V877,6),5,0,$E877),設定!$E:$E,0)),"")</f>
        <v/>
      </c>
      <c r="AM877" s="12" t="str">
        <f>IFERROR(INDEX(設定!$D:$D,MATCH(REPLACE(LEFT(Y877,6),5,0,$E877),設定!$E:$E,0)),"")</f>
        <v/>
      </c>
      <c r="AN877" s="12" t="str">
        <f>IFERROR(INDEX(設定!$D:$D,MATCH(REPLACE(LEFT(Z877,6),5,0,$E877),設定!$E:$E,0)),"")</f>
        <v/>
      </c>
    </row>
    <row r="878" spans="1:40" x14ac:dyDescent="0.45">
      <c r="A878" s="18">
        <v>50711002</v>
      </c>
      <c r="B878" s="18" t="s">
        <v>3548</v>
      </c>
      <c r="C878" s="18" t="s">
        <v>3549</v>
      </c>
      <c r="D878" s="18" t="s">
        <v>3550</v>
      </c>
      <c r="E878" s="18">
        <v>2</v>
      </c>
      <c r="F878" s="18">
        <v>25</v>
      </c>
      <c r="G878" s="18">
        <v>490010</v>
      </c>
      <c r="H878" s="18" t="s">
        <v>41</v>
      </c>
      <c r="K878" s="18">
        <v>769</v>
      </c>
      <c r="AC878" s="12">
        <f t="shared" si="33"/>
        <v>878</v>
      </c>
      <c r="AD878" s="12" t="str">
        <f t="shared" si="34"/>
        <v>大石　惺香</v>
      </c>
      <c r="AE878" s="12" t="str" cm="1">
        <f t="array" ref="AE878">IF($AD878="","",_xlfn.IFS($E878=1,"男子",$E878=2,"女子"))</f>
        <v>女子</v>
      </c>
      <c r="AF878" s="12" t="str">
        <f t="shared" si="35"/>
        <v>2</v>
      </c>
      <c r="AG878" s="12" t="str">
        <f>IFERROR(INDEX(設定!$D:$D,MATCH(REPLACE(LEFT(L878,6),5,0,$E878),設定!$E:$E,0)),"")</f>
        <v/>
      </c>
      <c r="AH878" s="12" t="str">
        <f>IFERROR(INDEX(設定!$D:$D,MATCH(REPLACE(LEFT(N878,6),5,0,$E878),設定!$E:$E,0)),"")</f>
        <v/>
      </c>
      <c r="AI878" s="12" t="str">
        <f>IFERROR(INDEX(設定!$D:$D,MATCH(REPLACE(LEFT(P878,6),5,0,$E878),設定!$E:$E,0)),"")</f>
        <v/>
      </c>
      <c r="AJ878" s="12" t="str">
        <f>IFERROR(INDEX(設定!$D:$D,MATCH(REPLACE(LEFT(R878,6),5,0,$E878),設定!$E:$E,0)),"")</f>
        <v/>
      </c>
      <c r="AK878" s="12" t="str">
        <f>IFERROR(INDEX(設定!$D:$D,MATCH(REPLACE(LEFT(T878,6),5,0,$E878),設定!$E:$E,0)),"")</f>
        <v/>
      </c>
      <c r="AL878" s="12" t="str">
        <f>IFERROR(INDEX(設定!$D:$D,MATCH(REPLACE(LEFT(V878,6),5,0,$E878),設定!$E:$E,0)),"")</f>
        <v/>
      </c>
      <c r="AM878" s="12" t="str">
        <f>IFERROR(INDEX(設定!$D:$D,MATCH(REPLACE(LEFT(Y878,6),5,0,$E878),設定!$E:$E,0)),"")</f>
        <v/>
      </c>
      <c r="AN878" s="12" t="str">
        <f>IFERROR(INDEX(設定!$D:$D,MATCH(REPLACE(LEFT(Z878,6),5,0,$E878),設定!$E:$E,0)),"")</f>
        <v/>
      </c>
    </row>
    <row r="879" spans="1:40" x14ac:dyDescent="0.45">
      <c r="A879" s="18">
        <v>50712001</v>
      </c>
      <c r="B879" s="18" t="s">
        <v>3551</v>
      </c>
      <c r="C879" s="18" t="s">
        <v>3552</v>
      </c>
      <c r="D879" s="18" t="s">
        <v>3553</v>
      </c>
      <c r="E879" s="18">
        <v>1</v>
      </c>
      <c r="F879" s="18">
        <v>28</v>
      </c>
      <c r="G879" s="18">
        <v>490051</v>
      </c>
      <c r="H879" s="18" t="s">
        <v>41</v>
      </c>
      <c r="K879" s="18">
        <v>1918</v>
      </c>
      <c r="L879" s="18" t="s">
        <v>3554</v>
      </c>
      <c r="AC879" s="12">
        <f t="shared" si="33"/>
        <v>879</v>
      </c>
      <c r="AD879" s="12" t="str">
        <f t="shared" si="34"/>
        <v>藤尾　伊三郎</v>
      </c>
      <c r="AE879" s="12" t="str" cm="1">
        <f t="array" ref="AE879">IF($AD879="","",_xlfn.IFS($E879=1,"男子",$E879=2,"女子"))</f>
        <v>男子</v>
      </c>
      <c r="AF879" s="12" t="str">
        <f t="shared" si="35"/>
        <v>2</v>
      </c>
      <c r="AG879" s="12" t="str">
        <f>IFERROR(INDEX(設定!$D:$D,MATCH(REPLACE(LEFT(L879,6),5,0,$E879),設定!$E:$E,0)),"")</f>
        <v>種目別男子 走幅跳</v>
      </c>
      <c r="AH879" s="12" t="str">
        <f>IFERROR(INDEX(設定!$D:$D,MATCH(REPLACE(LEFT(N879,6),5,0,$E879),設定!$E:$E,0)),"")</f>
        <v/>
      </c>
      <c r="AI879" s="12" t="str">
        <f>IFERROR(INDEX(設定!$D:$D,MATCH(REPLACE(LEFT(P879,6),5,0,$E879),設定!$E:$E,0)),"")</f>
        <v/>
      </c>
      <c r="AJ879" s="12" t="str">
        <f>IFERROR(INDEX(設定!$D:$D,MATCH(REPLACE(LEFT(R879,6),5,0,$E879),設定!$E:$E,0)),"")</f>
        <v/>
      </c>
      <c r="AK879" s="12" t="str">
        <f>IFERROR(INDEX(設定!$D:$D,MATCH(REPLACE(LEFT(T879,6),5,0,$E879),設定!$E:$E,0)),"")</f>
        <v/>
      </c>
      <c r="AL879" s="12" t="str">
        <f>IFERROR(INDEX(設定!$D:$D,MATCH(REPLACE(LEFT(V879,6),5,0,$E879),設定!$E:$E,0)),"")</f>
        <v/>
      </c>
      <c r="AM879" s="12" t="str">
        <f>IFERROR(INDEX(設定!$D:$D,MATCH(REPLACE(LEFT(Y879,6),5,0,$E879),設定!$E:$E,0)),"")</f>
        <v/>
      </c>
      <c r="AN879" s="12" t="str">
        <f>IFERROR(INDEX(設定!$D:$D,MATCH(REPLACE(LEFT(Z879,6),5,0,$E879),設定!$E:$E,0)),"")</f>
        <v/>
      </c>
    </row>
    <row r="880" spans="1:40" x14ac:dyDescent="0.45">
      <c r="A880" s="18">
        <v>50712002</v>
      </c>
      <c r="B880" s="18" t="s">
        <v>3555</v>
      </c>
      <c r="C880" s="18" t="s">
        <v>3556</v>
      </c>
      <c r="D880" s="18" t="s">
        <v>3557</v>
      </c>
      <c r="E880" s="18">
        <v>2</v>
      </c>
      <c r="F880" s="18">
        <v>13</v>
      </c>
      <c r="G880" s="18">
        <v>490053</v>
      </c>
      <c r="H880" s="18" t="s">
        <v>41</v>
      </c>
      <c r="K880" s="18">
        <v>1148</v>
      </c>
      <c r="L880" s="18" t="s">
        <v>3558</v>
      </c>
      <c r="AC880" s="12">
        <f t="shared" si="33"/>
        <v>880</v>
      </c>
      <c r="AD880" s="12" t="str">
        <f t="shared" si="34"/>
        <v>菱井　夕夏</v>
      </c>
      <c r="AE880" s="12" t="str" cm="1">
        <f t="array" ref="AE880">IF($AD880="","",_xlfn.IFS($E880=1,"男子",$E880=2,"女子"))</f>
        <v>女子</v>
      </c>
      <c r="AF880" s="12" t="str">
        <f t="shared" si="35"/>
        <v>1</v>
      </c>
      <c r="AG880" s="12" t="str">
        <f>IFERROR(INDEX(設定!$D:$D,MATCH(REPLACE(LEFT(L880,6),5,0,$E880),設定!$E:$E,0)),"")</f>
        <v>新人戦女子 走幅跳</v>
      </c>
      <c r="AH880" s="12" t="str">
        <f>IFERROR(INDEX(設定!$D:$D,MATCH(REPLACE(LEFT(N880,6),5,0,$E880),設定!$E:$E,0)),"")</f>
        <v/>
      </c>
      <c r="AI880" s="12" t="str">
        <f>IFERROR(INDEX(設定!$D:$D,MATCH(REPLACE(LEFT(P880,6),5,0,$E880),設定!$E:$E,0)),"")</f>
        <v/>
      </c>
      <c r="AJ880" s="12" t="str">
        <f>IFERROR(INDEX(設定!$D:$D,MATCH(REPLACE(LEFT(R880,6),5,0,$E880),設定!$E:$E,0)),"")</f>
        <v/>
      </c>
      <c r="AK880" s="12" t="str">
        <f>IFERROR(INDEX(設定!$D:$D,MATCH(REPLACE(LEFT(T880,6),5,0,$E880),設定!$E:$E,0)),"")</f>
        <v/>
      </c>
      <c r="AL880" s="12" t="str">
        <f>IFERROR(INDEX(設定!$D:$D,MATCH(REPLACE(LEFT(V880,6),5,0,$E880),設定!$E:$E,0)),"")</f>
        <v/>
      </c>
      <c r="AM880" s="12" t="str">
        <f>IFERROR(INDEX(設定!$D:$D,MATCH(REPLACE(LEFT(Y880,6),5,0,$E880),設定!$E:$E,0)),"")</f>
        <v/>
      </c>
      <c r="AN880" s="12" t="str">
        <f>IFERROR(INDEX(設定!$D:$D,MATCH(REPLACE(LEFT(Z880,6),5,0,$E880),設定!$E:$E,0)),"")</f>
        <v/>
      </c>
    </row>
    <row r="881" spans="1:40" x14ac:dyDescent="0.45">
      <c r="A881" s="18">
        <v>50712003</v>
      </c>
      <c r="B881" s="18" t="s">
        <v>3559</v>
      </c>
      <c r="C881" s="18" t="s">
        <v>3560</v>
      </c>
      <c r="D881" s="18" t="s">
        <v>3561</v>
      </c>
      <c r="E881" s="18">
        <v>2</v>
      </c>
      <c r="F881" s="18">
        <v>27</v>
      </c>
      <c r="G881" s="18">
        <v>490036</v>
      </c>
      <c r="H881" s="18" t="s">
        <v>41</v>
      </c>
      <c r="K881" s="18">
        <v>404</v>
      </c>
      <c r="L881" s="18" t="s">
        <v>3562</v>
      </c>
      <c r="N881" s="18" t="s">
        <v>7226</v>
      </c>
      <c r="AC881" s="12">
        <f t="shared" si="33"/>
        <v>881</v>
      </c>
      <c r="AD881" s="12" t="str">
        <f t="shared" si="34"/>
        <v>鈴木　芽依</v>
      </c>
      <c r="AE881" s="12" t="str" cm="1">
        <f t="array" ref="AE881">IF($AD881="","",_xlfn.IFS($E881=1,"男子",$E881=2,"女子"))</f>
        <v>女子</v>
      </c>
      <c r="AF881" s="12" t="str">
        <f t="shared" si="35"/>
        <v>2</v>
      </c>
      <c r="AG881" s="12" t="str">
        <f>IFERROR(INDEX(設定!$D:$D,MATCH(REPLACE(LEFT(L881,6),5,0,$E881),設定!$E:$E,0)),"")</f>
        <v>新人戦女子 １００ｍ</v>
      </c>
      <c r="AH881" s="12" t="str">
        <f>IFERROR(INDEX(設定!$D:$D,MATCH(REPLACE(LEFT(N881,6),5,0,$E881),設定!$E:$E,0)),"")</f>
        <v>新人戦女子 ２００ｍ</v>
      </c>
      <c r="AI881" s="12" t="str">
        <f>IFERROR(INDEX(設定!$D:$D,MATCH(REPLACE(LEFT(P881,6),5,0,$E881),設定!$E:$E,0)),"")</f>
        <v/>
      </c>
      <c r="AJ881" s="12" t="str">
        <f>IFERROR(INDEX(設定!$D:$D,MATCH(REPLACE(LEFT(R881,6),5,0,$E881),設定!$E:$E,0)),"")</f>
        <v/>
      </c>
      <c r="AK881" s="12" t="str">
        <f>IFERROR(INDEX(設定!$D:$D,MATCH(REPLACE(LEFT(T881,6),5,0,$E881),設定!$E:$E,0)),"")</f>
        <v/>
      </c>
      <c r="AL881" s="12" t="str">
        <f>IFERROR(INDEX(設定!$D:$D,MATCH(REPLACE(LEFT(V881,6),5,0,$E881),設定!$E:$E,0)),"")</f>
        <v/>
      </c>
      <c r="AM881" s="12" t="str">
        <f>IFERROR(INDEX(設定!$D:$D,MATCH(REPLACE(LEFT(Y881,6),5,0,$E881),設定!$E:$E,0)),"")</f>
        <v/>
      </c>
      <c r="AN881" s="12" t="str">
        <f>IFERROR(INDEX(設定!$D:$D,MATCH(REPLACE(LEFT(Z881,6),5,0,$E881),設定!$E:$E,0)),"")</f>
        <v/>
      </c>
    </row>
    <row r="882" spans="1:40" x14ac:dyDescent="0.45">
      <c r="A882" s="18">
        <v>50713001</v>
      </c>
      <c r="B882" s="18" t="s">
        <v>3563</v>
      </c>
      <c r="C882" s="18" t="s">
        <v>3564</v>
      </c>
      <c r="D882" s="18" t="s">
        <v>3565</v>
      </c>
      <c r="E882" s="18">
        <v>1</v>
      </c>
      <c r="F882" s="18">
        <v>27</v>
      </c>
      <c r="G882" s="18">
        <v>490026</v>
      </c>
      <c r="H882" s="18" t="s">
        <v>41</v>
      </c>
      <c r="K882" s="18">
        <v>1240</v>
      </c>
      <c r="L882" s="18" t="s">
        <v>2952</v>
      </c>
      <c r="AC882" s="12">
        <f t="shared" si="33"/>
        <v>882</v>
      </c>
      <c r="AD882" s="12" t="str">
        <f t="shared" si="34"/>
        <v>石塚　洸汰朗</v>
      </c>
      <c r="AE882" s="12" t="str" cm="1">
        <f t="array" ref="AE882">IF($AD882="","",_xlfn.IFS($E882=1,"男子",$E882=2,"女子"))</f>
        <v>男子</v>
      </c>
      <c r="AF882" s="12" t="str">
        <f t="shared" si="35"/>
        <v>2</v>
      </c>
      <c r="AG882" s="12" t="str">
        <f>IFERROR(INDEX(設定!$D:$D,MATCH(REPLACE(LEFT(L882,6),5,0,$E882),設定!$E:$E,0)),"")</f>
        <v>新人戦男子 １００ｍ</v>
      </c>
      <c r="AH882" s="12" t="str">
        <f>IFERROR(INDEX(設定!$D:$D,MATCH(REPLACE(LEFT(N882,6),5,0,$E882),設定!$E:$E,0)),"")</f>
        <v/>
      </c>
      <c r="AI882" s="12" t="str">
        <f>IFERROR(INDEX(設定!$D:$D,MATCH(REPLACE(LEFT(P882,6),5,0,$E882),設定!$E:$E,0)),"")</f>
        <v/>
      </c>
      <c r="AJ882" s="12" t="str">
        <f>IFERROR(INDEX(設定!$D:$D,MATCH(REPLACE(LEFT(R882,6),5,0,$E882),設定!$E:$E,0)),"")</f>
        <v/>
      </c>
      <c r="AK882" s="12" t="str">
        <f>IFERROR(INDEX(設定!$D:$D,MATCH(REPLACE(LEFT(T882,6),5,0,$E882),設定!$E:$E,0)),"")</f>
        <v/>
      </c>
      <c r="AL882" s="12" t="str">
        <f>IFERROR(INDEX(設定!$D:$D,MATCH(REPLACE(LEFT(V882,6),5,0,$E882),設定!$E:$E,0)),"")</f>
        <v/>
      </c>
      <c r="AM882" s="12" t="str">
        <f>IFERROR(INDEX(設定!$D:$D,MATCH(REPLACE(LEFT(Y882,6),5,0,$E882),設定!$E:$E,0)),"")</f>
        <v/>
      </c>
      <c r="AN882" s="12" t="str">
        <f>IFERROR(INDEX(設定!$D:$D,MATCH(REPLACE(LEFT(Z882,6),5,0,$E882),設定!$E:$E,0)),"")</f>
        <v/>
      </c>
    </row>
    <row r="883" spans="1:40" x14ac:dyDescent="0.45">
      <c r="A883" s="18">
        <v>50715001</v>
      </c>
      <c r="B883" s="18" t="s">
        <v>3566</v>
      </c>
      <c r="C883" s="18" t="s">
        <v>3567</v>
      </c>
      <c r="D883" s="18" t="s">
        <v>3568</v>
      </c>
      <c r="E883" s="18">
        <v>1</v>
      </c>
      <c r="F883" s="18">
        <v>27</v>
      </c>
      <c r="G883" s="18">
        <v>490039</v>
      </c>
      <c r="H883" s="18" t="s">
        <v>41</v>
      </c>
      <c r="K883" s="18">
        <v>2213</v>
      </c>
      <c r="AC883" s="12">
        <f t="shared" si="33"/>
        <v>883</v>
      </c>
      <c r="AD883" s="12" t="str">
        <f t="shared" si="34"/>
        <v>大澤　透也</v>
      </c>
      <c r="AE883" s="12" t="str" cm="1">
        <f t="array" ref="AE883">IF($AD883="","",_xlfn.IFS($E883=1,"男子",$E883=2,"女子"))</f>
        <v>男子</v>
      </c>
      <c r="AF883" s="12" t="str">
        <f t="shared" si="35"/>
        <v>2</v>
      </c>
      <c r="AG883" s="12" t="str">
        <f>IFERROR(INDEX(設定!$D:$D,MATCH(REPLACE(LEFT(L883,6),5,0,$E883),設定!$E:$E,0)),"")</f>
        <v/>
      </c>
      <c r="AH883" s="12" t="str">
        <f>IFERROR(INDEX(設定!$D:$D,MATCH(REPLACE(LEFT(N883,6),5,0,$E883),設定!$E:$E,0)),"")</f>
        <v/>
      </c>
      <c r="AI883" s="12" t="str">
        <f>IFERROR(INDEX(設定!$D:$D,MATCH(REPLACE(LEFT(P883,6),5,0,$E883),設定!$E:$E,0)),"")</f>
        <v/>
      </c>
      <c r="AJ883" s="12" t="str">
        <f>IFERROR(INDEX(設定!$D:$D,MATCH(REPLACE(LEFT(R883,6),5,0,$E883),設定!$E:$E,0)),"")</f>
        <v/>
      </c>
      <c r="AK883" s="12" t="str">
        <f>IFERROR(INDEX(設定!$D:$D,MATCH(REPLACE(LEFT(T883,6),5,0,$E883),設定!$E:$E,0)),"")</f>
        <v/>
      </c>
      <c r="AL883" s="12" t="str">
        <f>IFERROR(INDEX(設定!$D:$D,MATCH(REPLACE(LEFT(V883,6),5,0,$E883),設定!$E:$E,0)),"")</f>
        <v/>
      </c>
      <c r="AM883" s="12" t="str">
        <f>IFERROR(INDEX(設定!$D:$D,MATCH(REPLACE(LEFT(Y883,6),5,0,$E883),設定!$E:$E,0)),"")</f>
        <v/>
      </c>
      <c r="AN883" s="12" t="str">
        <f>IFERROR(INDEX(設定!$D:$D,MATCH(REPLACE(LEFT(Z883,6),5,0,$E883),設定!$E:$E,0)),"")</f>
        <v/>
      </c>
    </row>
    <row r="884" spans="1:40" x14ac:dyDescent="0.45">
      <c r="A884" s="18">
        <v>50715002</v>
      </c>
      <c r="B884" s="18" t="s">
        <v>3569</v>
      </c>
      <c r="C884" s="18" t="s">
        <v>3570</v>
      </c>
      <c r="D884" s="18" t="s">
        <v>3571</v>
      </c>
      <c r="E884" s="18">
        <v>2</v>
      </c>
      <c r="F884" s="18">
        <v>27</v>
      </c>
      <c r="G884" s="18">
        <v>490009</v>
      </c>
      <c r="H884" s="18" t="s">
        <v>41</v>
      </c>
      <c r="K884" s="18">
        <v>765</v>
      </c>
      <c r="AC884" s="12">
        <f t="shared" si="33"/>
        <v>884</v>
      </c>
      <c r="AD884" s="12" t="str">
        <f t="shared" si="34"/>
        <v>森　涼々香</v>
      </c>
      <c r="AE884" s="12" t="str" cm="1">
        <f t="array" ref="AE884">IF($AD884="","",_xlfn.IFS($E884=1,"男子",$E884=2,"女子"))</f>
        <v>女子</v>
      </c>
      <c r="AF884" s="12" t="str">
        <f t="shared" si="35"/>
        <v>2</v>
      </c>
      <c r="AG884" s="12" t="str">
        <f>IFERROR(INDEX(設定!$D:$D,MATCH(REPLACE(LEFT(L884,6),5,0,$E884),設定!$E:$E,0)),"")</f>
        <v/>
      </c>
      <c r="AH884" s="12" t="str">
        <f>IFERROR(INDEX(設定!$D:$D,MATCH(REPLACE(LEFT(N884,6),5,0,$E884),設定!$E:$E,0)),"")</f>
        <v/>
      </c>
      <c r="AI884" s="12" t="str">
        <f>IFERROR(INDEX(設定!$D:$D,MATCH(REPLACE(LEFT(P884,6),5,0,$E884),設定!$E:$E,0)),"")</f>
        <v/>
      </c>
      <c r="AJ884" s="12" t="str">
        <f>IFERROR(INDEX(設定!$D:$D,MATCH(REPLACE(LEFT(R884,6),5,0,$E884),設定!$E:$E,0)),"")</f>
        <v/>
      </c>
      <c r="AK884" s="12" t="str">
        <f>IFERROR(INDEX(設定!$D:$D,MATCH(REPLACE(LEFT(T884,6),5,0,$E884),設定!$E:$E,0)),"")</f>
        <v/>
      </c>
      <c r="AL884" s="12" t="str">
        <f>IFERROR(INDEX(設定!$D:$D,MATCH(REPLACE(LEFT(V884,6),5,0,$E884),設定!$E:$E,0)),"")</f>
        <v/>
      </c>
      <c r="AM884" s="12" t="str">
        <f>IFERROR(INDEX(設定!$D:$D,MATCH(REPLACE(LEFT(Y884,6),5,0,$E884),設定!$E:$E,0)),"")</f>
        <v/>
      </c>
      <c r="AN884" s="12" t="str">
        <f>IFERROR(INDEX(設定!$D:$D,MATCH(REPLACE(LEFT(Z884,6),5,0,$E884),設定!$E:$E,0)),"")</f>
        <v/>
      </c>
    </row>
    <row r="885" spans="1:40" x14ac:dyDescent="0.45">
      <c r="A885" s="18">
        <v>50716001</v>
      </c>
      <c r="B885" s="18" t="s">
        <v>3572</v>
      </c>
      <c r="C885" s="18" t="s">
        <v>3573</v>
      </c>
      <c r="D885" s="18" t="s">
        <v>3574</v>
      </c>
      <c r="E885" s="18">
        <v>1</v>
      </c>
      <c r="F885" s="18">
        <v>26</v>
      </c>
      <c r="G885" s="18">
        <v>490011</v>
      </c>
      <c r="H885" s="18" t="s">
        <v>41</v>
      </c>
      <c r="K885" s="18">
        <v>1675</v>
      </c>
      <c r="L885" s="18" t="s">
        <v>3575</v>
      </c>
      <c r="AC885" s="12">
        <f t="shared" ref="AC885:AC948" si="36">IF($AD885="","",ROW())</f>
        <v>885</v>
      </c>
      <c r="AD885" s="12" t="str">
        <f t="shared" si="34"/>
        <v>松本　樹楽</v>
      </c>
      <c r="AE885" s="12" t="str" cm="1">
        <f t="array" ref="AE885">IF($AD885="","",_xlfn.IFS($E885=1,"男子",$E885=2,"女子"))</f>
        <v>男子</v>
      </c>
      <c r="AF885" s="12" t="str">
        <f t="shared" si="35"/>
        <v>2</v>
      </c>
      <c r="AG885" s="12" t="str">
        <f>IFERROR(INDEX(設定!$D:$D,MATCH(REPLACE(LEFT(L885,6),5,0,$E885),設定!$E:$E,0)),"")</f>
        <v>新人戦男子 やり投</v>
      </c>
      <c r="AH885" s="12" t="str">
        <f>IFERROR(INDEX(設定!$D:$D,MATCH(REPLACE(LEFT(N885,6),5,0,$E885),設定!$E:$E,0)),"")</f>
        <v/>
      </c>
      <c r="AI885" s="12" t="str">
        <f>IFERROR(INDEX(設定!$D:$D,MATCH(REPLACE(LEFT(P885,6),5,0,$E885),設定!$E:$E,0)),"")</f>
        <v/>
      </c>
      <c r="AJ885" s="12" t="str">
        <f>IFERROR(INDEX(設定!$D:$D,MATCH(REPLACE(LEFT(R885,6),5,0,$E885),設定!$E:$E,0)),"")</f>
        <v/>
      </c>
      <c r="AK885" s="12" t="str">
        <f>IFERROR(INDEX(設定!$D:$D,MATCH(REPLACE(LEFT(T885,6),5,0,$E885),設定!$E:$E,0)),"")</f>
        <v/>
      </c>
      <c r="AL885" s="12" t="str">
        <f>IFERROR(INDEX(設定!$D:$D,MATCH(REPLACE(LEFT(V885,6),5,0,$E885),設定!$E:$E,0)),"")</f>
        <v/>
      </c>
      <c r="AM885" s="12" t="str">
        <f>IFERROR(INDEX(設定!$D:$D,MATCH(REPLACE(LEFT(Y885,6),5,0,$E885),設定!$E:$E,0)),"")</f>
        <v/>
      </c>
      <c r="AN885" s="12" t="str">
        <f>IFERROR(INDEX(設定!$D:$D,MATCH(REPLACE(LEFT(Z885,6),5,0,$E885),設定!$E:$E,0)),"")</f>
        <v/>
      </c>
    </row>
    <row r="886" spans="1:40" x14ac:dyDescent="0.45">
      <c r="A886" s="18">
        <v>50717001</v>
      </c>
      <c r="B886" s="18" t="s">
        <v>3576</v>
      </c>
      <c r="C886" s="18" t="s">
        <v>3577</v>
      </c>
      <c r="D886" s="18" t="s">
        <v>3578</v>
      </c>
      <c r="E886" s="18">
        <v>1</v>
      </c>
      <c r="F886" s="18">
        <v>26</v>
      </c>
      <c r="G886" s="18">
        <v>490046</v>
      </c>
      <c r="H886" s="18" t="s">
        <v>41</v>
      </c>
      <c r="K886" s="18">
        <v>822</v>
      </c>
      <c r="L886" s="18" t="s">
        <v>134</v>
      </c>
      <c r="N886" s="18" t="s">
        <v>7227</v>
      </c>
      <c r="AC886" s="12">
        <f t="shared" si="36"/>
        <v>886</v>
      </c>
      <c r="AD886" s="12" t="str">
        <f t="shared" si="34"/>
        <v>中田　凱斗</v>
      </c>
      <c r="AE886" s="12" t="str" cm="1">
        <f t="array" ref="AE886">IF($AD886="","",_xlfn.IFS($E886=1,"男子",$E886=2,"女子"))</f>
        <v>男子</v>
      </c>
      <c r="AF886" s="12" t="str">
        <f t="shared" si="35"/>
        <v>2</v>
      </c>
      <c r="AG886" s="12" t="str">
        <f>IFERROR(INDEX(設定!$D:$D,MATCH(REPLACE(LEFT(L886,6),5,0,$E886),設定!$E:$E,0)),"")</f>
        <v>種目別男子 走幅跳</v>
      </c>
      <c r="AH886" s="12" t="str">
        <f>IFERROR(INDEX(設定!$D:$D,MATCH(REPLACE(LEFT(N886,6),5,0,$E886),設定!$E:$E,0)),"")</f>
        <v>新人戦男子 三段跳</v>
      </c>
      <c r="AI886" s="12" t="str">
        <f>IFERROR(INDEX(設定!$D:$D,MATCH(REPLACE(LEFT(P886,6),5,0,$E886),設定!$E:$E,0)),"")</f>
        <v/>
      </c>
      <c r="AJ886" s="12" t="str">
        <f>IFERROR(INDEX(設定!$D:$D,MATCH(REPLACE(LEFT(R886,6),5,0,$E886),設定!$E:$E,0)),"")</f>
        <v/>
      </c>
      <c r="AK886" s="12" t="str">
        <f>IFERROR(INDEX(設定!$D:$D,MATCH(REPLACE(LEFT(T886,6),5,0,$E886),設定!$E:$E,0)),"")</f>
        <v/>
      </c>
      <c r="AL886" s="12" t="str">
        <f>IFERROR(INDEX(設定!$D:$D,MATCH(REPLACE(LEFT(V886,6),5,0,$E886),設定!$E:$E,0)),"")</f>
        <v/>
      </c>
      <c r="AM886" s="12" t="str">
        <f>IFERROR(INDEX(設定!$D:$D,MATCH(REPLACE(LEFT(Y886,6),5,0,$E886),設定!$E:$E,0)),"")</f>
        <v/>
      </c>
      <c r="AN886" s="12" t="str">
        <f>IFERROR(INDEX(設定!$D:$D,MATCH(REPLACE(LEFT(Z886,6),5,0,$E886),設定!$E:$E,0)),"")</f>
        <v/>
      </c>
    </row>
    <row r="887" spans="1:40" x14ac:dyDescent="0.45">
      <c r="A887" s="18">
        <v>50718001</v>
      </c>
      <c r="B887" s="18" t="s">
        <v>3579</v>
      </c>
      <c r="C887" s="18" t="s">
        <v>3580</v>
      </c>
      <c r="D887" s="18" t="s">
        <v>3581</v>
      </c>
      <c r="E887" s="18">
        <v>2</v>
      </c>
      <c r="F887" s="18">
        <v>27</v>
      </c>
      <c r="G887" s="18">
        <v>490007</v>
      </c>
      <c r="H887" s="18" t="s">
        <v>41</v>
      </c>
      <c r="K887" s="18">
        <v>483</v>
      </c>
      <c r="L887" s="18" t="s">
        <v>3582</v>
      </c>
      <c r="N887" s="18" t="s">
        <v>7228</v>
      </c>
      <c r="AC887" s="12">
        <f t="shared" si="36"/>
        <v>887</v>
      </c>
      <c r="AD887" s="12" t="str">
        <f t="shared" si="34"/>
        <v>森脇　杏</v>
      </c>
      <c r="AE887" s="12" t="str" cm="1">
        <f t="array" ref="AE887">IF($AD887="","",_xlfn.IFS($E887=1,"男子",$E887=2,"女子"))</f>
        <v>女子</v>
      </c>
      <c r="AF887" s="12" t="str">
        <f t="shared" si="35"/>
        <v>2</v>
      </c>
      <c r="AG887" s="12" t="str">
        <f>IFERROR(INDEX(設定!$D:$D,MATCH(REPLACE(LEFT(L887,6),5,0,$E887),設定!$E:$E,0)),"")</f>
        <v>新人戦女子 ２００ｍ</v>
      </c>
      <c r="AH887" s="12" t="str">
        <f>IFERROR(INDEX(設定!$D:$D,MATCH(REPLACE(LEFT(N887,6),5,0,$E887),設定!$E:$E,0)),"")</f>
        <v>新人戦女子 ４００ｍ</v>
      </c>
      <c r="AI887" s="12" t="str">
        <f>IFERROR(INDEX(設定!$D:$D,MATCH(REPLACE(LEFT(P887,6),5,0,$E887),設定!$E:$E,0)),"")</f>
        <v/>
      </c>
      <c r="AJ887" s="12" t="str">
        <f>IFERROR(INDEX(設定!$D:$D,MATCH(REPLACE(LEFT(R887,6),5,0,$E887),設定!$E:$E,0)),"")</f>
        <v/>
      </c>
      <c r="AK887" s="12" t="str">
        <f>IFERROR(INDEX(設定!$D:$D,MATCH(REPLACE(LEFT(T887,6),5,0,$E887),設定!$E:$E,0)),"")</f>
        <v/>
      </c>
      <c r="AL887" s="12" t="str">
        <f>IFERROR(INDEX(設定!$D:$D,MATCH(REPLACE(LEFT(V887,6),5,0,$E887),設定!$E:$E,0)),"")</f>
        <v/>
      </c>
      <c r="AM887" s="12" t="str">
        <f>IFERROR(INDEX(設定!$D:$D,MATCH(REPLACE(LEFT(Y887,6),5,0,$E887),設定!$E:$E,0)),"")</f>
        <v/>
      </c>
      <c r="AN887" s="12" t="str">
        <f>IFERROR(INDEX(設定!$D:$D,MATCH(REPLACE(LEFT(Z887,6),5,0,$E887),設定!$E:$E,0)),"")</f>
        <v/>
      </c>
    </row>
    <row r="888" spans="1:40" x14ac:dyDescent="0.45">
      <c r="A888" s="18">
        <v>50719001</v>
      </c>
      <c r="B888" s="18" t="s">
        <v>3583</v>
      </c>
      <c r="C888" s="18" t="s">
        <v>3584</v>
      </c>
      <c r="D888" s="18" t="s">
        <v>3585</v>
      </c>
      <c r="E888" s="18">
        <v>1</v>
      </c>
      <c r="F888" s="18">
        <v>49</v>
      </c>
      <c r="G888" s="18">
        <v>490044</v>
      </c>
      <c r="H888" s="18" t="s">
        <v>41</v>
      </c>
      <c r="K888" s="18">
        <v>2390</v>
      </c>
      <c r="AC888" s="12">
        <f t="shared" si="36"/>
        <v>888</v>
      </c>
      <c r="AD888" s="12" t="str">
        <f t="shared" si="34"/>
        <v>藤本　和也</v>
      </c>
      <c r="AE888" s="12" t="str" cm="1">
        <f t="array" ref="AE888">IF($AD888="","",_xlfn.IFS($E888=1,"男子",$E888=2,"女子"))</f>
        <v>男子</v>
      </c>
      <c r="AF888" s="12" t="str">
        <f t="shared" si="35"/>
        <v>2</v>
      </c>
      <c r="AG888" s="12" t="str">
        <f>IFERROR(INDEX(設定!$D:$D,MATCH(REPLACE(LEFT(L888,6),5,0,$E888),設定!$E:$E,0)),"")</f>
        <v/>
      </c>
      <c r="AH888" s="12" t="str">
        <f>IFERROR(INDEX(設定!$D:$D,MATCH(REPLACE(LEFT(N888,6),5,0,$E888),設定!$E:$E,0)),"")</f>
        <v/>
      </c>
      <c r="AI888" s="12" t="str">
        <f>IFERROR(INDEX(設定!$D:$D,MATCH(REPLACE(LEFT(P888,6),5,0,$E888),設定!$E:$E,0)),"")</f>
        <v/>
      </c>
      <c r="AJ888" s="12" t="str">
        <f>IFERROR(INDEX(設定!$D:$D,MATCH(REPLACE(LEFT(R888,6),5,0,$E888),設定!$E:$E,0)),"")</f>
        <v/>
      </c>
      <c r="AK888" s="12" t="str">
        <f>IFERROR(INDEX(設定!$D:$D,MATCH(REPLACE(LEFT(T888,6),5,0,$E888),設定!$E:$E,0)),"")</f>
        <v/>
      </c>
      <c r="AL888" s="12" t="str">
        <f>IFERROR(INDEX(設定!$D:$D,MATCH(REPLACE(LEFT(V888,6),5,0,$E888),設定!$E:$E,0)),"")</f>
        <v/>
      </c>
      <c r="AM888" s="12" t="str">
        <f>IFERROR(INDEX(設定!$D:$D,MATCH(REPLACE(LEFT(Y888,6),5,0,$E888),設定!$E:$E,0)),"")</f>
        <v/>
      </c>
      <c r="AN888" s="12" t="str">
        <f>IFERROR(INDEX(設定!$D:$D,MATCH(REPLACE(LEFT(Z888,6),5,0,$E888),設定!$E:$E,0)),"")</f>
        <v/>
      </c>
    </row>
    <row r="889" spans="1:40" x14ac:dyDescent="0.45">
      <c r="A889" s="18">
        <v>50722001</v>
      </c>
      <c r="B889" s="18" t="s">
        <v>3586</v>
      </c>
      <c r="C889" s="18" t="s">
        <v>3587</v>
      </c>
      <c r="D889" s="18" t="s">
        <v>3588</v>
      </c>
      <c r="E889" s="18">
        <v>2</v>
      </c>
      <c r="F889" s="18">
        <v>22</v>
      </c>
      <c r="G889" s="18">
        <v>490028</v>
      </c>
      <c r="H889" s="18" t="s">
        <v>41</v>
      </c>
      <c r="K889" s="18">
        <v>305</v>
      </c>
      <c r="L889" s="18" t="s">
        <v>3589</v>
      </c>
      <c r="AC889" s="12">
        <f t="shared" si="36"/>
        <v>889</v>
      </c>
      <c r="AD889" s="12" t="str">
        <f t="shared" si="34"/>
        <v>杉浦　茉姫</v>
      </c>
      <c r="AE889" s="12" t="str" cm="1">
        <f t="array" ref="AE889">IF($AD889="","",_xlfn.IFS($E889=1,"男子",$E889=2,"女子"))</f>
        <v>女子</v>
      </c>
      <c r="AF889" s="12" t="str">
        <f t="shared" si="35"/>
        <v>2</v>
      </c>
      <c r="AG889" s="12" t="str">
        <f>IFERROR(INDEX(設定!$D:$D,MATCH(REPLACE(LEFT(L889,6),5,0,$E889),設定!$E:$E,0)),"")</f>
        <v>新人戦女子 ハンマー投</v>
      </c>
      <c r="AH889" s="12" t="str">
        <f>IFERROR(INDEX(設定!$D:$D,MATCH(REPLACE(LEFT(N889,6),5,0,$E889),設定!$E:$E,0)),"")</f>
        <v/>
      </c>
      <c r="AI889" s="12" t="str">
        <f>IFERROR(INDEX(設定!$D:$D,MATCH(REPLACE(LEFT(P889,6),5,0,$E889),設定!$E:$E,0)),"")</f>
        <v/>
      </c>
      <c r="AJ889" s="12" t="str">
        <f>IFERROR(INDEX(設定!$D:$D,MATCH(REPLACE(LEFT(R889,6),5,0,$E889),設定!$E:$E,0)),"")</f>
        <v/>
      </c>
      <c r="AK889" s="12" t="str">
        <f>IFERROR(INDEX(設定!$D:$D,MATCH(REPLACE(LEFT(T889,6),5,0,$E889),設定!$E:$E,0)),"")</f>
        <v/>
      </c>
      <c r="AL889" s="12" t="str">
        <f>IFERROR(INDEX(設定!$D:$D,MATCH(REPLACE(LEFT(V889,6),5,0,$E889),設定!$E:$E,0)),"")</f>
        <v/>
      </c>
      <c r="AM889" s="12" t="str">
        <f>IFERROR(INDEX(設定!$D:$D,MATCH(REPLACE(LEFT(Y889,6),5,0,$E889),設定!$E:$E,0)),"")</f>
        <v/>
      </c>
      <c r="AN889" s="12" t="str">
        <f>IFERROR(INDEX(設定!$D:$D,MATCH(REPLACE(LEFT(Z889,6),5,0,$E889),設定!$E:$E,0)),"")</f>
        <v/>
      </c>
    </row>
    <row r="890" spans="1:40" x14ac:dyDescent="0.45">
      <c r="A890" s="18">
        <v>50722002</v>
      </c>
      <c r="B890" s="18" t="s">
        <v>3590</v>
      </c>
      <c r="C890" s="18" t="s">
        <v>3591</v>
      </c>
      <c r="D890" s="18" t="s">
        <v>3592</v>
      </c>
      <c r="E890" s="18">
        <v>2</v>
      </c>
      <c r="F890" s="18">
        <v>26</v>
      </c>
      <c r="G890" s="18">
        <v>490036</v>
      </c>
      <c r="H890" s="18" t="s">
        <v>41</v>
      </c>
      <c r="K890" s="18">
        <v>410</v>
      </c>
      <c r="L890" s="18" t="s">
        <v>3593</v>
      </c>
      <c r="AC890" s="12">
        <f t="shared" si="36"/>
        <v>890</v>
      </c>
      <c r="AD890" s="12" t="str">
        <f t="shared" si="34"/>
        <v>本城　希望</v>
      </c>
      <c r="AE890" s="12" t="str" cm="1">
        <f t="array" ref="AE890">IF($AD890="","",_xlfn.IFS($E890=1,"男子",$E890=2,"女子"))</f>
        <v>女子</v>
      </c>
      <c r="AF890" s="12" t="str">
        <f t="shared" si="35"/>
        <v>2</v>
      </c>
      <c r="AG890" s="12" t="str">
        <f>IFERROR(INDEX(設定!$D:$D,MATCH(REPLACE(LEFT(L890,6),5,0,$E890),設定!$E:$E,0)),"")</f>
        <v>新人戦女子 やり投</v>
      </c>
      <c r="AH890" s="12" t="str">
        <f>IFERROR(INDEX(設定!$D:$D,MATCH(REPLACE(LEFT(N890,6),5,0,$E890),設定!$E:$E,0)),"")</f>
        <v/>
      </c>
      <c r="AI890" s="12" t="str">
        <f>IFERROR(INDEX(設定!$D:$D,MATCH(REPLACE(LEFT(P890,6),5,0,$E890),設定!$E:$E,0)),"")</f>
        <v/>
      </c>
      <c r="AJ890" s="12" t="str">
        <f>IFERROR(INDEX(設定!$D:$D,MATCH(REPLACE(LEFT(R890,6),5,0,$E890),設定!$E:$E,0)),"")</f>
        <v/>
      </c>
      <c r="AK890" s="12" t="str">
        <f>IFERROR(INDEX(設定!$D:$D,MATCH(REPLACE(LEFT(T890,6),5,0,$E890),設定!$E:$E,0)),"")</f>
        <v/>
      </c>
      <c r="AL890" s="12" t="str">
        <f>IFERROR(INDEX(設定!$D:$D,MATCH(REPLACE(LEFT(V890,6),5,0,$E890),設定!$E:$E,0)),"")</f>
        <v/>
      </c>
      <c r="AM890" s="12" t="str">
        <f>IFERROR(INDEX(設定!$D:$D,MATCH(REPLACE(LEFT(Y890,6),5,0,$E890),設定!$E:$E,0)),"")</f>
        <v/>
      </c>
      <c r="AN890" s="12" t="str">
        <f>IFERROR(INDEX(設定!$D:$D,MATCH(REPLACE(LEFT(Z890,6),5,0,$E890),設定!$E:$E,0)),"")</f>
        <v/>
      </c>
    </row>
    <row r="891" spans="1:40" x14ac:dyDescent="0.45">
      <c r="A891" s="18">
        <v>50723001</v>
      </c>
      <c r="B891" s="18" t="s">
        <v>3594</v>
      </c>
      <c r="C891" s="18" t="s">
        <v>3595</v>
      </c>
      <c r="D891" s="18" t="s">
        <v>3596</v>
      </c>
      <c r="E891" s="18">
        <v>1</v>
      </c>
      <c r="F891" s="18">
        <v>49</v>
      </c>
      <c r="G891" s="18">
        <v>490026</v>
      </c>
      <c r="H891" s="18" t="s">
        <v>41</v>
      </c>
      <c r="K891" s="18">
        <v>1235</v>
      </c>
      <c r="L891" s="18" t="s">
        <v>511</v>
      </c>
      <c r="N891" s="18" t="s">
        <v>7229</v>
      </c>
      <c r="P891" s="18" t="s">
        <v>7457</v>
      </c>
      <c r="AC891" s="12">
        <f t="shared" si="36"/>
        <v>891</v>
      </c>
      <c r="AD891" s="12" t="str">
        <f t="shared" si="34"/>
        <v>前川　瑠偉</v>
      </c>
      <c r="AE891" s="12" t="str" cm="1">
        <f t="array" ref="AE891">IF($AD891="","",_xlfn.IFS($E891=1,"男子",$E891=2,"女子"))</f>
        <v>男子</v>
      </c>
      <c r="AF891" s="12" t="str">
        <f t="shared" si="35"/>
        <v>2</v>
      </c>
      <c r="AG891" s="12" t="str">
        <f>IFERROR(INDEX(設定!$D:$D,MATCH(REPLACE(LEFT(L891,6),5,0,$E891),設定!$E:$E,0)),"")</f>
        <v>種目別男子 １００ｍ</v>
      </c>
      <c r="AH891" s="12" t="str">
        <f>IFERROR(INDEX(設定!$D:$D,MATCH(REPLACE(LEFT(N891,6),5,0,$E891),設定!$E:$E,0)),"")</f>
        <v>種目別男子 ２００ｍ</v>
      </c>
      <c r="AI891" s="12" t="str">
        <f>IFERROR(INDEX(設定!$D:$D,MATCH(REPLACE(LEFT(P891,6),5,0,$E891),設定!$E:$E,0)),"")</f>
        <v>新人戦男子 ２００ｍ</v>
      </c>
      <c r="AJ891" s="12" t="str">
        <f>IFERROR(INDEX(設定!$D:$D,MATCH(REPLACE(LEFT(R891,6),5,0,$E891),設定!$E:$E,0)),"")</f>
        <v/>
      </c>
      <c r="AK891" s="12" t="str">
        <f>IFERROR(INDEX(設定!$D:$D,MATCH(REPLACE(LEFT(T891,6),5,0,$E891),設定!$E:$E,0)),"")</f>
        <v/>
      </c>
      <c r="AL891" s="12" t="str">
        <f>IFERROR(INDEX(設定!$D:$D,MATCH(REPLACE(LEFT(V891,6),5,0,$E891),設定!$E:$E,0)),"")</f>
        <v/>
      </c>
      <c r="AM891" s="12" t="str">
        <f>IFERROR(INDEX(設定!$D:$D,MATCH(REPLACE(LEFT(Y891,6),5,0,$E891),設定!$E:$E,0)),"")</f>
        <v/>
      </c>
      <c r="AN891" s="12" t="str">
        <f>IFERROR(INDEX(設定!$D:$D,MATCH(REPLACE(LEFT(Z891,6),5,0,$E891),設定!$E:$E,0)),"")</f>
        <v/>
      </c>
    </row>
    <row r="892" spans="1:40" x14ac:dyDescent="0.45">
      <c r="A892" s="18">
        <v>50723002</v>
      </c>
      <c r="B892" s="18" t="s">
        <v>3597</v>
      </c>
      <c r="C892" s="18" t="s">
        <v>3598</v>
      </c>
      <c r="D892" s="18" t="s">
        <v>3599</v>
      </c>
      <c r="E892" s="18">
        <v>1</v>
      </c>
      <c r="F892" s="18">
        <v>46</v>
      </c>
      <c r="G892" s="18">
        <v>490052</v>
      </c>
      <c r="H892" s="18" t="s">
        <v>41</v>
      </c>
      <c r="K892" s="18">
        <v>1471</v>
      </c>
      <c r="L892" s="18" t="s">
        <v>3600</v>
      </c>
      <c r="AC892" s="12">
        <f t="shared" si="36"/>
        <v>892</v>
      </c>
      <c r="AD892" s="12" t="str">
        <f t="shared" si="34"/>
        <v>鹿嶋　一希</v>
      </c>
      <c r="AE892" s="12" t="str" cm="1">
        <f t="array" ref="AE892">IF($AD892="","",_xlfn.IFS($E892=1,"男子",$E892=2,"女子"))</f>
        <v>男子</v>
      </c>
      <c r="AF892" s="12" t="str">
        <f t="shared" si="35"/>
        <v>2</v>
      </c>
      <c r="AG892" s="12" t="str">
        <f>IFERROR(INDEX(設定!$D:$D,MATCH(REPLACE(LEFT(L892,6),5,0,$E892),設定!$E:$E,0)),"")</f>
        <v>新人戦男子 ８００ｍ</v>
      </c>
      <c r="AH892" s="12" t="str">
        <f>IFERROR(INDEX(設定!$D:$D,MATCH(REPLACE(LEFT(N892,6),5,0,$E892),設定!$E:$E,0)),"")</f>
        <v/>
      </c>
      <c r="AI892" s="12" t="str">
        <f>IFERROR(INDEX(設定!$D:$D,MATCH(REPLACE(LEFT(P892,6),5,0,$E892),設定!$E:$E,0)),"")</f>
        <v/>
      </c>
      <c r="AJ892" s="12" t="str">
        <f>IFERROR(INDEX(設定!$D:$D,MATCH(REPLACE(LEFT(R892,6),5,0,$E892),設定!$E:$E,0)),"")</f>
        <v/>
      </c>
      <c r="AK892" s="12" t="str">
        <f>IFERROR(INDEX(設定!$D:$D,MATCH(REPLACE(LEFT(T892,6),5,0,$E892),設定!$E:$E,0)),"")</f>
        <v/>
      </c>
      <c r="AL892" s="12" t="str">
        <f>IFERROR(INDEX(設定!$D:$D,MATCH(REPLACE(LEFT(V892,6),5,0,$E892),設定!$E:$E,0)),"")</f>
        <v/>
      </c>
      <c r="AM892" s="12" t="str">
        <f>IFERROR(INDEX(設定!$D:$D,MATCH(REPLACE(LEFT(Y892,6),5,0,$E892),設定!$E:$E,0)),"")</f>
        <v/>
      </c>
      <c r="AN892" s="12" t="str">
        <f>IFERROR(INDEX(設定!$D:$D,MATCH(REPLACE(LEFT(Z892,6),5,0,$E892),設定!$E:$E,0)),"")</f>
        <v/>
      </c>
    </row>
    <row r="893" spans="1:40" x14ac:dyDescent="0.45">
      <c r="A893" s="18">
        <v>50724001</v>
      </c>
      <c r="B893" s="18" t="s">
        <v>3601</v>
      </c>
      <c r="C893" s="18" t="s">
        <v>3602</v>
      </c>
      <c r="D893" s="18" t="s">
        <v>3603</v>
      </c>
      <c r="E893" s="18">
        <v>1</v>
      </c>
      <c r="F893" s="18">
        <v>49</v>
      </c>
      <c r="G893" s="18">
        <v>490037</v>
      </c>
      <c r="H893" s="18" t="s">
        <v>41</v>
      </c>
      <c r="K893" s="18">
        <v>728</v>
      </c>
      <c r="L893" s="18" t="s">
        <v>449</v>
      </c>
      <c r="N893" s="18" t="s">
        <v>7230</v>
      </c>
      <c r="AC893" s="12">
        <f t="shared" si="36"/>
        <v>893</v>
      </c>
      <c r="AD893" s="12" t="str">
        <f t="shared" si="34"/>
        <v>谷口　瑶昊</v>
      </c>
      <c r="AE893" s="12" t="str" cm="1">
        <f t="array" ref="AE893">IF($AD893="","",_xlfn.IFS($E893=1,"男子",$E893=2,"女子"))</f>
        <v>男子</v>
      </c>
      <c r="AF893" s="12" t="str">
        <f t="shared" si="35"/>
        <v>2</v>
      </c>
      <c r="AG893" s="12" t="str">
        <f>IFERROR(INDEX(設定!$D:$D,MATCH(REPLACE(LEFT(L893,6),5,0,$E893),設定!$E:$E,0)),"")</f>
        <v>種目別男子 １００ｍ</v>
      </c>
      <c r="AH893" s="12" t="str">
        <f>IFERROR(INDEX(設定!$D:$D,MATCH(REPLACE(LEFT(N893,6),5,0,$E893),設定!$E:$E,0)),"")</f>
        <v>新人戦男子 １００ｍ</v>
      </c>
      <c r="AI893" s="12" t="str">
        <f>IFERROR(INDEX(設定!$D:$D,MATCH(REPLACE(LEFT(P893,6),5,0,$E893),設定!$E:$E,0)),"")</f>
        <v/>
      </c>
      <c r="AJ893" s="12" t="str">
        <f>IFERROR(INDEX(設定!$D:$D,MATCH(REPLACE(LEFT(R893,6),5,0,$E893),設定!$E:$E,0)),"")</f>
        <v/>
      </c>
      <c r="AK893" s="12" t="str">
        <f>IFERROR(INDEX(設定!$D:$D,MATCH(REPLACE(LEFT(T893,6),5,0,$E893),設定!$E:$E,0)),"")</f>
        <v/>
      </c>
      <c r="AL893" s="12" t="str">
        <f>IFERROR(INDEX(設定!$D:$D,MATCH(REPLACE(LEFT(V893,6),5,0,$E893),設定!$E:$E,0)),"")</f>
        <v/>
      </c>
      <c r="AM893" s="12" t="str">
        <f>IFERROR(INDEX(設定!$D:$D,MATCH(REPLACE(LEFT(Y893,6),5,0,$E893),設定!$E:$E,0)),"")</f>
        <v/>
      </c>
      <c r="AN893" s="12" t="str">
        <f>IFERROR(INDEX(設定!$D:$D,MATCH(REPLACE(LEFT(Z893,6),5,0,$E893),設定!$E:$E,0)),"")</f>
        <v/>
      </c>
    </row>
    <row r="894" spans="1:40" x14ac:dyDescent="0.45">
      <c r="A894" s="18">
        <v>50724002</v>
      </c>
      <c r="B894" s="18" t="s">
        <v>3604</v>
      </c>
      <c r="C894" s="18" t="s">
        <v>3605</v>
      </c>
      <c r="D894" s="18" t="s">
        <v>3606</v>
      </c>
      <c r="E894" s="18">
        <v>2</v>
      </c>
      <c r="F894" s="18">
        <v>23</v>
      </c>
      <c r="G894" s="18">
        <v>490052</v>
      </c>
      <c r="H894" s="18" t="s">
        <v>41</v>
      </c>
      <c r="K894" s="18">
        <v>516</v>
      </c>
      <c r="L894" s="18" t="s">
        <v>3607</v>
      </c>
      <c r="AC894" s="12">
        <f t="shared" si="36"/>
        <v>894</v>
      </c>
      <c r="AD894" s="12" t="str">
        <f t="shared" si="34"/>
        <v>中村　安緒衣</v>
      </c>
      <c r="AE894" s="12" t="str" cm="1">
        <f t="array" ref="AE894">IF($AD894="","",_xlfn.IFS($E894=1,"男子",$E894=2,"女子"))</f>
        <v>女子</v>
      </c>
      <c r="AF894" s="12" t="str">
        <f t="shared" si="35"/>
        <v>2</v>
      </c>
      <c r="AG894" s="12" t="str">
        <f>IFERROR(INDEX(設定!$D:$D,MATCH(REPLACE(LEFT(L894,6),5,0,$E894),設定!$E:$E,0)),"")</f>
        <v>新人戦女子 ８００ｍ</v>
      </c>
      <c r="AH894" s="12" t="str">
        <f>IFERROR(INDEX(設定!$D:$D,MATCH(REPLACE(LEFT(N894,6),5,0,$E894),設定!$E:$E,0)),"")</f>
        <v/>
      </c>
      <c r="AI894" s="12" t="str">
        <f>IFERROR(INDEX(設定!$D:$D,MATCH(REPLACE(LEFT(P894,6),5,0,$E894),設定!$E:$E,0)),"")</f>
        <v/>
      </c>
      <c r="AJ894" s="12" t="str">
        <f>IFERROR(INDEX(設定!$D:$D,MATCH(REPLACE(LEFT(R894,6),5,0,$E894),設定!$E:$E,0)),"")</f>
        <v/>
      </c>
      <c r="AK894" s="12" t="str">
        <f>IFERROR(INDEX(設定!$D:$D,MATCH(REPLACE(LEFT(T894,6),5,0,$E894),設定!$E:$E,0)),"")</f>
        <v/>
      </c>
      <c r="AL894" s="12" t="str">
        <f>IFERROR(INDEX(設定!$D:$D,MATCH(REPLACE(LEFT(V894,6),5,0,$E894),設定!$E:$E,0)),"")</f>
        <v/>
      </c>
      <c r="AM894" s="12" t="str">
        <f>IFERROR(INDEX(設定!$D:$D,MATCH(REPLACE(LEFT(Y894,6),5,0,$E894),設定!$E:$E,0)),"")</f>
        <v/>
      </c>
      <c r="AN894" s="12" t="str">
        <f>IFERROR(INDEX(設定!$D:$D,MATCH(REPLACE(LEFT(Z894,6),5,0,$E894),設定!$E:$E,0)),"")</f>
        <v/>
      </c>
    </row>
    <row r="895" spans="1:40" x14ac:dyDescent="0.45">
      <c r="A895" s="18">
        <v>50727001</v>
      </c>
      <c r="B895" s="18" t="s">
        <v>3608</v>
      </c>
      <c r="C895" s="18" t="s">
        <v>3609</v>
      </c>
      <c r="D895" s="18" t="s">
        <v>3610</v>
      </c>
      <c r="E895" s="18">
        <v>1</v>
      </c>
      <c r="F895" s="18">
        <v>29</v>
      </c>
      <c r="G895" s="18">
        <v>490042</v>
      </c>
      <c r="H895" s="18" t="s">
        <v>41</v>
      </c>
      <c r="K895" s="18">
        <v>1297</v>
      </c>
      <c r="L895" s="18" t="s">
        <v>3611</v>
      </c>
      <c r="N895" s="18" t="s">
        <v>5276</v>
      </c>
      <c r="AC895" s="12">
        <f t="shared" si="36"/>
        <v>895</v>
      </c>
      <c r="AD895" s="12" t="str">
        <f t="shared" si="34"/>
        <v>岩田　凜太郎</v>
      </c>
      <c r="AE895" s="12" t="str" cm="1">
        <f t="array" ref="AE895">IF($AD895="","",_xlfn.IFS($E895=1,"男子",$E895=2,"女子"))</f>
        <v>男子</v>
      </c>
      <c r="AF895" s="12" t="str">
        <f t="shared" si="35"/>
        <v>2</v>
      </c>
      <c r="AG895" s="12" t="str">
        <f>IFERROR(INDEX(設定!$D:$D,MATCH(REPLACE(LEFT(L895,6),5,0,$E895),設定!$E:$E,0)),"")</f>
        <v>新人戦男子 ４００ｍ</v>
      </c>
      <c r="AH895" s="12" t="str">
        <f>IFERROR(INDEX(設定!$D:$D,MATCH(REPLACE(LEFT(N895,6),5,0,$E895),設定!$E:$E,0)),"")</f>
        <v>新人戦男子 ４００ｍＨ</v>
      </c>
      <c r="AI895" s="12" t="str">
        <f>IFERROR(INDEX(設定!$D:$D,MATCH(REPLACE(LEFT(P895,6),5,0,$E895),設定!$E:$E,0)),"")</f>
        <v/>
      </c>
      <c r="AJ895" s="12" t="str">
        <f>IFERROR(INDEX(設定!$D:$D,MATCH(REPLACE(LEFT(R895,6),5,0,$E895),設定!$E:$E,0)),"")</f>
        <v/>
      </c>
      <c r="AK895" s="12" t="str">
        <f>IFERROR(INDEX(設定!$D:$D,MATCH(REPLACE(LEFT(T895,6),5,0,$E895),設定!$E:$E,0)),"")</f>
        <v/>
      </c>
      <c r="AL895" s="12" t="str">
        <f>IFERROR(INDEX(設定!$D:$D,MATCH(REPLACE(LEFT(V895,6),5,0,$E895),設定!$E:$E,0)),"")</f>
        <v/>
      </c>
      <c r="AM895" s="12" t="str">
        <f>IFERROR(INDEX(設定!$D:$D,MATCH(REPLACE(LEFT(Y895,6),5,0,$E895),設定!$E:$E,0)),"")</f>
        <v/>
      </c>
      <c r="AN895" s="12" t="str">
        <f>IFERROR(INDEX(設定!$D:$D,MATCH(REPLACE(LEFT(Z895,6),5,0,$E895),設定!$E:$E,0)),"")</f>
        <v/>
      </c>
    </row>
    <row r="896" spans="1:40" x14ac:dyDescent="0.45">
      <c r="A896" s="18">
        <v>50729001</v>
      </c>
      <c r="B896" s="18" t="s">
        <v>3612</v>
      </c>
      <c r="C896" s="18" t="s">
        <v>3613</v>
      </c>
      <c r="D896" s="18" t="s">
        <v>3614</v>
      </c>
      <c r="E896" s="18">
        <v>1</v>
      </c>
      <c r="F896" s="18">
        <v>49</v>
      </c>
      <c r="G896" s="18">
        <v>490042</v>
      </c>
      <c r="H896" s="18" t="s">
        <v>41</v>
      </c>
      <c r="K896" s="18">
        <v>1201</v>
      </c>
      <c r="L896" s="18" t="s">
        <v>3615</v>
      </c>
      <c r="AC896" s="12">
        <f t="shared" si="36"/>
        <v>896</v>
      </c>
      <c r="AD896" s="12" t="str">
        <f t="shared" si="34"/>
        <v>小田　匠人</v>
      </c>
      <c r="AE896" s="12" t="str" cm="1">
        <f t="array" ref="AE896">IF($AD896="","",_xlfn.IFS($E896=1,"男子",$E896=2,"女子"))</f>
        <v>男子</v>
      </c>
      <c r="AF896" s="12" t="str">
        <f t="shared" si="35"/>
        <v>2</v>
      </c>
      <c r="AG896" s="12" t="str">
        <f>IFERROR(INDEX(設定!$D:$D,MATCH(REPLACE(LEFT(L896,6),5,0,$E896),設定!$E:$E,0)),"")</f>
        <v>種目別男子 １００００ｍＷ</v>
      </c>
      <c r="AH896" s="12" t="str">
        <f>IFERROR(INDEX(設定!$D:$D,MATCH(REPLACE(LEFT(N896,6),5,0,$E896),設定!$E:$E,0)),"")</f>
        <v/>
      </c>
      <c r="AI896" s="12" t="str">
        <f>IFERROR(INDEX(設定!$D:$D,MATCH(REPLACE(LEFT(P896,6),5,0,$E896),設定!$E:$E,0)),"")</f>
        <v/>
      </c>
      <c r="AJ896" s="12" t="str">
        <f>IFERROR(INDEX(設定!$D:$D,MATCH(REPLACE(LEFT(R896,6),5,0,$E896),設定!$E:$E,0)),"")</f>
        <v/>
      </c>
      <c r="AK896" s="12" t="str">
        <f>IFERROR(INDEX(設定!$D:$D,MATCH(REPLACE(LEFT(T896,6),5,0,$E896),設定!$E:$E,0)),"")</f>
        <v/>
      </c>
      <c r="AL896" s="12" t="str">
        <f>IFERROR(INDEX(設定!$D:$D,MATCH(REPLACE(LEFT(V896,6),5,0,$E896),設定!$E:$E,0)),"")</f>
        <v/>
      </c>
      <c r="AM896" s="12" t="str">
        <f>IFERROR(INDEX(設定!$D:$D,MATCH(REPLACE(LEFT(Y896,6),5,0,$E896),設定!$E:$E,0)),"")</f>
        <v/>
      </c>
      <c r="AN896" s="12" t="str">
        <f>IFERROR(INDEX(設定!$D:$D,MATCH(REPLACE(LEFT(Z896,6),5,0,$E896),設定!$E:$E,0)),"")</f>
        <v/>
      </c>
    </row>
    <row r="897" spans="1:40" x14ac:dyDescent="0.45">
      <c r="A897" s="18">
        <v>50729002</v>
      </c>
      <c r="B897" s="18" t="s">
        <v>3616</v>
      </c>
      <c r="C897" s="18" t="s">
        <v>3617</v>
      </c>
      <c r="D897" s="18" t="s">
        <v>3618</v>
      </c>
      <c r="E897" s="18">
        <v>1</v>
      </c>
      <c r="F897" s="18">
        <v>27</v>
      </c>
      <c r="G897" s="18">
        <v>490029</v>
      </c>
      <c r="H897" s="18" t="s">
        <v>41</v>
      </c>
      <c r="K897" s="18">
        <v>1416</v>
      </c>
      <c r="L897" s="18" t="s">
        <v>3619</v>
      </c>
      <c r="N897" s="18" t="s">
        <v>7231</v>
      </c>
      <c r="AC897" s="12">
        <f t="shared" si="36"/>
        <v>897</v>
      </c>
      <c r="AD897" s="12" t="str">
        <f t="shared" si="34"/>
        <v>瀬楽　雅斗</v>
      </c>
      <c r="AE897" s="12" t="str" cm="1">
        <f t="array" ref="AE897">IF($AD897="","",_xlfn.IFS($E897=1,"男子",$E897=2,"女子"))</f>
        <v>男子</v>
      </c>
      <c r="AF897" s="12" t="str">
        <f t="shared" si="35"/>
        <v>2</v>
      </c>
      <c r="AG897" s="12" t="str">
        <f>IFERROR(INDEX(設定!$D:$D,MATCH(REPLACE(LEFT(L897,6),5,0,$E897),設定!$E:$E,0)),"")</f>
        <v>新人戦男子 １００ｍ</v>
      </c>
      <c r="AH897" s="12" t="str">
        <f>IFERROR(INDEX(設定!$D:$D,MATCH(REPLACE(LEFT(N897,6),5,0,$E897),設定!$E:$E,0)),"")</f>
        <v>新人戦男子 ２００ｍ</v>
      </c>
      <c r="AI897" s="12" t="str">
        <f>IFERROR(INDEX(設定!$D:$D,MATCH(REPLACE(LEFT(P897,6),5,0,$E897),設定!$E:$E,0)),"")</f>
        <v/>
      </c>
      <c r="AJ897" s="12" t="str">
        <f>IFERROR(INDEX(設定!$D:$D,MATCH(REPLACE(LEFT(R897,6),5,0,$E897),設定!$E:$E,0)),"")</f>
        <v/>
      </c>
      <c r="AK897" s="12" t="str">
        <f>IFERROR(INDEX(設定!$D:$D,MATCH(REPLACE(LEFT(T897,6),5,0,$E897),設定!$E:$E,0)),"")</f>
        <v/>
      </c>
      <c r="AL897" s="12" t="str">
        <f>IFERROR(INDEX(設定!$D:$D,MATCH(REPLACE(LEFT(V897,6),5,0,$E897),設定!$E:$E,0)),"")</f>
        <v/>
      </c>
      <c r="AM897" s="12" t="str">
        <f>IFERROR(INDEX(設定!$D:$D,MATCH(REPLACE(LEFT(Y897,6),5,0,$E897),設定!$E:$E,0)),"")</f>
        <v/>
      </c>
      <c r="AN897" s="12" t="str">
        <f>IFERROR(INDEX(設定!$D:$D,MATCH(REPLACE(LEFT(Z897,6),5,0,$E897),設定!$E:$E,0)),"")</f>
        <v/>
      </c>
    </row>
    <row r="898" spans="1:40" x14ac:dyDescent="0.45">
      <c r="A898" s="18">
        <v>50729003</v>
      </c>
      <c r="B898" s="18" t="s">
        <v>3620</v>
      </c>
      <c r="C898" s="18" t="s">
        <v>3621</v>
      </c>
      <c r="D898" s="18" t="s">
        <v>3622</v>
      </c>
      <c r="E898" s="18">
        <v>1</v>
      </c>
      <c r="F898" s="18">
        <v>28</v>
      </c>
      <c r="G898" s="18">
        <v>490031</v>
      </c>
      <c r="H898" s="18" t="s">
        <v>41</v>
      </c>
      <c r="K898" s="18">
        <v>1657</v>
      </c>
      <c r="AC898" s="12">
        <f t="shared" si="36"/>
        <v>898</v>
      </c>
      <c r="AD898" s="12" t="str">
        <f t="shared" ref="AD898:AD961" si="37">IF($B898="","",IFERROR(LEFT($B898,FIND("(",$B898)-2),$B898))</f>
        <v>角田　俊</v>
      </c>
      <c r="AE898" s="12" t="str" cm="1">
        <f t="array" ref="AE898">IF($AD898="","",_xlfn.IFS($E898=1,"男子",$E898=2,"女子"))</f>
        <v>男子</v>
      </c>
      <c r="AF898" s="12" t="str">
        <f t="shared" ref="AF898:AF961" si="38">IF($AD898="","",IFERROR(MID($B898,FIND("(",$B898)+1,FIND(")",$B898)-FIND("(",$B898)-1),""))</f>
        <v>2</v>
      </c>
      <c r="AG898" s="12" t="str">
        <f>IFERROR(INDEX(設定!$D:$D,MATCH(REPLACE(LEFT(L898,6),5,0,$E898),設定!$E:$E,0)),"")</f>
        <v/>
      </c>
      <c r="AH898" s="12" t="str">
        <f>IFERROR(INDEX(設定!$D:$D,MATCH(REPLACE(LEFT(N898,6),5,0,$E898),設定!$E:$E,0)),"")</f>
        <v/>
      </c>
      <c r="AI898" s="12" t="str">
        <f>IFERROR(INDEX(設定!$D:$D,MATCH(REPLACE(LEFT(P898,6),5,0,$E898),設定!$E:$E,0)),"")</f>
        <v/>
      </c>
      <c r="AJ898" s="12" t="str">
        <f>IFERROR(INDEX(設定!$D:$D,MATCH(REPLACE(LEFT(R898,6),5,0,$E898),設定!$E:$E,0)),"")</f>
        <v/>
      </c>
      <c r="AK898" s="12" t="str">
        <f>IFERROR(INDEX(設定!$D:$D,MATCH(REPLACE(LEFT(T898,6),5,0,$E898),設定!$E:$E,0)),"")</f>
        <v/>
      </c>
      <c r="AL898" s="12" t="str">
        <f>IFERROR(INDEX(設定!$D:$D,MATCH(REPLACE(LEFT(V898,6),5,0,$E898),設定!$E:$E,0)),"")</f>
        <v/>
      </c>
      <c r="AM898" s="12" t="str">
        <f>IFERROR(INDEX(設定!$D:$D,MATCH(REPLACE(LEFT(Y898,6),5,0,$E898),設定!$E:$E,0)),"")</f>
        <v/>
      </c>
      <c r="AN898" s="12" t="str">
        <f>IFERROR(INDEX(設定!$D:$D,MATCH(REPLACE(LEFT(Z898,6),5,0,$E898),設定!$E:$E,0)),"")</f>
        <v/>
      </c>
    </row>
    <row r="899" spans="1:40" x14ac:dyDescent="0.45">
      <c r="A899" s="18">
        <v>50729004</v>
      </c>
      <c r="B899" s="18" t="s">
        <v>3623</v>
      </c>
      <c r="C899" s="18" t="s">
        <v>3624</v>
      </c>
      <c r="D899" s="18" t="s">
        <v>3625</v>
      </c>
      <c r="E899" s="18">
        <v>2</v>
      </c>
      <c r="F899" s="18">
        <v>31</v>
      </c>
      <c r="G899" s="18">
        <v>490027</v>
      </c>
      <c r="H899" s="18" t="s">
        <v>41</v>
      </c>
      <c r="K899" s="18">
        <v>359</v>
      </c>
      <c r="L899" s="18" t="s">
        <v>3626</v>
      </c>
      <c r="AC899" s="12">
        <f t="shared" si="36"/>
        <v>899</v>
      </c>
      <c r="AD899" s="12" t="str">
        <f t="shared" si="37"/>
        <v>土橋　日菜子</v>
      </c>
      <c r="AE899" s="12" t="str" cm="1">
        <f t="array" ref="AE899">IF($AD899="","",_xlfn.IFS($E899=1,"男子",$E899=2,"女子"))</f>
        <v>女子</v>
      </c>
      <c r="AF899" s="12" t="str">
        <f t="shared" si="38"/>
        <v>2</v>
      </c>
      <c r="AG899" s="12" t="str">
        <f>IFERROR(INDEX(設定!$D:$D,MATCH(REPLACE(LEFT(L899,6),5,0,$E899),設定!$E:$E,0)),"")</f>
        <v>新人戦女子 ５０００ｍ</v>
      </c>
      <c r="AH899" s="12" t="str">
        <f>IFERROR(INDEX(設定!$D:$D,MATCH(REPLACE(LEFT(N899,6),5,0,$E899),設定!$E:$E,0)),"")</f>
        <v/>
      </c>
      <c r="AI899" s="12" t="str">
        <f>IFERROR(INDEX(設定!$D:$D,MATCH(REPLACE(LEFT(P899,6),5,0,$E899),設定!$E:$E,0)),"")</f>
        <v/>
      </c>
      <c r="AJ899" s="12" t="str">
        <f>IFERROR(INDEX(設定!$D:$D,MATCH(REPLACE(LEFT(R899,6),5,0,$E899),設定!$E:$E,0)),"")</f>
        <v/>
      </c>
      <c r="AK899" s="12" t="str">
        <f>IFERROR(INDEX(設定!$D:$D,MATCH(REPLACE(LEFT(T899,6),5,0,$E899),設定!$E:$E,0)),"")</f>
        <v/>
      </c>
      <c r="AL899" s="12" t="str">
        <f>IFERROR(INDEX(設定!$D:$D,MATCH(REPLACE(LEFT(V899,6),5,0,$E899),設定!$E:$E,0)),"")</f>
        <v/>
      </c>
      <c r="AM899" s="12" t="str">
        <f>IFERROR(INDEX(設定!$D:$D,MATCH(REPLACE(LEFT(Y899,6),5,0,$E899),設定!$E:$E,0)),"")</f>
        <v/>
      </c>
      <c r="AN899" s="12" t="str">
        <f>IFERROR(INDEX(設定!$D:$D,MATCH(REPLACE(LEFT(Z899,6),5,0,$E899),設定!$E:$E,0)),"")</f>
        <v/>
      </c>
    </row>
    <row r="900" spans="1:40" x14ac:dyDescent="0.45">
      <c r="A900" s="18">
        <v>50729005</v>
      </c>
      <c r="B900" s="18" t="s">
        <v>3627</v>
      </c>
      <c r="C900" s="18" t="s">
        <v>3628</v>
      </c>
      <c r="D900" s="18" t="s">
        <v>3629</v>
      </c>
      <c r="E900" s="18">
        <v>2</v>
      </c>
      <c r="F900" s="18">
        <v>27</v>
      </c>
      <c r="G900" s="18">
        <v>490031</v>
      </c>
      <c r="H900" s="18" t="s">
        <v>41</v>
      </c>
      <c r="K900" s="18">
        <v>726</v>
      </c>
      <c r="L900" s="18" t="s">
        <v>3630</v>
      </c>
      <c r="AC900" s="12">
        <f t="shared" si="36"/>
        <v>900</v>
      </c>
      <c r="AD900" s="12" t="str">
        <f t="shared" si="37"/>
        <v>藤井　華音</v>
      </c>
      <c r="AE900" s="12" t="str" cm="1">
        <f t="array" ref="AE900">IF($AD900="","",_xlfn.IFS($E900=1,"男子",$E900=2,"女子"))</f>
        <v>女子</v>
      </c>
      <c r="AF900" s="12" t="str">
        <f t="shared" si="38"/>
        <v>2</v>
      </c>
      <c r="AG900" s="12" t="str">
        <f>IFERROR(INDEX(設定!$D:$D,MATCH(REPLACE(LEFT(L900,6),5,0,$E900),設定!$E:$E,0)),"")</f>
        <v>種目別女子 ８００ｍ</v>
      </c>
      <c r="AH900" s="12" t="str">
        <f>IFERROR(INDEX(設定!$D:$D,MATCH(REPLACE(LEFT(N900,6),5,0,$E900),設定!$E:$E,0)),"")</f>
        <v/>
      </c>
      <c r="AI900" s="12" t="str">
        <f>IFERROR(INDEX(設定!$D:$D,MATCH(REPLACE(LEFT(P900,6),5,0,$E900),設定!$E:$E,0)),"")</f>
        <v/>
      </c>
      <c r="AJ900" s="12" t="str">
        <f>IFERROR(INDEX(設定!$D:$D,MATCH(REPLACE(LEFT(R900,6),5,0,$E900),設定!$E:$E,0)),"")</f>
        <v/>
      </c>
      <c r="AK900" s="12" t="str">
        <f>IFERROR(INDEX(設定!$D:$D,MATCH(REPLACE(LEFT(T900,6),5,0,$E900),設定!$E:$E,0)),"")</f>
        <v/>
      </c>
      <c r="AL900" s="12" t="str">
        <f>IFERROR(INDEX(設定!$D:$D,MATCH(REPLACE(LEFT(V900,6),5,0,$E900),設定!$E:$E,0)),"")</f>
        <v/>
      </c>
      <c r="AM900" s="12" t="str">
        <f>IFERROR(INDEX(設定!$D:$D,MATCH(REPLACE(LEFT(Y900,6),5,0,$E900),設定!$E:$E,0)),"")</f>
        <v/>
      </c>
      <c r="AN900" s="12" t="str">
        <f>IFERROR(INDEX(設定!$D:$D,MATCH(REPLACE(LEFT(Z900,6),5,0,$E900),設定!$E:$E,0)),"")</f>
        <v/>
      </c>
    </row>
    <row r="901" spans="1:40" x14ac:dyDescent="0.45">
      <c r="A901" s="18">
        <v>50801001</v>
      </c>
      <c r="B901" s="18" t="s">
        <v>3631</v>
      </c>
      <c r="C901" s="18" t="s">
        <v>3632</v>
      </c>
      <c r="D901" s="18" t="s">
        <v>3633</v>
      </c>
      <c r="E901" s="18">
        <v>1</v>
      </c>
      <c r="F901" s="18">
        <v>28</v>
      </c>
      <c r="G901" s="18">
        <v>490024</v>
      </c>
      <c r="H901" s="18" t="s">
        <v>41</v>
      </c>
      <c r="K901" s="18">
        <v>1780</v>
      </c>
      <c r="AC901" s="12">
        <f t="shared" si="36"/>
        <v>901</v>
      </c>
      <c r="AD901" s="12" t="str">
        <f t="shared" si="37"/>
        <v>島瀬　裕次</v>
      </c>
      <c r="AE901" s="12" t="str" cm="1">
        <f t="array" ref="AE901">IF($AD901="","",_xlfn.IFS($E901=1,"男子",$E901=2,"女子"))</f>
        <v>男子</v>
      </c>
      <c r="AF901" s="12" t="str">
        <f t="shared" si="38"/>
        <v>2</v>
      </c>
      <c r="AG901" s="12" t="str">
        <f>IFERROR(INDEX(設定!$D:$D,MATCH(REPLACE(LEFT(L901,6),5,0,$E901),設定!$E:$E,0)),"")</f>
        <v/>
      </c>
      <c r="AH901" s="12" t="str">
        <f>IFERROR(INDEX(設定!$D:$D,MATCH(REPLACE(LEFT(N901,6),5,0,$E901),設定!$E:$E,0)),"")</f>
        <v/>
      </c>
      <c r="AI901" s="12" t="str">
        <f>IFERROR(INDEX(設定!$D:$D,MATCH(REPLACE(LEFT(P901,6),5,0,$E901),設定!$E:$E,0)),"")</f>
        <v/>
      </c>
      <c r="AJ901" s="12" t="str">
        <f>IFERROR(INDEX(設定!$D:$D,MATCH(REPLACE(LEFT(R901,6),5,0,$E901),設定!$E:$E,0)),"")</f>
        <v/>
      </c>
      <c r="AK901" s="12" t="str">
        <f>IFERROR(INDEX(設定!$D:$D,MATCH(REPLACE(LEFT(T901,6),5,0,$E901),設定!$E:$E,0)),"")</f>
        <v/>
      </c>
      <c r="AL901" s="12" t="str">
        <f>IFERROR(INDEX(設定!$D:$D,MATCH(REPLACE(LEFT(V901,6),5,0,$E901),設定!$E:$E,0)),"")</f>
        <v/>
      </c>
      <c r="AM901" s="12" t="str">
        <f>IFERROR(INDEX(設定!$D:$D,MATCH(REPLACE(LEFT(Y901,6),5,0,$E901),設定!$E:$E,0)),"")</f>
        <v/>
      </c>
      <c r="AN901" s="12" t="str">
        <f>IFERROR(INDEX(設定!$D:$D,MATCH(REPLACE(LEFT(Z901,6),5,0,$E901),設定!$E:$E,0)),"")</f>
        <v/>
      </c>
    </row>
    <row r="902" spans="1:40" x14ac:dyDescent="0.45">
      <c r="A902" s="18">
        <v>50801002</v>
      </c>
      <c r="B902" s="18" t="s">
        <v>3634</v>
      </c>
      <c r="C902" s="18" t="s">
        <v>3635</v>
      </c>
      <c r="D902" s="18" t="s">
        <v>3636</v>
      </c>
      <c r="E902" s="18">
        <v>1</v>
      </c>
      <c r="F902" s="18">
        <v>27</v>
      </c>
      <c r="G902" s="18">
        <v>490007</v>
      </c>
      <c r="H902" s="18" t="s">
        <v>41</v>
      </c>
      <c r="K902" s="18">
        <v>95</v>
      </c>
      <c r="L902" s="18" t="s">
        <v>3637</v>
      </c>
      <c r="AC902" s="12">
        <f t="shared" si="36"/>
        <v>902</v>
      </c>
      <c r="AD902" s="12" t="str">
        <f t="shared" si="37"/>
        <v>中村　綸之介</v>
      </c>
      <c r="AE902" s="12" t="str" cm="1">
        <f t="array" ref="AE902">IF($AD902="","",_xlfn.IFS($E902=1,"男子",$E902=2,"女子"))</f>
        <v>男子</v>
      </c>
      <c r="AF902" s="12" t="str">
        <f t="shared" si="38"/>
        <v>2</v>
      </c>
      <c r="AG902" s="12" t="str">
        <f>IFERROR(INDEX(設定!$D:$D,MATCH(REPLACE(LEFT(L902,6),5,0,$E902),設定!$E:$E,0)),"")</f>
        <v>種目別男子 ８００ｍ</v>
      </c>
      <c r="AH902" s="12" t="str">
        <f>IFERROR(INDEX(設定!$D:$D,MATCH(REPLACE(LEFT(N902,6),5,0,$E902),設定!$E:$E,0)),"")</f>
        <v/>
      </c>
      <c r="AI902" s="12" t="str">
        <f>IFERROR(INDEX(設定!$D:$D,MATCH(REPLACE(LEFT(P902,6),5,0,$E902),設定!$E:$E,0)),"")</f>
        <v/>
      </c>
      <c r="AJ902" s="12" t="str">
        <f>IFERROR(INDEX(設定!$D:$D,MATCH(REPLACE(LEFT(R902,6),5,0,$E902),設定!$E:$E,0)),"")</f>
        <v/>
      </c>
      <c r="AK902" s="12" t="str">
        <f>IFERROR(INDEX(設定!$D:$D,MATCH(REPLACE(LEFT(T902,6),5,0,$E902),設定!$E:$E,0)),"")</f>
        <v/>
      </c>
      <c r="AL902" s="12" t="str">
        <f>IFERROR(INDEX(設定!$D:$D,MATCH(REPLACE(LEFT(V902,6),5,0,$E902),設定!$E:$E,0)),"")</f>
        <v/>
      </c>
      <c r="AM902" s="12" t="str">
        <f>IFERROR(INDEX(設定!$D:$D,MATCH(REPLACE(LEFT(Y902,6),5,0,$E902),設定!$E:$E,0)),"")</f>
        <v/>
      </c>
      <c r="AN902" s="12" t="str">
        <f>IFERROR(INDEX(設定!$D:$D,MATCH(REPLACE(LEFT(Z902,6),5,0,$E902),設定!$E:$E,0)),"")</f>
        <v/>
      </c>
    </row>
    <row r="903" spans="1:40" x14ac:dyDescent="0.45">
      <c r="A903" s="18">
        <v>50801003</v>
      </c>
      <c r="B903" s="18" t="s">
        <v>3638</v>
      </c>
      <c r="C903" s="18" t="s">
        <v>3639</v>
      </c>
      <c r="D903" s="18" t="s">
        <v>3640</v>
      </c>
      <c r="E903" s="18">
        <v>2</v>
      </c>
      <c r="F903" s="18">
        <v>27</v>
      </c>
      <c r="G903" s="18">
        <v>490033</v>
      </c>
      <c r="H903" s="18" t="s">
        <v>41</v>
      </c>
      <c r="K903" s="18">
        <v>636</v>
      </c>
      <c r="L903" s="18" t="s">
        <v>3641</v>
      </c>
      <c r="AC903" s="12">
        <f t="shared" si="36"/>
        <v>903</v>
      </c>
      <c r="AD903" s="12" t="str">
        <f t="shared" si="37"/>
        <v>塩地　莉夏</v>
      </c>
      <c r="AE903" s="12" t="str" cm="1">
        <f t="array" ref="AE903">IF($AD903="","",_xlfn.IFS($E903=1,"男子",$E903=2,"女子"))</f>
        <v>女子</v>
      </c>
      <c r="AF903" s="12" t="str">
        <f t="shared" si="38"/>
        <v>2</v>
      </c>
      <c r="AG903" s="12" t="str">
        <f>IFERROR(INDEX(設定!$D:$D,MATCH(REPLACE(LEFT(L903,6),5,0,$E903),設定!$E:$E,0)),"")</f>
        <v>種目別女子 １００ｍ</v>
      </c>
      <c r="AH903" s="12" t="str">
        <f>IFERROR(INDEX(設定!$D:$D,MATCH(REPLACE(LEFT(N903,6),5,0,$E903),設定!$E:$E,0)),"")</f>
        <v/>
      </c>
      <c r="AI903" s="12" t="str">
        <f>IFERROR(INDEX(設定!$D:$D,MATCH(REPLACE(LEFT(P903,6),5,0,$E903),設定!$E:$E,0)),"")</f>
        <v/>
      </c>
      <c r="AJ903" s="12" t="str">
        <f>IFERROR(INDEX(設定!$D:$D,MATCH(REPLACE(LEFT(R903,6),5,0,$E903),設定!$E:$E,0)),"")</f>
        <v/>
      </c>
      <c r="AK903" s="12" t="str">
        <f>IFERROR(INDEX(設定!$D:$D,MATCH(REPLACE(LEFT(T903,6),5,0,$E903),設定!$E:$E,0)),"")</f>
        <v/>
      </c>
      <c r="AL903" s="12" t="str">
        <f>IFERROR(INDEX(設定!$D:$D,MATCH(REPLACE(LEFT(V903,6),5,0,$E903),設定!$E:$E,0)),"")</f>
        <v/>
      </c>
      <c r="AM903" s="12" t="str">
        <f>IFERROR(INDEX(設定!$D:$D,MATCH(REPLACE(LEFT(Y903,6),5,0,$E903),設定!$E:$E,0)),"")</f>
        <v/>
      </c>
      <c r="AN903" s="12" t="str">
        <f>IFERROR(INDEX(設定!$D:$D,MATCH(REPLACE(LEFT(Z903,6),5,0,$E903),設定!$E:$E,0)),"")</f>
        <v/>
      </c>
    </row>
    <row r="904" spans="1:40" x14ac:dyDescent="0.45">
      <c r="A904" s="18">
        <v>50802001</v>
      </c>
      <c r="B904" s="18" t="s">
        <v>3642</v>
      </c>
      <c r="C904" s="18" t="s">
        <v>3643</v>
      </c>
      <c r="D904" s="18" t="s">
        <v>3644</v>
      </c>
      <c r="E904" s="18">
        <v>1</v>
      </c>
      <c r="F904" s="18">
        <v>27</v>
      </c>
      <c r="G904" s="18">
        <v>490053</v>
      </c>
      <c r="H904" s="18" t="s">
        <v>41</v>
      </c>
      <c r="K904" s="18">
        <v>452</v>
      </c>
      <c r="L904" s="18" t="s">
        <v>3645</v>
      </c>
      <c r="AC904" s="12">
        <f t="shared" si="36"/>
        <v>904</v>
      </c>
      <c r="AD904" s="12" t="str">
        <f t="shared" si="37"/>
        <v>川原畑　海人</v>
      </c>
      <c r="AE904" s="12" t="str" cm="1">
        <f t="array" ref="AE904">IF($AD904="","",_xlfn.IFS($E904=1,"男子",$E904=2,"女子"))</f>
        <v>男子</v>
      </c>
      <c r="AF904" s="12" t="str">
        <f t="shared" si="38"/>
        <v>2</v>
      </c>
      <c r="AG904" s="12" t="str">
        <f>IFERROR(INDEX(設定!$D:$D,MATCH(REPLACE(LEFT(L904,6),5,0,$E904),設定!$E:$E,0)),"")</f>
        <v>新人戦男子 三段跳</v>
      </c>
      <c r="AH904" s="12" t="str">
        <f>IFERROR(INDEX(設定!$D:$D,MATCH(REPLACE(LEFT(N904,6),5,0,$E904),設定!$E:$E,0)),"")</f>
        <v/>
      </c>
      <c r="AI904" s="12" t="str">
        <f>IFERROR(INDEX(設定!$D:$D,MATCH(REPLACE(LEFT(P904,6),5,0,$E904),設定!$E:$E,0)),"")</f>
        <v/>
      </c>
      <c r="AJ904" s="12" t="str">
        <f>IFERROR(INDEX(設定!$D:$D,MATCH(REPLACE(LEFT(R904,6),5,0,$E904),設定!$E:$E,0)),"")</f>
        <v/>
      </c>
      <c r="AK904" s="12" t="str">
        <f>IFERROR(INDEX(設定!$D:$D,MATCH(REPLACE(LEFT(T904,6),5,0,$E904),設定!$E:$E,0)),"")</f>
        <v/>
      </c>
      <c r="AL904" s="12" t="str">
        <f>IFERROR(INDEX(設定!$D:$D,MATCH(REPLACE(LEFT(V904,6),5,0,$E904),設定!$E:$E,0)),"")</f>
        <v/>
      </c>
      <c r="AM904" s="12" t="str">
        <f>IFERROR(INDEX(設定!$D:$D,MATCH(REPLACE(LEFT(Y904,6),5,0,$E904),設定!$E:$E,0)),"")</f>
        <v/>
      </c>
      <c r="AN904" s="12" t="str">
        <f>IFERROR(INDEX(設定!$D:$D,MATCH(REPLACE(LEFT(Z904,6),5,0,$E904),設定!$E:$E,0)),"")</f>
        <v/>
      </c>
    </row>
    <row r="905" spans="1:40" x14ac:dyDescent="0.45">
      <c r="A905" s="18">
        <v>50804001</v>
      </c>
      <c r="B905" s="18" t="s">
        <v>3646</v>
      </c>
      <c r="C905" s="18" t="s">
        <v>3647</v>
      </c>
      <c r="D905" s="18" t="s">
        <v>3648</v>
      </c>
      <c r="E905" s="18">
        <v>1</v>
      </c>
      <c r="F905" s="18">
        <v>43</v>
      </c>
      <c r="G905" s="18">
        <v>490055</v>
      </c>
      <c r="H905" s="18" t="s">
        <v>41</v>
      </c>
      <c r="K905" s="18">
        <v>2548</v>
      </c>
      <c r="L905" s="18" t="s">
        <v>3649</v>
      </c>
      <c r="AC905" s="12">
        <f t="shared" si="36"/>
        <v>905</v>
      </c>
      <c r="AD905" s="12" t="str">
        <f t="shared" si="37"/>
        <v>森島　晃英</v>
      </c>
      <c r="AE905" s="12" t="str" cm="1">
        <f t="array" ref="AE905">IF($AD905="","",_xlfn.IFS($E905=1,"男子",$E905=2,"女子"))</f>
        <v>男子</v>
      </c>
      <c r="AF905" s="12" t="str">
        <f t="shared" si="38"/>
        <v>1</v>
      </c>
      <c r="AG905" s="12" t="str">
        <f>IFERROR(INDEX(設定!$D:$D,MATCH(REPLACE(LEFT(L905,6),5,0,$E905),設定!$E:$E,0)),"")</f>
        <v>新人戦男子 １００ｍ</v>
      </c>
      <c r="AH905" s="12" t="str">
        <f>IFERROR(INDEX(設定!$D:$D,MATCH(REPLACE(LEFT(N905,6),5,0,$E905),設定!$E:$E,0)),"")</f>
        <v/>
      </c>
      <c r="AI905" s="12" t="str">
        <f>IFERROR(INDEX(設定!$D:$D,MATCH(REPLACE(LEFT(P905,6),5,0,$E905),設定!$E:$E,0)),"")</f>
        <v/>
      </c>
      <c r="AJ905" s="12" t="str">
        <f>IFERROR(INDEX(設定!$D:$D,MATCH(REPLACE(LEFT(R905,6),5,0,$E905),設定!$E:$E,0)),"")</f>
        <v/>
      </c>
      <c r="AK905" s="12" t="str">
        <f>IFERROR(INDEX(設定!$D:$D,MATCH(REPLACE(LEFT(T905,6),5,0,$E905),設定!$E:$E,0)),"")</f>
        <v/>
      </c>
      <c r="AL905" s="12" t="str">
        <f>IFERROR(INDEX(設定!$D:$D,MATCH(REPLACE(LEFT(V905,6),5,0,$E905),設定!$E:$E,0)),"")</f>
        <v/>
      </c>
      <c r="AM905" s="12" t="str">
        <f>IFERROR(INDEX(設定!$D:$D,MATCH(REPLACE(LEFT(Y905,6),5,0,$E905),設定!$E:$E,0)),"")</f>
        <v/>
      </c>
      <c r="AN905" s="12" t="str">
        <f>IFERROR(INDEX(設定!$D:$D,MATCH(REPLACE(LEFT(Z905,6),5,0,$E905),設定!$E:$E,0)),"")</f>
        <v/>
      </c>
    </row>
    <row r="906" spans="1:40" x14ac:dyDescent="0.45">
      <c r="A906" s="18">
        <v>50804002</v>
      </c>
      <c r="B906" s="18" t="s">
        <v>3650</v>
      </c>
      <c r="C906" s="18" t="s">
        <v>3651</v>
      </c>
      <c r="D906" s="18" t="s">
        <v>3652</v>
      </c>
      <c r="E906" s="18">
        <v>2</v>
      </c>
      <c r="F906" s="18">
        <v>27</v>
      </c>
      <c r="G906" s="18">
        <v>490007</v>
      </c>
      <c r="H906" s="18" t="s">
        <v>41</v>
      </c>
      <c r="K906" s="18">
        <v>493</v>
      </c>
      <c r="L906" s="18" t="s">
        <v>3653</v>
      </c>
      <c r="AC906" s="12">
        <f t="shared" si="36"/>
        <v>906</v>
      </c>
      <c r="AD906" s="12" t="str">
        <f t="shared" si="37"/>
        <v>野中　彩葉</v>
      </c>
      <c r="AE906" s="12" t="str" cm="1">
        <f t="array" ref="AE906">IF($AD906="","",_xlfn.IFS($E906=1,"男子",$E906=2,"女子"))</f>
        <v>女子</v>
      </c>
      <c r="AF906" s="12" t="str">
        <f t="shared" si="38"/>
        <v>2</v>
      </c>
      <c r="AG906" s="12" t="str">
        <f>IFERROR(INDEX(設定!$D:$D,MATCH(REPLACE(LEFT(L906,6),5,0,$E906),設定!$E:$E,0)),"")</f>
        <v>新人戦女子 ４００ｍ</v>
      </c>
      <c r="AH906" s="12" t="str">
        <f>IFERROR(INDEX(設定!$D:$D,MATCH(REPLACE(LEFT(N906,6),5,0,$E906),設定!$E:$E,0)),"")</f>
        <v/>
      </c>
      <c r="AI906" s="12" t="str">
        <f>IFERROR(INDEX(設定!$D:$D,MATCH(REPLACE(LEFT(P906,6),5,0,$E906),設定!$E:$E,0)),"")</f>
        <v/>
      </c>
      <c r="AJ906" s="12" t="str">
        <f>IFERROR(INDEX(設定!$D:$D,MATCH(REPLACE(LEFT(R906,6),5,0,$E906),設定!$E:$E,0)),"")</f>
        <v/>
      </c>
      <c r="AK906" s="12" t="str">
        <f>IFERROR(INDEX(設定!$D:$D,MATCH(REPLACE(LEFT(T906,6),5,0,$E906),設定!$E:$E,0)),"")</f>
        <v/>
      </c>
      <c r="AL906" s="12" t="str">
        <f>IFERROR(INDEX(設定!$D:$D,MATCH(REPLACE(LEFT(V906,6),5,0,$E906),設定!$E:$E,0)),"")</f>
        <v/>
      </c>
      <c r="AM906" s="12" t="str">
        <f>IFERROR(INDEX(設定!$D:$D,MATCH(REPLACE(LEFT(Y906,6),5,0,$E906),設定!$E:$E,0)),"")</f>
        <v/>
      </c>
      <c r="AN906" s="12" t="str">
        <f>IFERROR(INDEX(設定!$D:$D,MATCH(REPLACE(LEFT(Z906,6),5,0,$E906),設定!$E:$E,0)),"")</f>
        <v/>
      </c>
    </row>
    <row r="907" spans="1:40" x14ac:dyDescent="0.45">
      <c r="A907" s="18">
        <v>50805001</v>
      </c>
      <c r="B907" s="18" t="s">
        <v>3654</v>
      </c>
      <c r="C907" s="18" t="s">
        <v>3655</v>
      </c>
      <c r="D907" s="18" t="s">
        <v>3656</v>
      </c>
      <c r="E907" s="18">
        <v>2</v>
      </c>
      <c r="F907" s="18">
        <v>26</v>
      </c>
      <c r="G907" s="18">
        <v>490052</v>
      </c>
      <c r="H907" s="18" t="s">
        <v>41</v>
      </c>
      <c r="K907" s="18">
        <v>513</v>
      </c>
      <c r="L907" s="18" t="s">
        <v>3657</v>
      </c>
      <c r="AC907" s="12">
        <f t="shared" si="36"/>
        <v>907</v>
      </c>
      <c r="AD907" s="12" t="str">
        <f t="shared" si="37"/>
        <v>国府　久楽楽</v>
      </c>
      <c r="AE907" s="12" t="str" cm="1">
        <f t="array" ref="AE907">IF($AD907="","",_xlfn.IFS($E907=1,"男子",$E907=2,"女子"))</f>
        <v>女子</v>
      </c>
      <c r="AF907" s="12" t="str">
        <f t="shared" si="38"/>
        <v>2</v>
      </c>
      <c r="AG907" s="12" t="str">
        <f>IFERROR(INDEX(設定!$D:$D,MATCH(REPLACE(LEFT(L907,6),5,0,$E907),設定!$E:$E,0)),"")</f>
        <v>新人戦女子 １５００ｍ</v>
      </c>
      <c r="AH907" s="12" t="str">
        <f>IFERROR(INDEX(設定!$D:$D,MATCH(REPLACE(LEFT(N907,6),5,0,$E907),設定!$E:$E,0)),"")</f>
        <v/>
      </c>
      <c r="AI907" s="12" t="str">
        <f>IFERROR(INDEX(設定!$D:$D,MATCH(REPLACE(LEFT(P907,6),5,0,$E907),設定!$E:$E,0)),"")</f>
        <v/>
      </c>
      <c r="AJ907" s="12" t="str">
        <f>IFERROR(INDEX(設定!$D:$D,MATCH(REPLACE(LEFT(R907,6),5,0,$E907),設定!$E:$E,0)),"")</f>
        <v/>
      </c>
      <c r="AK907" s="12" t="str">
        <f>IFERROR(INDEX(設定!$D:$D,MATCH(REPLACE(LEFT(T907,6),5,0,$E907),設定!$E:$E,0)),"")</f>
        <v/>
      </c>
      <c r="AL907" s="12" t="str">
        <f>IFERROR(INDEX(設定!$D:$D,MATCH(REPLACE(LEFT(V907,6),5,0,$E907),設定!$E:$E,0)),"")</f>
        <v/>
      </c>
      <c r="AM907" s="12" t="str">
        <f>IFERROR(INDEX(設定!$D:$D,MATCH(REPLACE(LEFT(Y907,6),5,0,$E907),設定!$E:$E,0)),"")</f>
        <v/>
      </c>
      <c r="AN907" s="12" t="str">
        <f>IFERROR(INDEX(設定!$D:$D,MATCH(REPLACE(LEFT(Z907,6),5,0,$E907),設定!$E:$E,0)),"")</f>
        <v/>
      </c>
    </row>
    <row r="908" spans="1:40" x14ac:dyDescent="0.45">
      <c r="A908" s="18">
        <v>50807001</v>
      </c>
      <c r="B908" s="18" t="s">
        <v>3658</v>
      </c>
      <c r="C908" s="18" t="s">
        <v>3659</v>
      </c>
      <c r="D908" s="18" t="s">
        <v>3660</v>
      </c>
      <c r="E908" s="18">
        <v>1</v>
      </c>
      <c r="F908" s="18">
        <v>26</v>
      </c>
      <c r="G908" s="18">
        <v>490011</v>
      </c>
      <c r="H908" s="18" t="s">
        <v>41</v>
      </c>
      <c r="K908" s="18">
        <v>1682</v>
      </c>
      <c r="L908" s="18" t="s">
        <v>2978</v>
      </c>
      <c r="AC908" s="12">
        <f t="shared" si="36"/>
        <v>908</v>
      </c>
      <c r="AD908" s="12" t="str">
        <f t="shared" si="37"/>
        <v>大平　夏野人</v>
      </c>
      <c r="AE908" s="12" t="str" cm="1">
        <f t="array" ref="AE908">IF($AD908="","",_xlfn.IFS($E908=1,"男子",$E908=2,"女子"))</f>
        <v>男子</v>
      </c>
      <c r="AF908" s="12" t="str">
        <f t="shared" si="38"/>
        <v>2</v>
      </c>
      <c r="AG908" s="12" t="str">
        <f>IFERROR(INDEX(設定!$D:$D,MATCH(REPLACE(LEFT(L908,6),5,0,$E908),設定!$E:$E,0)),"")</f>
        <v>新人戦男子 走高跳</v>
      </c>
      <c r="AH908" s="12" t="str">
        <f>IFERROR(INDEX(設定!$D:$D,MATCH(REPLACE(LEFT(N908,6),5,0,$E908),設定!$E:$E,0)),"")</f>
        <v/>
      </c>
      <c r="AI908" s="12" t="str">
        <f>IFERROR(INDEX(設定!$D:$D,MATCH(REPLACE(LEFT(P908,6),5,0,$E908),設定!$E:$E,0)),"")</f>
        <v/>
      </c>
      <c r="AJ908" s="12" t="str">
        <f>IFERROR(INDEX(設定!$D:$D,MATCH(REPLACE(LEFT(R908,6),5,0,$E908),設定!$E:$E,0)),"")</f>
        <v/>
      </c>
      <c r="AK908" s="12" t="str">
        <f>IFERROR(INDEX(設定!$D:$D,MATCH(REPLACE(LEFT(T908,6),5,0,$E908),設定!$E:$E,0)),"")</f>
        <v/>
      </c>
      <c r="AL908" s="12" t="str">
        <f>IFERROR(INDEX(設定!$D:$D,MATCH(REPLACE(LEFT(V908,6),5,0,$E908),設定!$E:$E,0)),"")</f>
        <v/>
      </c>
      <c r="AM908" s="12" t="str">
        <f>IFERROR(INDEX(設定!$D:$D,MATCH(REPLACE(LEFT(Y908,6),5,0,$E908),設定!$E:$E,0)),"")</f>
        <v/>
      </c>
      <c r="AN908" s="12" t="str">
        <f>IFERROR(INDEX(設定!$D:$D,MATCH(REPLACE(LEFT(Z908,6),5,0,$E908),設定!$E:$E,0)),"")</f>
        <v/>
      </c>
    </row>
    <row r="909" spans="1:40" x14ac:dyDescent="0.45">
      <c r="A909" s="18">
        <v>50807002</v>
      </c>
      <c r="B909" s="18" t="s">
        <v>3661</v>
      </c>
      <c r="C909" s="18" t="s">
        <v>3662</v>
      </c>
      <c r="D909" s="18" t="s">
        <v>3663</v>
      </c>
      <c r="E909" s="18">
        <v>2</v>
      </c>
      <c r="F909" s="18">
        <v>49</v>
      </c>
      <c r="G909" s="18">
        <v>490020</v>
      </c>
      <c r="H909" s="18" t="s">
        <v>41</v>
      </c>
      <c r="K909" s="18">
        <v>859</v>
      </c>
      <c r="L909" s="18" t="s">
        <v>3664</v>
      </c>
      <c r="N909" s="18" t="s">
        <v>7232</v>
      </c>
      <c r="AC909" s="12">
        <f t="shared" si="36"/>
        <v>909</v>
      </c>
      <c r="AD909" s="12" t="str">
        <f t="shared" si="37"/>
        <v>安田　綾乃</v>
      </c>
      <c r="AE909" s="12" t="str" cm="1">
        <f t="array" ref="AE909">IF($AD909="","",_xlfn.IFS($E909=1,"男子",$E909=2,"女子"))</f>
        <v>女子</v>
      </c>
      <c r="AF909" s="12" t="str">
        <f t="shared" si="38"/>
        <v>2</v>
      </c>
      <c r="AG909" s="12" t="str">
        <f>IFERROR(INDEX(設定!$D:$D,MATCH(REPLACE(LEFT(L909,6),5,0,$E909),設定!$E:$E,0)),"")</f>
        <v>新人戦女子 ４００ｍ</v>
      </c>
      <c r="AH909" s="12" t="str">
        <f>IFERROR(INDEX(設定!$D:$D,MATCH(REPLACE(LEFT(N909,6),5,0,$E909),設定!$E:$E,0)),"")</f>
        <v>新人戦女子 ８００ｍ</v>
      </c>
      <c r="AI909" s="12" t="str">
        <f>IFERROR(INDEX(設定!$D:$D,MATCH(REPLACE(LEFT(P909,6),5,0,$E909),設定!$E:$E,0)),"")</f>
        <v/>
      </c>
      <c r="AJ909" s="12" t="str">
        <f>IFERROR(INDEX(設定!$D:$D,MATCH(REPLACE(LEFT(R909,6),5,0,$E909),設定!$E:$E,0)),"")</f>
        <v/>
      </c>
      <c r="AK909" s="12" t="str">
        <f>IFERROR(INDEX(設定!$D:$D,MATCH(REPLACE(LEFT(T909,6),5,0,$E909),設定!$E:$E,0)),"")</f>
        <v/>
      </c>
      <c r="AL909" s="12" t="str">
        <f>IFERROR(INDEX(設定!$D:$D,MATCH(REPLACE(LEFT(V909,6),5,0,$E909),設定!$E:$E,0)),"")</f>
        <v/>
      </c>
      <c r="AM909" s="12" t="str">
        <f>IFERROR(INDEX(設定!$D:$D,MATCH(REPLACE(LEFT(Y909,6),5,0,$E909),設定!$E:$E,0)),"")</f>
        <v/>
      </c>
      <c r="AN909" s="12" t="str">
        <f>IFERROR(INDEX(設定!$D:$D,MATCH(REPLACE(LEFT(Z909,6),5,0,$E909),設定!$E:$E,0)),"")</f>
        <v/>
      </c>
    </row>
    <row r="910" spans="1:40" x14ac:dyDescent="0.45">
      <c r="A910" s="18">
        <v>50808001</v>
      </c>
      <c r="B910" s="18" t="s">
        <v>3665</v>
      </c>
      <c r="C910" s="18" t="s">
        <v>3666</v>
      </c>
      <c r="D910" s="18" t="s">
        <v>3667</v>
      </c>
      <c r="E910" s="18">
        <v>1</v>
      </c>
      <c r="F910" s="18">
        <v>28</v>
      </c>
      <c r="G910" s="18">
        <v>490007</v>
      </c>
      <c r="H910" s="18" t="s">
        <v>41</v>
      </c>
      <c r="K910" s="18">
        <v>113</v>
      </c>
      <c r="L910" s="18" t="s">
        <v>3668</v>
      </c>
      <c r="N910" s="18" t="s">
        <v>6157</v>
      </c>
      <c r="AC910" s="12">
        <f t="shared" si="36"/>
        <v>910</v>
      </c>
      <c r="AD910" s="12" t="str">
        <f t="shared" si="37"/>
        <v>和田　純弥</v>
      </c>
      <c r="AE910" s="12" t="str" cm="1">
        <f t="array" ref="AE910">IF($AD910="","",_xlfn.IFS($E910=1,"男子",$E910=2,"女子"))</f>
        <v>男子</v>
      </c>
      <c r="AF910" s="12" t="str">
        <f t="shared" si="38"/>
        <v>2</v>
      </c>
      <c r="AG910" s="12" t="str">
        <f>IFERROR(INDEX(設定!$D:$D,MATCH(REPLACE(LEFT(L910,6),5,0,$E910),設定!$E:$E,0)),"")</f>
        <v>新人戦男子 １００ｍ</v>
      </c>
      <c r="AH910" s="12" t="str">
        <f>IFERROR(INDEX(設定!$D:$D,MATCH(REPLACE(LEFT(N910,6),5,0,$E910),設定!$E:$E,0)),"")</f>
        <v>新人戦男子 ２００ｍ</v>
      </c>
      <c r="AI910" s="12" t="str">
        <f>IFERROR(INDEX(設定!$D:$D,MATCH(REPLACE(LEFT(P910,6),5,0,$E910),設定!$E:$E,0)),"")</f>
        <v/>
      </c>
      <c r="AJ910" s="12" t="str">
        <f>IFERROR(INDEX(設定!$D:$D,MATCH(REPLACE(LEFT(R910,6),5,0,$E910),設定!$E:$E,0)),"")</f>
        <v/>
      </c>
      <c r="AK910" s="12" t="str">
        <f>IFERROR(INDEX(設定!$D:$D,MATCH(REPLACE(LEFT(T910,6),5,0,$E910),設定!$E:$E,0)),"")</f>
        <v/>
      </c>
      <c r="AL910" s="12" t="str">
        <f>IFERROR(INDEX(設定!$D:$D,MATCH(REPLACE(LEFT(V910,6),5,0,$E910),設定!$E:$E,0)),"")</f>
        <v/>
      </c>
      <c r="AM910" s="12" t="str">
        <f>IFERROR(INDEX(設定!$D:$D,MATCH(REPLACE(LEFT(Y910,6),5,0,$E910),設定!$E:$E,0)),"")</f>
        <v/>
      </c>
      <c r="AN910" s="12" t="str">
        <f>IFERROR(INDEX(設定!$D:$D,MATCH(REPLACE(LEFT(Z910,6),5,0,$E910),設定!$E:$E,0)),"")</f>
        <v/>
      </c>
    </row>
    <row r="911" spans="1:40" x14ac:dyDescent="0.45">
      <c r="A911" s="18">
        <v>50808002</v>
      </c>
      <c r="B911" s="18" t="s">
        <v>3669</v>
      </c>
      <c r="C911" s="18" t="s">
        <v>3670</v>
      </c>
      <c r="D911" s="18" t="s">
        <v>3671</v>
      </c>
      <c r="E911" s="18">
        <v>1</v>
      </c>
      <c r="F911" s="18">
        <v>27</v>
      </c>
      <c r="G911" s="18">
        <v>490007</v>
      </c>
      <c r="H911" s="18" t="s">
        <v>41</v>
      </c>
      <c r="K911" s="18">
        <v>96</v>
      </c>
      <c r="L911" s="18" t="s">
        <v>3672</v>
      </c>
      <c r="AC911" s="12">
        <f t="shared" si="36"/>
        <v>911</v>
      </c>
      <c r="AD911" s="12" t="str">
        <f t="shared" si="37"/>
        <v>中井　大地</v>
      </c>
      <c r="AE911" s="12" t="str" cm="1">
        <f t="array" ref="AE911">IF($AD911="","",_xlfn.IFS($E911=1,"男子",$E911=2,"女子"))</f>
        <v>男子</v>
      </c>
      <c r="AF911" s="12" t="str">
        <f t="shared" si="38"/>
        <v>2</v>
      </c>
      <c r="AG911" s="12" t="str">
        <f>IFERROR(INDEX(設定!$D:$D,MATCH(REPLACE(LEFT(L911,6),5,0,$E911),設定!$E:$E,0)),"")</f>
        <v>種目別男子 ８００ｍ</v>
      </c>
      <c r="AH911" s="12" t="str">
        <f>IFERROR(INDEX(設定!$D:$D,MATCH(REPLACE(LEFT(N911,6),5,0,$E911),設定!$E:$E,0)),"")</f>
        <v/>
      </c>
      <c r="AI911" s="12" t="str">
        <f>IFERROR(INDEX(設定!$D:$D,MATCH(REPLACE(LEFT(P911,6),5,0,$E911),設定!$E:$E,0)),"")</f>
        <v/>
      </c>
      <c r="AJ911" s="12" t="str">
        <f>IFERROR(INDEX(設定!$D:$D,MATCH(REPLACE(LEFT(R911,6),5,0,$E911),設定!$E:$E,0)),"")</f>
        <v/>
      </c>
      <c r="AK911" s="12" t="str">
        <f>IFERROR(INDEX(設定!$D:$D,MATCH(REPLACE(LEFT(T911,6),5,0,$E911),設定!$E:$E,0)),"")</f>
        <v/>
      </c>
      <c r="AL911" s="12" t="str">
        <f>IFERROR(INDEX(設定!$D:$D,MATCH(REPLACE(LEFT(V911,6),5,0,$E911),設定!$E:$E,0)),"")</f>
        <v/>
      </c>
      <c r="AM911" s="12" t="str">
        <f>IFERROR(INDEX(設定!$D:$D,MATCH(REPLACE(LEFT(Y911,6),5,0,$E911),設定!$E:$E,0)),"")</f>
        <v/>
      </c>
      <c r="AN911" s="12" t="str">
        <f>IFERROR(INDEX(設定!$D:$D,MATCH(REPLACE(LEFT(Z911,6),5,0,$E911),設定!$E:$E,0)),"")</f>
        <v/>
      </c>
    </row>
    <row r="912" spans="1:40" x14ac:dyDescent="0.45">
      <c r="A912" s="18">
        <v>50809001</v>
      </c>
      <c r="B912" s="18" t="s">
        <v>3673</v>
      </c>
      <c r="C912" s="18" t="s">
        <v>3674</v>
      </c>
      <c r="D912" s="18" t="s">
        <v>3675</v>
      </c>
      <c r="E912" s="18">
        <v>1</v>
      </c>
      <c r="F912" s="18">
        <v>45</v>
      </c>
      <c r="G912" s="18">
        <v>490001</v>
      </c>
      <c r="H912" s="18" t="s">
        <v>41</v>
      </c>
      <c r="K912" s="18">
        <v>546</v>
      </c>
      <c r="L912" s="18" t="s">
        <v>3676</v>
      </c>
      <c r="AC912" s="12">
        <f t="shared" si="36"/>
        <v>912</v>
      </c>
      <c r="AD912" s="12" t="str">
        <f t="shared" si="37"/>
        <v>小濱　颯真</v>
      </c>
      <c r="AE912" s="12" t="str" cm="1">
        <f t="array" ref="AE912">IF($AD912="","",_xlfn.IFS($E912=1,"男子",$E912=2,"女子"))</f>
        <v>男子</v>
      </c>
      <c r="AF912" s="12" t="str">
        <f t="shared" si="38"/>
        <v>2</v>
      </c>
      <c r="AG912" s="12" t="str">
        <f>IFERROR(INDEX(設定!$D:$D,MATCH(REPLACE(LEFT(L912,6),5,0,$E912),設定!$E:$E,0)),"")</f>
        <v>新人戦男子 走幅跳</v>
      </c>
      <c r="AH912" s="12" t="str">
        <f>IFERROR(INDEX(設定!$D:$D,MATCH(REPLACE(LEFT(N912,6),5,0,$E912),設定!$E:$E,0)),"")</f>
        <v/>
      </c>
      <c r="AI912" s="12" t="str">
        <f>IFERROR(INDEX(設定!$D:$D,MATCH(REPLACE(LEFT(P912,6),5,0,$E912),設定!$E:$E,0)),"")</f>
        <v/>
      </c>
      <c r="AJ912" s="12" t="str">
        <f>IFERROR(INDEX(設定!$D:$D,MATCH(REPLACE(LEFT(R912,6),5,0,$E912),設定!$E:$E,0)),"")</f>
        <v/>
      </c>
      <c r="AK912" s="12" t="str">
        <f>IFERROR(INDEX(設定!$D:$D,MATCH(REPLACE(LEFT(T912,6),5,0,$E912),設定!$E:$E,0)),"")</f>
        <v/>
      </c>
      <c r="AL912" s="12" t="str">
        <f>IFERROR(INDEX(設定!$D:$D,MATCH(REPLACE(LEFT(V912,6),5,0,$E912),設定!$E:$E,0)),"")</f>
        <v/>
      </c>
      <c r="AM912" s="12" t="str">
        <f>IFERROR(INDEX(設定!$D:$D,MATCH(REPLACE(LEFT(Y912,6),5,0,$E912),設定!$E:$E,0)),"")</f>
        <v/>
      </c>
      <c r="AN912" s="12" t="str">
        <f>IFERROR(INDEX(設定!$D:$D,MATCH(REPLACE(LEFT(Z912,6),5,0,$E912),設定!$E:$E,0)),"")</f>
        <v/>
      </c>
    </row>
    <row r="913" spans="1:40" x14ac:dyDescent="0.45">
      <c r="A913" s="18">
        <v>50809002</v>
      </c>
      <c r="B913" s="18" t="s">
        <v>3677</v>
      </c>
      <c r="C913" s="18" t="s">
        <v>3678</v>
      </c>
      <c r="D913" s="18" t="s">
        <v>3679</v>
      </c>
      <c r="E913" s="18">
        <v>1</v>
      </c>
      <c r="F913" s="18">
        <v>25</v>
      </c>
      <c r="G913" s="18">
        <v>490023</v>
      </c>
      <c r="H913" s="18" t="s">
        <v>41</v>
      </c>
      <c r="K913" s="18">
        <v>2192</v>
      </c>
      <c r="L913" s="18" t="s">
        <v>3680</v>
      </c>
      <c r="AC913" s="12">
        <f t="shared" si="36"/>
        <v>913</v>
      </c>
      <c r="AD913" s="12" t="str">
        <f t="shared" si="37"/>
        <v>奥村　明浩</v>
      </c>
      <c r="AE913" s="12" t="str" cm="1">
        <f t="array" ref="AE913">IF($AD913="","",_xlfn.IFS($E913=1,"男子",$E913=2,"女子"))</f>
        <v>男子</v>
      </c>
      <c r="AF913" s="12" t="str">
        <f t="shared" si="38"/>
        <v>2</v>
      </c>
      <c r="AG913" s="12" t="str">
        <f>IFERROR(INDEX(設定!$D:$D,MATCH(REPLACE(LEFT(L913,6),5,0,$E913),設定!$E:$E,0)),"")</f>
        <v>新人戦男子 １５００ｍ</v>
      </c>
      <c r="AH913" s="12" t="str">
        <f>IFERROR(INDEX(設定!$D:$D,MATCH(REPLACE(LEFT(N913,6),5,0,$E913),設定!$E:$E,0)),"")</f>
        <v/>
      </c>
      <c r="AI913" s="12" t="str">
        <f>IFERROR(INDEX(設定!$D:$D,MATCH(REPLACE(LEFT(P913,6),5,0,$E913),設定!$E:$E,0)),"")</f>
        <v/>
      </c>
      <c r="AJ913" s="12" t="str">
        <f>IFERROR(INDEX(設定!$D:$D,MATCH(REPLACE(LEFT(R913,6),5,0,$E913),設定!$E:$E,0)),"")</f>
        <v/>
      </c>
      <c r="AK913" s="12" t="str">
        <f>IFERROR(INDEX(設定!$D:$D,MATCH(REPLACE(LEFT(T913,6),5,0,$E913),設定!$E:$E,0)),"")</f>
        <v/>
      </c>
      <c r="AL913" s="12" t="str">
        <f>IFERROR(INDEX(設定!$D:$D,MATCH(REPLACE(LEFT(V913,6),5,0,$E913),設定!$E:$E,0)),"")</f>
        <v/>
      </c>
      <c r="AM913" s="12" t="str">
        <f>IFERROR(INDEX(設定!$D:$D,MATCH(REPLACE(LEFT(Y913,6),5,0,$E913),設定!$E:$E,0)),"")</f>
        <v/>
      </c>
      <c r="AN913" s="12" t="str">
        <f>IFERROR(INDEX(設定!$D:$D,MATCH(REPLACE(LEFT(Z913,6),5,0,$E913),設定!$E:$E,0)),"")</f>
        <v/>
      </c>
    </row>
    <row r="914" spans="1:40" x14ac:dyDescent="0.45">
      <c r="A914" s="18">
        <v>50810001</v>
      </c>
      <c r="B914" s="18" t="s">
        <v>3681</v>
      </c>
      <c r="C914" s="18" t="s">
        <v>3682</v>
      </c>
      <c r="D914" s="18" t="s">
        <v>3683</v>
      </c>
      <c r="E914" s="18">
        <v>1</v>
      </c>
      <c r="F914" s="18">
        <v>27</v>
      </c>
      <c r="G914" s="18">
        <v>490007</v>
      </c>
      <c r="H914" s="18" t="s">
        <v>41</v>
      </c>
      <c r="K914" s="18">
        <v>73</v>
      </c>
      <c r="L914" s="18" t="s">
        <v>3684</v>
      </c>
      <c r="N914" s="18" t="s">
        <v>7233</v>
      </c>
      <c r="AC914" s="12">
        <f t="shared" si="36"/>
        <v>914</v>
      </c>
      <c r="AD914" s="12" t="str">
        <f t="shared" si="37"/>
        <v>堀田　陽樹</v>
      </c>
      <c r="AE914" s="12" t="str" cm="1">
        <f t="array" ref="AE914">IF($AD914="","",_xlfn.IFS($E914=1,"男子",$E914=2,"女子"))</f>
        <v>男子</v>
      </c>
      <c r="AF914" s="12" t="str">
        <f t="shared" si="38"/>
        <v>2</v>
      </c>
      <c r="AG914" s="12" t="str">
        <f>IFERROR(INDEX(設定!$D:$D,MATCH(REPLACE(LEFT(L914,6),5,0,$E914),設定!$E:$E,0)),"")</f>
        <v>種目別男子 ４００ｍＨ</v>
      </c>
      <c r="AH914" s="12" t="str">
        <f>IFERROR(INDEX(設定!$D:$D,MATCH(REPLACE(LEFT(N914,6),5,0,$E914),設定!$E:$E,0)),"")</f>
        <v>新人戦男子 ４００ｍ</v>
      </c>
      <c r="AI914" s="12" t="str">
        <f>IFERROR(INDEX(設定!$D:$D,MATCH(REPLACE(LEFT(P914,6),5,0,$E914),設定!$E:$E,0)),"")</f>
        <v/>
      </c>
      <c r="AJ914" s="12" t="str">
        <f>IFERROR(INDEX(設定!$D:$D,MATCH(REPLACE(LEFT(R914,6),5,0,$E914),設定!$E:$E,0)),"")</f>
        <v/>
      </c>
      <c r="AK914" s="12" t="str">
        <f>IFERROR(INDEX(設定!$D:$D,MATCH(REPLACE(LEFT(T914,6),5,0,$E914),設定!$E:$E,0)),"")</f>
        <v/>
      </c>
      <c r="AL914" s="12" t="str">
        <f>IFERROR(INDEX(設定!$D:$D,MATCH(REPLACE(LEFT(V914,6),5,0,$E914),設定!$E:$E,0)),"")</f>
        <v/>
      </c>
      <c r="AM914" s="12" t="str">
        <f>IFERROR(INDEX(設定!$D:$D,MATCH(REPLACE(LEFT(Y914,6),5,0,$E914),設定!$E:$E,0)),"")</f>
        <v/>
      </c>
      <c r="AN914" s="12" t="str">
        <f>IFERROR(INDEX(設定!$D:$D,MATCH(REPLACE(LEFT(Z914,6),5,0,$E914),設定!$E:$E,0)),"")</f>
        <v/>
      </c>
    </row>
    <row r="915" spans="1:40" x14ac:dyDescent="0.45">
      <c r="A915" s="18">
        <v>50811001</v>
      </c>
      <c r="B915" s="18" t="s">
        <v>3685</v>
      </c>
      <c r="C915" s="18" t="s">
        <v>3686</v>
      </c>
      <c r="D915" s="18" t="s">
        <v>3687</v>
      </c>
      <c r="E915" s="18">
        <v>2</v>
      </c>
      <c r="F915" s="18">
        <v>27</v>
      </c>
      <c r="G915" s="18">
        <v>490028</v>
      </c>
      <c r="H915" s="18" t="s">
        <v>41</v>
      </c>
      <c r="K915" s="18">
        <v>948</v>
      </c>
      <c r="L915" s="18" t="s">
        <v>3688</v>
      </c>
      <c r="N915" s="18" t="s">
        <v>7184</v>
      </c>
      <c r="AC915" s="12">
        <f t="shared" si="36"/>
        <v>915</v>
      </c>
      <c r="AD915" s="12" t="str">
        <f t="shared" si="37"/>
        <v>佐野　綺咲</v>
      </c>
      <c r="AE915" s="12" t="str" cm="1">
        <f t="array" ref="AE915">IF($AD915="","",_xlfn.IFS($E915=1,"男子",$E915=2,"女子"))</f>
        <v>女子</v>
      </c>
      <c r="AF915" s="12" t="str">
        <f t="shared" si="38"/>
        <v>2</v>
      </c>
      <c r="AG915" s="12" t="str">
        <f>IFERROR(INDEX(設定!$D:$D,MATCH(REPLACE(LEFT(L915,6),5,0,$E915),設定!$E:$E,0)),"")</f>
        <v>新人戦女子 １５００ｍ</v>
      </c>
      <c r="AH915" s="12" t="str">
        <f>IFERROR(INDEX(設定!$D:$D,MATCH(REPLACE(LEFT(N915,6),5,0,$E915),設定!$E:$E,0)),"")</f>
        <v>新人戦女子 ３０００ｍＳＣ</v>
      </c>
      <c r="AI915" s="12" t="str">
        <f>IFERROR(INDEX(設定!$D:$D,MATCH(REPLACE(LEFT(P915,6),5,0,$E915),設定!$E:$E,0)),"")</f>
        <v/>
      </c>
      <c r="AJ915" s="12" t="str">
        <f>IFERROR(INDEX(設定!$D:$D,MATCH(REPLACE(LEFT(R915,6),5,0,$E915),設定!$E:$E,0)),"")</f>
        <v/>
      </c>
      <c r="AK915" s="12" t="str">
        <f>IFERROR(INDEX(設定!$D:$D,MATCH(REPLACE(LEFT(T915,6),5,0,$E915),設定!$E:$E,0)),"")</f>
        <v/>
      </c>
      <c r="AL915" s="12" t="str">
        <f>IFERROR(INDEX(設定!$D:$D,MATCH(REPLACE(LEFT(V915,6),5,0,$E915),設定!$E:$E,0)),"")</f>
        <v/>
      </c>
      <c r="AM915" s="12" t="str">
        <f>IFERROR(INDEX(設定!$D:$D,MATCH(REPLACE(LEFT(Y915,6),5,0,$E915),設定!$E:$E,0)),"")</f>
        <v/>
      </c>
      <c r="AN915" s="12" t="str">
        <f>IFERROR(INDEX(設定!$D:$D,MATCH(REPLACE(LEFT(Z915,6),5,0,$E915),設定!$E:$E,0)),"")</f>
        <v/>
      </c>
    </row>
    <row r="916" spans="1:40" x14ac:dyDescent="0.45">
      <c r="A916" s="18">
        <v>50812001</v>
      </c>
      <c r="B916" s="18" t="s">
        <v>3689</v>
      </c>
      <c r="C916" s="18" t="s">
        <v>3690</v>
      </c>
      <c r="D916" s="18" t="s">
        <v>3691</v>
      </c>
      <c r="E916" s="18">
        <v>1</v>
      </c>
      <c r="F916" s="18">
        <v>49</v>
      </c>
      <c r="G916" s="18">
        <v>490053</v>
      </c>
      <c r="H916" s="18" t="s">
        <v>41</v>
      </c>
      <c r="K916" s="18">
        <v>463</v>
      </c>
      <c r="L916" s="18" t="s">
        <v>3692</v>
      </c>
      <c r="AC916" s="12">
        <f t="shared" si="36"/>
        <v>916</v>
      </c>
      <c r="AD916" s="12" t="str">
        <f t="shared" si="37"/>
        <v>岩男　昇空</v>
      </c>
      <c r="AE916" s="12" t="str" cm="1">
        <f t="array" ref="AE916">IF($AD916="","",_xlfn.IFS($E916=1,"男子",$E916=2,"女子"))</f>
        <v>男子</v>
      </c>
      <c r="AF916" s="12" t="str">
        <f t="shared" si="38"/>
        <v>2</v>
      </c>
      <c r="AG916" s="12" t="str">
        <f>IFERROR(INDEX(設定!$D:$D,MATCH(REPLACE(LEFT(L916,6),5,0,$E916),設定!$E:$E,0)),"")</f>
        <v>新人戦男子 １００ｍ</v>
      </c>
      <c r="AH916" s="12" t="str">
        <f>IFERROR(INDEX(設定!$D:$D,MATCH(REPLACE(LEFT(N916,6),5,0,$E916),設定!$E:$E,0)),"")</f>
        <v/>
      </c>
      <c r="AI916" s="12" t="str">
        <f>IFERROR(INDEX(設定!$D:$D,MATCH(REPLACE(LEFT(P916,6),5,0,$E916),設定!$E:$E,0)),"")</f>
        <v/>
      </c>
      <c r="AJ916" s="12" t="str">
        <f>IFERROR(INDEX(設定!$D:$D,MATCH(REPLACE(LEFT(R916,6),5,0,$E916),設定!$E:$E,0)),"")</f>
        <v/>
      </c>
      <c r="AK916" s="12" t="str">
        <f>IFERROR(INDEX(設定!$D:$D,MATCH(REPLACE(LEFT(T916,6),5,0,$E916),設定!$E:$E,0)),"")</f>
        <v/>
      </c>
      <c r="AL916" s="12" t="str">
        <f>IFERROR(INDEX(設定!$D:$D,MATCH(REPLACE(LEFT(V916,6),5,0,$E916),設定!$E:$E,0)),"")</f>
        <v/>
      </c>
      <c r="AM916" s="12" t="str">
        <f>IFERROR(INDEX(設定!$D:$D,MATCH(REPLACE(LEFT(Y916,6),5,0,$E916),設定!$E:$E,0)),"")</f>
        <v/>
      </c>
      <c r="AN916" s="12" t="str">
        <f>IFERROR(INDEX(設定!$D:$D,MATCH(REPLACE(LEFT(Z916,6),5,0,$E916),設定!$E:$E,0)),"")</f>
        <v/>
      </c>
    </row>
    <row r="917" spans="1:40" x14ac:dyDescent="0.45">
      <c r="A917" s="18">
        <v>50813001</v>
      </c>
      <c r="B917" s="18" t="s">
        <v>3693</v>
      </c>
      <c r="C917" s="18" t="s">
        <v>3694</v>
      </c>
      <c r="D917" s="18" t="s">
        <v>3695</v>
      </c>
      <c r="E917" s="18">
        <v>1</v>
      </c>
      <c r="F917" s="18">
        <v>49</v>
      </c>
      <c r="G917" s="18">
        <v>490031</v>
      </c>
      <c r="H917" s="18" t="s">
        <v>41</v>
      </c>
      <c r="K917" s="18">
        <v>1658</v>
      </c>
      <c r="AC917" s="12">
        <f t="shared" si="36"/>
        <v>917</v>
      </c>
      <c r="AD917" s="12" t="str">
        <f t="shared" si="37"/>
        <v>杉村　瞭太</v>
      </c>
      <c r="AE917" s="12" t="str" cm="1">
        <f t="array" ref="AE917">IF($AD917="","",_xlfn.IFS($E917=1,"男子",$E917=2,"女子"))</f>
        <v>男子</v>
      </c>
      <c r="AF917" s="12" t="str">
        <f t="shared" si="38"/>
        <v>2</v>
      </c>
      <c r="AG917" s="12" t="str">
        <f>IFERROR(INDEX(設定!$D:$D,MATCH(REPLACE(LEFT(L917,6),5,0,$E917),設定!$E:$E,0)),"")</f>
        <v/>
      </c>
      <c r="AH917" s="12" t="str">
        <f>IFERROR(INDEX(設定!$D:$D,MATCH(REPLACE(LEFT(N917,6),5,0,$E917),設定!$E:$E,0)),"")</f>
        <v/>
      </c>
      <c r="AI917" s="12" t="str">
        <f>IFERROR(INDEX(設定!$D:$D,MATCH(REPLACE(LEFT(P917,6),5,0,$E917),設定!$E:$E,0)),"")</f>
        <v/>
      </c>
      <c r="AJ917" s="12" t="str">
        <f>IFERROR(INDEX(設定!$D:$D,MATCH(REPLACE(LEFT(R917,6),5,0,$E917),設定!$E:$E,0)),"")</f>
        <v/>
      </c>
      <c r="AK917" s="12" t="str">
        <f>IFERROR(INDEX(設定!$D:$D,MATCH(REPLACE(LEFT(T917,6),5,0,$E917),設定!$E:$E,0)),"")</f>
        <v/>
      </c>
      <c r="AL917" s="12" t="str">
        <f>IFERROR(INDEX(設定!$D:$D,MATCH(REPLACE(LEFT(V917,6),5,0,$E917),設定!$E:$E,0)),"")</f>
        <v/>
      </c>
      <c r="AM917" s="12" t="str">
        <f>IFERROR(INDEX(設定!$D:$D,MATCH(REPLACE(LEFT(Y917,6),5,0,$E917),設定!$E:$E,0)),"")</f>
        <v/>
      </c>
      <c r="AN917" s="12" t="str">
        <f>IFERROR(INDEX(設定!$D:$D,MATCH(REPLACE(LEFT(Z917,6),5,0,$E917),設定!$E:$E,0)),"")</f>
        <v/>
      </c>
    </row>
    <row r="918" spans="1:40" x14ac:dyDescent="0.45">
      <c r="A918" s="18">
        <v>50813002</v>
      </c>
      <c r="B918" s="18" t="s">
        <v>3696</v>
      </c>
      <c r="C918" s="18" t="s">
        <v>3697</v>
      </c>
      <c r="D918" s="18" t="s">
        <v>3698</v>
      </c>
      <c r="E918" s="18">
        <v>2</v>
      </c>
      <c r="F918" s="18">
        <v>26</v>
      </c>
      <c r="G918" s="18">
        <v>490011</v>
      </c>
      <c r="H918" s="18" t="s">
        <v>41</v>
      </c>
      <c r="K918" s="18">
        <v>342</v>
      </c>
      <c r="L918" s="18" t="s">
        <v>3699</v>
      </c>
      <c r="N918" s="18" t="s">
        <v>7234</v>
      </c>
      <c r="AC918" s="12">
        <f t="shared" si="36"/>
        <v>918</v>
      </c>
      <c r="AD918" s="12" t="str">
        <f t="shared" si="37"/>
        <v>宮下　祭華</v>
      </c>
      <c r="AE918" s="12" t="str" cm="1">
        <f t="array" ref="AE918">IF($AD918="","",_xlfn.IFS($E918=1,"男子",$E918=2,"女子"))</f>
        <v>女子</v>
      </c>
      <c r="AF918" s="12" t="str">
        <f t="shared" si="38"/>
        <v>2</v>
      </c>
      <c r="AG918" s="12" t="str">
        <f>IFERROR(INDEX(設定!$D:$D,MATCH(REPLACE(LEFT(L918,6),5,0,$E918),設定!$E:$E,0)),"")</f>
        <v>種目別女子 円盤投</v>
      </c>
      <c r="AH918" s="12" t="str">
        <f>IFERROR(INDEX(設定!$D:$D,MATCH(REPLACE(LEFT(N918,6),5,0,$E918),設定!$E:$E,0)),"")</f>
        <v>新人戦女子 円盤投</v>
      </c>
      <c r="AI918" s="12" t="str">
        <f>IFERROR(INDEX(設定!$D:$D,MATCH(REPLACE(LEFT(P918,6),5,0,$E918),設定!$E:$E,0)),"")</f>
        <v/>
      </c>
      <c r="AJ918" s="12" t="str">
        <f>IFERROR(INDEX(設定!$D:$D,MATCH(REPLACE(LEFT(R918,6),5,0,$E918),設定!$E:$E,0)),"")</f>
        <v/>
      </c>
      <c r="AK918" s="12" t="str">
        <f>IFERROR(INDEX(設定!$D:$D,MATCH(REPLACE(LEFT(T918,6),5,0,$E918),設定!$E:$E,0)),"")</f>
        <v/>
      </c>
      <c r="AL918" s="12" t="str">
        <f>IFERROR(INDEX(設定!$D:$D,MATCH(REPLACE(LEFT(V918,6),5,0,$E918),設定!$E:$E,0)),"")</f>
        <v/>
      </c>
      <c r="AM918" s="12" t="str">
        <f>IFERROR(INDEX(設定!$D:$D,MATCH(REPLACE(LEFT(Y918,6),5,0,$E918),設定!$E:$E,0)),"")</f>
        <v/>
      </c>
      <c r="AN918" s="12" t="str">
        <f>IFERROR(INDEX(設定!$D:$D,MATCH(REPLACE(LEFT(Z918,6),5,0,$E918),設定!$E:$E,0)),"")</f>
        <v/>
      </c>
    </row>
    <row r="919" spans="1:40" x14ac:dyDescent="0.45">
      <c r="A919" s="18">
        <v>50814001</v>
      </c>
      <c r="B919" s="18" t="s">
        <v>3700</v>
      </c>
      <c r="C919" s="18" t="s">
        <v>3701</v>
      </c>
      <c r="D919" s="18" t="s">
        <v>3702</v>
      </c>
      <c r="E919" s="18">
        <v>1</v>
      </c>
      <c r="F919" s="18">
        <v>18</v>
      </c>
      <c r="G919" s="18">
        <v>490031</v>
      </c>
      <c r="H919" s="18" t="s">
        <v>41</v>
      </c>
      <c r="K919" s="18">
        <v>1638</v>
      </c>
      <c r="AC919" s="12">
        <f t="shared" si="36"/>
        <v>919</v>
      </c>
      <c r="AD919" s="12" t="str">
        <f t="shared" si="37"/>
        <v>上大門　良樹</v>
      </c>
      <c r="AE919" s="12" t="str" cm="1">
        <f t="array" ref="AE919">IF($AD919="","",_xlfn.IFS($E919=1,"男子",$E919=2,"女子"))</f>
        <v>男子</v>
      </c>
      <c r="AF919" s="12" t="str">
        <f t="shared" si="38"/>
        <v>2</v>
      </c>
      <c r="AG919" s="12" t="str">
        <f>IFERROR(INDEX(設定!$D:$D,MATCH(REPLACE(LEFT(L919,6),5,0,$E919),設定!$E:$E,0)),"")</f>
        <v/>
      </c>
      <c r="AH919" s="12" t="str">
        <f>IFERROR(INDEX(設定!$D:$D,MATCH(REPLACE(LEFT(N919,6),5,0,$E919),設定!$E:$E,0)),"")</f>
        <v/>
      </c>
      <c r="AI919" s="12" t="str">
        <f>IFERROR(INDEX(設定!$D:$D,MATCH(REPLACE(LEFT(P919,6),5,0,$E919),設定!$E:$E,0)),"")</f>
        <v/>
      </c>
      <c r="AJ919" s="12" t="str">
        <f>IFERROR(INDEX(設定!$D:$D,MATCH(REPLACE(LEFT(R919,6),5,0,$E919),設定!$E:$E,0)),"")</f>
        <v/>
      </c>
      <c r="AK919" s="12" t="str">
        <f>IFERROR(INDEX(設定!$D:$D,MATCH(REPLACE(LEFT(T919,6),5,0,$E919),設定!$E:$E,0)),"")</f>
        <v/>
      </c>
      <c r="AL919" s="12" t="str">
        <f>IFERROR(INDEX(設定!$D:$D,MATCH(REPLACE(LEFT(V919,6),5,0,$E919),設定!$E:$E,0)),"")</f>
        <v/>
      </c>
      <c r="AM919" s="12" t="str">
        <f>IFERROR(INDEX(設定!$D:$D,MATCH(REPLACE(LEFT(Y919,6),5,0,$E919),設定!$E:$E,0)),"")</f>
        <v/>
      </c>
      <c r="AN919" s="12" t="str">
        <f>IFERROR(INDEX(設定!$D:$D,MATCH(REPLACE(LEFT(Z919,6),5,0,$E919),設定!$E:$E,0)),"")</f>
        <v/>
      </c>
    </row>
    <row r="920" spans="1:40" x14ac:dyDescent="0.45">
      <c r="A920" s="18">
        <v>50814002</v>
      </c>
      <c r="B920" s="18" t="s">
        <v>3703</v>
      </c>
      <c r="C920" s="18" t="s">
        <v>3704</v>
      </c>
      <c r="D920" s="18" t="s">
        <v>3705</v>
      </c>
      <c r="E920" s="18">
        <v>2</v>
      </c>
      <c r="F920" s="18">
        <v>34</v>
      </c>
      <c r="G920" s="18">
        <v>490021</v>
      </c>
      <c r="H920" s="18" t="s">
        <v>41</v>
      </c>
      <c r="K920" s="18">
        <v>206</v>
      </c>
      <c r="L920" s="18" t="s">
        <v>3706</v>
      </c>
      <c r="N920" s="18" t="s">
        <v>7235</v>
      </c>
      <c r="AC920" s="12">
        <f t="shared" si="36"/>
        <v>920</v>
      </c>
      <c r="AD920" s="12" t="str">
        <f t="shared" si="37"/>
        <v>忰山　渚</v>
      </c>
      <c r="AE920" s="12" t="str" cm="1">
        <f t="array" ref="AE920">IF($AD920="","",_xlfn.IFS($E920=1,"男子",$E920=2,"女子"))</f>
        <v>女子</v>
      </c>
      <c r="AF920" s="12" t="str">
        <f t="shared" si="38"/>
        <v>2</v>
      </c>
      <c r="AG920" s="12" t="str">
        <f>IFERROR(INDEX(設定!$D:$D,MATCH(REPLACE(LEFT(L920,6),5,0,$E920),設定!$E:$E,0)),"")</f>
        <v>新人戦女子 ２００ｍ</v>
      </c>
      <c r="AH920" s="12" t="str">
        <f>IFERROR(INDEX(設定!$D:$D,MATCH(REPLACE(LEFT(N920,6),5,0,$E920),設定!$E:$E,0)),"")</f>
        <v>新人戦女子 ４００ｍ</v>
      </c>
      <c r="AI920" s="12" t="str">
        <f>IFERROR(INDEX(設定!$D:$D,MATCH(REPLACE(LEFT(P920,6),5,0,$E920),設定!$E:$E,0)),"")</f>
        <v/>
      </c>
      <c r="AJ920" s="12" t="str">
        <f>IFERROR(INDEX(設定!$D:$D,MATCH(REPLACE(LEFT(R920,6),5,0,$E920),設定!$E:$E,0)),"")</f>
        <v/>
      </c>
      <c r="AK920" s="12" t="str">
        <f>IFERROR(INDEX(設定!$D:$D,MATCH(REPLACE(LEFT(T920,6),5,0,$E920),設定!$E:$E,0)),"")</f>
        <v/>
      </c>
      <c r="AL920" s="12" t="str">
        <f>IFERROR(INDEX(設定!$D:$D,MATCH(REPLACE(LEFT(V920,6),5,0,$E920),設定!$E:$E,0)),"")</f>
        <v/>
      </c>
      <c r="AM920" s="12" t="str">
        <f>IFERROR(INDEX(設定!$D:$D,MATCH(REPLACE(LEFT(Y920,6),5,0,$E920),設定!$E:$E,0)),"")</f>
        <v/>
      </c>
      <c r="AN920" s="12" t="str">
        <f>IFERROR(INDEX(設定!$D:$D,MATCH(REPLACE(LEFT(Z920,6),5,0,$E920),設定!$E:$E,0)),"")</f>
        <v/>
      </c>
    </row>
    <row r="921" spans="1:40" x14ac:dyDescent="0.45">
      <c r="A921" s="18">
        <v>50814003</v>
      </c>
      <c r="B921" s="18" t="s">
        <v>3707</v>
      </c>
      <c r="C921" s="18" t="s">
        <v>3708</v>
      </c>
      <c r="D921" s="18" t="s">
        <v>3709</v>
      </c>
      <c r="E921" s="18">
        <v>2</v>
      </c>
      <c r="F921" s="18">
        <v>27</v>
      </c>
      <c r="G921" s="18">
        <v>490028</v>
      </c>
      <c r="H921" s="18" t="s">
        <v>41</v>
      </c>
      <c r="K921" s="18">
        <v>439</v>
      </c>
      <c r="L921" s="18" t="s">
        <v>3710</v>
      </c>
      <c r="AC921" s="12">
        <f t="shared" si="36"/>
        <v>921</v>
      </c>
      <c r="AD921" s="12" t="str">
        <f t="shared" si="37"/>
        <v>小南　奏花</v>
      </c>
      <c r="AE921" s="12" t="str" cm="1">
        <f t="array" ref="AE921">IF($AD921="","",_xlfn.IFS($E921=1,"男子",$E921=2,"女子"))</f>
        <v>女子</v>
      </c>
      <c r="AF921" s="12" t="str">
        <f t="shared" si="38"/>
        <v>2</v>
      </c>
      <c r="AG921" s="12" t="str">
        <f>IFERROR(INDEX(設定!$D:$D,MATCH(REPLACE(LEFT(L921,6),5,0,$E921),設定!$E:$E,0)),"")</f>
        <v>新人戦女子 ８００ｍ</v>
      </c>
      <c r="AH921" s="12" t="str">
        <f>IFERROR(INDEX(設定!$D:$D,MATCH(REPLACE(LEFT(N921,6),5,0,$E921),設定!$E:$E,0)),"")</f>
        <v/>
      </c>
      <c r="AI921" s="12" t="str">
        <f>IFERROR(INDEX(設定!$D:$D,MATCH(REPLACE(LEFT(P921,6),5,0,$E921),設定!$E:$E,0)),"")</f>
        <v/>
      </c>
      <c r="AJ921" s="12" t="str">
        <f>IFERROR(INDEX(設定!$D:$D,MATCH(REPLACE(LEFT(R921,6),5,0,$E921),設定!$E:$E,0)),"")</f>
        <v/>
      </c>
      <c r="AK921" s="12" t="str">
        <f>IFERROR(INDEX(設定!$D:$D,MATCH(REPLACE(LEFT(T921,6),5,0,$E921),設定!$E:$E,0)),"")</f>
        <v/>
      </c>
      <c r="AL921" s="12" t="str">
        <f>IFERROR(INDEX(設定!$D:$D,MATCH(REPLACE(LEFT(V921,6),5,0,$E921),設定!$E:$E,0)),"")</f>
        <v/>
      </c>
      <c r="AM921" s="12" t="str">
        <f>IFERROR(INDEX(設定!$D:$D,MATCH(REPLACE(LEFT(Y921,6),5,0,$E921),設定!$E:$E,0)),"")</f>
        <v/>
      </c>
      <c r="AN921" s="12" t="str">
        <f>IFERROR(INDEX(設定!$D:$D,MATCH(REPLACE(LEFT(Z921,6),5,0,$E921),設定!$E:$E,0)),"")</f>
        <v/>
      </c>
    </row>
    <row r="922" spans="1:40" x14ac:dyDescent="0.45">
      <c r="A922" s="18">
        <v>50815001</v>
      </c>
      <c r="B922" s="18" t="s">
        <v>3711</v>
      </c>
      <c r="C922" s="18" t="s">
        <v>3712</v>
      </c>
      <c r="D922" s="18" t="s">
        <v>3713</v>
      </c>
      <c r="E922" s="18">
        <v>1</v>
      </c>
      <c r="F922" s="18">
        <v>27</v>
      </c>
      <c r="G922" s="18">
        <v>490028</v>
      </c>
      <c r="H922" s="18" t="s">
        <v>41</v>
      </c>
      <c r="K922" s="18">
        <v>969</v>
      </c>
      <c r="L922" s="18" t="s">
        <v>3714</v>
      </c>
      <c r="N922" s="18" t="s">
        <v>7236</v>
      </c>
      <c r="AC922" s="12">
        <f t="shared" si="36"/>
        <v>922</v>
      </c>
      <c r="AD922" s="12" t="str">
        <f t="shared" si="37"/>
        <v>前田　充輝</v>
      </c>
      <c r="AE922" s="12" t="str" cm="1">
        <f t="array" ref="AE922">IF($AD922="","",_xlfn.IFS($E922=1,"男子",$E922=2,"女子"))</f>
        <v>男子</v>
      </c>
      <c r="AF922" s="12" t="str">
        <f t="shared" si="38"/>
        <v>2</v>
      </c>
      <c r="AG922" s="12" t="str">
        <f>IFERROR(INDEX(設定!$D:$D,MATCH(REPLACE(LEFT(L922,6),5,0,$E922),設定!$E:$E,0)),"")</f>
        <v>種目別男子 ８００ｍ</v>
      </c>
      <c r="AH922" s="12" t="str">
        <f>IFERROR(INDEX(設定!$D:$D,MATCH(REPLACE(LEFT(N922,6),5,0,$E922),設定!$E:$E,0)),"")</f>
        <v>新人戦男子 ４００ｍ</v>
      </c>
      <c r="AI922" s="12" t="str">
        <f>IFERROR(INDEX(設定!$D:$D,MATCH(REPLACE(LEFT(P922,6),5,0,$E922),設定!$E:$E,0)),"")</f>
        <v/>
      </c>
      <c r="AJ922" s="12" t="str">
        <f>IFERROR(INDEX(設定!$D:$D,MATCH(REPLACE(LEFT(R922,6),5,0,$E922),設定!$E:$E,0)),"")</f>
        <v/>
      </c>
      <c r="AK922" s="12" t="str">
        <f>IFERROR(INDEX(設定!$D:$D,MATCH(REPLACE(LEFT(T922,6),5,0,$E922),設定!$E:$E,0)),"")</f>
        <v/>
      </c>
      <c r="AL922" s="12" t="str">
        <f>IFERROR(INDEX(設定!$D:$D,MATCH(REPLACE(LEFT(V922,6),5,0,$E922),設定!$E:$E,0)),"")</f>
        <v/>
      </c>
      <c r="AM922" s="12" t="str">
        <f>IFERROR(INDEX(設定!$D:$D,MATCH(REPLACE(LEFT(Y922,6),5,0,$E922),設定!$E:$E,0)),"")</f>
        <v/>
      </c>
      <c r="AN922" s="12" t="str">
        <f>IFERROR(INDEX(設定!$D:$D,MATCH(REPLACE(LEFT(Z922,6),5,0,$E922),設定!$E:$E,0)),"")</f>
        <v/>
      </c>
    </row>
    <row r="923" spans="1:40" x14ac:dyDescent="0.45">
      <c r="A923" s="18">
        <v>50815002</v>
      </c>
      <c r="B923" s="18" t="s">
        <v>3715</v>
      </c>
      <c r="C923" s="18" t="s">
        <v>3716</v>
      </c>
      <c r="D923" s="18" t="s">
        <v>3717</v>
      </c>
      <c r="E923" s="18">
        <v>1</v>
      </c>
      <c r="F923" s="18">
        <v>49</v>
      </c>
      <c r="G923" s="18">
        <v>490035</v>
      </c>
      <c r="H923" s="18" t="s">
        <v>41</v>
      </c>
      <c r="K923" s="18">
        <v>2116</v>
      </c>
      <c r="AC923" s="12">
        <f t="shared" si="36"/>
        <v>923</v>
      </c>
      <c r="AD923" s="12" t="str">
        <f t="shared" si="37"/>
        <v>政埜　佑輔</v>
      </c>
      <c r="AE923" s="12" t="str" cm="1">
        <f t="array" ref="AE923">IF($AD923="","",_xlfn.IFS($E923=1,"男子",$E923=2,"女子"))</f>
        <v>男子</v>
      </c>
      <c r="AF923" s="12" t="str">
        <f t="shared" si="38"/>
        <v>2</v>
      </c>
      <c r="AG923" s="12" t="str">
        <f>IFERROR(INDEX(設定!$D:$D,MATCH(REPLACE(LEFT(L923,6),5,0,$E923),設定!$E:$E,0)),"")</f>
        <v/>
      </c>
      <c r="AH923" s="12" t="str">
        <f>IFERROR(INDEX(設定!$D:$D,MATCH(REPLACE(LEFT(N923,6),5,0,$E923),設定!$E:$E,0)),"")</f>
        <v/>
      </c>
      <c r="AI923" s="12" t="str">
        <f>IFERROR(INDEX(設定!$D:$D,MATCH(REPLACE(LEFT(P923,6),5,0,$E923),設定!$E:$E,0)),"")</f>
        <v/>
      </c>
      <c r="AJ923" s="12" t="str">
        <f>IFERROR(INDEX(設定!$D:$D,MATCH(REPLACE(LEFT(R923,6),5,0,$E923),設定!$E:$E,0)),"")</f>
        <v/>
      </c>
      <c r="AK923" s="12" t="str">
        <f>IFERROR(INDEX(設定!$D:$D,MATCH(REPLACE(LEFT(T923,6),5,0,$E923),設定!$E:$E,0)),"")</f>
        <v/>
      </c>
      <c r="AL923" s="12" t="str">
        <f>IFERROR(INDEX(設定!$D:$D,MATCH(REPLACE(LEFT(V923,6),5,0,$E923),設定!$E:$E,0)),"")</f>
        <v/>
      </c>
      <c r="AM923" s="12" t="str">
        <f>IFERROR(INDEX(設定!$D:$D,MATCH(REPLACE(LEFT(Y923,6),5,0,$E923),設定!$E:$E,0)),"")</f>
        <v/>
      </c>
      <c r="AN923" s="12" t="str">
        <f>IFERROR(INDEX(設定!$D:$D,MATCH(REPLACE(LEFT(Z923,6),5,0,$E923),設定!$E:$E,0)),"")</f>
        <v/>
      </c>
    </row>
    <row r="924" spans="1:40" x14ac:dyDescent="0.45">
      <c r="A924" s="18">
        <v>50817001</v>
      </c>
      <c r="B924" s="18" t="s">
        <v>3718</v>
      </c>
      <c r="C924" s="18" t="s">
        <v>3719</v>
      </c>
      <c r="D924" s="18" t="s">
        <v>3720</v>
      </c>
      <c r="E924" s="18">
        <v>1</v>
      </c>
      <c r="F924" s="18">
        <v>34</v>
      </c>
      <c r="G924" s="18">
        <v>490006</v>
      </c>
      <c r="H924" s="18" t="s">
        <v>41</v>
      </c>
      <c r="K924" s="18">
        <v>290</v>
      </c>
      <c r="L924" s="18" t="s">
        <v>3721</v>
      </c>
      <c r="AC924" s="12">
        <f t="shared" si="36"/>
        <v>924</v>
      </c>
      <c r="AD924" s="12" t="str">
        <f t="shared" si="37"/>
        <v>伊藤　大輔</v>
      </c>
      <c r="AE924" s="12" t="str" cm="1">
        <f t="array" ref="AE924">IF($AD924="","",_xlfn.IFS($E924=1,"男子",$E924=2,"女子"))</f>
        <v>男子</v>
      </c>
      <c r="AF924" s="12" t="str">
        <f t="shared" si="38"/>
        <v>2</v>
      </c>
      <c r="AG924" s="12" t="str">
        <f>IFERROR(INDEX(設定!$D:$D,MATCH(REPLACE(LEFT(L924,6),5,0,$E924),設定!$E:$E,0)),"")</f>
        <v>新人戦男子 棒高跳</v>
      </c>
      <c r="AH924" s="12" t="str">
        <f>IFERROR(INDEX(設定!$D:$D,MATCH(REPLACE(LEFT(N924,6),5,0,$E924),設定!$E:$E,0)),"")</f>
        <v/>
      </c>
      <c r="AI924" s="12" t="str">
        <f>IFERROR(INDEX(設定!$D:$D,MATCH(REPLACE(LEFT(P924,6),5,0,$E924),設定!$E:$E,0)),"")</f>
        <v/>
      </c>
      <c r="AJ924" s="12" t="str">
        <f>IFERROR(INDEX(設定!$D:$D,MATCH(REPLACE(LEFT(R924,6),5,0,$E924),設定!$E:$E,0)),"")</f>
        <v/>
      </c>
      <c r="AK924" s="12" t="str">
        <f>IFERROR(INDEX(設定!$D:$D,MATCH(REPLACE(LEFT(T924,6),5,0,$E924),設定!$E:$E,0)),"")</f>
        <v/>
      </c>
      <c r="AL924" s="12" t="str">
        <f>IFERROR(INDEX(設定!$D:$D,MATCH(REPLACE(LEFT(V924,6),5,0,$E924),設定!$E:$E,0)),"")</f>
        <v/>
      </c>
      <c r="AM924" s="12" t="str">
        <f>IFERROR(INDEX(設定!$D:$D,MATCH(REPLACE(LEFT(Y924,6),5,0,$E924),設定!$E:$E,0)),"")</f>
        <v/>
      </c>
      <c r="AN924" s="12" t="str">
        <f>IFERROR(INDEX(設定!$D:$D,MATCH(REPLACE(LEFT(Z924,6),5,0,$E924),設定!$E:$E,0)),"")</f>
        <v/>
      </c>
    </row>
    <row r="925" spans="1:40" x14ac:dyDescent="0.45">
      <c r="A925" s="18">
        <v>50817002</v>
      </c>
      <c r="B925" s="18" t="s">
        <v>3722</v>
      </c>
      <c r="C925" s="18" t="s">
        <v>3723</v>
      </c>
      <c r="D925" s="18" t="s">
        <v>3724</v>
      </c>
      <c r="E925" s="18">
        <v>1</v>
      </c>
      <c r="F925" s="18">
        <v>27</v>
      </c>
      <c r="G925" s="18">
        <v>490007</v>
      </c>
      <c r="H925" s="18" t="s">
        <v>41</v>
      </c>
      <c r="K925" s="18">
        <v>77</v>
      </c>
      <c r="L925" s="18" t="s">
        <v>2930</v>
      </c>
      <c r="AC925" s="12">
        <f t="shared" si="36"/>
        <v>925</v>
      </c>
      <c r="AD925" s="12" t="str">
        <f t="shared" si="37"/>
        <v>大路　昇太郎</v>
      </c>
      <c r="AE925" s="12" t="str" cm="1">
        <f t="array" ref="AE925">IF($AD925="","",_xlfn.IFS($E925=1,"男子",$E925=2,"女子"))</f>
        <v>男子</v>
      </c>
      <c r="AF925" s="12" t="str">
        <f t="shared" si="38"/>
        <v>2</v>
      </c>
      <c r="AG925" s="12" t="str">
        <f>IFERROR(INDEX(設定!$D:$D,MATCH(REPLACE(LEFT(L925,6),5,0,$E925),設定!$E:$E,0)),"")</f>
        <v>新人戦男子 １００ｍ</v>
      </c>
      <c r="AH925" s="12" t="str">
        <f>IFERROR(INDEX(設定!$D:$D,MATCH(REPLACE(LEFT(N925,6),5,0,$E925),設定!$E:$E,0)),"")</f>
        <v/>
      </c>
      <c r="AI925" s="12" t="str">
        <f>IFERROR(INDEX(設定!$D:$D,MATCH(REPLACE(LEFT(P925,6),5,0,$E925),設定!$E:$E,0)),"")</f>
        <v/>
      </c>
      <c r="AJ925" s="12" t="str">
        <f>IFERROR(INDEX(設定!$D:$D,MATCH(REPLACE(LEFT(R925,6),5,0,$E925),設定!$E:$E,0)),"")</f>
        <v/>
      </c>
      <c r="AK925" s="12" t="str">
        <f>IFERROR(INDEX(設定!$D:$D,MATCH(REPLACE(LEFT(T925,6),5,0,$E925),設定!$E:$E,0)),"")</f>
        <v/>
      </c>
      <c r="AL925" s="12" t="str">
        <f>IFERROR(INDEX(設定!$D:$D,MATCH(REPLACE(LEFT(V925,6),5,0,$E925),設定!$E:$E,0)),"")</f>
        <v/>
      </c>
      <c r="AM925" s="12" t="str">
        <f>IFERROR(INDEX(設定!$D:$D,MATCH(REPLACE(LEFT(Y925,6),5,0,$E925),設定!$E:$E,0)),"")</f>
        <v/>
      </c>
      <c r="AN925" s="12" t="str">
        <f>IFERROR(INDEX(設定!$D:$D,MATCH(REPLACE(LEFT(Z925,6),5,0,$E925),設定!$E:$E,0)),"")</f>
        <v/>
      </c>
    </row>
    <row r="926" spans="1:40" x14ac:dyDescent="0.45">
      <c r="A926" s="18">
        <v>50818001</v>
      </c>
      <c r="B926" s="18" t="s">
        <v>3725</v>
      </c>
      <c r="C926" s="18" t="s">
        <v>3726</v>
      </c>
      <c r="D926" s="18" t="s">
        <v>3727</v>
      </c>
      <c r="E926" s="18">
        <v>1</v>
      </c>
      <c r="F926" s="18">
        <v>26</v>
      </c>
      <c r="G926" s="18">
        <v>490007</v>
      </c>
      <c r="H926" s="18" t="s">
        <v>41</v>
      </c>
      <c r="K926" s="18">
        <v>91</v>
      </c>
      <c r="L926" s="18" t="s">
        <v>2544</v>
      </c>
      <c r="AC926" s="12">
        <f t="shared" si="36"/>
        <v>926</v>
      </c>
      <c r="AD926" s="12" t="str">
        <f t="shared" si="37"/>
        <v>梅川　倖生</v>
      </c>
      <c r="AE926" s="12" t="str" cm="1">
        <f t="array" ref="AE926">IF($AD926="","",_xlfn.IFS($E926=1,"男子",$E926=2,"女子"))</f>
        <v>男子</v>
      </c>
      <c r="AF926" s="12" t="str">
        <f t="shared" si="38"/>
        <v>2</v>
      </c>
      <c r="AG926" s="12" t="str">
        <f>IFERROR(INDEX(設定!$D:$D,MATCH(REPLACE(LEFT(L926,6),5,0,$E926),設定!$E:$E,0)),"")</f>
        <v>新人戦男子 走高跳</v>
      </c>
      <c r="AH926" s="12" t="str">
        <f>IFERROR(INDEX(設定!$D:$D,MATCH(REPLACE(LEFT(N926,6),5,0,$E926),設定!$E:$E,0)),"")</f>
        <v/>
      </c>
      <c r="AI926" s="12" t="str">
        <f>IFERROR(INDEX(設定!$D:$D,MATCH(REPLACE(LEFT(P926,6),5,0,$E926),設定!$E:$E,0)),"")</f>
        <v/>
      </c>
      <c r="AJ926" s="12" t="str">
        <f>IFERROR(INDEX(設定!$D:$D,MATCH(REPLACE(LEFT(R926,6),5,0,$E926),設定!$E:$E,0)),"")</f>
        <v/>
      </c>
      <c r="AK926" s="12" t="str">
        <f>IFERROR(INDEX(設定!$D:$D,MATCH(REPLACE(LEFT(T926,6),5,0,$E926),設定!$E:$E,0)),"")</f>
        <v/>
      </c>
      <c r="AL926" s="12" t="str">
        <f>IFERROR(INDEX(設定!$D:$D,MATCH(REPLACE(LEFT(V926,6),5,0,$E926),設定!$E:$E,0)),"")</f>
        <v/>
      </c>
      <c r="AM926" s="12" t="str">
        <f>IFERROR(INDEX(設定!$D:$D,MATCH(REPLACE(LEFT(Y926,6),5,0,$E926),設定!$E:$E,0)),"")</f>
        <v/>
      </c>
      <c r="AN926" s="12" t="str">
        <f>IFERROR(INDEX(設定!$D:$D,MATCH(REPLACE(LEFT(Z926,6),5,0,$E926),設定!$E:$E,0)),"")</f>
        <v/>
      </c>
    </row>
    <row r="927" spans="1:40" x14ac:dyDescent="0.45">
      <c r="A927" s="18">
        <v>50818002</v>
      </c>
      <c r="B927" s="18" t="s">
        <v>3728</v>
      </c>
      <c r="C927" s="18" t="s">
        <v>3729</v>
      </c>
      <c r="D927" s="18" t="s">
        <v>3730</v>
      </c>
      <c r="E927" s="18">
        <v>2</v>
      </c>
      <c r="F927" s="18">
        <v>28</v>
      </c>
      <c r="G927" s="18">
        <v>490021</v>
      </c>
      <c r="H927" s="18" t="s">
        <v>41</v>
      </c>
      <c r="K927" s="18">
        <v>207</v>
      </c>
      <c r="L927" s="18" t="s">
        <v>3731</v>
      </c>
      <c r="AC927" s="12">
        <f t="shared" si="36"/>
        <v>927</v>
      </c>
      <c r="AD927" s="12" t="str">
        <f t="shared" si="37"/>
        <v>佐岡　沙都紀</v>
      </c>
      <c r="AE927" s="12" t="str" cm="1">
        <f t="array" ref="AE927">IF($AD927="","",_xlfn.IFS($E927=1,"男子",$E927=2,"女子"))</f>
        <v>女子</v>
      </c>
      <c r="AF927" s="12" t="str">
        <f t="shared" si="38"/>
        <v>2</v>
      </c>
      <c r="AG927" s="12" t="str">
        <f>IFERROR(INDEX(設定!$D:$D,MATCH(REPLACE(LEFT(L927,6),5,0,$E927),設定!$E:$E,0)),"")</f>
        <v>女子 七種競技</v>
      </c>
      <c r="AH927" s="12" t="str">
        <f>IFERROR(INDEX(設定!$D:$D,MATCH(REPLACE(LEFT(N927,6),5,0,$E927),設定!$E:$E,0)),"")</f>
        <v/>
      </c>
      <c r="AI927" s="12" t="str">
        <f>IFERROR(INDEX(設定!$D:$D,MATCH(REPLACE(LEFT(P927,6),5,0,$E927),設定!$E:$E,0)),"")</f>
        <v/>
      </c>
      <c r="AJ927" s="12" t="str">
        <f>IFERROR(INDEX(設定!$D:$D,MATCH(REPLACE(LEFT(R927,6),5,0,$E927),設定!$E:$E,0)),"")</f>
        <v/>
      </c>
      <c r="AK927" s="12" t="str">
        <f>IFERROR(INDEX(設定!$D:$D,MATCH(REPLACE(LEFT(T927,6),5,0,$E927),設定!$E:$E,0)),"")</f>
        <v/>
      </c>
      <c r="AL927" s="12" t="str">
        <f>IFERROR(INDEX(設定!$D:$D,MATCH(REPLACE(LEFT(V927,6),5,0,$E927),設定!$E:$E,0)),"")</f>
        <v/>
      </c>
      <c r="AM927" s="12" t="str">
        <f>IFERROR(INDEX(設定!$D:$D,MATCH(REPLACE(LEFT(Y927,6),5,0,$E927),設定!$E:$E,0)),"")</f>
        <v/>
      </c>
      <c r="AN927" s="12" t="str">
        <f>IFERROR(INDEX(設定!$D:$D,MATCH(REPLACE(LEFT(Z927,6),5,0,$E927),設定!$E:$E,0)),"")</f>
        <v/>
      </c>
    </row>
    <row r="928" spans="1:40" x14ac:dyDescent="0.45">
      <c r="A928" s="18">
        <v>50819001</v>
      </c>
      <c r="B928" s="18" t="s">
        <v>3732</v>
      </c>
      <c r="C928" s="18" t="s">
        <v>3733</v>
      </c>
      <c r="D928" s="18" t="s">
        <v>3734</v>
      </c>
      <c r="E928" s="18">
        <v>1</v>
      </c>
      <c r="F928" s="18">
        <v>28</v>
      </c>
      <c r="G928" s="18">
        <v>490006</v>
      </c>
      <c r="H928" s="18" t="s">
        <v>41</v>
      </c>
      <c r="K928" s="18">
        <v>285</v>
      </c>
      <c r="L928" s="18" t="s">
        <v>3735</v>
      </c>
      <c r="AC928" s="12">
        <f t="shared" si="36"/>
        <v>928</v>
      </c>
      <c r="AD928" s="12" t="str">
        <f t="shared" si="37"/>
        <v>設樂　和希</v>
      </c>
      <c r="AE928" s="12" t="str" cm="1">
        <f t="array" ref="AE928">IF($AD928="","",_xlfn.IFS($E928=1,"男子",$E928=2,"女子"))</f>
        <v>男子</v>
      </c>
      <c r="AF928" s="12" t="str">
        <f t="shared" si="38"/>
        <v>2</v>
      </c>
      <c r="AG928" s="12" t="str">
        <f>IFERROR(INDEX(設定!$D:$D,MATCH(REPLACE(LEFT(L928,6),5,0,$E928),設定!$E:$E,0)),"")</f>
        <v>新人戦男子 ４００ｍ</v>
      </c>
      <c r="AH928" s="12" t="str">
        <f>IFERROR(INDEX(設定!$D:$D,MATCH(REPLACE(LEFT(N928,6),5,0,$E928),設定!$E:$E,0)),"")</f>
        <v/>
      </c>
      <c r="AI928" s="12" t="str">
        <f>IFERROR(INDEX(設定!$D:$D,MATCH(REPLACE(LEFT(P928,6),5,0,$E928),設定!$E:$E,0)),"")</f>
        <v/>
      </c>
      <c r="AJ928" s="12" t="str">
        <f>IFERROR(INDEX(設定!$D:$D,MATCH(REPLACE(LEFT(R928,6),5,0,$E928),設定!$E:$E,0)),"")</f>
        <v/>
      </c>
      <c r="AK928" s="12" t="str">
        <f>IFERROR(INDEX(設定!$D:$D,MATCH(REPLACE(LEFT(T928,6),5,0,$E928),設定!$E:$E,0)),"")</f>
        <v/>
      </c>
      <c r="AL928" s="12" t="str">
        <f>IFERROR(INDEX(設定!$D:$D,MATCH(REPLACE(LEFT(V928,6),5,0,$E928),設定!$E:$E,0)),"")</f>
        <v/>
      </c>
      <c r="AM928" s="12" t="str">
        <f>IFERROR(INDEX(設定!$D:$D,MATCH(REPLACE(LEFT(Y928,6),5,0,$E928),設定!$E:$E,0)),"")</f>
        <v/>
      </c>
      <c r="AN928" s="12" t="str">
        <f>IFERROR(INDEX(設定!$D:$D,MATCH(REPLACE(LEFT(Z928,6),5,0,$E928),設定!$E:$E,0)),"")</f>
        <v/>
      </c>
    </row>
    <row r="929" spans="1:40" x14ac:dyDescent="0.45">
      <c r="A929" s="18">
        <v>50819002</v>
      </c>
      <c r="B929" s="18" t="s">
        <v>3736</v>
      </c>
      <c r="C929" s="18" t="s">
        <v>3737</v>
      </c>
      <c r="D929" s="18" t="s">
        <v>3738</v>
      </c>
      <c r="E929" s="18">
        <v>1</v>
      </c>
      <c r="F929" s="18">
        <v>27</v>
      </c>
      <c r="G929" s="18">
        <v>490016</v>
      </c>
      <c r="H929" s="18" t="s">
        <v>41</v>
      </c>
      <c r="K929" s="18">
        <v>925</v>
      </c>
      <c r="L929" s="18" t="s">
        <v>3739</v>
      </c>
      <c r="AC929" s="12">
        <f t="shared" si="36"/>
        <v>929</v>
      </c>
      <c r="AD929" s="12" t="str">
        <f t="shared" si="37"/>
        <v>太田　航生</v>
      </c>
      <c r="AE929" s="12" t="str" cm="1">
        <f t="array" ref="AE929">IF($AD929="","",_xlfn.IFS($E929=1,"男子",$E929=2,"女子"))</f>
        <v>男子</v>
      </c>
      <c r="AF929" s="12" t="str">
        <f t="shared" si="38"/>
        <v>2</v>
      </c>
      <c r="AG929" s="12" t="str">
        <f>IFERROR(INDEX(設定!$D:$D,MATCH(REPLACE(LEFT(L929,6),5,0,$E929),設定!$E:$E,0)),"")</f>
        <v>新人戦男子 １５００ｍ</v>
      </c>
      <c r="AH929" s="12" t="str">
        <f>IFERROR(INDEX(設定!$D:$D,MATCH(REPLACE(LEFT(N929,6),5,0,$E929),設定!$E:$E,0)),"")</f>
        <v/>
      </c>
      <c r="AI929" s="12" t="str">
        <f>IFERROR(INDEX(設定!$D:$D,MATCH(REPLACE(LEFT(P929,6),5,0,$E929),設定!$E:$E,0)),"")</f>
        <v/>
      </c>
      <c r="AJ929" s="12" t="str">
        <f>IFERROR(INDEX(設定!$D:$D,MATCH(REPLACE(LEFT(R929,6),5,0,$E929),設定!$E:$E,0)),"")</f>
        <v/>
      </c>
      <c r="AK929" s="12" t="str">
        <f>IFERROR(INDEX(設定!$D:$D,MATCH(REPLACE(LEFT(T929,6),5,0,$E929),設定!$E:$E,0)),"")</f>
        <v/>
      </c>
      <c r="AL929" s="12" t="str">
        <f>IFERROR(INDEX(設定!$D:$D,MATCH(REPLACE(LEFT(V929,6),5,0,$E929),設定!$E:$E,0)),"")</f>
        <v/>
      </c>
      <c r="AM929" s="12" t="str">
        <f>IFERROR(INDEX(設定!$D:$D,MATCH(REPLACE(LEFT(Y929,6),5,0,$E929),設定!$E:$E,0)),"")</f>
        <v/>
      </c>
      <c r="AN929" s="12" t="str">
        <f>IFERROR(INDEX(設定!$D:$D,MATCH(REPLACE(LEFT(Z929,6),5,0,$E929),設定!$E:$E,0)),"")</f>
        <v/>
      </c>
    </row>
    <row r="930" spans="1:40" x14ac:dyDescent="0.45">
      <c r="A930" s="18">
        <v>50820001</v>
      </c>
      <c r="B930" s="18" t="s">
        <v>3740</v>
      </c>
      <c r="C930" s="18" t="s">
        <v>3741</v>
      </c>
      <c r="D930" s="18" t="s">
        <v>3742</v>
      </c>
      <c r="E930" s="18">
        <v>1</v>
      </c>
      <c r="F930" s="18">
        <v>27</v>
      </c>
      <c r="G930" s="18">
        <v>490037</v>
      </c>
      <c r="H930" s="18" t="s">
        <v>41</v>
      </c>
      <c r="K930" s="18">
        <v>748</v>
      </c>
      <c r="L930" s="18" t="s">
        <v>3743</v>
      </c>
      <c r="N930" s="18" t="s">
        <v>7237</v>
      </c>
      <c r="P930" s="18" t="s">
        <v>7458</v>
      </c>
      <c r="R930" s="18" t="s">
        <v>6327</v>
      </c>
      <c r="AC930" s="12">
        <f t="shared" si="36"/>
        <v>930</v>
      </c>
      <c r="AD930" s="12" t="str">
        <f t="shared" si="37"/>
        <v>山縣　翔</v>
      </c>
      <c r="AE930" s="12" t="str" cm="1">
        <f t="array" ref="AE930">IF($AD930="","",_xlfn.IFS($E930=1,"男子",$E930=2,"女子"))</f>
        <v>男子</v>
      </c>
      <c r="AF930" s="12" t="str">
        <f t="shared" si="38"/>
        <v>2</v>
      </c>
      <c r="AG930" s="12" t="str">
        <f>IFERROR(INDEX(設定!$D:$D,MATCH(REPLACE(LEFT(L930,6),5,0,$E930),設定!$E:$E,0)),"")</f>
        <v>種目別男子 １１０ｍＨ</v>
      </c>
      <c r="AH930" s="12" t="str">
        <f>IFERROR(INDEX(設定!$D:$D,MATCH(REPLACE(LEFT(N930,6),5,0,$E930),設定!$E:$E,0)),"")</f>
        <v>種目別男子 ４００ｍＨ</v>
      </c>
      <c r="AI930" s="12" t="str">
        <f>IFERROR(INDEX(設定!$D:$D,MATCH(REPLACE(LEFT(P930,6),5,0,$E930),設定!$E:$E,0)),"")</f>
        <v>新人戦男子 １１０ｍＨ</v>
      </c>
      <c r="AJ930" s="12" t="str">
        <f>IFERROR(INDEX(設定!$D:$D,MATCH(REPLACE(LEFT(R930,6),5,0,$E930),設定!$E:$E,0)),"")</f>
        <v>新人戦男子 ４００ｍＨ</v>
      </c>
      <c r="AK930" s="12" t="str">
        <f>IFERROR(INDEX(設定!$D:$D,MATCH(REPLACE(LEFT(T930,6),5,0,$E930),設定!$E:$E,0)),"")</f>
        <v/>
      </c>
      <c r="AL930" s="12" t="str">
        <f>IFERROR(INDEX(設定!$D:$D,MATCH(REPLACE(LEFT(V930,6),5,0,$E930),設定!$E:$E,0)),"")</f>
        <v/>
      </c>
      <c r="AM930" s="12" t="str">
        <f>IFERROR(INDEX(設定!$D:$D,MATCH(REPLACE(LEFT(Y930,6),5,0,$E930),設定!$E:$E,0)),"")</f>
        <v/>
      </c>
      <c r="AN930" s="12" t="str">
        <f>IFERROR(INDEX(設定!$D:$D,MATCH(REPLACE(LEFT(Z930,6),5,0,$E930),設定!$E:$E,0)),"")</f>
        <v/>
      </c>
    </row>
    <row r="931" spans="1:40" x14ac:dyDescent="0.45">
      <c r="A931" s="18">
        <v>50820002</v>
      </c>
      <c r="B931" s="18" t="s">
        <v>3744</v>
      </c>
      <c r="C931" s="18" t="s">
        <v>3745</v>
      </c>
      <c r="D931" s="18" t="s">
        <v>3746</v>
      </c>
      <c r="E931" s="18">
        <v>2</v>
      </c>
      <c r="F931" s="18">
        <v>27</v>
      </c>
      <c r="G931" s="18">
        <v>490026</v>
      </c>
      <c r="H931" s="18" t="s">
        <v>41</v>
      </c>
      <c r="K931" s="18">
        <v>870</v>
      </c>
      <c r="L931" s="18" t="s">
        <v>3747</v>
      </c>
      <c r="N931" s="18" t="s">
        <v>7238</v>
      </c>
      <c r="AC931" s="12">
        <f t="shared" si="36"/>
        <v>931</v>
      </c>
      <c r="AD931" s="12" t="str">
        <f t="shared" si="37"/>
        <v>下大迫　葉里</v>
      </c>
      <c r="AE931" s="12" t="str" cm="1">
        <f t="array" ref="AE931">IF($AD931="","",_xlfn.IFS($E931=1,"男子",$E931=2,"女子"))</f>
        <v>女子</v>
      </c>
      <c r="AF931" s="12" t="str">
        <f t="shared" si="38"/>
        <v>2</v>
      </c>
      <c r="AG931" s="12" t="str">
        <f>IFERROR(INDEX(設定!$D:$D,MATCH(REPLACE(LEFT(L931,6),5,0,$E931),設定!$E:$E,0)),"")</f>
        <v>種目別女子 １５００ｍ</v>
      </c>
      <c r="AH931" s="12" t="str">
        <f>IFERROR(INDEX(設定!$D:$D,MATCH(REPLACE(LEFT(N931,6),5,0,$E931),設定!$E:$E,0)),"")</f>
        <v>新人戦女子 １５００ｍ</v>
      </c>
      <c r="AI931" s="12" t="str">
        <f>IFERROR(INDEX(設定!$D:$D,MATCH(REPLACE(LEFT(P931,6),5,0,$E931),設定!$E:$E,0)),"")</f>
        <v/>
      </c>
      <c r="AJ931" s="12" t="str">
        <f>IFERROR(INDEX(設定!$D:$D,MATCH(REPLACE(LEFT(R931,6),5,0,$E931),設定!$E:$E,0)),"")</f>
        <v/>
      </c>
      <c r="AK931" s="12" t="str">
        <f>IFERROR(INDEX(設定!$D:$D,MATCH(REPLACE(LEFT(T931,6),5,0,$E931),設定!$E:$E,0)),"")</f>
        <v/>
      </c>
      <c r="AL931" s="12" t="str">
        <f>IFERROR(INDEX(設定!$D:$D,MATCH(REPLACE(LEFT(V931,6),5,0,$E931),設定!$E:$E,0)),"")</f>
        <v/>
      </c>
      <c r="AM931" s="12" t="str">
        <f>IFERROR(INDEX(設定!$D:$D,MATCH(REPLACE(LEFT(Y931,6),5,0,$E931),設定!$E:$E,0)),"")</f>
        <v/>
      </c>
      <c r="AN931" s="12" t="str">
        <f>IFERROR(INDEX(設定!$D:$D,MATCH(REPLACE(LEFT(Z931,6),5,0,$E931),設定!$E:$E,0)),"")</f>
        <v/>
      </c>
    </row>
    <row r="932" spans="1:40" x14ac:dyDescent="0.45">
      <c r="A932" s="18">
        <v>50821001</v>
      </c>
      <c r="B932" s="18" t="s">
        <v>3748</v>
      </c>
      <c r="C932" s="18" t="s">
        <v>3749</v>
      </c>
      <c r="D932" s="18" t="s">
        <v>3750</v>
      </c>
      <c r="E932" s="18">
        <v>1</v>
      </c>
      <c r="F932" s="18">
        <v>28</v>
      </c>
      <c r="G932" s="18">
        <v>490037</v>
      </c>
      <c r="H932" s="18" t="s">
        <v>41</v>
      </c>
      <c r="K932" s="18">
        <v>736</v>
      </c>
      <c r="AC932" s="12">
        <f t="shared" si="36"/>
        <v>932</v>
      </c>
      <c r="AD932" s="12" t="str">
        <f t="shared" si="37"/>
        <v>安田　麟太郎</v>
      </c>
      <c r="AE932" s="12" t="str" cm="1">
        <f t="array" ref="AE932">IF($AD932="","",_xlfn.IFS($E932=1,"男子",$E932=2,"女子"))</f>
        <v>男子</v>
      </c>
      <c r="AF932" s="12" t="str">
        <f t="shared" si="38"/>
        <v>2</v>
      </c>
      <c r="AG932" s="12" t="str">
        <f>IFERROR(INDEX(設定!$D:$D,MATCH(REPLACE(LEFT(L932,6),5,0,$E932),設定!$E:$E,0)),"")</f>
        <v/>
      </c>
      <c r="AH932" s="12" t="str">
        <f>IFERROR(INDEX(設定!$D:$D,MATCH(REPLACE(LEFT(N932,6),5,0,$E932),設定!$E:$E,0)),"")</f>
        <v/>
      </c>
      <c r="AI932" s="12" t="str">
        <f>IFERROR(INDEX(設定!$D:$D,MATCH(REPLACE(LEFT(P932,6),5,0,$E932),設定!$E:$E,0)),"")</f>
        <v/>
      </c>
      <c r="AJ932" s="12" t="str">
        <f>IFERROR(INDEX(設定!$D:$D,MATCH(REPLACE(LEFT(R932,6),5,0,$E932),設定!$E:$E,0)),"")</f>
        <v/>
      </c>
      <c r="AK932" s="12" t="str">
        <f>IFERROR(INDEX(設定!$D:$D,MATCH(REPLACE(LEFT(T932,6),5,0,$E932),設定!$E:$E,0)),"")</f>
        <v/>
      </c>
      <c r="AL932" s="12" t="str">
        <f>IFERROR(INDEX(設定!$D:$D,MATCH(REPLACE(LEFT(V932,6),5,0,$E932),設定!$E:$E,0)),"")</f>
        <v/>
      </c>
      <c r="AM932" s="12" t="str">
        <f>IFERROR(INDEX(設定!$D:$D,MATCH(REPLACE(LEFT(Y932,6),5,0,$E932),設定!$E:$E,0)),"")</f>
        <v/>
      </c>
      <c r="AN932" s="12" t="str">
        <f>IFERROR(INDEX(設定!$D:$D,MATCH(REPLACE(LEFT(Z932,6),5,0,$E932),設定!$E:$E,0)),"")</f>
        <v/>
      </c>
    </row>
    <row r="933" spans="1:40" x14ac:dyDescent="0.45">
      <c r="A933" s="18">
        <v>50821002</v>
      </c>
      <c r="B933" s="18" t="s">
        <v>3751</v>
      </c>
      <c r="C933" s="18" t="s">
        <v>3752</v>
      </c>
      <c r="D933" s="18" t="s">
        <v>3753</v>
      </c>
      <c r="E933" s="18">
        <v>2</v>
      </c>
      <c r="F933" s="18">
        <v>1</v>
      </c>
      <c r="G933" s="18">
        <v>490053</v>
      </c>
      <c r="H933" s="18" t="s">
        <v>41</v>
      </c>
      <c r="K933" s="18">
        <v>56</v>
      </c>
      <c r="L933" s="18" t="s">
        <v>3754</v>
      </c>
      <c r="AC933" s="12">
        <f t="shared" si="36"/>
        <v>933</v>
      </c>
      <c r="AD933" s="12" t="str">
        <f t="shared" si="37"/>
        <v>神田　琉杏</v>
      </c>
      <c r="AE933" s="12" t="str" cm="1">
        <f t="array" ref="AE933">IF($AD933="","",_xlfn.IFS($E933=1,"男子",$E933=2,"女子"))</f>
        <v>女子</v>
      </c>
      <c r="AF933" s="12" t="str">
        <f t="shared" si="38"/>
        <v>2</v>
      </c>
      <c r="AG933" s="12" t="str">
        <f>IFERROR(INDEX(設定!$D:$D,MATCH(REPLACE(LEFT(L933,6),5,0,$E933),設定!$E:$E,0)),"")</f>
        <v>新人戦女子 走幅跳</v>
      </c>
      <c r="AH933" s="12" t="str">
        <f>IFERROR(INDEX(設定!$D:$D,MATCH(REPLACE(LEFT(N933,6),5,0,$E933),設定!$E:$E,0)),"")</f>
        <v/>
      </c>
      <c r="AI933" s="12" t="str">
        <f>IFERROR(INDEX(設定!$D:$D,MATCH(REPLACE(LEFT(P933,6),5,0,$E933),設定!$E:$E,0)),"")</f>
        <v/>
      </c>
      <c r="AJ933" s="12" t="str">
        <f>IFERROR(INDEX(設定!$D:$D,MATCH(REPLACE(LEFT(R933,6),5,0,$E933),設定!$E:$E,0)),"")</f>
        <v/>
      </c>
      <c r="AK933" s="12" t="str">
        <f>IFERROR(INDEX(設定!$D:$D,MATCH(REPLACE(LEFT(T933,6),5,0,$E933),設定!$E:$E,0)),"")</f>
        <v/>
      </c>
      <c r="AL933" s="12" t="str">
        <f>IFERROR(INDEX(設定!$D:$D,MATCH(REPLACE(LEFT(V933,6),5,0,$E933),設定!$E:$E,0)),"")</f>
        <v/>
      </c>
      <c r="AM933" s="12" t="str">
        <f>IFERROR(INDEX(設定!$D:$D,MATCH(REPLACE(LEFT(Y933,6),5,0,$E933),設定!$E:$E,0)),"")</f>
        <v/>
      </c>
      <c r="AN933" s="12" t="str">
        <f>IFERROR(INDEX(設定!$D:$D,MATCH(REPLACE(LEFT(Z933,6),5,0,$E933),設定!$E:$E,0)),"")</f>
        <v/>
      </c>
    </row>
    <row r="934" spans="1:40" x14ac:dyDescent="0.45">
      <c r="A934" s="18">
        <v>50822001</v>
      </c>
      <c r="B934" s="18" t="s">
        <v>3755</v>
      </c>
      <c r="C934" s="18" t="s">
        <v>3756</v>
      </c>
      <c r="D934" s="18" t="s">
        <v>3757</v>
      </c>
      <c r="E934" s="18">
        <v>1</v>
      </c>
      <c r="F934" s="18">
        <v>25</v>
      </c>
      <c r="G934" s="18">
        <v>490014</v>
      </c>
      <c r="H934" s="18" t="s">
        <v>41</v>
      </c>
      <c r="K934" s="18">
        <v>189</v>
      </c>
      <c r="L934" s="18" t="s">
        <v>3758</v>
      </c>
      <c r="N934" s="18" t="s">
        <v>7239</v>
      </c>
      <c r="AC934" s="12">
        <f t="shared" si="36"/>
        <v>934</v>
      </c>
      <c r="AD934" s="12" t="str">
        <f t="shared" si="37"/>
        <v>池田　快音</v>
      </c>
      <c r="AE934" s="12" t="str" cm="1">
        <f t="array" ref="AE934">IF($AD934="","",_xlfn.IFS($E934=1,"男子",$E934=2,"女子"))</f>
        <v>男子</v>
      </c>
      <c r="AF934" s="12" t="str">
        <f t="shared" si="38"/>
        <v>2</v>
      </c>
      <c r="AG934" s="12" t="str">
        <f>IFERROR(INDEX(設定!$D:$D,MATCH(REPLACE(LEFT(L934,6),5,0,$E934),設定!$E:$E,0)),"")</f>
        <v>種目別男子 円盤投</v>
      </c>
      <c r="AH934" s="12" t="str">
        <f>IFERROR(INDEX(設定!$D:$D,MATCH(REPLACE(LEFT(N934,6),5,0,$E934),設定!$E:$E,0)),"")</f>
        <v>新人戦男子 円盤投</v>
      </c>
      <c r="AI934" s="12" t="str">
        <f>IFERROR(INDEX(設定!$D:$D,MATCH(REPLACE(LEFT(P934,6),5,0,$E934),設定!$E:$E,0)),"")</f>
        <v/>
      </c>
      <c r="AJ934" s="12" t="str">
        <f>IFERROR(INDEX(設定!$D:$D,MATCH(REPLACE(LEFT(R934,6),5,0,$E934),設定!$E:$E,0)),"")</f>
        <v/>
      </c>
      <c r="AK934" s="12" t="str">
        <f>IFERROR(INDEX(設定!$D:$D,MATCH(REPLACE(LEFT(T934,6),5,0,$E934),設定!$E:$E,0)),"")</f>
        <v/>
      </c>
      <c r="AL934" s="12" t="str">
        <f>IFERROR(INDEX(設定!$D:$D,MATCH(REPLACE(LEFT(V934,6),5,0,$E934),設定!$E:$E,0)),"")</f>
        <v/>
      </c>
      <c r="AM934" s="12" t="str">
        <f>IFERROR(INDEX(設定!$D:$D,MATCH(REPLACE(LEFT(Y934,6),5,0,$E934),設定!$E:$E,0)),"")</f>
        <v/>
      </c>
      <c r="AN934" s="12" t="str">
        <f>IFERROR(INDEX(設定!$D:$D,MATCH(REPLACE(LEFT(Z934,6),5,0,$E934),設定!$E:$E,0)),"")</f>
        <v/>
      </c>
    </row>
    <row r="935" spans="1:40" x14ac:dyDescent="0.45">
      <c r="A935" s="18">
        <v>50822002</v>
      </c>
      <c r="B935" s="18" t="s">
        <v>3759</v>
      </c>
      <c r="C935" s="18" t="s">
        <v>3760</v>
      </c>
      <c r="D935" s="18" t="s">
        <v>3761</v>
      </c>
      <c r="E935" s="18">
        <v>2</v>
      </c>
      <c r="F935" s="18">
        <v>26</v>
      </c>
      <c r="G935" s="18">
        <v>490001</v>
      </c>
      <c r="H935" s="18" t="s">
        <v>41</v>
      </c>
      <c r="K935" s="18">
        <v>670</v>
      </c>
      <c r="L935" s="18" t="s">
        <v>3762</v>
      </c>
      <c r="N935" s="18" t="s">
        <v>7240</v>
      </c>
      <c r="AC935" s="12">
        <f t="shared" si="36"/>
        <v>935</v>
      </c>
      <c r="AD935" s="12" t="str">
        <f t="shared" si="37"/>
        <v>髙橋　夏実</v>
      </c>
      <c r="AE935" s="12" t="str" cm="1">
        <f t="array" ref="AE935">IF($AD935="","",_xlfn.IFS($E935=1,"男子",$E935=2,"女子"))</f>
        <v>女子</v>
      </c>
      <c r="AF935" s="12" t="str">
        <f t="shared" si="38"/>
        <v>2</v>
      </c>
      <c r="AG935" s="12" t="str">
        <f>IFERROR(INDEX(設定!$D:$D,MATCH(REPLACE(LEFT(L935,6),5,0,$E935),設定!$E:$E,0)),"")</f>
        <v>種目別女子 １００ｍ</v>
      </c>
      <c r="AH935" s="12" t="str">
        <f>IFERROR(INDEX(設定!$D:$D,MATCH(REPLACE(LEFT(N935,6),5,0,$E935),設定!$E:$E,0)),"")</f>
        <v>新人戦女子 ２００ｍ</v>
      </c>
      <c r="AI935" s="12" t="str">
        <f>IFERROR(INDEX(設定!$D:$D,MATCH(REPLACE(LEFT(P935,6),5,0,$E935),設定!$E:$E,0)),"")</f>
        <v/>
      </c>
      <c r="AJ935" s="12" t="str">
        <f>IFERROR(INDEX(設定!$D:$D,MATCH(REPLACE(LEFT(R935,6),5,0,$E935),設定!$E:$E,0)),"")</f>
        <v/>
      </c>
      <c r="AK935" s="12" t="str">
        <f>IFERROR(INDEX(設定!$D:$D,MATCH(REPLACE(LEFT(T935,6),5,0,$E935),設定!$E:$E,0)),"")</f>
        <v/>
      </c>
      <c r="AL935" s="12" t="str">
        <f>IFERROR(INDEX(設定!$D:$D,MATCH(REPLACE(LEFT(V935,6),5,0,$E935),設定!$E:$E,0)),"")</f>
        <v/>
      </c>
      <c r="AM935" s="12" t="str">
        <f>IFERROR(INDEX(設定!$D:$D,MATCH(REPLACE(LEFT(Y935,6),5,0,$E935),設定!$E:$E,0)),"")</f>
        <v/>
      </c>
      <c r="AN935" s="12" t="str">
        <f>IFERROR(INDEX(設定!$D:$D,MATCH(REPLACE(LEFT(Z935,6),5,0,$E935),設定!$E:$E,0)),"")</f>
        <v/>
      </c>
    </row>
    <row r="936" spans="1:40" x14ac:dyDescent="0.45">
      <c r="A936" s="18">
        <v>50823001</v>
      </c>
      <c r="B936" s="18" t="s">
        <v>3763</v>
      </c>
      <c r="C936" s="18" t="s">
        <v>3764</v>
      </c>
      <c r="D936" s="18" t="s">
        <v>3765</v>
      </c>
      <c r="E936" s="18">
        <v>1</v>
      </c>
      <c r="F936" s="18">
        <v>35</v>
      </c>
      <c r="G936" s="18">
        <v>490055</v>
      </c>
      <c r="H936" s="18" t="s">
        <v>41</v>
      </c>
      <c r="K936" s="18">
        <v>1367</v>
      </c>
      <c r="AC936" s="12">
        <f t="shared" si="36"/>
        <v>936</v>
      </c>
      <c r="AD936" s="12" t="str">
        <f t="shared" si="37"/>
        <v>岡野　璃大</v>
      </c>
      <c r="AE936" s="12" t="str" cm="1">
        <f t="array" ref="AE936">IF($AD936="","",_xlfn.IFS($E936=1,"男子",$E936=2,"女子"))</f>
        <v>男子</v>
      </c>
      <c r="AF936" s="12" t="str">
        <f t="shared" si="38"/>
        <v>2</v>
      </c>
      <c r="AG936" s="12" t="str">
        <f>IFERROR(INDEX(設定!$D:$D,MATCH(REPLACE(LEFT(L936,6),5,0,$E936),設定!$E:$E,0)),"")</f>
        <v/>
      </c>
      <c r="AH936" s="12" t="str">
        <f>IFERROR(INDEX(設定!$D:$D,MATCH(REPLACE(LEFT(N936,6),5,0,$E936),設定!$E:$E,0)),"")</f>
        <v/>
      </c>
      <c r="AI936" s="12" t="str">
        <f>IFERROR(INDEX(設定!$D:$D,MATCH(REPLACE(LEFT(P936,6),5,0,$E936),設定!$E:$E,0)),"")</f>
        <v/>
      </c>
      <c r="AJ936" s="12" t="str">
        <f>IFERROR(INDEX(設定!$D:$D,MATCH(REPLACE(LEFT(R936,6),5,0,$E936),設定!$E:$E,0)),"")</f>
        <v/>
      </c>
      <c r="AK936" s="12" t="str">
        <f>IFERROR(INDEX(設定!$D:$D,MATCH(REPLACE(LEFT(T936,6),5,0,$E936),設定!$E:$E,0)),"")</f>
        <v/>
      </c>
      <c r="AL936" s="12" t="str">
        <f>IFERROR(INDEX(設定!$D:$D,MATCH(REPLACE(LEFT(V936,6),5,0,$E936),設定!$E:$E,0)),"")</f>
        <v/>
      </c>
      <c r="AM936" s="12" t="str">
        <f>IFERROR(INDEX(設定!$D:$D,MATCH(REPLACE(LEFT(Y936,6),5,0,$E936),設定!$E:$E,0)),"")</f>
        <v/>
      </c>
      <c r="AN936" s="12" t="str">
        <f>IFERROR(INDEX(設定!$D:$D,MATCH(REPLACE(LEFT(Z936,6),5,0,$E936),設定!$E:$E,0)),"")</f>
        <v/>
      </c>
    </row>
    <row r="937" spans="1:40" x14ac:dyDescent="0.45">
      <c r="A937" s="18">
        <v>50823002</v>
      </c>
      <c r="B937" s="18" t="s">
        <v>3766</v>
      </c>
      <c r="C937" s="18" t="s">
        <v>3767</v>
      </c>
      <c r="D937" s="18" t="s">
        <v>3768</v>
      </c>
      <c r="E937" s="18">
        <v>1</v>
      </c>
      <c r="F937" s="18">
        <v>25</v>
      </c>
      <c r="G937" s="18">
        <v>490023</v>
      </c>
      <c r="H937" s="18" t="s">
        <v>41</v>
      </c>
      <c r="K937" s="18">
        <v>2191</v>
      </c>
      <c r="L937" s="18" t="s">
        <v>3769</v>
      </c>
      <c r="AC937" s="12">
        <f t="shared" si="36"/>
        <v>937</v>
      </c>
      <c r="AD937" s="12" t="str">
        <f t="shared" si="37"/>
        <v>藤谷　俊太朗</v>
      </c>
      <c r="AE937" s="12" t="str" cm="1">
        <f t="array" ref="AE937">IF($AD937="","",_xlfn.IFS($E937=1,"男子",$E937=2,"女子"))</f>
        <v>男子</v>
      </c>
      <c r="AF937" s="12" t="str">
        <f t="shared" si="38"/>
        <v>2</v>
      </c>
      <c r="AG937" s="12" t="str">
        <f>IFERROR(INDEX(設定!$D:$D,MATCH(REPLACE(LEFT(L937,6),5,0,$E937),設定!$E:$E,0)),"")</f>
        <v>新人戦男子 三段跳</v>
      </c>
      <c r="AH937" s="12" t="str">
        <f>IFERROR(INDEX(設定!$D:$D,MATCH(REPLACE(LEFT(N937,6),5,0,$E937),設定!$E:$E,0)),"")</f>
        <v/>
      </c>
      <c r="AI937" s="12" t="str">
        <f>IFERROR(INDEX(設定!$D:$D,MATCH(REPLACE(LEFT(P937,6),5,0,$E937),設定!$E:$E,0)),"")</f>
        <v/>
      </c>
      <c r="AJ937" s="12" t="str">
        <f>IFERROR(INDEX(設定!$D:$D,MATCH(REPLACE(LEFT(R937,6),5,0,$E937),設定!$E:$E,0)),"")</f>
        <v/>
      </c>
      <c r="AK937" s="12" t="str">
        <f>IFERROR(INDEX(設定!$D:$D,MATCH(REPLACE(LEFT(T937,6),5,0,$E937),設定!$E:$E,0)),"")</f>
        <v/>
      </c>
      <c r="AL937" s="12" t="str">
        <f>IFERROR(INDEX(設定!$D:$D,MATCH(REPLACE(LEFT(V937,6),5,0,$E937),設定!$E:$E,0)),"")</f>
        <v/>
      </c>
      <c r="AM937" s="12" t="str">
        <f>IFERROR(INDEX(設定!$D:$D,MATCH(REPLACE(LEFT(Y937,6),5,0,$E937),設定!$E:$E,0)),"")</f>
        <v/>
      </c>
      <c r="AN937" s="12" t="str">
        <f>IFERROR(INDEX(設定!$D:$D,MATCH(REPLACE(LEFT(Z937,6),5,0,$E937),設定!$E:$E,0)),"")</f>
        <v/>
      </c>
    </row>
    <row r="938" spans="1:40" x14ac:dyDescent="0.45">
      <c r="A938" s="18">
        <v>50823003</v>
      </c>
      <c r="B938" s="18" t="s">
        <v>3770</v>
      </c>
      <c r="C938" s="18" t="s">
        <v>3771</v>
      </c>
      <c r="D938" s="18" t="s">
        <v>3772</v>
      </c>
      <c r="E938" s="18">
        <v>1</v>
      </c>
      <c r="F938" s="18">
        <v>26</v>
      </c>
      <c r="G938" s="18">
        <v>490026</v>
      </c>
      <c r="H938" s="18" t="s">
        <v>41</v>
      </c>
      <c r="K938" s="18">
        <v>1223</v>
      </c>
      <c r="L938" s="18" t="s">
        <v>3773</v>
      </c>
      <c r="AC938" s="12">
        <f t="shared" si="36"/>
        <v>938</v>
      </c>
      <c r="AD938" s="12" t="str">
        <f t="shared" si="37"/>
        <v>建口　愛斗</v>
      </c>
      <c r="AE938" s="12" t="str" cm="1">
        <f t="array" ref="AE938">IF($AD938="","",_xlfn.IFS($E938=1,"男子",$E938=2,"女子"))</f>
        <v>男子</v>
      </c>
      <c r="AF938" s="12" t="str">
        <f t="shared" si="38"/>
        <v>2</v>
      </c>
      <c r="AG938" s="12" t="str">
        <f>IFERROR(INDEX(設定!$D:$D,MATCH(REPLACE(LEFT(L938,6),5,0,$E938),設定!$E:$E,0)),"")</f>
        <v>新人戦男子 １１０ｍＨ</v>
      </c>
      <c r="AH938" s="12" t="str">
        <f>IFERROR(INDEX(設定!$D:$D,MATCH(REPLACE(LEFT(N938,6),5,0,$E938),設定!$E:$E,0)),"")</f>
        <v/>
      </c>
      <c r="AI938" s="12" t="str">
        <f>IFERROR(INDEX(設定!$D:$D,MATCH(REPLACE(LEFT(P938,6),5,0,$E938),設定!$E:$E,0)),"")</f>
        <v/>
      </c>
      <c r="AJ938" s="12" t="str">
        <f>IFERROR(INDEX(設定!$D:$D,MATCH(REPLACE(LEFT(R938,6),5,0,$E938),設定!$E:$E,0)),"")</f>
        <v/>
      </c>
      <c r="AK938" s="12" t="str">
        <f>IFERROR(INDEX(設定!$D:$D,MATCH(REPLACE(LEFT(T938,6),5,0,$E938),設定!$E:$E,0)),"")</f>
        <v/>
      </c>
      <c r="AL938" s="12" t="str">
        <f>IFERROR(INDEX(設定!$D:$D,MATCH(REPLACE(LEFT(V938,6),5,0,$E938),設定!$E:$E,0)),"")</f>
        <v/>
      </c>
      <c r="AM938" s="12" t="str">
        <f>IFERROR(INDEX(設定!$D:$D,MATCH(REPLACE(LEFT(Y938,6),5,0,$E938),設定!$E:$E,0)),"")</f>
        <v/>
      </c>
      <c r="AN938" s="12" t="str">
        <f>IFERROR(INDEX(設定!$D:$D,MATCH(REPLACE(LEFT(Z938,6),5,0,$E938),設定!$E:$E,0)),"")</f>
        <v/>
      </c>
    </row>
    <row r="939" spans="1:40" x14ac:dyDescent="0.45">
      <c r="A939" s="18">
        <v>50823004</v>
      </c>
      <c r="B939" s="18" t="s">
        <v>3774</v>
      </c>
      <c r="C939" s="18" t="s">
        <v>3775</v>
      </c>
      <c r="D939" s="18" t="s">
        <v>3776</v>
      </c>
      <c r="E939" s="18">
        <v>2</v>
      </c>
      <c r="F939" s="18">
        <v>23</v>
      </c>
      <c r="G939" s="18">
        <v>490052</v>
      </c>
      <c r="H939" s="18" t="s">
        <v>41</v>
      </c>
      <c r="K939" s="18">
        <v>514</v>
      </c>
      <c r="L939" s="18" t="s">
        <v>3777</v>
      </c>
      <c r="AC939" s="12">
        <f t="shared" si="36"/>
        <v>939</v>
      </c>
      <c r="AD939" s="12" t="str">
        <f t="shared" si="37"/>
        <v>田中　小萩</v>
      </c>
      <c r="AE939" s="12" t="str" cm="1">
        <f t="array" ref="AE939">IF($AD939="","",_xlfn.IFS($E939=1,"男子",$E939=2,"女子"))</f>
        <v>女子</v>
      </c>
      <c r="AF939" s="12" t="str">
        <f t="shared" si="38"/>
        <v>2</v>
      </c>
      <c r="AG939" s="12" t="str">
        <f>IFERROR(INDEX(設定!$D:$D,MATCH(REPLACE(LEFT(L939,6),5,0,$E939),設定!$E:$E,0)),"")</f>
        <v>新人戦女子 １５００ｍ</v>
      </c>
      <c r="AH939" s="12" t="str">
        <f>IFERROR(INDEX(設定!$D:$D,MATCH(REPLACE(LEFT(N939,6),5,0,$E939),設定!$E:$E,0)),"")</f>
        <v/>
      </c>
      <c r="AI939" s="12" t="str">
        <f>IFERROR(INDEX(設定!$D:$D,MATCH(REPLACE(LEFT(P939,6),5,0,$E939),設定!$E:$E,0)),"")</f>
        <v/>
      </c>
      <c r="AJ939" s="12" t="str">
        <f>IFERROR(INDEX(設定!$D:$D,MATCH(REPLACE(LEFT(R939,6),5,0,$E939),設定!$E:$E,0)),"")</f>
        <v/>
      </c>
      <c r="AK939" s="12" t="str">
        <f>IFERROR(INDEX(設定!$D:$D,MATCH(REPLACE(LEFT(T939,6),5,0,$E939),設定!$E:$E,0)),"")</f>
        <v/>
      </c>
      <c r="AL939" s="12" t="str">
        <f>IFERROR(INDEX(設定!$D:$D,MATCH(REPLACE(LEFT(V939,6),5,0,$E939),設定!$E:$E,0)),"")</f>
        <v/>
      </c>
      <c r="AM939" s="12" t="str">
        <f>IFERROR(INDEX(設定!$D:$D,MATCH(REPLACE(LEFT(Y939,6),5,0,$E939),設定!$E:$E,0)),"")</f>
        <v/>
      </c>
      <c r="AN939" s="12" t="str">
        <f>IFERROR(INDEX(設定!$D:$D,MATCH(REPLACE(LEFT(Z939,6),5,0,$E939),設定!$E:$E,0)),"")</f>
        <v/>
      </c>
    </row>
    <row r="940" spans="1:40" x14ac:dyDescent="0.45">
      <c r="A940" s="18">
        <v>50824001</v>
      </c>
      <c r="B940" s="18" t="s">
        <v>3778</v>
      </c>
      <c r="C940" s="18" t="s">
        <v>3779</v>
      </c>
      <c r="D940" s="18" t="s">
        <v>3780</v>
      </c>
      <c r="E940" s="18">
        <v>1</v>
      </c>
      <c r="F940" s="18">
        <v>27</v>
      </c>
      <c r="G940" s="18">
        <v>490007</v>
      </c>
      <c r="H940" s="18" t="s">
        <v>41</v>
      </c>
      <c r="K940" s="18">
        <v>97</v>
      </c>
      <c r="L940" s="18" t="s">
        <v>3781</v>
      </c>
      <c r="AC940" s="12">
        <f t="shared" si="36"/>
        <v>940</v>
      </c>
      <c r="AD940" s="12" t="str">
        <f t="shared" si="37"/>
        <v>嶋田　樹</v>
      </c>
      <c r="AE940" s="12" t="str" cm="1">
        <f t="array" ref="AE940">IF($AD940="","",_xlfn.IFS($E940=1,"男子",$E940=2,"女子"))</f>
        <v>男子</v>
      </c>
      <c r="AF940" s="12" t="str">
        <f t="shared" si="38"/>
        <v>2</v>
      </c>
      <c r="AG940" s="12" t="str">
        <f>IFERROR(INDEX(設定!$D:$D,MATCH(REPLACE(LEFT(L940,6),5,0,$E940),設定!$E:$E,0)),"")</f>
        <v>新人戦男子 ８００ｍ</v>
      </c>
      <c r="AH940" s="12" t="str">
        <f>IFERROR(INDEX(設定!$D:$D,MATCH(REPLACE(LEFT(N940,6),5,0,$E940),設定!$E:$E,0)),"")</f>
        <v/>
      </c>
      <c r="AI940" s="12" t="str">
        <f>IFERROR(INDEX(設定!$D:$D,MATCH(REPLACE(LEFT(P940,6),5,0,$E940),設定!$E:$E,0)),"")</f>
        <v/>
      </c>
      <c r="AJ940" s="12" t="str">
        <f>IFERROR(INDEX(設定!$D:$D,MATCH(REPLACE(LEFT(R940,6),5,0,$E940),設定!$E:$E,0)),"")</f>
        <v/>
      </c>
      <c r="AK940" s="12" t="str">
        <f>IFERROR(INDEX(設定!$D:$D,MATCH(REPLACE(LEFT(T940,6),5,0,$E940),設定!$E:$E,0)),"")</f>
        <v/>
      </c>
      <c r="AL940" s="12" t="str">
        <f>IFERROR(INDEX(設定!$D:$D,MATCH(REPLACE(LEFT(V940,6),5,0,$E940),設定!$E:$E,0)),"")</f>
        <v/>
      </c>
      <c r="AM940" s="12" t="str">
        <f>IFERROR(INDEX(設定!$D:$D,MATCH(REPLACE(LEFT(Y940,6),5,0,$E940),設定!$E:$E,0)),"")</f>
        <v/>
      </c>
      <c r="AN940" s="12" t="str">
        <f>IFERROR(INDEX(設定!$D:$D,MATCH(REPLACE(LEFT(Z940,6),5,0,$E940),設定!$E:$E,0)),"")</f>
        <v/>
      </c>
    </row>
    <row r="941" spans="1:40" x14ac:dyDescent="0.45">
      <c r="A941" s="18">
        <v>50824002</v>
      </c>
      <c r="B941" s="18" t="s">
        <v>3782</v>
      </c>
      <c r="C941" s="18" t="s">
        <v>3783</v>
      </c>
      <c r="D941" s="18" t="s">
        <v>3784</v>
      </c>
      <c r="E941" s="18">
        <v>2</v>
      </c>
      <c r="F941" s="18">
        <v>27</v>
      </c>
      <c r="G941" s="18">
        <v>490046</v>
      </c>
      <c r="H941" s="18" t="s">
        <v>41</v>
      </c>
      <c r="K941" s="18">
        <v>1111</v>
      </c>
      <c r="L941" s="18" t="s">
        <v>3785</v>
      </c>
      <c r="AC941" s="12">
        <f t="shared" si="36"/>
        <v>941</v>
      </c>
      <c r="AD941" s="12" t="str">
        <f t="shared" si="37"/>
        <v>酒匂　奏</v>
      </c>
      <c r="AE941" s="12" t="str" cm="1">
        <f t="array" ref="AE941">IF($AD941="","",_xlfn.IFS($E941=1,"男子",$E941=2,"女子"))</f>
        <v>女子</v>
      </c>
      <c r="AF941" s="12" t="str">
        <f t="shared" si="38"/>
        <v>1</v>
      </c>
      <c r="AG941" s="12" t="str">
        <f>IFERROR(INDEX(設定!$D:$D,MATCH(REPLACE(LEFT(L941,6),5,0,$E941),設定!$E:$E,0)),"")</f>
        <v>新人戦女子 ４００ｍ</v>
      </c>
      <c r="AH941" s="12" t="str">
        <f>IFERROR(INDEX(設定!$D:$D,MATCH(REPLACE(LEFT(N941,6),5,0,$E941),設定!$E:$E,0)),"")</f>
        <v/>
      </c>
      <c r="AI941" s="12" t="str">
        <f>IFERROR(INDEX(設定!$D:$D,MATCH(REPLACE(LEFT(P941,6),5,0,$E941),設定!$E:$E,0)),"")</f>
        <v/>
      </c>
      <c r="AJ941" s="12" t="str">
        <f>IFERROR(INDEX(設定!$D:$D,MATCH(REPLACE(LEFT(R941,6),5,0,$E941),設定!$E:$E,0)),"")</f>
        <v/>
      </c>
      <c r="AK941" s="12" t="str">
        <f>IFERROR(INDEX(設定!$D:$D,MATCH(REPLACE(LEFT(T941,6),5,0,$E941),設定!$E:$E,0)),"")</f>
        <v/>
      </c>
      <c r="AL941" s="12" t="str">
        <f>IFERROR(INDEX(設定!$D:$D,MATCH(REPLACE(LEFT(V941,6),5,0,$E941),設定!$E:$E,0)),"")</f>
        <v/>
      </c>
      <c r="AM941" s="12" t="str">
        <f>IFERROR(INDEX(設定!$D:$D,MATCH(REPLACE(LEFT(Y941,6),5,0,$E941),設定!$E:$E,0)),"")</f>
        <v/>
      </c>
      <c r="AN941" s="12" t="str">
        <f>IFERROR(INDEX(設定!$D:$D,MATCH(REPLACE(LEFT(Z941,6),5,0,$E941),設定!$E:$E,0)),"")</f>
        <v/>
      </c>
    </row>
    <row r="942" spans="1:40" x14ac:dyDescent="0.45">
      <c r="A942" s="18">
        <v>50825001</v>
      </c>
      <c r="B942" s="18" t="s">
        <v>3786</v>
      </c>
      <c r="C942" s="18" t="s">
        <v>3787</v>
      </c>
      <c r="D942" s="18" t="s">
        <v>3788</v>
      </c>
      <c r="E942" s="18">
        <v>2</v>
      </c>
      <c r="F942" s="18">
        <v>30</v>
      </c>
      <c r="G942" s="18">
        <v>490029</v>
      </c>
      <c r="H942" s="18" t="s">
        <v>41</v>
      </c>
      <c r="K942" s="18">
        <v>687</v>
      </c>
      <c r="L942" s="18" t="s">
        <v>3789</v>
      </c>
      <c r="AC942" s="12">
        <f t="shared" si="36"/>
        <v>942</v>
      </c>
      <c r="AD942" s="12" t="str">
        <f t="shared" si="37"/>
        <v>福岡　愛佳莉</v>
      </c>
      <c r="AE942" s="12" t="str" cm="1">
        <f t="array" ref="AE942">IF($AD942="","",_xlfn.IFS($E942=1,"男子",$E942=2,"女子"))</f>
        <v>女子</v>
      </c>
      <c r="AF942" s="12" t="str">
        <f t="shared" si="38"/>
        <v>2</v>
      </c>
      <c r="AG942" s="12" t="str">
        <f>IFERROR(INDEX(設定!$D:$D,MATCH(REPLACE(LEFT(L942,6),5,0,$E942),設定!$E:$E,0)),"")</f>
        <v>新人戦女子 ２００ｍ</v>
      </c>
      <c r="AH942" s="12" t="str">
        <f>IFERROR(INDEX(設定!$D:$D,MATCH(REPLACE(LEFT(N942,6),5,0,$E942),設定!$E:$E,0)),"")</f>
        <v/>
      </c>
      <c r="AI942" s="12" t="str">
        <f>IFERROR(INDEX(設定!$D:$D,MATCH(REPLACE(LEFT(P942,6),5,0,$E942),設定!$E:$E,0)),"")</f>
        <v/>
      </c>
      <c r="AJ942" s="12" t="str">
        <f>IFERROR(INDEX(設定!$D:$D,MATCH(REPLACE(LEFT(R942,6),5,0,$E942),設定!$E:$E,0)),"")</f>
        <v/>
      </c>
      <c r="AK942" s="12" t="str">
        <f>IFERROR(INDEX(設定!$D:$D,MATCH(REPLACE(LEFT(T942,6),5,0,$E942),設定!$E:$E,0)),"")</f>
        <v/>
      </c>
      <c r="AL942" s="12" t="str">
        <f>IFERROR(INDEX(設定!$D:$D,MATCH(REPLACE(LEFT(V942,6),5,0,$E942),設定!$E:$E,0)),"")</f>
        <v/>
      </c>
      <c r="AM942" s="12" t="str">
        <f>IFERROR(INDEX(設定!$D:$D,MATCH(REPLACE(LEFT(Y942,6),5,0,$E942),設定!$E:$E,0)),"")</f>
        <v/>
      </c>
      <c r="AN942" s="12" t="str">
        <f>IFERROR(INDEX(設定!$D:$D,MATCH(REPLACE(LEFT(Z942,6),5,0,$E942),設定!$E:$E,0)),"")</f>
        <v/>
      </c>
    </row>
    <row r="943" spans="1:40" x14ac:dyDescent="0.45">
      <c r="A943" s="18">
        <v>50826001</v>
      </c>
      <c r="B943" s="18" t="s">
        <v>3790</v>
      </c>
      <c r="C943" s="18" t="s">
        <v>3791</v>
      </c>
      <c r="D943" s="18" t="s">
        <v>3792</v>
      </c>
      <c r="E943" s="18">
        <v>1</v>
      </c>
      <c r="F943" s="18">
        <v>29</v>
      </c>
      <c r="G943" s="18">
        <v>490021</v>
      </c>
      <c r="H943" s="18" t="s">
        <v>41</v>
      </c>
      <c r="K943" s="18">
        <v>1731</v>
      </c>
      <c r="AC943" s="12">
        <f t="shared" si="36"/>
        <v>943</v>
      </c>
      <c r="AD943" s="12" t="str">
        <f t="shared" si="37"/>
        <v>藤山　太地</v>
      </c>
      <c r="AE943" s="12" t="str" cm="1">
        <f t="array" ref="AE943">IF($AD943="","",_xlfn.IFS($E943=1,"男子",$E943=2,"女子"))</f>
        <v>男子</v>
      </c>
      <c r="AF943" s="12" t="str">
        <f t="shared" si="38"/>
        <v>2</v>
      </c>
      <c r="AG943" s="12" t="str">
        <f>IFERROR(INDEX(設定!$D:$D,MATCH(REPLACE(LEFT(L943,6),5,0,$E943),設定!$E:$E,0)),"")</f>
        <v/>
      </c>
      <c r="AH943" s="12" t="str">
        <f>IFERROR(INDEX(設定!$D:$D,MATCH(REPLACE(LEFT(N943,6),5,0,$E943),設定!$E:$E,0)),"")</f>
        <v/>
      </c>
      <c r="AI943" s="12" t="str">
        <f>IFERROR(INDEX(設定!$D:$D,MATCH(REPLACE(LEFT(P943,6),5,0,$E943),設定!$E:$E,0)),"")</f>
        <v/>
      </c>
      <c r="AJ943" s="12" t="str">
        <f>IFERROR(INDEX(設定!$D:$D,MATCH(REPLACE(LEFT(R943,6),5,0,$E943),設定!$E:$E,0)),"")</f>
        <v/>
      </c>
      <c r="AK943" s="12" t="str">
        <f>IFERROR(INDEX(設定!$D:$D,MATCH(REPLACE(LEFT(T943,6),5,0,$E943),設定!$E:$E,0)),"")</f>
        <v/>
      </c>
      <c r="AL943" s="12" t="str">
        <f>IFERROR(INDEX(設定!$D:$D,MATCH(REPLACE(LEFT(V943,6),5,0,$E943),設定!$E:$E,0)),"")</f>
        <v/>
      </c>
      <c r="AM943" s="12" t="str">
        <f>IFERROR(INDEX(設定!$D:$D,MATCH(REPLACE(LEFT(Y943,6),5,0,$E943),設定!$E:$E,0)),"")</f>
        <v/>
      </c>
      <c r="AN943" s="12" t="str">
        <f>IFERROR(INDEX(設定!$D:$D,MATCH(REPLACE(LEFT(Z943,6),5,0,$E943),設定!$E:$E,0)),"")</f>
        <v/>
      </c>
    </row>
    <row r="944" spans="1:40" x14ac:dyDescent="0.45">
      <c r="A944" s="18">
        <v>50826002</v>
      </c>
      <c r="B944" s="18" t="s">
        <v>3793</v>
      </c>
      <c r="C944" s="18" t="s">
        <v>3794</v>
      </c>
      <c r="D944" s="18" t="s">
        <v>3795</v>
      </c>
      <c r="E944" s="18">
        <v>1</v>
      </c>
      <c r="F944" s="18">
        <v>28</v>
      </c>
      <c r="G944" s="18">
        <v>490006</v>
      </c>
      <c r="H944" s="18" t="s">
        <v>41</v>
      </c>
      <c r="K944" s="18">
        <v>286</v>
      </c>
      <c r="L944" s="18" t="s">
        <v>3796</v>
      </c>
      <c r="AC944" s="12">
        <f t="shared" si="36"/>
        <v>944</v>
      </c>
      <c r="AD944" s="12" t="str">
        <f t="shared" si="37"/>
        <v>小幡　丈士</v>
      </c>
      <c r="AE944" s="12" t="str" cm="1">
        <f t="array" ref="AE944">IF($AD944="","",_xlfn.IFS($E944=1,"男子",$E944=2,"女子"))</f>
        <v>男子</v>
      </c>
      <c r="AF944" s="12" t="str">
        <f t="shared" si="38"/>
        <v>2</v>
      </c>
      <c r="AG944" s="12" t="str">
        <f>IFERROR(INDEX(設定!$D:$D,MATCH(REPLACE(LEFT(L944,6),5,0,$E944),設定!$E:$E,0)),"")</f>
        <v>新人戦男子 ４００ｍ</v>
      </c>
      <c r="AH944" s="12" t="str">
        <f>IFERROR(INDEX(設定!$D:$D,MATCH(REPLACE(LEFT(N944,6),5,0,$E944),設定!$E:$E,0)),"")</f>
        <v/>
      </c>
      <c r="AI944" s="12" t="str">
        <f>IFERROR(INDEX(設定!$D:$D,MATCH(REPLACE(LEFT(P944,6),5,0,$E944),設定!$E:$E,0)),"")</f>
        <v/>
      </c>
      <c r="AJ944" s="12" t="str">
        <f>IFERROR(INDEX(設定!$D:$D,MATCH(REPLACE(LEFT(R944,6),5,0,$E944),設定!$E:$E,0)),"")</f>
        <v/>
      </c>
      <c r="AK944" s="12" t="str">
        <f>IFERROR(INDEX(設定!$D:$D,MATCH(REPLACE(LEFT(T944,6),5,0,$E944),設定!$E:$E,0)),"")</f>
        <v/>
      </c>
      <c r="AL944" s="12" t="str">
        <f>IFERROR(INDEX(設定!$D:$D,MATCH(REPLACE(LEFT(V944,6),5,0,$E944),設定!$E:$E,0)),"")</f>
        <v/>
      </c>
      <c r="AM944" s="12" t="str">
        <f>IFERROR(INDEX(設定!$D:$D,MATCH(REPLACE(LEFT(Y944,6),5,0,$E944),設定!$E:$E,0)),"")</f>
        <v/>
      </c>
      <c r="AN944" s="12" t="str">
        <f>IFERROR(INDEX(設定!$D:$D,MATCH(REPLACE(LEFT(Z944,6),5,0,$E944),設定!$E:$E,0)),"")</f>
        <v/>
      </c>
    </row>
    <row r="945" spans="1:40" x14ac:dyDescent="0.45">
      <c r="A945" s="18">
        <v>50826003</v>
      </c>
      <c r="B945" s="18" t="s">
        <v>3797</v>
      </c>
      <c r="C945" s="18" t="s">
        <v>3798</v>
      </c>
      <c r="D945" s="18" t="s">
        <v>3799</v>
      </c>
      <c r="E945" s="18">
        <v>1</v>
      </c>
      <c r="F945" s="18">
        <v>26</v>
      </c>
      <c r="G945" s="18">
        <v>490001</v>
      </c>
      <c r="H945" s="18" t="s">
        <v>41</v>
      </c>
      <c r="K945" s="18">
        <v>501</v>
      </c>
      <c r="L945" s="18" t="s">
        <v>2106</v>
      </c>
      <c r="N945" s="18" t="s">
        <v>7241</v>
      </c>
      <c r="AC945" s="12">
        <f t="shared" si="36"/>
        <v>945</v>
      </c>
      <c r="AD945" s="12" t="str">
        <f t="shared" si="37"/>
        <v>荒木　匠</v>
      </c>
      <c r="AE945" s="12" t="str" cm="1">
        <f t="array" ref="AE945">IF($AD945="","",_xlfn.IFS($E945=1,"男子",$E945=2,"女子"))</f>
        <v>男子</v>
      </c>
      <c r="AF945" s="12" t="str">
        <f t="shared" si="38"/>
        <v>2</v>
      </c>
      <c r="AG945" s="12" t="str">
        <f>IFERROR(INDEX(設定!$D:$D,MATCH(REPLACE(LEFT(L945,6),5,0,$E945),設定!$E:$E,0)),"")</f>
        <v>種目別男子 棒高跳</v>
      </c>
      <c r="AH945" s="12" t="str">
        <f>IFERROR(INDEX(設定!$D:$D,MATCH(REPLACE(LEFT(N945,6),5,0,$E945),設定!$E:$E,0)),"")</f>
        <v>新人戦男子 棒高跳</v>
      </c>
      <c r="AI945" s="12" t="str">
        <f>IFERROR(INDEX(設定!$D:$D,MATCH(REPLACE(LEFT(P945,6),5,0,$E945),設定!$E:$E,0)),"")</f>
        <v/>
      </c>
      <c r="AJ945" s="12" t="str">
        <f>IFERROR(INDEX(設定!$D:$D,MATCH(REPLACE(LEFT(R945,6),5,0,$E945),設定!$E:$E,0)),"")</f>
        <v/>
      </c>
      <c r="AK945" s="12" t="str">
        <f>IFERROR(INDEX(設定!$D:$D,MATCH(REPLACE(LEFT(T945,6),5,0,$E945),設定!$E:$E,0)),"")</f>
        <v/>
      </c>
      <c r="AL945" s="12" t="str">
        <f>IFERROR(INDEX(設定!$D:$D,MATCH(REPLACE(LEFT(V945,6),5,0,$E945),設定!$E:$E,0)),"")</f>
        <v/>
      </c>
      <c r="AM945" s="12" t="str">
        <f>IFERROR(INDEX(設定!$D:$D,MATCH(REPLACE(LEFT(Y945,6),5,0,$E945),設定!$E:$E,0)),"")</f>
        <v/>
      </c>
      <c r="AN945" s="12" t="str">
        <f>IFERROR(INDEX(設定!$D:$D,MATCH(REPLACE(LEFT(Z945,6),5,0,$E945),設定!$E:$E,0)),"")</f>
        <v/>
      </c>
    </row>
    <row r="946" spans="1:40" x14ac:dyDescent="0.45">
      <c r="A946" s="18">
        <v>50826004</v>
      </c>
      <c r="B946" s="18" t="s">
        <v>3800</v>
      </c>
      <c r="C946" s="18" t="s">
        <v>3801</v>
      </c>
      <c r="D946" s="18" t="s">
        <v>3802</v>
      </c>
      <c r="E946" s="18">
        <v>2</v>
      </c>
      <c r="F946" s="18">
        <v>30</v>
      </c>
      <c r="G946" s="18">
        <v>490053</v>
      </c>
      <c r="H946" s="18" t="s">
        <v>41</v>
      </c>
      <c r="K946" s="18">
        <v>50</v>
      </c>
      <c r="AC946" s="12">
        <f t="shared" si="36"/>
        <v>946</v>
      </c>
      <c r="AD946" s="12" t="str">
        <f t="shared" si="37"/>
        <v>福井　有香</v>
      </c>
      <c r="AE946" s="12" t="str" cm="1">
        <f t="array" ref="AE946">IF($AD946="","",_xlfn.IFS($E946=1,"男子",$E946=2,"女子"))</f>
        <v>女子</v>
      </c>
      <c r="AF946" s="12" t="str">
        <f t="shared" si="38"/>
        <v>2</v>
      </c>
      <c r="AG946" s="12" t="str">
        <f>IFERROR(INDEX(設定!$D:$D,MATCH(REPLACE(LEFT(L946,6),5,0,$E946),設定!$E:$E,0)),"")</f>
        <v/>
      </c>
      <c r="AH946" s="12" t="str">
        <f>IFERROR(INDEX(設定!$D:$D,MATCH(REPLACE(LEFT(N946,6),5,0,$E946),設定!$E:$E,0)),"")</f>
        <v/>
      </c>
      <c r="AI946" s="12" t="str">
        <f>IFERROR(INDEX(設定!$D:$D,MATCH(REPLACE(LEFT(P946,6),5,0,$E946),設定!$E:$E,0)),"")</f>
        <v/>
      </c>
      <c r="AJ946" s="12" t="str">
        <f>IFERROR(INDEX(設定!$D:$D,MATCH(REPLACE(LEFT(R946,6),5,0,$E946),設定!$E:$E,0)),"")</f>
        <v/>
      </c>
      <c r="AK946" s="12" t="str">
        <f>IFERROR(INDEX(設定!$D:$D,MATCH(REPLACE(LEFT(T946,6),5,0,$E946),設定!$E:$E,0)),"")</f>
        <v/>
      </c>
      <c r="AL946" s="12" t="str">
        <f>IFERROR(INDEX(設定!$D:$D,MATCH(REPLACE(LEFT(V946,6),5,0,$E946),設定!$E:$E,0)),"")</f>
        <v/>
      </c>
      <c r="AM946" s="12" t="str">
        <f>IFERROR(INDEX(設定!$D:$D,MATCH(REPLACE(LEFT(Y946,6),5,0,$E946),設定!$E:$E,0)),"")</f>
        <v/>
      </c>
      <c r="AN946" s="12" t="str">
        <f>IFERROR(INDEX(設定!$D:$D,MATCH(REPLACE(LEFT(Z946,6),5,0,$E946),設定!$E:$E,0)),"")</f>
        <v/>
      </c>
    </row>
    <row r="947" spans="1:40" x14ac:dyDescent="0.45">
      <c r="A947" s="18">
        <v>50829001</v>
      </c>
      <c r="B947" s="18" t="s">
        <v>3803</v>
      </c>
      <c r="C947" s="18" t="s">
        <v>3804</v>
      </c>
      <c r="D947" s="18" t="s">
        <v>3805</v>
      </c>
      <c r="E947" s="18">
        <v>1</v>
      </c>
      <c r="F947" s="18">
        <v>49</v>
      </c>
      <c r="G947" s="18">
        <v>490037</v>
      </c>
      <c r="H947" s="18" t="s">
        <v>41</v>
      </c>
      <c r="K947" s="18">
        <v>727</v>
      </c>
      <c r="L947" s="18" t="s">
        <v>3806</v>
      </c>
      <c r="AC947" s="12">
        <f t="shared" si="36"/>
        <v>947</v>
      </c>
      <c r="AD947" s="12" t="str">
        <f t="shared" si="37"/>
        <v>津田　慎</v>
      </c>
      <c r="AE947" s="12" t="str" cm="1">
        <f t="array" ref="AE947">IF($AD947="","",_xlfn.IFS($E947=1,"男子",$E947=2,"女子"))</f>
        <v>男子</v>
      </c>
      <c r="AF947" s="12" t="str">
        <f t="shared" si="38"/>
        <v>2</v>
      </c>
      <c r="AG947" s="12" t="str">
        <f>IFERROR(INDEX(設定!$D:$D,MATCH(REPLACE(LEFT(L947,6),5,0,$E947),設定!$E:$E,0)),"")</f>
        <v>新人戦男子 走幅跳</v>
      </c>
      <c r="AH947" s="12" t="str">
        <f>IFERROR(INDEX(設定!$D:$D,MATCH(REPLACE(LEFT(N947,6),5,0,$E947),設定!$E:$E,0)),"")</f>
        <v/>
      </c>
      <c r="AI947" s="12" t="str">
        <f>IFERROR(INDEX(設定!$D:$D,MATCH(REPLACE(LEFT(P947,6),5,0,$E947),設定!$E:$E,0)),"")</f>
        <v/>
      </c>
      <c r="AJ947" s="12" t="str">
        <f>IFERROR(INDEX(設定!$D:$D,MATCH(REPLACE(LEFT(R947,6),5,0,$E947),設定!$E:$E,0)),"")</f>
        <v/>
      </c>
      <c r="AK947" s="12" t="str">
        <f>IFERROR(INDEX(設定!$D:$D,MATCH(REPLACE(LEFT(T947,6),5,0,$E947),設定!$E:$E,0)),"")</f>
        <v/>
      </c>
      <c r="AL947" s="12" t="str">
        <f>IFERROR(INDEX(設定!$D:$D,MATCH(REPLACE(LEFT(V947,6),5,0,$E947),設定!$E:$E,0)),"")</f>
        <v/>
      </c>
      <c r="AM947" s="12" t="str">
        <f>IFERROR(INDEX(設定!$D:$D,MATCH(REPLACE(LEFT(Y947,6),5,0,$E947),設定!$E:$E,0)),"")</f>
        <v/>
      </c>
      <c r="AN947" s="12" t="str">
        <f>IFERROR(INDEX(設定!$D:$D,MATCH(REPLACE(LEFT(Z947,6),5,0,$E947),設定!$E:$E,0)),"")</f>
        <v/>
      </c>
    </row>
    <row r="948" spans="1:40" x14ac:dyDescent="0.45">
      <c r="A948" s="18">
        <v>50829002</v>
      </c>
      <c r="B948" s="18" t="s">
        <v>3807</v>
      </c>
      <c r="C948" s="18" t="s">
        <v>3808</v>
      </c>
      <c r="D948" s="18" t="s">
        <v>3809</v>
      </c>
      <c r="E948" s="18">
        <v>1</v>
      </c>
      <c r="F948" s="18">
        <v>26</v>
      </c>
      <c r="G948" s="18">
        <v>490014</v>
      </c>
      <c r="H948" s="18" t="s">
        <v>41</v>
      </c>
      <c r="K948" s="18">
        <v>178</v>
      </c>
      <c r="L948" s="18" t="s">
        <v>3810</v>
      </c>
      <c r="AC948" s="12">
        <f t="shared" si="36"/>
        <v>948</v>
      </c>
      <c r="AD948" s="12" t="str">
        <f t="shared" si="37"/>
        <v>河田　隼利</v>
      </c>
      <c r="AE948" s="12" t="str" cm="1">
        <f t="array" ref="AE948">IF($AD948="","",_xlfn.IFS($E948=1,"男子",$E948=2,"女子"))</f>
        <v>男子</v>
      </c>
      <c r="AF948" s="12" t="str">
        <f t="shared" si="38"/>
        <v>2</v>
      </c>
      <c r="AG948" s="12" t="str">
        <f>IFERROR(INDEX(設定!$D:$D,MATCH(REPLACE(LEFT(L948,6),5,0,$E948),設定!$E:$E,0)),"")</f>
        <v>種目別男子 １１０ｍＨ</v>
      </c>
      <c r="AH948" s="12" t="str">
        <f>IFERROR(INDEX(設定!$D:$D,MATCH(REPLACE(LEFT(N948,6),5,0,$E948),設定!$E:$E,0)),"")</f>
        <v/>
      </c>
      <c r="AI948" s="12" t="str">
        <f>IFERROR(INDEX(設定!$D:$D,MATCH(REPLACE(LEFT(P948,6),5,0,$E948),設定!$E:$E,0)),"")</f>
        <v/>
      </c>
      <c r="AJ948" s="12" t="str">
        <f>IFERROR(INDEX(設定!$D:$D,MATCH(REPLACE(LEFT(R948,6),5,0,$E948),設定!$E:$E,0)),"")</f>
        <v/>
      </c>
      <c r="AK948" s="12" t="str">
        <f>IFERROR(INDEX(設定!$D:$D,MATCH(REPLACE(LEFT(T948,6),5,0,$E948),設定!$E:$E,0)),"")</f>
        <v/>
      </c>
      <c r="AL948" s="12" t="str">
        <f>IFERROR(INDEX(設定!$D:$D,MATCH(REPLACE(LEFT(V948,6),5,0,$E948),設定!$E:$E,0)),"")</f>
        <v/>
      </c>
      <c r="AM948" s="12" t="str">
        <f>IFERROR(INDEX(設定!$D:$D,MATCH(REPLACE(LEFT(Y948,6),5,0,$E948),設定!$E:$E,0)),"")</f>
        <v/>
      </c>
      <c r="AN948" s="12" t="str">
        <f>IFERROR(INDEX(設定!$D:$D,MATCH(REPLACE(LEFT(Z948,6),5,0,$E948),設定!$E:$E,0)),"")</f>
        <v/>
      </c>
    </row>
    <row r="949" spans="1:40" x14ac:dyDescent="0.45">
      <c r="A949" s="18">
        <v>50829003</v>
      </c>
      <c r="B949" s="18" t="s">
        <v>3811</v>
      </c>
      <c r="C949" s="18" t="s">
        <v>3812</v>
      </c>
      <c r="D949" s="18" t="s">
        <v>3813</v>
      </c>
      <c r="E949" s="18">
        <v>2</v>
      </c>
      <c r="F949" s="18">
        <v>24</v>
      </c>
      <c r="G949" s="18">
        <v>490037</v>
      </c>
      <c r="H949" s="18" t="s">
        <v>41</v>
      </c>
      <c r="K949" s="18">
        <v>304</v>
      </c>
      <c r="L949" s="18" t="s">
        <v>3814</v>
      </c>
      <c r="N949" s="18" t="s">
        <v>7242</v>
      </c>
      <c r="AC949" s="12">
        <f t="shared" ref="AC949:AC1012" si="39">IF($AD949="","",ROW())</f>
        <v>949</v>
      </c>
      <c r="AD949" s="12" t="str">
        <f t="shared" si="37"/>
        <v>藤田　唯愛</v>
      </c>
      <c r="AE949" s="12" t="str" cm="1">
        <f t="array" ref="AE949">IF($AD949="","",_xlfn.IFS($E949=1,"男子",$E949=2,"女子"))</f>
        <v>女子</v>
      </c>
      <c r="AF949" s="12" t="str">
        <f t="shared" si="38"/>
        <v>2</v>
      </c>
      <c r="AG949" s="12" t="str">
        <f>IFERROR(INDEX(設定!$D:$D,MATCH(REPLACE(LEFT(L949,6),5,0,$E949),設定!$E:$E,0)),"")</f>
        <v>種目別女子 ハンマー投</v>
      </c>
      <c r="AH949" s="12" t="str">
        <f>IFERROR(INDEX(設定!$D:$D,MATCH(REPLACE(LEFT(N949,6),5,0,$E949),設定!$E:$E,0)),"")</f>
        <v>新人戦女子 ハンマー投</v>
      </c>
      <c r="AI949" s="12" t="str">
        <f>IFERROR(INDEX(設定!$D:$D,MATCH(REPLACE(LEFT(P949,6),5,0,$E949),設定!$E:$E,0)),"")</f>
        <v/>
      </c>
      <c r="AJ949" s="12" t="str">
        <f>IFERROR(INDEX(設定!$D:$D,MATCH(REPLACE(LEFT(R949,6),5,0,$E949),設定!$E:$E,0)),"")</f>
        <v/>
      </c>
      <c r="AK949" s="12" t="str">
        <f>IFERROR(INDEX(設定!$D:$D,MATCH(REPLACE(LEFT(T949,6),5,0,$E949),設定!$E:$E,0)),"")</f>
        <v/>
      </c>
      <c r="AL949" s="12" t="str">
        <f>IFERROR(INDEX(設定!$D:$D,MATCH(REPLACE(LEFT(V949,6),5,0,$E949),設定!$E:$E,0)),"")</f>
        <v/>
      </c>
      <c r="AM949" s="12" t="str">
        <f>IFERROR(INDEX(設定!$D:$D,MATCH(REPLACE(LEFT(Y949,6),5,0,$E949),設定!$E:$E,0)),"")</f>
        <v/>
      </c>
      <c r="AN949" s="12" t="str">
        <f>IFERROR(INDEX(設定!$D:$D,MATCH(REPLACE(LEFT(Z949,6),5,0,$E949),設定!$E:$E,0)),"")</f>
        <v/>
      </c>
    </row>
    <row r="950" spans="1:40" x14ac:dyDescent="0.45">
      <c r="A950" s="18">
        <v>50829004</v>
      </c>
      <c r="B950" s="18" t="s">
        <v>3815</v>
      </c>
      <c r="C950" s="18" t="s">
        <v>3816</v>
      </c>
      <c r="D950" s="18" t="s">
        <v>3817</v>
      </c>
      <c r="E950" s="18">
        <v>2</v>
      </c>
      <c r="F950" s="18">
        <v>28</v>
      </c>
      <c r="G950" s="18">
        <v>490049</v>
      </c>
      <c r="H950" s="18" t="s">
        <v>41</v>
      </c>
      <c r="K950" s="18">
        <v>250</v>
      </c>
      <c r="L950" s="18" t="s">
        <v>3818</v>
      </c>
      <c r="N950" s="18" t="s">
        <v>7243</v>
      </c>
      <c r="AC950" s="12">
        <f t="shared" si="39"/>
        <v>950</v>
      </c>
      <c r="AD950" s="12" t="str">
        <f t="shared" si="37"/>
        <v>安藤　雅姫</v>
      </c>
      <c r="AE950" s="12" t="str" cm="1">
        <f t="array" ref="AE950">IF($AD950="","",_xlfn.IFS($E950=1,"男子",$E950=2,"女子"))</f>
        <v>女子</v>
      </c>
      <c r="AF950" s="12" t="str">
        <f t="shared" si="38"/>
        <v>2</v>
      </c>
      <c r="AG950" s="12" t="str">
        <f>IFERROR(INDEX(設定!$D:$D,MATCH(REPLACE(LEFT(L950,6),5,0,$E950),設定!$E:$E,0)),"")</f>
        <v>種目別女子 ２００ｍ</v>
      </c>
      <c r="AH950" s="12" t="str">
        <f>IFERROR(INDEX(設定!$D:$D,MATCH(REPLACE(LEFT(N950,6),5,0,$E950),設定!$E:$E,0)),"")</f>
        <v>種目別女子 ４００ｍ</v>
      </c>
      <c r="AI950" s="12" t="str">
        <f>IFERROR(INDEX(設定!$D:$D,MATCH(REPLACE(LEFT(P950,6),5,0,$E950),設定!$E:$E,0)),"")</f>
        <v/>
      </c>
      <c r="AJ950" s="12" t="str">
        <f>IFERROR(INDEX(設定!$D:$D,MATCH(REPLACE(LEFT(R950,6),5,0,$E950),設定!$E:$E,0)),"")</f>
        <v/>
      </c>
      <c r="AK950" s="12" t="str">
        <f>IFERROR(INDEX(設定!$D:$D,MATCH(REPLACE(LEFT(T950,6),5,0,$E950),設定!$E:$E,0)),"")</f>
        <v/>
      </c>
      <c r="AL950" s="12" t="str">
        <f>IFERROR(INDEX(設定!$D:$D,MATCH(REPLACE(LEFT(V950,6),5,0,$E950),設定!$E:$E,0)),"")</f>
        <v/>
      </c>
      <c r="AM950" s="12" t="str">
        <f>IFERROR(INDEX(設定!$D:$D,MATCH(REPLACE(LEFT(Y950,6),5,0,$E950),設定!$E:$E,0)),"")</f>
        <v/>
      </c>
      <c r="AN950" s="12" t="str">
        <f>IFERROR(INDEX(設定!$D:$D,MATCH(REPLACE(LEFT(Z950,6),5,0,$E950),設定!$E:$E,0)),"")</f>
        <v/>
      </c>
    </row>
    <row r="951" spans="1:40" x14ac:dyDescent="0.45">
      <c r="A951" s="18">
        <v>50901001</v>
      </c>
      <c r="B951" s="18" t="s">
        <v>3819</v>
      </c>
      <c r="C951" s="18" t="s">
        <v>3820</v>
      </c>
      <c r="D951" s="18" t="s">
        <v>3821</v>
      </c>
      <c r="E951" s="18">
        <v>1</v>
      </c>
      <c r="F951" s="18">
        <v>28</v>
      </c>
      <c r="G951" s="18">
        <v>490014</v>
      </c>
      <c r="H951" s="18" t="s">
        <v>41</v>
      </c>
      <c r="K951" s="18">
        <v>188</v>
      </c>
      <c r="L951" s="18" t="s">
        <v>3822</v>
      </c>
      <c r="N951" s="18" t="s">
        <v>7244</v>
      </c>
      <c r="AC951" s="12">
        <f t="shared" si="39"/>
        <v>951</v>
      </c>
      <c r="AD951" s="12" t="str">
        <f t="shared" si="37"/>
        <v>桂　将貴</v>
      </c>
      <c r="AE951" s="12" t="str" cm="1">
        <f t="array" ref="AE951">IF($AD951="","",_xlfn.IFS($E951=1,"男子",$E951=2,"女子"))</f>
        <v>男子</v>
      </c>
      <c r="AF951" s="12" t="str">
        <f t="shared" si="38"/>
        <v>2</v>
      </c>
      <c r="AG951" s="12" t="str">
        <f>IFERROR(INDEX(設定!$D:$D,MATCH(REPLACE(LEFT(L951,6),5,0,$E951),設定!$E:$E,0)),"")</f>
        <v>種目別男子 砲丸投</v>
      </c>
      <c r="AH951" s="12" t="str">
        <f>IFERROR(INDEX(設定!$D:$D,MATCH(REPLACE(LEFT(N951,6),5,0,$E951),設定!$E:$E,0)),"")</f>
        <v>新人戦男子 砲丸投</v>
      </c>
      <c r="AI951" s="12" t="str">
        <f>IFERROR(INDEX(設定!$D:$D,MATCH(REPLACE(LEFT(P951,6),5,0,$E951),設定!$E:$E,0)),"")</f>
        <v/>
      </c>
      <c r="AJ951" s="12" t="str">
        <f>IFERROR(INDEX(設定!$D:$D,MATCH(REPLACE(LEFT(R951,6),5,0,$E951),設定!$E:$E,0)),"")</f>
        <v/>
      </c>
      <c r="AK951" s="12" t="str">
        <f>IFERROR(INDEX(設定!$D:$D,MATCH(REPLACE(LEFT(T951,6),5,0,$E951),設定!$E:$E,0)),"")</f>
        <v/>
      </c>
      <c r="AL951" s="12" t="str">
        <f>IFERROR(INDEX(設定!$D:$D,MATCH(REPLACE(LEFT(V951,6),5,0,$E951),設定!$E:$E,0)),"")</f>
        <v/>
      </c>
      <c r="AM951" s="12" t="str">
        <f>IFERROR(INDEX(設定!$D:$D,MATCH(REPLACE(LEFT(Y951,6),5,0,$E951),設定!$E:$E,0)),"")</f>
        <v/>
      </c>
      <c r="AN951" s="12" t="str">
        <f>IFERROR(INDEX(設定!$D:$D,MATCH(REPLACE(LEFT(Z951,6),5,0,$E951),設定!$E:$E,0)),"")</f>
        <v/>
      </c>
    </row>
    <row r="952" spans="1:40" x14ac:dyDescent="0.45">
      <c r="A952" s="18">
        <v>50903001</v>
      </c>
      <c r="B952" s="18" t="s">
        <v>3823</v>
      </c>
      <c r="C952" s="18" t="s">
        <v>3824</v>
      </c>
      <c r="D952" s="18" t="s">
        <v>3825</v>
      </c>
      <c r="E952" s="18">
        <v>2</v>
      </c>
      <c r="F952" s="18">
        <v>29</v>
      </c>
      <c r="G952" s="18">
        <v>490003</v>
      </c>
      <c r="H952" s="18" t="s">
        <v>41</v>
      </c>
      <c r="K952" s="18">
        <v>151</v>
      </c>
      <c r="L952" s="18" t="s">
        <v>3826</v>
      </c>
      <c r="AC952" s="12">
        <f t="shared" si="39"/>
        <v>952</v>
      </c>
      <c r="AD952" s="12" t="str">
        <f t="shared" si="37"/>
        <v>山本　優子</v>
      </c>
      <c r="AE952" s="12" t="str" cm="1">
        <f t="array" ref="AE952">IF($AD952="","",_xlfn.IFS($E952=1,"男子",$E952=2,"女子"))</f>
        <v>女子</v>
      </c>
      <c r="AF952" s="12" t="str">
        <f t="shared" si="38"/>
        <v>2</v>
      </c>
      <c r="AG952" s="12" t="str">
        <f>IFERROR(INDEX(設定!$D:$D,MATCH(REPLACE(LEFT(L952,6),5,0,$E952),設定!$E:$E,0)),"")</f>
        <v>新人戦女子 円盤投</v>
      </c>
      <c r="AH952" s="12" t="str">
        <f>IFERROR(INDEX(設定!$D:$D,MATCH(REPLACE(LEFT(N952,6),5,0,$E952),設定!$E:$E,0)),"")</f>
        <v/>
      </c>
      <c r="AI952" s="12" t="str">
        <f>IFERROR(INDEX(設定!$D:$D,MATCH(REPLACE(LEFT(P952,6),5,0,$E952),設定!$E:$E,0)),"")</f>
        <v/>
      </c>
      <c r="AJ952" s="12" t="str">
        <f>IFERROR(INDEX(設定!$D:$D,MATCH(REPLACE(LEFT(R952,6),5,0,$E952),設定!$E:$E,0)),"")</f>
        <v/>
      </c>
      <c r="AK952" s="12" t="str">
        <f>IFERROR(INDEX(設定!$D:$D,MATCH(REPLACE(LEFT(T952,6),5,0,$E952),設定!$E:$E,0)),"")</f>
        <v/>
      </c>
      <c r="AL952" s="12" t="str">
        <f>IFERROR(INDEX(設定!$D:$D,MATCH(REPLACE(LEFT(V952,6),5,0,$E952),設定!$E:$E,0)),"")</f>
        <v/>
      </c>
      <c r="AM952" s="12" t="str">
        <f>IFERROR(INDEX(設定!$D:$D,MATCH(REPLACE(LEFT(Y952,6),5,0,$E952),設定!$E:$E,0)),"")</f>
        <v/>
      </c>
      <c r="AN952" s="12" t="str">
        <f>IFERROR(INDEX(設定!$D:$D,MATCH(REPLACE(LEFT(Z952,6),5,0,$E952),設定!$E:$E,0)),"")</f>
        <v/>
      </c>
    </row>
    <row r="953" spans="1:40" x14ac:dyDescent="0.45">
      <c r="A953" s="18">
        <v>50905001</v>
      </c>
      <c r="B953" s="18" t="s">
        <v>3827</v>
      </c>
      <c r="C953" s="18" t="s">
        <v>3828</v>
      </c>
      <c r="D953" s="18" t="s">
        <v>3829</v>
      </c>
      <c r="E953" s="18">
        <v>2</v>
      </c>
      <c r="F953" s="18">
        <v>25</v>
      </c>
      <c r="G953" s="18">
        <v>490037</v>
      </c>
      <c r="H953" s="18" t="s">
        <v>41</v>
      </c>
      <c r="K953" s="18">
        <v>301</v>
      </c>
      <c r="L953" s="18" t="s">
        <v>3830</v>
      </c>
      <c r="N953" s="18" t="s">
        <v>7245</v>
      </c>
      <c r="AC953" s="12">
        <f t="shared" si="39"/>
        <v>953</v>
      </c>
      <c r="AD953" s="12" t="str">
        <f t="shared" si="37"/>
        <v>尾本　彩心</v>
      </c>
      <c r="AE953" s="12" t="str" cm="1">
        <f t="array" ref="AE953">IF($AD953="","",_xlfn.IFS($E953=1,"男子",$E953=2,"女子"))</f>
        <v>女子</v>
      </c>
      <c r="AF953" s="12" t="str">
        <f t="shared" si="38"/>
        <v>2</v>
      </c>
      <c r="AG953" s="12" t="str">
        <f>IFERROR(INDEX(設定!$D:$D,MATCH(REPLACE(LEFT(L953,6),5,0,$E953),設定!$E:$E,0)),"")</f>
        <v>種目別女子 やり投</v>
      </c>
      <c r="AH953" s="12" t="str">
        <f>IFERROR(INDEX(設定!$D:$D,MATCH(REPLACE(LEFT(N953,6),5,0,$E953),設定!$E:$E,0)),"")</f>
        <v>新人戦女子 やり投</v>
      </c>
      <c r="AI953" s="12" t="str">
        <f>IFERROR(INDEX(設定!$D:$D,MATCH(REPLACE(LEFT(P953,6),5,0,$E953),設定!$E:$E,0)),"")</f>
        <v/>
      </c>
      <c r="AJ953" s="12" t="str">
        <f>IFERROR(INDEX(設定!$D:$D,MATCH(REPLACE(LEFT(R953,6),5,0,$E953),設定!$E:$E,0)),"")</f>
        <v/>
      </c>
      <c r="AK953" s="12" t="str">
        <f>IFERROR(INDEX(設定!$D:$D,MATCH(REPLACE(LEFT(T953,6),5,0,$E953),設定!$E:$E,0)),"")</f>
        <v/>
      </c>
      <c r="AL953" s="12" t="str">
        <f>IFERROR(INDEX(設定!$D:$D,MATCH(REPLACE(LEFT(V953,6),5,0,$E953),設定!$E:$E,0)),"")</f>
        <v/>
      </c>
      <c r="AM953" s="12" t="str">
        <f>IFERROR(INDEX(設定!$D:$D,MATCH(REPLACE(LEFT(Y953,6),5,0,$E953),設定!$E:$E,0)),"")</f>
        <v/>
      </c>
      <c r="AN953" s="12" t="str">
        <f>IFERROR(INDEX(設定!$D:$D,MATCH(REPLACE(LEFT(Z953,6),5,0,$E953),設定!$E:$E,0)),"")</f>
        <v/>
      </c>
    </row>
    <row r="954" spans="1:40" x14ac:dyDescent="0.45">
      <c r="A954" s="18">
        <v>50906001</v>
      </c>
      <c r="B954" s="18" t="s">
        <v>3831</v>
      </c>
      <c r="C954" s="18" t="s">
        <v>3832</v>
      </c>
      <c r="D954" s="18" t="s">
        <v>3833</v>
      </c>
      <c r="E954" s="18">
        <v>1</v>
      </c>
      <c r="F954" s="18">
        <v>25</v>
      </c>
      <c r="G954" s="18">
        <v>490001</v>
      </c>
      <c r="H954" s="18" t="s">
        <v>41</v>
      </c>
      <c r="K954" s="18">
        <v>559</v>
      </c>
      <c r="L954" s="18" t="s">
        <v>3834</v>
      </c>
      <c r="AC954" s="12">
        <f t="shared" si="39"/>
        <v>954</v>
      </c>
      <c r="AD954" s="12" t="str">
        <f t="shared" si="37"/>
        <v>竹澤　友喜</v>
      </c>
      <c r="AE954" s="12" t="str" cm="1">
        <f t="array" ref="AE954">IF($AD954="","",_xlfn.IFS($E954=1,"男子",$E954=2,"女子"))</f>
        <v>男子</v>
      </c>
      <c r="AF954" s="12" t="str">
        <f t="shared" si="38"/>
        <v>2</v>
      </c>
      <c r="AG954" s="12" t="str">
        <f>IFERROR(INDEX(設定!$D:$D,MATCH(REPLACE(LEFT(L954,6),5,0,$E954),設定!$E:$E,0)),"")</f>
        <v>新人戦男子 砲丸投</v>
      </c>
      <c r="AH954" s="12" t="str">
        <f>IFERROR(INDEX(設定!$D:$D,MATCH(REPLACE(LEFT(N954,6),5,0,$E954),設定!$E:$E,0)),"")</f>
        <v/>
      </c>
      <c r="AI954" s="12" t="str">
        <f>IFERROR(INDEX(設定!$D:$D,MATCH(REPLACE(LEFT(P954,6),5,0,$E954),設定!$E:$E,0)),"")</f>
        <v/>
      </c>
      <c r="AJ954" s="12" t="str">
        <f>IFERROR(INDEX(設定!$D:$D,MATCH(REPLACE(LEFT(R954,6),5,0,$E954),設定!$E:$E,0)),"")</f>
        <v/>
      </c>
      <c r="AK954" s="12" t="str">
        <f>IFERROR(INDEX(設定!$D:$D,MATCH(REPLACE(LEFT(T954,6),5,0,$E954),設定!$E:$E,0)),"")</f>
        <v/>
      </c>
      <c r="AL954" s="12" t="str">
        <f>IFERROR(INDEX(設定!$D:$D,MATCH(REPLACE(LEFT(V954,6),5,0,$E954),設定!$E:$E,0)),"")</f>
        <v/>
      </c>
      <c r="AM954" s="12" t="str">
        <f>IFERROR(INDEX(設定!$D:$D,MATCH(REPLACE(LEFT(Y954,6),5,0,$E954),設定!$E:$E,0)),"")</f>
        <v/>
      </c>
      <c r="AN954" s="12" t="str">
        <f>IFERROR(INDEX(設定!$D:$D,MATCH(REPLACE(LEFT(Z954,6),5,0,$E954),設定!$E:$E,0)),"")</f>
        <v/>
      </c>
    </row>
    <row r="955" spans="1:40" x14ac:dyDescent="0.45">
      <c r="A955" s="18">
        <v>50906002</v>
      </c>
      <c r="B955" s="18" t="s">
        <v>3835</v>
      </c>
      <c r="C955" s="18" t="s">
        <v>3836</v>
      </c>
      <c r="D955" s="18" t="s">
        <v>3837</v>
      </c>
      <c r="E955" s="18">
        <v>1</v>
      </c>
      <c r="F955" s="18">
        <v>27</v>
      </c>
      <c r="G955" s="18">
        <v>490033</v>
      </c>
      <c r="H955" s="18" t="s">
        <v>41</v>
      </c>
      <c r="K955" s="18">
        <v>1570</v>
      </c>
      <c r="L955" s="18" t="s">
        <v>3649</v>
      </c>
      <c r="AC955" s="12">
        <f t="shared" si="39"/>
        <v>955</v>
      </c>
      <c r="AD955" s="12" t="str">
        <f t="shared" si="37"/>
        <v>神戸　奏汰</v>
      </c>
      <c r="AE955" s="12" t="str" cm="1">
        <f t="array" ref="AE955">IF($AD955="","",_xlfn.IFS($E955=1,"男子",$E955=2,"女子"))</f>
        <v>男子</v>
      </c>
      <c r="AF955" s="12" t="str">
        <f t="shared" si="38"/>
        <v>2</v>
      </c>
      <c r="AG955" s="12" t="str">
        <f>IFERROR(INDEX(設定!$D:$D,MATCH(REPLACE(LEFT(L955,6),5,0,$E955),設定!$E:$E,0)),"")</f>
        <v>新人戦男子 １００ｍ</v>
      </c>
      <c r="AH955" s="12" t="str">
        <f>IFERROR(INDEX(設定!$D:$D,MATCH(REPLACE(LEFT(N955,6),5,0,$E955),設定!$E:$E,0)),"")</f>
        <v/>
      </c>
      <c r="AI955" s="12" t="str">
        <f>IFERROR(INDEX(設定!$D:$D,MATCH(REPLACE(LEFT(P955,6),5,0,$E955),設定!$E:$E,0)),"")</f>
        <v/>
      </c>
      <c r="AJ955" s="12" t="str">
        <f>IFERROR(INDEX(設定!$D:$D,MATCH(REPLACE(LEFT(R955,6),5,0,$E955),設定!$E:$E,0)),"")</f>
        <v/>
      </c>
      <c r="AK955" s="12" t="str">
        <f>IFERROR(INDEX(設定!$D:$D,MATCH(REPLACE(LEFT(T955,6),5,0,$E955),設定!$E:$E,0)),"")</f>
        <v/>
      </c>
      <c r="AL955" s="12" t="str">
        <f>IFERROR(INDEX(設定!$D:$D,MATCH(REPLACE(LEFT(V955,6),5,0,$E955),設定!$E:$E,0)),"")</f>
        <v/>
      </c>
      <c r="AM955" s="12" t="str">
        <f>IFERROR(INDEX(設定!$D:$D,MATCH(REPLACE(LEFT(Y955,6),5,0,$E955),設定!$E:$E,0)),"")</f>
        <v/>
      </c>
      <c r="AN955" s="12" t="str">
        <f>IFERROR(INDEX(設定!$D:$D,MATCH(REPLACE(LEFT(Z955,6),5,0,$E955),設定!$E:$E,0)),"")</f>
        <v/>
      </c>
    </row>
    <row r="956" spans="1:40" x14ac:dyDescent="0.45">
      <c r="A956" s="18">
        <v>50906003</v>
      </c>
      <c r="B956" s="18" t="s">
        <v>3838</v>
      </c>
      <c r="C956" s="18" t="s">
        <v>3839</v>
      </c>
      <c r="D956" s="18" t="s">
        <v>3840</v>
      </c>
      <c r="E956" s="18">
        <v>2</v>
      </c>
      <c r="F956" s="18">
        <v>30</v>
      </c>
      <c r="G956" s="18">
        <v>490025</v>
      </c>
      <c r="H956" s="18" t="s">
        <v>41</v>
      </c>
      <c r="K956" s="18">
        <v>942</v>
      </c>
      <c r="L956" s="18" t="s">
        <v>3841</v>
      </c>
      <c r="AC956" s="12">
        <f t="shared" si="39"/>
        <v>956</v>
      </c>
      <c r="AD956" s="12" t="str">
        <f t="shared" si="37"/>
        <v>東本　佳依</v>
      </c>
      <c r="AE956" s="12" t="str" cm="1">
        <f t="array" ref="AE956">IF($AD956="","",_xlfn.IFS($E956=1,"男子",$E956=2,"女子"))</f>
        <v>女子</v>
      </c>
      <c r="AF956" s="12" t="str">
        <f t="shared" si="38"/>
        <v>2</v>
      </c>
      <c r="AG956" s="12" t="str">
        <f>IFERROR(INDEX(設定!$D:$D,MATCH(REPLACE(LEFT(L956,6),5,0,$E956),設定!$E:$E,0)),"")</f>
        <v>新人戦女子 ４００ｍＨ</v>
      </c>
      <c r="AH956" s="12" t="str">
        <f>IFERROR(INDEX(設定!$D:$D,MATCH(REPLACE(LEFT(N956,6),5,0,$E956),設定!$E:$E,0)),"")</f>
        <v/>
      </c>
      <c r="AI956" s="12" t="str">
        <f>IFERROR(INDEX(設定!$D:$D,MATCH(REPLACE(LEFT(P956,6),5,0,$E956),設定!$E:$E,0)),"")</f>
        <v/>
      </c>
      <c r="AJ956" s="12" t="str">
        <f>IFERROR(INDEX(設定!$D:$D,MATCH(REPLACE(LEFT(R956,6),5,0,$E956),設定!$E:$E,0)),"")</f>
        <v/>
      </c>
      <c r="AK956" s="12" t="str">
        <f>IFERROR(INDEX(設定!$D:$D,MATCH(REPLACE(LEFT(T956,6),5,0,$E956),設定!$E:$E,0)),"")</f>
        <v/>
      </c>
      <c r="AL956" s="12" t="str">
        <f>IFERROR(INDEX(設定!$D:$D,MATCH(REPLACE(LEFT(V956,6),5,0,$E956),設定!$E:$E,0)),"")</f>
        <v/>
      </c>
      <c r="AM956" s="12" t="str">
        <f>IFERROR(INDEX(設定!$D:$D,MATCH(REPLACE(LEFT(Y956,6),5,0,$E956),設定!$E:$E,0)),"")</f>
        <v/>
      </c>
      <c r="AN956" s="12" t="str">
        <f>IFERROR(INDEX(設定!$D:$D,MATCH(REPLACE(LEFT(Z956,6),5,0,$E956),設定!$E:$E,0)),"")</f>
        <v/>
      </c>
    </row>
    <row r="957" spans="1:40" x14ac:dyDescent="0.45">
      <c r="A957" s="18">
        <v>50907001</v>
      </c>
      <c r="B957" s="18" t="s">
        <v>3842</v>
      </c>
      <c r="C957" s="18" t="s">
        <v>3843</v>
      </c>
      <c r="D957" s="18" t="s">
        <v>3844</v>
      </c>
      <c r="E957" s="18">
        <v>1</v>
      </c>
      <c r="F957" s="18">
        <v>28</v>
      </c>
      <c r="G957" s="18">
        <v>490037</v>
      </c>
      <c r="H957" s="18" t="s">
        <v>41</v>
      </c>
      <c r="K957" s="18">
        <v>763</v>
      </c>
      <c r="L957" s="18" t="s">
        <v>3845</v>
      </c>
      <c r="AC957" s="12">
        <f t="shared" si="39"/>
        <v>957</v>
      </c>
      <c r="AD957" s="12" t="str">
        <f t="shared" si="37"/>
        <v>立花　玲磨</v>
      </c>
      <c r="AE957" s="12" t="str" cm="1">
        <f t="array" ref="AE957">IF($AD957="","",_xlfn.IFS($E957=1,"男子",$E957=2,"女子"))</f>
        <v>男子</v>
      </c>
      <c r="AF957" s="12" t="str">
        <f t="shared" si="38"/>
        <v>2</v>
      </c>
      <c r="AG957" s="12" t="str">
        <f>IFERROR(INDEX(設定!$D:$D,MATCH(REPLACE(LEFT(L957,6),5,0,$E957),設定!$E:$E,0)),"")</f>
        <v>新人戦男子 ５０００ｍ</v>
      </c>
      <c r="AH957" s="12" t="str">
        <f>IFERROR(INDEX(設定!$D:$D,MATCH(REPLACE(LEFT(N957,6),5,0,$E957),設定!$E:$E,0)),"")</f>
        <v/>
      </c>
      <c r="AI957" s="12" t="str">
        <f>IFERROR(INDEX(設定!$D:$D,MATCH(REPLACE(LEFT(P957,6),5,0,$E957),設定!$E:$E,0)),"")</f>
        <v/>
      </c>
      <c r="AJ957" s="12" t="str">
        <f>IFERROR(INDEX(設定!$D:$D,MATCH(REPLACE(LEFT(R957,6),5,0,$E957),設定!$E:$E,0)),"")</f>
        <v/>
      </c>
      <c r="AK957" s="12" t="str">
        <f>IFERROR(INDEX(設定!$D:$D,MATCH(REPLACE(LEFT(T957,6),5,0,$E957),設定!$E:$E,0)),"")</f>
        <v/>
      </c>
      <c r="AL957" s="12" t="str">
        <f>IFERROR(INDEX(設定!$D:$D,MATCH(REPLACE(LEFT(V957,6),5,0,$E957),設定!$E:$E,0)),"")</f>
        <v/>
      </c>
      <c r="AM957" s="12" t="str">
        <f>IFERROR(INDEX(設定!$D:$D,MATCH(REPLACE(LEFT(Y957,6),5,0,$E957),設定!$E:$E,0)),"")</f>
        <v/>
      </c>
      <c r="AN957" s="12" t="str">
        <f>IFERROR(INDEX(設定!$D:$D,MATCH(REPLACE(LEFT(Z957,6),5,0,$E957),設定!$E:$E,0)),"")</f>
        <v/>
      </c>
    </row>
    <row r="958" spans="1:40" x14ac:dyDescent="0.45">
      <c r="A958" s="18">
        <v>50907002</v>
      </c>
      <c r="B958" s="18" t="s">
        <v>3846</v>
      </c>
      <c r="C958" s="18" t="s">
        <v>3847</v>
      </c>
      <c r="D958" s="18" t="s">
        <v>3848</v>
      </c>
      <c r="E958" s="18">
        <v>1</v>
      </c>
      <c r="F958" s="18">
        <v>28</v>
      </c>
      <c r="G958" s="18">
        <v>490034</v>
      </c>
      <c r="H958" s="18" t="s">
        <v>41</v>
      </c>
      <c r="K958" s="18">
        <v>1832</v>
      </c>
      <c r="L958" s="18" t="s">
        <v>2952</v>
      </c>
      <c r="N958" s="18" t="s">
        <v>7246</v>
      </c>
      <c r="AC958" s="12">
        <f t="shared" si="39"/>
        <v>958</v>
      </c>
      <c r="AD958" s="12" t="str">
        <f t="shared" si="37"/>
        <v>木村　悠誠</v>
      </c>
      <c r="AE958" s="12" t="str" cm="1">
        <f t="array" ref="AE958">IF($AD958="","",_xlfn.IFS($E958=1,"男子",$E958=2,"女子"))</f>
        <v>男子</v>
      </c>
      <c r="AF958" s="12" t="str">
        <f t="shared" si="38"/>
        <v>2</v>
      </c>
      <c r="AG958" s="12" t="str">
        <f>IFERROR(INDEX(設定!$D:$D,MATCH(REPLACE(LEFT(L958,6),5,0,$E958),設定!$E:$E,0)),"")</f>
        <v>新人戦男子 １００ｍ</v>
      </c>
      <c r="AH958" s="12" t="str">
        <f>IFERROR(INDEX(設定!$D:$D,MATCH(REPLACE(LEFT(N958,6),5,0,$E958),設定!$E:$E,0)),"")</f>
        <v>新人戦男子 ２００ｍ</v>
      </c>
      <c r="AI958" s="12" t="str">
        <f>IFERROR(INDEX(設定!$D:$D,MATCH(REPLACE(LEFT(P958,6),5,0,$E958),設定!$E:$E,0)),"")</f>
        <v/>
      </c>
      <c r="AJ958" s="12" t="str">
        <f>IFERROR(INDEX(設定!$D:$D,MATCH(REPLACE(LEFT(R958,6),5,0,$E958),設定!$E:$E,0)),"")</f>
        <v/>
      </c>
      <c r="AK958" s="12" t="str">
        <f>IFERROR(INDEX(設定!$D:$D,MATCH(REPLACE(LEFT(T958,6),5,0,$E958),設定!$E:$E,0)),"")</f>
        <v/>
      </c>
      <c r="AL958" s="12" t="str">
        <f>IFERROR(INDEX(設定!$D:$D,MATCH(REPLACE(LEFT(V958,6),5,0,$E958),設定!$E:$E,0)),"")</f>
        <v/>
      </c>
      <c r="AM958" s="12" t="str">
        <f>IFERROR(INDEX(設定!$D:$D,MATCH(REPLACE(LEFT(Y958,6),5,0,$E958),設定!$E:$E,0)),"")</f>
        <v/>
      </c>
      <c r="AN958" s="12" t="str">
        <f>IFERROR(INDEX(設定!$D:$D,MATCH(REPLACE(LEFT(Z958,6),5,0,$E958),設定!$E:$E,0)),"")</f>
        <v/>
      </c>
    </row>
    <row r="959" spans="1:40" x14ac:dyDescent="0.45">
      <c r="A959" s="18">
        <v>50907003</v>
      </c>
      <c r="B959" s="18" t="s">
        <v>3849</v>
      </c>
      <c r="C959" s="18" t="s">
        <v>3850</v>
      </c>
      <c r="D959" s="18" t="s">
        <v>3851</v>
      </c>
      <c r="E959" s="18">
        <v>1</v>
      </c>
      <c r="F959" s="18">
        <v>29</v>
      </c>
      <c r="G959" s="18">
        <v>490007</v>
      </c>
      <c r="H959" s="18" t="s">
        <v>41</v>
      </c>
      <c r="K959" s="18">
        <v>108</v>
      </c>
      <c r="L959" s="18" t="s">
        <v>3852</v>
      </c>
      <c r="AC959" s="12">
        <f t="shared" si="39"/>
        <v>959</v>
      </c>
      <c r="AD959" s="12" t="str">
        <f t="shared" si="37"/>
        <v>戸島　清太</v>
      </c>
      <c r="AE959" s="12" t="str" cm="1">
        <f t="array" ref="AE959">IF($AD959="","",_xlfn.IFS($E959=1,"男子",$E959=2,"女子"))</f>
        <v>男子</v>
      </c>
      <c r="AF959" s="12" t="str">
        <f t="shared" si="38"/>
        <v>2</v>
      </c>
      <c r="AG959" s="12" t="str">
        <f>IFERROR(INDEX(設定!$D:$D,MATCH(REPLACE(LEFT(L959,6),5,0,$E959),設定!$E:$E,0)),"")</f>
        <v>新人戦男子 走幅跳</v>
      </c>
      <c r="AH959" s="12" t="str">
        <f>IFERROR(INDEX(設定!$D:$D,MATCH(REPLACE(LEFT(N959,6),5,0,$E959),設定!$E:$E,0)),"")</f>
        <v/>
      </c>
      <c r="AI959" s="12" t="str">
        <f>IFERROR(INDEX(設定!$D:$D,MATCH(REPLACE(LEFT(P959,6),5,0,$E959),設定!$E:$E,0)),"")</f>
        <v/>
      </c>
      <c r="AJ959" s="12" t="str">
        <f>IFERROR(INDEX(設定!$D:$D,MATCH(REPLACE(LEFT(R959,6),5,0,$E959),設定!$E:$E,0)),"")</f>
        <v/>
      </c>
      <c r="AK959" s="12" t="str">
        <f>IFERROR(INDEX(設定!$D:$D,MATCH(REPLACE(LEFT(T959,6),5,0,$E959),設定!$E:$E,0)),"")</f>
        <v/>
      </c>
      <c r="AL959" s="12" t="str">
        <f>IFERROR(INDEX(設定!$D:$D,MATCH(REPLACE(LEFT(V959,6),5,0,$E959),設定!$E:$E,0)),"")</f>
        <v/>
      </c>
      <c r="AM959" s="12" t="str">
        <f>IFERROR(INDEX(設定!$D:$D,MATCH(REPLACE(LEFT(Y959,6),5,0,$E959),設定!$E:$E,0)),"")</f>
        <v/>
      </c>
      <c r="AN959" s="12" t="str">
        <f>IFERROR(INDEX(設定!$D:$D,MATCH(REPLACE(LEFT(Z959,6),5,0,$E959),設定!$E:$E,0)),"")</f>
        <v/>
      </c>
    </row>
    <row r="960" spans="1:40" x14ac:dyDescent="0.45">
      <c r="A960" s="18">
        <v>50907004</v>
      </c>
      <c r="B960" s="18" t="s">
        <v>3853</v>
      </c>
      <c r="C960" s="18" t="s">
        <v>3854</v>
      </c>
      <c r="D960" s="18" t="s">
        <v>3855</v>
      </c>
      <c r="E960" s="18">
        <v>2</v>
      </c>
      <c r="F960" s="18">
        <v>26</v>
      </c>
      <c r="G960" s="18">
        <v>490003</v>
      </c>
      <c r="H960" s="18" t="s">
        <v>41</v>
      </c>
      <c r="K960" s="18">
        <v>130</v>
      </c>
      <c r="L960" s="18" t="s">
        <v>3856</v>
      </c>
      <c r="AC960" s="12">
        <f t="shared" si="39"/>
        <v>960</v>
      </c>
      <c r="AD960" s="12" t="str">
        <f t="shared" si="37"/>
        <v>井之川　未佑花</v>
      </c>
      <c r="AE960" s="12" t="str" cm="1">
        <f t="array" ref="AE960">IF($AD960="","",_xlfn.IFS($E960=1,"男子",$E960=2,"女子"))</f>
        <v>女子</v>
      </c>
      <c r="AF960" s="12" t="str">
        <f t="shared" si="38"/>
        <v>2</v>
      </c>
      <c r="AG960" s="12" t="str">
        <f>IFERROR(INDEX(設定!$D:$D,MATCH(REPLACE(LEFT(L960,6),5,0,$E960),設定!$E:$E,0)),"")</f>
        <v>新人戦女子 やり投</v>
      </c>
      <c r="AH960" s="12" t="str">
        <f>IFERROR(INDEX(設定!$D:$D,MATCH(REPLACE(LEFT(N960,6),5,0,$E960),設定!$E:$E,0)),"")</f>
        <v/>
      </c>
      <c r="AI960" s="12" t="str">
        <f>IFERROR(INDEX(設定!$D:$D,MATCH(REPLACE(LEFT(P960,6),5,0,$E960),設定!$E:$E,0)),"")</f>
        <v/>
      </c>
      <c r="AJ960" s="12" t="str">
        <f>IFERROR(INDEX(設定!$D:$D,MATCH(REPLACE(LEFT(R960,6),5,0,$E960),設定!$E:$E,0)),"")</f>
        <v/>
      </c>
      <c r="AK960" s="12" t="str">
        <f>IFERROR(INDEX(設定!$D:$D,MATCH(REPLACE(LEFT(T960,6),5,0,$E960),設定!$E:$E,0)),"")</f>
        <v/>
      </c>
      <c r="AL960" s="12" t="str">
        <f>IFERROR(INDEX(設定!$D:$D,MATCH(REPLACE(LEFT(V960,6),5,0,$E960),設定!$E:$E,0)),"")</f>
        <v/>
      </c>
      <c r="AM960" s="12" t="str">
        <f>IFERROR(INDEX(設定!$D:$D,MATCH(REPLACE(LEFT(Y960,6),5,0,$E960),設定!$E:$E,0)),"")</f>
        <v/>
      </c>
      <c r="AN960" s="12" t="str">
        <f>IFERROR(INDEX(設定!$D:$D,MATCH(REPLACE(LEFT(Z960,6),5,0,$E960),設定!$E:$E,0)),"")</f>
        <v/>
      </c>
    </row>
    <row r="961" spans="1:40" x14ac:dyDescent="0.45">
      <c r="A961" s="18">
        <v>50908001</v>
      </c>
      <c r="B961" s="18" t="s">
        <v>3857</v>
      </c>
      <c r="C961" s="18" t="s">
        <v>3858</v>
      </c>
      <c r="D961" s="18" t="s">
        <v>3859</v>
      </c>
      <c r="E961" s="18">
        <v>1</v>
      </c>
      <c r="F961" s="18">
        <v>49</v>
      </c>
      <c r="G961" s="18">
        <v>490011</v>
      </c>
      <c r="H961" s="18" t="s">
        <v>41</v>
      </c>
      <c r="K961" s="18">
        <v>1677</v>
      </c>
      <c r="L961" s="18" t="s">
        <v>3006</v>
      </c>
      <c r="AC961" s="12">
        <f t="shared" si="39"/>
        <v>961</v>
      </c>
      <c r="AD961" s="12" t="str">
        <f t="shared" si="37"/>
        <v>多田　颯汰</v>
      </c>
      <c r="AE961" s="12" t="str" cm="1">
        <f t="array" ref="AE961">IF($AD961="","",_xlfn.IFS($E961=1,"男子",$E961=2,"女子"))</f>
        <v>男子</v>
      </c>
      <c r="AF961" s="12" t="str">
        <f t="shared" si="38"/>
        <v>2</v>
      </c>
      <c r="AG961" s="12" t="str">
        <f>IFERROR(INDEX(設定!$D:$D,MATCH(REPLACE(LEFT(L961,6),5,0,$E961),設定!$E:$E,0)),"")</f>
        <v>新人戦男子 １００ｍ</v>
      </c>
      <c r="AH961" s="12" t="str">
        <f>IFERROR(INDEX(設定!$D:$D,MATCH(REPLACE(LEFT(N961,6),5,0,$E961),設定!$E:$E,0)),"")</f>
        <v/>
      </c>
      <c r="AI961" s="12" t="str">
        <f>IFERROR(INDEX(設定!$D:$D,MATCH(REPLACE(LEFT(P961,6),5,0,$E961),設定!$E:$E,0)),"")</f>
        <v/>
      </c>
      <c r="AJ961" s="12" t="str">
        <f>IFERROR(INDEX(設定!$D:$D,MATCH(REPLACE(LEFT(R961,6),5,0,$E961),設定!$E:$E,0)),"")</f>
        <v/>
      </c>
      <c r="AK961" s="12" t="str">
        <f>IFERROR(INDEX(設定!$D:$D,MATCH(REPLACE(LEFT(T961,6),5,0,$E961),設定!$E:$E,0)),"")</f>
        <v/>
      </c>
      <c r="AL961" s="12" t="str">
        <f>IFERROR(INDEX(設定!$D:$D,MATCH(REPLACE(LEFT(V961,6),5,0,$E961),設定!$E:$E,0)),"")</f>
        <v/>
      </c>
      <c r="AM961" s="12" t="str">
        <f>IFERROR(INDEX(設定!$D:$D,MATCH(REPLACE(LEFT(Y961,6),5,0,$E961),設定!$E:$E,0)),"")</f>
        <v/>
      </c>
      <c r="AN961" s="12" t="str">
        <f>IFERROR(INDEX(設定!$D:$D,MATCH(REPLACE(LEFT(Z961,6),5,0,$E961),設定!$E:$E,0)),"")</f>
        <v/>
      </c>
    </row>
    <row r="962" spans="1:40" x14ac:dyDescent="0.45">
      <c r="A962" s="18">
        <v>50908002</v>
      </c>
      <c r="B962" s="18" t="s">
        <v>3860</v>
      </c>
      <c r="C962" s="18" t="s">
        <v>3861</v>
      </c>
      <c r="D962" s="18" t="s">
        <v>3862</v>
      </c>
      <c r="E962" s="18">
        <v>2</v>
      </c>
      <c r="F962" s="18">
        <v>26</v>
      </c>
      <c r="G962" s="18">
        <v>490003</v>
      </c>
      <c r="H962" s="18" t="s">
        <v>41</v>
      </c>
      <c r="K962" s="18">
        <v>143</v>
      </c>
      <c r="L962" s="18" t="s">
        <v>3562</v>
      </c>
      <c r="AC962" s="12">
        <f t="shared" si="39"/>
        <v>962</v>
      </c>
      <c r="AD962" s="12" t="str">
        <f t="shared" ref="AD962:AD1025" si="40">IF($B962="","",IFERROR(LEFT($B962,FIND("(",$B962)-2),$B962))</f>
        <v>寺下　玲奈</v>
      </c>
      <c r="AE962" s="12" t="str" cm="1">
        <f t="array" ref="AE962">IF($AD962="","",_xlfn.IFS($E962=1,"男子",$E962=2,"女子"))</f>
        <v>女子</v>
      </c>
      <c r="AF962" s="12" t="str">
        <f t="shared" ref="AF962:AF1025" si="41">IF($AD962="","",IFERROR(MID($B962,FIND("(",$B962)+1,FIND(")",$B962)-FIND("(",$B962)-1),""))</f>
        <v>2</v>
      </c>
      <c r="AG962" s="12" t="str">
        <f>IFERROR(INDEX(設定!$D:$D,MATCH(REPLACE(LEFT(L962,6),5,0,$E962),設定!$E:$E,0)),"")</f>
        <v>新人戦女子 １００ｍ</v>
      </c>
      <c r="AH962" s="12" t="str">
        <f>IFERROR(INDEX(設定!$D:$D,MATCH(REPLACE(LEFT(N962,6),5,0,$E962),設定!$E:$E,0)),"")</f>
        <v/>
      </c>
      <c r="AI962" s="12" t="str">
        <f>IFERROR(INDEX(設定!$D:$D,MATCH(REPLACE(LEFT(P962,6),5,0,$E962),設定!$E:$E,0)),"")</f>
        <v/>
      </c>
      <c r="AJ962" s="12" t="str">
        <f>IFERROR(INDEX(設定!$D:$D,MATCH(REPLACE(LEFT(R962,6),5,0,$E962),設定!$E:$E,0)),"")</f>
        <v/>
      </c>
      <c r="AK962" s="12" t="str">
        <f>IFERROR(INDEX(設定!$D:$D,MATCH(REPLACE(LEFT(T962,6),5,0,$E962),設定!$E:$E,0)),"")</f>
        <v/>
      </c>
      <c r="AL962" s="12" t="str">
        <f>IFERROR(INDEX(設定!$D:$D,MATCH(REPLACE(LEFT(V962,6),5,0,$E962),設定!$E:$E,0)),"")</f>
        <v/>
      </c>
      <c r="AM962" s="12" t="str">
        <f>IFERROR(INDEX(設定!$D:$D,MATCH(REPLACE(LEFT(Y962,6),5,0,$E962),設定!$E:$E,0)),"")</f>
        <v/>
      </c>
      <c r="AN962" s="12" t="str">
        <f>IFERROR(INDEX(設定!$D:$D,MATCH(REPLACE(LEFT(Z962,6),5,0,$E962),設定!$E:$E,0)),"")</f>
        <v/>
      </c>
    </row>
    <row r="963" spans="1:40" x14ac:dyDescent="0.45">
      <c r="A963" s="18">
        <v>50911001</v>
      </c>
      <c r="B963" s="18" t="s">
        <v>3863</v>
      </c>
      <c r="C963" s="18" t="s">
        <v>3864</v>
      </c>
      <c r="D963" s="18" t="s">
        <v>3865</v>
      </c>
      <c r="E963" s="18">
        <v>1</v>
      </c>
      <c r="F963" s="18">
        <v>27</v>
      </c>
      <c r="G963" s="18">
        <v>490031</v>
      </c>
      <c r="H963" s="18" t="s">
        <v>41</v>
      </c>
      <c r="K963" s="18">
        <v>2668</v>
      </c>
      <c r="L963" s="18" t="s">
        <v>3866</v>
      </c>
      <c r="AC963" s="12">
        <f t="shared" si="39"/>
        <v>963</v>
      </c>
      <c r="AD963" s="12" t="str">
        <f t="shared" si="40"/>
        <v>一森　翔太朗</v>
      </c>
      <c r="AE963" s="12" t="str" cm="1">
        <f t="array" ref="AE963">IF($AD963="","",_xlfn.IFS($E963=1,"男子",$E963=2,"女子"))</f>
        <v>男子</v>
      </c>
      <c r="AF963" s="12" t="str">
        <f t="shared" si="41"/>
        <v>1</v>
      </c>
      <c r="AG963" s="12" t="str">
        <f>IFERROR(INDEX(設定!$D:$D,MATCH(REPLACE(LEFT(L963,6),5,0,$E963),設定!$E:$E,0)),"")</f>
        <v>新人戦男子 １１０ｍＨ</v>
      </c>
      <c r="AH963" s="12" t="str">
        <f>IFERROR(INDEX(設定!$D:$D,MATCH(REPLACE(LEFT(N963,6),5,0,$E963),設定!$E:$E,0)),"")</f>
        <v/>
      </c>
      <c r="AI963" s="12" t="str">
        <f>IFERROR(INDEX(設定!$D:$D,MATCH(REPLACE(LEFT(P963,6),5,0,$E963),設定!$E:$E,0)),"")</f>
        <v/>
      </c>
      <c r="AJ963" s="12" t="str">
        <f>IFERROR(INDEX(設定!$D:$D,MATCH(REPLACE(LEFT(R963,6),5,0,$E963),設定!$E:$E,0)),"")</f>
        <v/>
      </c>
      <c r="AK963" s="12" t="str">
        <f>IFERROR(INDEX(設定!$D:$D,MATCH(REPLACE(LEFT(T963,6),5,0,$E963),設定!$E:$E,0)),"")</f>
        <v/>
      </c>
      <c r="AL963" s="12" t="str">
        <f>IFERROR(INDEX(設定!$D:$D,MATCH(REPLACE(LEFT(V963,6),5,0,$E963),設定!$E:$E,0)),"")</f>
        <v/>
      </c>
      <c r="AM963" s="12" t="str">
        <f>IFERROR(INDEX(設定!$D:$D,MATCH(REPLACE(LEFT(Y963,6),5,0,$E963),設定!$E:$E,0)),"")</f>
        <v/>
      </c>
      <c r="AN963" s="12" t="str">
        <f>IFERROR(INDEX(設定!$D:$D,MATCH(REPLACE(LEFT(Z963,6),5,0,$E963),設定!$E:$E,0)),"")</f>
        <v/>
      </c>
    </row>
    <row r="964" spans="1:40" x14ac:dyDescent="0.45">
      <c r="A964" s="18">
        <v>50912001</v>
      </c>
      <c r="B964" s="18" t="s">
        <v>3867</v>
      </c>
      <c r="C964" s="18" t="s">
        <v>3868</v>
      </c>
      <c r="D964" s="18" t="s">
        <v>3869</v>
      </c>
      <c r="E964" s="18">
        <v>2</v>
      </c>
      <c r="F964" s="18">
        <v>28</v>
      </c>
      <c r="G964" s="18">
        <v>490003</v>
      </c>
      <c r="H964" s="18" t="s">
        <v>41</v>
      </c>
      <c r="K964" s="18">
        <v>154</v>
      </c>
      <c r="L964" s="18" t="s">
        <v>3870</v>
      </c>
      <c r="N964" s="18" t="s">
        <v>7247</v>
      </c>
      <c r="AC964" s="12">
        <f t="shared" si="39"/>
        <v>964</v>
      </c>
      <c r="AD964" s="12" t="str">
        <f t="shared" si="40"/>
        <v>好井　万結</v>
      </c>
      <c r="AE964" s="12" t="str" cm="1">
        <f t="array" ref="AE964">IF($AD964="","",_xlfn.IFS($E964=1,"男子",$E964=2,"女子"))</f>
        <v>女子</v>
      </c>
      <c r="AF964" s="12" t="str">
        <f t="shared" si="41"/>
        <v>2</v>
      </c>
      <c r="AG964" s="12" t="str">
        <f>IFERROR(INDEX(設定!$D:$D,MATCH(REPLACE(LEFT(L964,6),5,0,$E964),設定!$E:$E,0)),"")</f>
        <v>種目別女子 ４００ｍ</v>
      </c>
      <c r="AH964" s="12" t="str">
        <f>IFERROR(INDEX(設定!$D:$D,MATCH(REPLACE(LEFT(N964,6),5,0,$E964),設定!$E:$E,0)),"")</f>
        <v>種目別女子 ８００ｍ</v>
      </c>
      <c r="AI964" s="12" t="str">
        <f>IFERROR(INDEX(設定!$D:$D,MATCH(REPLACE(LEFT(P964,6),5,0,$E964),設定!$E:$E,0)),"")</f>
        <v/>
      </c>
      <c r="AJ964" s="12" t="str">
        <f>IFERROR(INDEX(設定!$D:$D,MATCH(REPLACE(LEFT(R964,6),5,0,$E964),設定!$E:$E,0)),"")</f>
        <v/>
      </c>
      <c r="AK964" s="12" t="str">
        <f>IFERROR(INDEX(設定!$D:$D,MATCH(REPLACE(LEFT(T964,6),5,0,$E964),設定!$E:$E,0)),"")</f>
        <v/>
      </c>
      <c r="AL964" s="12" t="str">
        <f>IFERROR(INDEX(設定!$D:$D,MATCH(REPLACE(LEFT(V964,6),5,0,$E964),設定!$E:$E,0)),"")</f>
        <v/>
      </c>
      <c r="AM964" s="12" t="str">
        <f>IFERROR(INDEX(設定!$D:$D,MATCH(REPLACE(LEFT(Y964,6),5,0,$E964),設定!$E:$E,0)),"")</f>
        <v/>
      </c>
      <c r="AN964" s="12" t="str">
        <f>IFERROR(INDEX(設定!$D:$D,MATCH(REPLACE(LEFT(Z964,6),5,0,$E964),設定!$E:$E,0)),"")</f>
        <v/>
      </c>
    </row>
    <row r="965" spans="1:40" x14ac:dyDescent="0.45">
      <c r="A965" s="18">
        <v>50912002</v>
      </c>
      <c r="B965" s="18" t="s">
        <v>3871</v>
      </c>
      <c r="C965" s="18" t="s">
        <v>3872</v>
      </c>
      <c r="D965" s="18" t="s">
        <v>3873</v>
      </c>
      <c r="E965" s="18">
        <v>2</v>
      </c>
      <c r="F965" s="18">
        <v>28</v>
      </c>
      <c r="G965" s="18">
        <v>490003</v>
      </c>
      <c r="H965" s="18" t="s">
        <v>41</v>
      </c>
      <c r="K965" s="18">
        <v>153</v>
      </c>
      <c r="L965" s="18" t="s">
        <v>3874</v>
      </c>
      <c r="AC965" s="12">
        <f t="shared" si="39"/>
        <v>965</v>
      </c>
      <c r="AD965" s="12" t="str">
        <f t="shared" si="40"/>
        <v>好井　愛結</v>
      </c>
      <c r="AE965" s="12" t="str" cm="1">
        <f t="array" ref="AE965">IF($AD965="","",_xlfn.IFS($E965=1,"男子",$E965=2,"女子"))</f>
        <v>女子</v>
      </c>
      <c r="AF965" s="12" t="str">
        <f t="shared" si="41"/>
        <v>2</v>
      </c>
      <c r="AG965" s="12" t="str">
        <f>IFERROR(INDEX(設定!$D:$D,MATCH(REPLACE(LEFT(L965,6),5,0,$E965),設定!$E:$E,0)),"")</f>
        <v>種目別女子 ２００ｍ</v>
      </c>
      <c r="AH965" s="12" t="str">
        <f>IFERROR(INDEX(設定!$D:$D,MATCH(REPLACE(LEFT(N965,6),5,0,$E965),設定!$E:$E,0)),"")</f>
        <v/>
      </c>
      <c r="AI965" s="12" t="str">
        <f>IFERROR(INDEX(設定!$D:$D,MATCH(REPLACE(LEFT(P965,6),5,0,$E965),設定!$E:$E,0)),"")</f>
        <v/>
      </c>
      <c r="AJ965" s="12" t="str">
        <f>IFERROR(INDEX(設定!$D:$D,MATCH(REPLACE(LEFT(R965,6),5,0,$E965),設定!$E:$E,0)),"")</f>
        <v/>
      </c>
      <c r="AK965" s="12" t="str">
        <f>IFERROR(INDEX(設定!$D:$D,MATCH(REPLACE(LEFT(T965,6),5,0,$E965),設定!$E:$E,0)),"")</f>
        <v/>
      </c>
      <c r="AL965" s="12" t="str">
        <f>IFERROR(INDEX(設定!$D:$D,MATCH(REPLACE(LEFT(V965,6),5,0,$E965),設定!$E:$E,0)),"")</f>
        <v/>
      </c>
      <c r="AM965" s="12" t="str">
        <f>IFERROR(INDEX(設定!$D:$D,MATCH(REPLACE(LEFT(Y965,6),5,0,$E965),設定!$E:$E,0)),"")</f>
        <v/>
      </c>
      <c r="AN965" s="12" t="str">
        <f>IFERROR(INDEX(設定!$D:$D,MATCH(REPLACE(LEFT(Z965,6),5,0,$E965),設定!$E:$E,0)),"")</f>
        <v/>
      </c>
    </row>
    <row r="966" spans="1:40" x14ac:dyDescent="0.45">
      <c r="A966" s="18">
        <v>50913001</v>
      </c>
      <c r="B966" s="18" t="s">
        <v>3875</v>
      </c>
      <c r="C966" s="18" t="s">
        <v>3876</v>
      </c>
      <c r="D966" s="18" t="s">
        <v>3877</v>
      </c>
      <c r="E966" s="18">
        <v>1</v>
      </c>
      <c r="F966" s="18">
        <v>27</v>
      </c>
      <c r="G966" s="18">
        <v>490026</v>
      </c>
      <c r="H966" s="18" t="s">
        <v>41</v>
      </c>
      <c r="K966" s="18">
        <v>1233</v>
      </c>
      <c r="L966" s="18" t="s">
        <v>3878</v>
      </c>
      <c r="AC966" s="12">
        <f t="shared" si="39"/>
        <v>966</v>
      </c>
      <c r="AD966" s="12" t="str">
        <f t="shared" si="40"/>
        <v>北野　敦也</v>
      </c>
      <c r="AE966" s="12" t="str" cm="1">
        <f t="array" ref="AE966">IF($AD966="","",_xlfn.IFS($E966=1,"男子",$E966=2,"女子"))</f>
        <v>男子</v>
      </c>
      <c r="AF966" s="12" t="str">
        <f t="shared" si="41"/>
        <v>2</v>
      </c>
      <c r="AG966" s="12" t="str">
        <f>IFERROR(INDEX(設定!$D:$D,MATCH(REPLACE(LEFT(L966,6),5,0,$E966),設定!$E:$E,0)),"")</f>
        <v>新人戦男子 ４００ｍＨ</v>
      </c>
      <c r="AH966" s="12" t="str">
        <f>IFERROR(INDEX(設定!$D:$D,MATCH(REPLACE(LEFT(N966,6),5,0,$E966),設定!$E:$E,0)),"")</f>
        <v/>
      </c>
      <c r="AI966" s="12" t="str">
        <f>IFERROR(INDEX(設定!$D:$D,MATCH(REPLACE(LEFT(P966,6),5,0,$E966),設定!$E:$E,0)),"")</f>
        <v/>
      </c>
      <c r="AJ966" s="12" t="str">
        <f>IFERROR(INDEX(設定!$D:$D,MATCH(REPLACE(LEFT(R966,6),5,0,$E966),設定!$E:$E,0)),"")</f>
        <v/>
      </c>
      <c r="AK966" s="12" t="str">
        <f>IFERROR(INDEX(設定!$D:$D,MATCH(REPLACE(LEFT(T966,6),5,0,$E966),設定!$E:$E,0)),"")</f>
        <v/>
      </c>
      <c r="AL966" s="12" t="str">
        <f>IFERROR(INDEX(設定!$D:$D,MATCH(REPLACE(LEFT(V966,6),5,0,$E966),設定!$E:$E,0)),"")</f>
        <v/>
      </c>
      <c r="AM966" s="12" t="str">
        <f>IFERROR(INDEX(設定!$D:$D,MATCH(REPLACE(LEFT(Y966,6),5,0,$E966),設定!$E:$E,0)),"")</f>
        <v/>
      </c>
      <c r="AN966" s="12" t="str">
        <f>IFERROR(INDEX(設定!$D:$D,MATCH(REPLACE(LEFT(Z966,6),5,0,$E966),設定!$E:$E,0)),"")</f>
        <v/>
      </c>
    </row>
    <row r="967" spans="1:40" x14ac:dyDescent="0.45">
      <c r="A967" s="18">
        <v>50913002</v>
      </c>
      <c r="B967" s="18" t="s">
        <v>3879</v>
      </c>
      <c r="C967" s="18" t="s">
        <v>3880</v>
      </c>
      <c r="D967" s="18" t="s">
        <v>3881</v>
      </c>
      <c r="E967" s="18">
        <v>1</v>
      </c>
      <c r="F967" s="18">
        <v>27</v>
      </c>
      <c r="G967" s="18">
        <v>490007</v>
      </c>
      <c r="H967" s="18" t="s">
        <v>41</v>
      </c>
      <c r="K967" s="18">
        <v>82</v>
      </c>
      <c r="L967" s="18" t="s">
        <v>3882</v>
      </c>
      <c r="AC967" s="12">
        <f t="shared" si="39"/>
        <v>967</v>
      </c>
      <c r="AD967" s="12" t="str">
        <f t="shared" si="40"/>
        <v>亀之園　新</v>
      </c>
      <c r="AE967" s="12" t="str" cm="1">
        <f t="array" ref="AE967">IF($AD967="","",_xlfn.IFS($E967=1,"男子",$E967=2,"女子"))</f>
        <v>男子</v>
      </c>
      <c r="AF967" s="12" t="str">
        <f t="shared" si="41"/>
        <v>2</v>
      </c>
      <c r="AG967" s="12" t="str">
        <f>IFERROR(INDEX(設定!$D:$D,MATCH(REPLACE(LEFT(L967,6),5,0,$E967),設定!$E:$E,0)),"")</f>
        <v>種目別男子 走幅跳</v>
      </c>
      <c r="AH967" s="12" t="str">
        <f>IFERROR(INDEX(設定!$D:$D,MATCH(REPLACE(LEFT(N967,6),5,0,$E967),設定!$E:$E,0)),"")</f>
        <v/>
      </c>
      <c r="AI967" s="12" t="str">
        <f>IFERROR(INDEX(設定!$D:$D,MATCH(REPLACE(LEFT(P967,6),5,0,$E967),設定!$E:$E,0)),"")</f>
        <v/>
      </c>
      <c r="AJ967" s="12" t="str">
        <f>IFERROR(INDEX(設定!$D:$D,MATCH(REPLACE(LEFT(R967,6),5,0,$E967),設定!$E:$E,0)),"")</f>
        <v/>
      </c>
      <c r="AK967" s="12" t="str">
        <f>IFERROR(INDEX(設定!$D:$D,MATCH(REPLACE(LEFT(T967,6),5,0,$E967),設定!$E:$E,0)),"")</f>
        <v/>
      </c>
      <c r="AL967" s="12" t="str">
        <f>IFERROR(INDEX(設定!$D:$D,MATCH(REPLACE(LEFT(V967,6),5,0,$E967),設定!$E:$E,0)),"")</f>
        <v/>
      </c>
      <c r="AM967" s="12" t="str">
        <f>IFERROR(INDEX(設定!$D:$D,MATCH(REPLACE(LEFT(Y967,6),5,0,$E967),設定!$E:$E,0)),"")</f>
        <v/>
      </c>
      <c r="AN967" s="12" t="str">
        <f>IFERROR(INDEX(設定!$D:$D,MATCH(REPLACE(LEFT(Z967,6),5,0,$E967),設定!$E:$E,0)),"")</f>
        <v/>
      </c>
    </row>
    <row r="968" spans="1:40" x14ac:dyDescent="0.45">
      <c r="A968" s="18">
        <v>50913003</v>
      </c>
      <c r="B968" s="18" t="s">
        <v>3883</v>
      </c>
      <c r="C968" s="18" t="s">
        <v>3884</v>
      </c>
      <c r="D968" s="18" t="s">
        <v>3885</v>
      </c>
      <c r="E968" s="18">
        <v>2</v>
      </c>
      <c r="F968" s="18">
        <v>30</v>
      </c>
      <c r="G968" s="18">
        <v>490037</v>
      </c>
      <c r="H968" s="18" t="s">
        <v>41</v>
      </c>
      <c r="K968" s="18">
        <v>312</v>
      </c>
      <c r="L968" s="18" t="s">
        <v>3886</v>
      </c>
      <c r="AC968" s="12">
        <f t="shared" si="39"/>
        <v>968</v>
      </c>
      <c r="AD968" s="12" t="str">
        <f t="shared" si="40"/>
        <v>大川　菜々未</v>
      </c>
      <c r="AE968" s="12" t="str" cm="1">
        <f t="array" ref="AE968">IF($AD968="","",_xlfn.IFS($E968=1,"男子",$E968=2,"女子"))</f>
        <v>女子</v>
      </c>
      <c r="AF968" s="12" t="str">
        <f t="shared" si="41"/>
        <v>2</v>
      </c>
      <c r="AG968" s="12" t="str">
        <f>IFERROR(INDEX(設定!$D:$D,MATCH(REPLACE(LEFT(L968,6),5,0,$E968),設定!$E:$E,0)),"")</f>
        <v>新人戦女子 走高跳</v>
      </c>
      <c r="AH968" s="12" t="str">
        <f>IFERROR(INDEX(設定!$D:$D,MATCH(REPLACE(LEFT(N968,6),5,0,$E968),設定!$E:$E,0)),"")</f>
        <v/>
      </c>
      <c r="AI968" s="12" t="str">
        <f>IFERROR(INDEX(設定!$D:$D,MATCH(REPLACE(LEFT(P968,6),5,0,$E968),設定!$E:$E,0)),"")</f>
        <v/>
      </c>
      <c r="AJ968" s="12" t="str">
        <f>IFERROR(INDEX(設定!$D:$D,MATCH(REPLACE(LEFT(R968,6),5,0,$E968),設定!$E:$E,0)),"")</f>
        <v/>
      </c>
      <c r="AK968" s="12" t="str">
        <f>IFERROR(INDEX(設定!$D:$D,MATCH(REPLACE(LEFT(T968,6),5,0,$E968),設定!$E:$E,0)),"")</f>
        <v/>
      </c>
      <c r="AL968" s="12" t="str">
        <f>IFERROR(INDEX(設定!$D:$D,MATCH(REPLACE(LEFT(V968,6),5,0,$E968),設定!$E:$E,0)),"")</f>
        <v/>
      </c>
      <c r="AM968" s="12" t="str">
        <f>IFERROR(INDEX(設定!$D:$D,MATCH(REPLACE(LEFT(Y968,6),5,0,$E968),設定!$E:$E,0)),"")</f>
        <v/>
      </c>
      <c r="AN968" s="12" t="str">
        <f>IFERROR(INDEX(設定!$D:$D,MATCH(REPLACE(LEFT(Z968,6),5,0,$E968),設定!$E:$E,0)),"")</f>
        <v/>
      </c>
    </row>
    <row r="969" spans="1:40" x14ac:dyDescent="0.45">
      <c r="A969" s="18">
        <v>50913004</v>
      </c>
      <c r="B969" s="18" t="s">
        <v>3887</v>
      </c>
      <c r="C969" s="18" t="s">
        <v>3888</v>
      </c>
      <c r="D969" s="18" t="s">
        <v>3889</v>
      </c>
      <c r="E969" s="18">
        <v>2</v>
      </c>
      <c r="F969" s="18">
        <v>28</v>
      </c>
      <c r="G969" s="18">
        <v>490024</v>
      </c>
      <c r="H969" s="18" t="s">
        <v>41</v>
      </c>
      <c r="K969" s="18">
        <v>929</v>
      </c>
      <c r="L969" s="18" t="s">
        <v>3890</v>
      </c>
      <c r="AC969" s="12">
        <f t="shared" si="39"/>
        <v>969</v>
      </c>
      <c r="AD969" s="12" t="str">
        <f t="shared" si="40"/>
        <v>山口　藍美</v>
      </c>
      <c r="AE969" s="12" t="str" cm="1">
        <f t="array" ref="AE969">IF($AD969="","",_xlfn.IFS($E969=1,"男子",$E969=2,"女子"))</f>
        <v>女子</v>
      </c>
      <c r="AF969" s="12" t="str">
        <f t="shared" si="41"/>
        <v>2</v>
      </c>
      <c r="AG969" s="12" t="str">
        <f>IFERROR(INDEX(設定!$D:$D,MATCH(REPLACE(LEFT(L969,6),5,0,$E969),設定!$E:$E,0)),"")</f>
        <v>新人戦女子 ５０００ｍ</v>
      </c>
      <c r="AH969" s="12" t="str">
        <f>IFERROR(INDEX(設定!$D:$D,MATCH(REPLACE(LEFT(N969,6),5,0,$E969),設定!$E:$E,0)),"")</f>
        <v/>
      </c>
      <c r="AI969" s="12" t="str">
        <f>IFERROR(INDEX(設定!$D:$D,MATCH(REPLACE(LEFT(P969,6),5,0,$E969),設定!$E:$E,0)),"")</f>
        <v/>
      </c>
      <c r="AJ969" s="12" t="str">
        <f>IFERROR(INDEX(設定!$D:$D,MATCH(REPLACE(LEFT(R969,6),5,0,$E969),設定!$E:$E,0)),"")</f>
        <v/>
      </c>
      <c r="AK969" s="12" t="str">
        <f>IFERROR(INDEX(設定!$D:$D,MATCH(REPLACE(LEFT(T969,6),5,0,$E969),設定!$E:$E,0)),"")</f>
        <v/>
      </c>
      <c r="AL969" s="12" t="str">
        <f>IFERROR(INDEX(設定!$D:$D,MATCH(REPLACE(LEFT(V969,6),5,0,$E969),設定!$E:$E,0)),"")</f>
        <v/>
      </c>
      <c r="AM969" s="12" t="str">
        <f>IFERROR(INDEX(設定!$D:$D,MATCH(REPLACE(LEFT(Y969,6),5,0,$E969),設定!$E:$E,0)),"")</f>
        <v/>
      </c>
      <c r="AN969" s="12" t="str">
        <f>IFERROR(INDEX(設定!$D:$D,MATCH(REPLACE(LEFT(Z969,6),5,0,$E969),設定!$E:$E,0)),"")</f>
        <v/>
      </c>
    </row>
    <row r="970" spans="1:40" x14ac:dyDescent="0.45">
      <c r="A970" s="18">
        <v>50914001</v>
      </c>
      <c r="B970" s="18" t="s">
        <v>3891</v>
      </c>
      <c r="C970" s="18" t="s">
        <v>3892</v>
      </c>
      <c r="D970" s="18" t="s">
        <v>3893</v>
      </c>
      <c r="E970" s="18">
        <v>1</v>
      </c>
      <c r="F970" s="18">
        <v>31</v>
      </c>
      <c r="G970" s="18">
        <v>490046</v>
      </c>
      <c r="H970" s="18" t="s">
        <v>41</v>
      </c>
      <c r="K970" s="18">
        <v>2710</v>
      </c>
      <c r="AC970" s="12">
        <f t="shared" si="39"/>
        <v>970</v>
      </c>
      <c r="AD970" s="12" t="str">
        <f t="shared" si="40"/>
        <v>大谷　悠真</v>
      </c>
      <c r="AE970" s="12" t="str" cm="1">
        <f t="array" ref="AE970">IF($AD970="","",_xlfn.IFS($E970=1,"男子",$E970=2,"女子"))</f>
        <v>男子</v>
      </c>
      <c r="AF970" s="12" t="str">
        <f t="shared" si="41"/>
        <v>1</v>
      </c>
      <c r="AG970" s="12" t="str">
        <f>IFERROR(INDEX(設定!$D:$D,MATCH(REPLACE(LEFT(L970,6),5,0,$E970),設定!$E:$E,0)),"")</f>
        <v/>
      </c>
      <c r="AH970" s="12" t="str">
        <f>IFERROR(INDEX(設定!$D:$D,MATCH(REPLACE(LEFT(N970,6),5,0,$E970),設定!$E:$E,0)),"")</f>
        <v/>
      </c>
      <c r="AI970" s="12" t="str">
        <f>IFERROR(INDEX(設定!$D:$D,MATCH(REPLACE(LEFT(P970,6),5,0,$E970),設定!$E:$E,0)),"")</f>
        <v/>
      </c>
      <c r="AJ970" s="12" t="str">
        <f>IFERROR(INDEX(設定!$D:$D,MATCH(REPLACE(LEFT(R970,6),5,0,$E970),設定!$E:$E,0)),"")</f>
        <v/>
      </c>
      <c r="AK970" s="12" t="str">
        <f>IFERROR(INDEX(設定!$D:$D,MATCH(REPLACE(LEFT(T970,6),5,0,$E970),設定!$E:$E,0)),"")</f>
        <v/>
      </c>
      <c r="AL970" s="12" t="str">
        <f>IFERROR(INDEX(設定!$D:$D,MATCH(REPLACE(LEFT(V970,6),5,0,$E970),設定!$E:$E,0)),"")</f>
        <v/>
      </c>
      <c r="AM970" s="12" t="str">
        <f>IFERROR(INDEX(設定!$D:$D,MATCH(REPLACE(LEFT(Y970,6),5,0,$E970),設定!$E:$E,0)),"")</f>
        <v/>
      </c>
      <c r="AN970" s="12" t="str">
        <f>IFERROR(INDEX(設定!$D:$D,MATCH(REPLACE(LEFT(Z970,6),5,0,$E970),設定!$E:$E,0)),"")</f>
        <v/>
      </c>
    </row>
    <row r="971" spans="1:40" x14ac:dyDescent="0.45">
      <c r="A971" s="18">
        <v>50914002</v>
      </c>
      <c r="B971" s="18" t="s">
        <v>3894</v>
      </c>
      <c r="C971" s="18" t="s">
        <v>3895</v>
      </c>
      <c r="D971" s="18" t="s">
        <v>3896</v>
      </c>
      <c r="E971" s="18">
        <v>2</v>
      </c>
      <c r="F971" s="18">
        <v>28</v>
      </c>
      <c r="G971" s="18">
        <v>490020</v>
      </c>
      <c r="H971" s="18" t="s">
        <v>41</v>
      </c>
      <c r="K971" s="18">
        <v>1012</v>
      </c>
      <c r="L971" s="18" t="s">
        <v>3897</v>
      </c>
      <c r="N971" s="18" t="s">
        <v>7184</v>
      </c>
      <c r="AC971" s="12">
        <f t="shared" si="39"/>
        <v>971</v>
      </c>
      <c r="AD971" s="12" t="str">
        <f t="shared" si="40"/>
        <v>小川　栞璃</v>
      </c>
      <c r="AE971" s="12" t="str" cm="1">
        <f t="array" ref="AE971">IF($AD971="","",_xlfn.IFS($E971=1,"男子",$E971=2,"女子"))</f>
        <v>女子</v>
      </c>
      <c r="AF971" s="12" t="str">
        <f t="shared" si="41"/>
        <v>2</v>
      </c>
      <c r="AG971" s="12" t="str">
        <f>IFERROR(INDEX(設定!$D:$D,MATCH(REPLACE(LEFT(L971,6),5,0,$E971),設定!$E:$E,0)),"")</f>
        <v>新人戦女子 ５０００ｍ</v>
      </c>
      <c r="AH971" s="12" t="str">
        <f>IFERROR(INDEX(設定!$D:$D,MATCH(REPLACE(LEFT(N971,6),5,0,$E971),設定!$E:$E,0)),"")</f>
        <v>新人戦女子 ３０００ｍＳＣ</v>
      </c>
      <c r="AI971" s="12" t="str">
        <f>IFERROR(INDEX(設定!$D:$D,MATCH(REPLACE(LEFT(P971,6),5,0,$E971),設定!$E:$E,0)),"")</f>
        <v/>
      </c>
      <c r="AJ971" s="12" t="str">
        <f>IFERROR(INDEX(設定!$D:$D,MATCH(REPLACE(LEFT(R971,6),5,0,$E971),設定!$E:$E,0)),"")</f>
        <v/>
      </c>
      <c r="AK971" s="12" t="str">
        <f>IFERROR(INDEX(設定!$D:$D,MATCH(REPLACE(LEFT(T971,6),5,0,$E971),設定!$E:$E,0)),"")</f>
        <v/>
      </c>
      <c r="AL971" s="12" t="str">
        <f>IFERROR(INDEX(設定!$D:$D,MATCH(REPLACE(LEFT(V971,6),5,0,$E971),設定!$E:$E,0)),"")</f>
        <v/>
      </c>
      <c r="AM971" s="12" t="str">
        <f>IFERROR(INDEX(設定!$D:$D,MATCH(REPLACE(LEFT(Y971,6),5,0,$E971),設定!$E:$E,0)),"")</f>
        <v/>
      </c>
      <c r="AN971" s="12" t="str">
        <f>IFERROR(INDEX(設定!$D:$D,MATCH(REPLACE(LEFT(Z971,6),5,0,$E971),設定!$E:$E,0)),"")</f>
        <v/>
      </c>
    </row>
    <row r="972" spans="1:40" x14ac:dyDescent="0.45">
      <c r="A972" s="18">
        <v>50916001</v>
      </c>
      <c r="B972" s="18" t="s">
        <v>3898</v>
      </c>
      <c r="C972" s="18" t="s">
        <v>3899</v>
      </c>
      <c r="D972" s="18" t="s">
        <v>3900</v>
      </c>
      <c r="E972" s="18">
        <v>2</v>
      </c>
      <c r="F972" s="18">
        <v>25</v>
      </c>
      <c r="G972" s="18">
        <v>490011</v>
      </c>
      <c r="H972" s="18" t="s">
        <v>41</v>
      </c>
      <c r="K972" s="18">
        <v>60336</v>
      </c>
      <c r="L972" s="18" t="s">
        <v>3901</v>
      </c>
      <c r="AC972" s="12">
        <f t="shared" si="39"/>
        <v>972</v>
      </c>
      <c r="AD972" s="12" t="str">
        <f t="shared" si="40"/>
        <v>石川　優空</v>
      </c>
      <c r="AE972" s="12" t="str" cm="1">
        <f t="array" ref="AE972">IF($AD972="","",_xlfn.IFS($E972=1,"男子",$E972=2,"女子"))</f>
        <v>女子</v>
      </c>
      <c r="AF972" s="12" t="str">
        <f t="shared" si="41"/>
        <v>2</v>
      </c>
      <c r="AG972" s="12" t="str">
        <f>IFERROR(INDEX(設定!$D:$D,MATCH(REPLACE(LEFT(L972,6),5,0,$E972),設定!$E:$E,0)),"")</f>
        <v>新人戦女子 ４００ｍＨ</v>
      </c>
      <c r="AH972" s="12" t="str">
        <f>IFERROR(INDEX(設定!$D:$D,MATCH(REPLACE(LEFT(N972,6),5,0,$E972),設定!$E:$E,0)),"")</f>
        <v/>
      </c>
      <c r="AI972" s="12" t="str">
        <f>IFERROR(INDEX(設定!$D:$D,MATCH(REPLACE(LEFT(P972,6),5,0,$E972),設定!$E:$E,0)),"")</f>
        <v/>
      </c>
      <c r="AJ972" s="12" t="str">
        <f>IFERROR(INDEX(設定!$D:$D,MATCH(REPLACE(LEFT(R972,6),5,0,$E972),設定!$E:$E,0)),"")</f>
        <v/>
      </c>
      <c r="AK972" s="12" t="str">
        <f>IFERROR(INDEX(設定!$D:$D,MATCH(REPLACE(LEFT(T972,6),5,0,$E972),設定!$E:$E,0)),"")</f>
        <v/>
      </c>
      <c r="AL972" s="12" t="str">
        <f>IFERROR(INDEX(設定!$D:$D,MATCH(REPLACE(LEFT(V972,6),5,0,$E972),設定!$E:$E,0)),"")</f>
        <v/>
      </c>
      <c r="AM972" s="12" t="str">
        <f>IFERROR(INDEX(設定!$D:$D,MATCH(REPLACE(LEFT(Y972,6),5,0,$E972),設定!$E:$E,0)),"")</f>
        <v/>
      </c>
      <c r="AN972" s="12" t="str">
        <f>IFERROR(INDEX(設定!$D:$D,MATCH(REPLACE(LEFT(Z972,6),5,0,$E972),設定!$E:$E,0)),"")</f>
        <v/>
      </c>
    </row>
    <row r="973" spans="1:40" x14ac:dyDescent="0.45">
      <c r="A973" s="18">
        <v>50917001</v>
      </c>
      <c r="B973" s="18" t="s">
        <v>3902</v>
      </c>
      <c r="C973" s="18" t="s">
        <v>3903</v>
      </c>
      <c r="D973" s="18" t="s">
        <v>3904</v>
      </c>
      <c r="E973" s="18">
        <v>1</v>
      </c>
      <c r="F973" s="18">
        <v>25</v>
      </c>
      <c r="G973" s="18">
        <v>490053</v>
      </c>
      <c r="H973" s="18" t="s">
        <v>41</v>
      </c>
      <c r="K973" s="18">
        <v>457</v>
      </c>
      <c r="L973" s="18" t="s">
        <v>54</v>
      </c>
      <c r="AC973" s="12">
        <f t="shared" si="39"/>
        <v>973</v>
      </c>
      <c r="AD973" s="12" t="str">
        <f t="shared" si="40"/>
        <v>中谷　篤司</v>
      </c>
      <c r="AE973" s="12" t="str" cm="1">
        <f t="array" ref="AE973">IF($AD973="","",_xlfn.IFS($E973=1,"男子",$E973=2,"女子"))</f>
        <v>男子</v>
      </c>
      <c r="AF973" s="12" t="str">
        <f t="shared" si="41"/>
        <v>2</v>
      </c>
      <c r="AG973" s="12" t="str">
        <f>IFERROR(INDEX(設定!$D:$D,MATCH(REPLACE(LEFT(L973,6),5,0,$E973),設定!$E:$E,0)),"")</f>
        <v>種目別男子 走高跳</v>
      </c>
      <c r="AH973" s="12" t="str">
        <f>IFERROR(INDEX(設定!$D:$D,MATCH(REPLACE(LEFT(N973,6),5,0,$E973),設定!$E:$E,0)),"")</f>
        <v/>
      </c>
      <c r="AI973" s="12" t="str">
        <f>IFERROR(INDEX(設定!$D:$D,MATCH(REPLACE(LEFT(P973,6),5,0,$E973),設定!$E:$E,0)),"")</f>
        <v/>
      </c>
      <c r="AJ973" s="12" t="str">
        <f>IFERROR(INDEX(設定!$D:$D,MATCH(REPLACE(LEFT(R973,6),5,0,$E973),設定!$E:$E,0)),"")</f>
        <v/>
      </c>
      <c r="AK973" s="12" t="str">
        <f>IFERROR(INDEX(設定!$D:$D,MATCH(REPLACE(LEFT(T973,6),5,0,$E973),設定!$E:$E,0)),"")</f>
        <v/>
      </c>
      <c r="AL973" s="12" t="str">
        <f>IFERROR(INDEX(設定!$D:$D,MATCH(REPLACE(LEFT(V973,6),5,0,$E973),設定!$E:$E,0)),"")</f>
        <v/>
      </c>
      <c r="AM973" s="12" t="str">
        <f>IFERROR(INDEX(設定!$D:$D,MATCH(REPLACE(LEFT(Y973,6),5,0,$E973),設定!$E:$E,0)),"")</f>
        <v/>
      </c>
      <c r="AN973" s="12" t="str">
        <f>IFERROR(INDEX(設定!$D:$D,MATCH(REPLACE(LEFT(Z973,6),5,0,$E973),設定!$E:$E,0)),"")</f>
        <v/>
      </c>
    </row>
    <row r="974" spans="1:40" x14ac:dyDescent="0.45">
      <c r="A974" s="18">
        <v>50918001</v>
      </c>
      <c r="B974" s="18" t="s">
        <v>3905</v>
      </c>
      <c r="C974" s="18" t="s">
        <v>3906</v>
      </c>
      <c r="D974" s="18" t="s">
        <v>3907</v>
      </c>
      <c r="E974" s="18">
        <v>2</v>
      </c>
      <c r="F974" s="18">
        <v>29</v>
      </c>
      <c r="G974" s="18">
        <v>490025</v>
      </c>
      <c r="H974" s="18" t="s">
        <v>41</v>
      </c>
      <c r="K974" s="18">
        <v>939</v>
      </c>
      <c r="L974" s="18" t="s">
        <v>3908</v>
      </c>
      <c r="AC974" s="12">
        <f t="shared" si="39"/>
        <v>974</v>
      </c>
      <c r="AD974" s="12" t="str">
        <f t="shared" si="40"/>
        <v>福井　那菜</v>
      </c>
      <c r="AE974" s="12" t="str" cm="1">
        <f t="array" ref="AE974">IF($AD974="","",_xlfn.IFS($E974=1,"男子",$E974=2,"女子"))</f>
        <v>女子</v>
      </c>
      <c r="AF974" s="12" t="str">
        <f t="shared" si="41"/>
        <v>2</v>
      </c>
      <c r="AG974" s="12" t="str">
        <f>IFERROR(INDEX(設定!$D:$D,MATCH(REPLACE(LEFT(L974,6),5,0,$E974),設定!$E:$E,0)),"")</f>
        <v>新人戦女子 ２００ｍ</v>
      </c>
      <c r="AH974" s="12" t="str">
        <f>IFERROR(INDEX(設定!$D:$D,MATCH(REPLACE(LEFT(N974,6),5,0,$E974),設定!$E:$E,0)),"")</f>
        <v/>
      </c>
      <c r="AI974" s="12" t="str">
        <f>IFERROR(INDEX(設定!$D:$D,MATCH(REPLACE(LEFT(P974,6),5,0,$E974),設定!$E:$E,0)),"")</f>
        <v/>
      </c>
      <c r="AJ974" s="12" t="str">
        <f>IFERROR(INDEX(設定!$D:$D,MATCH(REPLACE(LEFT(R974,6),5,0,$E974),設定!$E:$E,0)),"")</f>
        <v/>
      </c>
      <c r="AK974" s="12" t="str">
        <f>IFERROR(INDEX(設定!$D:$D,MATCH(REPLACE(LEFT(T974,6),5,0,$E974),設定!$E:$E,0)),"")</f>
        <v/>
      </c>
      <c r="AL974" s="12" t="str">
        <f>IFERROR(INDEX(設定!$D:$D,MATCH(REPLACE(LEFT(V974,6),5,0,$E974),設定!$E:$E,0)),"")</f>
        <v/>
      </c>
      <c r="AM974" s="12" t="str">
        <f>IFERROR(INDEX(設定!$D:$D,MATCH(REPLACE(LEFT(Y974,6),5,0,$E974),設定!$E:$E,0)),"")</f>
        <v/>
      </c>
      <c r="AN974" s="12" t="str">
        <f>IFERROR(INDEX(設定!$D:$D,MATCH(REPLACE(LEFT(Z974,6),5,0,$E974),設定!$E:$E,0)),"")</f>
        <v/>
      </c>
    </row>
    <row r="975" spans="1:40" x14ac:dyDescent="0.45">
      <c r="A975" s="18">
        <v>50919001</v>
      </c>
      <c r="B975" s="18" t="s">
        <v>3909</v>
      </c>
      <c r="C975" s="18" t="s">
        <v>3910</v>
      </c>
      <c r="D975" s="18" t="s">
        <v>3911</v>
      </c>
      <c r="E975" s="18">
        <v>1</v>
      </c>
      <c r="F975" s="18">
        <v>23</v>
      </c>
      <c r="G975" s="18">
        <v>490053</v>
      </c>
      <c r="H975" s="18" t="s">
        <v>41</v>
      </c>
      <c r="K975" s="18">
        <v>443</v>
      </c>
      <c r="L975" s="18" t="s">
        <v>3912</v>
      </c>
      <c r="N975" s="18" t="s">
        <v>7248</v>
      </c>
      <c r="AC975" s="12">
        <f t="shared" si="39"/>
        <v>975</v>
      </c>
      <c r="AD975" s="12" t="str">
        <f t="shared" si="40"/>
        <v>橋本　憲一郎</v>
      </c>
      <c r="AE975" s="12" t="str" cm="1">
        <f t="array" ref="AE975">IF($AD975="","",_xlfn.IFS($E975=1,"男子",$E975=2,"女子"))</f>
        <v>男子</v>
      </c>
      <c r="AF975" s="12" t="str">
        <f t="shared" si="41"/>
        <v>2</v>
      </c>
      <c r="AG975" s="12" t="str">
        <f>IFERROR(INDEX(設定!$D:$D,MATCH(REPLACE(LEFT(L975,6),5,0,$E975),設定!$E:$E,0)),"")</f>
        <v>種目別男子 １５００ｍ</v>
      </c>
      <c r="AH975" s="12" t="str">
        <f>IFERROR(INDEX(設定!$D:$D,MATCH(REPLACE(LEFT(N975,6),5,0,$E975),設定!$E:$E,0)),"")</f>
        <v>新人戦男子 １５００ｍ</v>
      </c>
      <c r="AI975" s="12" t="str">
        <f>IFERROR(INDEX(設定!$D:$D,MATCH(REPLACE(LEFT(P975,6),5,0,$E975),設定!$E:$E,0)),"")</f>
        <v/>
      </c>
      <c r="AJ975" s="12" t="str">
        <f>IFERROR(INDEX(設定!$D:$D,MATCH(REPLACE(LEFT(R975,6),5,0,$E975),設定!$E:$E,0)),"")</f>
        <v/>
      </c>
      <c r="AK975" s="12" t="str">
        <f>IFERROR(INDEX(設定!$D:$D,MATCH(REPLACE(LEFT(T975,6),5,0,$E975),設定!$E:$E,0)),"")</f>
        <v/>
      </c>
      <c r="AL975" s="12" t="str">
        <f>IFERROR(INDEX(設定!$D:$D,MATCH(REPLACE(LEFT(V975,6),5,0,$E975),設定!$E:$E,0)),"")</f>
        <v/>
      </c>
      <c r="AM975" s="12" t="str">
        <f>IFERROR(INDEX(設定!$D:$D,MATCH(REPLACE(LEFT(Y975,6),5,0,$E975),設定!$E:$E,0)),"")</f>
        <v/>
      </c>
      <c r="AN975" s="12" t="str">
        <f>IFERROR(INDEX(設定!$D:$D,MATCH(REPLACE(LEFT(Z975,6),5,0,$E975),設定!$E:$E,0)),"")</f>
        <v/>
      </c>
    </row>
    <row r="976" spans="1:40" x14ac:dyDescent="0.45">
      <c r="A976" s="18">
        <v>50920001</v>
      </c>
      <c r="B976" s="18" t="s">
        <v>3913</v>
      </c>
      <c r="C976" s="18" t="s">
        <v>3914</v>
      </c>
      <c r="D976" s="18" t="s">
        <v>3915</v>
      </c>
      <c r="E976" s="18">
        <v>1</v>
      </c>
      <c r="F976" s="18">
        <v>31</v>
      </c>
      <c r="G976" s="18">
        <v>490028</v>
      </c>
      <c r="H976" s="18" t="s">
        <v>41</v>
      </c>
      <c r="K976" s="18">
        <v>971</v>
      </c>
      <c r="L976" s="18" t="s">
        <v>3916</v>
      </c>
      <c r="N976" s="18" t="s">
        <v>7249</v>
      </c>
      <c r="AC976" s="12">
        <f t="shared" si="39"/>
        <v>976</v>
      </c>
      <c r="AD976" s="12" t="str">
        <f t="shared" si="40"/>
        <v>中本　征汰</v>
      </c>
      <c r="AE976" s="12" t="str" cm="1">
        <f t="array" ref="AE976">IF($AD976="","",_xlfn.IFS($E976=1,"男子",$E976=2,"女子"))</f>
        <v>男子</v>
      </c>
      <c r="AF976" s="12" t="str">
        <f t="shared" si="41"/>
        <v>2</v>
      </c>
      <c r="AG976" s="12" t="str">
        <f>IFERROR(INDEX(設定!$D:$D,MATCH(REPLACE(LEFT(L976,6),5,0,$E976),設定!$E:$E,0)),"")</f>
        <v>新人戦男子 ２００ｍ</v>
      </c>
      <c r="AH976" s="12" t="str">
        <f>IFERROR(INDEX(設定!$D:$D,MATCH(REPLACE(LEFT(N976,6),5,0,$E976),設定!$E:$E,0)),"")</f>
        <v>新人戦男子 ４００ｍ</v>
      </c>
      <c r="AI976" s="12" t="str">
        <f>IFERROR(INDEX(設定!$D:$D,MATCH(REPLACE(LEFT(P976,6),5,0,$E976),設定!$E:$E,0)),"")</f>
        <v/>
      </c>
      <c r="AJ976" s="12" t="str">
        <f>IFERROR(INDEX(設定!$D:$D,MATCH(REPLACE(LEFT(R976,6),5,0,$E976),設定!$E:$E,0)),"")</f>
        <v/>
      </c>
      <c r="AK976" s="12" t="str">
        <f>IFERROR(INDEX(設定!$D:$D,MATCH(REPLACE(LEFT(T976,6),5,0,$E976),設定!$E:$E,0)),"")</f>
        <v/>
      </c>
      <c r="AL976" s="12" t="str">
        <f>IFERROR(INDEX(設定!$D:$D,MATCH(REPLACE(LEFT(V976,6),5,0,$E976),設定!$E:$E,0)),"")</f>
        <v/>
      </c>
      <c r="AM976" s="12" t="str">
        <f>IFERROR(INDEX(設定!$D:$D,MATCH(REPLACE(LEFT(Y976,6),5,0,$E976),設定!$E:$E,0)),"")</f>
        <v/>
      </c>
      <c r="AN976" s="12" t="str">
        <f>IFERROR(INDEX(設定!$D:$D,MATCH(REPLACE(LEFT(Z976,6),5,0,$E976),設定!$E:$E,0)),"")</f>
        <v/>
      </c>
    </row>
    <row r="977" spans="1:40" x14ac:dyDescent="0.45">
      <c r="A977" s="18">
        <v>50921001</v>
      </c>
      <c r="B977" s="18" t="s">
        <v>3917</v>
      </c>
      <c r="C977" s="18" t="s">
        <v>3918</v>
      </c>
      <c r="D977" s="18" t="s">
        <v>3919</v>
      </c>
      <c r="E977" s="18">
        <v>2</v>
      </c>
      <c r="F977" s="18">
        <v>27</v>
      </c>
      <c r="G977" s="18">
        <v>490007</v>
      </c>
      <c r="H977" s="18" t="s">
        <v>41</v>
      </c>
      <c r="K977" s="18">
        <v>494</v>
      </c>
      <c r="L977" s="18" t="s">
        <v>3920</v>
      </c>
      <c r="AC977" s="12">
        <f t="shared" si="39"/>
        <v>977</v>
      </c>
      <c r="AD977" s="12" t="str">
        <f t="shared" si="40"/>
        <v>中原　苺娃</v>
      </c>
      <c r="AE977" s="12" t="str" cm="1">
        <f t="array" ref="AE977">IF($AD977="","",_xlfn.IFS($E977=1,"男子",$E977=2,"女子"))</f>
        <v>女子</v>
      </c>
      <c r="AF977" s="12" t="str">
        <f t="shared" si="41"/>
        <v>2</v>
      </c>
      <c r="AG977" s="12" t="str">
        <f>IFERROR(INDEX(設定!$D:$D,MATCH(REPLACE(LEFT(L977,6),5,0,$E977),設定!$E:$E,0)),"")</f>
        <v>女子 七種競技</v>
      </c>
      <c r="AH977" s="12" t="str">
        <f>IFERROR(INDEX(設定!$D:$D,MATCH(REPLACE(LEFT(N977,6),5,0,$E977),設定!$E:$E,0)),"")</f>
        <v/>
      </c>
      <c r="AI977" s="12" t="str">
        <f>IFERROR(INDEX(設定!$D:$D,MATCH(REPLACE(LEFT(P977,6),5,0,$E977),設定!$E:$E,0)),"")</f>
        <v/>
      </c>
      <c r="AJ977" s="12" t="str">
        <f>IFERROR(INDEX(設定!$D:$D,MATCH(REPLACE(LEFT(R977,6),5,0,$E977),設定!$E:$E,0)),"")</f>
        <v/>
      </c>
      <c r="AK977" s="12" t="str">
        <f>IFERROR(INDEX(設定!$D:$D,MATCH(REPLACE(LEFT(T977,6),5,0,$E977),設定!$E:$E,0)),"")</f>
        <v/>
      </c>
      <c r="AL977" s="12" t="str">
        <f>IFERROR(INDEX(設定!$D:$D,MATCH(REPLACE(LEFT(V977,6),5,0,$E977),設定!$E:$E,0)),"")</f>
        <v/>
      </c>
      <c r="AM977" s="12" t="str">
        <f>IFERROR(INDEX(設定!$D:$D,MATCH(REPLACE(LEFT(Y977,6),5,0,$E977),設定!$E:$E,0)),"")</f>
        <v/>
      </c>
      <c r="AN977" s="12" t="str">
        <f>IFERROR(INDEX(設定!$D:$D,MATCH(REPLACE(LEFT(Z977,6),5,0,$E977),設定!$E:$E,0)),"")</f>
        <v/>
      </c>
    </row>
    <row r="978" spans="1:40" x14ac:dyDescent="0.45">
      <c r="A978" s="18">
        <v>50922001</v>
      </c>
      <c r="B978" s="18" t="s">
        <v>3921</v>
      </c>
      <c r="C978" s="18" t="s">
        <v>3922</v>
      </c>
      <c r="D978" s="18" t="s">
        <v>3923</v>
      </c>
      <c r="E978" s="18">
        <v>1</v>
      </c>
      <c r="F978" s="18">
        <v>28</v>
      </c>
      <c r="G978" s="18">
        <v>490039</v>
      </c>
      <c r="H978" s="18" t="s">
        <v>41</v>
      </c>
      <c r="K978" s="18">
        <v>2204</v>
      </c>
      <c r="AC978" s="12">
        <f t="shared" si="39"/>
        <v>978</v>
      </c>
      <c r="AD978" s="12" t="str">
        <f t="shared" si="40"/>
        <v>尾副　宏樹</v>
      </c>
      <c r="AE978" s="12" t="str" cm="1">
        <f t="array" ref="AE978">IF($AD978="","",_xlfn.IFS($E978=1,"男子",$E978=2,"女子"))</f>
        <v>男子</v>
      </c>
      <c r="AF978" s="12" t="str">
        <f t="shared" si="41"/>
        <v>2</v>
      </c>
      <c r="AG978" s="12" t="str">
        <f>IFERROR(INDEX(設定!$D:$D,MATCH(REPLACE(LEFT(L978,6),5,0,$E978),設定!$E:$E,0)),"")</f>
        <v/>
      </c>
      <c r="AH978" s="12" t="str">
        <f>IFERROR(INDEX(設定!$D:$D,MATCH(REPLACE(LEFT(N978,6),5,0,$E978),設定!$E:$E,0)),"")</f>
        <v/>
      </c>
      <c r="AI978" s="12" t="str">
        <f>IFERROR(INDEX(設定!$D:$D,MATCH(REPLACE(LEFT(P978,6),5,0,$E978),設定!$E:$E,0)),"")</f>
        <v/>
      </c>
      <c r="AJ978" s="12" t="str">
        <f>IFERROR(INDEX(設定!$D:$D,MATCH(REPLACE(LEFT(R978,6),5,0,$E978),設定!$E:$E,0)),"")</f>
        <v/>
      </c>
      <c r="AK978" s="12" t="str">
        <f>IFERROR(INDEX(設定!$D:$D,MATCH(REPLACE(LEFT(T978,6),5,0,$E978),設定!$E:$E,0)),"")</f>
        <v/>
      </c>
      <c r="AL978" s="12" t="str">
        <f>IFERROR(INDEX(設定!$D:$D,MATCH(REPLACE(LEFT(V978,6),5,0,$E978),設定!$E:$E,0)),"")</f>
        <v/>
      </c>
      <c r="AM978" s="12" t="str">
        <f>IFERROR(INDEX(設定!$D:$D,MATCH(REPLACE(LEFT(Y978,6),5,0,$E978),設定!$E:$E,0)),"")</f>
        <v/>
      </c>
      <c r="AN978" s="12" t="str">
        <f>IFERROR(INDEX(設定!$D:$D,MATCH(REPLACE(LEFT(Z978,6),5,0,$E978),設定!$E:$E,0)),"")</f>
        <v/>
      </c>
    </row>
    <row r="979" spans="1:40" x14ac:dyDescent="0.45">
      <c r="A979" s="18">
        <v>50922002</v>
      </c>
      <c r="B979" s="18" t="s">
        <v>3924</v>
      </c>
      <c r="C979" s="18" t="s">
        <v>3925</v>
      </c>
      <c r="D979" s="18" t="s">
        <v>3926</v>
      </c>
      <c r="E979" s="18">
        <v>1</v>
      </c>
      <c r="F979" s="18">
        <v>27</v>
      </c>
      <c r="G979" s="18">
        <v>490026</v>
      </c>
      <c r="H979" s="18" t="s">
        <v>41</v>
      </c>
      <c r="K979" s="18">
        <v>1217</v>
      </c>
      <c r="L979" s="18" t="s">
        <v>3927</v>
      </c>
      <c r="N979" s="18" t="s">
        <v>7250</v>
      </c>
      <c r="AC979" s="12">
        <f t="shared" si="39"/>
        <v>979</v>
      </c>
      <c r="AD979" s="12" t="str">
        <f t="shared" si="40"/>
        <v>岡　周弥</v>
      </c>
      <c r="AE979" s="12" t="str" cm="1">
        <f t="array" ref="AE979">IF($AD979="","",_xlfn.IFS($E979=1,"男子",$E979=2,"女子"))</f>
        <v>男子</v>
      </c>
      <c r="AF979" s="12" t="str">
        <f t="shared" si="41"/>
        <v>2</v>
      </c>
      <c r="AG979" s="12" t="str">
        <f>IFERROR(INDEX(設定!$D:$D,MATCH(REPLACE(LEFT(L979,6),5,0,$E979),設定!$E:$E,0)),"")</f>
        <v>種目別男子 ２００ｍ</v>
      </c>
      <c r="AH979" s="12" t="str">
        <f>IFERROR(INDEX(設定!$D:$D,MATCH(REPLACE(LEFT(N979,6),5,0,$E979),設定!$E:$E,0)),"")</f>
        <v>種目別男子 ４００ｍ</v>
      </c>
      <c r="AI979" s="12" t="str">
        <f>IFERROR(INDEX(設定!$D:$D,MATCH(REPLACE(LEFT(P979,6),5,0,$E979),設定!$E:$E,0)),"")</f>
        <v/>
      </c>
      <c r="AJ979" s="12" t="str">
        <f>IFERROR(INDEX(設定!$D:$D,MATCH(REPLACE(LEFT(R979,6),5,0,$E979),設定!$E:$E,0)),"")</f>
        <v/>
      </c>
      <c r="AK979" s="12" t="str">
        <f>IFERROR(INDEX(設定!$D:$D,MATCH(REPLACE(LEFT(T979,6),5,0,$E979),設定!$E:$E,0)),"")</f>
        <v/>
      </c>
      <c r="AL979" s="12" t="str">
        <f>IFERROR(INDEX(設定!$D:$D,MATCH(REPLACE(LEFT(V979,6),5,0,$E979),設定!$E:$E,0)),"")</f>
        <v/>
      </c>
      <c r="AM979" s="12" t="str">
        <f>IFERROR(INDEX(設定!$D:$D,MATCH(REPLACE(LEFT(Y979,6),5,0,$E979),設定!$E:$E,0)),"")</f>
        <v/>
      </c>
      <c r="AN979" s="12" t="str">
        <f>IFERROR(INDEX(設定!$D:$D,MATCH(REPLACE(LEFT(Z979,6),5,0,$E979),設定!$E:$E,0)),"")</f>
        <v/>
      </c>
    </row>
    <row r="980" spans="1:40" x14ac:dyDescent="0.45">
      <c r="A980" s="18">
        <v>50925001</v>
      </c>
      <c r="B980" s="18" t="s">
        <v>3928</v>
      </c>
      <c r="C980" s="18" t="s">
        <v>3929</v>
      </c>
      <c r="D980" s="18" t="s">
        <v>3930</v>
      </c>
      <c r="E980" s="18">
        <v>1</v>
      </c>
      <c r="F980" s="18">
        <v>44</v>
      </c>
      <c r="G980" s="18">
        <v>490053</v>
      </c>
      <c r="H980" s="18" t="s">
        <v>41</v>
      </c>
      <c r="K980" s="18">
        <v>451</v>
      </c>
      <c r="L980" s="18" t="s">
        <v>3931</v>
      </c>
      <c r="AC980" s="12">
        <f t="shared" si="39"/>
        <v>980</v>
      </c>
      <c r="AD980" s="12" t="str">
        <f t="shared" si="40"/>
        <v>関　大樹</v>
      </c>
      <c r="AE980" s="12" t="str" cm="1">
        <f t="array" ref="AE980">IF($AD980="","",_xlfn.IFS($E980=1,"男子",$E980=2,"女子"))</f>
        <v>男子</v>
      </c>
      <c r="AF980" s="12" t="str">
        <f t="shared" si="41"/>
        <v>1</v>
      </c>
      <c r="AG980" s="12" t="str">
        <f>IFERROR(INDEX(設定!$D:$D,MATCH(REPLACE(LEFT(L980,6),5,0,$E980),設定!$E:$E,0)),"")</f>
        <v>新人戦男子 １００ｍ</v>
      </c>
      <c r="AH980" s="12" t="str">
        <f>IFERROR(INDEX(設定!$D:$D,MATCH(REPLACE(LEFT(N980,6),5,0,$E980),設定!$E:$E,0)),"")</f>
        <v/>
      </c>
      <c r="AI980" s="12" t="str">
        <f>IFERROR(INDEX(設定!$D:$D,MATCH(REPLACE(LEFT(P980,6),5,0,$E980),設定!$E:$E,0)),"")</f>
        <v/>
      </c>
      <c r="AJ980" s="12" t="str">
        <f>IFERROR(INDEX(設定!$D:$D,MATCH(REPLACE(LEFT(R980,6),5,0,$E980),設定!$E:$E,0)),"")</f>
        <v/>
      </c>
      <c r="AK980" s="12" t="str">
        <f>IFERROR(INDEX(設定!$D:$D,MATCH(REPLACE(LEFT(T980,6),5,0,$E980),設定!$E:$E,0)),"")</f>
        <v/>
      </c>
      <c r="AL980" s="12" t="str">
        <f>IFERROR(INDEX(設定!$D:$D,MATCH(REPLACE(LEFT(V980,6),5,0,$E980),設定!$E:$E,0)),"")</f>
        <v/>
      </c>
      <c r="AM980" s="12" t="str">
        <f>IFERROR(INDEX(設定!$D:$D,MATCH(REPLACE(LEFT(Y980,6),5,0,$E980),設定!$E:$E,0)),"")</f>
        <v/>
      </c>
      <c r="AN980" s="12" t="str">
        <f>IFERROR(INDEX(設定!$D:$D,MATCH(REPLACE(LEFT(Z980,6),5,0,$E980),設定!$E:$E,0)),"")</f>
        <v/>
      </c>
    </row>
    <row r="981" spans="1:40" x14ac:dyDescent="0.45">
      <c r="A981" s="18">
        <v>50925002</v>
      </c>
      <c r="B981" s="18" t="s">
        <v>3932</v>
      </c>
      <c r="C981" s="18" t="s">
        <v>3933</v>
      </c>
      <c r="D981" s="18" t="s">
        <v>3934</v>
      </c>
      <c r="E981" s="18">
        <v>1</v>
      </c>
      <c r="F981" s="18">
        <v>30</v>
      </c>
      <c r="G981" s="18">
        <v>490037</v>
      </c>
      <c r="H981" s="18" t="s">
        <v>41</v>
      </c>
      <c r="K981" s="18">
        <v>745</v>
      </c>
      <c r="L981" s="18" t="s">
        <v>3935</v>
      </c>
      <c r="N981" s="18" t="s">
        <v>7251</v>
      </c>
      <c r="AC981" s="12">
        <f t="shared" si="39"/>
        <v>981</v>
      </c>
      <c r="AD981" s="12" t="str">
        <f t="shared" si="40"/>
        <v>稲垣　快飛</v>
      </c>
      <c r="AE981" s="12" t="str" cm="1">
        <f t="array" ref="AE981">IF($AD981="","",_xlfn.IFS($E981=1,"男子",$E981=2,"女子"))</f>
        <v>男子</v>
      </c>
      <c r="AF981" s="12" t="str">
        <f t="shared" si="41"/>
        <v>2</v>
      </c>
      <c r="AG981" s="12" t="str">
        <f>IFERROR(INDEX(設定!$D:$D,MATCH(REPLACE(LEFT(L981,6),5,0,$E981),設定!$E:$E,0)),"")</f>
        <v>新人戦男子 ２００ｍ</v>
      </c>
      <c r="AH981" s="12" t="str">
        <f>IFERROR(INDEX(設定!$D:$D,MATCH(REPLACE(LEFT(N981,6),5,0,$E981),設定!$E:$E,0)),"")</f>
        <v>男子 十種競技</v>
      </c>
      <c r="AI981" s="12" t="str">
        <f>IFERROR(INDEX(設定!$D:$D,MATCH(REPLACE(LEFT(P981,6),5,0,$E981),設定!$E:$E,0)),"")</f>
        <v/>
      </c>
      <c r="AJ981" s="12" t="str">
        <f>IFERROR(INDEX(設定!$D:$D,MATCH(REPLACE(LEFT(R981,6),5,0,$E981),設定!$E:$E,0)),"")</f>
        <v/>
      </c>
      <c r="AK981" s="12" t="str">
        <f>IFERROR(INDEX(設定!$D:$D,MATCH(REPLACE(LEFT(T981,6),5,0,$E981),設定!$E:$E,0)),"")</f>
        <v/>
      </c>
      <c r="AL981" s="12" t="str">
        <f>IFERROR(INDEX(設定!$D:$D,MATCH(REPLACE(LEFT(V981,6),5,0,$E981),設定!$E:$E,0)),"")</f>
        <v/>
      </c>
      <c r="AM981" s="12" t="str">
        <f>IFERROR(INDEX(設定!$D:$D,MATCH(REPLACE(LEFT(Y981,6),5,0,$E981),設定!$E:$E,0)),"")</f>
        <v/>
      </c>
      <c r="AN981" s="12" t="str">
        <f>IFERROR(INDEX(設定!$D:$D,MATCH(REPLACE(LEFT(Z981,6),5,0,$E981),設定!$E:$E,0)),"")</f>
        <v/>
      </c>
    </row>
    <row r="982" spans="1:40" x14ac:dyDescent="0.45">
      <c r="A982" s="18">
        <v>50925003</v>
      </c>
      <c r="B982" s="18" t="s">
        <v>3936</v>
      </c>
      <c r="C982" s="18" t="s">
        <v>3937</v>
      </c>
      <c r="D982" s="18" t="s">
        <v>3938</v>
      </c>
      <c r="E982" s="18">
        <v>1</v>
      </c>
      <c r="F982" s="18">
        <v>18</v>
      </c>
      <c r="G982" s="18">
        <v>490052</v>
      </c>
      <c r="H982" s="18" t="s">
        <v>41</v>
      </c>
      <c r="K982" s="18">
        <v>1470</v>
      </c>
      <c r="L982" s="18" t="s">
        <v>3939</v>
      </c>
      <c r="AC982" s="12">
        <f t="shared" si="39"/>
        <v>982</v>
      </c>
      <c r="AD982" s="12" t="str">
        <f t="shared" si="40"/>
        <v>西端　大和</v>
      </c>
      <c r="AE982" s="12" t="str" cm="1">
        <f t="array" ref="AE982">IF($AD982="","",_xlfn.IFS($E982=1,"男子",$E982=2,"女子"))</f>
        <v>男子</v>
      </c>
      <c r="AF982" s="12" t="str">
        <f t="shared" si="41"/>
        <v>2</v>
      </c>
      <c r="AG982" s="12" t="str">
        <f>IFERROR(INDEX(設定!$D:$D,MATCH(REPLACE(LEFT(L982,6),5,0,$E982),設定!$E:$E,0)),"")</f>
        <v>新人戦男子 三段跳</v>
      </c>
      <c r="AH982" s="12" t="str">
        <f>IFERROR(INDEX(設定!$D:$D,MATCH(REPLACE(LEFT(N982,6),5,0,$E982),設定!$E:$E,0)),"")</f>
        <v/>
      </c>
      <c r="AI982" s="12" t="str">
        <f>IFERROR(INDEX(設定!$D:$D,MATCH(REPLACE(LEFT(P982,6),5,0,$E982),設定!$E:$E,0)),"")</f>
        <v/>
      </c>
      <c r="AJ982" s="12" t="str">
        <f>IFERROR(INDEX(設定!$D:$D,MATCH(REPLACE(LEFT(R982,6),5,0,$E982),設定!$E:$E,0)),"")</f>
        <v/>
      </c>
      <c r="AK982" s="12" t="str">
        <f>IFERROR(INDEX(設定!$D:$D,MATCH(REPLACE(LEFT(T982,6),5,0,$E982),設定!$E:$E,0)),"")</f>
        <v/>
      </c>
      <c r="AL982" s="12" t="str">
        <f>IFERROR(INDEX(設定!$D:$D,MATCH(REPLACE(LEFT(V982,6),5,0,$E982),設定!$E:$E,0)),"")</f>
        <v/>
      </c>
      <c r="AM982" s="12" t="str">
        <f>IFERROR(INDEX(設定!$D:$D,MATCH(REPLACE(LEFT(Y982,6),5,0,$E982),設定!$E:$E,0)),"")</f>
        <v/>
      </c>
      <c r="AN982" s="12" t="str">
        <f>IFERROR(INDEX(設定!$D:$D,MATCH(REPLACE(LEFT(Z982,6),5,0,$E982),設定!$E:$E,0)),"")</f>
        <v/>
      </c>
    </row>
    <row r="983" spans="1:40" x14ac:dyDescent="0.45">
      <c r="A983" s="18">
        <v>50926001</v>
      </c>
      <c r="B983" s="18" t="s">
        <v>3940</v>
      </c>
      <c r="C983" s="18" t="s">
        <v>3941</v>
      </c>
      <c r="D983" s="18" t="s">
        <v>3942</v>
      </c>
      <c r="E983" s="18">
        <v>1</v>
      </c>
      <c r="F983" s="18">
        <v>25</v>
      </c>
      <c r="G983" s="18">
        <v>490029</v>
      </c>
      <c r="H983" s="18" t="s">
        <v>41</v>
      </c>
      <c r="K983" s="18">
        <v>1421</v>
      </c>
      <c r="AC983" s="12">
        <f t="shared" si="39"/>
        <v>983</v>
      </c>
      <c r="AD983" s="12" t="str">
        <f t="shared" si="40"/>
        <v>竹内　隆真</v>
      </c>
      <c r="AE983" s="12" t="str" cm="1">
        <f t="array" ref="AE983">IF($AD983="","",_xlfn.IFS($E983=1,"男子",$E983=2,"女子"))</f>
        <v>男子</v>
      </c>
      <c r="AF983" s="12" t="str">
        <f t="shared" si="41"/>
        <v>2</v>
      </c>
      <c r="AG983" s="12" t="str">
        <f>IFERROR(INDEX(設定!$D:$D,MATCH(REPLACE(LEFT(L983,6),5,0,$E983),設定!$E:$E,0)),"")</f>
        <v/>
      </c>
      <c r="AH983" s="12" t="str">
        <f>IFERROR(INDEX(設定!$D:$D,MATCH(REPLACE(LEFT(N983,6),5,0,$E983),設定!$E:$E,0)),"")</f>
        <v/>
      </c>
      <c r="AI983" s="12" t="str">
        <f>IFERROR(INDEX(設定!$D:$D,MATCH(REPLACE(LEFT(P983,6),5,0,$E983),設定!$E:$E,0)),"")</f>
        <v/>
      </c>
      <c r="AJ983" s="12" t="str">
        <f>IFERROR(INDEX(設定!$D:$D,MATCH(REPLACE(LEFT(R983,6),5,0,$E983),設定!$E:$E,0)),"")</f>
        <v/>
      </c>
      <c r="AK983" s="12" t="str">
        <f>IFERROR(INDEX(設定!$D:$D,MATCH(REPLACE(LEFT(T983,6),5,0,$E983),設定!$E:$E,0)),"")</f>
        <v/>
      </c>
      <c r="AL983" s="12" t="str">
        <f>IFERROR(INDEX(設定!$D:$D,MATCH(REPLACE(LEFT(V983,6),5,0,$E983),設定!$E:$E,0)),"")</f>
        <v/>
      </c>
      <c r="AM983" s="12" t="str">
        <f>IFERROR(INDEX(設定!$D:$D,MATCH(REPLACE(LEFT(Y983,6),5,0,$E983),設定!$E:$E,0)),"")</f>
        <v/>
      </c>
      <c r="AN983" s="12" t="str">
        <f>IFERROR(INDEX(設定!$D:$D,MATCH(REPLACE(LEFT(Z983,6),5,0,$E983),設定!$E:$E,0)),"")</f>
        <v/>
      </c>
    </row>
    <row r="984" spans="1:40" x14ac:dyDescent="0.45">
      <c r="A984" s="18">
        <v>50926002</v>
      </c>
      <c r="B984" s="18" t="s">
        <v>3943</v>
      </c>
      <c r="C984" s="18" t="s">
        <v>3944</v>
      </c>
      <c r="D984" s="18" t="s">
        <v>3945</v>
      </c>
      <c r="E984" s="18">
        <v>2</v>
      </c>
      <c r="F984" s="18">
        <v>26</v>
      </c>
      <c r="G984" s="18">
        <v>490053</v>
      </c>
      <c r="H984" s="18" t="s">
        <v>41</v>
      </c>
      <c r="K984" s="18">
        <v>48</v>
      </c>
      <c r="L984" s="18" t="s">
        <v>3946</v>
      </c>
      <c r="AC984" s="12">
        <f t="shared" si="39"/>
        <v>984</v>
      </c>
      <c r="AD984" s="12" t="str">
        <f t="shared" si="40"/>
        <v>福井　彩乃</v>
      </c>
      <c r="AE984" s="12" t="str" cm="1">
        <f t="array" ref="AE984">IF($AD984="","",_xlfn.IFS($E984=1,"男子",$E984=2,"女子"))</f>
        <v>女子</v>
      </c>
      <c r="AF984" s="12" t="str">
        <f t="shared" si="41"/>
        <v>2</v>
      </c>
      <c r="AG984" s="12" t="str">
        <f>IFERROR(INDEX(設定!$D:$D,MATCH(REPLACE(LEFT(L984,6),5,0,$E984),設定!$E:$E,0)),"")</f>
        <v>種目別女子 ２００ｍ</v>
      </c>
      <c r="AH984" s="12" t="str">
        <f>IFERROR(INDEX(設定!$D:$D,MATCH(REPLACE(LEFT(N984,6),5,0,$E984),設定!$E:$E,0)),"")</f>
        <v/>
      </c>
      <c r="AI984" s="12" t="str">
        <f>IFERROR(INDEX(設定!$D:$D,MATCH(REPLACE(LEFT(P984,6),5,0,$E984),設定!$E:$E,0)),"")</f>
        <v/>
      </c>
      <c r="AJ984" s="12" t="str">
        <f>IFERROR(INDEX(設定!$D:$D,MATCH(REPLACE(LEFT(R984,6),5,0,$E984),設定!$E:$E,0)),"")</f>
        <v/>
      </c>
      <c r="AK984" s="12" t="str">
        <f>IFERROR(INDEX(設定!$D:$D,MATCH(REPLACE(LEFT(T984,6),5,0,$E984),設定!$E:$E,0)),"")</f>
        <v/>
      </c>
      <c r="AL984" s="12" t="str">
        <f>IFERROR(INDEX(設定!$D:$D,MATCH(REPLACE(LEFT(V984,6),5,0,$E984),設定!$E:$E,0)),"")</f>
        <v/>
      </c>
      <c r="AM984" s="12" t="str">
        <f>IFERROR(INDEX(設定!$D:$D,MATCH(REPLACE(LEFT(Y984,6),5,0,$E984),設定!$E:$E,0)),"")</f>
        <v/>
      </c>
      <c r="AN984" s="12" t="str">
        <f>IFERROR(INDEX(設定!$D:$D,MATCH(REPLACE(LEFT(Z984,6),5,0,$E984),設定!$E:$E,0)),"")</f>
        <v/>
      </c>
    </row>
    <row r="985" spans="1:40" x14ac:dyDescent="0.45">
      <c r="A985" s="18">
        <v>50927001</v>
      </c>
      <c r="B985" s="18" t="s">
        <v>3947</v>
      </c>
      <c r="C985" s="18" t="s">
        <v>3948</v>
      </c>
      <c r="D985" s="18" t="s">
        <v>3949</v>
      </c>
      <c r="E985" s="18">
        <v>1</v>
      </c>
      <c r="F985" s="18">
        <v>25</v>
      </c>
      <c r="G985" s="18">
        <v>490001</v>
      </c>
      <c r="H985" s="18" t="s">
        <v>41</v>
      </c>
      <c r="K985" s="18">
        <v>516</v>
      </c>
      <c r="L985" s="18" t="s">
        <v>3950</v>
      </c>
      <c r="AC985" s="12">
        <f t="shared" si="39"/>
        <v>985</v>
      </c>
      <c r="AD985" s="12" t="str">
        <f t="shared" si="40"/>
        <v>岡田　碧伊</v>
      </c>
      <c r="AE985" s="12" t="str" cm="1">
        <f t="array" ref="AE985">IF($AD985="","",_xlfn.IFS($E985=1,"男子",$E985=2,"女子"))</f>
        <v>男子</v>
      </c>
      <c r="AF985" s="12" t="str">
        <f t="shared" si="41"/>
        <v>2</v>
      </c>
      <c r="AG985" s="12" t="str">
        <f>IFERROR(INDEX(設定!$D:$D,MATCH(REPLACE(LEFT(L985,6),5,0,$E985),設定!$E:$E,0)),"")</f>
        <v>新人戦男子 三段跳</v>
      </c>
      <c r="AH985" s="12" t="str">
        <f>IFERROR(INDEX(設定!$D:$D,MATCH(REPLACE(LEFT(N985,6),5,0,$E985),設定!$E:$E,0)),"")</f>
        <v/>
      </c>
      <c r="AI985" s="12" t="str">
        <f>IFERROR(INDEX(設定!$D:$D,MATCH(REPLACE(LEFT(P985,6),5,0,$E985),設定!$E:$E,0)),"")</f>
        <v/>
      </c>
      <c r="AJ985" s="12" t="str">
        <f>IFERROR(INDEX(設定!$D:$D,MATCH(REPLACE(LEFT(R985,6),5,0,$E985),設定!$E:$E,0)),"")</f>
        <v/>
      </c>
      <c r="AK985" s="12" t="str">
        <f>IFERROR(INDEX(設定!$D:$D,MATCH(REPLACE(LEFT(T985,6),5,0,$E985),設定!$E:$E,0)),"")</f>
        <v/>
      </c>
      <c r="AL985" s="12" t="str">
        <f>IFERROR(INDEX(設定!$D:$D,MATCH(REPLACE(LEFT(V985,6),5,0,$E985),設定!$E:$E,0)),"")</f>
        <v/>
      </c>
      <c r="AM985" s="12" t="str">
        <f>IFERROR(INDEX(設定!$D:$D,MATCH(REPLACE(LEFT(Y985,6),5,0,$E985),設定!$E:$E,0)),"")</f>
        <v/>
      </c>
      <c r="AN985" s="12" t="str">
        <f>IFERROR(INDEX(設定!$D:$D,MATCH(REPLACE(LEFT(Z985,6),5,0,$E985),設定!$E:$E,0)),"")</f>
        <v/>
      </c>
    </row>
    <row r="986" spans="1:40" x14ac:dyDescent="0.45">
      <c r="A986" s="18">
        <v>50927002</v>
      </c>
      <c r="B986" s="18" t="s">
        <v>3951</v>
      </c>
      <c r="C986" s="18" t="s">
        <v>3952</v>
      </c>
      <c r="D986" s="18" t="s">
        <v>3953</v>
      </c>
      <c r="E986" s="18">
        <v>1</v>
      </c>
      <c r="F986" s="18">
        <v>49</v>
      </c>
      <c r="G986" s="18">
        <v>490039</v>
      </c>
      <c r="H986" s="18" t="s">
        <v>41</v>
      </c>
      <c r="K986" s="18">
        <v>2677</v>
      </c>
      <c r="AC986" s="12">
        <f t="shared" si="39"/>
        <v>986</v>
      </c>
      <c r="AD986" s="12" t="str">
        <f t="shared" si="40"/>
        <v>野口　東吾</v>
      </c>
      <c r="AE986" s="12" t="str" cm="1">
        <f t="array" ref="AE986">IF($AD986="","",_xlfn.IFS($E986=1,"男子",$E986=2,"女子"))</f>
        <v>男子</v>
      </c>
      <c r="AF986" s="12" t="str">
        <f t="shared" si="41"/>
        <v>1</v>
      </c>
      <c r="AG986" s="12" t="str">
        <f>IFERROR(INDEX(設定!$D:$D,MATCH(REPLACE(LEFT(L986,6),5,0,$E986),設定!$E:$E,0)),"")</f>
        <v/>
      </c>
      <c r="AH986" s="12" t="str">
        <f>IFERROR(INDEX(設定!$D:$D,MATCH(REPLACE(LEFT(N986,6),5,0,$E986),設定!$E:$E,0)),"")</f>
        <v/>
      </c>
      <c r="AI986" s="12" t="str">
        <f>IFERROR(INDEX(設定!$D:$D,MATCH(REPLACE(LEFT(P986,6),5,0,$E986),設定!$E:$E,0)),"")</f>
        <v/>
      </c>
      <c r="AJ986" s="12" t="str">
        <f>IFERROR(INDEX(設定!$D:$D,MATCH(REPLACE(LEFT(R986,6),5,0,$E986),設定!$E:$E,0)),"")</f>
        <v/>
      </c>
      <c r="AK986" s="12" t="str">
        <f>IFERROR(INDEX(設定!$D:$D,MATCH(REPLACE(LEFT(T986,6),5,0,$E986),設定!$E:$E,0)),"")</f>
        <v/>
      </c>
      <c r="AL986" s="12" t="str">
        <f>IFERROR(INDEX(設定!$D:$D,MATCH(REPLACE(LEFT(V986,6),5,0,$E986),設定!$E:$E,0)),"")</f>
        <v/>
      </c>
      <c r="AM986" s="12" t="str">
        <f>IFERROR(INDEX(設定!$D:$D,MATCH(REPLACE(LEFT(Y986,6),5,0,$E986),設定!$E:$E,0)),"")</f>
        <v/>
      </c>
      <c r="AN986" s="12" t="str">
        <f>IFERROR(INDEX(設定!$D:$D,MATCH(REPLACE(LEFT(Z986,6),5,0,$E986),設定!$E:$E,0)),"")</f>
        <v/>
      </c>
    </row>
    <row r="987" spans="1:40" x14ac:dyDescent="0.45">
      <c r="A987" s="18">
        <v>50927003</v>
      </c>
      <c r="B987" s="18" t="s">
        <v>3954</v>
      </c>
      <c r="C987" s="18" t="s">
        <v>3955</v>
      </c>
      <c r="D987" s="18" t="s">
        <v>3956</v>
      </c>
      <c r="E987" s="18">
        <v>1</v>
      </c>
      <c r="F987" s="18">
        <v>27</v>
      </c>
      <c r="G987" s="18">
        <v>490036</v>
      </c>
      <c r="H987" s="18" t="s">
        <v>41</v>
      </c>
      <c r="K987" s="18">
        <v>1973</v>
      </c>
      <c r="AC987" s="12">
        <f t="shared" si="39"/>
        <v>987</v>
      </c>
      <c r="AD987" s="12" t="str">
        <f t="shared" si="40"/>
        <v>山森　涼風</v>
      </c>
      <c r="AE987" s="12" t="str" cm="1">
        <f t="array" ref="AE987">IF($AD987="","",_xlfn.IFS($E987=1,"男子",$E987=2,"女子"))</f>
        <v>男子</v>
      </c>
      <c r="AF987" s="12" t="str">
        <f t="shared" si="41"/>
        <v>2</v>
      </c>
      <c r="AG987" s="12" t="str">
        <f>IFERROR(INDEX(設定!$D:$D,MATCH(REPLACE(LEFT(L987,6),5,0,$E987),設定!$E:$E,0)),"")</f>
        <v/>
      </c>
      <c r="AH987" s="12" t="str">
        <f>IFERROR(INDEX(設定!$D:$D,MATCH(REPLACE(LEFT(N987,6),5,0,$E987),設定!$E:$E,0)),"")</f>
        <v/>
      </c>
      <c r="AI987" s="12" t="str">
        <f>IFERROR(INDEX(設定!$D:$D,MATCH(REPLACE(LEFT(P987,6),5,0,$E987),設定!$E:$E,0)),"")</f>
        <v/>
      </c>
      <c r="AJ987" s="12" t="str">
        <f>IFERROR(INDEX(設定!$D:$D,MATCH(REPLACE(LEFT(R987,6),5,0,$E987),設定!$E:$E,0)),"")</f>
        <v/>
      </c>
      <c r="AK987" s="12" t="str">
        <f>IFERROR(INDEX(設定!$D:$D,MATCH(REPLACE(LEFT(T987,6),5,0,$E987),設定!$E:$E,0)),"")</f>
        <v/>
      </c>
      <c r="AL987" s="12" t="str">
        <f>IFERROR(INDEX(設定!$D:$D,MATCH(REPLACE(LEFT(V987,6),5,0,$E987),設定!$E:$E,0)),"")</f>
        <v/>
      </c>
      <c r="AM987" s="12" t="str">
        <f>IFERROR(INDEX(設定!$D:$D,MATCH(REPLACE(LEFT(Y987,6),5,0,$E987),設定!$E:$E,0)),"")</f>
        <v/>
      </c>
      <c r="AN987" s="12" t="str">
        <f>IFERROR(INDEX(設定!$D:$D,MATCH(REPLACE(LEFT(Z987,6),5,0,$E987),設定!$E:$E,0)),"")</f>
        <v/>
      </c>
    </row>
    <row r="988" spans="1:40" x14ac:dyDescent="0.45">
      <c r="A988" s="18">
        <v>50927004</v>
      </c>
      <c r="B988" s="18" t="s">
        <v>3957</v>
      </c>
      <c r="C988" s="18" t="s">
        <v>3958</v>
      </c>
      <c r="D988" s="18" t="s">
        <v>3959</v>
      </c>
      <c r="E988" s="18">
        <v>2</v>
      </c>
      <c r="F988" s="18">
        <v>24</v>
      </c>
      <c r="G988" s="18">
        <v>490043</v>
      </c>
      <c r="H988" s="18" t="s">
        <v>41</v>
      </c>
      <c r="K988" s="18">
        <v>370</v>
      </c>
      <c r="L988" s="18" t="s">
        <v>3960</v>
      </c>
      <c r="AC988" s="12">
        <f t="shared" si="39"/>
        <v>988</v>
      </c>
      <c r="AD988" s="12" t="str">
        <f t="shared" si="40"/>
        <v>大森　みさき</v>
      </c>
      <c r="AE988" s="12" t="str" cm="1">
        <f t="array" ref="AE988">IF($AD988="","",_xlfn.IFS($E988=1,"男子",$E988=2,"女子"))</f>
        <v>女子</v>
      </c>
      <c r="AF988" s="12" t="str">
        <f t="shared" si="41"/>
        <v>2</v>
      </c>
      <c r="AG988" s="12" t="str">
        <f>IFERROR(INDEX(設定!$D:$D,MATCH(REPLACE(LEFT(L988,6),5,0,$E988),設定!$E:$E,0)),"")</f>
        <v>種目別女子 やり投</v>
      </c>
      <c r="AH988" s="12" t="str">
        <f>IFERROR(INDEX(設定!$D:$D,MATCH(REPLACE(LEFT(N988,6),5,0,$E988),設定!$E:$E,0)),"")</f>
        <v/>
      </c>
      <c r="AI988" s="12" t="str">
        <f>IFERROR(INDEX(設定!$D:$D,MATCH(REPLACE(LEFT(P988,6),5,0,$E988),設定!$E:$E,0)),"")</f>
        <v/>
      </c>
      <c r="AJ988" s="12" t="str">
        <f>IFERROR(INDEX(設定!$D:$D,MATCH(REPLACE(LEFT(R988,6),5,0,$E988),設定!$E:$E,0)),"")</f>
        <v/>
      </c>
      <c r="AK988" s="12" t="str">
        <f>IFERROR(INDEX(設定!$D:$D,MATCH(REPLACE(LEFT(T988,6),5,0,$E988),設定!$E:$E,0)),"")</f>
        <v/>
      </c>
      <c r="AL988" s="12" t="str">
        <f>IFERROR(INDEX(設定!$D:$D,MATCH(REPLACE(LEFT(V988,6),5,0,$E988),設定!$E:$E,0)),"")</f>
        <v/>
      </c>
      <c r="AM988" s="12" t="str">
        <f>IFERROR(INDEX(設定!$D:$D,MATCH(REPLACE(LEFT(Y988,6),5,0,$E988),設定!$E:$E,0)),"")</f>
        <v/>
      </c>
      <c r="AN988" s="12" t="str">
        <f>IFERROR(INDEX(設定!$D:$D,MATCH(REPLACE(LEFT(Z988,6),5,0,$E988),設定!$E:$E,0)),"")</f>
        <v/>
      </c>
    </row>
    <row r="989" spans="1:40" x14ac:dyDescent="0.45">
      <c r="A989" s="18">
        <v>50928001</v>
      </c>
      <c r="B989" s="18" t="s">
        <v>3961</v>
      </c>
      <c r="C989" s="18" t="s">
        <v>3962</v>
      </c>
      <c r="D989" s="18" t="s">
        <v>3963</v>
      </c>
      <c r="E989" s="18">
        <v>1</v>
      </c>
      <c r="F989" s="18">
        <v>18</v>
      </c>
      <c r="G989" s="18">
        <v>490006</v>
      </c>
      <c r="H989" s="18" t="s">
        <v>41</v>
      </c>
      <c r="K989" s="18">
        <v>289</v>
      </c>
      <c r="L989" s="18" t="s">
        <v>3964</v>
      </c>
      <c r="AC989" s="12">
        <f t="shared" si="39"/>
        <v>989</v>
      </c>
      <c r="AD989" s="12" t="str">
        <f t="shared" si="40"/>
        <v>乾　響王</v>
      </c>
      <c r="AE989" s="12" t="str" cm="1">
        <f t="array" ref="AE989">IF($AD989="","",_xlfn.IFS($E989=1,"男子",$E989=2,"女子"))</f>
        <v>男子</v>
      </c>
      <c r="AF989" s="12" t="str">
        <f t="shared" si="41"/>
        <v>2</v>
      </c>
      <c r="AG989" s="12" t="str">
        <f>IFERROR(INDEX(設定!$D:$D,MATCH(REPLACE(LEFT(L989,6),5,0,$E989),設定!$E:$E,0)),"")</f>
        <v>新人戦男子 走幅跳</v>
      </c>
      <c r="AH989" s="12" t="str">
        <f>IFERROR(INDEX(設定!$D:$D,MATCH(REPLACE(LEFT(N989,6),5,0,$E989),設定!$E:$E,0)),"")</f>
        <v/>
      </c>
      <c r="AI989" s="12" t="str">
        <f>IFERROR(INDEX(設定!$D:$D,MATCH(REPLACE(LEFT(P989,6),5,0,$E989),設定!$E:$E,0)),"")</f>
        <v/>
      </c>
      <c r="AJ989" s="12" t="str">
        <f>IFERROR(INDEX(設定!$D:$D,MATCH(REPLACE(LEFT(R989,6),5,0,$E989),設定!$E:$E,0)),"")</f>
        <v/>
      </c>
      <c r="AK989" s="12" t="str">
        <f>IFERROR(INDEX(設定!$D:$D,MATCH(REPLACE(LEFT(T989,6),5,0,$E989),設定!$E:$E,0)),"")</f>
        <v/>
      </c>
      <c r="AL989" s="12" t="str">
        <f>IFERROR(INDEX(設定!$D:$D,MATCH(REPLACE(LEFT(V989,6),5,0,$E989),設定!$E:$E,0)),"")</f>
        <v/>
      </c>
      <c r="AM989" s="12" t="str">
        <f>IFERROR(INDEX(設定!$D:$D,MATCH(REPLACE(LEFT(Y989,6),5,0,$E989),設定!$E:$E,0)),"")</f>
        <v/>
      </c>
      <c r="AN989" s="12" t="str">
        <f>IFERROR(INDEX(設定!$D:$D,MATCH(REPLACE(LEFT(Z989,6),5,0,$E989),設定!$E:$E,0)),"")</f>
        <v/>
      </c>
    </row>
    <row r="990" spans="1:40" x14ac:dyDescent="0.45">
      <c r="A990" s="18">
        <v>50928002</v>
      </c>
      <c r="B990" s="18" t="s">
        <v>3965</v>
      </c>
      <c r="C990" s="18" t="s">
        <v>3966</v>
      </c>
      <c r="D990" s="18" t="s">
        <v>3967</v>
      </c>
      <c r="E990" s="18">
        <v>1</v>
      </c>
      <c r="F990" s="18">
        <v>27</v>
      </c>
      <c r="G990" s="18">
        <v>490037</v>
      </c>
      <c r="H990" s="18" t="s">
        <v>41</v>
      </c>
      <c r="K990" s="18">
        <v>758</v>
      </c>
      <c r="L990" s="18" t="s">
        <v>3968</v>
      </c>
      <c r="AC990" s="12">
        <f t="shared" si="39"/>
        <v>990</v>
      </c>
      <c r="AD990" s="12" t="str">
        <f t="shared" si="40"/>
        <v>斉藤　陸</v>
      </c>
      <c r="AE990" s="12" t="str" cm="1">
        <f t="array" ref="AE990">IF($AD990="","",_xlfn.IFS($E990=1,"男子",$E990=2,"女子"))</f>
        <v>男子</v>
      </c>
      <c r="AF990" s="12" t="str">
        <f t="shared" si="41"/>
        <v>2</v>
      </c>
      <c r="AG990" s="12" t="str">
        <f>IFERROR(INDEX(設定!$D:$D,MATCH(REPLACE(LEFT(L990,6),5,0,$E990),設定!$E:$E,0)),"")</f>
        <v>新人戦男子 走高跳</v>
      </c>
      <c r="AH990" s="12" t="str">
        <f>IFERROR(INDEX(設定!$D:$D,MATCH(REPLACE(LEFT(N990,6),5,0,$E990),設定!$E:$E,0)),"")</f>
        <v/>
      </c>
      <c r="AI990" s="12" t="str">
        <f>IFERROR(INDEX(設定!$D:$D,MATCH(REPLACE(LEFT(P990,6),5,0,$E990),設定!$E:$E,0)),"")</f>
        <v/>
      </c>
      <c r="AJ990" s="12" t="str">
        <f>IFERROR(INDEX(設定!$D:$D,MATCH(REPLACE(LEFT(R990,6),5,0,$E990),設定!$E:$E,0)),"")</f>
        <v/>
      </c>
      <c r="AK990" s="12" t="str">
        <f>IFERROR(INDEX(設定!$D:$D,MATCH(REPLACE(LEFT(T990,6),5,0,$E990),設定!$E:$E,0)),"")</f>
        <v/>
      </c>
      <c r="AL990" s="12" t="str">
        <f>IFERROR(INDEX(設定!$D:$D,MATCH(REPLACE(LEFT(V990,6),5,0,$E990),設定!$E:$E,0)),"")</f>
        <v/>
      </c>
      <c r="AM990" s="12" t="str">
        <f>IFERROR(INDEX(設定!$D:$D,MATCH(REPLACE(LEFT(Y990,6),5,0,$E990),設定!$E:$E,0)),"")</f>
        <v/>
      </c>
      <c r="AN990" s="12" t="str">
        <f>IFERROR(INDEX(設定!$D:$D,MATCH(REPLACE(LEFT(Z990,6),5,0,$E990),設定!$E:$E,0)),"")</f>
        <v/>
      </c>
    </row>
    <row r="991" spans="1:40" x14ac:dyDescent="0.45">
      <c r="A991" s="18">
        <v>50928003</v>
      </c>
      <c r="B991" s="18" t="s">
        <v>3969</v>
      </c>
      <c r="C991" s="18" t="s">
        <v>3970</v>
      </c>
      <c r="D991" s="18" t="s">
        <v>3971</v>
      </c>
      <c r="E991" s="18">
        <v>1</v>
      </c>
      <c r="F991" s="18">
        <v>28</v>
      </c>
      <c r="G991" s="18">
        <v>490027</v>
      </c>
      <c r="H991" s="18" t="s">
        <v>41</v>
      </c>
      <c r="K991" s="18">
        <v>1957</v>
      </c>
      <c r="AC991" s="12">
        <f t="shared" si="39"/>
        <v>991</v>
      </c>
      <c r="AD991" s="12" t="str">
        <f t="shared" si="40"/>
        <v>小野山　明寿</v>
      </c>
      <c r="AE991" s="12" t="str" cm="1">
        <f t="array" ref="AE991">IF($AD991="","",_xlfn.IFS($E991=1,"男子",$E991=2,"女子"))</f>
        <v>男子</v>
      </c>
      <c r="AF991" s="12" t="str">
        <f t="shared" si="41"/>
        <v>2</v>
      </c>
      <c r="AG991" s="12" t="str">
        <f>IFERROR(INDEX(設定!$D:$D,MATCH(REPLACE(LEFT(L991,6),5,0,$E991),設定!$E:$E,0)),"")</f>
        <v/>
      </c>
      <c r="AH991" s="12" t="str">
        <f>IFERROR(INDEX(設定!$D:$D,MATCH(REPLACE(LEFT(N991,6),5,0,$E991),設定!$E:$E,0)),"")</f>
        <v/>
      </c>
      <c r="AI991" s="12" t="str">
        <f>IFERROR(INDEX(設定!$D:$D,MATCH(REPLACE(LEFT(P991,6),5,0,$E991),設定!$E:$E,0)),"")</f>
        <v/>
      </c>
      <c r="AJ991" s="12" t="str">
        <f>IFERROR(INDEX(設定!$D:$D,MATCH(REPLACE(LEFT(R991,6),5,0,$E991),設定!$E:$E,0)),"")</f>
        <v/>
      </c>
      <c r="AK991" s="12" t="str">
        <f>IFERROR(INDEX(設定!$D:$D,MATCH(REPLACE(LEFT(T991,6),5,0,$E991),設定!$E:$E,0)),"")</f>
        <v/>
      </c>
      <c r="AL991" s="12" t="str">
        <f>IFERROR(INDEX(設定!$D:$D,MATCH(REPLACE(LEFT(V991,6),5,0,$E991),設定!$E:$E,0)),"")</f>
        <v/>
      </c>
      <c r="AM991" s="12" t="str">
        <f>IFERROR(INDEX(設定!$D:$D,MATCH(REPLACE(LEFT(Y991,6),5,0,$E991),設定!$E:$E,0)),"")</f>
        <v/>
      </c>
      <c r="AN991" s="12" t="str">
        <f>IFERROR(INDEX(設定!$D:$D,MATCH(REPLACE(LEFT(Z991,6),5,0,$E991),設定!$E:$E,0)),"")</f>
        <v/>
      </c>
    </row>
    <row r="992" spans="1:40" x14ac:dyDescent="0.45">
      <c r="A992" s="18">
        <v>50928004</v>
      </c>
      <c r="B992" s="18" t="s">
        <v>3972</v>
      </c>
      <c r="C992" s="18" t="s">
        <v>3973</v>
      </c>
      <c r="D992" s="18" t="s">
        <v>3974</v>
      </c>
      <c r="E992" s="18">
        <v>2</v>
      </c>
      <c r="F992" s="18">
        <v>30</v>
      </c>
      <c r="G992" s="18">
        <v>490003</v>
      </c>
      <c r="H992" s="18" t="s">
        <v>41</v>
      </c>
      <c r="K992" s="18">
        <v>147</v>
      </c>
      <c r="L992" s="18" t="s">
        <v>3975</v>
      </c>
      <c r="AC992" s="12">
        <f t="shared" si="39"/>
        <v>992</v>
      </c>
      <c r="AD992" s="12" t="str">
        <f t="shared" si="40"/>
        <v>南方　麻央</v>
      </c>
      <c r="AE992" s="12" t="str" cm="1">
        <f t="array" ref="AE992">IF($AD992="","",_xlfn.IFS($E992=1,"男子",$E992=2,"女子"))</f>
        <v>女子</v>
      </c>
      <c r="AF992" s="12" t="str">
        <f t="shared" si="41"/>
        <v>2</v>
      </c>
      <c r="AG992" s="12" t="str">
        <f>IFERROR(INDEX(設定!$D:$D,MATCH(REPLACE(LEFT(L992,6),5,0,$E992),設定!$E:$E,0)),"")</f>
        <v>新人戦女子 １００ｍＨ</v>
      </c>
      <c r="AH992" s="12" t="str">
        <f>IFERROR(INDEX(設定!$D:$D,MATCH(REPLACE(LEFT(N992,6),5,0,$E992),設定!$E:$E,0)),"")</f>
        <v/>
      </c>
      <c r="AI992" s="12" t="str">
        <f>IFERROR(INDEX(設定!$D:$D,MATCH(REPLACE(LEFT(P992,6),5,0,$E992),設定!$E:$E,0)),"")</f>
        <v/>
      </c>
      <c r="AJ992" s="12" t="str">
        <f>IFERROR(INDEX(設定!$D:$D,MATCH(REPLACE(LEFT(R992,6),5,0,$E992),設定!$E:$E,0)),"")</f>
        <v/>
      </c>
      <c r="AK992" s="12" t="str">
        <f>IFERROR(INDEX(設定!$D:$D,MATCH(REPLACE(LEFT(T992,6),5,0,$E992),設定!$E:$E,0)),"")</f>
        <v/>
      </c>
      <c r="AL992" s="12" t="str">
        <f>IFERROR(INDEX(設定!$D:$D,MATCH(REPLACE(LEFT(V992,6),5,0,$E992),設定!$E:$E,0)),"")</f>
        <v/>
      </c>
      <c r="AM992" s="12" t="str">
        <f>IFERROR(INDEX(設定!$D:$D,MATCH(REPLACE(LEFT(Y992,6),5,0,$E992),設定!$E:$E,0)),"")</f>
        <v/>
      </c>
      <c r="AN992" s="12" t="str">
        <f>IFERROR(INDEX(設定!$D:$D,MATCH(REPLACE(LEFT(Z992,6),5,0,$E992),設定!$E:$E,0)),"")</f>
        <v/>
      </c>
    </row>
    <row r="993" spans="1:40" x14ac:dyDescent="0.45">
      <c r="A993" s="18">
        <v>50930001</v>
      </c>
      <c r="B993" s="18" t="s">
        <v>3976</v>
      </c>
      <c r="C993" s="18" t="s">
        <v>3977</v>
      </c>
      <c r="D993" s="18" t="s">
        <v>3978</v>
      </c>
      <c r="E993" s="18">
        <v>2</v>
      </c>
      <c r="F993" s="18">
        <v>27</v>
      </c>
      <c r="G993" s="18">
        <v>490031</v>
      </c>
      <c r="H993" s="18" t="s">
        <v>41</v>
      </c>
      <c r="K993" s="18">
        <v>724</v>
      </c>
      <c r="L993" s="18" t="s">
        <v>3979</v>
      </c>
      <c r="AC993" s="12">
        <f t="shared" si="39"/>
        <v>993</v>
      </c>
      <c r="AD993" s="12" t="str">
        <f t="shared" si="40"/>
        <v>多和　蒼唯</v>
      </c>
      <c r="AE993" s="12" t="str" cm="1">
        <f t="array" ref="AE993">IF($AD993="","",_xlfn.IFS($E993=1,"男子",$E993=2,"女子"))</f>
        <v>女子</v>
      </c>
      <c r="AF993" s="12" t="str">
        <f t="shared" si="41"/>
        <v>2</v>
      </c>
      <c r="AG993" s="12" t="str">
        <f>IFERROR(INDEX(設定!$D:$D,MATCH(REPLACE(LEFT(L993,6),5,0,$E993),設定!$E:$E,0)),"")</f>
        <v>種目別女子 走高跳</v>
      </c>
      <c r="AH993" s="12" t="str">
        <f>IFERROR(INDEX(設定!$D:$D,MATCH(REPLACE(LEFT(N993,6),5,0,$E993),設定!$E:$E,0)),"")</f>
        <v/>
      </c>
      <c r="AI993" s="12" t="str">
        <f>IFERROR(INDEX(設定!$D:$D,MATCH(REPLACE(LEFT(P993,6),5,0,$E993),設定!$E:$E,0)),"")</f>
        <v/>
      </c>
      <c r="AJ993" s="12" t="str">
        <f>IFERROR(INDEX(設定!$D:$D,MATCH(REPLACE(LEFT(R993,6),5,0,$E993),設定!$E:$E,0)),"")</f>
        <v/>
      </c>
      <c r="AK993" s="12" t="str">
        <f>IFERROR(INDEX(設定!$D:$D,MATCH(REPLACE(LEFT(T993,6),5,0,$E993),設定!$E:$E,0)),"")</f>
        <v/>
      </c>
      <c r="AL993" s="12" t="str">
        <f>IFERROR(INDEX(設定!$D:$D,MATCH(REPLACE(LEFT(V993,6),5,0,$E993),設定!$E:$E,0)),"")</f>
        <v/>
      </c>
      <c r="AM993" s="12" t="str">
        <f>IFERROR(INDEX(設定!$D:$D,MATCH(REPLACE(LEFT(Y993,6),5,0,$E993),設定!$E:$E,0)),"")</f>
        <v/>
      </c>
      <c r="AN993" s="12" t="str">
        <f>IFERROR(INDEX(設定!$D:$D,MATCH(REPLACE(LEFT(Z993,6),5,0,$E993),設定!$E:$E,0)),"")</f>
        <v/>
      </c>
    </row>
    <row r="994" spans="1:40" x14ac:dyDescent="0.45">
      <c r="A994" s="18">
        <v>50930002</v>
      </c>
      <c r="B994" s="18" t="s">
        <v>3980</v>
      </c>
      <c r="C994" s="18" t="s">
        <v>3981</v>
      </c>
      <c r="D994" s="18" t="s">
        <v>3982</v>
      </c>
      <c r="E994" s="18">
        <v>2</v>
      </c>
      <c r="F994" s="18">
        <v>29</v>
      </c>
      <c r="G994" s="18">
        <v>490033</v>
      </c>
      <c r="H994" s="18" t="s">
        <v>41</v>
      </c>
      <c r="K994" s="18">
        <v>637</v>
      </c>
      <c r="L994" s="18" t="s">
        <v>3983</v>
      </c>
      <c r="AC994" s="12">
        <f t="shared" si="39"/>
        <v>994</v>
      </c>
      <c r="AD994" s="12" t="str">
        <f t="shared" si="40"/>
        <v>奥田　夕楓</v>
      </c>
      <c r="AE994" s="12" t="str" cm="1">
        <f t="array" ref="AE994">IF($AD994="","",_xlfn.IFS($E994=1,"男子",$E994=2,"女子"))</f>
        <v>女子</v>
      </c>
      <c r="AF994" s="12" t="str">
        <f t="shared" si="41"/>
        <v>2</v>
      </c>
      <c r="AG994" s="12" t="str">
        <f>IFERROR(INDEX(設定!$D:$D,MATCH(REPLACE(LEFT(L994,6),5,0,$E994),設定!$E:$E,0)),"")</f>
        <v>種目別女子 １００００ｍＷ</v>
      </c>
      <c r="AH994" s="12" t="str">
        <f>IFERROR(INDEX(設定!$D:$D,MATCH(REPLACE(LEFT(N994,6),5,0,$E994),設定!$E:$E,0)),"")</f>
        <v/>
      </c>
      <c r="AI994" s="12" t="str">
        <f>IFERROR(INDEX(設定!$D:$D,MATCH(REPLACE(LEFT(P994,6),5,0,$E994),設定!$E:$E,0)),"")</f>
        <v/>
      </c>
      <c r="AJ994" s="12" t="str">
        <f>IFERROR(INDEX(設定!$D:$D,MATCH(REPLACE(LEFT(R994,6),5,0,$E994),設定!$E:$E,0)),"")</f>
        <v/>
      </c>
      <c r="AK994" s="12" t="str">
        <f>IFERROR(INDEX(設定!$D:$D,MATCH(REPLACE(LEFT(T994,6),5,0,$E994),設定!$E:$E,0)),"")</f>
        <v/>
      </c>
      <c r="AL994" s="12" t="str">
        <f>IFERROR(INDEX(設定!$D:$D,MATCH(REPLACE(LEFT(V994,6),5,0,$E994),設定!$E:$E,0)),"")</f>
        <v/>
      </c>
      <c r="AM994" s="12" t="str">
        <f>IFERROR(INDEX(設定!$D:$D,MATCH(REPLACE(LEFT(Y994,6),5,0,$E994),設定!$E:$E,0)),"")</f>
        <v/>
      </c>
      <c r="AN994" s="12" t="str">
        <f>IFERROR(INDEX(設定!$D:$D,MATCH(REPLACE(LEFT(Z994,6),5,0,$E994),設定!$E:$E,0)),"")</f>
        <v/>
      </c>
    </row>
    <row r="995" spans="1:40" x14ac:dyDescent="0.45">
      <c r="A995" s="18">
        <v>51001001</v>
      </c>
      <c r="B995" s="18" t="s">
        <v>3984</v>
      </c>
      <c r="C995" s="18" t="s">
        <v>3985</v>
      </c>
      <c r="D995" s="18" t="s">
        <v>3986</v>
      </c>
      <c r="E995" s="18">
        <v>1</v>
      </c>
      <c r="F995" s="18">
        <v>34</v>
      </c>
      <c r="G995" s="18">
        <v>490046</v>
      </c>
      <c r="H995" s="18" t="s">
        <v>41</v>
      </c>
      <c r="K995" s="18">
        <v>831</v>
      </c>
      <c r="L995" s="18" t="s">
        <v>2959</v>
      </c>
      <c r="AC995" s="12">
        <f t="shared" si="39"/>
        <v>995</v>
      </c>
      <c r="AD995" s="12" t="str">
        <f t="shared" si="40"/>
        <v>樋口　聡一</v>
      </c>
      <c r="AE995" s="12" t="str" cm="1">
        <f t="array" ref="AE995">IF($AD995="","",_xlfn.IFS($E995=1,"男子",$E995=2,"女子"))</f>
        <v>男子</v>
      </c>
      <c r="AF995" s="12" t="str">
        <f t="shared" si="41"/>
        <v>2</v>
      </c>
      <c r="AG995" s="12" t="str">
        <f>IFERROR(INDEX(設定!$D:$D,MATCH(REPLACE(LEFT(L995,6),5,0,$E995),設定!$E:$E,0)),"")</f>
        <v>新人戦男子 １００ｍ</v>
      </c>
      <c r="AH995" s="12" t="str">
        <f>IFERROR(INDEX(設定!$D:$D,MATCH(REPLACE(LEFT(N995,6),5,0,$E995),設定!$E:$E,0)),"")</f>
        <v/>
      </c>
      <c r="AI995" s="12" t="str">
        <f>IFERROR(INDEX(設定!$D:$D,MATCH(REPLACE(LEFT(P995,6),5,0,$E995),設定!$E:$E,0)),"")</f>
        <v/>
      </c>
      <c r="AJ995" s="12" t="str">
        <f>IFERROR(INDEX(設定!$D:$D,MATCH(REPLACE(LEFT(R995,6),5,0,$E995),設定!$E:$E,0)),"")</f>
        <v/>
      </c>
      <c r="AK995" s="12" t="str">
        <f>IFERROR(INDEX(設定!$D:$D,MATCH(REPLACE(LEFT(T995,6),5,0,$E995),設定!$E:$E,0)),"")</f>
        <v/>
      </c>
      <c r="AL995" s="12" t="str">
        <f>IFERROR(INDEX(設定!$D:$D,MATCH(REPLACE(LEFT(V995,6),5,0,$E995),設定!$E:$E,0)),"")</f>
        <v/>
      </c>
      <c r="AM995" s="12" t="str">
        <f>IFERROR(INDEX(設定!$D:$D,MATCH(REPLACE(LEFT(Y995,6),5,0,$E995),設定!$E:$E,0)),"")</f>
        <v/>
      </c>
      <c r="AN995" s="12" t="str">
        <f>IFERROR(INDEX(設定!$D:$D,MATCH(REPLACE(LEFT(Z995,6),5,0,$E995),設定!$E:$E,0)),"")</f>
        <v/>
      </c>
    </row>
    <row r="996" spans="1:40" x14ac:dyDescent="0.45">
      <c r="A996" s="18">
        <v>51002001</v>
      </c>
      <c r="B996" s="18" t="s">
        <v>3987</v>
      </c>
      <c r="C996" s="18" t="s">
        <v>3988</v>
      </c>
      <c r="D996" s="18" t="s">
        <v>3989</v>
      </c>
      <c r="E996" s="18">
        <v>1</v>
      </c>
      <c r="F996" s="18">
        <v>25</v>
      </c>
      <c r="G996" s="18">
        <v>490023</v>
      </c>
      <c r="H996" s="18" t="s">
        <v>41</v>
      </c>
      <c r="K996" s="18">
        <v>2194</v>
      </c>
      <c r="L996" s="18" t="s">
        <v>3990</v>
      </c>
      <c r="AC996" s="12">
        <f t="shared" si="39"/>
        <v>996</v>
      </c>
      <c r="AD996" s="12" t="str">
        <f t="shared" si="40"/>
        <v>五藤　翔</v>
      </c>
      <c r="AE996" s="12" t="str" cm="1">
        <f t="array" ref="AE996">IF($AD996="","",_xlfn.IFS($E996=1,"男子",$E996=2,"女子"))</f>
        <v>男子</v>
      </c>
      <c r="AF996" s="12" t="str">
        <f t="shared" si="41"/>
        <v>2</v>
      </c>
      <c r="AG996" s="12" t="str">
        <f>IFERROR(INDEX(設定!$D:$D,MATCH(REPLACE(LEFT(L996,6),5,0,$E996),設定!$E:$E,0)),"")</f>
        <v>新人戦男子 走幅跳</v>
      </c>
      <c r="AH996" s="12" t="str">
        <f>IFERROR(INDEX(設定!$D:$D,MATCH(REPLACE(LEFT(N996,6),5,0,$E996),設定!$E:$E,0)),"")</f>
        <v/>
      </c>
      <c r="AI996" s="12" t="str">
        <f>IFERROR(INDEX(設定!$D:$D,MATCH(REPLACE(LEFT(P996,6),5,0,$E996),設定!$E:$E,0)),"")</f>
        <v/>
      </c>
      <c r="AJ996" s="12" t="str">
        <f>IFERROR(INDEX(設定!$D:$D,MATCH(REPLACE(LEFT(R996,6),5,0,$E996),設定!$E:$E,0)),"")</f>
        <v/>
      </c>
      <c r="AK996" s="12" t="str">
        <f>IFERROR(INDEX(設定!$D:$D,MATCH(REPLACE(LEFT(T996,6),5,0,$E996),設定!$E:$E,0)),"")</f>
        <v/>
      </c>
      <c r="AL996" s="12" t="str">
        <f>IFERROR(INDEX(設定!$D:$D,MATCH(REPLACE(LEFT(V996,6),5,0,$E996),設定!$E:$E,0)),"")</f>
        <v/>
      </c>
      <c r="AM996" s="12" t="str">
        <f>IFERROR(INDEX(設定!$D:$D,MATCH(REPLACE(LEFT(Y996,6),5,0,$E996),設定!$E:$E,0)),"")</f>
        <v/>
      </c>
      <c r="AN996" s="12" t="str">
        <f>IFERROR(INDEX(設定!$D:$D,MATCH(REPLACE(LEFT(Z996,6),5,0,$E996),設定!$E:$E,0)),"")</f>
        <v/>
      </c>
    </row>
    <row r="997" spans="1:40" x14ac:dyDescent="0.45">
      <c r="A997" s="18">
        <v>51002002</v>
      </c>
      <c r="B997" s="18" t="s">
        <v>3991</v>
      </c>
      <c r="C997" s="18" t="s">
        <v>3992</v>
      </c>
      <c r="D997" s="18" t="s">
        <v>3993</v>
      </c>
      <c r="E997" s="18">
        <v>1</v>
      </c>
      <c r="F997" s="18">
        <v>25</v>
      </c>
      <c r="G997" s="18">
        <v>490023</v>
      </c>
      <c r="H997" s="18" t="s">
        <v>41</v>
      </c>
      <c r="K997" s="18">
        <v>2193</v>
      </c>
      <c r="AC997" s="12">
        <f t="shared" si="39"/>
        <v>997</v>
      </c>
      <c r="AD997" s="12" t="str">
        <f t="shared" si="40"/>
        <v>北野　颯太</v>
      </c>
      <c r="AE997" s="12" t="str" cm="1">
        <f t="array" ref="AE997">IF($AD997="","",_xlfn.IFS($E997=1,"男子",$E997=2,"女子"))</f>
        <v>男子</v>
      </c>
      <c r="AF997" s="12" t="str">
        <f t="shared" si="41"/>
        <v>2</v>
      </c>
      <c r="AG997" s="12" t="str">
        <f>IFERROR(INDEX(設定!$D:$D,MATCH(REPLACE(LEFT(L997,6),5,0,$E997),設定!$E:$E,0)),"")</f>
        <v/>
      </c>
      <c r="AH997" s="12" t="str">
        <f>IFERROR(INDEX(設定!$D:$D,MATCH(REPLACE(LEFT(N997,6),5,0,$E997),設定!$E:$E,0)),"")</f>
        <v/>
      </c>
      <c r="AI997" s="12" t="str">
        <f>IFERROR(INDEX(設定!$D:$D,MATCH(REPLACE(LEFT(P997,6),5,0,$E997),設定!$E:$E,0)),"")</f>
        <v/>
      </c>
      <c r="AJ997" s="12" t="str">
        <f>IFERROR(INDEX(設定!$D:$D,MATCH(REPLACE(LEFT(R997,6),5,0,$E997),設定!$E:$E,0)),"")</f>
        <v/>
      </c>
      <c r="AK997" s="12" t="str">
        <f>IFERROR(INDEX(設定!$D:$D,MATCH(REPLACE(LEFT(T997,6),5,0,$E997),設定!$E:$E,0)),"")</f>
        <v/>
      </c>
      <c r="AL997" s="12" t="str">
        <f>IFERROR(INDEX(設定!$D:$D,MATCH(REPLACE(LEFT(V997,6),5,0,$E997),設定!$E:$E,0)),"")</f>
        <v/>
      </c>
      <c r="AM997" s="12" t="str">
        <f>IFERROR(INDEX(設定!$D:$D,MATCH(REPLACE(LEFT(Y997,6),5,0,$E997),設定!$E:$E,0)),"")</f>
        <v/>
      </c>
      <c r="AN997" s="12" t="str">
        <f>IFERROR(INDEX(設定!$D:$D,MATCH(REPLACE(LEFT(Z997,6),5,0,$E997),設定!$E:$E,0)),"")</f>
        <v/>
      </c>
    </row>
    <row r="998" spans="1:40" x14ac:dyDescent="0.45">
      <c r="A998" s="18">
        <v>51004001</v>
      </c>
      <c r="B998" s="18" t="s">
        <v>3994</v>
      </c>
      <c r="C998" s="18" t="s">
        <v>3995</v>
      </c>
      <c r="D998" s="18" t="s">
        <v>3996</v>
      </c>
      <c r="E998" s="18">
        <v>1</v>
      </c>
      <c r="F998" s="18">
        <v>21</v>
      </c>
      <c r="G998" s="18">
        <v>490055</v>
      </c>
      <c r="H998" s="18" t="s">
        <v>41</v>
      </c>
      <c r="K998" s="18">
        <v>1351</v>
      </c>
      <c r="L998" s="18" t="s">
        <v>3997</v>
      </c>
      <c r="AC998" s="12">
        <f t="shared" si="39"/>
        <v>998</v>
      </c>
      <c r="AD998" s="12" t="str">
        <f t="shared" si="40"/>
        <v>浅野　晃輝</v>
      </c>
      <c r="AE998" s="12" t="str" cm="1">
        <f t="array" ref="AE998">IF($AD998="","",_xlfn.IFS($E998=1,"男子",$E998=2,"女子"))</f>
        <v>男子</v>
      </c>
      <c r="AF998" s="12" t="str">
        <f t="shared" si="41"/>
        <v>2</v>
      </c>
      <c r="AG998" s="12" t="str">
        <f>IFERROR(INDEX(設定!$D:$D,MATCH(REPLACE(LEFT(L998,6),5,0,$E998),設定!$E:$E,0)),"")</f>
        <v>新人戦男子 ４００ｍ</v>
      </c>
      <c r="AH998" s="12" t="str">
        <f>IFERROR(INDEX(設定!$D:$D,MATCH(REPLACE(LEFT(N998,6),5,0,$E998),設定!$E:$E,0)),"")</f>
        <v/>
      </c>
      <c r="AI998" s="12" t="str">
        <f>IFERROR(INDEX(設定!$D:$D,MATCH(REPLACE(LEFT(P998,6),5,0,$E998),設定!$E:$E,0)),"")</f>
        <v/>
      </c>
      <c r="AJ998" s="12" t="str">
        <f>IFERROR(INDEX(設定!$D:$D,MATCH(REPLACE(LEFT(R998,6),5,0,$E998),設定!$E:$E,0)),"")</f>
        <v/>
      </c>
      <c r="AK998" s="12" t="str">
        <f>IFERROR(INDEX(設定!$D:$D,MATCH(REPLACE(LEFT(T998,6),5,0,$E998),設定!$E:$E,0)),"")</f>
        <v/>
      </c>
      <c r="AL998" s="12" t="str">
        <f>IFERROR(INDEX(設定!$D:$D,MATCH(REPLACE(LEFT(V998,6),5,0,$E998),設定!$E:$E,0)),"")</f>
        <v/>
      </c>
      <c r="AM998" s="12" t="str">
        <f>IFERROR(INDEX(設定!$D:$D,MATCH(REPLACE(LEFT(Y998,6),5,0,$E998),設定!$E:$E,0)),"")</f>
        <v/>
      </c>
      <c r="AN998" s="12" t="str">
        <f>IFERROR(INDEX(設定!$D:$D,MATCH(REPLACE(LEFT(Z998,6),5,0,$E998),設定!$E:$E,0)),"")</f>
        <v/>
      </c>
    </row>
    <row r="999" spans="1:40" x14ac:dyDescent="0.45">
      <c r="A999" s="18">
        <v>51004002</v>
      </c>
      <c r="B999" s="18" t="s">
        <v>3998</v>
      </c>
      <c r="C999" s="18" t="s">
        <v>3999</v>
      </c>
      <c r="D999" s="18" t="s">
        <v>4000</v>
      </c>
      <c r="E999" s="18">
        <v>2</v>
      </c>
      <c r="F999" s="18">
        <v>28</v>
      </c>
      <c r="G999" s="18">
        <v>490020</v>
      </c>
      <c r="H999" s="18" t="s">
        <v>41</v>
      </c>
      <c r="K999" s="18">
        <v>860</v>
      </c>
      <c r="L999" s="18" t="s">
        <v>4001</v>
      </c>
      <c r="N999" s="18" t="s">
        <v>7252</v>
      </c>
      <c r="AC999" s="12">
        <f t="shared" si="39"/>
        <v>999</v>
      </c>
      <c r="AD999" s="12" t="str">
        <f t="shared" si="40"/>
        <v>池信　南帆</v>
      </c>
      <c r="AE999" s="12" t="str" cm="1">
        <f t="array" ref="AE999">IF($AD999="","",_xlfn.IFS($E999=1,"男子",$E999=2,"女子"))</f>
        <v>女子</v>
      </c>
      <c r="AF999" s="12" t="str">
        <f t="shared" si="41"/>
        <v>2</v>
      </c>
      <c r="AG999" s="12" t="str">
        <f>IFERROR(INDEX(設定!$D:$D,MATCH(REPLACE(LEFT(L999,6),5,0,$E999),設定!$E:$E,0)),"")</f>
        <v>新人戦女子 ２００ｍ</v>
      </c>
      <c r="AH999" s="12" t="str">
        <f>IFERROR(INDEX(設定!$D:$D,MATCH(REPLACE(LEFT(N999,6),5,0,$E999),設定!$E:$E,0)),"")</f>
        <v>新人戦女子 三段跳</v>
      </c>
      <c r="AI999" s="12" t="str">
        <f>IFERROR(INDEX(設定!$D:$D,MATCH(REPLACE(LEFT(P999,6),5,0,$E999),設定!$E:$E,0)),"")</f>
        <v/>
      </c>
      <c r="AJ999" s="12" t="str">
        <f>IFERROR(INDEX(設定!$D:$D,MATCH(REPLACE(LEFT(R999,6),5,0,$E999),設定!$E:$E,0)),"")</f>
        <v/>
      </c>
      <c r="AK999" s="12" t="str">
        <f>IFERROR(INDEX(設定!$D:$D,MATCH(REPLACE(LEFT(T999,6),5,0,$E999),設定!$E:$E,0)),"")</f>
        <v/>
      </c>
      <c r="AL999" s="12" t="str">
        <f>IFERROR(INDEX(設定!$D:$D,MATCH(REPLACE(LEFT(V999,6),5,0,$E999),設定!$E:$E,0)),"")</f>
        <v/>
      </c>
      <c r="AM999" s="12" t="str">
        <f>IFERROR(INDEX(設定!$D:$D,MATCH(REPLACE(LEFT(Y999,6),5,0,$E999),設定!$E:$E,0)),"")</f>
        <v/>
      </c>
      <c r="AN999" s="12" t="str">
        <f>IFERROR(INDEX(設定!$D:$D,MATCH(REPLACE(LEFT(Z999,6),5,0,$E999),設定!$E:$E,0)),"")</f>
        <v/>
      </c>
    </row>
    <row r="1000" spans="1:40" x14ac:dyDescent="0.45">
      <c r="A1000" s="18">
        <v>51006001</v>
      </c>
      <c r="B1000" s="18" t="s">
        <v>4002</v>
      </c>
      <c r="C1000" s="18" t="s">
        <v>4003</v>
      </c>
      <c r="D1000" s="18" t="s">
        <v>4004</v>
      </c>
      <c r="E1000" s="18">
        <v>1</v>
      </c>
      <c r="F1000" s="18">
        <v>27</v>
      </c>
      <c r="G1000" s="18">
        <v>490014</v>
      </c>
      <c r="H1000" s="18" t="s">
        <v>41</v>
      </c>
      <c r="K1000" s="18">
        <v>176</v>
      </c>
      <c r="L1000" s="18" t="s">
        <v>1173</v>
      </c>
      <c r="N1000" s="18" t="s">
        <v>6657</v>
      </c>
      <c r="AC1000" s="12">
        <f t="shared" si="39"/>
        <v>1000</v>
      </c>
      <c r="AD1000" s="12" t="str">
        <f t="shared" si="40"/>
        <v>松永　颯優</v>
      </c>
      <c r="AE1000" s="12" t="str" cm="1">
        <f t="array" ref="AE1000">IF($AD1000="","",_xlfn.IFS($E1000=1,"男子",$E1000=2,"女子"))</f>
        <v>男子</v>
      </c>
      <c r="AF1000" s="12" t="str">
        <f t="shared" si="41"/>
        <v>2</v>
      </c>
      <c r="AG1000" s="12" t="str">
        <f>IFERROR(INDEX(設定!$D:$D,MATCH(REPLACE(LEFT(L1000,6),5,0,$E1000),設定!$E:$E,0)),"")</f>
        <v>種目別男子 １００ｍ</v>
      </c>
      <c r="AH1000" s="12" t="str">
        <f>IFERROR(INDEX(設定!$D:$D,MATCH(REPLACE(LEFT(N1000,6),5,0,$E1000),設定!$E:$E,0)),"")</f>
        <v>新人戦男子 １００ｍ</v>
      </c>
      <c r="AI1000" s="12" t="str">
        <f>IFERROR(INDEX(設定!$D:$D,MATCH(REPLACE(LEFT(P1000,6),5,0,$E1000),設定!$E:$E,0)),"")</f>
        <v/>
      </c>
      <c r="AJ1000" s="12" t="str">
        <f>IFERROR(INDEX(設定!$D:$D,MATCH(REPLACE(LEFT(R1000,6),5,0,$E1000),設定!$E:$E,0)),"")</f>
        <v/>
      </c>
      <c r="AK1000" s="12" t="str">
        <f>IFERROR(INDEX(設定!$D:$D,MATCH(REPLACE(LEFT(T1000,6),5,0,$E1000),設定!$E:$E,0)),"")</f>
        <v/>
      </c>
      <c r="AL1000" s="12" t="str">
        <f>IFERROR(INDEX(設定!$D:$D,MATCH(REPLACE(LEFT(V1000,6),5,0,$E1000),設定!$E:$E,0)),"")</f>
        <v/>
      </c>
      <c r="AM1000" s="12" t="str">
        <f>IFERROR(INDEX(設定!$D:$D,MATCH(REPLACE(LEFT(Y1000,6),5,0,$E1000),設定!$E:$E,0)),"")</f>
        <v/>
      </c>
      <c r="AN1000" s="12" t="str">
        <f>IFERROR(INDEX(設定!$D:$D,MATCH(REPLACE(LEFT(Z1000,6),5,0,$E1000),設定!$E:$E,0)),"")</f>
        <v/>
      </c>
    </row>
    <row r="1001" spans="1:40" x14ac:dyDescent="0.45">
      <c r="A1001" s="18">
        <v>51007001</v>
      </c>
      <c r="B1001" s="18" t="s">
        <v>4005</v>
      </c>
      <c r="C1001" s="18" t="s">
        <v>4006</v>
      </c>
      <c r="D1001" s="18" t="s">
        <v>4007</v>
      </c>
      <c r="E1001" s="18">
        <v>1</v>
      </c>
      <c r="F1001" s="18">
        <v>28</v>
      </c>
      <c r="G1001" s="18">
        <v>490021</v>
      </c>
      <c r="H1001" s="18" t="s">
        <v>41</v>
      </c>
      <c r="K1001" s="18">
        <v>1736</v>
      </c>
      <c r="AC1001" s="12">
        <f t="shared" si="39"/>
        <v>1001</v>
      </c>
      <c r="AD1001" s="12" t="str">
        <f t="shared" si="40"/>
        <v>浦上　大和</v>
      </c>
      <c r="AE1001" s="12" t="str" cm="1">
        <f t="array" ref="AE1001">IF($AD1001="","",_xlfn.IFS($E1001=1,"男子",$E1001=2,"女子"))</f>
        <v>男子</v>
      </c>
      <c r="AF1001" s="12" t="str">
        <f t="shared" si="41"/>
        <v>2</v>
      </c>
      <c r="AG1001" s="12" t="str">
        <f>IFERROR(INDEX(設定!$D:$D,MATCH(REPLACE(LEFT(L1001,6),5,0,$E1001),設定!$E:$E,0)),"")</f>
        <v/>
      </c>
      <c r="AH1001" s="12" t="str">
        <f>IFERROR(INDEX(設定!$D:$D,MATCH(REPLACE(LEFT(N1001,6),5,0,$E1001),設定!$E:$E,0)),"")</f>
        <v/>
      </c>
      <c r="AI1001" s="12" t="str">
        <f>IFERROR(INDEX(設定!$D:$D,MATCH(REPLACE(LEFT(P1001,6),5,0,$E1001),設定!$E:$E,0)),"")</f>
        <v/>
      </c>
      <c r="AJ1001" s="12" t="str">
        <f>IFERROR(INDEX(設定!$D:$D,MATCH(REPLACE(LEFT(R1001,6),5,0,$E1001),設定!$E:$E,0)),"")</f>
        <v/>
      </c>
      <c r="AK1001" s="12" t="str">
        <f>IFERROR(INDEX(設定!$D:$D,MATCH(REPLACE(LEFT(T1001,6),5,0,$E1001),設定!$E:$E,0)),"")</f>
        <v/>
      </c>
      <c r="AL1001" s="12" t="str">
        <f>IFERROR(INDEX(設定!$D:$D,MATCH(REPLACE(LEFT(V1001,6),5,0,$E1001),設定!$E:$E,0)),"")</f>
        <v/>
      </c>
      <c r="AM1001" s="12" t="str">
        <f>IFERROR(INDEX(設定!$D:$D,MATCH(REPLACE(LEFT(Y1001,6),5,0,$E1001),設定!$E:$E,0)),"")</f>
        <v/>
      </c>
      <c r="AN1001" s="12" t="str">
        <f>IFERROR(INDEX(設定!$D:$D,MATCH(REPLACE(LEFT(Z1001,6),5,0,$E1001),設定!$E:$E,0)),"")</f>
        <v/>
      </c>
    </row>
    <row r="1002" spans="1:40" x14ac:dyDescent="0.45">
      <c r="A1002" s="18">
        <v>51007002</v>
      </c>
      <c r="B1002" s="18" t="s">
        <v>4008</v>
      </c>
      <c r="C1002" s="18" t="s">
        <v>4009</v>
      </c>
      <c r="D1002" s="18" t="s">
        <v>4010</v>
      </c>
      <c r="E1002" s="18">
        <v>1</v>
      </c>
      <c r="F1002" s="18">
        <v>26</v>
      </c>
      <c r="G1002" s="18">
        <v>490014</v>
      </c>
      <c r="H1002" s="18" t="s">
        <v>41</v>
      </c>
      <c r="K1002" s="18">
        <v>186</v>
      </c>
      <c r="L1002" s="18" t="s">
        <v>4011</v>
      </c>
      <c r="AC1002" s="12">
        <f t="shared" si="39"/>
        <v>1002</v>
      </c>
      <c r="AD1002" s="12" t="str">
        <f t="shared" si="40"/>
        <v>清水　柊汰</v>
      </c>
      <c r="AE1002" s="12" t="str" cm="1">
        <f t="array" ref="AE1002">IF($AD1002="","",_xlfn.IFS($E1002=1,"男子",$E1002=2,"女子"))</f>
        <v>男子</v>
      </c>
      <c r="AF1002" s="12" t="str">
        <f t="shared" si="41"/>
        <v>2</v>
      </c>
      <c r="AG1002" s="12" t="str">
        <f>IFERROR(INDEX(設定!$D:$D,MATCH(REPLACE(LEFT(L1002,6),5,0,$E1002),設定!$E:$E,0)),"")</f>
        <v>種目別男子 ５０００ｍ</v>
      </c>
      <c r="AH1002" s="12" t="str">
        <f>IFERROR(INDEX(設定!$D:$D,MATCH(REPLACE(LEFT(N1002,6),5,0,$E1002),設定!$E:$E,0)),"")</f>
        <v/>
      </c>
      <c r="AI1002" s="12" t="str">
        <f>IFERROR(INDEX(設定!$D:$D,MATCH(REPLACE(LEFT(P1002,6),5,0,$E1002),設定!$E:$E,0)),"")</f>
        <v/>
      </c>
      <c r="AJ1002" s="12" t="str">
        <f>IFERROR(INDEX(設定!$D:$D,MATCH(REPLACE(LEFT(R1002,6),5,0,$E1002),設定!$E:$E,0)),"")</f>
        <v/>
      </c>
      <c r="AK1002" s="12" t="str">
        <f>IFERROR(INDEX(設定!$D:$D,MATCH(REPLACE(LEFT(T1002,6),5,0,$E1002),設定!$E:$E,0)),"")</f>
        <v/>
      </c>
      <c r="AL1002" s="12" t="str">
        <f>IFERROR(INDEX(設定!$D:$D,MATCH(REPLACE(LEFT(V1002,6),5,0,$E1002),設定!$E:$E,0)),"")</f>
        <v/>
      </c>
      <c r="AM1002" s="12" t="str">
        <f>IFERROR(INDEX(設定!$D:$D,MATCH(REPLACE(LEFT(Y1002,6),5,0,$E1002),設定!$E:$E,0)),"")</f>
        <v/>
      </c>
      <c r="AN1002" s="12" t="str">
        <f>IFERROR(INDEX(設定!$D:$D,MATCH(REPLACE(LEFT(Z1002,6),5,0,$E1002),設定!$E:$E,0)),"")</f>
        <v/>
      </c>
    </row>
    <row r="1003" spans="1:40" x14ac:dyDescent="0.45">
      <c r="A1003" s="18">
        <v>51008001</v>
      </c>
      <c r="B1003" s="18" t="s">
        <v>4012</v>
      </c>
      <c r="C1003" s="18" t="s">
        <v>4013</v>
      </c>
      <c r="D1003" s="18" t="s">
        <v>4014</v>
      </c>
      <c r="E1003" s="18">
        <v>1</v>
      </c>
      <c r="F1003" s="18">
        <v>26</v>
      </c>
      <c r="G1003" s="18">
        <v>490014</v>
      </c>
      <c r="H1003" s="18" t="s">
        <v>41</v>
      </c>
      <c r="K1003" s="18">
        <v>199</v>
      </c>
      <c r="L1003" s="18" t="s">
        <v>4015</v>
      </c>
      <c r="AC1003" s="12">
        <f t="shared" si="39"/>
        <v>1003</v>
      </c>
      <c r="AD1003" s="12" t="str">
        <f t="shared" si="40"/>
        <v>鶴田　龍成</v>
      </c>
      <c r="AE1003" s="12" t="str" cm="1">
        <f t="array" ref="AE1003">IF($AD1003="","",_xlfn.IFS($E1003=1,"男子",$E1003=2,"女子"))</f>
        <v>男子</v>
      </c>
      <c r="AF1003" s="12" t="str">
        <f t="shared" si="41"/>
        <v>2</v>
      </c>
      <c r="AG1003" s="12" t="str">
        <f>IFERROR(INDEX(設定!$D:$D,MATCH(REPLACE(LEFT(L1003,6),5,0,$E1003),設定!$E:$E,0)),"")</f>
        <v>新人戦男子 三段跳</v>
      </c>
      <c r="AH1003" s="12" t="str">
        <f>IFERROR(INDEX(設定!$D:$D,MATCH(REPLACE(LEFT(N1003,6),5,0,$E1003),設定!$E:$E,0)),"")</f>
        <v/>
      </c>
      <c r="AI1003" s="12" t="str">
        <f>IFERROR(INDEX(設定!$D:$D,MATCH(REPLACE(LEFT(P1003,6),5,0,$E1003),設定!$E:$E,0)),"")</f>
        <v/>
      </c>
      <c r="AJ1003" s="12" t="str">
        <f>IFERROR(INDEX(設定!$D:$D,MATCH(REPLACE(LEFT(R1003,6),5,0,$E1003),設定!$E:$E,0)),"")</f>
        <v/>
      </c>
      <c r="AK1003" s="12" t="str">
        <f>IFERROR(INDEX(設定!$D:$D,MATCH(REPLACE(LEFT(T1003,6),5,0,$E1003),設定!$E:$E,0)),"")</f>
        <v/>
      </c>
      <c r="AL1003" s="12" t="str">
        <f>IFERROR(INDEX(設定!$D:$D,MATCH(REPLACE(LEFT(V1003,6),5,0,$E1003),設定!$E:$E,0)),"")</f>
        <v/>
      </c>
      <c r="AM1003" s="12" t="str">
        <f>IFERROR(INDEX(設定!$D:$D,MATCH(REPLACE(LEFT(Y1003,6),5,0,$E1003),設定!$E:$E,0)),"")</f>
        <v/>
      </c>
      <c r="AN1003" s="12" t="str">
        <f>IFERROR(INDEX(設定!$D:$D,MATCH(REPLACE(LEFT(Z1003,6),5,0,$E1003),設定!$E:$E,0)),"")</f>
        <v/>
      </c>
    </row>
    <row r="1004" spans="1:40" x14ac:dyDescent="0.45">
      <c r="A1004" s="18">
        <v>51009001</v>
      </c>
      <c r="B1004" s="18" t="s">
        <v>4016</v>
      </c>
      <c r="C1004" s="18" t="s">
        <v>4017</v>
      </c>
      <c r="D1004" s="18" t="s">
        <v>4018</v>
      </c>
      <c r="E1004" s="18">
        <v>1</v>
      </c>
      <c r="F1004" s="18">
        <v>26</v>
      </c>
      <c r="G1004" s="18">
        <v>490026</v>
      </c>
      <c r="H1004" s="18" t="s">
        <v>41</v>
      </c>
      <c r="K1004" s="18">
        <v>1229</v>
      </c>
      <c r="L1004" s="18" t="s">
        <v>4019</v>
      </c>
      <c r="AC1004" s="12">
        <f t="shared" si="39"/>
        <v>1004</v>
      </c>
      <c r="AD1004" s="12" t="str">
        <f t="shared" si="40"/>
        <v>高橋　怜生</v>
      </c>
      <c r="AE1004" s="12" t="str" cm="1">
        <f t="array" ref="AE1004">IF($AD1004="","",_xlfn.IFS($E1004=1,"男子",$E1004=2,"女子"))</f>
        <v>男子</v>
      </c>
      <c r="AF1004" s="12" t="str">
        <f t="shared" si="41"/>
        <v>2</v>
      </c>
      <c r="AG1004" s="12" t="str">
        <f>IFERROR(INDEX(設定!$D:$D,MATCH(REPLACE(LEFT(L1004,6),5,0,$E1004),設定!$E:$E,0)),"")</f>
        <v>種目別男子 ８００ｍ</v>
      </c>
      <c r="AH1004" s="12" t="str">
        <f>IFERROR(INDEX(設定!$D:$D,MATCH(REPLACE(LEFT(N1004,6),5,0,$E1004),設定!$E:$E,0)),"")</f>
        <v/>
      </c>
      <c r="AI1004" s="12" t="str">
        <f>IFERROR(INDEX(設定!$D:$D,MATCH(REPLACE(LEFT(P1004,6),5,0,$E1004),設定!$E:$E,0)),"")</f>
        <v/>
      </c>
      <c r="AJ1004" s="12" t="str">
        <f>IFERROR(INDEX(設定!$D:$D,MATCH(REPLACE(LEFT(R1004,6),5,0,$E1004),設定!$E:$E,0)),"")</f>
        <v/>
      </c>
      <c r="AK1004" s="12" t="str">
        <f>IFERROR(INDEX(設定!$D:$D,MATCH(REPLACE(LEFT(T1004,6),5,0,$E1004),設定!$E:$E,0)),"")</f>
        <v/>
      </c>
      <c r="AL1004" s="12" t="str">
        <f>IFERROR(INDEX(設定!$D:$D,MATCH(REPLACE(LEFT(V1004,6),5,0,$E1004),設定!$E:$E,0)),"")</f>
        <v/>
      </c>
      <c r="AM1004" s="12" t="str">
        <f>IFERROR(INDEX(設定!$D:$D,MATCH(REPLACE(LEFT(Y1004,6),5,0,$E1004),設定!$E:$E,0)),"")</f>
        <v/>
      </c>
      <c r="AN1004" s="12" t="str">
        <f>IFERROR(INDEX(設定!$D:$D,MATCH(REPLACE(LEFT(Z1004,6),5,0,$E1004),設定!$E:$E,0)),"")</f>
        <v/>
      </c>
    </row>
    <row r="1005" spans="1:40" x14ac:dyDescent="0.45">
      <c r="A1005" s="18">
        <v>51010001</v>
      </c>
      <c r="B1005" s="18" t="s">
        <v>4020</v>
      </c>
      <c r="C1005" s="18" t="s">
        <v>4021</v>
      </c>
      <c r="D1005" s="18" t="s">
        <v>4022</v>
      </c>
      <c r="E1005" s="18">
        <v>1</v>
      </c>
      <c r="F1005" s="18">
        <v>49</v>
      </c>
      <c r="G1005" s="18">
        <v>490042</v>
      </c>
      <c r="H1005" s="18" t="s">
        <v>41</v>
      </c>
      <c r="K1005" s="18">
        <v>1307</v>
      </c>
      <c r="L1005" s="18" t="s">
        <v>4023</v>
      </c>
      <c r="AC1005" s="12">
        <f t="shared" si="39"/>
        <v>1005</v>
      </c>
      <c r="AD1005" s="12" t="str">
        <f t="shared" si="40"/>
        <v>湯本　朋生</v>
      </c>
      <c r="AE1005" s="12" t="str" cm="1">
        <f t="array" ref="AE1005">IF($AD1005="","",_xlfn.IFS($E1005=1,"男子",$E1005=2,"女子"))</f>
        <v>男子</v>
      </c>
      <c r="AF1005" s="12" t="str">
        <f t="shared" si="41"/>
        <v>2</v>
      </c>
      <c r="AG1005" s="12" t="str">
        <f>IFERROR(INDEX(設定!$D:$D,MATCH(REPLACE(LEFT(L1005,6),5,0,$E1005),設定!$E:$E,0)),"")</f>
        <v>新人戦男子 １５００ｍ</v>
      </c>
      <c r="AH1005" s="12" t="str">
        <f>IFERROR(INDEX(設定!$D:$D,MATCH(REPLACE(LEFT(N1005,6),5,0,$E1005),設定!$E:$E,0)),"")</f>
        <v/>
      </c>
      <c r="AI1005" s="12" t="str">
        <f>IFERROR(INDEX(設定!$D:$D,MATCH(REPLACE(LEFT(P1005,6),5,0,$E1005),設定!$E:$E,0)),"")</f>
        <v/>
      </c>
      <c r="AJ1005" s="12" t="str">
        <f>IFERROR(INDEX(設定!$D:$D,MATCH(REPLACE(LEFT(R1005,6),5,0,$E1005),設定!$E:$E,0)),"")</f>
        <v/>
      </c>
      <c r="AK1005" s="12" t="str">
        <f>IFERROR(INDEX(設定!$D:$D,MATCH(REPLACE(LEFT(T1005,6),5,0,$E1005),設定!$E:$E,0)),"")</f>
        <v/>
      </c>
      <c r="AL1005" s="12" t="str">
        <f>IFERROR(INDEX(設定!$D:$D,MATCH(REPLACE(LEFT(V1005,6),5,0,$E1005),設定!$E:$E,0)),"")</f>
        <v/>
      </c>
      <c r="AM1005" s="12" t="str">
        <f>IFERROR(INDEX(設定!$D:$D,MATCH(REPLACE(LEFT(Y1005,6),5,0,$E1005),設定!$E:$E,0)),"")</f>
        <v/>
      </c>
      <c r="AN1005" s="12" t="str">
        <f>IFERROR(INDEX(設定!$D:$D,MATCH(REPLACE(LEFT(Z1005,6),5,0,$E1005),設定!$E:$E,0)),"")</f>
        <v/>
      </c>
    </row>
    <row r="1006" spans="1:40" x14ac:dyDescent="0.45">
      <c r="A1006" s="18">
        <v>51012001</v>
      </c>
      <c r="B1006" s="18" t="s">
        <v>4024</v>
      </c>
      <c r="C1006" s="18" t="s">
        <v>4025</v>
      </c>
      <c r="D1006" s="18" t="s">
        <v>4026</v>
      </c>
      <c r="E1006" s="18">
        <v>2</v>
      </c>
      <c r="F1006" s="18">
        <v>16</v>
      </c>
      <c r="G1006" s="18">
        <v>490037</v>
      </c>
      <c r="H1006" s="18" t="s">
        <v>41</v>
      </c>
      <c r="K1006" s="18">
        <v>307</v>
      </c>
      <c r="L1006" s="18" t="s">
        <v>4027</v>
      </c>
      <c r="N1006" s="18" t="s">
        <v>7253</v>
      </c>
      <c r="AC1006" s="12">
        <f t="shared" si="39"/>
        <v>1006</v>
      </c>
      <c r="AD1006" s="12" t="str">
        <f t="shared" si="40"/>
        <v>新鞍　美柚</v>
      </c>
      <c r="AE1006" s="12" t="str" cm="1">
        <f t="array" ref="AE1006">IF($AD1006="","",_xlfn.IFS($E1006=1,"男子",$E1006=2,"女子"))</f>
        <v>女子</v>
      </c>
      <c r="AF1006" s="12" t="str">
        <f t="shared" si="41"/>
        <v>2</v>
      </c>
      <c r="AG1006" s="12" t="str">
        <f>IFERROR(INDEX(設定!$D:$D,MATCH(REPLACE(LEFT(L1006,6),5,0,$E1006),設定!$E:$E,0)),"")</f>
        <v>種目別女子 円盤投</v>
      </c>
      <c r="AH1006" s="12" t="str">
        <f>IFERROR(INDEX(設定!$D:$D,MATCH(REPLACE(LEFT(N1006,6),5,0,$E1006),設定!$E:$E,0)),"")</f>
        <v>新人戦女子 円盤投</v>
      </c>
      <c r="AI1006" s="12" t="str">
        <f>IFERROR(INDEX(設定!$D:$D,MATCH(REPLACE(LEFT(P1006,6),5,0,$E1006),設定!$E:$E,0)),"")</f>
        <v/>
      </c>
      <c r="AJ1006" s="12" t="str">
        <f>IFERROR(INDEX(設定!$D:$D,MATCH(REPLACE(LEFT(R1006,6),5,0,$E1006),設定!$E:$E,0)),"")</f>
        <v/>
      </c>
      <c r="AK1006" s="12" t="str">
        <f>IFERROR(INDEX(設定!$D:$D,MATCH(REPLACE(LEFT(T1006,6),5,0,$E1006),設定!$E:$E,0)),"")</f>
        <v/>
      </c>
      <c r="AL1006" s="12" t="str">
        <f>IFERROR(INDEX(設定!$D:$D,MATCH(REPLACE(LEFT(V1006,6),5,0,$E1006),設定!$E:$E,0)),"")</f>
        <v/>
      </c>
      <c r="AM1006" s="12" t="str">
        <f>IFERROR(INDEX(設定!$D:$D,MATCH(REPLACE(LEFT(Y1006,6),5,0,$E1006),設定!$E:$E,0)),"")</f>
        <v/>
      </c>
      <c r="AN1006" s="12" t="str">
        <f>IFERROR(INDEX(設定!$D:$D,MATCH(REPLACE(LEFT(Z1006,6),5,0,$E1006),設定!$E:$E,0)),"")</f>
        <v/>
      </c>
    </row>
    <row r="1007" spans="1:40" x14ac:dyDescent="0.45">
      <c r="A1007" s="18">
        <v>51013001</v>
      </c>
      <c r="B1007" s="18" t="s">
        <v>4028</v>
      </c>
      <c r="C1007" s="18" t="s">
        <v>4029</v>
      </c>
      <c r="D1007" s="18" t="s">
        <v>4030</v>
      </c>
      <c r="E1007" s="18">
        <v>1</v>
      </c>
      <c r="F1007" s="18">
        <v>49</v>
      </c>
      <c r="G1007" s="18">
        <v>490044</v>
      </c>
      <c r="H1007" s="18" t="s">
        <v>41</v>
      </c>
      <c r="K1007" s="18">
        <v>2391</v>
      </c>
      <c r="L1007" s="18" t="s">
        <v>4031</v>
      </c>
      <c r="N1007" s="18" t="s">
        <v>7254</v>
      </c>
      <c r="AC1007" s="12">
        <f t="shared" si="39"/>
        <v>1007</v>
      </c>
      <c r="AD1007" s="12" t="str">
        <f t="shared" si="40"/>
        <v>北田　悠眞</v>
      </c>
      <c r="AE1007" s="12" t="str" cm="1">
        <f t="array" ref="AE1007">IF($AD1007="","",_xlfn.IFS($E1007=1,"男子",$E1007=2,"女子"))</f>
        <v>男子</v>
      </c>
      <c r="AF1007" s="12" t="str">
        <f t="shared" si="41"/>
        <v>1</v>
      </c>
      <c r="AG1007" s="12" t="str">
        <f>IFERROR(INDEX(設定!$D:$D,MATCH(REPLACE(LEFT(L1007,6),5,0,$E1007),設定!$E:$E,0)),"")</f>
        <v>新人戦男子 １５００ｍ</v>
      </c>
      <c r="AH1007" s="12" t="str">
        <f>IFERROR(INDEX(設定!$D:$D,MATCH(REPLACE(LEFT(N1007,6),5,0,$E1007),設定!$E:$E,0)),"")</f>
        <v>新人戦男子 ３０００ｍＳＣ</v>
      </c>
      <c r="AI1007" s="12" t="str">
        <f>IFERROR(INDEX(設定!$D:$D,MATCH(REPLACE(LEFT(P1007,6),5,0,$E1007),設定!$E:$E,0)),"")</f>
        <v/>
      </c>
      <c r="AJ1007" s="12" t="str">
        <f>IFERROR(INDEX(設定!$D:$D,MATCH(REPLACE(LEFT(R1007,6),5,0,$E1007),設定!$E:$E,0)),"")</f>
        <v/>
      </c>
      <c r="AK1007" s="12" t="str">
        <f>IFERROR(INDEX(設定!$D:$D,MATCH(REPLACE(LEFT(T1007,6),5,0,$E1007),設定!$E:$E,0)),"")</f>
        <v/>
      </c>
      <c r="AL1007" s="12" t="str">
        <f>IFERROR(INDEX(設定!$D:$D,MATCH(REPLACE(LEFT(V1007,6),5,0,$E1007),設定!$E:$E,0)),"")</f>
        <v/>
      </c>
      <c r="AM1007" s="12" t="str">
        <f>IFERROR(INDEX(設定!$D:$D,MATCH(REPLACE(LEFT(Y1007,6),5,0,$E1007),設定!$E:$E,0)),"")</f>
        <v/>
      </c>
      <c r="AN1007" s="12" t="str">
        <f>IFERROR(INDEX(設定!$D:$D,MATCH(REPLACE(LEFT(Z1007,6),5,0,$E1007),設定!$E:$E,0)),"")</f>
        <v/>
      </c>
    </row>
    <row r="1008" spans="1:40" x14ac:dyDescent="0.45">
      <c r="A1008" s="18">
        <v>51013002</v>
      </c>
      <c r="B1008" s="18" t="s">
        <v>4032</v>
      </c>
      <c r="C1008" s="18" t="s">
        <v>4033</v>
      </c>
      <c r="D1008" s="18" t="s">
        <v>4034</v>
      </c>
      <c r="E1008" s="18">
        <v>1</v>
      </c>
      <c r="F1008" s="18">
        <v>27</v>
      </c>
      <c r="G1008" s="18">
        <v>490031</v>
      </c>
      <c r="H1008" s="18" t="s">
        <v>41</v>
      </c>
      <c r="K1008" s="18">
        <v>1653</v>
      </c>
      <c r="AC1008" s="12">
        <f t="shared" si="39"/>
        <v>1008</v>
      </c>
      <c r="AD1008" s="12" t="str">
        <f t="shared" si="40"/>
        <v>千崎　佑也</v>
      </c>
      <c r="AE1008" s="12" t="str" cm="1">
        <f t="array" ref="AE1008">IF($AD1008="","",_xlfn.IFS($E1008=1,"男子",$E1008=2,"女子"))</f>
        <v>男子</v>
      </c>
      <c r="AF1008" s="12" t="str">
        <f t="shared" si="41"/>
        <v>2</v>
      </c>
      <c r="AG1008" s="12" t="str">
        <f>IFERROR(INDEX(設定!$D:$D,MATCH(REPLACE(LEFT(L1008,6),5,0,$E1008),設定!$E:$E,0)),"")</f>
        <v/>
      </c>
      <c r="AH1008" s="12" t="str">
        <f>IFERROR(INDEX(設定!$D:$D,MATCH(REPLACE(LEFT(N1008,6),5,0,$E1008),設定!$E:$E,0)),"")</f>
        <v/>
      </c>
      <c r="AI1008" s="12" t="str">
        <f>IFERROR(INDEX(設定!$D:$D,MATCH(REPLACE(LEFT(P1008,6),5,0,$E1008),設定!$E:$E,0)),"")</f>
        <v/>
      </c>
      <c r="AJ1008" s="12" t="str">
        <f>IFERROR(INDEX(設定!$D:$D,MATCH(REPLACE(LEFT(R1008,6),5,0,$E1008),設定!$E:$E,0)),"")</f>
        <v/>
      </c>
      <c r="AK1008" s="12" t="str">
        <f>IFERROR(INDEX(設定!$D:$D,MATCH(REPLACE(LEFT(T1008,6),5,0,$E1008),設定!$E:$E,0)),"")</f>
        <v/>
      </c>
      <c r="AL1008" s="12" t="str">
        <f>IFERROR(INDEX(設定!$D:$D,MATCH(REPLACE(LEFT(V1008,6),5,0,$E1008),設定!$E:$E,0)),"")</f>
        <v/>
      </c>
      <c r="AM1008" s="12" t="str">
        <f>IFERROR(INDEX(設定!$D:$D,MATCH(REPLACE(LEFT(Y1008,6),5,0,$E1008),設定!$E:$E,0)),"")</f>
        <v/>
      </c>
      <c r="AN1008" s="12" t="str">
        <f>IFERROR(INDEX(設定!$D:$D,MATCH(REPLACE(LEFT(Z1008,6),5,0,$E1008),設定!$E:$E,0)),"")</f>
        <v/>
      </c>
    </row>
    <row r="1009" spans="1:40" x14ac:dyDescent="0.45">
      <c r="A1009" s="18">
        <v>51013003</v>
      </c>
      <c r="B1009" s="18" t="s">
        <v>4035</v>
      </c>
      <c r="C1009" s="18" t="s">
        <v>4036</v>
      </c>
      <c r="D1009" s="18" t="s">
        <v>4037</v>
      </c>
      <c r="E1009" s="18">
        <v>2</v>
      </c>
      <c r="F1009" s="18">
        <v>25</v>
      </c>
      <c r="G1009" s="18">
        <v>490029</v>
      </c>
      <c r="H1009" s="18" t="s">
        <v>41</v>
      </c>
      <c r="K1009" s="18">
        <v>686</v>
      </c>
      <c r="L1009" s="18" t="s">
        <v>4038</v>
      </c>
      <c r="N1009" s="18" t="s">
        <v>2966</v>
      </c>
      <c r="AC1009" s="12">
        <f t="shared" si="39"/>
        <v>1009</v>
      </c>
      <c r="AD1009" s="12" t="str">
        <f t="shared" si="40"/>
        <v>安井　咲貴</v>
      </c>
      <c r="AE1009" s="12" t="str" cm="1">
        <f t="array" ref="AE1009">IF($AD1009="","",_xlfn.IFS($E1009=1,"男子",$E1009=2,"女子"))</f>
        <v>女子</v>
      </c>
      <c r="AF1009" s="12" t="str">
        <f t="shared" si="41"/>
        <v>2</v>
      </c>
      <c r="AG1009" s="12" t="str">
        <f>IFERROR(INDEX(設定!$D:$D,MATCH(REPLACE(LEFT(L1009,6),5,0,$E1009),設定!$E:$E,0)),"")</f>
        <v>種目別女子 三段跳</v>
      </c>
      <c r="AH1009" s="12" t="str">
        <f>IFERROR(INDEX(設定!$D:$D,MATCH(REPLACE(LEFT(N1009,6),5,0,$E1009),設定!$E:$E,0)),"")</f>
        <v>新人戦女子 １００ｍ</v>
      </c>
      <c r="AI1009" s="12" t="str">
        <f>IFERROR(INDEX(設定!$D:$D,MATCH(REPLACE(LEFT(P1009,6),5,0,$E1009),設定!$E:$E,0)),"")</f>
        <v/>
      </c>
      <c r="AJ1009" s="12" t="str">
        <f>IFERROR(INDEX(設定!$D:$D,MATCH(REPLACE(LEFT(R1009,6),5,0,$E1009),設定!$E:$E,0)),"")</f>
        <v/>
      </c>
      <c r="AK1009" s="12" t="str">
        <f>IFERROR(INDEX(設定!$D:$D,MATCH(REPLACE(LEFT(T1009,6),5,0,$E1009),設定!$E:$E,0)),"")</f>
        <v/>
      </c>
      <c r="AL1009" s="12" t="str">
        <f>IFERROR(INDEX(設定!$D:$D,MATCH(REPLACE(LEFT(V1009,6),5,0,$E1009),設定!$E:$E,0)),"")</f>
        <v/>
      </c>
      <c r="AM1009" s="12" t="str">
        <f>IFERROR(INDEX(設定!$D:$D,MATCH(REPLACE(LEFT(Y1009,6),5,0,$E1009),設定!$E:$E,0)),"")</f>
        <v/>
      </c>
      <c r="AN1009" s="12" t="str">
        <f>IFERROR(INDEX(設定!$D:$D,MATCH(REPLACE(LEFT(Z1009,6),5,0,$E1009),設定!$E:$E,0)),"")</f>
        <v/>
      </c>
    </row>
    <row r="1010" spans="1:40" x14ac:dyDescent="0.45">
      <c r="A1010" s="18">
        <v>51013004</v>
      </c>
      <c r="B1010" s="18" t="s">
        <v>4039</v>
      </c>
      <c r="C1010" s="18" t="s">
        <v>4040</v>
      </c>
      <c r="D1010" s="18" t="s">
        <v>4041</v>
      </c>
      <c r="E1010" s="18">
        <v>2</v>
      </c>
      <c r="F1010" s="18">
        <v>27</v>
      </c>
      <c r="G1010" s="18">
        <v>490003</v>
      </c>
      <c r="H1010" s="18" t="s">
        <v>41</v>
      </c>
      <c r="K1010" s="18">
        <v>142</v>
      </c>
      <c r="L1010" s="18" t="s">
        <v>4042</v>
      </c>
      <c r="AC1010" s="12">
        <f t="shared" si="39"/>
        <v>1010</v>
      </c>
      <c r="AD1010" s="12" t="str">
        <f t="shared" si="40"/>
        <v>田中　美羽</v>
      </c>
      <c r="AE1010" s="12" t="str" cm="1">
        <f t="array" ref="AE1010">IF($AD1010="","",_xlfn.IFS($E1010=1,"男子",$E1010=2,"女子"))</f>
        <v>女子</v>
      </c>
      <c r="AF1010" s="12" t="str">
        <f t="shared" si="41"/>
        <v>2</v>
      </c>
      <c r="AG1010" s="12" t="str">
        <f>IFERROR(INDEX(設定!$D:$D,MATCH(REPLACE(LEFT(L1010,6),5,0,$E1010),設定!$E:$E,0)),"")</f>
        <v>種目別女子 ４００ｍ</v>
      </c>
      <c r="AH1010" s="12" t="str">
        <f>IFERROR(INDEX(設定!$D:$D,MATCH(REPLACE(LEFT(N1010,6),5,0,$E1010),設定!$E:$E,0)),"")</f>
        <v/>
      </c>
      <c r="AI1010" s="12" t="str">
        <f>IFERROR(INDEX(設定!$D:$D,MATCH(REPLACE(LEFT(P1010,6),5,0,$E1010),設定!$E:$E,0)),"")</f>
        <v/>
      </c>
      <c r="AJ1010" s="12" t="str">
        <f>IFERROR(INDEX(設定!$D:$D,MATCH(REPLACE(LEFT(R1010,6),5,0,$E1010),設定!$E:$E,0)),"")</f>
        <v/>
      </c>
      <c r="AK1010" s="12" t="str">
        <f>IFERROR(INDEX(設定!$D:$D,MATCH(REPLACE(LEFT(T1010,6),5,0,$E1010),設定!$E:$E,0)),"")</f>
        <v/>
      </c>
      <c r="AL1010" s="12" t="str">
        <f>IFERROR(INDEX(設定!$D:$D,MATCH(REPLACE(LEFT(V1010,6),5,0,$E1010),設定!$E:$E,0)),"")</f>
        <v/>
      </c>
      <c r="AM1010" s="12" t="str">
        <f>IFERROR(INDEX(設定!$D:$D,MATCH(REPLACE(LEFT(Y1010,6),5,0,$E1010),設定!$E:$E,0)),"")</f>
        <v/>
      </c>
      <c r="AN1010" s="12" t="str">
        <f>IFERROR(INDEX(設定!$D:$D,MATCH(REPLACE(LEFT(Z1010,6),5,0,$E1010),設定!$E:$E,0)),"")</f>
        <v/>
      </c>
    </row>
    <row r="1011" spans="1:40" x14ac:dyDescent="0.45">
      <c r="A1011" s="18">
        <v>51014001</v>
      </c>
      <c r="B1011" s="18" t="s">
        <v>4043</v>
      </c>
      <c r="C1011" s="18" t="s">
        <v>4044</v>
      </c>
      <c r="D1011" s="18" t="s">
        <v>4045</v>
      </c>
      <c r="E1011" s="18">
        <v>1</v>
      </c>
      <c r="F1011" s="18">
        <v>25</v>
      </c>
      <c r="G1011" s="18">
        <v>490053</v>
      </c>
      <c r="H1011" s="18" t="s">
        <v>41</v>
      </c>
      <c r="K1011" s="18">
        <v>485</v>
      </c>
      <c r="L1011" s="18" t="s">
        <v>4046</v>
      </c>
      <c r="AC1011" s="12">
        <f t="shared" si="39"/>
        <v>1011</v>
      </c>
      <c r="AD1011" s="12" t="str">
        <f t="shared" si="40"/>
        <v>片山　結宇</v>
      </c>
      <c r="AE1011" s="12" t="str" cm="1">
        <f t="array" ref="AE1011">IF($AD1011="","",_xlfn.IFS($E1011=1,"男子",$E1011=2,"女子"))</f>
        <v>男子</v>
      </c>
      <c r="AF1011" s="12" t="str">
        <f t="shared" si="41"/>
        <v>2</v>
      </c>
      <c r="AG1011" s="12" t="str">
        <f>IFERROR(INDEX(設定!$D:$D,MATCH(REPLACE(LEFT(L1011,6),5,0,$E1011),設定!$E:$E,0)),"")</f>
        <v>新人戦男子 ４００ｍ</v>
      </c>
      <c r="AH1011" s="12" t="str">
        <f>IFERROR(INDEX(設定!$D:$D,MATCH(REPLACE(LEFT(N1011,6),5,0,$E1011),設定!$E:$E,0)),"")</f>
        <v/>
      </c>
      <c r="AI1011" s="12" t="str">
        <f>IFERROR(INDEX(設定!$D:$D,MATCH(REPLACE(LEFT(P1011,6),5,0,$E1011),設定!$E:$E,0)),"")</f>
        <v/>
      </c>
      <c r="AJ1011" s="12" t="str">
        <f>IFERROR(INDEX(設定!$D:$D,MATCH(REPLACE(LEFT(R1011,6),5,0,$E1011),設定!$E:$E,0)),"")</f>
        <v/>
      </c>
      <c r="AK1011" s="12" t="str">
        <f>IFERROR(INDEX(設定!$D:$D,MATCH(REPLACE(LEFT(T1011,6),5,0,$E1011),設定!$E:$E,0)),"")</f>
        <v/>
      </c>
      <c r="AL1011" s="12" t="str">
        <f>IFERROR(INDEX(設定!$D:$D,MATCH(REPLACE(LEFT(V1011,6),5,0,$E1011),設定!$E:$E,0)),"")</f>
        <v/>
      </c>
      <c r="AM1011" s="12" t="str">
        <f>IFERROR(INDEX(設定!$D:$D,MATCH(REPLACE(LEFT(Y1011,6),5,0,$E1011),設定!$E:$E,0)),"")</f>
        <v/>
      </c>
      <c r="AN1011" s="12" t="str">
        <f>IFERROR(INDEX(設定!$D:$D,MATCH(REPLACE(LEFT(Z1011,6),5,0,$E1011),設定!$E:$E,0)),"")</f>
        <v/>
      </c>
    </row>
    <row r="1012" spans="1:40" x14ac:dyDescent="0.45">
      <c r="A1012" s="18">
        <v>51014002</v>
      </c>
      <c r="B1012" s="18" t="s">
        <v>4047</v>
      </c>
      <c r="C1012" s="18" t="s">
        <v>4048</v>
      </c>
      <c r="D1012" s="18" t="s">
        <v>4049</v>
      </c>
      <c r="E1012" s="18">
        <v>1</v>
      </c>
      <c r="F1012" s="18">
        <v>37</v>
      </c>
      <c r="G1012" s="18">
        <v>490038</v>
      </c>
      <c r="H1012" s="18" t="s">
        <v>41</v>
      </c>
      <c r="K1012" s="18">
        <v>2521</v>
      </c>
      <c r="L1012" s="18" t="s">
        <v>4050</v>
      </c>
      <c r="N1012" s="18" t="s">
        <v>7255</v>
      </c>
      <c r="AC1012" s="12">
        <f t="shared" si="39"/>
        <v>1012</v>
      </c>
      <c r="AD1012" s="12" t="str">
        <f t="shared" si="40"/>
        <v>栁瀨　宏志郎</v>
      </c>
      <c r="AE1012" s="12" t="str" cm="1">
        <f t="array" ref="AE1012">IF($AD1012="","",_xlfn.IFS($E1012=1,"男子",$E1012=2,"女子"))</f>
        <v>男子</v>
      </c>
      <c r="AF1012" s="12" t="str">
        <f t="shared" si="41"/>
        <v>1</v>
      </c>
      <c r="AG1012" s="12" t="str">
        <f>IFERROR(INDEX(設定!$D:$D,MATCH(REPLACE(LEFT(L1012,6),5,0,$E1012),設定!$E:$E,0)),"")</f>
        <v>新人戦男子 ２００ｍ</v>
      </c>
      <c r="AH1012" s="12" t="str">
        <f>IFERROR(INDEX(設定!$D:$D,MATCH(REPLACE(LEFT(N1012,6),5,0,$E1012),設定!$E:$E,0)),"")</f>
        <v>新人戦男子 １１０ｍＨ</v>
      </c>
      <c r="AI1012" s="12" t="str">
        <f>IFERROR(INDEX(設定!$D:$D,MATCH(REPLACE(LEFT(P1012,6),5,0,$E1012),設定!$E:$E,0)),"")</f>
        <v/>
      </c>
      <c r="AJ1012" s="12" t="str">
        <f>IFERROR(INDEX(設定!$D:$D,MATCH(REPLACE(LEFT(R1012,6),5,0,$E1012),設定!$E:$E,0)),"")</f>
        <v/>
      </c>
      <c r="AK1012" s="12" t="str">
        <f>IFERROR(INDEX(設定!$D:$D,MATCH(REPLACE(LEFT(T1012,6),5,0,$E1012),設定!$E:$E,0)),"")</f>
        <v/>
      </c>
      <c r="AL1012" s="12" t="str">
        <f>IFERROR(INDEX(設定!$D:$D,MATCH(REPLACE(LEFT(V1012,6),5,0,$E1012),設定!$E:$E,0)),"")</f>
        <v/>
      </c>
      <c r="AM1012" s="12" t="str">
        <f>IFERROR(INDEX(設定!$D:$D,MATCH(REPLACE(LEFT(Y1012,6),5,0,$E1012),設定!$E:$E,0)),"")</f>
        <v/>
      </c>
      <c r="AN1012" s="12" t="str">
        <f>IFERROR(INDEX(設定!$D:$D,MATCH(REPLACE(LEFT(Z1012,6),5,0,$E1012),設定!$E:$E,0)),"")</f>
        <v/>
      </c>
    </row>
    <row r="1013" spans="1:40" x14ac:dyDescent="0.45">
      <c r="A1013" s="18">
        <v>51014003</v>
      </c>
      <c r="B1013" s="18" t="s">
        <v>4051</v>
      </c>
      <c r="C1013" s="18" t="s">
        <v>4052</v>
      </c>
      <c r="D1013" s="18" t="s">
        <v>4053</v>
      </c>
      <c r="E1013" s="18">
        <v>1</v>
      </c>
      <c r="F1013" s="18">
        <v>33</v>
      </c>
      <c r="G1013" s="18">
        <v>490052</v>
      </c>
      <c r="H1013" s="18" t="s">
        <v>41</v>
      </c>
      <c r="K1013" s="18">
        <v>1465</v>
      </c>
      <c r="L1013" s="18" t="s">
        <v>2952</v>
      </c>
      <c r="AC1013" s="12">
        <f t="shared" ref="AC1013:AC1076" si="42">IF($AD1013="","",ROW())</f>
        <v>1013</v>
      </c>
      <c r="AD1013" s="12" t="str">
        <f t="shared" si="40"/>
        <v>月本　雄基</v>
      </c>
      <c r="AE1013" s="12" t="str" cm="1">
        <f t="array" ref="AE1013">IF($AD1013="","",_xlfn.IFS($E1013=1,"男子",$E1013=2,"女子"))</f>
        <v>男子</v>
      </c>
      <c r="AF1013" s="12" t="str">
        <f t="shared" si="41"/>
        <v>2</v>
      </c>
      <c r="AG1013" s="12" t="str">
        <f>IFERROR(INDEX(設定!$D:$D,MATCH(REPLACE(LEFT(L1013,6),5,0,$E1013),設定!$E:$E,0)),"")</f>
        <v>新人戦男子 １００ｍ</v>
      </c>
      <c r="AH1013" s="12" t="str">
        <f>IFERROR(INDEX(設定!$D:$D,MATCH(REPLACE(LEFT(N1013,6),5,0,$E1013),設定!$E:$E,0)),"")</f>
        <v/>
      </c>
      <c r="AI1013" s="12" t="str">
        <f>IFERROR(INDEX(設定!$D:$D,MATCH(REPLACE(LEFT(P1013,6),5,0,$E1013),設定!$E:$E,0)),"")</f>
        <v/>
      </c>
      <c r="AJ1013" s="12" t="str">
        <f>IFERROR(INDEX(設定!$D:$D,MATCH(REPLACE(LEFT(R1013,6),5,0,$E1013),設定!$E:$E,0)),"")</f>
        <v/>
      </c>
      <c r="AK1013" s="12" t="str">
        <f>IFERROR(INDEX(設定!$D:$D,MATCH(REPLACE(LEFT(T1013,6),5,0,$E1013),設定!$E:$E,0)),"")</f>
        <v/>
      </c>
      <c r="AL1013" s="12" t="str">
        <f>IFERROR(INDEX(設定!$D:$D,MATCH(REPLACE(LEFT(V1013,6),5,0,$E1013),設定!$E:$E,0)),"")</f>
        <v/>
      </c>
      <c r="AM1013" s="12" t="str">
        <f>IFERROR(INDEX(設定!$D:$D,MATCH(REPLACE(LEFT(Y1013,6),5,0,$E1013),設定!$E:$E,0)),"")</f>
        <v/>
      </c>
      <c r="AN1013" s="12" t="str">
        <f>IFERROR(INDEX(設定!$D:$D,MATCH(REPLACE(LEFT(Z1013,6),5,0,$E1013),設定!$E:$E,0)),"")</f>
        <v/>
      </c>
    </row>
    <row r="1014" spans="1:40" x14ac:dyDescent="0.45">
      <c r="A1014" s="18">
        <v>51014004</v>
      </c>
      <c r="B1014" s="18" t="s">
        <v>4054</v>
      </c>
      <c r="C1014" s="18" t="s">
        <v>4055</v>
      </c>
      <c r="D1014" s="18" t="s">
        <v>4056</v>
      </c>
      <c r="E1014" s="18">
        <v>2</v>
      </c>
      <c r="F1014" s="18">
        <v>27</v>
      </c>
      <c r="G1014" s="18">
        <v>490009</v>
      </c>
      <c r="H1014" s="18" t="s">
        <v>41</v>
      </c>
      <c r="K1014" s="18">
        <v>761</v>
      </c>
      <c r="L1014" s="18" t="s">
        <v>4057</v>
      </c>
      <c r="AC1014" s="12">
        <f t="shared" si="42"/>
        <v>1014</v>
      </c>
      <c r="AD1014" s="12" t="str">
        <f t="shared" si="40"/>
        <v>有馬　夕莉奈</v>
      </c>
      <c r="AE1014" s="12" t="str" cm="1">
        <f t="array" ref="AE1014">IF($AD1014="","",_xlfn.IFS($E1014=1,"男子",$E1014=2,"女子"))</f>
        <v>女子</v>
      </c>
      <c r="AF1014" s="12" t="str">
        <f t="shared" si="41"/>
        <v>2</v>
      </c>
      <c r="AG1014" s="12" t="str">
        <f>IFERROR(INDEX(設定!$D:$D,MATCH(REPLACE(LEFT(L1014,6),5,0,$E1014),設定!$E:$E,0)),"")</f>
        <v>新人戦女子 １００ｍ</v>
      </c>
      <c r="AH1014" s="12" t="str">
        <f>IFERROR(INDEX(設定!$D:$D,MATCH(REPLACE(LEFT(N1014,6),5,0,$E1014),設定!$E:$E,0)),"")</f>
        <v/>
      </c>
      <c r="AI1014" s="12" t="str">
        <f>IFERROR(INDEX(設定!$D:$D,MATCH(REPLACE(LEFT(P1014,6),5,0,$E1014),設定!$E:$E,0)),"")</f>
        <v/>
      </c>
      <c r="AJ1014" s="12" t="str">
        <f>IFERROR(INDEX(設定!$D:$D,MATCH(REPLACE(LEFT(R1014,6),5,0,$E1014),設定!$E:$E,0)),"")</f>
        <v/>
      </c>
      <c r="AK1014" s="12" t="str">
        <f>IFERROR(INDEX(設定!$D:$D,MATCH(REPLACE(LEFT(T1014,6),5,0,$E1014),設定!$E:$E,0)),"")</f>
        <v/>
      </c>
      <c r="AL1014" s="12" t="str">
        <f>IFERROR(INDEX(設定!$D:$D,MATCH(REPLACE(LEFT(V1014,6),5,0,$E1014),設定!$E:$E,0)),"")</f>
        <v/>
      </c>
      <c r="AM1014" s="12" t="str">
        <f>IFERROR(INDEX(設定!$D:$D,MATCH(REPLACE(LEFT(Y1014,6),5,0,$E1014),設定!$E:$E,0)),"")</f>
        <v/>
      </c>
      <c r="AN1014" s="12" t="str">
        <f>IFERROR(INDEX(設定!$D:$D,MATCH(REPLACE(LEFT(Z1014,6),5,0,$E1014),設定!$E:$E,0)),"")</f>
        <v/>
      </c>
    </row>
    <row r="1015" spans="1:40" x14ac:dyDescent="0.45">
      <c r="A1015" s="18">
        <v>51016001</v>
      </c>
      <c r="B1015" s="18" t="s">
        <v>4058</v>
      </c>
      <c r="C1015" s="18" t="s">
        <v>4059</v>
      </c>
      <c r="D1015" s="18" t="s">
        <v>4060</v>
      </c>
      <c r="E1015" s="18">
        <v>1</v>
      </c>
      <c r="F1015" s="18">
        <v>26</v>
      </c>
      <c r="G1015" s="18">
        <v>490055</v>
      </c>
      <c r="H1015" s="18" t="s">
        <v>41</v>
      </c>
      <c r="K1015" s="18">
        <v>1352</v>
      </c>
      <c r="AC1015" s="12">
        <f t="shared" si="42"/>
        <v>1015</v>
      </c>
      <c r="AD1015" s="12" t="str">
        <f t="shared" si="40"/>
        <v>東　祥汰</v>
      </c>
      <c r="AE1015" s="12" t="str" cm="1">
        <f t="array" ref="AE1015">IF($AD1015="","",_xlfn.IFS($E1015=1,"男子",$E1015=2,"女子"))</f>
        <v>男子</v>
      </c>
      <c r="AF1015" s="12" t="str">
        <f t="shared" si="41"/>
        <v>2</v>
      </c>
      <c r="AG1015" s="12" t="str">
        <f>IFERROR(INDEX(設定!$D:$D,MATCH(REPLACE(LEFT(L1015,6),5,0,$E1015),設定!$E:$E,0)),"")</f>
        <v/>
      </c>
      <c r="AH1015" s="12" t="str">
        <f>IFERROR(INDEX(設定!$D:$D,MATCH(REPLACE(LEFT(N1015,6),5,0,$E1015),設定!$E:$E,0)),"")</f>
        <v/>
      </c>
      <c r="AI1015" s="12" t="str">
        <f>IFERROR(INDEX(設定!$D:$D,MATCH(REPLACE(LEFT(P1015,6),5,0,$E1015),設定!$E:$E,0)),"")</f>
        <v/>
      </c>
      <c r="AJ1015" s="12" t="str">
        <f>IFERROR(INDEX(設定!$D:$D,MATCH(REPLACE(LEFT(R1015,6),5,0,$E1015),設定!$E:$E,0)),"")</f>
        <v/>
      </c>
      <c r="AK1015" s="12" t="str">
        <f>IFERROR(INDEX(設定!$D:$D,MATCH(REPLACE(LEFT(T1015,6),5,0,$E1015),設定!$E:$E,0)),"")</f>
        <v/>
      </c>
      <c r="AL1015" s="12" t="str">
        <f>IFERROR(INDEX(設定!$D:$D,MATCH(REPLACE(LEFT(V1015,6),5,0,$E1015),設定!$E:$E,0)),"")</f>
        <v/>
      </c>
      <c r="AM1015" s="12" t="str">
        <f>IFERROR(INDEX(設定!$D:$D,MATCH(REPLACE(LEFT(Y1015,6),5,0,$E1015),設定!$E:$E,0)),"")</f>
        <v/>
      </c>
      <c r="AN1015" s="12" t="str">
        <f>IFERROR(INDEX(設定!$D:$D,MATCH(REPLACE(LEFT(Z1015,6),5,0,$E1015),設定!$E:$E,0)),"")</f>
        <v/>
      </c>
    </row>
    <row r="1016" spans="1:40" x14ac:dyDescent="0.45">
      <c r="A1016" s="18">
        <v>51016002</v>
      </c>
      <c r="B1016" s="18" t="s">
        <v>4061</v>
      </c>
      <c r="C1016" s="18" t="s">
        <v>4062</v>
      </c>
      <c r="D1016" s="18" t="s">
        <v>4063</v>
      </c>
      <c r="E1016" s="18">
        <v>1</v>
      </c>
      <c r="F1016" s="18">
        <v>28</v>
      </c>
      <c r="G1016" s="18">
        <v>490052</v>
      </c>
      <c r="H1016" s="18" t="s">
        <v>41</v>
      </c>
      <c r="K1016" s="18">
        <v>1464</v>
      </c>
      <c r="L1016" s="18" t="s">
        <v>4064</v>
      </c>
      <c r="AC1016" s="12">
        <f t="shared" si="42"/>
        <v>1016</v>
      </c>
      <c r="AD1016" s="12" t="str">
        <f t="shared" si="40"/>
        <v>金川　和楽</v>
      </c>
      <c r="AE1016" s="12" t="str" cm="1">
        <f t="array" ref="AE1016">IF($AD1016="","",_xlfn.IFS($E1016=1,"男子",$E1016=2,"女子"))</f>
        <v>男子</v>
      </c>
      <c r="AF1016" s="12" t="str">
        <f t="shared" si="41"/>
        <v>2</v>
      </c>
      <c r="AG1016" s="12" t="str">
        <f>IFERROR(INDEX(設定!$D:$D,MATCH(REPLACE(LEFT(L1016,6),5,0,$E1016),設定!$E:$E,0)),"")</f>
        <v>新人戦男子 ハンマー投</v>
      </c>
      <c r="AH1016" s="12" t="str">
        <f>IFERROR(INDEX(設定!$D:$D,MATCH(REPLACE(LEFT(N1016,6),5,0,$E1016),設定!$E:$E,0)),"")</f>
        <v/>
      </c>
      <c r="AI1016" s="12" t="str">
        <f>IFERROR(INDEX(設定!$D:$D,MATCH(REPLACE(LEFT(P1016,6),5,0,$E1016),設定!$E:$E,0)),"")</f>
        <v/>
      </c>
      <c r="AJ1016" s="12" t="str">
        <f>IFERROR(INDEX(設定!$D:$D,MATCH(REPLACE(LEFT(R1016,6),5,0,$E1016),設定!$E:$E,0)),"")</f>
        <v/>
      </c>
      <c r="AK1016" s="12" t="str">
        <f>IFERROR(INDEX(設定!$D:$D,MATCH(REPLACE(LEFT(T1016,6),5,0,$E1016),設定!$E:$E,0)),"")</f>
        <v/>
      </c>
      <c r="AL1016" s="12" t="str">
        <f>IFERROR(INDEX(設定!$D:$D,MATCH(REPLACE(LEFT(V1016,6),5,0,$E1016),設定!$E:$E,0)),"")</f>
        <v/>
      </c>
      <c r="AM1016" s="12" t="str">
        <f>IFERROR(INDEX(設定!$D:$D,MATCH(REPLACE(LEFT(Y1016,6),5,0,$E1016),設定!$E:$E,0)),"")</f>
        <v/>
      </c>
      <c r="AN1016" s="12" t="str">
        <f>IFERROR(INDEX(設定!$D:$D,MATCH(REPLACE(LEFT(Z1016,6),5,0,$E1016),設定!$E:$E,0)),"")</f>
        <v/>
      </c>
    </row>
    <row r="1017" spans="1:40" x14ac:dyDescent="0.45">
      <c r="A1017" s="18">
        <v>51016003</v>
      </c>
      <c r="B1017" s="18" t="s">
        <v>4065</v>
      </c>
      <c r="C1017" s="18" t="s">
        <v>4066</v>
      </c>
      <c r="D1017" s="18" t="s">
        <v>4067</v>
      </c>
      <c r="E1017" s="18">
        <v>2</v>
      </c>
      <c r="F1017" s="18">
        <v>27</v>
      </c>
      <c r="G1017" s="18">
        <v>490007</v>
      </c>
      <c r="H1017" s="18" t="s">
        <v>41</v>
      </c>
      <c r="K1017" s="18">
        <v>484</v>
      </c>
      <c r="L1017" s="18" t="s">
        <v>4068</v>
      </c>
      <c r="N1017" s="18" t="s">
        <v>7256</v>
      </c>
      <c r="AC1017" s="12">
        <f t="shared" si="42"/>
        <v>1017</v>
      </c>
      <c r="AD1017" s="12" t="str">
        <f t="shared" si="40"/>
        <v>吉武　ﾌｧﾃｨﾏ花</v>
      </c>
      <c r="AE1017" s="12" t="str" cm="1">
        <f t="array" ref="AE1017">IF($AD1017="","",_xlfn.IFS($E1017=1,"男子",$E1017=2,"女子"))</f>
        <v>女子</v>
      </c>
      <c r="AF1017" s="12" t="str">
        <f t="shared" si="41"/>
        <v>2</v>
      </c>
      <c r="AG1017" s="12" t="str">
        <f>IFERROR(INDEX(設定!$D:$D,MATCH(REPLACE(LEFT(L1017,6),5,0,$E1017),設定!$E:$E,0)),"")</f>
        <v>新人戦女子 １００ｍ</v>
      </c>
      <c r="AH1017" s="12" t="str">
        <f>IFERROR(INDEX(設定!$D:$D,MATCH(REPLACE(LEFT(N1017,6),5,0,$E1017),設定!$E:$E,0)),"")</f>
        <v>新人戦女子 １００ｍＨ</v>
      </c>
      <c r="AI1017" s="12" t="str">
        <f>IFERROR(INDEX(設定!$D:$D,MATCH(REPLACE(LEFT(P1017,6),5,0,$E1017),設定!$E:$E,0)),"")</f>
        <v/>
      </c>
      <c r="AJ1017" s="12" t="str">
        <f>IFERROR(INDEX(設定!$D:$D,MATCH(REPLACE(LEFT(R1017,6),5,0,$E1017),設定!$E:$E,0)),"")</f>
        <v/>
      </c>
      <c r="AK1017" s="12" t="str">
        <f>IFERROR(INDEX(設定!$D:$D,MATCH(REPLACE(LEFT(T1017,6),5,0,$E1017),設定!$E:$E,0)),"")</f>
        <v/>
      </c>
      <c r="AL1017" s="12" t="str">
        <f>IFERROR(INDEX(設定!$D:$D,MATCH(REPLACE(LEFT(V1017,6),5,0,$E1017),設定!$E:$E,0)),"")</f>
        <v/>
      </c>
      <c r="AM1017" s="12" t="str">
        <f>IFERROR(INDEX(設定!$D:$D,MATCH(REPLACE(LEFT(Y1017,6),5,0,$E1017),設定!$E:$E,0)),"")</f>
        <v/>
      </c>
      <c r="AN1017" s="12" t="str">
        <f>IFERROR(INDEX(設定!$D:$D,MATCH(REPLACE(LEFT(Z1017,6),5,0,$E1017),設定!$E:$E,0)),"")</f>
        <v/>
      </c>
    </row>
    <row r="1018" spans="1:40" x14ac:dyDescent="0.45">
      <c r="A1018" s="18">
        <v>51020001</v>
      </c>
      <c r="B1018" s="18" t="s">
        <v>4069</v>
      </c>
      <c r="C1018" s="18" t="s">
        <v>4070</v>
      </c>
      <c r="D1018" s="18" t="s">
        <v>4071</v>
      </c>
      <c r="E1018" s="18">
        <v>1</v>
      </c>
      <c r="F1018" s="18">
        <v>24</v>
      </c>
      <c r="G1018" s="18">
        <v>490037</v>
      </c>
      <c r="H1018" s="18" t="s">
        <v>41</v>
      </c>
      <c r="K1018" s="18">
        <v>749</v>
      </c>
      <c r="L1018" s="18" t="s">
        <v>4072</v>
      </c>
      <c r="AC1018" s="12">
        <f t="shared" si="42"/>
        <v>1018</v>
      </c>
      <c r="AD1018" s="12" t="str">
        <f t="shared" si="40"/>
        <v>伴　優英</v>
      </c>
      <c r="AE1018" s="12" t="str" cm="1">
        <f t="array" ref="AE1018">IF($AD1018="","",_xlfn.IFS($E1018=1,"男子",$E1018=2,"女子"))</f>
        <v>男子</v>
      </c>
      <c r="AF1018" s="12" t="str">
        <f t="shared" si="41"/>
        <v>2</v>
      </c>
      <c r="AG1018" s="12" t="str">
        <f>IFERROR(INDEX(設定!$D:$D,MATCH(REPLACE(LEFT(L1018,6),5,0,$E1018),設定!$E:$E,0)),"")</f>
        <v>新人戦男子 ４００ｍ</v>
      </c>
      <c r="AH1018" s="12" t="str">
        <f>IFERROR(INDEX(設定!$D:$D,MATCH(REPLACE(LEFT(N1018,6),5,0,$E1018),設定!$E:$E,0)),"")</f>
        <v/>
      </c>
      <c r="AI1018" s="12" t="str">
        <f>IFERROR(INDEX(設定!$D:$D,MATCH(REPLACE(LEFT(P1018,6),5,0,$E1018),設定!$E:$E,0)),"")</f>
        <v/>
      </c>
      <c r="AJ1018" s="12" t="str">
        <f>IFERROR(INDEX(設定!$D:$D,MATCH(REPLACE(LEFT(R1018,6),5,0,$E1018),設定!$E:$E,0)),"")</f>
        <v/>
      </c>
      <c r="AK1018" s="12" t="str">
        <f>IFERROR(INDEX(設定!$D:$D,MATCH(REPLACE(LEFT(T1018,6),5,0,$E1018),設定!$E:$E,0)),"")</f>
        <v/>
      </c>
      <c r="AL1018" s="12" t="str">
        <f>IFERROR(INDEX(設定!$D:$D,MATCH(REPLACE(LEFT(V1018,6),5,0,$E1018),設定!$E:$E,0)),"")</f>
        <v/>
      </c>
      <c r="AM1018" s="12" t="str">
        <f>IFERROR(INDEX(設定!$D:$D,MATCH(REPLACE(LEFT(Y1018,6),5,0,$E1018),設定!$E:$E,0)),"")</f>
        <v/>
      </c>
      <c r="AN1018" s="12" t="str">
        <f>IFERROR(INDEX(設定!$D:$D,MATCH(REPLACE(LEFT(Z1018,6),5,0,$E1018),設定!$E:$E,0)),"")</f>
        <v/>
      </c>
    </row>
    <row r="1019" spans="1:40" x14ac:dyDescent="0.45">
      <c r="A1019" s="18">
        <v>51020002</v>
      </c>
      <c r="B1019" s="18" t="s">
        <v>4073</v>
      </c>
      <c r="C1019" s="18" t="s">
        <v>4074</v>
      </c>
      <c r="D1019" s="18" t="s">
        <v>4075</v>
      </c>
      <c r="E1019" s="18">
        <v>1</v>
      </c>
      <c r="F1019" s="18">
        <v>27</v>
      </c>
      <c r="G1019" s="18">
        <v>490037</v>
      </c>
      <c r="H1019" s="18" t="s">
        <v>41</v>
      </c>
      <c r="K1019" s="18">
        <v>732</v>
      </c>
      <c r="L1019" s="18" t="s">
        <v>4076</v>
      </c>
      <c r="AC1019" s="12">
        <f t="shared" si="42"/>
        <v>1019</v>
      </c>
      <c r="AD1019" s="12" t="str">
        <f t="shared" si="40"/>
        <v>山口　裕星</v>
      </c>
      <c r="AE1019" s="12" t="str" cm="1">
        <f t="array" ref="AE1019">IF($AD1019="","",_xlfn.IFS($E1019=1,"男子",$E1019=2,"女子"))</f>
        <v>男子</v>
      </c>
      <c r="AF1019" s="12" t="str">
        <f t="shared" si="41"/>
        <v>2</v>
      </c>
      <c r="AG1019" s="12" t="str">
        <f>IFERROR(INDEX(設定!$D:$D,MATCH(REPLACE(LEFT(L1019,6),5,0,$E1019),設定!$E:$E,0)),"")</f>
        <v>新人戦男子 走幅跳</v>
      </c>
      <c r="AH1019" s="12" t="str">
        <f>IFERROR(INDEX(設定!$D:$D,MATCH(REPLACE(LEFT(N1019,6),5,0,$E1019),設定!$E:$E,0)),"")</f>
        <v/>
      </c>
      <c r="AI1019" s="12" t="str">
        <f>IFERROR(INDEX(設定!$D:$D,MATCH(REPLACE(LEFT(P1019,6),5,0,$E1019),設定!$E:$E,0)),"")</f>
        <v/>
      </c>
      <c r="AJ1019" s="12" t="str">
        <f>IFERROR(INDEX(設定!$D:$D,MATCH(REPLACE(LEFT(R1019,6),5,0,$E1019),設定!$E:$E,0)),"")</f>
        <v/>
      </c>
      <c r="AK1019" s="12" t="str">
        <f>IFERROR(INDEX(設定!$D:$D,MATCH(REPLACE(LEFT(T1019,6),5,0,$E1019),設定!$E:$E,0)),"")</f>
        <v/>
      </c>
      <c r="AL1019" s="12" t="str">
        <f>IFERROR(INDEX(設定!$D:$D,MATCH(REPLACE(LEFT(V1019,6),5,0,$E1019),設定!$E:$E,0)),"")</f>
        <v/>
      </c>
      <c r="AM1019" s="12" t="str">
        <f>IFERROR(INDEX(設定!$D:$D,MATCH(REPLACE(LEFT(Y1019,6),5,0,$E1019),設定!$E:$E,0)),"")</f>
        <v/>
      </c>
      <c r="AN1019" s="12" t="str">
        <f>IFERROR(INDEX(設定!$D:$D,MATCH(REPLACE(LEFT(Z1019,6),5,0,$E1019),設定!$E:$E,0)),"")</f>
        <v/>
      </c>
    </row>
    <row r="1020" spans="1:40" x14ac:dyDescent="0.45">
      <c r="A1020" s="18">
        <v>51021001</v>
      </c>
      <c r="B1020" s="18" t="s">
        <v>4077</v>
      </c>
      <c r="C1020" s="18" t="s">
        <v>4078</v>
      </c>
      <c r="D1020" s="18" t="s">
        <v>4079</v>
      </c>
      <c r="E1020" s="18">
        <v>1</v>
      </c>
      <c r="F1020" s="18">
        <v>26</v>
      </c>
      <c r="G1020" s="18">
        <v>490036</v>
      </c>
      <c r="H1020" s="18" t="s">
        <v>41</v>
      </c>
      <c r="K1020" s="18">
        <v>1972</v>
      </c>
      <c r="AC1020" s="12">
        <f t="shared" si="42"/>
        <v>1020</v>
      </c>
      <c r="AD1020" s="12" t="str">
        <f t="shared" si="40"/>
        <v>岡本　真空</v>
      </c>
      <c r="AE1020" s="12" t="str" cm="1">
        <f t="array" ref="AE1020">IF($AD1020="","",_xlfn.IFS($E1020=1,"男子",$E1020=2,"女子"))</f>
        <v>男子</v>
      </c>
      <c r="AF1020" s="12" t="str">
        <f t="shared" si="41"/>
        <v>2</v>
      </c>
      <c r="AG1020" s="12" t="str">
        <f>IFERROR(INDEX(設定!$D:$D,MATCH(REPLACE(LEFT(L1020,6),5,0,$E1020),設定!$E:$E,0)),"")</f>
        <v/>
      </c>
      <c r="AH1020" s="12" t="str">
        <f>IFERROR(INDEX(設定!$D:$D,MATCH(REPLACE(LEFT(N1020,6),5,0,$E1020),設定!$E:$E,0)),"")</f>
        <v/>
      </c>
      <c r="AI1020" s="12" t="str">
        <f>IFERROR(INDEX(設定!$D:$D,MATCH(REPLACE(LEFT(P1020,6),5,0,$E1020),設定!$E:$E,0)),"")</f>
        <v/>
      </c>
      <c r="AJ1020" s="12" t="str">
        <f>IFERROR(INDEX(設定!$D:$D,MATCH(REPLACE(LEFT(R1020,6),5,0,$E1020),設定!$E:$E,0)),"")</f>
        <v/>
      </c>
      <c r="AK1020" s="12" t="str">
        <f>IFERROR(INDEX(設定!$D:$D,MATCH(REPLACE(LEFT(T1020,6),5,0,$E1020),設定!$E:$E,0)),"")</f>
        <v/>
      </c>
      <c r="AL1020" s="12" t="str">
        <f>IFERROR(INDEX(設定!$D:$D,MATCH(REPLACE(LEFT(V1020,6),5,0,$E1020),設定!$E:$E,0)),"")</f>
        <v/>
      </c>
      <c r="AM1020" s="12" t="str">
        <f>IFERROR(INDEX(設定!$D:$D,MATCH(REPLACE(LEFT(Y1020,6),5,0,$E1020),設定!$E:$E,0)),"")</f>
        <v/>
      </c>
      <c r="AN1020" s="12" t="str">
        <f>IFERROR(INDEX(設定!$D:$D,MATCH(REPLACE(LEFT(Z1020,6),5,0,$E1020),設定!$E:$E,0)),"")</f>
        <v/>
      </c>
    </row>
    <row r="1021" spans="1:40" x14ac:dyDescent="0.45">
      <c r="A1021" s="18">
        <v>51022001</v>
      </c>
      <c r="B1021" s="18" t="s">
        <v>4080</v>
      </c>
      <c r="C1021" s="18" t="s">
        <v>4081</v>
      </c>
      <c r="D1021" s="18" t="s">
        <v>4082</v>
      </c>
      <c r="E1021" s="18">
        <v>1</v>
      </c>
      <c r="F1021" s="18">
        <v>27</v>
      </c>
      <c r="G1021" s="18">
        <v>490037</v>
      </c>
      <c r="H1021" s="18" t="s">
        <v>41</v>
      </c>
      <c r="K1021" s="18">
        <v>731</v>
      </c>
      <c r="L1021" s="18" t="s">
        <v>3781</v>
      </c>
      <c r="N1021" s="18" t="s">
        <v>7257</v>
      </c>
      <c r="AC1021" s="12">
        <f t="shared" si="42"/>
        <v>1021</v>
      </c>
      <c r="AD1021" s="12" t="str">
        <f t="shared" si="40"/>
        <v>貝　章太郎</v>
      </c>
      <c r="AE1021" s="12" t="str" cm="1">
        <f t="array" ref="AE1021">IF($AD1021="","",_xlfn.IFS($E1021=1,"男子",$E1021=2,"女子"))</f>
        <v>男子</v>
      </c>
      <c r="AF1021" s="12" t="str">
        <f t="shared" si="41"/>
        <v>2</v>
      </c>
      <c r="AG1021" s="12" t="str">
        <f>IFERROR(INDEX(設定!$D:$D,MATCH(REPLACE(LEFT(L1021,6),5,0,$E1021),設定!$E:$E,0)),"")</f>
        <v>新人戦男子 ８００ｍ</v>
      </c>
      <c r="AH1021" s="12" t="str">
        <f>IFERROR(INDEX(設定!$D:$D,MATCH(REPLACE(LEFT(N1021,6),5,0,$E1021),設定!$E:$E,0)),"")</f>
        <v>新人戦男子 １５００ｍ</v>
      </c>
      <c r="AI1021" s="12" t="str">
        <f>IFERROR(INDEX(設定!$D:$D,MATCH(REPLACE(LEFT(P1021,6),5,0,$E1021),設定!$E:$E,0)),"")</f>
        <v/>
      </c>
      <c r="AJ1021" s="12" t="str">
        <f>IFERROR(INDEX(設定!$D:$D,MATCH(REPLACE(LEFT(R1021,6),5,0,$E1021),設定!$E:$E,0)),"")</f>
        <v/>
      </c>
      <c r="AK1021" s="12" t="str">
        <f>IFERROR(INDEX(設定!$D:$D,MATCH(REPLACE(LEFT(T1021,6),5,0,$E1021),設定!$E:$E,0)),"")</f>
        <v/>
      </c>
      <c r="AL1021" s="12" t="str">
        <f>IFERROR(INDEX(設定!$D:$D,MATCH(REPLACE(LEFT(V1021,6),5,0,$E1021),設定!$E:$E,0)),"")</f>
        <v/>
      </c>
      <c r="AM1021" s="12" t="str">
        <f>IFERROR(INDEX(設定!$D:$D,MATCH(REPLACE(LEFT(Y1021,6),5,0,$E1021),設定!$E:$E,0)),"")</f>
        <v/>
      </c>
      <c r="AN1021" s="12" t="str">
        <f>IFERROR(INDEX(設定!$D:$D,MATCH(REPLACE(LEFT(Z1021,6),5,0,$E1021),設定!$E:$E,0)),"")</f>
        <v/>
      </c>
    </row>
    <row r="1022" spans="1:40" x14ac:dyDescent="0.45">
      <c r="A1022" s="18">
        <v>51022002</v>
      </c>
      <c r="B1022" s="18" t="s">
        <v>4083</v>
      </c>
      <c r="C1022" s="18" t="s">
        <v>4084</v>
      </c>
      <c r="D1022" s="18" t="s">
        <v>4085</v>
      </c>
      <c r="E1022" s="18">
        <v>2</v>
      </c>
      <c r="F1022" s="18">
        <v>26</v>
      </c>
      <c r="G1022" s="18">
        <v>490045</v>
      </c>
      <c r="H1022" s="18" t="s">
        <v>41</v>
      </c>
      <c r="K1022" s="18">
        <v>794</v>
      </c>
      <c r="L1022" s="18" t="s">
        <v>4086</v>
      </c>
      <c r="AC1022" s="12">
        <f t="shared" si="42"/>
        <v>1022</v>
      </c>
      <c r="AD1022" s="12" t="str">
        <f t="shared" si="40"/>
        <v>檀野　妃梨</v>
      </c>
      <c r="AE1022" s="12" t="str" cm="1">
        <f t="array" ref="AE1022">IF($AD1022="","",_xlfn.IFS($E1022=1,"男子",$E1022=2,"女子"))</f>
        <v>女子</v>
      </c>
      <c r="AF1022" s="12" t="str">
        <f t="shared" si="41"/>
        <v/>
      </c>
      <c r="AG1022" s="12" t="str">
        <f>IFERROR(INDEX(設定!$D:$D,MATCH(REPLACE(LEFT(L1022,6),5,0,$E1022),設定!$E:$E,0)),"")</f>
        <v>新人戦女子 ハンマー投</v>
      </c>
      <c r="AH1022" s="12" t="str">
        <f>IFERROR(INDEX(設定!$D:$D,MATCH(REPLACE(LEFT(N1022,6),5,0,$E1022),設定!$E:$E,0)),"")</f>
        <v/>
      </c>
      <c r="AI1022" s="12" t="str">
        <f>IFERROR(INDEX(設定!$D:$D,MATCH(REPLACE(LEFT(P1022,6),5,0,$E1022),設定!$E:$E,0)),"")</f>
        <v/>
      </c>
      <c r="AJ1022" s="12" t="str">
        <f>IFERROR(INDEX(設定!$D:$D,MATCH(REPLACE(LEFT(R1022,6),5,0,$E1022),設定!$E:$E,0)),"")</f>
        <v/>
      </c>
      <c r="AK1022" s="12" t="str">
        <f>IFERROR(INDEX(設定!$D:$D,MATCH(REPLACE(LEFT(T1022,6),5,0,$E1022),設定!$E:$E,0)),"")</f>
        <v/>
      </c>
      <c r="AL1022" s="12" t="str">
        <f>IFERROR(INDEX(設定!$D:$D,MATCH(REPLACE(LEFT(V1022,6),5,0,$E1022),設定!$E:$E,0)),"")</f>
        <v/>
      </c>
      <c r="AM1022" s="12" t="str">
        <f>IFERROR(INDEX(設定!$D:$D,MATCH(REPLACE(LEFT(Y1022,6),5,0,$E1022),設定!$E:$E,0)),"")</f>
        <v/>
      </c>
      <c r="AN1022" s="12" t="str">
        <f>IFERROR(INDEX(設定!$D:$D,MATCH(REPLACE(LEFT(Z1022,6),5,0,$E1022),設定!$E:$E,0)),"")</f>
        <v/>
      </c>
    </row>
    <row r="1023" spans="1:40" x14ac:dyDescent="0.45">
      <c r="A1023" s="18">
        <v>51024001</v>
      </c>
      <c r="B1023" s="18" t="s">
        <v>4087</v>
      </c>
      <c r="C1023" s="18" t="s">
        <v>4088</v>
      </c>
      <c r="D1023" s="18" t="s">
        <v>4089</v>
      </c>
      <c r="E1023" s="18">
        <v>1</v>
      </c>
      <c r="F1023" s="18">
        <v>27</v>
      </c>
      <c r="G1023" s="18">
        <v>490053</v>
      </c>
      <c r="H1023" s="18" t="s">
        <v>41</v>
      </c>
      <c r="K1023" s="18">
        <v>475</v>
      </c>
      <c r="L1023" s="18" t="s">
        <v>4090</v>
      </c>
      <c r="AC1023" s="12">
        <f t="shared" si="42"/>
        <v>1023</v>
      </c>
      <c r="AD1023" s="12" t="str">
        <f t="shared" si="40"/>
        <v>竹口　遼</v>
      </c>
      <c r="AE1023" s="12" t="str" cm="1">
        <f t="array" ref="AE1023">IF($AD1023="","",_xlfn.IFS($E1023=1,"男子",$E1023=2,"女子"))</f>
        <v>男子</v>
      </c>
      <c r="AF1023" s="12" t="str">
        <f t="shared" si="41"/>
        <v>2</v>
      </c>
      <c r="AG1023" s="12" t="str">
        <f>IFERROR(INDEX(設定!$D:$D,MATCH(REPLACE(LEFT(L1023,6),5,0,$E1023),設定!$E:$E,0)),"")</f>
        <v>種目別男子 ５０００ｍ</v>
      </c>
      <c r="AH1023" s="12" t="str">
        <f>IFERROR(INDEX(設定!$D:$D,MATCH(REPLACE(LEFT(N1023,6),5,0,$E1023),設定!$E:$E,0)),"")</f>
        <v/>
      </c>
      <c r="AI1023" s="12" t="str">
        <f>IFERROR(INDEX(設定!$D:$D,MATCH(REPLACE(LEFT(P1023,6),5,0,$E1023),設定!$E:$E,0)),"")</f>
        <v/>
      </c>
      <c r="AJ1023" s="12" t="str">
        <f>IFERROR(INDEX(設定!$D:$D,MATCH(REPLACE(LEFT(R1023,6),5,0,$E1023),設定!$E:$E,0)),"")</f>
        <v/>
      </c>
      <c r="AK1023" s="12" t="str">
        <f>IFERROR(INDEX(設定!$D:$D,MATCH(REPLACE(LEFT(T1023,6),5,0,$E1023),設定!$E:$E,0)),"")</f>
        <v/>
      </c>
      <c r="AL1023" s="12" t="str">
        <f>IFERROR(INDEX(設定!$D:$D,MATCH(REPLACE(LEFT(V1023,6),5,0,$E1023),設定!$E:$E,0)),"")</f>
        <v/>
      </c>
      <c r="AM1023" s="12" t="str">
        <f>IFERROR(INDEX(設定!$D:$D,MATCH(REPLACE(LEFT(Y1023,6),5,0,$E1023),設定!$E:$E,0)),"")</f>
        <v/>
      </c>
      <c r="AN1023" s="12" t="str">
        <f>IFERROR(INDEX(設定!$D:$D,MATCH(REPLACE(LEFT(Z1023,6),5,0,$E1023),設定!$E:$E,0)),"")</f>
        <v/>
      </c>
    </row>
    <row r="1024" spans="1:40" x14ac:dyDescent="0.45">
      <c r="A1024" s="18">
        <v>51024002</v>
      </c>
      <c r="B1024" s="18" t="s">
        <v>4091</v>
      </c>
      <c r="C1024" s="18" t="s">
        <v>4092</v>
      </c>
      <c r="D1024" s="18" t="s">
        <v>4093</v>
      </c>
      <c r="E1024" s="18">
        <v>2</v>
      </c>
      <c r="F1024" s="18">
        <v>29</v>
      </c>
      <c r="G1024" s="18">
        <v>490049</v>
      </c>
      <c r="H1024" s="18" t="s">
        <v>41</v>
      </c>
      <c r="K1024" s="18">
        <v>259</v>
      </c>
      <c r="L1024" s="18" t="s">
        <v>4094</v>
      </c>
      <c r="AC1024" s="12">
        <f t="shared" si="42"/>
        <v>1024</v>
      </c>
      <c r="AD1024" s="12" t="str">
        <f t="shared" si="40"/>
        <v>山本　花音</v>
      </c>
      <c r="AE1024" s="12" t="str" cm="1">
        <f t="array" ref="AE1024">IF($AD1024="","",_xlfn.IFS($E1024=1,"男子",$E1024=2,"女子"))</f>
        <v>女子</v>
      </c>
      <c r="AF1024" s="12" t="str">
        <f t="shared" si="41"/>
        <v>2</v>
      </c>
      <c r="AG1024" s="12" t="str">
        <f>IFERROR(INDEX(設定!$D:$D,MATCH(REPLACE(LEFT(L1024,6),5,0,$E1024),設定!$E:$E,0)),"")</f>
        <v>新人戦女子 走幅跳</v>
      </c>
      <c r="AH1024" s="12" t="str">
        <f>IFERROR(INDEX(設定!$D:$D,MATCH(REPLACE(LEFT(N1024,6),5,0,$E1024),設定!$E:$E,0)),"")</f>
        <v/>
      </c>
      <c r="AI1024" s="12" t="str">
        <f>IFERROR(INDEX(設定!$D:$D,MATCH(REPLACE(LEFT(P1024,6),5,0,$E1024),設定!$E:$E,0)),"")</f>
        <v/>
      </c>
      <c r="AJ1024" s="12" t="str">
        <f>IFERROR(INDEX(設定!$D:$D,MATCH(REPLACE(LEFT(R1024,6),5,0,$E1024),設定!$E:$E,0)),"")</f>
        <v/>
      </c>
      <c r="AK1024" s="12" t="str">
        <f>IFERROR(INDEX(設定!$D:$D,MATCH(REPLACE(LEFT(T1024,6),5,0,$E1024),設定!$E:$E,0)),"")</f>
        <v/>
      </c>
      <c r="AL1024" s="12" t="str">
        <f>IFERROR(INDEX(設定!$D:$D,MATCH(REPLACE(LEFT(V1024,6),5,0,$E1024),設定!$E:$E,0)),"")</f>
        <v/>
      </c>
      <c r="AM1024" s="12" t="str">
        <f>IFERROR(INDEX(設定!$D:$D,MATCH(REPLACE(LEFT(Y1024,6),5,0,$E1024),設定!$E:$E,0)),"")</f>
        <v/>
      </c>
      <c r="AN1024" s="12" t="str">
        <f>IFERROR(INDEX(設定!$D:$D,MATCH(REPLACE(LEFT(Z1024,6),5,0,$E1024),設定!$E:$E,0)),"")</f>
        <v/>
      </c>
    </row>
    <row r="1025" spans="1:40" x14ac:dyDescent="0.45">
      <c r="A1025" s="18">
        <v>51025001</v>
      </c>
      <c r="B1025" s="18" t="s">
        <v>4095</v>
      </c>
      <c r="C1025" s="18" t="s">
        <v>4096</v>
      </c>
      <c r="D1025" s="18" t="s">
        <v>4097</v>
      </c>
      <c r="E1025" s="18">
        <v>1</v>
      </c>
      <c r="F1025" s="18">
        <v>27</v>
      </c>
      <c r="G1025" s="18">
        <v>490042</v>
      </c>
      <c r="H1025" s="18" t="s">
        <v>41</v>
      </c>
      <c r="K1025" s="18">
        <v>1299</v>
      </c>
      <c r="L1025" s="18" t="s">
        <v>3882</v>
      </c>
      <c r="AC1025" s="12">
        <f t="shared" si="42"/>
        <v>1025</v>
      </c>
      <c r="AD1025" s="12" t="str">
        <f t="shared" si="40"/>
        <v>角本　尚也</v>
      </c>
      <c r="AE1025" s="12" t="str" cm="1">
        <f t="array" ref="AE1025">IF($AD1025="","",_xlfn.IFS($E1025=1,"男子",$E1025=2,"女子"))</f>
        <v>男子</v>
      </c>
      <c r="AF1025" s="12" t="str">
        <f t="shared" si="41"/>
        <v>2</v>
      </c>
      <c r="AG1025" s="12" t="str">
        <f>IFERROR(INDEX(設定!$D:$D,MATCH(REPLACE(LEFT(L1025,6),5,0,$E1025),設定!$E:$E,0)),"")</f>
        <v>種目別男子 走幅跳</v>
      </c>
      <c r="AH1025" s="12" t="str">
        <f>IFERROR(INDEX(設定!$D:$D,MATCH(REPLACE(LEFT(N1025,6),5,0,$E1025),設定!$E:$E,0)),"")</f>
        <v/>
      </c>
      <c r="AI1025" s="12" t="str">
        <f>IFERROR(INDEX(設定!$D:$D,MATCH(REPLACE(LEFT(P1025,6),5,0,$E1025),設定!$E:$E,0)),"")</f>
        <v/>
      </c>
      <c r="AJ1025" s="12" t="str">
        <f>IFERROR(INDEX(設定!$D:$D,MATCH(REPLACE(LEFT(R1025,6),5,0,$E1025),設定!$E:$E,0)),"")</f>
        <v/>
      </c>
      <c r="AK1025" s="12" t="str">
        <f>IFERROR(INDEX(設定!$D:$D,MATCH(REPLACE(LEFT(T1025,6),5,0,$E1025),設定!$E:$E,0)),"")</f>
        <v/>
      </c>
      <c r="AL1025" s="12" t="str">
        <f>IFERROR(INDEX(設定!$D:$D,MATCH(REPLACE(LEFT(V1025,6),5,0,$E1025),設定!$E:$E,0)),"")</f>
        <v/>
      </c>
      <c r="AM1025" s="12" t="str">
        <f>IFERROR(INDEX(設定!$D:$D,MATCH(REPLACE(LEFT(Y1025,6),5,0,$E1025),設定!$E:$E,0)),"")</f>
        <v/>
      </c>
      <c r="AN1025" s="12" t="str">
        <f>IFERROR(INDEX(設定!$D:$D,MATCH(REPLACE(LEFT(Z1025,6),5,0,$E1025),設定!$E:$E,0)),"")</f>
        <v/>
      </c>
    </row>
    <row r="1026" spans="1:40" x14ac:dyDescent="0.45">
      <c r="A1026" s="18">
        <v>51025002</v>
      </c>
      <c r="B1026" s="18" t="s">
        <v>4098</v>
      </c>
      <c r="C1026" s="18" t="s">
        <v>4099</v>
      </c>
      <c r="D1026" s="18" t="s">
        <v>4100</v>
      </c>
      <c r="E1026" s="18">
        <v>2</v>
      </c>
      <c r="F1026" s="18">
        <v>27</v>
      </c>
      <c r="G1026" s="18">
        <v>490055</v>
      </c>
      <c r="H1026" s="18" t="s">
        <v>41</v>
      </c>
      <c r="K1026" s="18">
        <v>731</v>
      </c>
      <c r="L1026" s="18" t="s">
        <v>4101</v>
      </c>
      <c r="AC1026" s="12">
        <f t="shared" si="42"/>
        <v>1026</v>
      </c>
      <c r="AD1026" s="12" t="str">
        <f t="shared" ref="AD1026:AD1089" si="43">IF($B1026="","",IFERROR(LEFT($B1026,FIND("(",$B1026)-2),$B1026))</f>
        <v>山田　穂乃花</v>
      </c>
      <c r="AE1026" s="12" t="str" cm="1">
        <f t="array" ref="AE1026">IF($AD1026="","",_xlfn.IFS($E1026=1,"男子",$E1026=2,"女子"))</f>
        <v>女子</v>
      </c>
      <c r="AF1026" s="12" t="str">
        <f t="shared" ref="AF1026:AF1089" si="44">IF($AD1026="","",IFERROR(MID($B1026,FIND("(",$B1026)+1,FIND(")",$B1026)-FIND("(",$B1026)-1),""))</f>
        <v>2</v>
      </c>
      <c r="AG1026" s="12" t="str">
        <f>IFERROR(INDEX(設定!$D:$D,MATCH(REPLACE(LEFT(L1026,6),5,0,$E1026),設定!$E:$E,0)),"")</f>
        <v>新人戦女子 砲丸投</v>
      </c>
      <c r="AH1026" s="12" t="str">
        <f>IFERROR(INDEX(設定!$D:$D,MATCH(REPLACE(LEFT(N1026,6),5,0,$E1026),設定!$E:$E,0)),"")</f>
        <v/>
      </c>
      <c r="AI1026" s="12" t="str">
        <f>IFERROR(INDEX(設定!$D:$D,MATCH(REPLACE(LEFT(P1026,6),5,0,$E1026),設定!$E:$E,0)),"")</f>
        <v/>
      </c>
      <c r="AJ1026" s="12" t="str">
        <f>IFERROR(INDEX(設定!$D:$D,MATCH(REPLACE(LEFT(R1026,6),5,0,$E1026),設定!$E:$E,0)),"")</f>
        <v/>
      </c>
      <c r="AK1026" s="12" t="str">
        <f>IFERROR(INDEX(設定!$D:$D,MATCH(REPLACE(LEFT(T1026,6),5,0,$E1026),設定!$E:$E,0)),"")</f>
        <v/>
      </c>
      <c r="AL1026" s="12" t="str">
        <f>IFERROR(INDEX(設定!$D:$D,MATCH(REPLACE(LEFT(V1026,6),5,0,$E1026),設定!$E:$E,0)),"")</f>
        <v/>
      </c>
      <c r="AM1026" s="12" t="str">
        <f>IFERROR(INDEX(設定!$D:$D,MATCH(REPLACE(LEFT(Y1026,6),5,0,$E1026),設定!$E:$E,0)),"")</f>
        <v/>
      </c>
      <c r="AN1026" s="12" t="str">
        <f>IFERROR(INDEX(設定!$D:$D,MATCH(REPLACE(LEFT(Z1026,6),5,0,$E1026),設定!$E:$E,0)),"")</f>
        <v/>
      </c>
    </row>
    <row r="1027" spans="1:40" x14ac:dyDescent="0.45">
      <c r="A1027" s="18">
        <v>51026001</v>
      </c>
      <c r="B1027" s="18" t="s">
        <v>4102</v>
      </c>
      <c r="C1027" s="18" t="s">
        <v>4103</v>
      </c>
      <c r="D1027" s="18" t="s">
        <v>4104</v>
      </c>
      <c r="E1027" s="18">
        <v>1</v>
      </c>
      <c r="F1027" s="18">
        <v>40</v>
      </c>
      <c r="G1027" s="18">
        <v>490053</v>
      </c>
      <c r="H1027" s="18" t="s">
        <v>41</v>
      </c>
      <c r="K1027" s="18">
        <v>470</v>
      </c>
      <c r="L1027" s="18" t="s">
        <v>4105</v>
      </c>
      <c r="AC1027" s="12">
        <f t="shared" si="42"/>
        <v>1027</v>
      </c>
      <c r="AD1027" s="12" t="str">
        <f t="shared" si="43"/>
        <v>山口　徹真</v>
      </c>
      <c r="AE1027" s="12" t="str" cm="1">
        <f t="array" ref="AE1027">IF($AD1027="","",_xlfn.IFS($E1027=1,"男子",$E1027=2,"女子"))</f>
        <v>男子</v>
      </c>
      <c r="AF1027" s="12" t="str">
        <f t="shared" si="44"/>
        <v>2</v>
      </c>
      <c r="AG1027" s="12" t="str">
        <f>IFERROR(INDEX(設定!$D:$D,MATCH(REPLACE(LEFT(L1027,6),5,0,$E1027),設定!$E:$E,0)),"")</f>
        <v>新人戦男子 １５００ｍ</v>
      </c>
      <c r="AH1027" s="12" t="str">
        <f>IFERROR(INDEX(設定!$D:$D,MATCH(REPLACE(LEFT(N1027,6),5,0,$E1027),設定!$E:$E,0)),"")</f>
        <v/>
      </c>
      <c r="AI1027" s="12" t="str">
        <f>IFERROR(INDEX(設定!$D:$D,MATCH(REPLACE(LEFT(P1027,6),5,0,$E1027),設定!$E:$E,0)),"")</f>
        <v/>
      </c>
      <c r="AJ1027" s="12" t="str">
        <f>IFERROR(INDEX(設定!$D:$D,MATCH(REPLACE(LEFT(R1027,6),5,0,$E1027),設定!$E:$E,0)),"")</f>
        <v/>
      </c>
      <c r="AK1027" s="12" t="str">
        <f>IFERROR(INDEX(設定!$D:$D,MATCH(REPLACE(LEFT(T1027,6),5,0,$E1027),設定!$E:$E,0)),"")</f>
        <v/>
      </c>
      <c r="AL1027" s="12" t="str">
        <f>IFERROR(INDEX(設定!$D:$D,MATCH(REPLACE(LEFT(V1027,6),5,0,$E1027),設定!$E:$E,0)),"")</f>
        <v/>
      </c>
      <c r="AM1027" s="12" t="str">
        <f>IFERROR(INDEX(設定!$D:$D,MATCH(REPLACE(LEFT(Y1027,6),5,0,$E1027),設定!$E:$E,0)),"")</f>
        <v/>
      </c>
      <c r="AN1027" s="12" t="str">
        <f>IFERROR(INDEX(設定!$D:$D,MATCH(REPLACE(LEFT(Z1027,6),5,0,$E1027),設定!$E:$E,0)),"")</f>
        <v/>
      </c>
    </row>
    <row r="1028" spans="1:40" x14ac:dyDescent="0.45">
      <c r="A1028" s="18">
        <v>51026002</v>
      </c>
      <c r="B1028" s="18" t="s">
        <v>4106</v>
      </c>
      <c r="C1028" s="18" t="s">
        <v>4107</v>
      </c>
      <c r="D1028" s="18" t="s">
        <v>4108</v>
      </c>
      <c r="E1028" s="18">
        <v>2</v>
      </c>
      <c r="F1028" s="18">
        <v>38</v>
      </c>
      <c r="G1028" s="18">
        <v>490053</v>
      </c>
      <c r="H1028" s="18" t="s">
        <v>41</v>
      </c>
      <c r="K1028" s="18">
        <v>63</v>
      </c>
      <c r="L1028" s="18" t="s">
        <v>4109</v>
      </c>
      <c r="AC1028" s="12">
        <f t="shared" si="42"/>
        <v>1028</v>
      </c>
      <c r="AD1028" s="12" t="str">
        <f t="shared" si="43"/>
        <v>武田　海愛</v>
      </c>
      <c r="AE1028" s="12" t="str" cm="1">
        <f t="array" ref="AE1028">IF($AD1028="","",_xlfn.IFS($E1028=1,"男子",$E1028=2,"女子"))</f>
        <v>女子</v>
      </c>
      <c r="AF1028" s="12" t="str">
        <f t="shared" si="44"/>
        <v>2</v>
      </c>
      <c r="AG1028" s="12" t="str">
        <f>IFERROR(INDEX(設定!$D:$D,MATCH(REPLACE(LEFT(L1028,6),5,0,$E1028),設定!$E:$E,0)),"")</f>
        <v>新人戦女子 ４００ｍＨ</v>
      </c>
      <c r="AH1028" s="12" t="str">
        <f>IFERROR(INDEX(設定!$D:$D,MATCH(REPLACE(LEFT(N1028,6),5,0,$E1028),設定!$E:$E,0)),"")</f>
        <v/>
      </c>
      <c r="AI1028" s="12" t="str">
        <f>IFERROR(INDEX(設定!$D:$D,MATCH(REPLACE(LEFT(P1028,6),5,0,$E1028),設定!$E:$E,0)),"")</f>
        <v/>
      </c>
      <c r="AJ1028" s="12" t="str">
        <f>IFERROR(INDEX(設定!$D:$D,MATCH(REPLACE(LEFT(R1028,6),5,0,$E1028),設定!$E:$E,0)),"")</f>
        <v/>
      </c>
      <c r="AK1028" s="12" t="str">
        <f>IFERROR(INDEX(設定!$D:$D,MATCH(REPLACE(LEFT(T1028,6),5,0,$E1028),設定!$E:$E,0)),"")</f>
        <v/>
      </c>
      <c r="AL1028" s="12" t="str">
        <f>IFERROR(INDEX(設定!$D:$D,MATCH(REPLACE(LEFT(V1028,6),5,0,$E1028),設定!$E:$E,0)),"")</f>
        <v/>
      </c>
      <c r="AM1028" s="12" t="str">
        <f>IFERROR(INDEX(設定!$D:$D,MATCH(REPLACE(LEFT(Y1028,6),5,0,$E1028),設定!$E:$E,0)),"")</f>
        <v/>
      </c>
      <c r="AN1028" s="12" t="str">
        <f>IFERROR(INDEX(設定!$D:$D,MATCH(REPLACE(LEFT(Z1028,6),5,0,$E1028),設定!$E:$E,0)),"")</f>
        <v/>
      </c>
    </row>
    <row r="1029" spans="1:40" x14ac:dyDescent="0.45">
      <c r="A1029" s="18">
        <v>51027001</v>
      </c>
      <c r="B1029" s="18" t="s">
        <v>4110</v>
      </c>
      <c r="C1029" s="18" t="s">
        <v>4111</v>
      </c>
      <c r="D1029" s="18" t="s">
        <v>4112</v>
      </c>
      <c r="E1029" s="18">
        <v>1</v>
      </c>
      <c r="F1029" s="18">
        <v>30</v>
      </c>
      <c r="G1029" s="18">
        <v>490057</v>
      </c>
      <c r="H1029" s="18" t="s">
        <v>41</v>
      </c>
      <c r="K1029" s="18">
        <v>1702</v>
      </c>
      <c r="L1029" s="18" t="s">
        <v>4113</v>
      </c>
      <c r="AC1029" s="12">
        <f t="shared" si="42"/>
        <v>1029</v>
      </c>
      <c r="AD1029" s="12" t="str">
        <f t="shared" si="43"/>
        <v>鈴木　陸宇</v>
      </c>
      <c r="AE1029" s="12" t="str" cm="1">
        <f t="array" ref="AE1029">IF($AD1029="","",_xlfn.IFS($E1029=1,"男子",$E1029=2,"女子"))</f>
        <v>男子</v>
      </c>
      <c r="AF1029" s="12" t="str">
        <f t="shared" si="44"/>
        <v>2</v>
      </c>
      <c r="AG1029" s="12" t="str">
        <f>IFERROR(INDEX(設定!$D:$D,MATCH(REPLACE(LEFT(L1029,6),5,0,$E1029),設定!$E:$E,0)),"")</f>
        <v>新人戦男子 １００ｍ</v>
      </c>
      <c r="AH1029" s="12" t="str">
        <f>IFERROR(INDEX(設定!$D:$D,MATCH(REPLACE(LEFT(N1029,6),5,0,$E1029),設定!$E:$E,0)),"")</f>
        <v/>
      </c>
      <c r="AI1029" s="12" t="str">
        <f>IFERROR(INDEX(設定!$D:$D,MATCH(REPLACE(LEFT(P1029,6),5,0,$E1029),設定!$E:$E,0)),"")</f>
        <v/>
      </c>
      <c r="AJ1029" s="12" t="str">
        <f>IFERROR(INDEX(設定!$D:$D,MATCH(REPLACE(LEFT(R1029,6),5,0,$E1029),設定!$E:$E,0)),"")</f>
        <v/>
      </c>
      <c r="AK1029" s="12" t="str">
        <f>IFERROR(INDEX(設定!$D:$D,MATCH(REPLACE(LEFT(T1029,6),5,0,$E1029),設定!$E:$E,0)),"")</f>
        <v/>
      </c>
      <c r="AL1029" s="12" t="str">
        <f>IFERROR(INDEX(設定!$D:$D,MATCH(REPLACE(LEFT(V1029,6),5,0,$E1029),設定!$E:$E,0)),"")</f>
        <v/>
      </c>
      <c r="AM1029" s="12" t="str">
        <f>IFERROR(INDEX(設定!$D:$D,MATCH(REPLACE(LEFT(Y1029,6),5,0,$E1029),設定!$E:$E,0)),"")</f>
        <v/>
      </c>
      <c r="AN1029" s="12" t="str">
        <f>IFERROR(INDEX(設定!$D:$D,MATCH(REPLACE(LEFT(Z1029,6),5,0,$E1029),設定!$E:$E,0)),"")</f>
        <v/>
      </c>
    </row>
    <row r="1030" spans="1:40" x14ac:dyDescent="0.45">
      <c r="A1030" s="18">
        <v>51027002</v>
      </c>
      <c r="B1030" s="18" t="s">
        <v>4114</v>
      </c>
      <c r="C1030" s="18" t="s">
        <v>4115</v>
      </c>
      <c r="D1030" s="18" t="s">
        <v>4116</v>
      </c>
      <c r="E1030" s="18">
        <v>2</v>
      </c>
      <c r="F1030" s="18">
        <v>29</v>
      </c>
      <c r="G1030" s="18">
        <v>490046</v>
      </c>
      <c r="H1030" s="18" t="s">
        <v>41</v>
      </c>
      <c r="K1030" s="18">
        <v>551</v>
      </c>
      <c r="L1030" s="18" t="s">
        <v>4117</v>
      </c>
      <c r="AC1030" s="12">
        <f t="shared" si="42"/>
        <v>1030</v>
      </c>
      <c r="AD1030" s="12" t="str">
        <f t="shared" si="43"/>
        <v>南　こはる</v>
      </c>
      <c r="AE1030" s="12" t="str" cm="1">
        <f t="array" ref="AE1030">IF($AD1030="","",_xlfn.IFS($E1030=1,"男子",$E1030=2,"女子"))</f>
        <v>女子</v>
      </c>
      <c r="AF1030" s="12" t="str">
        <f t="shared" si="44"/>
        <v>2</v>
      </c>
      <c r="AG1030" s="12" t="str">
        <f>IFERROR(INDEX(設定!$D:$D,MATCH(REPLACE(LEFT(L1030,6),5,0,$E1030),設定!$E:$E,0)),"")</f>
        <v>新人戦女子 ２００ｍ</v>
      </c>
      <c r="AH1030" s="12" t="str">
        <f>IFERROR(INDEX(設定!$D:$D,MATCH(REPLACE(LEFT(N1030,6),5,0,$E1030),設定!$E:$E,0)),"")</f>
        <v/>
      </c>
      <c r="AI1030" s="12" t="str">
        <f>IFERROR(INDEX(設定!$D:$D,MATCH(REPLACE(LEFT(P1030,6),5,0,$E1030),設定!$E:$E,0)),"")</f>
        <v/>
      </c>
      <c r="AJ1030" s="12" t="str">
        <f>IFERROR(INDEX(設定!$D:$D,MATCH(REPLACE(LEFT(R1030,6),5,0,$E1030),設定!$E:$E,0)),"")</f>
        <v/>
      </c>
      <c r="AK1030" s="12" t="str">
        <f>IFERROR(INDEX(設定!$D:$D,MATCH(REPLACE(LEFT(T1030,6),5,0,$E1030),設定!$E:$E,0)),"")</f>
        <v/>
      </c>
      <c r="AL1030" s="12" t="str">
        <f>IFERROR(INDEX(設定!$D:$D,MATCH(REPLACE(LEFT(V1030,6),5,0,$E1030),設定!$E:$E,0)),"")</f>
        <v/>
      </c>
      <c r="AM1030" s="12" t="str">
        <f>IFERROR(INDEX(設定!$D:$D,MATCH(REPLACE(LEFT(Y1030,6),5,0,$E1030),設定!$E:$E,0)),"")</f>
        <v/>
      </c>
      <c r="AN1030" s="12" t="str">
        <f>IFERROR(INDEX(設定!$D:$D,MATCH(REPLACE(LEFT(Z1030,6),5,0,$E1030),設定!$E:$E,0)),"")</f>
        <v/>
      </c>
    </row>
    <row r="1031" spans="1:40" x14ac:dyDescent="0.45">
      <c r="A1031" s="18">
        <v>51028001</v>
      </c>
      <c r="B1031" s="18" t="s">
        <v>4118</v>
      </c>
      <c r="C1031" s="18" t="s">
        <v>4119</v>
      </c>
      <c r="D1031" s="18" t="s">
        <v>4120</v>
      </c>
      <c r="E1031" s="18">
        <v>1</v>
      </c>
      <c r="F1031" s="18">
        <v>26</v>
      </c>
      <c r="G1031" s="18">
        <v>490053</v>
      </c>
      <c r="H1031" s="18" t="s">
        <v>41</v>
      </c>
      <c r="K1031" s="18">
        <v>481</v>
      </c>
      <c r="L1031" s="18" t="s">
        <v>4121</v>
      </c>
      <c r="AC1031" s="12">
        <f t="shared" si="42"/>
        <v>1031</v>
      </c>
      <c r="AD1031" s="12" t="str">
        <f t="shared" si="43"/>
        <v>丸尾　陸斗</v>
      </c>
      <c r="AE1031" s="12" t="str" cm="1">
        <f t="array" ref="AE1031">IF($AD1031="","",_xlfn.IFS($E1031=1,"男子",$E1031=2,"女子"))</f>
        <v>男子</v>
      </c>
      <c r="AF1031" s="12" t="str">
        <f t="shared" si="44"/>
        <v>2</v>
      </c>
      <c r="AG1031" s="12" t="str">
        <f>IFERROR(INDEX(設定!$D:$D,MATCH(REPLACE(LEFT(L1031,6),5,0,$E1031),設定!$E:$E,0)),"")</f>
        <v>新人戦男子 １００ｍ</v>
      </c>
      <c r="AH1031" s="12" t="str">
        <f>IFERROR(INDEX(設定!$D:$D,MATCH(REPLACE(LEFT(N1031,6),5,0,$E1031),設定!$E:$E,0)),"")</f>
        <v/>
      </c>
      <c r="AI1031" s="12" t="str">
        <f>IFERROR(INDEX(設定!$D:$D,MATCH(REPLACE(LEFT(P1031,6),5,0,$E1031),設定!$E:$E,0)),"")</f>
        <v/>
      </c>
      <c r="AJ1031" s="12" t="str">
        <f>IFERROR(INDEX(設定!$D:$D,MATCH(REPLACE(LEFT(R1031,6),5,0,$E1031),設定!$E:$E,0)),"")</f>
        <v/>
      </c>
      <c r="AK1031" s="12" t="str">
        <f>IFERROR(INDEX(設定!$D:$D,MATCH(REPLACE(LEFT(T1031,6),5,0,$E1031),設定!$E:$E,0)),"")</f>
        <v/>
      </c>
      <c r="AL1031" s="12" t="str">
        <f>IFERROR(INDEX(設定!$D:$D,MATCH(REPLACE(LEFT(V1031,6),5,0,$E1031),設定!$E:$E,0)),"")</f>
        <v/>
      </c>
      <c r="AM1031" s="12" t="str">
        <f>IFERROR(INDEX(設定!$D:$D,MATCH(REPLACE(LEFT(Y1031,6),5,0,$E1031),設定!$E:$E,0)),"")</f>
        <v/>
      </c>
      <c r="AN1031" s="12" t="str">
        <f>IFERROR(INDEX(設定!$D:$D,MATCH(REPLACE(LEFT(Z1031,6),5,0,$E1031),設定!$E:$E,0)),"")</f>
        <v/>
      </c>
    </row>
    <row r="1032" spans="1:40" x14ac:dyDescent="0.45">
      <c r="A1032" s="18">
        <v>51028002</v>
      </c>
      <c r="B1032" s="18" t="s">
        <v>4122</v>
      </c>
      <c r="C1032" s="18" t="s">
        <v>4123</v>
      </c>
      <c r="D1032" s="18" t="s">
        <v>4124</v>
      </c>
      <c r="E1032" s="18">
        <v>2</v>
      </c>
      <c r="F1032" s="18">
        <v>34</v>
      </c>
      <c r="G1032" s="18">
        <v>490038</v>
      </c>
      <c r="H1032" s="18" t="s">
        <v>41</v>
      </c>
      <c r="K1032" s="18">
        <v>657</v>
      </c>
      <c r="L1032" s="18" t="s">
        <v>4125</v>
      </c>
      <c r="AC1032" s="12">
        <f t="shared" si="42"/>
        <v>1032</v>
      </c>
      <c r="AD1032" s="12" t="str">
        <f t="shared" si="43"/>
        <v>鴻海　妃那</v>
      </c>
      <c r="AE1032" s="12" t="str" cm="1">
        <f t="array" ref="AE1032">IF($AD1032="","",_xlfn.IFS($E1032=1,"男子",$E1032=2,"女子"))</f>
        <v>女子</v>
      </c>
      <c r="AF1032" s="12" t="str">
        <f t="shared" si="44"/>
        <v>2</v>
      </c>
      <c r="AG1032" s="12" t="str">
        <f>IFERROR(INDEX(設定!$D:$D,MATCH(REPLACE(LEFT(L1032,6),5,0,$E1032),設定!$E:$E,0)),"")</f>
        <v>新人戦女子 ２００ｍ</v>
      </c>
      <c r="AH1032" s="12" t="str">
        <f>IFERROR(INDEX(設定!$D:$D,MATCH(REPLACE(LEFT(N1032,6),5,0,$E1032),設定!$E:$E,0)),"")</f>
        <v/>
      </c>
      <c r="AI1032" s="12" t="str">
        <f>IFERROR(INDEX(設定!$D:$D,MATCH(REPLACE(LEFT(P1032,6),5,0,$E1032),設定!$E:$E,0)),"")</f>
        <v/>
      </c>
      <c r="AJ1032" s="12" t="str">
        <f>IFERROR(INDEX(設定!$D:$D,MATCH(REPLACE(LEFT(R1032,6),5,0,$E1032),設定!$E:$E,0)),"")</f>
        <v/>
      </c>
      <c r="AK1032" s="12" t="str">
        <f>IFERROR(INDEX(設定!$D:$D,MATCH(REPLACE(LEFT(T1032,6),5,0,$E1032),設定!$E:$E,0)),"")</f>
        <v/>
      </c>
      <c r="AL1032" s="12" t="str">
        <f>IFERROR(INDEX(設定!$D:$D,MATCH(REPLACE(LEFT(V1032,6),5,0,$E1032),設定!$E:$E,0)),"")</f>
        <v/>
      </c>
      <c r="AM1032" s="12" t="str">
        <f>IFERROR(INDEX(設定!$D:$D,MATCH(REPLACE(LEFT(Y1032,6),5,0,$E1032),設定!$E:$E,0)),"")</f>
        <v/>
      </c>
      <c r="AN1032" s="12" t="str">
        <f>IFERROR(INDEX(設定!$D:$D,MATCH(REPLACE(LEFT(Z1032,6),5,0,$E1032),設定!$E:$E,0)),"")</f>
        <v/>
      </c>
    </row>
    <row r="1033" spans="1:40" x14ac:dyDescent="0.45">
      <c r="A1033" s="18">
        <v>51101001</v>
      </c>
      <c r="B1033" s="18" t="s">
        <v>4126</v>
      </c>
      <c r="C1033" s="18" t="s">
        <v>4127</v>
      </c>
      <c r="D1033" s="18" t="s">
        <v>4128</v>
      </c>
      <c r="E1033" s="18">
        <v>2</v>
      </c>
      <c r="F1033" s="18">
        <v>27</v>
      </c>
      <c r="G1033" s="18">
        <v>490003</v>
      </c>
      <c r="H1033" s="18" t="s">
        <v>41</v>
      </c>
      <c r="K1033" s="18">
        <v>131</v>
      </c>
      <c r="L1033" s="18" t="s">
        <v>4129</v>
      </c>
      <c r="AC1033" s="12">
        <f t="shared" si="42"/>
        <v>1033</v>
      </c>
      <c r="AD1033" s="12" t="str">
        <f t="shared" si="43"/>
        <v>岡　穂香</v>
      </c>
      <c r="AE1033" s="12" t="str" cm="1">
        <f t="array" ref="AE1033">IF($AD1033="","",_xlfn.IFS($E1033=1,"男子",$E1033=2,"女子"))</f>
        <v>女子</v>
      </c>
      <c r="AF1033" s="12" t="str">
        <f t="shared" si="44"/>
        <v>2</v>
      </c>
      <c r="AG1033" s="12" t="str">
        <f>IFERROR(INDEX(設定!$D:$D,MATCH(REPLACE(LEFT(L1033,6),5,0,$E1033),設定!$E:$E,0)),"")</f>
        <v>新人戦女子 ２００ｍ</v>
      </c>
      <c r="AH1033" s="12" t="str">
        <f>IFERROR(INDEX(設定!$D:$D,MATCH(REPLACE(LEFT(N1033,6),5,0,$E1033),設定!$E:$E,0)),"")</f>
        <v/>
      </c>
      <c r="AI1033" s="12" t="str">
        <f>IFERROR(INDEX(設定!$D:$D,MATCH(REPLACE(LEFT(P1033,6),5,0,$E1033),設定!$E:$E,0)),"")</f>
        <v/>
      </c>
      <c r="AJ1033" s="12" t="str">
        <f>IFERROR(INDEX(設定!$D:$D,MATCH(REPLACE(LEFT(R1033,6),5,0,$E1033),設定!$E:$E,0)),"")</f>
        <v/>
      </c>
      <c r="AK1033" s="12" t="str">
        <f>IFERROR(INDEX(設定!$D:$D,MATCH(REPLACE(LEFT(T1033,6),5,0,$E1033),設定!$E:$E,0)),"")</f>
        <v/>
      </c>
      <c r="AL1033" s="12" t="str">
        <f>IFERROR(INDEX(設定!$D:$D,MATCH(REPLACE(LEFT(V1033,6),5,0,$E1033),設定!$E:$E,0)),"")</f>
        <v/>
      </c>
      <c r="AM1033" s="12" t="str">
        <f>IFERROR(INDEX(設定!$D:$D,MATCH(REPLACE(LEFT(Y1033,6),5,0,$E1033),設定!$E:$E,0)),"")</f>
        <v/>
      </c>
      <c r="AN1033" s="12" t="str">
        <f>IFERROR(INDEX(設定!$D:$D,MATCH(REPLACE(LEFT(Z1033,6),5,0,$E1033),設定!$E:$E,0)),"")</f>
        <v/>
      </c>
    </row>
    <row r="1034" spans="1:40" x14ac:dyDescent="0.45">
      <c r="A1034" s="18">
        <v>51103001</v>
      </c>
      <c r="B1034" s="18" t="s">
        <v>4130</v>
      </c>
      <c r="C1034" s="18" t="s">
        <v>4131</v>
      </c>
      <c r="D1034" s="18" t="s">
        <v>4132</v>
      </c>
      <c r="E1034" s="18">
        <v>1</v>
      </c>
      <c r="F1034" s="18">
        <v>28</v>
      </c>
      <c r="G1034" s="18">
        <v>490021</v>
      </c>
      <c r="H1034" s="18" t="s">
        <v>41</v>
      </c>
      <c r="K1034" s="18">
        <v>1734</v>
      </c>
      <c r="L1034" s="18" t="s">
        <v>4133</v>
      </c>
      <c r="AC1034" s="12">
        <f t="shared" si="42"/>
        <v>1034</v>
      </c>
      <c r="AD1034" s="12" t="str">
        <f t="shared" si="43"/>
        <v>石橋　孝梓</v>
      </c>
      <c r="AE1034" s="12" t="str" cm="1">
        <f t="array" ref="AE1034">IF($AD1034="","",_xlfn.IFS($E1034=1,"男子",$E1034=2,"女子"))</f>
        <v>男子</v>
      </c>
      <c r="AF1034" s="12" t="str">
        <f t="shared" si="44"/>
        <v>2</v>
      </c>
      <c r="AG1034" s="12" t="str">
        <f>IFERROR(INDEX(設定!$D:$D,MATCH(REPLACE(LEFT(L1034,6),5,0,$E1034),設定!$E:$E,0)),"")</f>
        <v>新人戦男子 １５００ｍ</v>
      </c>
      <c r="AH1034" s="12" t="str">
        <f>IFERROR(INDEX(設定!$D:$D,MATCH(REPLACE(LEFT(N1034,6),5,0,$E1034),設定!$E:$E,0)),"")</f>
        <v/>
      </c>
      <c r="AI1034" s="12" t="str">
        <f>IFERROR(INDEX(設定!$D:$D,MATCH(REPLACE(LEFT(P1034,6),5,0,$E1034),設定!$E:$E,0)),"")</f>
        <v/>
      </c>
      <c r="AJ1034" s="12" t="str">
        <f>IFERROR(INDEX(設定!$D:$D,MATCH(REPLACE(LEFT(R1034,6),5,0,$E1034),設定!$E:$E,0)),"")</f>
        <v/>
      </c>
      <c r="AK1034" s="12" t="str">
        <f>IFERROR(INDEX(設定!$D:$D,MATCH(REPLACE(LEFT(T1034,6),5,0,$E1034),設定!$E:$E,0)),"")</f>
        <v/>
      </c>
      <c r="AL1034" s="12" t="str">
        <f>IFERROR(INDEX(設定!$D:$D,MATCH(REPLACE(LEFT(V1034,6),5,0,$E1034),設定!$E:$E,0)),"")</f>
        <v/>
      </c>
      <c r="AM1034" s="12" t="str">
        <f>IFERROR(INDEX(設定!$D:$D,MATCH(REPLACE(LEFT(Y1034,6),5,0,$E1034),設定!$E:$E,0)),"")</f>
        <v/>
      </c>
      <c r="AN1034" s="12" t="str">
        <f>IFERROR(INDEX(設定!$D:$D,MATCH(REPLACE(LEFT(Z1034,6),5,0,$E1034),設定!$E:$E,0)),"")</f>
        <v/>
      </c>
    </row>
    <row r="1035" spans="1:40" x14ac:dyDescent="0.45">
      <c r="A1035" s="18">
        <v>51103002</v>
      </c>
      <c r="B1035" s="18" t="s">
        <v>4134</v>
      </c>
      <c r="C1035" s="18" t="s">
        <v>4135</v>
      </c>
      <c r="D1035" s="18" t="s">
        <v>4136</v>
      </c>
      <c r="E1035" s="18">
        <v>1</v>
      </c>
      <c r="F1035" s="18">
        <v>28</v>
      </c>
      <c r="G1035" s="18">
        <v>490007</v>
      </c>
      <c r="H1035" s="18" t="s">
        <v>41</v>
      </c>
      <c r="K1035" s="18">
        <v>76</v>
      </c>
      <c r="L1035" s="18" t="s">
        <v>4137</v>
      </c>
      <c r="AC1035" s="12">
        <f t="shared" si="42"/>
        <v>1035</v>
      </c>
      <c r="AD1035" s="12" t="str">
        <f t="shared" si="43"/>
        <v>安井　達哉</v>
      </c>
      <c r="AE1035" s="12" t="str" cm="1">
        <f t="array" ref="AE1035">IF($AD1035="","",_xlfn.IFS($E1035=1,"男子",$E1035=2,"女子"))</f>
        <v>男子</v>
      </c>
      <c r="AF1035" s="12" t="str">
        <f t="shared" si="44"/>
        <v>2</v>
      </c>
      <c r="AG1035" s="12" t="str">
        <f>IFERROR(INDEX(設定!$D:$D,MATCH(REPLACE(LEFT(L1035,6),5,0,$E1035),設定!$E:$E,0)),"")</f>
        <v>新人戦男子 ２００ｍ</v>
      </c>
      <c r="AH1035" s="12" t="str">
        <f>IFERROR(INDEX(設定!$D:$D,MATCH(REPLACE(LEFT(N1035,6),5,0,$E1035),設定!$E:$E,0)),"")</f>
        <v/>
      </c>
      <c r="AI1035" s="12" t="str">
        <f>IFERROR(INDEX(設定!$D:$D,MATCH(REPLACE(LEFT(P1035,6),5,0,$E1035),設定!$E:$E,0)),"")</f>
        <v/>
      </c>
      <c r="AJ1035" s="12" t="str">
        <f>IFERROR(INDEX(設定!$D:$D,MATCH(REPLACE(LEFT(R1035,6),5,0,$E1035),設定!$E:$E,0)),"")</f>
        <v/>
      </c>
      <c r="AK1035" s="12" t="str">
        <f>IFERROR(INDEX(設定!$D:$D,MATCH(REPLACE(LEFT(T1035,6),5,0,$E1035),設定!$E:$E,0)),"")</f>
        <v/>
      </c>
      <c r="AL1035" s="12" t="str">
        <f>IFERROR(INDEX(設定!$D:$D,MATCH(REPLACE(LEFT(V1035,6),5,0,$E1035),設定!$E:$E,0)),"")</f>
        <v/>
      </c>
      <c r="AM1035" s="12" t="str">
        <f>IFERROR(INDEX(設定!$D:$D,MATCH(REPLACE(LEFT(Y1035,6),5,0,$E1035),設定!$E:$E,0)),"")</f>
        <v/>
      </c>
      <c r="AN1035" s="12" t="str">
        <f>IFERROR(INDEX(設定!$D:$D,MATCH(REPLACE(LEFT(Z1035,6),5,0,$E1035),設定!$E:$E,0)),"")</f>
        <v/>
      </c>
    </row>
    <row r="1036" spans="1:40" x14ac:dyDescent="0.45">
      <c r="A1036" s="18">
        <v>51104001</v>
      </c>
      <c r="B1036" s="18" t="s">
        <v>4138</v>
      </c>
      <c r="C1036" s="18" t="s">
        <v>4139</v>
      </c>
      <c r="D1036" s="18" t="s">
        <v>4140</v>
      </c>
      <c r="E1036" s="18">
        <v>1</v>
      </c>
      <c r="F1036" s="18">
        <v>27</v>
      </c>
      <c r="G1036" s="18">
        <v>490007</v>
      </c>
      <c r="H1036" s="18" t="s">
        <v>41</v>
      </c>
      <c r="K1036" s="18">
        <v>114</v>
      </c>
      <c r="AC1036" s="12">
        <f t="shared" si="42"/>
        <v>1036</v>
      </c>
      <c r="AD1036" s="12" t="str">
        <f t="shared" si="43"/>
        <v>松山　璃大</v>
      </c>
      <c r="AE1036" s="12" t="str" cm="1">
        <f t="array" ref="AE1036">IF($AD1036="","",_xlfn.IFS($E1036=1,"男子",$E1036=2,"女子"))</f>
        <v>男子</v>
      </c>
      <c r="AF1036" s="12" t="str">
        <f t="shared" si="44"/>
        <v>2</v>
      </c>
      <c r="AG1036" s="12" t="str">
        <f>IFERROR(INDEX(設定!$D:$D,MATCH(REPLACE(LEFT(L1036,6),5,0,$E1036),設定!$E:$E,0)),"")</f>
        <v/>
      </c>
      <c r="AH1036" s="12" t="str">
        <f>IFERROR(INDEX(設定!$D:$D,MATCH(REPLACE(LEFT(N1036,6),5,0,$E1036),設定!$E:$E,0)),"")</f>
        <v/>
      </c>
      <c r="AI1036" s="12" t="str">
        <f>IFERROR(INDEX(設定!$D:$D,MATCH(REPLACE(LEFT(P1036,6),5,0,$E1036),設定!$E:$E,0)),"")</f>
        <v/>
      </c>
      <c r="AJ1036" s="12" t="str">
        <f>IFERROR(INDEX(設定!$D:$D,MATCH(REPLACE(LEFT(R1036,6),5,0,$E1036),設定!$E:$E,0)),"")</f>
        <v/>
      </c>
      <c r="AK1036" s="12" t="str">
        <f>IFERROR(INDEX(設定!$D:$D,MATCH(REPLACE(LEFT(T1036,6),5,0,$E1036),設定!$E:$E,0)),"")</f>
        <v/>
      </c>
      <c r="AL1036" s="12" t="str">
        <f>IFERROR(INDEX(設定!$D:$D,MATCH(REPLACE(LEFT(V1036,6),5,0,$E1036),設定!$E:$E,0)),"")</f>
        <v/>
      </c>
      <c r="AM1036" s="12" t="str">
        <f>IFERROR(INDEX(設定!$D:$D,MATCH(REPLACE(LEFT(Y1036,6),5,0,$E1036),設定!$E:$E,0)),"")</f>
        <v/>
      </c>
      <c r="AN1036" s="12" t="str">
        <f>IFERROR(INDEX(設定!$D:$D,MATCH(REPLACE(LEFT(Z1036,6),5,0,$E1036),設定!$E:$E,0)),"")</f>
        <v/>
      </c>
    </row>
    <row r="1037" spans="1:40" x14ac:dyDescent="0.45">
      <c r="A1037" s="18">
        <v>51104002</v>
      </c>
      <c r="B1037" s="18" t="s">
        <v>4141</v>
      </c>
      <c r="C1037" s="18" t="s">
        <v>4142</v>
      </c>
      <c r="D1037" s="18" t="s">
        <v>4143</v>
      </c>
      <c r="E1037" s="18">
        <v>2</v>
      </c>
      <c r="F1037" s="18">
        <v>27</v>
      </c>
      <c r="G1037" s="18">
        <v>490037</v>
      </c>
      <c r="H1037" s="18" t="s">
        <v>41</v>
      </c>
      <c r="K1037" s="18">
        <v>311</v>
      </c>
      <c r="L1037" s="18" t="s">
        <v>4144</v>
      </c>
      <c r="N1037" s="18" t="s">
        <v>7258</v>
      </c>
      <c r="P1037" s="18" t="s">
        <v>7459</v>
      </c>
      <c r="AC1037" s="12">
        <f t="shared" si="42"/>
        <v>1037</v>
      </c>
      <c r="AD1037" s="12" t="str">
        <f t="shared" si="43"/>
        <v>前園　奈那</v>
      </c>
      <c r="AE1037" s="12" t="str" cm="1">
        <f t="array" ref="AE1037">IF($AD1037="","",_xlfn.IFS($E1037=1,"男子",$E1037=2,"女子"))</f>
        <v>女子</v>
      </c>
      <c r="AF1037" s="12" t="str">
        <f t="shared" si="44"/>
        <v>2</v>
      </c>
      <c r="AG1037" s="12" t="str">
        <f>IFERROR(INDEX(設定!$D:$D,MATCH(REPLACE(LEFT(L1037,6),5,0,$E1037),設定!$E:$E,0)),"")</f>
        <v>種目別女子 砲丸投</v>
      </c>
      <c r="AH1037" s="12" t="str">
        <f>IFERROR(INDEX(設定!$D:$D,MATCH(REPLACE(LEFT(N1037,6),5,0,$E1037),設定!$E:$E,0)),"")</f>
        <v>新人戦女子 砲丸投</v>
      </c>
      <c r="AI1037" s="12" t="str">
        <f>IFERROR(INDEX(設定!$D:$D,MATCH(REPLACE(LEFT(P1037,6),5,0,$E1037),設定!$E:$E,0)),"")</f>
        <v>新人戦女子 円盤投</v>
      </c>
      <c r="AJ1037" s="12" t="str">
        <f>IFERROR(INDEX(設定!$D:$D,MATCH(REPLACE(LEFT(R1037,6),5,0,$E1037),設定!$E:$E,0)),"")</f>
        <v/>
      </c>
      <c r="AK1037" s="12" t="str">
        <f>IFERROR(INDEX(設定!$D:$D,MATCH(REPLACE(LEFT(T1037,6),5,0,$E1037),設定!$E:$E,0)),"")</f>
        <v/>
      </c>
      <c r="AL1037" s="12" t="str">
        <f>IFERROR(INDEX(設定!$D:$D,MATCH(REPLACE(LEFT(V1037,6),5,0,$E1037),設定!$E:$E,0)),"")</f>
        <v/>
      </c>
      <c r="AM1037" s="12" t="str">
        <f>IFERROR(INDEX(設定!$D:$D,MATCH(REPLACE(LEFT(Y1037,6),5,0,$E1037),設定!$E:$E,0)),"")</f>
        <v/>
      </c>
      <c r="AN1037" s="12" t="str">
        <f>IFERROR(INDEX(設定!$D:$D,MATCH(REPLACE(LEFT(Z1037,6),5,0,$E1037),設定!$E:$E,0)),"")</f>
        <v/>
      </c>
    </row>
    <row r="1038" spans="1:40" x14ac:dyDescent="0.45">
      <c r="A1038" s="18">
        <v>51105001</v>
      </c>
      <c r="B1038" s="18" t="s">
        <v>4145</v>
      </c>
      <c r="C1038" s="18" t="s">
        <v>4146</v>
      </c>
      <c r="D1038" s="18" t="s">
        <v>4147</v>
      </c>
      <c r="E1038" s="18">
        <v>1</v>
      </c>
      <c r="F1038" s="18">
        <v>42</v>
      </c>
      <c r="G1038" s="18">
        <v>490001</v>
      </c>
      <c r="H1038" s="18" t="s">
        <v>41</v>
      </c>
      <c r="K1038" s="18">
        <v>633</v>
      </c>
      <c r="L1038" s="18" t="s">
        <v>634</v>
      </c>
      <c r="N1038" s="18" t="s">
        <v>7259</v>
      </c>
      <c r="AC1038" s="12">
        <f t="shared" si="42"/>
        <v>1038</v>
      </c>
      <c r="AD1038" s="12" t="str">
        <f t="shared" si="43"/>
        <v>吉田　直生</v>
      </c>
      <c r="AE1038" s="12" t="str" cm="1">
        <f t="array" ref="AE1038">IF($AD1038="","",_xlfn.IFS($E1038=1,"男子",$E1038=2,"女子"))</f>
        <v>男子</v>
      </c>
      <c r="AF1038" s="12" t="str">
        <f t="shared" si="44"/>
        <v>2</v>
      </c>
      <c r="AG1038" s="12" t="str">
        <f>IFERROR(INDEX(設定!$D:$D,MATCH(REPLACE(LEFT(L1038,6),5,0,$E1038),設定!$E:$E,0)),"")</f>
        <v>種目別男子 棒高跳</v>
      </c>
      <c r="AH1038" s="12" t="str">
        <f>IFERROR(INDEX(設定!$D:$D,MATCH(REPLACE(LEFT(N1038,6),5,0,$E1038),設定!$E:$E,0)),"")</f>
        <v>新人戦男子 棒高跳</v>
      </c>
      <c r="AI1038" s="12" t="str">
        <f>IFERROR(INDEX(設定!$D:$D,MATCH(REPLACE(LEFT(P1038,6),5,0,$E1038),設定!$E:$E,0)),"")</f>
        <v/>
      </c>
      <c r="AJ1038" s="12" t="str">
        <f>IFERROR(INDEX(設定!$D:$D,MATCH(REPLACE(LEFT(R1038,6),5,0,$E1038),設定!$E:$E,0)),"")</f>
        <v/>
      </c>
      <c r="AK1038" s="12" t="str">
        <f>IFERROR(INDEX(設定!$D:$D,MATCH(REPLACE(LEFT(T1038,6),5,0,$E1038),設定!$E:$E,0)),"")</f>
        <v/>
      </c>
      <c r="AL1038" s="12" t="str">
        <f>IFERROR(INDEX(設定!$D:$D,MATCH(REPLACE(LEFT(V1038,6),5,0,$E1038),設定!$E:$E,0)),"")</f>
        <v/>
      </c>
      <c r="AM1038" s="12" t="str">
        <f>IFERROR(INDEX(設定!$D:$D,MATCH(REPLACE(LEFT(Y1038,6),5,0,$E1038),設定!$E:$E,0)),"")</f>
        <v/>
      </c>
      <c r="AN1038" s="12" t="str">
        <f>IFERROR(INDEX(設定!$D:$D,MATCH(REPLACE(LEFT(Z1038,6),5,0,$E1038),設定!$E:$E,0)),"")</f>
        <v/>
      </c>
    </row>
    <row r="1039" spans="1:40" x14ac:dyDescent="0.45">
      <c r="A1039" s="18">
        <v>51105002</v>
      </c>
      <c r="B1039" s="18" t="s">
        <v>4148</v>
      </c>
      <c r="C1039" s="18" t="s">
        <v>4149</v>
      </c>
      <c r="D1039" s="18" t="s">
        <v>4150</v>
      </c>
      <c r="E1039" s="18">
        <v>1</v>
      </c>
      <c r="F1039" s="18">
        <v>49</v>
      </c>
      <c r="G1039" s="18">
        <v>490001</v>
      </c>
      <c r="H1039" s="18" t="s">
        <v>41</v>
      </c>
      <c r="K1039" s="18">
        <v>599</v>
      </c>
      <c r="L1039" s="18" t="s">
        <v>4151</v>
      </c>
      <c r="AC1039" s="12">
        <f t="shared" si="42"/>
        <v>1039</v>
      </c>
      <c r="AD1039" s="12" t="str">
        <f t="shared" si="43"/>
        <v>廣江　優太</v>
      </c>
      <c r="AE1039" s="12" t="str" cm="1">
        <f t="array" ref="AE1039">IF($AD1039="","",_xlfn.IFS($E1039=1,"男子",$E1039=2,"女子"))</f>
        <v>男子</v>
      </c>
      <c r="AF1039" s="12" t="str">
        <f t="shared" si="44"/>
        <v>2</v>
      </c>
      <c r="AG1039" s="12" t="str">
        <f>IFERROR(INDEX(設定!$D:$D,MATCH(REPLACE(LEFT(L1039,6),5,0,$E1039),設定!$E:$E,0)),"")</f>
        <v>種目別男子 １００００ｍＷ</v>
      </c>
      <c r="AH1039" s="12" t="str">
        <f>IFERROR(INDEX(設定!$D:$D,MATCH(REPLACE(LEFT(N1039,6),5,0,$E1039),設定!$E:$E,0)),"")</f>
        <v/>
      </c>
      <c r="AI1039" s="12" t="str">
        <f>IFERROR(INDEX(設定!$D:$D,MATCH(REPLACE(LEFT(P1039,6),5,0,$E1039),設定!$E:$E,0)),"")</f>
        <v/>
      </c>
      <c r="AJ1039" s="12" t="str">
        <f>IFERROR(INDEX(設定!$D:$D,MATCH(REPLACE(LEFT(R1039,6),5,0,$E1039),設定!$E:$E,0)),"")</f>
        <v/>
      </c>
      <c r="AK1039" s="12" t="str">
        <f>IFERROR(INDEX(設定!$D:$D,MATCH(REPLACE(LEFT(T1039,6),5,0,$E1039),設定!$E:$E,0)),"")</f>
        <v/>
      </c>
      <c r="AL1039" s="12" t="str">
        <f>IFERROR(INDEX(設定!$D:$D,MATCH(REPLACE(LEFT(V1039,6),5,0,$E1039),設定!$E:$E,0)),"")</f>
        <v/>
      </c>
      <c r="AM1039" s="12" t="str">
        <f>IFERROR(INDEX(設定!$D:$D,MATCH(REPLACE(LEFT(Y1039,6),5,0,$E1039),設定!$E:$E,0)),"")</f>
        <v/>
      </c>
      <c r="AN1039" s="12" t="str">
        <f>IFERROR(INDEX(設定!$D:$D,MATCH(REPLACE(LEFT(Z1039,6),5,0,$E1039),設定!$E:$E,0)),"")</f>
        <v/>
      </c>
    </row>
    <row r="1040" spans="1:40" x14ac:dyDescent="0.45">
      <c r="A1040" s="18">
        <v>51105003</v>
      </c>
      <c r="B1040" s="18" t="s">
        <v>4152</v>
      </c>
      <c r="C1040" s="18" t="s">
        <v>4153</v>
      </c>
      <c r="D1040" s="18" t="s">
        <v>4154</v>
      </c>
      <c r="E1040" s="18">
        <v>1</v>
      </c>
      <c r="F1040" s="18">
        <v>29</v>
      </c>
      <c r="G1040" s="18">
        <v>490047</v>
      </c>
      <c r="H1040" s="18" t="s">
        <v>41</v>
      </c>
      <c r="K1040" s="18">
        <v>2140</v>
      </c>
      <c r="AC1040" s="12">
        <f t="shared" si="42"/>
        <v>1040</v>
      </c>
      <c r="AD1040" s="12" t="str">
        <f t="shared" si="43"/>
        <v>中里　昊</v>
      </c>
      <c r="AE1040" s="12" t="str" cm="1">
        <f t="array" ref="AE1040">IF($AD1040="","",_xlfn.IFS($E1040=1,"男子",$E1040=2,"女子"))</f>
        <v>男子</v>
      </c>
      <c r="AF1040" s="12" t="str">
        <f t="shared" si="44"/>
        <v>2</v>
      </c>
      <c r="AG1040" s="12" t="str">
        <f>IFERROR(INDEX(設定!$D:$D,MATCH(REPLACE(LEFT(L1040,6),5,0,$E1040),設定!$E:$E,0)),"")</f>
        <v/>
      </c>
      <c r="AH1040" s="12" t="str">
        <f>IFERROR(INDEX(設定!$D:$D,MATCH(REPLACE(LEFT(N1040,6),5,0,$E1040),設定!$E:$E,0)),"")</f>
        <v/>
      </c>
      <c r="AI1040" s="12" t="str">
        <f>IFERROR(INDEX(設定!$D:$D,MATCH(REPLACE(LEFT(P1040,6),5,0,$E1040),設定!$E:$E,0)),"")</f>
        <v/>
      </c>
      <c r="AJ1040" s="12" t="str">
        <f>IFERROR(INDEX(設定!$D:$D,MATCH(REPLACE(LEFT(R1040,6),5,0,$E1040),設定!$E:$E,0)),"")</f>
        <v/>
      </c>
      <c r="AK1040" s="12" t="str">
        <f>IFERROR(INDEX(設定!$D:$D,MATCH(REPLACE(LEFT(T1040,6),5,0,$E1040),設定!$E:$E,0)),"")</f>
        <v/>
      </c>
      <c r="AL1040" s="12" t="str">
        <f>IFERROR(INDEX(設定!$D:$D,MATCH(REPLACE(LEFT(V1040,6),5,0,$E1040),設定!$E:$E,0)),"")</f>
        <v/>
      </c>
      <c r="AM1040" s="12" t="str">
        <f>IFERROR(INDEX(設定!$D:$D,MATCH(REPLACE(LEFT(Y1040,6),5,0,$E1040),設定!$E:$E,0)),"")</f>
        <v/>
      </c>
      <c r="AN1040" s="12" t="str">
        <f>IFERROR(INDEX(設定!$D:$D,MATCH(REPLACE(LEFT(Z1040,6),5,0,$E1040),設定!$E:$E,0)),"")</f>
        <v/>
      </c>
    </row>
    <row r="1041" spans="1:40" x14ac:dyDescent="0.45">
      <c r="A1041" s="18">
        <v>51106001</v>
      </c>
      <c r="B1041" s="18" t="s">
        <v>4155</v>
      </c>
      <c r="C1041" s="18" t="s">
        <v>4156</v>
      </c>
      <c r="D1041" s="18" t="s">
        <v>4157</v>
      </c>
      <c r="E1041" s="18">
        <v>1</v>
      </c>
      <c r="F1041" s="18">
        <v>23</v>
      </c>
      <c r="G1041" s="18">
        <v>490053</v>
      </c>
      <c r="H1041" s="18" t="s">
        <v>41</v>
      </c>
      <c r="K1041" s="18">
        <v>459</v>
      </c>
      <c r="L1041" s="18" t="s">
        <v>4158</v>
      </c>
      <c r="AC1041" s="12">
        <f t="shared" si="42"/>
        <v>1041</v>
      </c>
      <c r="AD1041" s="12" t="str">
        <f t="shared" si="43"/>
        <v>粟井　丈</v>
      </c>
      <c r="AE1041" s="12" t="str" cm="1">
        <f t="array" ref="AE1041">IF($AD1041="","",_xlfn.IFS($E1041=1,"男子",$E1041=2,"女子"))</f>
        <v>男子</v>
      </c>
      <c r="AF1041" s="12" t="str">
        <f t="shared" si="44"/>
        <v>2</v>
      </c>
      <c r="AG1041" s="12" t="str">
        <f>IFERROR(INDEX(設定!$D:$D,MATCH(REPLACE(LEFT(L1041,6),5,0,$E1041),設定!$E:$E,0)),"")</f>
        <v>新人戦男子 ４００ｍ</v>
      </c>
      <c r="AH1041" s="12" t="str">
        <f>IFERROR(INDEX(設定!$D:$D,MATCH(REPLACE(LEFT(N1041,6),5,0,$E1041),設定!$E:$E,0)),"")</f>
        <v/>
      </c>
      <c r="AI1041" s="12" t="str">
        <f>IFERROR(INDEX(設定!$D:$D,MATCH(REPLACE(LEFT(P1041,6),5,0,$E1041),設定!$E:$E,0)),"")</f>
        <v/>
      </c>
      <c r="AJ1041" s="12" t="str">
        <f>IFERROR(INDEX(設定!$D:$D,MATCH(REPLACE(LEFT(R1041,6),5,0,$E1041),設定!$E:$E,0)),"")</f>
        <v/>
      </c>
      <c r="AK1041" s="12" t="str">
        <f>IFERROR(INDEX(設定!$D:$D,MATCH(REPLACE(LEFT(T1041,6),5,0,$E1041),設定!$E:$E,0)),"")</f>
        <v/>
      </c>
      <c r="AL1041" s="12" t="str">
        <f>IFERROR(INDEX(設定!$D:$D,MATCH(REPLACE(LEFT(V1041,6),5,0,$E1041),設定!$E:$E,0)),"")</f>
        <v/>
      </c>
      <c r="AM1041" s="12" t="str">
        <f>IFERROR(INDEX(設定!$D:$D,MATCH(REPLACE(LEFT(Y1041,6),5,0,$E1041),設定!$E:$E,0)),"")</f>
        <v/>
      </c>
      <c r="AN1041" s="12" t="str">
        <f>IFERROR(INDEX(設定!$D:$D,MATCH(REPLACE(LEFT(Z1041,6),5,0,$E1041),設定!$E:$E,0)),"")</f>
        <v/>
      </c>
    </row>
    <row r="1042" spans="1:40" x14ac:dyDescent="0.45">
      <c r="A1042" s="18">
        <v>51107001</v>
      </c>
      <c r="B1042" s="18" t="s">
        <v>4159</v>
      </c>
      <c r="C1042" s="18" t="s">
        <v>4160</v>
      </c>
      <c r="D1042" s="18" t="s">
        <v>4161</v>
      </c>
      <c r="E1042" s="18">
        <v>1</v>
      </c>
      <c r="F1042" s="18">
        <v>21</v>
      </c>
      <c r="G1042" s="18">
        <v>490008</v>
      </c>
      <c r="H1042" s="18" t="s">
        <v>41</v>
      </c>
      <c r="K1042" s="18">
        <v>1505</v>
      </c>
      <c r="L1042" s="18" t="s">
        <v>4162</v>
      </c>
      <c r="AC1042" s="12">
        <f t="shared" si="42"/>
        <v>1042</v>
      </c>
      <c r="AD1042" s="12" t="str">
        <f t="shared" si="43"/>
        <v>野田　努</v>
      </c>
      <c r="AE1042" s="12" t="str" cm="1">
        <f t="array" ref="AE1042">IF($AD1042="","",_xlfn.IFS($E1042=1,"男子",$E1042=2,"女子"))</f>
        <v>男子</v>
      </c>
      <c r="AF1042" s="12" t="str">
        <f t="shared" si="44"/>
        <v>2</v>
      </c>
      <c r="AG1042" s="12" t="str">
        <f>IFERROR(INDEX(設定!$D:$D,MATCH(REPLACE(LEFT(L1042,6),5,0,$E1042),設定!$E:$E,0)),"")</f>
        <v>新人戦男子 やり投</v>
      </c>
      <c r="AH1042" s="12" t="str">
        <f>IFERROR(INDEX(設定!$D:$D,MATCH(REPLACE(LEFT(N1042,6),5,0,$E1042),設定!$E:$E,0)),"")</f>
        <v/>
      </c>
      <c r="AI1042" s="12" t="str">
        <f>IFERROR(INDEX(設定!$D:$D,MATCH(REPLACE(LEFT(P1042,6),5,0,$E1042),設定!$E:$E,0)),"")</f>
        <v/>
      </c>
      <c r="AJ1042" s="12" t="str">
        <f>IFERROR(INDEX(設定!$D:$D,MATCH(REPLACE(LEFT(R1042,6),5,0,$E1042),設定!$E:$E,0)),"")</f>
        <v/>
      </c>
      <c r="AK1042" s="12" t="str">
        <f>IFERROR(INDEX(設定!$D:$D,MATCH(REPLACE(LEFT(T1042,6),5,0,$E1042),設定!$E:$E,0)),"")</f>
        <v/>
      </c>
      <c r="AL1042" s="12" t="str">
        <f>IFERROR(INDEX(設定!$D:$D,MATCH(REPLACE(LEFT(V1042,6),5,0,$E1042),設定!$E:$E,0)),"")</f>
        <v/>
      </c>
      <c r="AM1042" s="12" t="str">
        <f>IFERROR(INDEX(設定!$D:$D,MATCH(REPLACE(LEFT(Y1042,6),5,0,$E1042),設定!$E:$E,0)),"")</f>
        <v/>
      </c>
      <c r="AN1042" s="12" t="str">
        <f>IFERROR(INDEX(設定!$D:$D,MATCH(REPLACE(LEFT(Z1042,6),5,0,$E1042),設定!$E:$E,0)),"")</f>
        <v/>
      </c>
    </row>
    <row r="1043" spans="1:40" x14ac:dyDescent="0.45">
      <c r="A1043" s="18">
        <v>51108001</v>
      </c>
      <c r="B1043" s="18" t="s">
        <v>4163</v>
      </c>
      <c r="C1043" s="18" t="s">
        <v>4164</v>
      </c>
      <c r="D1043" s="18" t="s">
        <v>4165</v>
      </c>
      <c r="E1043" s="18">
        <v>1</v>
      </c>
      <c r="F1043" s="18">
        <v>34</v>
      </c>
      <c r="G1043" s="18">
        <v>490038</v>
      </c>
      <c r="H1043" s="18" t="s">
        <v>41</v>
      </c>
      <c r="K1043" s="18">
        <v>1173</v>
      </c>
      <c r="AC1043" s="12">
        <f t="shared" si="42"/>
        <v>1043</v>
      </c>
      <c r="AD1043" s="12" t="str">
        <f t="shared" si="43"/>
        <v>後藤　聖空</v>
      </c>
      <c r="AE1043" s="12" t="str" cm="1">
        <f t="array" ref="AE1043">IF($AD1043="","",_xlfn.IFS($E1043=1,"男子",$E1043=2,"女子"))</f>
        <v>男子</v>
      </c>
      <c r="AF1043" s="12" t="str">
        <f t="shared" si="44"/>
        <v>2</v>
      </c>
      <c r="AG1043" s="12" t="str">
        <f>IFERROR(INDEX(設定!$D:$D,MATCH(REPLACE(LEFT(L1043,6),5,0,$E1043),設定!$E:$E,0)),"")</f>
        <v/>
      </c>
      <c r="AH1043" s="12" t="str">
        <f>IFERROR(INDEX(設定!$D:$D,MATCH(REPLACE(LEFT(N1043,6),5,0,$E1043),設定!$E:$E,0)),"")</f>
        <v/>
      </c>
      <c r="AI1043" s="12" t="str">
        <f>IFERROR(INDEX(設定!$D:$D,MATCH(REPLACE(LEFT(P1043,6),5,0,$E1043),設定!$E:$E,0)),"")</f>
        <v/>
      </c>
      <c r="AJ1043" s="12" t="str">
        <f>IFERROR(INDEX(設定!$D:$D,MATCH(REPLACE(LEFT(R1043,6),5,0,$E1043),設定!$E:$E,0)),"")</f>
        <v/>
      </c>
      <c r="AK1043" s="12" t="str">
        <f>IFERROR(INDEX(設定!$D:$D,MATCH(REPLACE(LEFT(T1043,6),5,0,$E1043),設定!$E:$E,0)),"")</f>
        <v/>
      </c>
      <c r="AL1043" s="12" t="str">
        <f>IFERROR(INDEX(設定!$D:$D,MATCH(REPLACE(LEFT(V1043,6),5,0,$E1043),設定!$E:$E,0)),"")</f>
        <v/>
      </c>
      <c r="AM1043" s="12" t="str">
        <f>IFERROR(INDEX(設定!$D:$D,MATCH(REPLACE(LEFT(Y1043,6),5,0,$E1043),設定!$E:$E,0)),"")</f>
        <v/>
      </c>
      <c r="AN1043" s="12" t="str">
        <f>IFERROR(INDEX(設定!$D:$D,MATCH(REPLACE(LEFT(Z1043,6),5,0,$E1043),設定!$E:$E,0)),"")</f>
        <v/>
      </c>
    </row>
    <row r="1044" spans="1:40" x14ac:dyDescent="0.45">
      <c r="A1044" s="18">
        <v>51110001</v>
      </c>
      <c r="B1044" s="18" t="s">
        <v>4166</v>
      </c>
      <c r="C1044" s="18" t="s">
        <v>4167</v>
      </c>
      <c r="D1044" s="18" t="s">
        <v>4168</v>
      </c>
      <c r="E1044" s="18">
        <v>1</v>
      </c>
      <c r="F1044" s="18">
        <v>25</v>
      </c>
      <c r="G1044" s="18">
        <v>490001</v>
      </c>
      <c r="H1044" s="18" t="s">
        <v>41</v>
      </c>
      <c r="K1044" s="18">
        <v>591</v>
      </c>
      <c r="L1044" s="18" t="s">
        <v>4169</v>
      </c>
      <c r="AC1044" s="12">
        <f t="shared" si="42"/>
        <v>1044</v>
      </c>
      <c r="AD1044" s="12" t="str">
        <f t="shared" si="43"/>
        <v>八田　優希</v>
      </c>
      <c r="AE1044" s="12" t="str" cm="1">
        <f t="array" ref="AE1044">IF($AD1044="","",_xlfn.IFS($E1044=1,"男子",$E1044=2,"女子"))</f>
        <v>男子</v>
      </c>
      <c r="AF1044" s="12" t="str">
        <f t="shared" si="44"/>
        <v>2</v>
      </c>
      <c r="AG1044" s="12" t="str">
        <f>IFERROR(INDEX(設定!$D:$D,MATCH(REPLACE(LEFT(L1044,6),5,0,$E1044),設定!$E:$E,0)),"")</f>
        <v>新人戦男子 ２００ｍ</v>
      </c>
      <c r="AH1044" s="12" t="str">
        <f>IFERROR(INDEX(設定!$D:$D,MATCH(REPLACE(LEFT(N1044,6),5,0,$E1044),設定!$E:$E,0)),"")</f>
        <v/>
      </c>
      <c r="AI1044" s="12" t="str">
        <f>IFERROR(INDEX(設定!$D:$D,MATCH(REPLACE(LEFT(P1044,6),5,0,$E1044),設定!$E:$E,0)),"")</f>
        <v/>
      </c>
      <c r="AJ1044" s="12" t="str">
        <f>IFERROR(INDEX(設定!$D:$D,MATCH(REPLACE(LEFT(R1044,6),5,0,$E1044),設定!$E:$E,0)),"")</f>
        <v/>
      </c>
      <c r="AK1044" s="12" t="str">
        <f>IFERROR(INDEX(設定!$D:$D,MATCH(REPLACE(LEFT(T1044,6),5,0,$E1044),設定!$E:$E,0)),"")</f>
        <v/>
      </c>
      <c r="AL1044" s="12" t="str">
        <f>IFERROR(INDEX(設定!$D:$D,MATCH(REPLACE(LEFT(V1044,6),5,0,$E1044),設定!$E:$E,0)),"")</f>
        <v/>
      </c>
      <c r="AM1044" s="12" t="str">
        <f>IFERROR(INDEX(設定!$D:$D,MATCH(REPLACE(LEFT(Y1044,6),5,0,$E1044),設定!$E:$E,0)),"")</f>
        <v/>
      </c>
      <c r="AN1044" s="12" t="str">
        <f>IFERROR(INDEX(設定!$D:$D,MATCH(REPLACE(LEFT(Z1044,6),5,0,$E1044),設定!$E:$E,0)),"")</f>
        <v/>
      </c>
    </row>
    <row r="1045" spans="1:40" x14ac:dyDescent="0.45">
      <c r="A1045" s="18">
        <v>51110002</v>
      </c>
      <c r="B1045" s="18" t="s">
        <v>4170</v>
      </c>
      <c r="C1045" s="18" t="s">
        <v>4171</v>
      </c>
      <c r="D1045" s="18" t="s">
        <v>4172</v>
      </c>
      <c r="E1045" s="18">
        <v>2</v>
      </c>
      <c r="F1045" s="18">
        <v>26</v>
      </c>
      <c r="G1045" s="18">
        <v>490033</v>
      </c>
      <c r="H1045" s="18" t="s">
        <v>41</v>
      </c>
      <c r="K1045" s="18">
        <v>638</v>
      </c>
      <c r="AC1045" s="12">
        <f t="shared" si="42"/>
        <v>1045</v>
      </c>
      <c r="AD1045" s="12" t="str">
        <f t="shared" si="43"/>
        <v>山中　咲輝</v>
      </c>
      <c r="AE1045" s="12" t="str" cm="1">
        <f t="array" ref="AE1045">IF($AD1045="","",_xlfn.IFS($E1045=1,"男子",$E1045=2,"女子"))</f>
        <v>女子</v>
      </c>
      <c r="AF1045" s="12" t="str">
        <f t="shared" si="44"/>
        <v>2</v>
      </c>
      <c r="AG1045" s="12" t="str">
        <f>IFERROR(INDEX(設定!$D:$D,MATCH(REPLACE(LEFT(L1045,6),5,0,$E1045),設定!$E:$E,0)),"")</f>
        <v/>
      </c>
      <c r="AH1045" s="12" t="str">
        <f>IFERROR(INDEX(設定!$D:$D,MATCH(REPLACE(LEFT(N1045,6),5,0,$E1045),設定!$E:$E,0)),"")</f>
        <v/>
      </c>
      <c r="AI1045" s="12" t="str">
        <f>IFERROR(INDEX(設定!$D:$D,MATCH(REPLACE(LEFT(P1045,6),5,0,$E1045),設定!$E:$E,0)),"")</f>
        <v/>
      </c>
      <c r="AJ1045" s="12" t="str">
        <f>IFERROR(INDEX(設定!$D:$D,MATCH(REPLACE(LEFT(R1045,6),5,0,$E1045),設定!$E:$E,0)),"")</f>
        <v/>
      </c>
      <c r="AK1045" s="12" t="str">
        <f>IFERROR(INDEX(設定!$D:$D,MATCH(REPLACE(LEFT(T1045,6),5,0,$E1045),設定!$E:$E,0)),"")</f>
        <v/>
      </c>
      <c r="AL1045" s="12" t="str">
        <f>IFERROR(INDEX(設定!$D:$D,MATCH(REPLACE(LEFT(V1045,6),5,0,$E1045),設定!$E:$E,0)),"")</f>
        <v/>
      </c>
      <c r="AM1045" s="12" t="str">
        <f>IFERROR(INDEX(設定!$D:$D,MATCH(REPLACE(LEFT(Y1045,6),5,0,$E1045),設定!$E:$E,0)),"")</f>
        <v/>
      </c>
      <c r="AN1045" s="12" t="str">
        <f>IFERROR(INDEX(設定!$D:$D,MATCH(REPLACE(LEFT(Z1045,6),5,0,$E1045),設定!$E:$E,0)),"")</f>
        <v/>
      </c>
    </row>
    <row r="1046" spans="1:40" x14ac:dyDescent="0.45">
      <c r="A1046" s="18">
        <v>51111001</v>
      </c>
      <c r="B1046" s="18" t="s">
        <v>4173</v>
      </c>
      <c r="C1046" s="18" t="s">
        <v>4174</v>
      </c>
      <c r="D1046" s="18" t="s">
        <v>4175</v>
      </c>
      <c r="E1046" s="18">
        <v>2</v>
      </c>
      <c r="F1046" s="18">
        <v>38</v>
      </c>
      <c r="G1046" s="18">
        <v>490003</v>
      </c>
      <c r="H1046" s="18" t="s">
        <v>41</v>
      </c>
      <c r="K1046" s="18">
        <v>133</v>
      </c>
      <c r="L1046" s="18" t="s">
        <v>4176</v>
      </c>
      <c r="AC1046" s="12">
        <f t="shared" si="42"/>
        <v>1046</v>
      </c>
      <c r="AD1046" s="12" t="str">
        <f t="shared" si="43"/>
        <v>菅　麗華</v>
      </c>
      <c r="AE1046" s="12" t="str" cm="1">
        <f t="array" ref="AE1046">IF($AD1046="","",_xlfn.IFS($E1046=1,"男子",$E1046=2,"女子"))</f>
        <v>女子</v>
      </c>
      <c r="AF1046" s="12" t="str">
        <f t="shared" si="44"/>
        <v>2</v>
      </c>
      <c r="AG1046" s="12" t="str">
        <f>IFERROR(INDEX(設定!$D:$D,MATCH(REPLACE(LEFT(L1046,6),5,0,$E1046),設定!$E:$E,0)),"")</f>
        <v>新人戦女子 １００ｍＨ</v>
      </c>
      <c r="AH1046" s="12" t="str">
        <f>IFERROR(INDEX(設定!$D:$D,MATCH(REPLACE(LEFT(N1046,6),5,0,$E1046),設定!$E:$E,0)),"")</f>
        <v/>
      </c>
      <c r="AI1046" s="12" t="str">
        <f>IFERROR(INDEX(設定!$D:$D,MATCH(REPLACE(LEFT(P1046,6),5,0,$E1046),設定!$E:$E,0)),"")</f>
        <v/>
      </c>
      <c r="AJ1046" s="12" t="str">
        <f>IFERROR(INDEX(設定!$D:$D,MATCH(REPLACE(LEFT(R1046,6),5,0,$E1046),設定!$E:$E,0)),"")</f>
        <v/>
      </c>
      <c r="AK1046" s="12" t="str">
        <f>IFERROR(INDEX(設定!$D:$D,MATCH(REPLACE(LEFT(T1046,6),5,0,$E1046),設定!$E:$E,0)),"")</f>
        <v/>
      </c>
      <c r="AL1046" s="12" t="str">
        <f>IFERROR(INDEX(設定!$D:$D,MATCH(REPLACE(LEFT(V1046,6),5,0,$E1046),設定!$E:$E,0)),"")</f>
        <v/>
      </c>
      <c r="AM1046" s="12" t="str">
        <f>IFERROR(INDEX(設定!$D:$D,MATCH(REPLACE(LEFT(Y1046,6),5,0,$E1046),設定!$E:$E,0)),"")</f>
        <v/>
      </c>
      <c r="AN1046" s="12" t="str">
        <f>IFERROR(INDEX(設定!$D:$D,MATCH(REPLACE(LEFT(Z1046,6),5,0,$E1046),設定!$E:$E,0)),"")</f>
        <v/>
      </c>
    </row>
    <row r="1047" spans="1:40" x14ac:dyDescent="0.45">
      <c r="A1047" s="18">
        <v>51112001</v>
      </c>
      <c r="B1047" s="18" t="s">
        <v>4177</v>
      </c>
      <c r="C1047" s="18" t="s">
        <v>4178</v>
      </c>
      <c r="D1047" s="18" t="s">
        <v>4179</v>
      </c>
      <c r="E1047" s="18">
        <v>1</v>
      </c>
      <c r="F1047" s="18">
        <v>37</v>
      </c>
      <c r="G1047" s="18">
        <v>490046</v>
      </c>
      <c r="H1047" s="18" t="s">
        <v>41</v>
      </c>
      <c r="K1047" s="18">
        <v>843</v>
      </c>
      <c r="L1047" s="18" t="s">
        <v>4180</v>
      </c>
      <c r="AC1047" s="12">
        <f t="shared" si="42"/>
        <v>1047</v>
      </c>
      <c r="AD1047" s="12" t="str">
        <f t="shared" si="43"/>
        <v>武下　侃巧</v>
      </c>
      <c r="AE1047" s="12" t="str" cm="1">
        <f t="array" ref="AE1047">IF($AD1047="","",_xlfn.IFS($E1047=1,"男子",$E1047=2,"女子"))</f>
        <v>男子</v>
      </c>
      <c r="AF1047" s="12" t="str">
        <f t="shared" si="44"/>
        <v>2</v>
      </c>
      <c r="AG1047" s="12" t="str">
        <f>IFERROR(INDEX(設定!$D:$D,MATCH(REPLACE(LEFT(L1047,6),5,0,$E1047),設定!$E:$E,0)),"")</f>
        <v>新人戦男子 走幅跳</v>
      </c>
      <c r="AH1047" s="12" t="str">
        <f>IFERROR(INDEX(設定!$D:$D,MATCH(REPLACE(LEFT(N1047,6),5,0,$E1047),設定!$E:$E,0)),"")</f>
        <v/>
      </c>
      <c r="AI1047" s="12" t="str">
        <f>IFERROR(INDEX(設定!$D:$D,MATCH(REPLACE(LEFT(P1047,6),5,0,$E1047),設定!$E:$E,0)),"")</f>
        <v/>
      </c>
      <c r="AJ1047" s="12" t="str">
        <f>IFERROR(INDEX(設定!$D:$D,MATCH(REPLACE(LEFT(R1047,6),5,0,$E1047),設定!$E:$E,0)),"")</f>
        <v/>
      </c>
      <c r="AK1047" s="12" t="str">
        <f>IFERROR(INDEX(設定!$D:$D,MATCH(REPLACE(LEFT(T1047,6),5,0,$E1047),設定!$E:$E,0)),"")</f>
        <v/>
      </c>
      <c r="AL1047" s="12" t="str">
        <f>IFERROR(INDEX(設定!$D:$D,MATCH(REPLACE(LEFT(V1047,6),5,0,$E1047),設定!$E:$E,0)),"")</f>
        <v/>
      </c>
      <c r="AM1047" s="12" t="str">
        <f>IFERROR(INDEX(設定!$D:$D,MATCH(REPLACE(LEFT(Y1047,6),5,0,$E1047),設定!$E:$E,0)),"")</f>
        <v/>
      </c>
      <c r="AN1047" s="12" t="str">
        <f>IFERROR(INDEX(設定!$D:$D,MATCH(REPLACE(LEFT(Z1047,6),5,0,$E1047),設定!$E:$E,0)),"")</f>
        <v/>
      </c>
    </row>
    <row r="1048" spans="1:40" x14ac:dyDescent="0.45">
      <c r="A1048" s="18">
        <v>51112002</v>
      </c>
      <c r="B1048" s="18" t="s">
        <v>4181</v>
      </c>
      <c r="C1048" s="18" t="s">
        <v>4182</v>
      </c>
      <c r="D1048" s="18" t="s">
        <v>4183</v>
      </c>
      <c r="E1048" s="18">
        <v>1</v>
      </c>
      <c r="F1048" s="18">
        <v>27</v>
      </c>
      <c r="G1048" s="18">
        <v>490029</v>
      </c>
      <c r="H1048" s="18" t="s">
        <v>41</v>
      </c>
      <c r="K1048" s="18">
        <v>1417</v>
      </c>
      <c r="L1048" s="18" t="s">
        <v>3006</v>
      </c>
      <c r="N1048" s="18" t="s">
        <v>7260</v>
      </c>
      <c r="AC1048" s="12">
        <f t="shared" si="42"/>
        <v>1048</v>
      </c>
      <c r="AD1048" s="12" t="str">
        <f t="shared" si="43"/>
        <v>瀬﨑　刻</v>
      </c>
      <c r="AE1048" s="12" t="str" cm="1">
        <f t="array" ref="AE1048">IF($AD1048="","",_xlfn.IFS($E1048=1,"男子",$E1048=2,"女子"))</f>
        <v>男子</v>
      </c>
      <c r="AF1048" s="12" t="str">
        <f t="shared" si="44"/>
        <v>2</v>
      </c>
      <c r="AG1048" s="12" t="str">
        <f>IFERROR(INDEX(設定!$D:$D,MATCH(REPLACE(LEFT(L1048,6),5,0,$E1048),設定!$E:$E,0)),"")</f>
        <v>新人戦男子 １００ｍ</v>
      </c>
      <c r="AH1048" s="12" t="str">
        <f>IFERROR(INDEX(設定!$D:$D,MATCH(REPLACE(LEFT(N1048,6),5,0,$E1048),設定!$E:$E,0)),"")</f>
        <v>新人戦男子 ２００ｍ</v>
      </c>
      <c r="AI1048" s="12" t="str">
        <f>IFERROR(INDEX(設定!$D:$D,MATCH(REPLACE(LEFT(P1048,6),5,0,$E1048),設定!$E:$E,0)),"")</f>
        <v/>
      </c>
      <c r="AJ1048" s="12" t="str">
        <f>IFERROR(INDEX(設定!$D:$D,MATCH(REPLACE(LEFT(R1048,6),5,0,$E1048),設定!$E:$E,0)),"")</f>
        <v/>
      </c>
      <c r="AK1048" s="12" t="str">
        <f>IFERROR(INDEX(設定!$D:$D,MATCH(REPLACE(LEFT(T1048,6),5,0,$E1048),設定!$E:$E,0)),"")</f>
        <v/>
      </c>
      <c r="AL1048" s="12" t="str">
        <f>IFERROR(INDEX(設定!$D:$D,MATCH(REPLACE(LEFT(V1048,6),5,0,$E1048),設定!$E:$E,0)),"")</f>
        <v/>
      </c>
      <c r="AM1048" s="12" t="str">
        <f>IFERROR(INDEX(設定!$D:$D,MATCH(REPLACE(LEFT(Y1048,6),5,0,$E1048),設定!$E:$E,0)),"")</f>
        <v/>
      </c>
      <c r="AN1048" s="12" t="str">
        <f>IFERROR(INDEX(設定!$D:$D,MATCH(REPLACE(LEFT(Z1048,6),5,0,$E1048),設定!$E:$E,0)),"")</f>
        <v/>
      </c>
    </row>
    <row r="1049" spans="1:40" x14ac:dyDescent="0.45">
      <c r="A1049" s="18">
        <v>51113001</v>
      </c>
      <c r="B1049" s="18" t="s">
        <v>4184</v>
      </c>
      <c r="C1049" s="18" t="s">
        <v>4185</v>
      </c>
      <c r="D1049" s="18" t="s">
        <v>4186</v>
      </c>
      <c r="E1049" s="18">
        <v>1</v>
      </c>
      <c r="F1049" s="18">
        <v>28</v>
      </c>
      <c r="G1049" s="18">
        <v>490034</v>
      </c>
      <c r="H1049" s="18" t="s">
        <v>41</v>
      </c>
      <c r="K1049" s="18">
        <v>1829</v>
      </c>
      <c r="L1049" s="18" t="s">
        <v>4187</v>
      </c>
      <c r="AC1049" s="12">
        <f t="shared" si="42"/>
        <v>1049</v>
      </c>
      <c r="AD1049" s="12" t="str">
        <f t="shared" si="43"/>
        <v>古野　太一</v>
      </c>
      <c r="AE1049" s="12" t="str" cm="1">
        <f t="array" ref="AE1049">IF($AD1049="","",_xlfn.IFS($E1049=1,"男子",$E1049=2,"女子"))</f>
        <v>男子</v>
      </c>
      <c r="AF1049" s="12" t="str">
        <f t="shared" si="44"/>
        <v>2</v>
      </c>
      <c r="AG1049" s="12" t="str">
        <f>IFERROR(INDEX(設定!$D:$D,MATCH(REPLACE(LEFT(L1049,6),5,0,$E1049),設定!$E:$E,0)),"")</f>
        <v>新人戦男子 ３０００ｍＳＣ</v>
      </c>
      <c r="AH1049" s="12" t="str">
        <f>IFERROR(INDEX(設定!$D:$D,MATCH(REPLACE(LEFT(N1049,6),5,0,$E1049),設定!$E:$E,0)),"")</f>
        <v/>
      </c>
      <c r="AI1049" s="12" t="str">
        <f>IFERROR(INDEX(設定!$D:$D,MATCH(REPLACE(LEFT(P1049,6),5,0,$E1049),設定!$E:$E,0)),"")</f>
        <v/>
      </c>
      <c r="AJ1049" s="12" t="str">
        <f>IFERROR(INDEX(設定!$D:$D,MATCH(REPLACE(LEFT(R1049,6),5,0,$E1049),設定!$E:$E,0)),"")</f>
        <v/>
      </c>
      <c r="AK1049" s="12" t="str">
        <f>IFERROR(INDEX(設定!$D:$D,MATCH(REPLACE(LEFT(T1049,6),5,0,$E1049),設定!$E:$E,0)),"")</f>
        <v/>
      </c>
      <c r="AL1049" s="12" t="str">
        <f>IFERROR(INDEX(設定!$D:$D,MATCH(REPLACE(LEFT(V1049,6),5,0,$E1049),設定!$E:$E,0)),"")</f>
        <v/>
      </c>
      <c r="AM1049" s="12" t="str">
        <f>IFERROR(INDEX(設定!$D:$D,MATCH(REPLACE(LEFT(Y1049,6),5,0,$E1049),設定!$E:$E,0)),"")</f>
        <v/>
      </c>
      <c r="AN1049" s="12" t="str">
        <f>IFERROR(INDEX(設定!$D:$D,MATCH(REPLACE(LEFT(Z1049,6),5,0,$E1049),設定!$E:$E,0)),"")</f>
        <v/>
      </c>
    </row>
    <row r="1050" spans="1:40" x14ac:dyDescent="0.45">
      <c r="A1050" s="18">
        <v>51114001</v>
      </c>
      <c r="B1050" s="18" t="s">
        <v>4188</v>
      </c>
      <c r="C1050" s="18" t="s">
        <v>4189</v>
      </c>
      <c r="D1050" s="18" t="s">
        <v>4190</v>
      </c>
      <c r="E1050" s="18">
        <v>1</v>
      </c>
      <c r="F1050" s="18">
        <v>25</v>
      </c>
      <c r="G1050" s="18">
        <v>490019</v>
      </c>
      <c r="H1050" s="18" t="s">
        <v>41</v>
      </c>
      <c r="K1050" s="18">
        <v>2026</v>
      </c>
      <c r="L1050" s="18" t="s">
        <v>4191</v>
      </c>
      <c r="N1050" s="18" t="s">
        <v>7261</v>
      </c>
      <c r="AC1050" s="12">
        <f t="shared" si="42"/>
        <v>1050</v>
      </c>
      <c r="AD1050" s="12" t="str">
        <f t="shared" si="43"/>
        <v>清永　真矢</v>
      </c>
      <c r="AE1050" s="12" t="str" cm="1">
        <f t="array" ref="AE1050">IF($AD1050="","",_xlfn.IFS($E1050=1,"男子",$E1050=2,"女子"))</f>
        <v>男子</v>
      </c>
      <c r="AF1050" s="12" t="str">
        <f t="shared" si="44"/>
        <v>2</v>
      </c>
      <c r="AG1050" s="12" t="str">
        <f>IFERROR(INDEX(設定!$D:$D,MATCH(REPLACE(LEFT(L1050,6),5,0,$E1050),設定!$E:$E,0)),"")</f>
        <v>新人戦男子 １１０ｍＨ</v>
      </c>
      <c r="AH1050" s="12" t="str">
        <f>IFERROR(INDEX(設定!$D:$D,MATCH(REPLACE(LEFT(N1050,6),5,0,$E1050),設定!$E:$E,0)),"")</f>
        <v>新人戦男子 走幅跳</v>
      </c>
      <c r="AI1050" s="12" t="str">
        <f>IFERROR(INDEX(設定!$D:$D,MATCH(REPLACE(LEFT(P1050,6),5,0,$E1050),設定!$E:$E,0)),"")</f>
        <v/>
      </c>
      <c r="AJ1050" s="12" t="str">
        <f>IFERROR(INDEX(設定!$D:$D,MATCH(REPLACE(LEFT(R1050,6),5,0,$E1050),設定!$E:$E,0)),"")</f>
        <v/>
      </c>
      <c r="AK1050" s="12" t="str">
        <f>IFERROR(INDEX(設定!$D:$D,MATCH(REPLACE(LEFT(T1050,6),5,0,$E1050),設定!$E:$E,0)),"")</f>
        <v/>
      </c>
      <c r="AL1050" s="12" t="str">
        <f>IFERROR(INDEX(設定!$D:$D,MATCH(REPLACE(LEFT(V1050,6),5,0,$E1050),設定!$E:$E,0)),"")</f>
        <v/>
      </c>
      <c r="AM1050" s="12" t="str">
        <f>IFERROR(INDEX(設定!$D:$D,MATCH(REPLACE(LEFT(Y1050,6),5,0,$E1050),設定!$E:$E,0)),"")</f>
        <v/>
      </c>
      <c r="AN1050" s="12" t="str">
        <f>IFERROR(INDEX(設定!$D:$D,MATCH(REPLACE(LEFT(Z1050,6),5,0,$E1050),設定!$E:$E,0)),"")</f>
        <v/>
      </c>
    </row>
    <row r="1051" spans="1:40" x14ac:dyDescent="0.45">
      <c r="A1051" s="18">
        <v>51115001</v>
      </c>
      <c r="B1051" s="18" t="s">
        <v>4192</v>
      </c>
      <c r="C1051" s="18" t="s">
        <v>4193</v>
      </c>
      <c r="D1051" s="18" t="s">
        <v>4194</v>
      </c>
      <c r="E1051" s="18">
        <v>1</v>
      </c>
      <c r="F1051" s="18">
        <v>24</v>
      </c>
      <c r="G1051" s="18">
        <v>490053</v>
      </c>
      <c r="H1051" s="18" t="s">
        <v>41</v>
      </c>
      <c r="K1051" s="18">
        <v>483</v>
      </c>
      <c r="L1051" s="18" t="s">
        <v>4195</v>
      </c>
      <c r="AC1051" s="12">
        <f t="shared" si="42"/>
        <v>1051</v>
      </c>
      <c r="AD1051" s="12" t="str">
        <f t="shared" si="43"/>
        <v>藤原　光汰</v>
      </c>
      <c r="AE1051" s="12" t="str" cm="1">
        <f t="array" ref="AE1051">IF($AD1051="","",_xlfn.IFS($E1051=1,"男子",$E1051=2,"女子"))</f>
        <v>男子</v>
      </c>
      <c r="AF1051" s="12" t="str">
        <f t="shared" si="44"/>
        <v>2</v>
      </c>
      <c r="AG1051" s="12" t="str">
        <f>IFERROR(INDEX(設定!$D:$D,MATCH(REPLACE(LEFT(L1051,6),5,0,$E1051),設定!$E:$E,0)),"")</f>
        <v>新人戦男子 ４００ｍ</v>
      </c>
      <c r="AH1051" s="12" t="str">
        <f>IFERROR(INDEX(設定!$D:$D,MATCH(REPLACE(LEFT(N1051,6),5,0,$E1051),設定!$E:$E,0)),"")</f>
        <v/>
      </c>
      <c r="AI1051" s="12" t="str">
        <f>IFERROR(INDEX(設定!$D:$D,MATCH(REPLACE(LEFT(P1051,6),5,0,$E1051),設定!$E:$E,0)),"")</f>
        <v/>
      </c>
      <c r="AJ1051" s="12" t="str">
        <f>IFERROR(INDEX(設定!$D:$D,MATCH(REPLACE(LEFT(R1051,6),5,0,$E1051),設定!$E:$E,0)),"")</f>
        <v/>
      </c>
      <c r="AK1051" s="12" t="str">
        <f>IFERROR(INDEX(設定!$D:$D,MATCH(REPLACE(LEFT(T1051,6),5,0,$E1051),設定!$E:$E,0)),"")</f>
        <v/>
      </c>
      <c r="AL1051" s="12" t="str">
        <f>IFERROR(INDEX(設定!$D:$D,MATCH(REPLACE(LEFT(V1051,6),5,0,$E1051),設定!$E:$E,0)),"")</f>
        <v/>
      </c>
      <c r="AM1051" s="12" t="str">
        <f>IFERROR(INDEX(設定!$D:$D,MATCH(REPLACE(LEFT(Y1051,6),5,0,$E1051),設定!$E:$E,0)),"")</f>
        <v/>
      </c>
      <c r="AN1051" s="12" t="str">
        <f>IFERROR(INDEX(設定!$D:$D,MATCH(REPLACE(LEFT(Z1051,6),5,0,$E1051),設定!$E:$E,0)),"")</f>
        <v/>
      </c>
    </row>
    <row r="1052" spans="1:40" x14ac:dyDescent="0.45">
      <c r="A1052" s="18">
        <v>51115002</v>
      </c>
      <c r="B1052" s="18" t="s">
        <v>4196</v>
      </c>
      <c r="C1052" s="18" t="s">
        <v>4197</v>
      </c>
      <c r="D1052" s="18" t="s">
        <v>4198</v>
      </c>
      <c r="E1052" s="18">
        <v>2</v>
      </c>
      <c r="F1052" s="18">
        <v>28</v>
      </c>
      <c r="G1052" s="18">
        <v>490045</v>
      </c>
      <c r="H1052" s="18" t="s">
        <v>41</v>
      </c>
      <c r="K1052" s="18">
        <v>795</v>
      </c>
      <c r="L1052" s="18" t="s">
        <v>4199</v>
      </c>
      <c r="N1052" s="18" t="s">
        <v>7262</v>
      </c>
      <c r="AC1052" s="12">
        <f t="shared" si="42"/>
        <v>1052</v>
      </c>
      <c r="AD1052" s="12" t="str">
        <f t="shared" si="43"/>
        <v>榮　瑠那</v>
      </c>
      <c r="AE1052" s="12" t="str" cm="1">
        <f t="array" ref="AE1052">IF($AD1052="","",_xlfn.IFS($E1052=1,"男子",$E1052=2,"女子"))</f>
        <v>女子</v>
      </c>
      <c r="AF1052" s="12" t="str">
        <f t="shared" si="44"/>
        <v>2</v>
      </c>
      <c r="AG1052" s="12" t="str">
        <f>IFERROR(INDEX(設定!$D:$D,MATCH(REPLACE(LEFT(L1052,6),5,0,$E1052),設定!$E:$E,0)),"")</f>
        <v>新人戦女子 ２００ｍ</v>
      </c>
      <c r="AH1052" s="12" t="str">
        <f>IFERROR(INDEX(設定!$D:$D,MATCH(REPLACE(LEFT(N1052,6),5,0,$E1052),設定!$E:$E,0)),"")</f>
        <v>新人戦女子 ４００ｍ</v>
      </c>
      <c r="AI1052" s="12" t="str">
        <f>IFERROR(INDEX(設定!$D:$D,MATCH(REPLACE(LEFT(P1052,6),5,0,$E1052),設定!$E:$E,0)),"")</f>
        <v/>
      </c>
      <c r="AJ1052" s="12" t="str">
        <f>IFERROR(INDEX(設定!$D:$D,MATCH(REPLACE(LEFT(R1052,6),5,0,$E1052),設定!$E:$E,0)),"")</f>
        <v/>
      </c>
      <c r="AK1052" s="12" t="str">
        <f>IFERROR(INDEX(設定!$D:$D,MATCH(REPLACE(LEFT(T1052,6),5,0,$E1052),設定!$E:$E,0)),"")</f>
        <v/>
      </c>
      <c r="AL1052" s="12" t="str">
        <f>IFERROR(INDEX(設定!$D:$D,MATCH(REPLACE(LEFT(V1052,6),5,0,$E1052),設定!$E:$E,0)),"")</f>
        <v/>
      </c>
      <c r="AM1052" s="12" t="str">
        <f>IFERROR(INDEX(設定!$D:$D,MATCH(REPLACE(LEFT(Y1052,6),5,0,$E1052),設定!$E:$E,0)),"")</f>
        <v/>
      </c>
      <c r="AN1052" s="12" t="str">
        <f>IFERROR(INDEX(設定!$D:$D,MATCH(REPLACE(LEFT(Z1052,6),5,0,$E1052),設定!$E:$E,0)),"")</f>
        <v/>
      </c>
    </row>
    <row r="1053" spans="1:40" x14ac:dyDescent="0.45">
      <c r="A1053" s="18">
        <v>51116001</v>
      </c>
      <c r="B1053" s="18" t="s">
        <v>4200</v>
      </c>
      <c r="C1053" s="18" t="s">
        <v>4201</v>
      </c>
      <c r="D1053" s="18" t="s">
        <v>4202</v>
      </c>
      <c r="E1053" s="18">
        <v>1</v>
      </c>
      <c r="F1053" s="18">
        <v>26</v>
      </c>
      <c r="G1053" s="18">
        <v>490052</v>
      </c>
      <c r="H1053" s="18" t="s">
        <v>41</v>
      </c>
      <c r="K1053" s="18">
        <v>1466</v>
      </c>
      <c r="L1053" s="18" t="s">
        <v>4203</v>
      </c>
      <c r="AC1053" s="12">
        <f t="shared" si="42"/>
        <v>1053</v>
      </c>
      <c r="AD1053" s="12" t="str">
        <f t="shared" si="43"/>
        <v>小林　大羽</v>
      </c>
      <c r="AE1053" s="12" t="str" cm="1">
        <f t="array" ref="AE1053">IF($AD1053="","",_xlfn.IFS($E1053=1,"男子",$E1053=2,"女子"))</f>
        <v>男子</v>
      </c>
      <c r="AF1053" s="12" t="str">
        <f t="shared" si="44"/>
        <v>2</v>
      </c>
      <c r="AG1053" s="12" t="str">
        <f>IFERROR(INDEX(設定!$D:$D,MATCH(REPLACE(LEFT(L1053,6),5,0,$E1053),設定!$E:$E,0)),"")</f>
        <v>新人戦男子 ８００ｍ</v>
      </c>
      <c r="AH1053" s="12" t="str">
        <f>IFERROR(INDEX(設定!$D:$D,MATCH(REPLACE(LEFT(N1053,6),5,0,$E1053),設定!$E:$E,0)),"")</f>
        <v/>
      </c>
      <c r="AI1053" s="12" t="str">
        <f>IFERROR(INDEX(設定!$D:$D,MATCH(REPLACE(LEFT(P1053,6),5,0,$E1053),設定!$E:$E,0)),"")</f>
        <v/>
      </c>
      <c r="AJ1053" s="12" t="str">
        <f>IFERROR(INDEX(設定!$D:$D,MATCH(REPLACE(LEFT(R1053,6),5,0,$E1053),設定!$E:$E,0)),"")</f>
        <v/>
      </c>
      <c r="AK1053" s="12" t="str">
        <f>IFERROR(INDEX(設定!$D:$D,MATCH(REPLACE(LEFT(T1053,6),5,0,$E1053),設定!$E:$E,0)),"")</f>
        <v/>
      </c>
      <c r="AL1053" s="12" t="str">
        <f>IFERROR(INDEX(設定!$D:$D,MATCH(REPLACE(LEFT(V1053,6),5,0,$E1053),設定!$E:$E,0)),"")</f>
        <v/>
      </c>
      <c r="AM1053" s="12" t="str">
        <f>IFERROR(INDEX(設定!$D:$D,MATCH(REPLACE(LEFT(Y1053,6),5,0,$E1053),設定!$E:$E,0)),"")</f>
        <v/>
      </c>
      <c r="AN1053" s="12" t="str">
        <f>IFERROR(INDEX(設定!$D:$D,MATCH(REPLACE(LEFT(Z1053,6),5,0,$E1053),設定!$E:$E,0)),"")</f>
        <v/>
      </c>
    </row>
    <row r="1054" spans="1:40" x14ac:dyDescent="0.45">
      <c r="A1054" s="18">
        <v>51121001</v>
      </c>
      <c r="B1054" s="18" t="s">
        <v>4204</v>
      </c>
      <c r="C1054" s="18" t="s">
        <v>4205</v>
      </c>
      <c r="D1054" s="18" t="s">
        <v>4206</v>
      </c>
      <c r="E1054" s="18">
        <v>1</v>
      </c>
      <c r="F1054" s="18">
        <v>35</v>
      </c>
      <c r="G1054" s="18">
        <v>490013</v>
      </c>
      <c r="H1054" s="18" t="s">
        <v>41</v>
      </c>
      <c r="K1054" s="18">
        <v>1996</v>
      </c>
      <c r="L1054" s="18" t="s">
        <v>4207</v>
      </c>
      <c r="AC1054" s="12">
        <f t="shared" si="42"/>
        <v>1054</v>
      </c>
      <c r="AD1054" s="12" t="str">
        <f t="shared" si="43"/>
        <v>小泉　航輝</v>
      </c>
      <c r="AE1054" s="12" t="str" cm="1">
        <f t="array" ref="AE1054">IF($AD1054="","",_xlfn.IFS($E1054=1,"男子",$E1054=2,"女子"))</f>
        <v>男子</v>
      </c>
      <c r="AF1054" s="12" t="str">
        <f t="shared" si="44"/>
        <v>2</v>
      </c>
      <c r="AG1054" s="12" t="str">
        <f>IFERROR(INDEX(設定!$D:$D,MATCH(REPLACE(LEFT(L1054,6),5,0,$E1054),設定!$E:$E,0)),"")</f>
        <v>新人戦男子 ５０００ｍ</v>
      </c>
      <c r="AH1054" s="12" t="str">
        <f>IFERROR(INDEX(設定!$D:$D,MATCH(REPLACE(LEFT(N1054,6),5,0,$E1054),設定!$E:$E,0)),"")</f>
        <v/>
      </c>
      <c r="AI1054" s="12" t="str">
        <f>IFERROR(INDEX(設定!$D:$D,MATCH(REPLACE(LEFT(P1054,6),5,0,$E1054),設定!$E:$E,0)),"")</f>
        <v/>
      </c>
      <c r="AJ1054" s="12" t="str">
        <f>IFERROR(INDEX(設定!$D:$D,MATCH(REPLACE(LEFT(R1054,6),5,0,$E1054),設定!$E:$E,0)),"")</f>
        <v/>
      </c>
      <c r="AK1054" s="12" t="str">
        <f>IFERROR(INDEX(設定!$D:$D,MATCH(REPLACE(LEFT(T1054,6),5,0,$E1054),設定!$E:$E,0)),"")</f>
        <v/>
      </c>
      <c r="AL1054" s="12" t="str">
        <f>IFERROR(INDEX(設定!$D:$D,MATCH(REPLACE(LEFT(V1054,6),5,0,$E1054),設定!$E:$E,0)),"")</f>
        <v/>
      </c>
      <c r="AM1054" s="12" t="str">
        <f>IFERROR(INDEX(設定!$D:$D,MATCH(REPLACE(LEFT(Y1054,6),5,0,$E1054),設定!$E:$E,0)),"")</f>
        <v/>
      </c>
      <c r="AN1054" s="12" t="str">
        <f>IFERROR(INDEX(設定!$D:$D,MATCH(REPLACE(LEFT(Z1054,6),5,0,$E1054),設定!$E:$E,0)),"")</f>
        <v/>
      </c>
    </row>
    <row r="1055" spans="1:40" x14ac:dyDescent="0.45">
      <c r="A1055" s="18">
        <v>51121002</v>
      </c>
      <c r="B1055" s="18" t="s">
        <v>4208</v>
      </c>
      <c r="C1055" s="18" t="s">
        <v>4209</v>
      </c>
      <c r="D1055" s="18" t="s">
        <v>4210</v>
      </c>
      <c r="E1055" s="18">
        <v>1</v>
      </c>
      <c r="F1055" s="18">
        <v>39</v>
      </c>
      <c r="G1055" s="18">
        <v>490033</v>
      </c>
      <c r="H1055" s="18" t="s">
        <v>41</v>
      </c>
      <c r="K1055" s="18">
        <v>1575</v>
      </c>
      <c r="L1055" s="18" t="s">
        <v>4211</v>
      </c>
      <c r="N1055" s="18" t="s">
        <v>7263</v>
      </c>
      <c r="AC1055" s="12">
        <f t="shared" si="42"/>
        <v>1055</v>
      </c>
      <c r="AD1055" s="12" t="str">
        <f t="shared" si="43"/>
        <v>岡野　孝祐</v>
      </c>
      <c r="AE1055" s="12" t="str" cm="1">
        <f t="array" ref="AE1055">IF($AD1055="","",_xlfn.IFS($E1055=1,"男子",$E1055=2,"女子"))</f>
        <v>男子</v>
      </c>
      <c r="AF1055" s="12" t="str">
        <f t="shared" si="44"/>
        <v>2</v>
      </c>
      <c r="AG1055" s="12" t="str">
        <f>IFERROR(INDEX(設定!$D:$D,MATCH(REPLACE(LEFT(L1055,6),5,0,$E1055),設定!$E:$E,0)),"")</f>
        <v>新人戦男子 砲丸投</v>
      </c>
      <c r="AH1055" s="12" t="str">
        <f>IFERROR(INDEX(設定!$D:$D,MATCH(REPLACE(LEFT(N1055,6),5,0,$E1055),設定!$E:$E,0)),"")</f>
        <v>新人戦男子 やり投</v>
      </c>
      <c r="AI1055" s="12" t="str">
        <f>IFERROR(INDEX(設定!$D:$D,MATCH(REPLACE(LEFT(P1055,6),5,0,$E1055),設定!$E:$E,0)),"")</f>
        <v/>
      </c>
      <c r="AJ1055" s="12" t="str">
        <f>IFERROR(INDEX(設定!$D:$D,MATCH(REPLACE(LEFT(R1055,6),5,0,$E1055),設定!$E:$E,0)),"")</f>
        <v/>
      </c>
      <c r="AK1055" s="12" t="str">
        <f>IFERROR(INDEX(設定!$D:$D,MATCH(REPLACE(LEFT(T1055,6),5,0,$E1055),設定!$E:$E,0)),"")</f>
        <v/>
      </c>
      <c r="AL1055" s="12" t="str">
        <f>IFERROR(INDEX(設定!$D:$D,MATCH(REPLACE(LEFT(V1055,6),5,0,$E1055),設定!$E:$E,0)),"")</f>
        <v/>
      </c>
      <c r="AM1055" s="12" t="str">
        <f>IFERROR(INDEX(設定!$D:$D,MATCH(REPLACE(LEFT(Y1055,6),5,0,$E1055),設定!$E:$E,0)),"")</f>
        <v/>
      </c>
      <c r="AN1055" s="12" t="str">
        <f>IFERROR(INDEX(設定!$D:$D,MATCH(REPLACE(LEFT(Z1055,6),5,0,$E1055),設定!$E:$E,0)),"")</f>
        <v/>
      </c>
    </row>
    <row r="1056" spans="1:40" x14ac:dyDescent="0.45">
      <c r="A1056" s="18">
        <v>51121003</v>
      </c>
      <c r="B1056" s="18" t="s">
        <v>4212</v>
      </c>
      <c r="C1056" s="18" t="s">
        <v>4213</v>
      </c>
      <c r="D1056" s="18" t="s">
        <v>4214</v>
      </c>
      <c r="E1056" s="18">
        <v>2</v>
      </c>
      <c r="F1056" s="18">
        <v>28</v>
      </c>
      <c r="G1056" s="18">
        <v>490003</v>
      </c>
      <c r="H1056" s="18" t="s">
        <v>41</v>
      </c>
      <c r="K1056" s="18">
        <v>146</v>
      </c>
      <c r="L1056" s="18" t="s">
        <v>4215</v>
      </c>
      <c r="AC1056" s="12">
        <f t="shared" si="42"/>
        <v>1056</v>
      </c>
      <c r="AD1056" s="12" t="str">
        <f t="shared" si="43"/>
        <v>舟引　萌恵</v>
      </c>
      <c r="AE1056" s="12" t="str" cm="1">
        <f t="array" ref="AE1056">IF($AD1056="","",_xlfn.IFS($E1056=1,"男子",$E1056=2,"女子"))</f>
        <v>女子</v>
      </c>
      <c r="AF1056" s="12" t="str">
        <f t="shared" si="44"/>
        <v>2</v>
      </c>
      <c r="AG1056" s="12" t="str">
        <f>IFERROR(INDEX(設定!$D:$D,MATCH(REPLACE(LEFT(L1056,6),5,0,$E1056),設定!$E:$E,0)),"")</f>
        <v>新人戦女子 やり投</v>
      </c>
      <c r="AH1056" s="12" t="str">
        <f>IFERROR(INDEX(設定!$D:$D,MATCH(REPLACE(LEFT(N1056,6),5,0,$E1056),設定!$E:$E,0)),"")</f>
        <v/>
      </c>
      <c r="AI1056" s="12" t="str">
        <f>IFERROR(INDEX(設定!$D:$D,MATCH(REPLACE(LEFT(P1056,6),5,0,$E1056),設定!$E:$E,0)),"")</f>
        <v/>
      </c>
      <c r="AJ1056" s="12" t="str">
        <f>IFERROR(INDEX(設定!$D:$D,MATCH(REPLACE(LEFT(R1056,6),5,0,$E1056),設定!$E:$E,0)),"")</f>
        <v/>
      </c>
      <c r="AK1056" s="12" t="str">
        <f>IFERROR(INDEX(設定!$D:$D,MATCH(REPLACE(LEFT(T1056,6),5,0,$E1056),設定!$E:$E,0)),"")</f>
        <v/>
      </c>
      <c r="AL1056" s="12" t="str">
        <f>IFERROR(INDEX(設定!$D:$D,MATCH(REPLACE(LEFT(V1056,6),5,0,$E1056),設定!$E:$E,0)),"")</f>
        <v/>
      </c>
      <c r="AM1056" s="12" t="str">
        <f>IFERROR(INDEX(設定!$D:$D,MATCH(REPLACE(LEFT(Y1056,6),5,0,$E1056),設定!$E:$E,0)),"")</f>
        <v/>
      </c>
      <c r="AN1056" s="12" t="str">
        <f>IFERROR(INDEX(設定!$D:$D,MATCH(REPLACE(LEFT(Z1056,6),5,0,$E1056),設定!$E:$E,0)),"")</f>
        <v/>
      </c>
    </row>
    <row r="1057" spans="1:40" x14ac:dyDescent="0.45">
      <c r="A1057" s="18">
        <v>51122001</v>
      </c>
      <c r="B1057" s="18" t="s">
        <v>4216</v>
      </c>
      <c r="C1057" s="18" t="s">
        <v>4217</v>
      </c>
      <c r="D1057" s="18" t="s">
        <v>4218</v>
      </c>
      <c r="E1057" s="18">
        <v>1</v>
      </c>
      <c r="F1057" s="18">
        <v>29</v>
      </c>
      <c r="G1057" s="18">
        <v>490053</v>
      </c>
      <c r="H1057" s="18" t="s">
        <v>41</v>
      </c>
      <c r="K1057" s="18">
        <v>442</v>
      </c>
      <c r="L1057" s="18" t="s">
        <v>4219</v>
      </c>
      <c r="AC1057" s="12">
        <f t="shared" si="42"/>
        <v>1057</v>
      </c>
      <c r="AD1057" s="12" t="str">
        <f t="shared" si="43"/>
        <v>柏木　優希</v>
      </c>
      <c r="AE1057" s="12" t="str" cm="1">
        <f t="array" ref="AE1057">IF($AD1057="","",_xlfn.IFS($E1057=1,"男子",$E1057=2,"女子"))</f>
        <v>男子</v>
      </c>
      <c r="AF1057" s="12" t="str">
        <f t="shared" si="44"/>
        <v>2</v>
      </c>
      <c r="AG1057" s="12" t="str">
        <f>IFERROR(INDEX(設定!$D:$D,MATCH(REPLACE(LEFT(L1057,6),5,0,$E1057),設定!$E:$E,0)),"")</f>
        <v>種目別男子 ５０００ｍ</v>
      </c>
      <c r="AH1057" s="12" t="str">
        <f>IFERROR(INDEX(設定!$D:$D,MATCH(REPLACE(LEFT(N1057,6),5,0,$E1057),設定!$E:$E,0)),"")</f>
        <v/>
      </c>
      <c r="AI1057" s="12" t="str">
        <f>IFERROR(INDEX(設定!$D:$D,MATCH(REPLACE(LEFT(P1057,6),5,0,$E1057),設定!$E:$E,0)),"")</f>
        <v/>
      </c>
      <c r="AJ1057" s="12" t="str">
        <f>IFERROR(INDEX(設定!$D:$D,MATCH(REPLACE(LEFT(R1057,6),5,0,$E1057),設定!$E:$E,0)),"")</f>
        <v/>
      </c>
      <c r="AK1057" s="12" t="str">
        <f>IFERROR(INDEX(設定!$D:$D,MATCH(REPLACE(LEFT(T1057,6),5,0,$E1057),設定!$E:$E,0)),"")</f>
        <v/>
      </c>
      <c r="AL1057" s="12" t="str">
        <f>IFERROR(INDEX(設定!$D:$D,MATCH(REPLACE(LEFT(V1057,6),5,0,$E1057),設定!$E:$E,0)),"")</f>
        <v/>
      </c>
      <c r="AM1057" s="12" t="str">
        <f>IFERROR(INDEX(設定!$D:$D,MATCH(REPLACE(LEFT(Y1057,6),5,0,$E1057),設定!$E:$E,0)),"")</f>
        <v/>
      </c>
      <c r="AN1057" s="12" t="str">
        <f>IFERROR(INDEX(設定!$D:$D,MATCH(REPLACE(LEFT(Z1057,6),5,0,$E1057),設定!$E:$E,0)),"")</f>
        <v/>
      </c>
    </row>
    <row r="1058" spans="1:40" x14ac:dyDescent="0.45">
      <c r="A1058" s="18">
        <v>51122002</v>
      </c>
      <c r="B1058" s="18" t="s">
        <v>4220</v>
      </c>
      <c r="C1058" s="18" t="s">
        <v>4221</v>
      </c>
      <c r="D1058" s="18" t="s">
        <v>4222</v>
      </c>
      <c r="E1058" s="18">
        <v>2</v>
      </c>
      <c r="F1058" s="18">
        <v>27</v>
      </c>
      <c r="G1058" s="18">
        <v>490009</v>
      </c>
      <c r="H1058" s="18" t="s">
        <v>41</v>
      </c>
      <c r="K1058" s="18">
        <v>764</v>
      </c>
      <c r="AC1058" s="12">
        <f t="shared" si="42"/>
        <v>1058</v>
      </c>
      <c r="AD1058" s="12" t="str">
        <f t="shared" si="43"/>
        <v>小沢　有希乃</v>
      </c>
      <c r="AE1058" s="12" t="str" cm="1">
        <f t="array" ref="AE1058">IF($AD1058="","",_xlfn.IFS($E1058=1,"男子",$E1058=2,"女子"))</f>
        <v>女子</v>
      </c>
      <c r="AF1058" s="12" t="str">
        <f t="shared" si="44"/>
        <v>2</v>
      </c>
      <c r="AG1058" s="12" t="str">
        <f>IFERROR(INDEX(設定!$D:$D,MATCH(REPLACE(LEFT(L1058,6),5,0,$E1058),設定!$E:$E,0)),"")</f>
        <v/>
      </c>
      <c r="AH1058" s="12" t="str">
        <f>IFERROR(INDEX(設定!$D:$D,MATCH(REPLACE(LEFT(N1058,6),5,0,$E1058),設定!$E:$E,0)),"")</f>
        <v/>
      </c>
      <c r="AI1058" s="12" t="str">
        <f>IFERROR(INDEX(設定!$D:$D,MATCH(REPLACE(LEFT(P1058,6),5,0,$E1058),設定!$E:$E,0)),"")</f>
        <v/>
      </c>
      <c r="AJ1058" s="12" t="str">
        <f>IFERROR(INDEX(設定!$D:$D,MATCH(REPLACE(LEFT(R1058,6),5,0,$E1058),設定!$E:$E,0)),"")</f>
        <v/>
      </c>
      <c r="AK1058" s="12" t="str">
        <f>IFERROR(INDEX(設定!$D:$D,MATCH(REPLACE(LEFT(T1058,6),5,0,$E1058),設定!$E:$E,0)),"")</f>
        <v/>
      </c>
      <c r="AL1058" s="12" t="str">
        <f>IFERROR(INDEX(設定!$D:$D,MATCH(REPLACE(LEFT(V1058,6),5,0,$E1058),設定!$E:$E,0)),"")</f>
        <v/>
      </c>
      <c r="AM1058" s="12" t="str">
        <f>IFERROR(INDEX(設定!$D:$D,MATCH(REPLACE(LEFT(Y1058,6),5,0,$E1058),設定!$E:$E,0)),"")</f>
        <v/>
      </c>
      <c r="AN1058" s="12" t="str">
        <f>IFERROR(INDEX(設定!$D:$D,MATCH(REPLACE(LEFT(Z1058,6),5,0,$E1058),設定!$E:$E,0)),"")</f>
        <v/>
      </c>
    </row>
    <row r="1059" spans="1:40" x14ac:dyDescent="0.45">
      <c r="A1059" s="18">
        <v>51123001</v>
      </c>
      <c r="B1059" s="18" t="s">
        <v>4223</v>
      </c>
      <c r="C1059" s="18" t="s">
        <v>4224</v>
      </c>
      <c r="D1059" s="18" t="s">
        <v>4225</v>
      </c>
      <c r="E1059" s="18">
        <v>1</v>
      </c>
      <c r="F1059" s="18">
        <v>20</v>
      </c>
      <c r="G1059" s="18">
        <v>490053</v>
      </c>
      <c r="H1059" s="18" t="s">
        <v>41</v>
      </c>
      <c r="K1059" s="18">
        <v>458</v>
      </c>
      <c r="L1059" s="18" t="s">
        <v>4226</v>
      </c>
      <c r="AC1059" s="12">
        <f t="shared" si="42"/>
        <v>1059</v>
      </c>
      <c r="AD1059" s="12" t="str">
        <f t="shared" si="43"/>
        <v>佐々木　隆之介</v>
      </c>
      <c r="AE1059" s="12" t="str" cm="1">
        <f t="array" ref="AE1059">IF($AD1059="","",_xlfn.IFS($E1059=1,"男子",$E1059=2,"女子"))</f>
        <v>男子</v>
      </c>
      <c r="AF1059" s="12" t="str">
        <f t="shared" si="44"/>
        <v>2</v>
      </c>
      <c r="AG1059" s="12" t="str">
        <f>IFERROR(INDEX(設定!$D:$D,MATCH(REPLACE(LEFT(L1059,6),5,0,$E1059),設定!$E:$E,0)),"")</f>
        <v>新人戦男子 三段跳</v>
      </c>
      <c r="AH1059" s="12" t="str">
        <f>IFERROR(INDEX(設定!$D:$D,MATCH(REPLACE(LEFT(N1059,6),5,0,$E1059),設定!$E:$E,0)),"")</f>
        <v/>
      </c>
      <c r="AI1059" s="12" t="str">
        <f>IFERROR(INDEX(設定!$D:$D,MATCH(REPLACE(LEFT(P1059,6),5,0,$E1059),設定!$E:$E,0)),"")</f>
        <v/>
      </c>
      <c r="AJ1059" s="12" t="str">
        <f>IFERROR(INDEX(設定!$D:$D,MATCH(REPLACE(LEFT(R1059,6),5,0,$E1059),設定!$E:$E,0)),"")</f>
        <v/>
      </c>
      <c r="AK1059" s="12" t="str">
        <f>IFERROR(INDEX(設定!$D:$D,MATCH(REPLACE(LEFT(T1059,6),5,0,$E1059),設定!$E:$E,0)),"")</f>
        <v/>
      </c>
      <c r="AL1059" s="12" t="str">
        <f>IFERROR(INDEX(設定!$D:$D,MATCH(REPLACE(LEFT(V1059,6),5,0,$E1059),設定!$E:$E,0)),"")</f>
        <v/>
      </c>
      <c r="AM1059" s="12" t="str">
        <f>IFERROR(INDEX(設定!$D:$D,MATCH(REPLACE(LEFT(Y1059,6),5,0,$E1059),設定!$E:$E,0)),"")</f>
        <v/>
      </c>
      <c r="AN1059" s="12" t="str">
        <f>IFERROR(INDEX(設定!$D:$D,MATCH(REPLACE(LEFT(Z1059,6),5,0,$E1059),設定!$E:$E,0)),"")</f>
        <v/>
      </c>
    </row>
    <row r="1060" spans="1:40" x14ac:dyDescent="0.45">
      <c r="A1060" s="18">
        <v>51123002</v>
      </c>
      <c r="B1060" s="18" t="s">
        <v>4227</v>
      </c>
      <c r="C1060" s="18" t="s">
        <v>4228</v>
      </c>
      <c r="D1060" s="18" t="s">
        <v>4229</v>
      </c>
      <c r="E1060" s="18">
        <v>1</v>
      </c>
      <c r="F1060" s="18">
        <v>29</v>
      </c>
      <c r="G1060" s="18">
        <v>490001</v>
      </c>
      <c r="H1060" s="18" t="s">
        <v>41</v>
      </c>
      <c r="K1060" s="18">
        <v>562</v>
      </c>
      <c r="L1060" s="18" t="s">
        <v>4230</v>
      </c>
      <c r="AC1060" s="12">
        <f t="shared" si="42"/>
        <v>1060</v>
      </c>
      <c r="AD1060" s="12" t="str">
        <f t="shared" si="43"/>
        <v>竹村　奏汰</v>
      </c>
      <c r="AE1060" s="12" t="str" cm="1">
        <f t="array" ref="AE1060">IF($AD1060="","",_xlfn.IFS($E1060=1,"男子",$E1060=2,"女子"))</f>
        <v>男子</v>
      </c>
      <c r="AF1060" s="12" t="str">
        <f t="shared" si="44"/>
        <v>2</v>
      </c>
      <c r="AG1060" s="12" t="str">
        <f>IFERROR(INDEX(設定!$D:$D,MATCH(REPLACE(LEFT(L1060,6),5,0,$E1060),設定!$E:$E,0)),"")</f>
        <v>新人戦男子 砲丸投</v>
      </c>
      <c r="AH1060" s="12" t="str">
        <f>IFERROR(INDEX(設定!$D:$D,MATCH(REPLACE(LEFT(N1060,6),5,0,$E1060),設定!$E:$E,0)),"")</f>
        <v/>
      </c>
      <c r="AI1060" s="12" t="str">
        <f>IFERROR(INDEX(設定!$D:$D,MATCH(REPLACE(LEFT(P1060,6),5,0,$E1060),設定!$E:$E,0)),"")</f>
        <v/>
      </c>
      <c r="AJ1060" s="12" t="str">
        <f>IFERROR(INDEX(設定!$D:$D,MATCH(REPLACE(LEFT(R1060,6),5,0,$E1060),設定!$E:$E,0)),"")</f>
        <v/>
      </c>
      <c r="AK1060" s="12" t="str">
        <f>IFERROR(INDEX(設定!$D:$D,MATCH(REPLACE(LEFT(T1060,6),5,0,$E1060),設定!$E:$E,0)),"")</f>
        <v/>
      </c>
      <c r="AL1060" s="12" t="str">
        <f>IFERROR(INDEX(設定!$D:$D,MATCH(REPLACE(LEFT(V1060,6),5,0,$E1060),設定!$E:$E,0)),"")</f>
        <v/>
      </c>
      <c r="AM1060" s="12" t="str">
        <f>IFERROR(INDEX(設定!$D:$D,MATCH(REPLACE(LEFT(Y1060,6),5,0,$E1060),設定!$E:$E,0)),"")</f>
        <v/>
      </c>
      <c r="AN1060" s="12" t="str">
        <f>IFERROR(INDEX(設定!$D:$D,MATCH(REPLACE(LEFT(Z1060,6),5,0,$E1060),設定!$E:$E,0)),"")</f>
        <v/>
      </c>
    </row>
    <row r="1061" spans="1:40" x14ac:dyDescent="0.45">
      <c r="A1061" s="18">
        <v>51125001</v>
      </c>
      <c r="B1061" s="18" t="s">
        <v>4231</v>
      </c>
      <c r="C1061" s="18" t="s">
        <v>4232</v>
      </c>
      <c r="D1061" s="18" t="s">
        <v>4233</v>
      </c>
      <c r="E1061" s="18">
        <v>1</v>
      </c>
      <c r="F1061" s="18">
        <v>22</v>
      </c>
      <c r="G1061" s="18">
        <v>490055</v>
      </c>
      <c r="H1061" s="18" t="s">
        <v>41</v>
      </c>
      <c r="K1061" s="18">
        <v>1353</v>
      </c>
      <c r="L1061" s="18" t="s">
        <v>4234</v>
      </c>
      <c r="AC1061" s="12">
        <f t="shared" si="42"/>
        <v>1061</v>
      </c>
      <c r="AD1061" s="12" t="str">
        <f t="shared" si="43"/>
        <v>井指　陸</v>
      </c>
      <c r="AE1061" s="12" t="str" cm="1">
        <f t="array" ref="AE1061">IF($AD1061="","",_xlfn.IFS($E1061=1,"男子",$E1061=2,"女子"))</f>
        <v>男子</v>
      </c>
      <c r="AF1061" s="12" t="str">
        <f t="shared" si="44"/>
        <v>2</v>
      </c>
      <c r="AG1061" s="12" t="str">
        <f>IFERROR(INDEX(設定!$D:$D,MATCH(REPLACE(LEFT(L1061,6),5,0,$E1061),設定!$E:$E,0)),"")</f>
        <v>新人戦男子 ５０００ｍ</v>
      </c>
      <c r="AH1061" s="12" t="str">
        <f>IFERROR(INDEX(設定!$D:$D,MATCH(REPLACE(LEFT(N1061,6),5,0,$E1061),設定!$E:$E,0)),"")</f>
        <v/>
      </c>
      <c r="AI1061" s="12" t="str">
        <f>IFERROR(INDEX(設定!$D:$D,MATCH(REPLACE(LEFT(P1061,6),5,0,$E1061),設定!$E:$E,0)),"")</f>
        <v/>
      </c>
      <c r="AJ1061" s="12" t="str">
        <f>IFERROR(INDEX(設定!$D:$D,MATCH(REPLACE(LEFT(R1061,6),5,0,$E1061),設定!$E:$E,0)),"")</f>
        <v/>
      </c>
      <c r="AK1061" s="12" t="str">
        <f>IFERROR(INDEX(設定!$D:$D,MATCH(REPLACE(LEFT(T1061,6),5,0,$E1061),設定!$E:$E,0)),"")</f>
        <v/>
      </c>
      <c r="AL1061" s="12" t="str">
        <f>IFERROR(INDEX(設定!$D:$D,MATCH(REPLACE(LEFT(V1061,6),5,0,$E1061),設定!$E:$E,0)),"")</f>
        <v/>
      </c>
      <c r="AM1061" s="12" t="str">
        <f>IFERROR(INDEX(設定!$D:$D,MATCH(REPLACE(LEFT(Y1061,6),5,0,$E1061),設定!$E:$E,0)),"")</f>
        <v/>
      </c>
      <c r="AN1061" s="12" t="str">
        <f>IFERROR(INDEX(設定!$D:$D,MATCH(REPLACE(LEFT(Z1061,6),5,0,$E1061),設定!$E:$E,0)),"")</f>
        <v/>
      </c>
    </row>
    <row r="1062" spans="1:40" x14ac:dyDescent="0.45">
      <c r="A1062" s="18">
        <v>51125002</v>
      </c>
      <c r="B1062" s="18" t="s">
        <v>4235</v>
      </c>
      <c r="C1062" s="18" t="s">
        <v>4236</v>
      </c>
      <c r="D1062" s="18" t="s">
        <v>4237</v>
      </c>
      <c r="E1062" s="18">
        <v>2</v>
      </c>
      <c r="F1062" s="18">
        <v>27</v>
      </c>
      <c r="G1062" s="18">
        <v>490026</v>
      </c>
      <c r="H1062" s="18" t="s">
        <v>41</v>
      </c>
      <c r="K1062" s="18">
        <v>869</v>
      </c>
      <c r="L1062" s="18" t="s">
        <v>4238</v>
      </c>
      <c r="N1062" s="18" t="s">
        <v>7264</v>
      </c>
      <c r="AC1062" s="12">
        <f t="shared" si="42"/>
        <v>1062</v>
      </c>
      <c r="AD1062" s="12" t="str">
        <f t="shared" si="43"/>
        <v>永田　夕依</v>
      </c>
      <c r="AE1062" s="12" t="str" cm="1">
        <f t="array" ref="AE1062">IF($AD1062="","",_xlfn.IFS($E1062=1,"男子",$E1062=2,"女子"))</f>
        <v>女子</v>
      </c>
      <c r="AF1062" s="12" t="str">
        <f t="shared" si="44"/>
        <v>2</v>
      </c>
      <c r="AG1062" s="12" t="str">
        <f>IFERROR(INDEX(設定!$D:$D,MATCH(REPLACE(LEFT(L1062,6),5,0,$E1062),設定!$E:$E,0)),"")</f>
        <v>種目別女子 ８００ｍ</v>
      </c>
      <c r="AH1062" s="12" t="str">
        <f>IFERROR(INDEX(設定!$D:$D,MATCH(REPLACE(LEFT(N1062,6),5,0,$E1062),設定!$E:$E,0)),"")</f>
        <v>新人戦女子 ８００ｍ</v>
      </c>
      <c r="AI1062" s="12" t="str">
        <f>IFERROR(INDEX(設定!$D:$D,MATCH(REPLACE(LEFT(P1062,6),5,0,$E1062),設定!$E:$E,0)),"")</f>
        <v/>
      </c>
      <c r="AJ1062" s="12" t="str">
        <f>IFERROR(INDEX(設定!$D:$D,MATCH(REPLACE(LEFT(R1062,6),5,0,$E1062),設定!$E:$E,0)),"")</f>
        <v/>
      </c>
      <c r="AK1062" s="12" t="str">
        <f>IFERROR(INDEX(設定!$D:$D,MATCH(REPLACE(LEFT(T1062,6),5,0,$E1062),設定!$E:$E,0)),"")</f>
        <v/>
      </c>
      <c r="AL1062" s="12" t="str">
        <f>IFERROR(INDEX(設定!$D:$D,MATCH(REPLACE(LEFT(V1062,6),5,0,$E1062),設定!$E:$E,0)),"")</f>
        <v/>
      </c>
      <c r="AM1062" s="12" t="str">
        <f>IFERROR(INDEX(設定!$D:$D,MATCH(REPLACE(LEFT(Y1062,6),5,0,$E1062),設定!$E:$E,0)),"")</f>
        <v/>
      </c>
      <c r="AN1062" s="12" t="str">
        <f>IFERROR(INDEX(設定!$D:$D,MATCH(REPLACE(LEFT(Z1062,6),5,0,$E1062),設定!$E:$E,0)),"")</f>
        <v/>
      </c>
    </row>
    <row r="1063" spans="1:40" x14ac:dyDescent="0.45">
      <c r="A1063" s="18">
        <v>51126001</v>
      </c>
      <c r="B1063" s="18" t="s">
        <v>4239</v>
      </c>
      <c r="C1063" s="18" t="s">
        <v>4240</v>
      </c>
      <c r="D1063" s="18" t="s">
        <v>4241</v>
      </c>
      <c r="E1063" s="18">
        <v>2</v>
      </c>
      <c r="F1063" s="18">
        <v>28</v>
      </c>
      <c r="G1063" s="18">
        <v>490008</v>
      </c>
      <c r="H1063" s="18" t="s">
        <v>41</v>
      </c>
      <c r="K1063" s="18">
        <v>383</v>
      </c>
      <c r="L1063" s="18" t="s">
        <v>4242</v>
      </c>
      <c r="AC1063" s="12">
        <f t="shared" si="42"/>
        <v>1063</v>
      </c>
      <c r="AD1063" s="12" t="str">
        <f t="shared" si="43"/>
        <v>中川　朔那</v>
      </c>
      <c r="AE1063" s="12" t="str" cm="1">
        <f t="array" ref="AE1063">IF($AD1063="","",_xlfn.IFS($E1063=1,"男子",$E1063=2,"女子"))</f>
        <v>女子</v>
      </c>
      <c r="AF1063" s="12" t="str">
        <f t="shared" si="44"/>
        <v>2</v>
      </c>
      <c r="AG1063" s="12" t="str">
        <f>IFERROR(INDEX(設定!$D:$D,MATCH(REPLACE(LEFT(L1063,6),5,0,$E1063),設定!$E:$E,0)),"")</f>
        <v>女子 七種競技</v>
      </c>
      <c r="AH1063" s="12" t="str">
        <f>IFERROR(INDEX(設定!$D:$D,MATCH(REPLACE(LEFT(N1063,6),5,0,$E1063),設定!$E:$E,0)),"")</f>
        <v/>
      </c>
      <c r="AI1063" s="12" t="str">
        <f>IFERROR(INDEX(設定!$D:$D,MATCH(REPLACE(LEFT(P1063,6),5,0,$E1063),設定!$E:$E,0)),"")</f>
        <v/>
      </c>
      <c r="AJ1063" s="12" t="str">
        <f>IFERROR(INDEX(設定!$D:$D,MATCH(REPLACE(LEFT(R1063,6),5,0,$E1063),設定!$E:$E,0)),"")</f>
        <v/>
      </c>
      <c r="AK1063" s="12" t="str">
        <f>IFERROR(INDEX(設定!$D:$D,MATCH(REPLACE(LEFT(T1063,6),5,0,$E1063),設定!$E:$E,0)),"")</f>
        <v/>
      </c>
      <c r="AL1063" s="12" t="str">
        <f>IFERROR(INDEX(設定!$D:$D,MATCH(REPLACE(LEFT(V1063,6),5,0,$E1063),設定!$E:$E,0)),"")</f>
        <v/>
      </c>
      <c r="AM1063" s="12" t="str">
        <f>IFERROR(INDEX(設定!$D:$D,MATCH(REPLACE(LEFT(Y1063,6),5,0,$E1063),設定!$E:$E,0)),"")</f>
        <v/>
      </c>
      <c r="AN1063" s="12" t="str">
        <f>IFERROR(INDEX(設定!$D:$D,MATCH(REPLACE(LEFT(Z1063,6),5,0,$E1063),設定!$E:$E,0)),"")</f>
        <v/>
      </c>
    </row>
    <row r="1064" spans="1:40" x14ac:dyDescent="0.45">
      <c r="A1064" s="18">
        <v>51128001</v>
      </c>
      <c r="B1064" s="18" t="s">
        <v>4243</v>
      </c>
      <c r="C1064" s="18" t="s">
        <v>4244</v>
      </c>
      <c r="D1064" s="18" t="s">
        <v>4245</v>
      </c>
      <c r="E1064" s="18">
        <v>1</v>
      </c>
      <c r="F1064" s="18">
        <v>49</v>
      </c>
      <c r="G1064" s="18">
        <v>490053</v>
      </c>
      <c r="H1064" s="18" t="s">
        <v>41</v>
      </c>
      <c r="K1064" s="18">
        <v>484</v>
      </c>
      <c r="L1064" s="18" t="s">
        <v>4246</v>
      </c>
      <c r="AC1064" s="12">
        <f t="shared" si="42"/>
        <v>1064</v>
      </c>
      <c r="AD1064" s="12" t="str">
        <f t="shared" si="43"/>
        <v>玉井　廉之助</v>
      </c>
      <c r="AE1064" s="12" t="str" cm="1">
        <f t="array" ref="AE1064">IF($AD1064="","",_xlfn.IFS($E1064=1,"男子",$E1064=2,"女子"))</f>
        <v>男子</v>
      </c>
      <c r="AF1064" s="12" t="str">
        <f t="shared" si="44"/>
        <v>2</v>
      </c>
      <c r="AG1064" s="12" t="str">
        <f>IFERROR(INDEX(設定!$D:$D,MATCH(REPLACE(LEFT(L1064,6),5,0,$E1064),設定!$E:$E,0)),"")</f>
        <v>新人戦男子 三段跳</v>
      </c>
      <c r="AH1064" s="12" t="str">
        <f>IFERROR(INDEX(設定!$D:$D,MATCH(REPLACE(LEFT(N1064,6),5,0,$E1064),設定!$E:$E,0)),"")</f>
        <v/>
      </c>
      <c r="AI1064" s="12" t="str">
        <f>IFERROR(INDEX(設定!$D:$D,MATCH(REPLACE(LEFT(P1064,6),5,0,$E1064),設定!$E:$E,0)),"")</f>
        <v/>
      </c>
      <c r="AJ1064" s="12" t="str">
        <f>IFERROR(INDEX(設定!$D:$D,MATCH(REPLACE(LEFT(R1064,6),5,0,$E1064),設定!$E:$E,0)),"")</f>
        <v/>
      </c>
      <c r="AK1064" s="12" t="str">
        <f>IFERROR(INDEX(設定!$D:$D,MATCH(REPLACE(LEFT(T1064,6),5,0,$E1064),設定!$E:$E,0)),"")</f>
        <v/>
      </c>
      <c r="AL1064" s="12" t="str">
        <f>IFERROR(INDEX(設定!$D:$D,MATCH(REPLACE(LEFT(V1064,6),5,0,$E1064),設定!$E:$E,0)),"")</f>
        <v/>
      </c>
      <c r="AM1064" s="12" t="str">
        <f>IFERROR(INDEX(設定!$D:$D,MATCH(REPLACE(LEFT(Y1064,6),5,0,$E1064),設定!$E:$E,0)),"")</f>
        <v/>
      </c>
      <c r="AN1064" s="12" t="str">
        <f>IFERROR(INDEX(設定!$D:$D,MATCH(REPLACE(LEFT(Z1064,6),5,0,$E1064),設定!$E:$E,0)),"")</f>
        <v/>
      </c>
    </row>
    <row r="1065" spans="1:40" x14ac:dyDescent="0.45">
      <c r="A1065" s="18">
        <v>51129001</v>
      </c>
      <c r="B1065" s="18" t="s">
        <v>4247</v>
      </c>
      <c r="C1065" s="18" t="s">
        <v>4248</v>
      </c>
      <c r="D1065" s="18" t="s">
        <v>4249</v>
      </c>
      <c r="E1065" s="18">
        <v>1</v>
      </c>
      <c r="F1065" s="18">
        <v>26</v>
      </c>
      <c r="G1065" s="18">
        <v>490026</v>
      </c>
      <c r="H1065" s="18" t="s">
        <v>41</v>
      </c>
      <c r="K1065" s="18">
        <v>1241</v>
      </c>
      <c r="L1065" s="18" t="s">
        <v>4121</v>
      </c>
      <c r="N1065" s="18" t="s">
        <v>6146</v>
      </c>
      <c r="AC1065" s="12">
        <f t="shared" si="42"/>
        <v>1065</v>
      </c>
      <c r="AD1065" s="12" t="str">
        <f t="shared" si="43"/>
        <v>竹内　隆騎</v>
      </c>
      <c r="AE1065" s="12" t="str" cm="1">
        <f t="array" ref="AE1065">IF($AD1065="","",_xlfn.IFS($E1065=1,"男子",$E1065=2,"女子"))</f>
        <v>男子</v>
      </c>
      <c r="AF1065" s="12" t="str">
        <f t="shared" si="44"/>
        <v>2</v>
      </c>
      <c r="AG1065" s="12" t="str">
        <f>IFERROR(INDEX(設定!$D:$D,MATCH(REPLACE(LEFT(L1065,6),5,0,$E1065),設定!$E:$E,0)),"")</f>
        <v>新人戦男子 １００ｍ</v>
      </c>
      <c r="AH1065" s="12" t="str">
        <f>IFERROR(INDEX(設定!$D:$D,MATCH(REPLACE(LEFT(N1065,6),5,0,$E1065),設定!$E:$E,0)),"")</f>
        <v>新人戦男子 ２００ｍ</v>
      </c>
      <c r="AI1065" s="12" t="str">
        <f>IFERROR(INDEX(設定!$D:$D,MATCH(REPLACE(LEFT(P1065,6),5,0,$E1065),設定!$E:$E,0)),"")</f>
        <v/>
      </c>
      <c r="AJ1065" s="12" t="str">
        <f>IFERROR(INDEX(設定!$D:$D,MATCH(REPLACE(LEFT(R1065,6),5,0,$E1065),設定!$E:$E,0)),"")</f>
        <v/>
      </c>
      <c r="AK1065" s="12" t="str">
        <f>IFERROR(INDEX(設定!$D:$D,MATCH(REPLACE(LEFT(T1065,6),5,0,$E1065),設定!$E:$E,0)),"")</f>
        <v/>
      </c>
      <c r="AL1065" s="12" t="str">
        <f>IFERROR(INDEX(設定!$D:$D,MATCH(REPLACE(LEFT(V1065,6),5,0,$E1065),設定!$E:$E,0)),"")</f>
        <v/>
      </c>
      <c r="AM1065" s="12" t="str">
        <f>IFERROR(INDEX(設定!$D:$D,MATCH(REPLACE(LEFT(Y1065,6),5,0,$E1065),設定!$E:$E,0)),"")</f>
        <v/>
      </c>
      <c r="AN1065" s="12" t="str">
        <f>IFERROR(INDEX(設定!$D:$D,MATCH(REPLACE(LEFT(Z1065,6),5,0,$E1065),設定!$E:$E,0)),"")</f>
        <v/>
      </c>
    </row>
    <row r="1066" spans="1:40" x14ac:dyDescent="0.45">
      <c r="A1066" s="18">
        <v>51129002</v>
      </c>
      <c r="B1066" s="18" t="s">
        <v>4250</v>
      </c>
      <c r="C1066" s="18" t="s">
        <v>4251</v>
      </c>
      <c r="D1066" s="18" t="s">
        <v>4252</v>
      </c>
      <c r="E1066" s="18">
        <v>1</v>
      </c>
      <c r="F1066" s="18">
        <v>29</v>
      </c>
      <c r="G1066" s="18">
        <v>490014</v>
      </c>
      <c r="H1066" s="18" t="s">
        <v>41</v>
      </c>
      <c r="K1066" s="18">
        <v>172</v>
      </c>
      <c r="L1066" s="18" t="s">
        <v>4253</v>
      </c>
      <c r="N1066" s="18" t="s">
        <v>4323</v>
      </c>
      <c r="AC1066" s="12">
        <f t="shared" si="42"/>
        <v>1066</v>
      </c>
      <c r="AD1066" s="12" t="str">
        <f t="shared" si="43"/>
        <v>魚谷　未徠</v>
      </c>
      <c r="AE1066" s="12" t="str" cm="1">
        <f t="array" ref="AE1066">IF($AD1066="","",_xlfn.IFS($E1066=1,"男子",$E1066=2,"女子"))</f>
        <v>男子</v>
      </c>
      <c r="AF1066" s="12" t="str">
        <f t="shared" si="44"/>
        <v>2</v>
      </c>
      <c r="AG1066" s="12" t="str">
        <f>IFERROR(INDEX(設定!$D:$D,MATCH(REPLACE(LEFT(L1066,6),5,0,$E1066),設定!$E:$E,0)),"")</f>
        <v>新人戦男子 １００ｍ</v>
      </c>
      <c r="AH1066" s="12" t="str">
        <f>IFERROR(INDEX(設定!$D:$D,MATCH(REPLACE(LEFT(N1066,6),5,0,$E1066),設定!$E:$E,0)),"")</f>
        <v>新人戦男子 ２００ｍ</v>
      </c>
      <c r="AI1066" s="12" t="str">
        <f>IFERROR(INDEX(設定!$D:$D,MATCH(REPLACE(LEFT(P1066,6),5,0,$E1066),設定!$E:$E,0)),"")</f>
        <v/>
      </c>
      <c r="AJ1066" s="12" t="str">
        <f>IFERROR(INDEX(設定!$D:$D,MATCH(REPLACE(LEFT(R1066,6),5,0,$E1066),設定!$E:$E,0)),"")</f>
        <v/>
      </c>
      <c r="AK1066" s="12" t="str">
        <f>IFERROR(INDEX(設定!$D:$D,MATCH(REPLACE(LEFT(T1066,6),5,0,$E1066),設定!$E:$E,0)),"")</f>
        <v/>
      </c>
      <c r="AL1066" s="12" t="str">
        <f>IFERROR(INDEX(設定!$D:$D,MATCH(REPLACE(LEFT(V1066,6),5,0,$E1066),設定!$E:$E,0)),"")</f>
        <v/>
      </c>
      <c r="AM1066" s="12" t="str">
        <f>IFERROR(INDEX(設定!$D:$D,MATCH(REPLACE(LEFT(Y1066,6),5,0,$E1066),設定!$E:$E,0)),"")</f>
        <v/>
      </c>
      <c r="AN1066" s="12" t="str">
        <f>IFERROR(INDEX(設定!$D:$D,MATCH(REPLACE(LEFT(Z1066,6),5,0,$E1066),設定!$E:$E,0)),"")</f>
        <v/>
      </c>
    </row>
    <row r="1067" spans="1:40" x14ac:dyDescent="0.45">
      <c r="A1067" s="18">
        <v>51201001</v>
      </c>
      <c r="B1067" s="18" t="s">
        <v>4254</v>
      </c>
      <c r="C1067" s="18" t="s">
        <v>4255</v>
      </c>
      <c r="D1067" s="18" t="s">
        <v>4256</v>
      </c>
      <c r="E1067" s="18">
        <v>1</v>
      </c>
      <c r="F1067" s="18">
        <v>27</v>
      </c>
      <c r="G1067" s="18">
        <v>490037</v>
      </c>
      <c r="H1067" s="18" t="s">
        <v>41</v>
      </c>
      <c r="K1067" s="18">
        <v>757</v>
      </c>
      <c r="L1067" s="18" t="s">
        <v>4257</v>
      </c>
      <c r="N1067" s="18" t="s">
        <v>7265</v>
      </c>
      <c r="AC1067" s="12">
        <f t="shared" si="42"/>
        <v>1067</v>
      </c>
      <c r="AD1067" s="12" t="str">
        <f t="shared" si="43"/>
        <v>中谷　空楽</v>
      </c>
      <c r="AE1067" s="12" t="str" cm="1">
        <f t="array" ref="AE1067">IF($AD1067="","",_xlfn.IFS($E1067=1,"男子",$E1067=2,"女子"))</f>
        <v>男子</v>
      </c>
      <c r="AF1067" s="12" t="str">
        <f t="shared" si="44"/>
        <v>2</v>
      </c>
      <c r="AG1067" s="12" t="str">
        <f>IFERROR(INDEX(設定!$D:$D,MATCH(REPLACE(LEFT(L1067,6),5,0,$E1067),設定!$E:$E,0)),"")</f>
        <v>種目別男子 やり投</v>
      </c>
      <c r="AH1067" s="12" t="str">
        <f>IFERROR(INDEX(設定!$D:$D,MATCH(REPLACE(LEFT(N1067,6),5,0,$E1067),設定!$E:$E,0)),"")</f>
        <v>新人戦男子 やり投</v>
      </c>
      <c r="AI1067" s="12" t="str">
        <f>IFERROR(INDEX(設定!$D:$D,MATCH(REPLACE(LEFT(P1067,6),5,0,$E1067),設定!$E:$E,0)),"")</f>
        <v/>
      </c>
      <c r="AJ1067" s="12" t="str">
        <f>IFERROR(INDEX(設定!$D:$D,MATCH(REPLACE(LEFT(R1067,6),5,0,$E1067),設定!$E:$E,0)),"")</f>
        <v/>
      </c>
      <c r="AK1067" s="12" t="str">
        <f>IFERROR(INDEX(設定!$D:$D,MATCH(REPLACE(LEFT(T1067,6),5,0,$E1067),設定!$E:$E,0)),"")</f>
        <v/>
      </c>
      <c r="AL1067" s="12" t="str">
        <f>IFERROR(INDEX(設定!$D:$D,MATCH(REPLACE(LEFT(V1067,6),5,0,$E1067),設定!$E:$E,0)),"")</f>
        <v/>
      </c>
      <c r="AM1067" s="12" t="str">
        <f>IFERROR(INDEX(設定!$D:$D,MATCH(REPLACE(LEFT(Y1067,6),5,0,$E1067),設定!$E:$E,0)),"")</f>
        <v/>
      </c>
      <c r="AN1067" s="12" t="str">
        <f>IFERROR(INDEX(設定!$D:$D,MATCH(REPLACE(LEFT(Z1067,6),5,0,$E1067),設定!$E:$E,0)),"")</f>
        <v/>
      </c>
    </row>
    <row r="1068" spans="1:40" x14ac:dyDescent="0.45">
      <c r="A1068" s="18">
        <v>51201002</v>
      </c>
      <c r="B1068" s="18" t="s">
        <v>4258</v>
      </c>
      <c r="C1068" s="18" t="s">
        <v>4259</v>
      </c>
      <c r="D1068" s="18" t="s">
        <v>4260</v>
      </c>
      <c r="E1068" s="18">
        <v>1</v>
      </c>
      <c r="F1068" s="18">
        <v>26</v>
      </c>
      <c r="G1068" s="18">
        <v>490055</v>
      </c>
      <c r="H1068" s="18" t="s">
        <v>41</v>
      </c>
      <c r="K1068" s="18">
        <v>1364</v>
      </c>
      <c r="AC1068" s="12">
        <f t="shared" si="42"/>
        <v>1068</v>
      </c>
      <c r="AD1068" s="12" t="str">
        <f t="shared" si="43"/>
        <v>西山　直翔</v>
      </c>
      <c r="AE1068" s="12" t="str" cm="1">
        <f t="array" ref="AE1068">IF($AD1068="","",_xlfn.IFS($E1068=1,"男子",$E1068=2,"女子"))</f>
        <v>男子</v>
      </c>
      <c r="AF1068" s="12" t="str">
        <f t="shared" si="44"/>
        <v>2</v>
      </c>
      <c r="AG1068" s="12" t="str">
        <f>IFERROR(INDEX(設定!$D:$D,MATCH(REPLACE(LEFT(L1068,6),5,0,$E1068),設定!$E:$E,0)),"")</f>
        <v/>
      </c>
      <c r="AH1068" s="12" t="str">
        <f>IFERROR(INDEX(設定!$D:$D,MATCH(REPLACE(LEFT(N1068,6),5,0,$E1068),設定!$E:$E,0)),"")</f>
        <v/>
      </c>
      <c r="AI1068" s="12" t="str">
        <f>IFERROR(INDEX(設定!$D:$D,MATCH(REPLACE(LEFT(P1068,6),5,0,$E1068),設定!$E:$E,0)),"")</f>
        <v/>
      </c>
      <c r="AJ1068" s="12" t="str">
        <f>IFERROR(INDEX(設定!$D:$D,MATCH(REPLACE(LEFT(R1068,6),5,0,$E1068),設定!$E:$E,0)),"")</f>
        <v/>
      </c>
      <c r="AK1068" s="12" t="str">
        <f>IFERROR(INDEX(設定!$D:$D,MATCH(REPLACE(LEFT(T1068,6),5,0,$E1068),設定!$E:$E,0)),"")</f>
        <v/>
      </c>
      <c r="AL1068" s="12" t="str">
        <f>IFERROR(INDEX(設定!$D:$D,MATCH(REPLACE(LEFT(V1068,6),5,0,$E1068),設定!$E:$E,0)),"")</f>
        <v/>
      </c>
      <c r="AM1068" s="12" t="str">
        <f>IFERROR(INDEX(設定!$D:$D,MATCH(REPLACE(LEFT(Y1068,6),5,0,$E1068),設定!$E:$E,0)),"")</f>
        <v/>
      </c>
      <c r="AN1068" s="12" t="str">
        <f>IFERROR(INDEX(設定!$D:$D,MATCH(REPLACE(LEFT(Z1068,6),5,0,$E1068),設定!$E:$E,0)),"")</f>
        <v/>
      </c>
    </row>
    <row r="1069" spans="1:40" x14ac:dyDescent="0.45">
      <c r="A1069" s="18">
        <v>51201003</v>
      </c>
      <c r="B1069" s="18" t="s">
        <v>4261</v>
      </c>
      <c r="C1069" s="18" t="s">
        <v>4262</v>
      </c>
      <c r="D1069" s="18" t="s">
        <v>4263</v>
      </c>
      <c r="E1069" s="18">
        <v>2</v>
      </c>
      <c r="F1069" s="18">
        <v>21</v>
      </c>
      <c r="G1069" s="18">
        <v>490037</v>
      </c>
      <c r="H1069" s="18" t="s">
        <v>41</v>
      </c>
      <c r="K1069" s="18">
        <v>308</v>
      </c>
      <c r="L1069" s="18" t="s">
        <v>4264</v>
      </c>
      <c r="N1069" s="18" t="s">
        <v>7266</v>
      </c>
      <c r="AC1069" s="12">
        <f t="shared" si="42"/>
        <v>1069</v>
      </c>
      <c r="AD1069" s="12" t="str">
        <f t="shared" si="43"/>
        <v>朝田　千裕</v>
      </c>
      <c r="AE1069" s="12" t="str" cm="1">
        <f t="array" ref="AE1069">IF($AD1069="","",_xlfn.IFS($E1069=1,"男子",$E1069=2,"女子"))</f>
        <v>女子</v>
      </c>
      <c r="AF1069" s="12" t="str">
        <f t="shared" si="44"/>
        <v>2</v>
      </c>
      <c r="AG1069" s="12" t="str">
        <f>IFERROR(INDEX(設定!$D:$D,MATCH(REPLACE(LEFT(L1069,6),5,0,$E1069),設定!$E:$E,0)),"")</f>
        <v>種目別女子 やり投</v>
      </c>
      <c r="AH1069" s="12" t="str">
        <f>IFERROR(INDEX(設定!$D:$D,MATCH(REPLACE(LEFT(N1069,6),5,0,$E1069),設定!$E:$E,0)),"")</f>
        <v>新人戦女子 やり投</v>
      </c>
      <c r="AI1069" s="12" t="str">
        <f>IFERROR(INDEX(設定!$D:$D,MATCH(REPLACE(LEFT(P1069,6),5,0,$E1069),設定!$E:$E,0)),"")</f>
        <v/>
      </c>
      <c r="AJ1069" s="12" t="str">
        <f>IFERROR(INDEX(設定!$D:$D,MATCH(REPLACE(LEFT(R1069,6),5,0,$E1069),設定!$E:$E,0)),"")</f>
        <v/>
      </c>
      <c r="AK1069" s="12" t="str">
        <f>IFERROR(INDEX(設定!$D:$D,MATCH(REPLACE(LEFT(T1069,6),5,0,$E1069),設定!$E:$E,0)),"")</f>
        <v/>
      </c>
      <c r="AL1069" s="12" t="str">
        <f>IFERROR(INDEX(設定!$D:$D,MATCH(REPLACE(LEFT(V1069,6),5,0,$E1069),設定!$E:$E,0)),"")</f>
        <v/>
      </c>
      <c r="AM1069" s="12" t="str">
        <f>IFERROR(INDEX(設定!$D:$D,MATCH(REPLACE(LEFT(Y1069,6),5,0,$E1069),設定!$E:$E,0)),"")</f>
        <v/>
      </c>
      <c r="AN1069" s="12" t="str">
        <f>IFERROR(INDEX(設定!$D:$D,MATCH(REPLACE(LEFT(Z1069,6),5,0,$E1069),設定!$E:$E,0)),"")</f>
        <v/>
      </c>
    </row>
    <row r="1070" spans="1:40" x14ac:dyDescent="0.45">
      <c r="A1070" s="18">
        <v>51201004</v>
      </c>
      <c r="B1070" s="18" t="s">
        <v>4265</v>
      </c>
      <c r="C1070" s="18" t="s">
        <v>4266</v>
      </c>
      <c r="D1070" s="18" t="s">
        <v>4267</v>
      </c>
      <c r="E1070" s="18">
        <v>2</v>
      </c>
      <c r="F1070" s="18">
        <v>28</v>
      </c>
      <c r="G1070" s="18">
        <v>490049</v>
      </c>
      <c r="H1070" s="18" t="s">
        <v>41</v>
      </c>
      <c r="K1070" s="18">
        <v>258</v>
      </c>
      <c r="L1070" s="18" t="s">
        <v>4268</v>
      </c>
      <c r="AC1070" s="12">
        <f t="shared" si="42"/>
        <v>1070</v>
      </c>
      <c r="AD1070" s="12" t="str">
        <f t="shared" si="43"/>
        <v>栁　美幸</v>
      </c>
      <c r="AE1070" s="12" t="str" cm="1">
        <f t="array" ref="AE1070">IF($AD1070="","",_xlfn.IFS($E1070=1,"男子",$E1070=2,"女子"))</f>
        <v>女子</v>
      </c>
      <c r="AF1070" s="12" t="str">
        <f t="shared" si="44"/>
        <v>2</v>
      </c>
      <c r="AG1070" s="12" t="str">
        <f>IFERROR(INDEX(設定!$D:$D,MATCH(REPLACE(LEFT(L1070,6),5,0,$E1070),設定!$E:$E,0)),"")</f>
        <v>新人戦女子 棒高跳</v>
      </c>
      <c r="AH1070" s="12" t="str">
        <f>IFERROR(INDEX(設定!$D:$D,MATCH(REPLACE(LEFT(N1070,6),5,0,$E1070),設定!$E:$E,0)),"")</f>
        <v/>
      </c>
      <c r="AI1070" s="12" t="str">
        <f>IFERROR(INDEX(設定!$D:$D,MATCH(REPLACE(LEFT(P1070,6),5,0,$E1070),設定!$E:$E,0)),"")</f>
        <v/>
      </c>
      <c r="AJ1070" s="12" t="str">
        <f>IFERROR(INDEX(設定!$D:$D,MATCH(REPLACE(LEFT(R1070,6),5,0,$E1070),設定!$E:$E,0)),"")</f>
        <v/>
      </c>
      <c r="AK1070" s="12" t="str">
        <f>IFERROR(INDEX(設定!$D:$D,MATCH(REPLACE(LEFT(T1070,6),5,0,$E1070),設定!$E:$E,0)),"")</f>
        <v/>
      </c>
      <c r="AL1070" s="12" t="str">
        <f>IFERROR(INDEX(設定!$D:$D,MATCH(REPLACE(LEFT(V1070,6),5,0,$E1070),設定!$E:$E,0)),"")</f>
        <v/>
      </c>
      <c r="AM1070" s="12" t="str">
        <f>IFERROR(INDEX(設定!$D:$D,MATCH(REPLACE(LEFT(Y1070,6),5,0,$E1070),設定!$E:$E,0)),"")</f>
        <v/>
      </c>
      <c r="AN1070" s="12" t="str">
        <f>IFERROR(INDEX(設定!$D:$D,MATCH(REPLACE(LEFT(Z1070,6),5,0,$E1070),設定!$E:$E,0)),"")</f>
        <v/>
      </c>
    </row>
    <row r="1071" spans="1:40" x14ac:dyDescent="0.45">
      <c r="A1071" s="18">
        <v>51202001</v>
      </c>
      <c r="B1071" s="18" t="s">
        <v>4269</v>
      </c>
      <c r="C1071" s="18" t="s">
        <v>4270</v>
      </c>
      <c r="D1071" s="18" t="s">
        <v>4271</v>
      </c>
      <c r="E1071" s="18">
        <v>1</v>
      </c>
      <c r="F1071" s="18">
        <v>28</v>
      </c>
      <c r="G1071" s="18">
        <v>490021</v>
      </c>
      <c r="H1071" s="18" t="s">
        <v>41</v>
      </c>
      <c r="K1071" s="18">
        <v>1723</v>
      </c>
      <c r="L1071" s="18" t="s">
        <v>4272</v>
      </c>
      <c r="AC1071" s="12">
        <f t="shared" si="42"/>
        <v>1071</v>
      </c>
      <c r="AD1071" s="12" t="str">
        <f t="shared" si="43"/>
        <v>村上　堅亮</v>
      </c>
      <c r="AE1071" s="12" t="str" cm="1">
        <f t="array" ref="AE1071">IF($AD1071="","",_xlfn.IFS($E1071=1,"男子",$E1071=2,"女子"))</f>
        <v>男子</v>
      </c>
      <c r="AF1071" s="12" t="str">
        <f t="shared" si="44"/>
        <v>2</v>
      </c>
      <c r="AG1071" s="12" t="str">
        <f>IFERROR(INDEX(設定!$D:$D,MATCH(REPLACE(LEFT(L1071,6),5,0,$E1071),設定!$E:$E,0)),"")</f>
        <v>新人戦男子 １００ｍ</v>
      </c>
      <c r="AH1071" s="12" t="str">
        <f>IFERROR(INDEX(設定!$D:$D,MATCH(REPLACE(LEFT(N1071,6),5,0,$E1071),設定!$E:$E,0)),"")</f>
        <v/>
      </c>
      <c r="AI1071" s="12" t="str">
        <f>IFERROR(INDEX(設定!$D:$D,MATCH(REPLACE(LEFT(P1071,6),5,0,$E1071),設定!$E:$E,0)),"")</f>
        <v/>
      </c>
      <c r="AJ1071" s="12" t="str">
        <f>IFERROR(INDEX(設定!$D:$D,MATCH(REPLACE(LEFT(R1071,6),5,0,$E1071),設定!$E:$E,0)),"")</f>
        <v/>
      </c>
      <c r="AK1071" s="12" t="str">
        <f>IFERROR(INDEX(設定!$D:$D,MATCH(REPLACE(LEFT(T1071,6),5,0,$E1071),設定!$E:$E,0)),"")</f>
        <v/>
      </c>
      <c r="AL1071" s="12" t="str">
        <f>IFERROR(INDEX(設定!$D:$D,MATCH(REPLACE(LEFT(V1071,6),5,0,$E1071),設定!$E:$E,0)),"")</f>
        <v/>
      </c>
      <c r="AM1071" s="12" t="str">
        <f>IFERROR(INDEX(設定!$D:$D,MATCH(REPLACE(LEFT(Y1071,6),5,0,$E1071),設定!$E:$E,0)),"")</f>
        <v/>
      </c>
      <c r="AN1071" s="12" t="str">
        <f>IFERROR(INDEX(設定!$D:$D,MATCH(REPLACE(LEFT(Z1071,6),5,0,$E1071),設定!$E:$E,0)),"")</f>
        <v/>
      </c>
    </row>
    <row r="1072" spans="1:40" x14ac:dyDescent="0.45">
      <c r="A1072" s="18">
        <v>51202002</v>
      </c>
      <c r="B1072" s="18" t="s">
        <v>4273</v>
      </c>
      <c r="C1072" s="18" t="s">
        <v>4274</v>
      </c>
      <c r="D1072" s="18" t="s">
        <v>4275</v>
      </c>
      <c r="E1072" s="18">
        <v>2</v>
      </c>
      <c r="F1072" s="18">
        <v>45</v>
      </c>
      <c r="G1072" s="18">
        <v>490021</v>
      </c>
      <c r="H1072" s="18" t="s">
        <v>41</v>
      </c>
      <c r="K1072" s="18">
        <v>209</v>
      </c>
      <c r="L1072" s="18" t="s">
        <v>4276</v>
      </c>
      <c r="N1072" s="18" t="s">
        <v>7267</v>
      </c>
      <c r="AC1072" s="12">
        <f t="shared" si="42"/>
        <v>1072</v>
      </c>
      <c r="AD1072" s="12" t="str">
        <f t="shared" si="43"/>
        <v>神山　菜々</v>
      </c>
      <c r="AE1072" s="12" t="str" cm="1">
        <f t="array" ref="AE1072">IF($AD1072="","",_xlfn.IFS($E1072=1,"男子",$E1072=2,"女子"))</f>
        <v>女子</v>
      </c>
      <c r="AF1072" s="12" t="str">
        <f t="shared" si="44"/>
        <v>2</v>
      </c>
      <c r="AG1072" s="12" t="str">
        <f>IFERROR(INDEX(設定!$D:$D,MATCH(REPLACE(LEFT(L1072,6),5,0,$E1072),設定!$E:$E,0)),"")</f>
        <v>新人戦女子 １００ｍ</v>
      </c>
      <c r="AH1072" s="12" t="str">
        <f>IFERROR(INDEX(設定!$D:$D,MATCH(REPLACE(LEFT(N1072,6),5,0,$E1072),設定!$E:$E,0)),"")</f>
        <v>新人戦女子 ２００ｍ</v>
      </c>
      <c r="AI1072" s="12" t="str">
        <f>IFERROR(INDEX(設定!$D:$D,MATCH(REPLACE(LEFT(P1072,6),5,0,$E1072),設定!$E:$E,0)),"")</f>
        <v/>
      </c>
      <c r="AJ1072" s="12" t="str">
        <f>IFERROR(INDEX(設定!$D:$D,MATCH(REPLACE(LEFT(R1072,6),5,0,$E1072),設定!$E:$E,0)),"")</f>
        <v/>
      </c>
      <c r="AK1072" s="12" t="str">
        <f>IFERROR(INDEX(設定!$D:$D,MATCH(REPLACE(LEFT(T1072,6),5,0,$E1072),設定!$E:$E,0)),"")</f>
        <v/>
      </c>
      <c r="AL1072" s="12" t="str">
        <f>IFERROR(INDEX(設定!$D:$D,MATCH(REPLACE(LEFT(V1072,6),5,0,$E1072),設定!$E:$E,0)),"")</f>
        <v/>
      </c>
      <c r="AM1072" s="12" t="str">
        <f>IFERROR(INDEX(設定!$D:$D,MATCH(REPLACE(LEFT(Y1072,6),5,0,$E1072),設定!$E:$E,0)),"")</f>
        <v/>
      </c>
      <c r="AN1072" s="12" t="str">
        <f>IFERROR(INDEX(設定!$D:$D,MATCH(REPLACE(LEFT(Z1072,6),5,0,$E1072),設定!$E:$E,0)),"")</f>
        <v/>
      </c>
    </row>
    <row r="1073" spans="1:40" x14ac:dyDescent="0.45">
      <c r="A1073" s="18">
        <v>51202003</v>
      </c>
      <c r="B1073" s="18" t="s">
        <v>4277</v>
      </c>
      <c r="C1073" s="18" t="s">
        <v>4278</v>
      </c>
      <c r="D1073" s="18" t="s">
        <v>4279</v>
      </c>
      <c r="E1073" s="18">
        <v>2</v>
      </c>
      <c r="F1073" s="18">
        <v>27</v>
      </c>
      <c r="G1073" s="18">
        <v>490038</v>
      </c>
      <c r="H1073" s="18" t="s">
        <v>41</v>
      </c>
      <c r="K1073" s="18">
        <v>1077</v>
      </c>
      <c r="L1073" s="18" t="s">
        <v>4280</v>
      </c>
      <c r="AC1073" s="12">
        <f t="shared" si="42"/>
        <v>1073</v>
      </c>
      <c r="AD1073" s="12" t="str">
        <f t="shared" si="43"/>
        <v>長谷川　奈穂</v>
      </c>
      <c r="AE1073" s="12" t="str" cm="1">
        <f t="array" ref="AE1073">IF($AD1073="","",_xlfn.IFS($E1073=1,"男子",$E1073=2,"女子"))</f>
        <v>女子</v>
      </c>
      <c r="AF1073" s="12" t="str">
        <f t="shared" si="44"/>
        <v>1</v>
      </c>
      <c r="AG1073" s="12" t="str">
        <f>IFERROR(INDEX(設定!$D:$D,MATCH(REPLACE(LEFT(L1073,6),5,0,$E1073),設定!$E:$E,0)),"")</f>
        <v>新人戦女子 走幅跳</v>
      </c>
      <c r="AH1073" s="12" t="str">
        <f>IFERROR(INDEX(設定!$D:$D,MATCH(REPLACE(LEFT(N1073,6),5,0,$E1073),設定!$E:$E,0)),"")</f>
        <v/>
      </c>
      <c r="AI1073" s="12" t="str">
        <f>IFERROR(INDEX(設定!$D:$D,MATCH(REPLACE(LEFT(P1073,6),5,0,$E1073),設定!$E:$E,0)),"")</f>
        <v/>
      </c>
      <c r="AJ1073" s="12" t="str">
        <f>IFERROR(INDEX(設定!$D:$D,MATCH(REPLACE(LEFT(R1073,6),5,0,$E1073),設定!$E:$E,0)),"")</f>
        <v/>
      </c>
      <c r="AK1073" s="12" t="str">
        <f>IFERROR(INDEX(設定!$D:$D,MATCH(REPLACE(LEFT(T1073,6),5,0,$E1073),設定!$E:$E,0)),"")</f>
        <v/>
      </c>
      <c r="AL1073" s="12" t="str">
        <f>IFERROR(INDEX(設定!$D:$D,MATCH(REPLACE(LEFT(V1073,6),5,0,$E1073),設定!$E:$E,0)),"")</f>
        <v/>
      </c>
      <c r="AM1073" s="12" t="str">
        <f>IFERROR(INDEX(設定!$D:$D,MATCH(REPLACE(LEFT(Y1073,6),5,0,$E1073),設定!$E:$E,0)),"")</f>
        <v/>
      </c>
      <c r="AN1073" s="12" t="str">
        <f>IFERROR(INDEX(設定!$D:$D,MATCH(REPLACE(LEFT(Z1073,6),5,0,$E1073),設定!$E:$E,0)),"")</f>
        <v/>
      </c>
    </row>
    <row r="1074" spans="1:40" x14ac:dyDescent="0.45">
      <c r="A1074" s="18">
        <v>51205001</v>
      </c>
      <c r="B1074" s="18" t="s">
        <v>4281</v>
      </c>
      <c r="C1074" s="18" t="s">
        <v>4282</v>
      </c>
      <c r="D1074" s="18" t="s">
        <v>4283</v>
      </c>
      <c r="E1074" s="18">
        <v>1</v>
      </c>
      <c r="F1074" s="18">
        <v>23</v>
      </c>
      <c r="G1074" s="18">
        <v>490053</v>
      </c>
      <c r="H1074" s="18" t="s">
        <v>41</v>
      </c>
      <c r="K1074" s="18">
        <v>478</v>
      </c>
      <c r="L1074" s="18" t="s">
        <v>4284</v>
      </c>
      <c r="AC1074" s="12">
        <f t="shared" si="42"/>
        <v>1074</v>
      </c>
      <c r="AD1074" s="12" t="str">
        <f t="shared" si="43"/>
        <v>久世　優空</v>
      </c>
      <c r="AE1074" s="12" t="str" cm="1">
        <f t="array" ref="AE1074">IF($AD1074="","",_xlfn.IFS($E1074=1,"男子",$E1074=2,"女子"))</f>
        <v>男子</v>
      </c>
      <c r="AF1074" s="12" t="str">
        <f t="shared" si="44"/>
        <v>2</v>
      </c>
      <c r="AG1074" s="12" t="str">
        <f>IFERROR(INDEX(設定!$D:$D,MATCH(REPLACE(LEFT(L1074,6),5,0,$E1074),設定!$E:$E,0)),"")</f>
        <v>新人戦男子 棒高跳</v>
      </c>
      <c r="AH1074" s="12" t="str">
        <f>IFERROR(INDEX(設定!$D:$D,MATCH(REPLACE(LEFT(N1074,6),5,0,$E1074),設定!$E:$E,0)),"")</f>
        <v/>
      </c>
      <c r="AI1074" s="12" t="str">
        <f>IFERROR(INDEX(設定!$D:$D,MATCH(REPLACE(LEFT(P1074,6),5,0,$E1074),設定!$E:$E,0)),"")</f>
        <v/>
      </c>
      <c r="AJ1074" s="12" t="str">
        <f>IFERROR(INDEX(設定!$D:$D,MATCH(REPLACE(LEFT(R1074,6),5,0,$E1074),設定!$E:$E,0)),"")</f>
        <v/>
      </c>
      <c r="AK1074" s="12" t="str">
        <f>IFERROR(INDEX(設定!$D:$D,MATCH(REPLACE(LEFT(T1074,6),5,0,$E1074),設定!$E:$E,0)),"")</f>
        <v/>
      </c>
      <c r="AL1074" s="12" t="str">
        <f>IFERROR(INDEX(設定!$D:$D,MATCH(REPLACE(LEFT(V1074,6),5,0,$E1074),設定!$E:$E,0)),"")</f>
        <v/>
      </c>
      <c r="AM1074" s="12" t="str">
        <f>IFERROR(INDEX(設定!$D:$D,MATCH(REPLACE(LEFT(Y1074,6),5,0,$E1074),設定!$E:$E,0)),"")</f>
        <v/>
      </c>
      <c r="AN1074" s="12" t="str">
        <f>IFERROR(INDEX(設定!$D:$D,MATCH(REPLACE(LEFT(Z1074,6),5,0,$E1074),設定!$E:$E,0)),"")</f>
        <v/>
      </c>
    </row>
    <row r="1075" spans="1:40" x14ac:dyDescent="0.45">
      <c r="A1075" s="18">
        <v>51207001</v>
      </c>
      <c r="B1075" s="18" t="s">
        <v>4285</v>
      </c>
      <c r="C1075" s="18" t="s">
        <v>4286</v>
      </c>
      <c r="D1075" s="18" t="s">
        <v>4287</v>
      </c>
      <c r="E1075" s="18">
        <v>1</v>
      </c>
      <c r="F1075" s="18">
        <v>28</v>
      </c>
      <c r="G1075" s="18">
        <v>490051</v>
      </c>
      <c r="H1075" s="18" t="s">
        <v>41</v>
      </c>
      <c r="K1075" s="18">
        <v>1924</v>
      </c>
      <c r="AC1075" s="12">
        <f t="shared" si="42"/>
        <v>1075</v>
      </c>
      <c r="AD1075" s="12" t="str">
        <f t="shared" si="43"/>
        <v>加治　大武</v>
      </c>
      <c r="AE1075" s="12" t="str" cm="1">
        <f t="array" ref="AE1075">IF($AD1075="","",_xlfn.IFS($E1075=1,"男子",$E1075=2,"女子"))</f>
        <v>男子</v>
      </c>
      <c r="AF1075" s="12" t="str">
        <f t="shared" si="44"/>
        <v>2</v>
      </c>
      <c r="AG1075" s="12" t="str">
        <f>IFERROR(INDEX(設定!$D:$D,MATCH(REPLACE(LEFT(L1075,6),5,0,$E1075),設定!$E:$E,0)),"")</f>
        <v/>
      </c>
      <c r="AH1075" s="12" t="str">
        <f>IFERROR(INDEX(設定!$D:$D,MATCH(REPLACE(LEFT(N1075,6),5,0,$E1075),設定!$E:$E,0)),"")</f>
        <v/>
      </c>
      <c r="AI1075" s="12" t="str">
        <f>IFERROR(INDEX(設定!$D:$D,MATCH(REPLACE(LEFT(P1075,6),5,0,$E1075),設定!$E:$E,0)),"")</f>
        <v/>
      </c>
      <c r="AJ1075" s="12" t="str">
        <f>IFERROR(INDEX(設定!$D:$D,MATCH(REPLACE(LEFT(R1075,6),5,0,$E1075),設定!$E:$E,0)),"")</f>
        <v/>
      </c>
      <c r="AK1075" s="12" t="str">
        <f>IFERROR(INDEX(設定!$D:$D,MATCH(REPLACE(LEFT(T1075,6),5,0,$E1075),設定!$E:$E,0)),"")</f>
        <v/>
      </c>
      <c r="AL1075" s="12" t="str">
        <f>IFERROR(INDEX(設定!$D:$D,MATCH(REPLACE(LEFT(V1075,6),5,0,$E1075),設定!$E:$E,0)),"")</f>
        <v/>
      </c>
      <c r="AM1075" s="12" t="str">
        <f>IFERROR(INDEX(設定!$D:$D,MATCH(REPLACE(LEFT(Y1075,6),5,0,$E1075),設定!$E:$E,0)),"")</f>
        <v/>
      </c>
      <c r="AN1075" s="12" t="str">
        <f>IFERROR(INDEX(設定!$D:$D,MATCH(REPLACE(LEFT(Z1075,6),5,0,$E1075),設定!$E:$E,0)),"")</f>
        <v/>
      </c>
    </row>
    <row r="1076" spans="1:40" x14ac:dyDescent="0.45">
      <c r="A1076" s="18">
        <v>51207002</v>
      </c>
      <c r="B1076" s="18" t="s">
        <v>4288</v>
      </c>
      <c r="C1076" s="18" t="s">
        <v>4289</v>
      </c>
      <c r="D1076" s="18" t="s">
        <v>4290</v>
      </c>
      <c r="E1076" s="18">
        <v>1</v>
      </c>
      <c r="F1076" s="18">
        <v>31</v>
      </c>
      <c r="G1076" s="18">
        <v>490014</v>
      </c>
      <c r="H1076" s="18" t="s">
        <v>41</v>
      </c>
      <c r="K1076" s="18">
        <v>180</v>
      </c>
      <c r="L1076" s="18" t="s">
        <v>4291</v>
      </c>
      <c r="AC1076" s="12">
        <f t="shared" si="42"/>
        <v>1076</v>
      </c>
      <c r="AD1076" s="12" t="str">
        <f t="shared" si="43"/>
        <v>古田　瑞樹</v>
      </c>
      <c r="AE1076" s="12" t="str" cm="1">
        <f t="array" ref="AE1076">IF($AD1076="","",_xlfn.IFS($E1076=1,"男子",$E1076=2,"女子"))</f>
        <v>男子</v>
      </c>
      <c r="AF1076" s="12" t="str">
        <f t="shared" si="44"/>
        <v>2</v>
      </c>
      <c r="AG1076" s="12" t="str">
        <f>IFERROR(INDEX(設定!$D:$D,MATCH(REPLACE(LEFT(L1076,6),5,0,$E1076),設定!$E:$E,0)),"")</f>
        <v>種目別男子 ５０００ｍ</v>
      </c>
      <c r="AH1076" s="12" t="str">
        <f>IFERROR(INDEX(設定!$D:$D,MATCH(REPLACE(LEFT(N1076,6),5,0,$E1076),設定!$E:$E,0)),"")</f>
        <v/>
      </c>
      <c r="AI1076" s="12" t="str">
        <f>IFERROR(INDEX(設定!$D:$D,MATCH(REPLACE(LEFT(P1076,6),5,0,$E1076),設定!$E:$E,0)),"")</f>
        <v/>
      </c>
      <c r="AJ1076" s="12" t="str">
        <f>IFERROR(INDEX(設定!$D:$D,MATCH(REPLACE(LEFT(R1076,6),5,0,$E1076),設定!$E:$E,0)),"")</f>
        <v/>
      </c>
      <c r="AK1076" s="12" t="str">
        <f>IFERROR(INDEX(設定!$D:$D,MATCH(REPLACE(LEFT(T1076,6),5,0,$E1076),設定!$E:$E,0)),"")</f>
        <v/>
      </c>
      <c r="AL1076" s="12" t="str">
        <f>IFERROR(INDEX(設定!$D:$D,MATCH(REPLACE(LEFT(V1076,6),5,0,$E1076),設定!$E:$E,0)),"")</f>
        <v/>
      </c>
      <c r="AM1076" s="12" t="str">
        <f>IFERROR(INDEX(設定!$D:$D,MATCH(REPLACE(LEFT(Y1076,6),5,0,$E1076),設定!$E:$E,0)),"")</f>
        <v/>
      </c>
      <c r="AN1076" s="12" t="str">
        <f>IFERROR(INDEX(設定!$D:$D,MATCH(REPLACE(LEFT(Z1076,6),5,0,$E1076),設定!$E:$E,0)),"")</f>
        <v/>
      </c>
    </row>
    <row r="1077" spans="1:40" x14ac:dyDescent="0.45">
      <c r="A1077" s="18">
        <v>51208001</v>
      </c>
      <c r="B1077" s="18" t="s">
        <v>4292</v>
      </c>
      <c r="C1077" s="18" t="s">
        <v>4293</v>
      </c>
      <c r="D1077" s="18" t="s">
        <v>4294</v>
      </c>
      <c r="E1077" s="18">
        <v>1</v>
      </c>
      <c r="F1077" s="18">
        <v>30</v>
      </c>
      <c r="G1077" s="18">
        <v>490057</v>
      </c>
      <c r="H1077" s="18" t="s">
        <v>41</v>
      </c>
      <c r="K1077" s="18">
        <v>1707</v>
      </c>
      <c r="L1077" s="18" t="s">
        <v>4295</v>
      </c>
      <c r="AC1077" s="12">
        <f t="shared" ref="AC1077:AC1140" si="45">IF($AD1077="","",ROW())</f>
        <v>1077</v>
      </c>
      <c r="AD1077" s="12" t="str">
        <f t="shared" si="43"/>
        <v>川上　大城</v>
      </c>
      <c r="AE1077" s="12" t="str" cm="1">
        <f t="array" ref="AE1077">IF($AD1077="","",_xlfn.IFS($E1077=1,"男子",$E1077=2,"女子"))</f>
        <v>男子</v>
      </c>
      <c r="AF1077" s="12" t="str">
        <f t="shared" si="44"/>
        <v>2</v>
      </c>
      <c r="AG1077" s="12" t="str">
        <f>IFERROR(INDEX(設定!$D:$D,MATCH(REPLACE(LEFT(L1077,6),5,0,$E1077),設定!$E:$E,0)),"")</f>
        <v>新人戦男子 ８００ｍ</v>
      </c>
      <c r="AH1077" s="12" t="str">
        <f>IFERROR(INDEX(設定!$D:$D,MATCH(REPLACE(LEFT(N1077,6),5,0,$E1077),設定!$E:$E,0)),"")</f>
        <v/>
      </c>
      <c r="AI1077" s="12" t="str">
        <f>IFERROR(INDEX(設定!$D:$D,MATCH(REPLACE(LEFT(P1077,6),5,0,$E1077),設定!$E:$E,0)),"")</f>
        <v/>
      </c>
      <c r="AJ1077" s="12" t="str">
        <f>IFERROR(INDEX(設定!$D:$D,MATCH(REPLACE(LEFT(R1077,6),5,0,$E1077),設定!$E:$E,0)),"")</f>
        <v/>
      </c>
      <c r="AK1077" s="12" t="str">
        <f>IFERROR(INDEX(設定!$D:$D,MATCH(REPLACE(LEFT(T1077,6),5,0,$E1077),設定!$E:$E,0)),"")</f>
        <v/>
      </c>
      <c r="AL1077" s="12" t="str">
        <f>IFERROR(INDEX(設定!$D:$D,MATCH(REPLACE(LEFT(V1077,6),5,0,$E1077),設定!$E:$E,0)),"")</f>
        <v/>
      </c>
      <c r="AM1077" s="12" t="str">
        <f>IFERROR(INDEX(設定!$D:$D,MATCH(REPLACE(LEFT(Y1077,6),5,0,$E1077),設定!$E:$E,0)),"")</f>
        <v/>
      </c>
      <c r="AN1077" s="12" t="str">
        <f>IFERROR(INDEX(設定!$D:$D,MATCH(REPLACE(LEFT(Z1077,6),5,0,$E1077),設定!$E:$E,0)),"")</f>
        <v/>
      </c>
    </row>
    <row r="1078" spans="1:40" x14ac:dyDescent="0.45">
      <c r="A1078" s="18">
        <v>51209001</v>
      </c>
      <c r="B1078" s="18" t="s">
        <v>4296</v>
      </c>
      <c r="C1078" s="18" t="s">
        <v>4297</v>
      </c>
      <c r="D1078" s="18" t="s">
        <v>4298</v>
      </c>
      <c r="E1078" s="18">
        <v>1</v>
      </c>
      <c r="F1078" s="18">
        <v>26</v>
      </c>
      <c r="G1078" s="18">
        <v>490007</v>
      </c>
      <c r="H1078" s="18" t="s">
        <v>41</v>
      </c>
      <c r="K1078" s="18">
        <v>104</v>
      </c>
      <c r="L1078" s="18" t="s">
        <v>4299</v>
      </c>
      <c r="N1078" s="18" t="s">
        <v>7268</v>
      </c>
      <c r="AC1078" s="12">
        <f t="shared" si="45"/>
        <v>1078</v>
      </c>
      <c r="AD1078" s="12" t="str">
        <f t="shared" si="43"/>
        <v>福田　鷹飛</v>
      </c>
      <c r="AE1078" s="12" t="str" cm="1">
        <f t="array" ref="AE1078">IF($AD1078="","",_xlfn.IFS($E1078=1,"男子",$E1078=2,"女子"))</f>
        <v>男子</v>
      </c>
      <c r="AF1078" s="12" t="str">
        <f t="shared" si="44"/>
        <v>2</v>
      </c>
      <c r="AG1078" s="12" t="str">
        <f>IFERROR(INDEX(設定!$D:$D,MATCH(REPLACE(LEFT(L1078,6),5,0,$E1078),設定!$E:$E,0)),"")</f>
        <v>新人戦男子 ２００ｍ</v>
      </c>
      <c r="AH1078" s="12" t="str">
        <f>IFERROR(INDEX(設定!$D:$D,MATCH(REPLACE(LEFT(N1078,6),5,0,$E1078),設定!$E:$E,0)),"")</f>
        <v>新人戦男子 ４００ｍ</v>
      </c>
      <c r="AI1078" s="12" t="str">
        <f>IFERROR(INDEX(設定!$D:$D,MATCH(REPLACE(LEFT(P1078,6),5,0,$E1078),設定!$E:$E,0)),"")</f>
        <v/>
      </c>
      <c r="AJ1078" s="12" t="str">
        <f>IFERROR(INDEX(設定!$D:$D,MATCH(REPLACE(LEFT(R1078,6),5,0,$E1078),設定!$E:$E,0)),"")</f>
        <v/>
      </c>
      <c r="AK1078" s="12" t="str">
        <f>IFERROR(INDEX(設定!$D:$D,MATCH(REPLACE(LEFT(T1078,6),5,0,$E1078),設定!$E:$E,0)),"")</f>
        <v/>
      </c>
      <c r="AL1078" s="12" t="str">
        <f>IFERROR(INDEX(設定!$D:$D,MATCH(REPLACE(LEFT(V1078,6),5,0,$E1078),設定!$E:$E,0)),"")</f>
        <v/>
      </c>
      <c r="AM1078" s="12" t="str">
        <f>IFERROR(INDEX(設定!$D:$D,MATCH(REPLACE(LEFT(Y1078,6),5,0,$E1078),設定!$E:$E,0)),"")</f>
        <v/>
      </c>
      <c r="AN1078" s="12" t="str">
        <f>IFERROR(INDEX(設定!$D:$D,MATCH(REPLACE(LEFT(Z1078,6),5,0,$E1078),設定!$E:$E,0)),"")</f>
        <v/>
      </c>
    </row>
    <row r="1079" spans="1:40" x14ac:dyDescent="0.45">
      <c r="A1079" s="18">
        <v>51210001</v>
      </c>
      <c r="B1079" s="18" t="s">
        <v>4300</v>
      </c>
      <c r="C1079" s="18" t="s">
        <v>4301</v>
      </c>
      <c r="D1079" s="18" t="s">
        <v>4302</v>
      </c>
      <c r="E1079" s="18">
        <v>1</v>
      </c>
      <c r="F1079" s="18">
        <v>28</v>
      </c>
      <c r="G1079" s="18">
        <v>490046</v>
      </c>
      <c r="H1079" s="18" t="s">
        <v>41</v>
      </c>
      <c r="K1079" s="18">
        <v>856</v>
      </c>
      <c r="L1079" s="18" t="s">
        <v>4303</v>
      </c>
      <c r="AC1079" s="12">
        <f t="shared" si="45"/>
        <v>1079</v>
      </c>
      <c r="AD1079" s="12" t="str">
        <f t="shared" si="43"/>
        <v>政平　渉太</v>
      </c>
      <c r="AE1079" s="12" t="str" cm="1">
        <f t="array" ref="AE1079">IF($AD1079="","",_xlfn.IFS($E1079=1,"男子",$E1079=2,"女子"))</f>
        <v>男子</v>
      </c>
      <c r="AF1079" s="12" t="str">
        <f t="shared" si="44"/>
        <v>2</v>
      </c>
      <c r="AG1079" s="12" t="str">
        <f>IFERROR(INDEX(設定!$D:$D,MATCH(REPLACE(LEFT(L1079,6),5,0,$E1079),設定!$E:$E,0)),"")</f>
        <v>新人戦男子 ４００ｍ</v>
      </c>
      <c r="AH1079" s="12" t="str">
        <f>IFERROR(INDEX(設定!$D:$D,MATCH(REPLACE(LEFT(N1079,6),5,0,$E1079),設定!$E:$E,0)),"")</f>
        <v/>
      </c>
      <c r="AI1079" s="12" t="str">
        <f>IFERROR(INDEX(設定!$D:$D,MATCH(REPLACE(LEFT(P1079,6),5,0,$E1079),設定!$E:$E,0)),"")</f>
        <v/>
      </c>
      <c r="AJ1079" s="12" t="str">
        <f>IFERROR(INDEX(設定!$D:$D,MATCH(REPLACE(LEFT(R1079,6),5,0,$E1079),設定!$E:$E,0)),"")</f>
        <v/>
      </c>
      <c r="AK1079" s="12" t="str">
        <f>IFERROR(INDEX(設定!$D:$D,MATCH(REPLACE(LEFT(T1079,6),5,0,$E1079),設定!$E:$E,0)),"")</f>
        <v/>
      </c>
      <c r="AL1079" s="12" t="str">
        <f>IFERROR(INDEX(設定!$D:$D,MATCH(REPLACE(LEFT(V1079,6),5,0,$E1079),設定!$E:$E,0)),"")</f>
        <v/>
      </c>
      <c r="AM1079" s="12" t="str">
        <f>IFERROR(INDEX(設定!$D:$D,MATCH(REPLACE(LEFT(Y1079,6),5,0,$E1079),設定!$E:$E,0)),"")</f>
        <v/>
      </c>
      <c r="AN1079" s="12" t="str">
        <f>IFERROR(INDEX(設定!$D:$D,MATCH(REPLACE(LEFT(Z1079,6),5,0,$E1079),設定!$E:$E,0)),"")</f>
        <v/>
      </c>
    </row>
    <row r="1080" spans="1:40" x14ac:dyDescent="0.45">
      <c r="A1080" s="18">
        <v>51211001</v>
      </c>
      <c r="B1080" s="18" t="s">
        <v>4304</v>
      </c>
      <c r="C1080" s="18" t="s">
        <v>4305</v>
      </c>
      <c r="D1080" s="18" t="s">
        <v>4306</v>
      </c>
      <c r="E1080" s="18">
        <v>2</v>
      </c>
      <c r="F1080" s="18">
        <v>49</v>
      </c>
      <c r="G1080" s="18">
        <v>490020</v>
      </c>
      <c r="H1080" s="18" t="s">
        <v>41</v>
      </c>
      <c r="K1080" s="18">
        <v>858</v>
      </c>
      <c r="L1080" s="18" t="s">
        <v>4307</v>
      </c>
      <c r="AC1080" s="12">
        <f t="shared" si="45"/>
        <v>1080</v>
      </c>
      <c r="AD1080" s="12" t="str">
        <f t="shared" si="43"/>
        <v>豊田　悠里加</v>
      </c>
      <c r="AE1080" s="12" t="str" cm="1">
        <f t="array" ref="AE1080">IF($AD1080="","",_xlfn.IFS($E1080=1,"男子",$E1080=2,"女子"))</f>
        <v>女子</v>
      </c>
      <c r="AF1080" s="12" t="str">
        <f t="shared" si="44"/>
        <v>2</v>
      </c>
      <c r="AG1080" s="12" t="str">
        <f>IFERROR(INDEX(設定!$D:$D,MATCH(REPLACE(LEFT(L1080,6),5,0,$E1080),設定!$E:$E,0)),"")</f>
        <v>新人戦女子 ４００ｍ</v>
      </c>
      <c r="AH1080" s="12" t="str">
        <f>IFERROR(INDEX(設定!$D:$D,MATCH(REPLACE(LEFT(N1080,6),5,0,$E1080),設定!$E:$E,0)),"")</f>
        <v/>
      </c>
      <c r="AI1080" s="12" t="str">
        <f>IFERROR(INDEX(設定!$D:$D,MATCH(REPLACE(LEFT(P1080,6),5,0,$E1080),設定!$E:$E,0)),"")</f>
        <v/>
      </c>
      <c r="AJ1080" s="12" t="str">
        <f>IFERROR(INDEX(設定!$D:$D,MATCH(REPLACE(LEFT(R1080,6),5,0,$E1080),設定!$E:$E,0)),"")</f>
        <v/>
      </c>
      <c r="AK1080" s="12" t="str">
        <f>IFERROR(INDEX(設定!$D:$D,MATCH(REPLACE(LEFT(T1080,6),5,0,$E1080),設定!$E:$E,0)),"")</f>
        <v/>
      </c>
      <c r="AL1080" s="12" t="str">
        <f>IFERROR(INDEX(設定!$D:$D,MATCH(REPLACE(LEFT(V1080,6),5,0,$E1080),設定!$E:$E,0)),"")</f>
        <v/>
      </c>
      <c r="AM1080" s="12" t="str">
        <f>IFERROR(INDEX(設定!$D:$D,MATCH(REPLACE(LEFT(Y1080,6),5,0,$E1080),設定!$E:$E,0)),"")</f>
        <v/>
      </c>
      <c r="AN1080" s="12" t="str">
        <f>IFERROR(INDEX(設定!$D:$D,MATCH(REPLACE(LEFT(Z1080,6),5,0,$E1080),設定!$E:$E,0)),"")</f>
        <v/>
      </c>
    </row>
    <row r="1081" spans="1:40" x14ac:dyDescent="0.45">
      <c r="A1081" s="18">
        <v>51212001</v>
      </c>
      <c r="B1081" s="18" t="s">
        <v>4308</v>
      </c>
      <c r="C1081" s="18" t="s">
        <v>4309</v>
      </c>
      <c r="D1081" s="18" t="s">
        <v>4310</v>
      </c>
      <c r="E1081" s="18">
        <v>1</v>
      </c>
      <c r="F1081" s="18">
        <v>14</v>
      </c>
      <c r="G1081" s="18">
        <v>490001</v>
      </c>
      <c r="H1081" s="18" t="s">
        <v>41</v>
      </c>
      <c r="K1081" s="18">
        <v>560</v>
      </c>
      <c r="L1081" s="18" t="s">
        <v>4311</v>
      </c>
      <c r="AC1081" s="12">
        <f t="shared" si="45"/>
        <v>1081</v>
      </c>
      <c r="AD1081" s="12" t="str">
        <f t="shared" si="43"/>
        <v>武田　耀</v>
      </c>
      <c r="AE1081" s="12" t="str" cm="1">
        <f t="array" ref="AE1081">IF($AD1081="","",_xlfn.IFS($E1081=1,"男子",$E1081=2,"女子"))</f>
        <v>男子</v>
      </c>
      <c r="AF1081" s="12" t="str">
        <f t="shared" si="44"/>
        <v>2</v>
      </c>
      <c r="AG1081" s="12" t="str">
        <f>IFERROR(INDEX(設定!$D:$D,MATCH(REPLACE(LEFT(L1081,6),5,0,$E1081),設定!$E:$E,0)),"")</f>
        <v>新人戦男子 円盤投</v>
      </c>
      <c r="AH1081" s="12" t="str">
        <f>IFERROR(INDEX(設定!$D:$D,MATCH(REPLACE(LEFT(N1081,6),5,0,$E1081),設定!$E:$E,0)),"")</f>
        <v/>
      </c>
      <c r="AI1081" s="12" t="str">
        <f>IFERROR(INDEX(設定!$D:$D,MATCH(REPLACE(LEFT(P1081,6),5,0,$E1081),設定!$E:$E,0)),"")</f>
        <v/>
      </c>
      <c r="AJ1081" s="12" t="str">
        <f>IFERROR(INDEX(設定!$D:$D,MATCH(REPLACE(LEFT(R1081,6),5,0,$E1081),設定!$E:$E,0)),"")</f>
        <v/>
      </c>
      <c r="AK1081" s="12" t="str">
        <f>IFERROR(INDEX(設定!$D:$D,MATCH(REPLACE(LEFT(T1081,6),5,0,$E1081),設定!$E:$E,0)),"")</f>
        <v/>
      </c>
      <c r="AL1081" s="12" t="str">
        <f>IFERROR(INDEX(設定!$D:$D,MATCH(REPLACE(LEFT(V1081,6),5,0,$E1081),設定!$E:$E,0)),"")</f>
        <v/>
      </c>
      <c r="AM1081" s="12" t="str">
        <f>IFERROR(INDEX(設定!$D:$D,MATCH(REPLACE(LEFT(Y1081,6),5,0,$E1081),設定!$E:$E,0)),"")</f>
        <v/>
      </c>
      <c r="AN1081" s="12" t="str">
        <f>IFERROR(INDEX(設定!$D:$D,MATCH(REPLACE(LEFT(Z1081,6),5,0,$E1081),設定!$E:$E,0)),"")</f>
        <v/>
      </c>
    </row>
    <row r="1082" spans="1:40" x14ac:dyDescent="0.45">
      <c r="A1082" s="18">
        <v>51212002</v>
      </c>
      <c r="B1082" s="18" t="s">
        <v>4312</v>
      </c>
      <c r="C1082" s="18" t="s">
        <v>4313</v>
      </c>
      <c r="D1082" s="18" t="s">
        <v>4314</v>
      </c>
      <c r="E1082" s="18">
        <v>1</v>
      </c>
      <c r="F1082" s="18">
        <v>27</v>
      </c>
      <c r="G1082" s="18">
        <v>490014</v>
      </c>
      <c r="H1082" s="18" t="s">
        <v>41</v>
      </c>
      <c r="K1082" s="18">
        <v>174</v>
      </c>
      <c r="L1082" s="18" t="s">
        <v>4315</v>
      </c>
      <c r="N1082" s="18" t="s">
        <v>7269</v>
      </c>
      <c r="AC1082" s="12">
        <f t="shared" si="45"/>
        <v>1082</v>
      </c>
      <c r="AD1082" s="12" t="str">
        <f t="shared" si="43"/>
        <v>山本　啓人</v>
      </c>
      <c r="AE1082" s="12" t="str" cm="1">
        <f t="array" ref="AE1082">IF($AD1082="","",_xlfn.IFS($E1082=1,"男子",$E1082=2,"女子"))</f>
        <v>男子</v>
      </c>
      <c r="AF1082" s="12" t="str">
        <f t="shared" si="44"/>
        <v>2</v>
      </c>
      <c r="AG1082" s="12" t="str">
        <f>IFERROR(INDEX(設定!$D:$D,MATCH(REPLACE(LEFT(L1082,6),5,0,$E1082),設定!$E:$E,0)),"")</f>
        <v>新人戦男子 ２００ｍ</v>
      </c>
      <c r="AH1082" s="12" t="str">
        <f>IFERROR(INDEX(設定!$D:$D,MATCH(REPLACE(LEFT(N1082,6),5,0,$E1082),設定!$E:$E,0)),"")</f>
        <v>新人戦男子 ４００ｍ</v>
      </c>
      <c r="AI1082" s="12" t="str">
        <f>IFERROR(INDEX(設定!$D:$D,MATCH(REPLACE(LEFT(P1082,6),5,0,$E1082),設定!$E:$E,0)),"")</f>
        <v/>
      </c>
      <c r="AJ1082" s="12" t="str">
        <f>IFERROR(INDEX(設定!$D:$D,MATCH(REPLACE(LEFT(R1082,6),5,0,$E1082),設定!$E:$E,0)),"")</f>
        <v/>
      </c>
      <c r="AK1082" s="12" t="str">
        <f>IFERROR(INDEX(設定!$D:$D,MATCH(REPLACE(LEFT(T1082,6),5,0,$E1082),設定!$E:$E,0)),"")</f>
        <v/>
      </c>
      <c r="AL1082" s="12" t="str">
        <f>IFERROR(INDEX(設定!$D:$D,MATCH(REPLACE(LEFT(V1082,6),5,0,$E1082),設定!$E:$E,0)),"")</f>
        <v/>
      </c>
      <c r="AM1082" s="12" t="str">
        <f>IFERROR(INDEX(設定!$D:$D,MATCH(REPLACE(LEFT(Y1082,6),5,0,$E1082),設定!$E:$E,0)),"")</f>
        <v/>
      </c>
      <c r="AN1082" s="12" t="str">
        <f>IFERROR(INDEX(設定!$D:$D,MATCH(REPLACE(LEFT(Z1082,6),5,0,$E1082),設定!$E:$E,0)),"")</f>
        <v/>
      </c>
    </row>
    <row r="1083" spans="1:40" x14ac:dyDescent="0.45">
      <c r="A1083" s="18">
        <v>51212003</v>
      </c>
      <c r="B1083" s="18" t="s">
        <v>4316</v>
      </c>
      <c r="C1083" s="18" t="s">
        <v>4317</v>
      </c>
      <c r="D1083" s="18" t="s">
        <v>4318</v>
      </c>
      <c r="E1083" s="18">
        <v>2</v>
      </c>
      <c r="F1083" s="18">
        <v>22</v>
      </c>
      <c r="G1083" s="18">
        <v>490027</v>
      </c>
      <c r="H1083" s="18" t="s">
        <v>41</v>
      </c>
      <c r="K1083" s="18">
        <v>357</v>
      </c>
      <c r="L1083" s="18" t="s">
        <v>4319</v>
      </c>
      <c r="AC1083" s="12">
        <f t="shared" si="45"/>
        <v>1083</v>
      </c>
      <c r="AD1083" s="12" t="str">
        <f t="shared" si="43"/>
        <v>田中　海優</v>
      </c>
      <c r="AE1083" s="12" t="str" cm="1">
        <f t="array" ref="AE1083">IF($AD1083="","",_xlfn.IFS($E1083=1,"男子",$E1083=2,"女子"))</f>
        <v>女子</v>
      </c>
      <c r="AF1083" s="12" t="str">
        <f t="shared" si="44"/>
        <v>2</v>
      </c>
      <c r="AG1083" s="12" t="str">
        <f>IFERROR(INDEX(設定!$D:$D,MATCH(REPLACE(LEFT(L1083,6),5,0,$E1083),設定!$E:$E,0)),"")</f>
        <v>新人戦女子 ５０００ｍ</v>
      </c>
      <c r="AH1083" s="12" t="str">
        <f>IFERROR(INDEX(設定!$D:$D,MATCH(REPLACE(LEFT(N1083,6),5,0,$E1083),設定!$E:$E,0)),"")</f>
        <v/>
      </c>
      <c r="AI1083" s="12" t="str">
        <f>IFERROR(INDEX(設定!$D:$D,MATCH(REPLACE(LEFT(P1083,6),5,0,$E1083),設定!$E:$E,0)),"")</f>
        <v/>
      </c>
      <c r="AJ1083" s="12" t="str">
        <f>IFERROR(INDEX(設定!$D:$D,MATCH(REPLACE(LEFT(R1083,6),5,0,$E1083),設定!$E:$E,0)),"")</f>
        <v/>
      </c>
      <c r="AK1083" s="12" t="str">
        <f>IFERROR(INDEX(設定!$D:$D,MATCH(REPLACE(LEFT(T1083,6),5,0,$E1083),設定!$E:$E,0)),"")</f>
        <v/>
      </c>
      <c r="AL1083" s="12" t="str">
        <f>IFERROR(INDEX(設定!$D:$D,MATCH(REPLACE(LEFT(V1083,6),5,0,$E1083),設定!$E:$E,0)),"")</f>
        <v/>
      </c>
      <c r="AM1083" s="12" t="str">
        <f>IFERROR(INDEX(設定!$D:$D,MATCH(REPLACE(LEFT(Y1083,6),5,0,$E1083),設定!$E:$E,0)),"")</f>
        <v/>
      </c>
      <c r="AN1083" s="12" t="str">
        <f>IFERROR(INDEX(設定!$D:$D,MATCH(REPLACE(LEFT(Z1083,6),5,0,$E1083),設定!$E:$E,0)),"")</f>
        <v/>
      </c>
    </row>
    <row r="1084" spans="1:40" x14ac:dyDescent="0.45">
      <c r="A1084" s="18">
        <v>51214001</v>
      </c>
      <c r="B1084" s="18" t="s">
        <v>4320</v>
      </c>
      <c r="C1084" s="18" t="s">
        <v>4321</v>
      </c>
      <c r="D1084" s="18" t="s">
        <v>4322</v>
      </c>
      <c r="E1084" s="18">
        <v>1</v>
      </c>
      <c r="F1084" s="18">
        <v>27</v>
      </c>
      <c r="G1084" s="18">
        <v>490020</v>
      </c>
      <c r="H1084" s="18" t="s">
        <v>41</v>
      </c>
      <c r="K1084" s="18">
        <v>1027</v>
      </c>
      <c r="L1084" s="18" t="s">
        <v>4323</v>
      </c>
      <c r="N1084" s="18" t="s">
        <v>7270</v>
      </c>
      <c r="AC1084" s="12">
        <f t="shared" si="45"/>
        <v>1084</v>
      </c>
      <c r="AD1084" s="12" t="str">
        <f t="shared" si="43"/>
        <v>本多　邦之</v>
      </c>
      <c r="AE1084" s="12" t="str" cm="1">
        <f t="array" ref="AE1084">IF($AD1084="","",_xlfn.IFS($E1084=1,"男子",$E1084=2,"女子"))</f>
        <v>男子</v>
      </c>
      <c r="AF1084" s="12" t="str">
        <f t="shared" si="44"/>
        <v>2</v>
      </c>
      <c r="AG1084" s="12" t="str">
        <f>IFERROR(INDEX(設定!$D:$D,MATCH(REPLACE(LEFT(L1084,6),5,0,$E1084),設定!$E:$E,0)),"")</f>
        <v>新人戦男子 ２００ｍ</v>
      </c>
      <c r="AH1084" s="12" t="str">
        <f>IFERROR(INDEX(設定!$D:$D,MATCH(REPLACE(LEFT(N1084,6),5,0,$E1084),設定!$E:$E,0)),"")</f>
        <v>新人戦男子 ４００ｍ</v>
      </c>
      <c r="AI1084" s="12" t="str">
        <f>IFERROR(INDEX(設定!$D:$D,MATCH(REPLACE(LEFT(P1084,6),5,0,$E1084),設定!$E:$E,0)),"")</f>
        <v/>
      </c>
      <c r="AJ1084" s="12" t="str">
        <f>IFERROR(INDEX(設定!$D:$D,MATCH(REPLACE(LEFT(R1084,6),5,0,$E1084),設定!$E:$E,0)),"")</f>
        <v/>
      </c>
      <c r="AK1084" s="12" t="str">
        <f>IFERROR(INDEX(設定!$D:$D,MATCH(REPLACE(LEFT(T1084,6),5,0,$E1084),設定!$E:$E,0)),"")</f>
        <v/>
      </c>
      <c r="AL1084" s="12" t="str">
        <f>IFERROR(INDEX(設定!$D:$D,MATCH(REPLACE(LEFT(V1084,6),5,0,$E1084),設定!$E:$E,0)),"")</f>
        <v/>
      </c>
      <c r="AM1084" s="12" t="str">
        <f>IFERROR(INDEX(設定!$D:$D,MATCH(REPLACE(LEFT(Y1084,6),5,0,$E1084),設定!$E:$E,0)),"")</f>
        <v/>
      </c>
      <c r="AN1084" s="12" t="str">
        <f>IFERROR(INDEX(設定!$D:$D,MATCH(REPLACE(LEFT(Z1084,6),5,0,$E1084),設定!$E:$E,0)),"")</f>
        <v/>
      </c>
    </row>
    <row r="1085" spans="1:40" x14ac:dyDescent="0.45">
      <c r="A1085" s="18">
        <v>51214002</v>
      </c>
      <c r="B1085" s="18" t="s">
        <v>4324</v>
      </c>
      <c r="C1085" s="18" t="s">
        <v>4325</v>
      </c>
      <c r="D1085" s="18" t="s">
        <v>4326</v>
      </c>
      <c r="E1085" s="18">
        <v>1</v>
      </c>
      <c r="F1085" s="18">
        <v>28</v>
      </c>
      <c r="G1085" s="18">
        <v>490006</v>
      </c>
      <c r="H1085" s="18" t="s">
        <v>41</v>
      </c>
      <c r="K1085" s="18">
        <v>312</v>
      </c>
      <c r="AC1085" s="12">
        <f t="shared" si="45"/>
        <v>1085</v>
      </c>
      <c r="AD1085" s="12" t="str">
        <f t="shared" si="43"/>
        <v>石井　璃玖斗</v>
      </c>
      <c r="AE1085" s="12" t="str" cm="1">
        <f t="array" ref="AE1085">IF($AD1085="","",_xlfn.IFS($E1085=1,"男子",$E1085=2,"女子"))</f>
        <v>男子</v>
      </c>
      <c r="AF1085" s="12" t="str">
        <f t="shared" si="44"/>
        <v>2</v>
      </c>
      <c r="AG1085" s="12" t="str">
        <f>IFERROR(INDEX(設定!$D:$D,MATCH(REPLACE(LEFT(L1085,6),5,0,$E1085),設定!$E:$E,0)),"")</f>
        <v/>
      </c>
      <c r="AH1085" s="12" t="str">
        <f>IFERROR(INDEX(設定!$D:$D,MATCH(REPLACE(LEFT(N1085,6),5,0,$E1085),設定!$E:$E,0)),"")</f>
        <v/>
      </c>
      <c r="AI1085" s="12" t="str">
        <f>IFERROR(INDEX(設定!$D:$D,MATCH(REPLACE(LEFT(P1085,6),5,0,$E1085),設定!$E:$E,0)),"")</f>
        <v/>
      </c>
      <c r="AJ1085" s="12" t="str">
        <f>IFERROR(INDEX(設定!$D:$D,MATCH(REPLACE(LEFT(R1085,6),5,0,$E1085),設定!$E:$E,0)),"")</f>
        <v/>
      </c>
      <c r="AK1085" s="12" t="str">
        <f>IFERROR(INDEX(設定!$D:$D,MATCH(REPLACE(LEFT(T1085,6),5,0,$E1085),設定!$E:$E,0)),"")</f>
        <v/>
      </c>
      <c r="AL1085" s="12" t="str">
        <f>IFERROR(INDEX(設定!$D:$D,MATCH(REPLACE(LEFT(V1085,6),5,0,$E1085),設定!$E:$E,0)),"")</f>
        <v/>
      </c>
      <c r="AM1085" s="12" t="str">
        <f>IFERROR(INDEX(設定!$D:$D,MATCH(REPLACE(LEFT(Y1085,6),5,0,$E1085),設定!$E:$E,0)),"")</f>
        <v/>
      </c>
      <c r="AN1085" s="12" t="str">
        <f>IFERROR(INDEX(設定!$D:$D,MATCH(REPLACE(LEFT(Z1085,6),5,0,$E1085),設定!$E:$E,0)),"")</f>
        <v/>
      </c>
    </row>
    <row r="1086" spans="1:40" x14ac:dyDescent="0.45">
      <c r="A1086" s="18">
        <v>51215001</v>
      </c>
      <c r="B1086" s="18" t="s">
        <v>4327</v>
      </c>
      <c r="C1086" s="18" t="s">
        <v>4328</v>
      </c>
      <c r="D1086" s="18" t="s">
        <v>4329</v>
      </c>
      <c r="E1086" s="18">
        <v>1</v>
      </c>
      <c r="F1086" s="18">
        <v>28</v>
      </c>
      <c r="G1086" s="18">
        <v>490037</v>
      </c>
      <c r="H1086" s="18" t="s">
        <v>41</v>
      </c>
      <c r="K1086" s="18">
        <v>756</v>
      </c>
      <c r="L1086" s="18" t="s">
        <v>4330</v>
      </c>
      <c r="N1086" s="18" t="s">
        <v>7271</v>
      </c>
      <c r="AC1086" s="12">
        <f t="shared" si="45"/>
        <v>1086</v>
      </c>
      <c r="AD1086" s="12" t="str">
        <f t="shared" si="43"/>
        <v>田中　鷲仁生</v>
      </c>
      <c r="AE1086" s="12" t="str" cm="1">
        <f t="array" ref="AE1086">IF($AD1086="","",_xlfn.IFS($E1086=1,"男子",$E1086=2,"女子"))</f>
        <v>男子</v>
      </c>
      <c r="AF1086" s="12" t="str">
        <f t="shared" si="44"/>
        <v>2</v>
      </c>
      <c r="AG1086" s="12" t="str">
        <f>IFERROR(INDEX(設定!$D:$D,MATCH(REPLACE(LEFT(L1086,6),5,0,$E1086),設定!$E:$E,0)),"")</f>
        <v>種目別男子 円盤投</v>
      </c>
      <c r="AH1086" s="12" t="str">
        <f>IFERROR(INDEX(設定!$D:$D,MATCH(REPLACE(LEFT(N1086,6),5,0,$E1086),設定!$E:$E,0)),"")</f>
        <v>新人戦男子 円盤投</v>
      </c>
      <c r="AI1086" s="12" t="str">
        <f>IFERROR(INDEX(設定!$D:$D,MATCH(REPLACE(LEFT(P1086,6),5,0,$E1086),設定!$E:$E,0)),"")</f>
        <v/>
      </c>
      <c r="AJ1086" s="12" t="str">
        <f>IFERROR(INDEX(設定!$D:$D,MATCH(REPLACE(LEFT(R1086,6),5,0,$E1086),設定!$E:$E,0)),"")</f>
        <v/>
      </c>
      <c r="AK1086" s="12" t="str">
        <f>IFERROR(INDEX(設定!$D:$D,MATCH(REPLACE(LEFT(T1086,6),5,0,$E1086),設定!$E:$E,0)),"")</f>
        <v/>
      </c>
      <c r="AL1086" s="12" t="str">
        <f>IFERROR(INDEX(設定!$D:$D,MATCH(REPLACE(LEFT(V1086,6),5,0,$E1086),設定!$E:$E,0)),"")</f>
        <v/>
      </c>
      <c r="AM1086" s="12" t="str">
        <f>IFERROR(INDEX(設定!$D:$D,MATCH(REPLACE(LEFT(Y1086,6),5,0,$E1086),設定!$E:$E,0)),"")</f>
        <v/>
      </c>
      <c r="AN1086" s="12" t="str">
        <f>IFERROR(INDEX(設定!$D:$D,MATCH(REPLACE(LEFT(Z1086,6),5,0,$E1086),設定!$E:$E,0)),"")</f>
        <v/>
      </c>
    </row>
    <row r="1087" spans="1:40" x14ac:dyDescent="0.45">
      <c r="A1087" s="18">
        <v>51216001</v>
      </c>
      <c r="B1087" s="18" t="s">
        <v>4331</v>
      </c>
      <c r="C1087" s="18" t="s">
        <v>4332</v>
      </c>
      <c r="D1087" s="18" t="s">
        <v>4333</v>
      </c>
      <c r="E1087" s="18">
        <v>1</v>
      </c>
      <c r="F1087" s="18">
        <v>19</v>
      </c>
      <c r="G1087" s="18">
        <v>490046</v>
      </c>
      <c r="H1087" s="18" t="s">
        <v>41</v>
      </c>
      <c r="K1087" s="18">
        <v>844</v>
      </c>
      <c r="L1087" s="18" t="s">
        <v>4334</v>
      </c>
      <c r="AC1087" s="12">
        <f t="shared" si="45"/>
        <v>1087</v>
      </c>
      <c r="AD1087" s="12" t="str">
        <f t="shared" si="43"/>
        <v>深沢　虎太朗</v>
      </c>
      <c r="AE1087" s="12" t="str" cm="1">
        <f t="array" ref="AE1087">IF($AD1087="","",_xlfn.IFS($E1087=1,"男子",$E1087=2,"女子"))</f>
        <v>男子</v>
      </c>
      <c r="AF1087" s="12" t="str">
        <f t="shared" si="44"/>
        <v>2</v>
      </c>
      <c r="AG1087" s="12" t="str">
        <f>IFERROR(INDEX(設定!$D:$D,MATCH(REPLACE(LEFT(L1087,6),5,0,$E1087),設定!$E:$E,0)),"")</f>
        <v>新人戦男子 走高跳</v>
      </c>
      <c r="AH1087" s="12" t="str">
        <f>IFERROR(INDEX(設定!$D:$D,MATCH(REPLACE(LEFT(N1087,6),5,0,$E1087),設定!$E:$E,0)),"")</f>
        <v/>
      </c>
      <c r="AI1087" s="12" t="str">
        <f>IFERROR(INDEX(設定!$D:$D,MATCH(REPLACE(LEFT(P1087,6),5,0,$E1087),設定!$E:$E,0)),"")</f>
        <v/>
      </c>
      <c r="AJ1087" s="12" t="str">
        <f>IFERROR(INDEX(設定!$D:$D,MATCH(REPLACE(LEFT(R1087,6),5,0,$E1087),設定!$E:$E,0)),"")</f>
        <v/>
      </c>
      <c r="AK1087" s="12" t="str">
        <f>IFERROR(INDEX(設定!$D:$D,MATCH(REPLACE(LEFT(T1087,6),5,0,$E1087),設定!$E:$E,0)),"")</f>
        <v/>
      </c>
      <c r="AL1087" s="12" t="str">
        <f>IFERROR(INDEX(設定!$D:$D,MATCH(REPLACE(LEFT(V1087,6),5,0,$E1087),設定!$E:$E,0)),"")</f>
        <v/>
      </c>
      <c r="AM1087" s="12" t="str">
        <f>IFERROR(INDEX(設定!$D:$D,MATCH(REPLACE(LEFT(Y1087,6),5,0,$E1087),設定!$E:$E,0)),"")</f>
        <v/>
      </c>
      <c r="AN1087" s="12" t="str">
        <f>IFERROR(INDEX(設定!$D:$D,MATCH(REPLACE(LEFT(Z1087,6),5,0,$E1087),設定!$E:$E,0)),"")</f>
        <v/>
      </c>
    </row>
    <row r="1088" spans="1:40" x14ac:dyDescent="0.45">
      <c r="A1088" s="18">
        <v>51216002</v>
      </c>
      <c r="B1088" s="18" t="s">
        <v>4335</v>
      </c>
      <c r="C1088" s="18" t="s">
        <v>4336</v>
      </c>
      <c r="D1088" s="18" t="s">
        <v>4337</v>
      </c>
      <c r="E1088" s="18">
        <v>2</v>
      </c>
      <c r="F1088" s="18">
        <v>38</v>
      </c>
      <c r="G1088" s="18">
        <v>490037</v>
      </c>
      <c r="H1088" s="18" t="s">
        <v>41</v>
      </c>
      <c r="K1088" s="18">
        <v>305</v>
      </c>
      <c r="L1088" s="18" t="s">
        <v>4338</v>
      </c>
      <c r="N1088" s="18" t="s">
        <v>7272</v>
      </c>
      <c r="AC1088" s="12">
        <f t="shared" si="45"/>
        <v>1088</v>
      </c>
      <c r="AD1088" s="12" t="str">
        <f t="shared" si="43"/>
        <v>吉井　杏</v>
      </c>
      <c r="AE1088" s="12" t="str" cm="1">
        <f t="array" ref="AE1088">IF($AD1088="","",_xlfn.IFS($E1088=1,"男子",$E1088=2,"女子"))</f>
        <v>女子</v>
      </c>
      <c r="AF1088" s="12" t="str">
        <f t="shared" si="44"/>
        <v>2</v>
      </c>
      <c r="AG1088" s="12" t="str">
        <f>IFERROR(INDEX(設定!$D:$D,MATCH(REPLACE(LEFT(L1088,6),5,0,$E1088),設定!$E:$E,0)),"")</f>
        <v>種目別女子 円盤投</v>
      </c>
      <c r="AH1088" s="12" t="str">
        <f>IFERROR(INDEX(設定!$D:$D,MATCH(REPLACE(LEFT(N1088,6),5,0,$E1088),設定!$E:$E,0)),"")</f>
        <v>新人戦女子 円盤投</v>
      </c>
      <c r="AI1088" s="12" t="str">
        <f>IFERROR(INDEX(設定!$D:$D,MATCH(REPLACE(LEFT(P1088,6),5,0,$E1088),設定!$E:$E,0)),"")</f>
        <v/>
      </c>
      <c r="AJ1088" s="12" t="str">
        <f>IFERROR(INDEX(設定!$D:$D,MATCH(REPLACE(LEFT(R1088,6),5,0,$E1088),設定!$E:$E,0)),"")</f>
        <v/>
      </c>
      <c r="AK1088" s="12" t="str">
        <f>IFERROR(INDEX(設定!$D:$D,MATCH(REPLACE(LEFT(T1088,6),5,0,$E1088),設定!$E:$E,0)),"")</f>
        <v/>
      </c>
      <c r="AL1088" s="12" t="str">
        <f>IFERROR(INDEX(設定!$D:$D,MATCH(REPLACE(LEFT(V1088,6),5,0,$E1088),設定!$E:$E,0)),"")</f>
        <v/>
      </c>
      <c r="AM1088" s="12" t="str">
        <f>IFERROR(INDEX(設定!$D:$D,MATCH(REPLACE(LEFT(Y1088,6),5,0,$E1088),設定!$E:$E,0)),"")</f>
        <v/>
      </c>
      <c r="AN1088" s="12" t="str">
        <f>IFERROR(INDEX(設定!$D:$D,MATCH(REPLACE(LEFT(Z1088,6),5,0,$E1088),設定!$E:$E,0)),"")</f>
        <v/>
      </c>
    </row>
    <row r="1089" spans="1:40" x14ac:dyDescent="0.45">
      <c r="A1089" s="18">
        <v>51218001</v>
      </c>
      <c r="B1089" s="18" t="s">
        <v>4339</v>
      </c>
      <c r="C1089" s="18" t="s">
        <v>4340</v>
      </c>
      <c r="D1089" s="18" t="s">
        <v>4341</v>
      </c>
      <c r="E1089" s="18">
        <v>1</v>
      </c>
      <c r="F1089" s="18">
        <v>26</v>
      </c>
      <c r="G1089" s="18">
        <v>490029</v>
      </c>
      <c r="H1089" s="18" t="s">
        <v>41</v>
      </c>
      <c r="K1089" s="18">
        <v>1419</v>
      </c>
      <c r="AC1089" s="12">
        <f t="shared" si="45"/>
        <v>1089</v>
      </c>
      <c r="AD1089" s="12" t="str">
        <f t="shared" si="43"/>
        <v>森本　優也</v>
      </c>
      <c r="AE1089" s="12" t="str" cm="1">
        <f t="array" ref="AE1089">IF($AD1089="","",_xlfn.IFS($E1089=1,"男子",$E1089=2,"女子"))</f>
        <v>男子</v>
      </c>
      <c r="AF1089" s="12" t="str">
        <f t="shared" si="44"/>
        <v>2</v>
      </c>
      <c r="AG1089" s="12" t="str">
        <f>IFERROR(INDEX(設定!$D:$D,MATCH(REPLACE(LEFT(L1089,6),5,0,$E1089),設定!$E:$E,0)),"")</f>
        <v/>
      </c>
      <c r="AH1089" s="12" t="str">
        <f>IFERROR(INDEX(設定!$D:$D,MATCH(REPLACE(LEFT(N1089,6),5,0,$E1089),設定!$E:$E,0)),"")</f>
        <v/>
      </c>
      <c r="AI1089" s="12" t="str">
        <f>IFERROR(INDEX(設定!$D:$D,MATCH(REPLACE(LEFT(P1089,6),5,0,$E1089),設定!$E:$E,0)),"")</f>
        <v/>
      </c>
      <c r="AJ1089" s="12" t="str">
        <f>IFERROR(INDEX(設定!$D:$D,MATCH(REPLACE(LEFT(R1089,6),5,0,$E1089),設定!$E:$E,0)),"")</f>
        <v/>
      </c>
      <c r="AK1089" s="12" t="str">
        <f>IFERROR(INDEX(設定!$D:$D,MATCH(REPLACE(LEFT(T1089,6),5,0,$E1089),設定!$E:$E,0)),"")</f>
        <v/>
      </c>
      <c r="AL1089" s="12" t="str">
        <f>IFERROR(INDEX(設定!$D:$D,MATCH(REPLACE(LEFT(V1089,6),5,0,$E1089),設定!$E:$E,0)),"")</f>
        <v/>
      </c>
      <c r="AM1089" s="12" t="str">
        <f>IFERROR(INDEX(設定!$D:$D,MATCH(REPLACE(LEFT(Y1089,6),5,0,$E1089),設定!$E:$E,0)),"")</f>
        <v/>
      </c>
      <c r="AN1089" s="12" t="str">
        <f>IFERROR(INDEX(設定!$D:$D,MATCH(REPLACE(LEFT(Z1089,6),5,0,$E1089),設定!$E:$E,0)),"")</f>
        <v/>
      </c>
    </row>
    <row r="1090" spans="1:40" x14ac:dyDescent="0.45">
      <c r="A1090" s="18">
        <v>51218002</v>
      </c>
      <c r="B1090" s="18" t="s">
        <v>4342</v>
      </c>
      <c r="C1090" s="18" t="s">
        <v>4343</v>
      </c>
      <c r="D1090" s="18" t="s">
        <v>4344</v>
      </c>
      <c r="E1090" s="18">
        <v>1</v>
      </c>
      <c r="F1090" s="18">
        <v>27</v>
      </c>
      <c r="G1090" s="18">
        <v>490032</v>
      </c>
      <c r="H1090" s="18" t="s">
        <v>41</v>
      </c>
      <c r="K1090" s="18">
        <v>2085</v>
      </c>
      <c r="L1090" s="18" t="s">
        <v>4345</v>
      </c>
      <c r="AC1090" s="12">
        <f t="shared" si="45"/>
        <v>1090</v>
      </c>
      <c r="AD1090" s="12" t="str">
        <f t="shared" ref="AD1090:AD1153" si="46">IF($B1090="","",IFERROR(LEFT($B1090,FIND("(",$B1090)-2),$B1090))</f>
        <v>武井　璃久</v>
      </c>
      <c r="AE1090" s="12" t="str" cm="1">
        <f t="array" ref="AE1090">IF($AD1090="","",_xlfn.IFS($E1090=1,"男子",$E1090=2,"女子"))</f>
        <v>男子</v>
      </c>
      <c r="AF1090" s="12" t="str">
        <f t="shared" ref="AF1090:AF1153" si="47">IF($AD1090="","",IFERROR(MID($B1090,FIND("(",$B1090)+1,FIND(")",$B1090)-FIND("(",$B1090)-1),""))</f>
        <v>2</v>
      </c>
      <c r="AG1090" s="12" t="str">
        <f>IFERROR(INDEX(設定!$D:$D,MATCH(REPLACE(LEFT(L1090,6),5,0,$E1090),設定!$E:$E,0)),"")</f>
        <v>種目別男子 ８００ｍ</v>
      </c>
      <c r="AH1090" s="12" t="str">
        <f>IFERROR(INDEX(設定!$D:$D,MATCH(REPLACE(LEFT(N1090,6),5,0,$E1090),設定!$E:$E,0)),"")</f>
        <v/>
      </c>
      <c r="AI1090" s="12" t="str">
        <f>IFERROR(INDEX(設定!$D:$D,MATCH(REPLACE(LEFT(P1090,6),5,0,$E1090),設定!$E:$E,0)),"")</f>
        <v/>
      </c>
      <c r="AJ1090" s="12" t="str">
        <f>IFERROR(INDEX(設定!$D:$D,MATCH(REPLACE(LEFT(R1090,6),5,0,$E1090),設定!$E:$E,0)),"")</f>
        <v/>
      </c>
      <c r="AK1090" s="12" t="str">
        <f>IFERROR(INDEX(設定!$D:$D,MATCH(REPLACE(LEFT(T1090,6),5,0,$E1090),設定!$E:$E,0)),"")</f>
        <v/>
      </c>
      <c r="AL1090" s="12" t="str">
        <f>IFERROR(INDEX(設定!$D:$D,MATCH(REPLACE(LEFT(V1090,6),5,0,$E1090),設定!$E:$E,0)),"")</f>
        <v/>
      </c>
      <c r="AM1090" s="12" t="str">
        <f>IFERROR(INDEX(設定!$D:$D,MATCH(REPLACE(LEFT(Y1090,6),5,0,$E1090),設定!$E:$E,0)),"")</f>
        <v/>
      </c>
      <c r="AN1090" s="12" t="str">
        <f>IFERROR(INDEX(設定!$D:$D,MATCH(REPLACE(LEFT(Z1090,6),5,0,$E1090),設定!$E:$E,0)),"")</f>
        <v/>
      </c>
    </row>
    <row r="1091" spans="1:40" x14ac:dyDescent="0.45">
      <c r="A1091" s="18">
        <v>51219001</v>
      </c>
      <c r="B1091" s="18" t="s">
        <v>4346</v>
      </c>
      <c r="C1091" s="18" t="s">
        <v>4347</v>
      </c>
      <c r="D1091" s="18" t="s">
        <v>4348</v>
      </c>
      <c r="E1091" s="18">
        <v>2</v>
      </c>
      <c r="F1091" s="18">
        <v>25</v>
      </c>
      <c r="G1091" s="18">
        <v>490021</v>
      </c>
      <c r="H1091" s="18" t="s">
        <v>41</v>
      </c>
      <c r="K1091" s="18">
        <v>210</v>
      </c>
      <c r="L1091" s="18" t="s">
        <v>4349</v>
      </c>
      <c r="N1091" s="18" t="s">
        <v>50</v>
      </c>
      <c r="AC1091" s="12">
        <f t="shared" si="45"/>
        <v>1091</v>
      </c>
      <c r="AD1091" s="12" t="str">
        <f t="shared" si="46"/>
        <v>岩岸　楓</v>
      </c>
      <c r="AE1091" s="12" t="str" cm="1">
        <f t="array" ref="AE1091">IF($AD1091="","",_xlfn.IFS($E1091=1,"男子",$E1091=2,"女子"))</f>
        <v>女子</v>
      </c>
      <c r="AF1091" s="12" t="str">
        <f t="shared" si="47"/>
        <v>2</v>
      </c>
      <c r="AG1091" s="12" t="str">
        <f>IFERROR(INDEX(設定!$D:$D,MATCH(REPLACE(LEFT(L1091,6),5,0,$E1091),設定!$E:$E,0)),"")</f>
        <v>新人戦女子 ４００ｍ</v>
      </c>
      <c r="AH1091" s="12" t="str">
        <f>IFERROR(INDEX(設定!$D:$D,MATCH(REPLACE(LEFT(N1091,6),5,0,$E1091),設定!$E:$E,0)),"")</f>
        <v>女子 七種競技</v>
      </c>
      <c r="AI1091" s="12" t="str">
        <f>IFERROR(INDEX(設定!$D:$D,MATCH(REPLACE(LEFT(P1091,6),5,0,$E1091),設定!$E:$E,0)),"")</f>
        <v/>
      </c>
      <c r="AJ1091" s="12" t="str">
        <f>IFERROR(INDEX(設定!$D:$D,MATCH(REPLACE(LEFT(R1091,6),5,0,$E1091),設定!$E:$E,0)),"")</f>
        <v/>
      </c>
      <c r="AK1091" s="12" t="str">
        <f>IFERROR(INDEX(設定!$D:$D,MATCH(REPLACE(LEFT(T1091,6),5,0,$E1091),設定!$E:$E,0)),"")</f>
        <v/>
      </c>
      <c r="AL1091" s="12" t="str">
        <f>IFERROR(INDEX(設定!$D:$D,MATCH(REPLACE(LEFT(V1091,6),5,0,$E1091),設定!$E:$E,0)),"")</f>
        <v/>
      </c>
      <c r="AM1091" s="12" t="str">
        <f>IFERROR(INDEX(設定!$D:$D,MATCH(REPLACE(LEFT(Y1091,6),5,0,$E1091),設定!$E:$E,0)),"")</f>
        <v/>
      </c>
      <c r="AN1091" s="12" t="str">
        <f>IFERROR(INDEX(設定!$D:$D,MATCH(REPLACE(LEFT(Z1091,6),5,0,$E1091),設定!$E:$E,0)),"")</f>
        <v/>
      </c>
    </row>
    <row r="1092" spans="1:40" x14ac:dyDescent="0.45">
      <c r="A1092" s="18">
        <v>51220001</v>
      </c>
      <c r="B1092" s="18" t="s">
        <v>4350</v>
      </c>
      <c r="C1092" s="18" t="s">
        <v>4351</v>
      </c>
      <c r="D1092" s="18" t="s">
        <v>4352</v>
      </c>
      <c r="E1092" s="18">
        <v>2</v>
      </c>
      <c r="F1092" s="18">
        <v>30</v>
      </c>
      <c r="G1092" s="18">
        <v>490003</v>
      </c>
      <c r="H1092" s="18" t="s">
        <v>41</v>
      </c>
      <c r="K1092" s="18">
        <v>149</v>
      </c>
      <c r="L1092" s="18" t="s">
        <v>4353</v>
      </c>
      <c r="AC1092" s="12">
        <f t="shared" si="45"/>
        <v>1092</v>
      </c>
      <c r="AD1092" s="12" t="str">
        <f t="shared" si="46"/>
        <v>山中　優依</v>
      </c>
      <c r="AE1092" s="12" t="str" cm="1">
        <f t="array" ref="AE1092">IF($AD1092="","",_xlfn.IFS($E1092=1,"男子",$E1092=2,"女子"))</f>
        <v>女子</v>
      </c>
      <c r="AF1092" s="12" t="str">
        <f t="shared" si="47"/>
        <v>2</v>
      </c>
      <c r="AG1092" s="12" t="str">
        <f>IFERROR(INDEX(設定!$D:$D,MATCH(REPLACE(LEFT(L1092,6),5,0,$E1092),設定!$E:$E,0)),"")</f>
        <v>種目別女子 ４００ｍＨ</v>
      </c>
      <c r="AH1092" s="12" t="str">
        <f>IFERROR(INDEX(設定!$D:$D,MATCH(REPLACE(LEFT(N1092,6),5,0,$E1092),設定!$E:$E,0)),"")</f>
        <v/>
      </c>
      <c r="AI1092" s="12" t="str">
        <f>IFERROR(INDEX(設定!$D:$D,MATCH(REPLACE(LEFT(P1092,6),5,0,$E1092),設定!$E:$E,0)),"")</f>
        <v/>
      </c>
      <c r="AJ1092" s="12" t="str">
        <f>IFERROR(INDEX(設定!$D:$D,MATCH(REPLACE(LEFT(R1092,6),5,0,$E1092),設定!$E:$E,0)),"")</f>
        <v/>
      </c>
      <c r="AK1092" s="12" t="str">
        <f>IFERROR(INDEX(設定!$D:$D,MATCH(REPLACE(LEFT(T1092,6),5,0,$E1092),設定!$E:$E,0)),"")</f>
        <v/>
      </c>
      <c r="AL1092" s="12" t="str">
        <f>IFERROR(INDEX(設定!$D:$D,MATCH(REPLACE(LEFT(V1092,6),5,0,$E1092),設定!$E:$E,0)),"")</f>
        <v/>
      </c>
      <c r="AM1092" s="12" t="str">
        <f>IFERROR(INDEX(設定!$D:$D,MATCH(REPLACE(LEFT(Y1092,6),5,0,$E1092),設定!$E:$E,0)),"")</f>
        <v/>
      </c>
      <c r="AN1092" s="12" t="str">
        <f>IFERROR(INDEX(設定!$D:$D,MATCH(REPLACE(LEFT(Z1092,6),5,0,$E1092),設定!$E:$E,0)),"")</f>
        <v/>
      </c>
    </row>
    <row r="1093" spans="1:40" x14ac:dyDescent="0.45">
      <c r="A1093" s="18">
        <v>51221001</v>
      </c>
      <c r="B1093" s="18" t="s">
        <v>4354</v>
      </c>
      <c r="C1093" s="18" t="s">
        <v>4355</v>
      </c>
      <c r="D1093" s="18" t="s">
        <v>4356</v>
      </c>
      <c r="E1093" s="18">
        <v>1</v>
      </c>
      <c r="F1093" s="18">
        <v>27</v>
      </c>
      <c r="G1093" s="18">
        <v>490037</v>
      </c>
      <c r="H1093" s="18" t="s">
        <v>41</v>
      </c>
      <c r="K1093" s="18">
        <v>734</v>
      </c>
      <c r="AC1093" s="12">
        <f t="shared" si="45"/>
        <v>1093</v>
      </c>
      <c r="AD1093" s="12" t="str">
        <f t="shared" si="46"/>
        <v>川田　遥斗</v>
      </c>
      <c r="AE1093" s="12" t="str" cm="1">
        <f t="array" ref="AE1093">IF($AD1093="","",_xlfn.IFS($E1093=1,"男子",$E1093=2,"女子"))</f>
        <v>男子</v>
      </c>
      <c r="AF1093" s="12" t="str">
        <f t="shared" si="47"/>
        <v>2</v>
      </c>
      <c r="AG1093" s="12" t="str">
        <f>IFERROR(INDEX(設定!$D:$D,MATCH(REPLACE(LEFT(L1093,6),5,0,$E1093),設定!$E:$E,0)),"")</f>
        <v/>
      </c>
      <c r="AH1093" s="12" t="str">
        <f>IFERROR(INDEX(設定!$D:$D,MATCH(REPLACE(LEFT(N1093,6),5,0,$E1093),設定!$E:$E,0)),"")</f>
        <v/>
      </c>
      <c r="AI1093" s="12" t="str">
        <f>IFERROR(INDEX(設定!$D:$D,MATCH(REPLACE(LEFT(P1093,6),5,0,$E1093),設定!$E:$E,0)),"")</f>
        <v/>
      </c>
      <c r="AJ1093" s="12" t="str">
        <f>IFERROR(INDEX(設定!$D:$D,MATCH(REPLACE(LEFT(R1093,6),5,0,$E1093),設定!$E:$E,0)),"")</f>
        <v/>
      </c>
      <c r="AK1093" s="12" t="str">
        <f>IFERROR(INDEX(設定!$D:$D,MATCH(REPLACE(LEFT(T1093,6),5,0,$E1093),設定!$E:$E,0)),"")</f>
        <v/>
      </c>
      <c r="AL1093" s="12" t="str">
        <f>IFERROR(INDEX(設定!$D:$D,MATCH(REPLACE(LEFT(V1093,6),5,0,$E1093),設定!$E:$E,0)),"")</f>
        <v/>
      </c>
      <c r="AM1093" s="12" t="str">
        <f>IFERROR(INDEX(設定!$D:$D,MATCH(REPLACE(LEFT(Y1093,6),5,0,$E1093),設定!$E:$E,0)),"")</f>
        <v/>
      </c>
      <c r="AN1093" s="12" t="str">
        <f>IFERROR(INDEX(設定!$D:$D,MATCH(REPLACE(LEFT(Z1093,6),5,0,$E1093),設定!$E:$E,0)),"")</f>
        <v/>
      </c>
    </row>
    <row r="1094" spans="1:40" x14ac:dyDescent="0.45">
      <c r="A1094" s="18">
        <v>51222001</v>
      </c>
      <c r="B1094" s="18" t="s">
        <v>4357</v>
      </c>
      <c r="C1094" s="18" t="s">
        <v>4358</v>
      </c>
      <c r="D1094" s="18" t="s">
        <v>4359</v>
      </c>
      <c r="E1094" s="18">
        <v>1</v>
      </c>
      <c r="F1094" s="18">
        <v>27</v>
      </c>
      <c r="G1094" s="18">
        <v>490014</v>
      </c>
      <c r="H1094" s="18" t="s">
        <v>41</v>
      </c>
      <c r="K1094" s="18">
        <v>195</v>
      </c>
      <c r="L1094" s="18" t="s">
        <v>1524</v>
      </c>
      <c r="N1094" s="18" t="s">
        <v>3649</v>
      </c>
      <c r="AC1094" s="12">
        <f t="shared" si="45"/>
        <v>1094</v>
      </c>
      <c r="AD1094" s="12" t="str">
        <f t="shared" si="46"/>
        <v>小西　夢空</v>
      </c>
      <c r="AE1094" s="12" t="str" cm="1">
        <f t="array" ref="AE1094">IF($AD1094="","",_xlfn.IFS($E1094=1,"男子",$E1094=2,"女子"))</f>
        <v>男子</v>
      </c>
      <c r="AF1094" s="12" t="str">
        <f t="shared" si="47"/>
        <v>2</v>
      </c>
      <c r="AG1094" s="12" t="str">
        <f>IFERROR(INDEX(設定!$D:$D,MATCH(REPLACE(LEFT(L1094,6),5,0,$E1094),設定!$E:$E,0)),"")</f>
        <v>種目別男子 １００ｍ</v>
      </c>
      <c r="AH1094" s="12" t="str">
        <f>IFERROR(INDEX(設定!$D:$D,MATCH(REPLACE(LEFT(N1094,6),5,0,$E1094),設定!$E:$E,0)),"")</f>
        <v>新人戦男子 １００ｍ</v>
      </c>
      <c r="AI1094" s="12" t="str">
        <f>IFERROR(INDEX(設定!$D:$D,MATCH(REPLACE(LEFT(P1094,6),5,0,$E1094),設定!$E:$E,0)),"")</f>
        <v/>
      </c>
      <c r="AJ1094" s="12" t="str">
        <f>IFERROR(INDEX(設定!$D:$D,MATCH(REPLACE(LEFT(R1094,6),5,0,$E1094),設定!$E:$E,0)),"")</f>
        <v/>
      </c>
      <c r="AK1094" s="12" t="str">
        <f>IFERROR(INDEX(設定!$D:$D,MATCH(REPLACE(LEFT(T1094,6),5,0,$E1094),設定!$E:$E,0)),"")</f>
        <v/>
      </c>
      <c r="AL1094" s="12" t="str">
        <f>IFERROR(INDEX(設定!$D:$D,MATCH(REPLACE(LEFT(V1094,6),5,0,$E1094),設定!$E:$E,0)),"")</f>
        <v/>
      </c>
      <c r="AM1094" s="12" t="str">
        <f>IFERROR(INDEX(設定!$D:$D,MATCH(REPLACE(LEFT(Y1094,6),5,0,$E1094),設定!$E:$E,0)),"")</f>
        <v/>
      </c>
      <c r="AN1094" s="12" t="str">
        <f>IFERROR(INDEX(設定!$D:$D,MATCH(REPLACE(LEFT(Z1094,6),5,0,$E1094),設定!$E:$E,0)),"")</f>
        <v/>
      </c>
    </row>
    <row r="1095" spans="1:40" x14ac:dyDescent="0.45">
      <c r="A1095" s="18">
        <v>51223001</v>
      </c>
      <c r="B1095" s="18" t="s">
        <v>4360</v>
      </c>
      <c r="C1095" s="18" t="s">
        <v>4361</v>
      </c>
      <c r="D1095" s="18" t="s">
        <v>4362</v>
      </c>
      <c r="E1095" s="18">
        <v>1</v>
      </c>
      <c r="F1095" s="18">
        <v>29</v>
      </c>
      <c r="G1095" s="18">
        <v>490042</v>
      </c>
      <c r="H1095" s="18" t="s">
        <v>41</v>
      </c>
      <c r="K1095" s="18">
        <v>1303</v>
      </c>
      <c r="L1095" s="18" t="s">
        <v>4363</v>
      </c>
      <c r="AC1095" s="12">
        <f t="shared" si="45"/>
        <v>1095</v>
      </c>
      <c r="AD1095" s="12" t="str">
        <f t="shared" si="46"/>
        <v>欅　晴仁</v>
      </c>
      <c r="AE1095" s="12" t="str" cm="1">
        <f t="array" ref="AE1095">IF($AD1095="","",_xlfn.IFS($E1095=1,"男子",$E1095=2,"女子"))</f>
        <v>男子</v>
      </c>
      <c r="AF1095" s="12" t="str">
        <f t="shared" si="47"/>
        <v>2</v>
      </c>
      <c r="AG1095" s="12" t="str">
        <f>IFERROR(INDEX(設定!$D:$D,MATCH(REPLACE(LEFT(L1095,6),5,0,$E1095),設定!$E:$E,0)),"")</f>
        <v>新人戦男子 三段跳</v>
      </c>
      <c r="AH1095" s="12" t="str">
        <f>IFERROR(INDEX(設定!$D:$D,MATCH(REPLACE(LEFT(N1095,6),5,0,$E1095),設定!$E:$E,0)),"")</f>
        <v/>
      </c>
      <c r="AI1095" s="12" t="str">
        <f>IFERROR(INDEX(設定!$D:$D,MATCH(REPLACE(LEFT(P1095,6),5,0,$E1095),設定!$E:$E,0)),"")</f>
        <v/>
      </c>
      <c r="AJ1095" s="12" t="str">
        <f>IFERROR(INDEX(設定!$D:$D,MATCH(REPLACE(LEFT(R1095,6),5,0,$E1095),設定!$E:$E,0)),"")</f>
        <v/>
      </c>
      <c r="AK1095" s="12" t="str">
        <f>IFERROR(INDEX(設定!$D:$D,MATCH(REPLACE(LEFT(T1095,6),5,0,$E1095),設定!$E:$E,0)),"")</f>
        <v/>
      </c>
      <c r="AL1095" s="12" t="str">
        <f>IFERROR(INDEX(設定!$D:$D,MATCH(REPLACE(LEFT(V1095,6),5,0,$E1095),設定!$E:$E,0)),"")</f>
        <v/>
      </c>
      <c r="AM1095" s="12" t="str">
        <f>IFERROR(INDEX(設定!$D:$D,MATCH(REPLACE(LEFT(Y1095,6),5,0,$E1095),設定!$E:$E,0)),"")</f>
        <v/>
      </c>
      <c r="AN1095" s="12" t="str">
        <f>IFERROR(INDEX(設定!$D:$D,MATCH(REPLACE(LEFT(Z1095,6),5,0,$E1095),設定!$E:$E,0)),"")</f>
        <v/>
      </c>
    </row>
    <row r="1096" spans="1:40" x14ac:dyDescent="0.45">
      <c r="A1096" s="18">
        <v>51224001</v>
      </c>
      <c r="B1096" s="18" t="s">
        <v>4364</v>
      </c>
      <c r="C1096" s="18" t="s">
        <v>4365</v>
      </c>
      <c r="D1096" s="18" t="s">
        <v>4366</v>
      </c>
      <c r="E1096" s="18">
        <v>2</v>
      </c>
      <c r="F1096" s="18">
        <v>22</v>
      </c>
      <c r="G1096" s="18">
        <v>490027</v>
      </c>
      <c r="H1096" s="18" t="s">
        <v>41</v>
      </c>
      <c r="K1096" s="18">
        <v>355</v>
      </c>
      <c r="L1096" s="18" t="s">
        <v>4367</v>
      </c>
      <c r="AC1096" s="12">
        <f t="shared" si="45"/>
        <v>1096</v>
      </c>
      <c r="AD1096" s="12" t="str">
        <f t="shared" si="46"/>
        <v>大橋　友聖</v>
      </c>
      <c r="AE1096" s="12" t="str" cm="1">
        <f t="array" ref="AE1096">IF($AD1096="","",_xlfn.IFS($E1096=1,"男子",$E1096=2,"女子"))</f>
        <v>女子</v>
      </c>
      <c r="AF1096" s="12" t="str">
        <f t="shared" si="47"/>
        <v>2</v>
      </c>
      <c r="AG1096" s="12" t="str">
        <f>IFERROR(INDEX(設定!$D:$D,MATCH(REPLACE(LEFT(L1096,6),5,0,$E1096),設定!$E:$E,0)),"")</f>
        <v>新人戦女子 ５０００ｍ</v>
      </c>
      <c r="AH1096" s="12" t="str">
        <f>IFERROR(INDEX(設定!$D:$D,MATCH(REPLACE(LEFT(N1096,6),5,0,$E1096),設定!$E:$E,0)),"")</f>
        <v/>
      </c>
      <c r="AI1096" s="12" t="str">
        <f>IFERROR(INDEX(設定!$D:$D,MATCH(REPLACE(LEFT(P1096,6),5,0,$E1096),設定!$E:$E,0)),"")</f>
        <v/>
      </c>
      <c r="AJ1096" s="12" t="str">
        <f>IFERROR(INDEX(設定!$D:$D,MATCH(REPLACE(LEFT(R1096,6),5,0,$E1096),設定!$E:$E,0)),"")</f>
        <v/>
      </c>
      <c r="AK1096" s="12" t="str">
        <f>IFERROR(INDEX(設定!$D:$D,MATCH(REPLACE(LEFT(T1096,6),5,0,$E1096),設定!$E:$E,0)),"")</f>
        <v/>
      </c>
      <c r="AL1096" s="12" t="str">
        <f>IFERROR(INDEX(設定!$D:$D,MATCH(REPLACE(LEFT(V1096,6),5,0,$E1096),設定!$E:$E,0)),"")</f>
        <v/>
      </c>
      <c r="AM1096" s="12" t="str">
        <f>IFERROR(INDEX(設定!$D:$D,MATCH(REPLACE(LEFT(Y1096,6),5,0,$E1096),設定!$E:$E,0)),"")</f>
        <v/>
      </c>
      <c r="AN1096" s="12" t="str">
        <f>IFERROR(INDEX(設定!$D:$D,MATCH(REPLACE(LEFT(Z1096,6),5,0,$E1096),設定!$E:$E,0)),"")</f>
        <v/>
      </c>
    </row>
    <row r="1097" spans="1:40" x14ac:dyDescent="0.45">
      <c r="A1097" s="18">
        <v>51225001</v>
      </c>
      <c r="B1097" s="18" t="s">
        <v>4368</v>
      </c>
      <c r="C1097" s="18" t="s">
        <v>4369</v>
      </c>
      <c r="D1097" s="18" t="s">
        <v>4370</v>
      </c>
      <c r="E1097" s="18">
        <v>1</v>
      </c>
      <c r="F1097" s="18">
        <v>27</v>
      </c>
      <c r="G1097" s="18">
        <v>490007</v>
      </c>
      <c r="H1097" s="18" t="s">
        <v>41</v>
      </c>
      <c r="K1097" s="18">
        <v>87</v>
      </c>
      <c r="L1097" s="18" t="s">
        <v>4371</v>
      </c>
      <c r="AC1097" s="12">
        <f t="shared" si="45"/>
        <v>1097</v>
      </c>
      <c r="AD1097" s="12" t="str">
        <f t="shared" si="46"/>
        <v>萬野　七樹</v>
      </c>
      <c r="AE1097" s="12" t="str" cm="1">
        <f t="array" ref="AE1097">IF($AD1097="","",_xlfn.IFS($E1097=1,"男子",$E1097=2,"女子"))</f>
        <v>男子</v>
      </c>
      <c r="AF1097" s="12" t="str">
        <f t="shared" si="47"/>
        <v>2</v>
      </c>
      <c r="AG1097" s="12" t="str">
        <f>IFERROR(INDEX(設定!$D:$D,MATCH(REPLACE(LEFT(L1097,6),5,0,$E1097),設定!$E:$E,0)),"")</f>
        <v>種目別男子 ８００ｍ</v>
      </c>
      <c r="AH1097" s="12" t="str">
        <f>IFERROR(INDEX(設定!$D:$D,MATCH(REPLACE(LEFT(N1097,6),5,0,$E1097),設定!$E:$E,0)),"")</f>
        <v/>
      </c>
      <c r="AI1097" s="12" t="str">
        <f>IFERROR(INDEX(設定!$D:$D,MATCH(REPLACE(LEFT(P1097,6),5,0,$E1097),設定!$E:$E,0)),"")</f>
        <v/>
      </c>
      <c r="AJ1097" s="12" t="str">
        <f>IFERROR(INDEX(設定!$D:$D,MATCH(REPLACE(LEFT(R1097,6),5,0,$E1097),設定!$E:$E,0)),"")</f>
        <v/>
      </c>
      <c r="AK1097" s="12" t="str">
        <f>IFERROR(INDEX(設定!$D:$D,MATCH(REPLACE(LEFT(T1097,6),5,0,$E1097),設定!$E:$E,0)),"")</f>
        <v/>
      </c>
      <c r="AL1097" s="12" t="str">
        <f>IFERROR(INDEX(設定!$D:$D,MATCH(REPLACE(LEFT(V1097,6),5,0,$E1097),設定!$E:$E,0)),"")</f>
        <v/>
      </c>
      <c r="AM1097" s="12" t="str">
        <f>IFERROR(INDEX(設定!$D:$D,MATCH(REPLACE(LEFT(Y1097,6),5,0,$E1097),設定!$E:$E,0)),"")</f>
        <v/>
      </c>
      <c r="AN1097" s="12" t="str">
        <f>IFERROR(INDEX(設定!$D:$D,MATCH(REPLACE(LEFT(Z1097,6),5,0,$E1097),設定!$E:$E,0)),"")</f>
        <v/>
      </c>
    </row>
    <row r="1098" spans="1:40" x14ac:dyDescent="0.45">
      <c r="A1098" s="18">
        <v>51225002</v>
      </c>
      <c r="B1098" s="18" t="s">
        <v>4372</v>
      </c>
      <c r="C1098" s="18" t="s">
        <v>4373</v>
      </c>
      <c r="D1098" s="18" t="s">
        <v>4374</v>
      </c>
      <c r="E1098" s="18">
        <v>2</v>
      </c>
      <c r="F1098" s="18">
        <v>28</v>
      </c>
      <c r="G1098" s="18">
        <v>490049</v>
      </c>
      <c r="H1098" s="18" t="s">
        <v>41</v>
      </c>
      <c r="K1098" s="18">
        <v>254</v>
      </c>
      <c r="L1098" s="18" t="s">
        <v>4375</v>
      </c>
      <c r="N1098" s="18" t="s">
        <v>7273</v>
      </c>
      <c r="AC1098" s="12">
        <f t="shared" si="45"/>
        <v>1098</v>
      </c>
      <c r="AD1098" s="12" t="str">
        <f t="shared" si="46"/>
        <v>西田　佳那</v>
      </c>
      <c r="AE1098" s="12" t="str" cm="1">
        <f t="array" ref="AE1098">IF($AD1098="","",_xlfn.IFS($E1098=1,"男子",$E1098=2,"女子"))</f>
        <v>女子</v>
      </c>
      <c r="AF1098" s="12" t="str">
        <f t="shared" si="47"/>
        <v>2</v>
      </c>
      <c r="AG1098" s="12" t="str">
        <f>IFERROR(INDEX(設定!$D:$D,MATCH(REPLACE(LEFT(L1098,6),5,0,$E1098),設定!$E:$E,0)),"")</f>
        <v>種目別女子 １００ｍ</v>
      </c>
      <c r="AH1098" s="12" t="str">
        <f>IFERROR(INDEX(設定!$D:$D,MATCH(REPLACE(LEFT(N1098,6),5,0,$E1098),設定!$E:$E,0)),"")</f>
        <v>種目別女子 ２００ｍ</v>
      </c>
      <c r="AI1098" s="12" t="str">
        <f>IFERROR(INDEX(設定!$D:$D,MATCH(REPLACE(LEFT(P1098,6),5,0,$E1098),設定!$E:$E,0)),"")</f>
        <v/>
      </c>
      <c r="AJ1098" s="12" t="str">
        <f>IFERROR(INDEX(設定!$D:$D,MATCH(REPLACE(LEFT(R1098,6),5,0,$E1098),設定!$E:$E,0)),"")</f>
        <v/>
      </c>
      <c r="AK1098" s="12" t="str">
        <f>IFERROR(INDEX(設定!$D:$D,MATCH(REPLACE(LEFT(T1098,6),5,0,$E1098),設定!$E:$E,0)),"")</f>
        <v/>
      </c>
      <c r="AL1098" s="12" t="str">
        <f>IFERROR(INDEX(設定!$D:$D,MATCH(REPLACE(LEFT(V1098,6),5,0,$E1098),設定!$E:$E,0)),"")</f>
        <v/>
      </c>
      <c r="AM1098" s="12" t="str">
        <f>IFERROR(INDEX(設定!$D:$D,MATCH(REPLACE(LEFT(Y1098,6),5,0,$E1098),設定!$E:$E,0)),"")</f>
        <v/>
      </c>
      <c r="AN1098" s="12" t="str">
        <f>IFERROR(INDEX(設定!$D:$D,MATCH(REPLACE(LEFT(Z1098,6),5,0,$E1098),設定!$E:$E,0)),"")</f>
        <v/>
      </c>
    </row>
    <row r="1099" spans="1:40" x14ac:dyDescent="0.45">
      <c r="A1099" s="18">
        <v>51227001</v>
      </c>
      <c r="B1099" s="18" t="s">
        <v>4376</v>
      </c>
      <c r="C1099" s="18" t="s">
        <v>4377</v>
      </c>
      <c r="D1099" s="18" t="s">
        <v>4378</v>
      </c>
      <c r="E1099" s="18">
        <v>2</v>
      </c>
      <c r="F1099" s="18">
        <v>26</v>
      </c>
      <c r="G1099" s="18">
        <v>490009</v>
      </c>
      <c r="H1099" s="18" t="s">
        <v>41</v>
      </c>
      <c r="K1099" s="18">
        <v>766</v>
      </c>
      <c r="L1099" s="18" t="s">
        <v>4379</v>
      </c>
      <c r="N1099" s="18" t="s">
        <v>7274</v>
      </c>
      <c r="AC1099" s="12">
        <f t="shared" si="45"/>
        <v>1099</v>
      </c>
      <c r="AD1099" s="12" t="str">
        <f t="shared" si="46"/>
        <v>武田　悠亜</v>
      </c>
      <c r="AE1099" s="12" t="str" cm="1">
        <f t="array" ref="AE1099">IF($AD1099="","",_xlfn.IFS($E1099=1,"男子",$E1099=2,"女子"))</f>
        <v>女子</v>
      </c>
      <c r="AF1099" s="12" t="str">
        <f t="shared" si="47"/>
        <v>2</v>
      </c>
      <c r="AG1099" s="12" t="str">
        <f>IFERROR(INDEX(設定!$D:$D,MATCH(REPLACE(LEFT(L1099,6),5,0,$E1099),設定!$E:$E,0)),"")</f>
        <v>新人戦女子 ４００ｍ</v>
      </c>
      <c r="AH1099" s="12" t="str">
        <f>IFERROR(INDEX(設定!$D:$D,MATCH(REPLACE(LEFT(N1099,6),5,0,$E1099),設定!$E:$E,0)),"")</f>
        <v>新人戦女子 ４００ｍＨ</v>
      </c>
      <c r="AI1099" s="12" t="str">
        <f>IFERROR(INDEX(設定!$D:$D,MATCH(REPLACE(LEFT(P1099,6),5,0,$E1099),設定!$E:$E,0)),"")</f>
        <v/>
      </c>
      <c r="AJ1099" s="12" t="str">
        <f>IFERROR(INDEX(設定!$D:$D,MATCH(REPLACE(LEFT(R1099,6),5,0,$E1099),設定!$E:$E,0)),"")</f>
        <v/>
      </c>
      <c r="AK1099" s="12" t="str">
        <f>IFERROR(INDEX(設定!$D:$D,MATCH(REPLACE(LEFT(T1099,6),5,0,$E1099),設定!$E:$E,0)),"")</f>
        <v/>
      </c>
      <c r="AL1099" s="12" t="str">
        <f>IFERROR(INDEX(設定!$D:$D,MATCH(REPLACE(LEFT(V1099,6),5,0,$E1099),設定!$E:$E,0)),"")</f>
        <v/>
      </c>
      <c r="AM1099" s="12" t="str">
        <f>IFERROR(INDEX(設定!$D:$D,MATCH(REPLACE(LEFT(Y1099,6),5,0,$E1099),設定!$E:$E,0)),"")</f>
        <v/>
      </c>
      <c r="AN1099" s="12" t="str">
        <f>IFERROR(INDEX(設定!$D:$D,MATCH(REPLACE(LEFT(Z1099,6),5,0,$E1099),設定!$E:$E,0)),"")</f>
        <v/>
      </c>
    </row>
    <row r="1100" spans="1:40" x14ac:dyDescent="0.45">
      <c r="A1100" s="18">
        <v>51228001</v>
      </c>
      <c r="B1100" s="18" t="s">
        <v>4380</v>
      </c>
      <c r="C1100" s="18" t="s">
        <v>4381</v>
      </c>
      <c r="D1100" s="18" t="s">
        <v>4382</v>
      </c>
      <c r="E1100" s="18">
        <v>1</v>
      </c>
      <c r="F1100" s="18">
        <v>27</v>
      </c>
      <c r="G1100" s="18">
        <v>490031</v>
      </c>
      <c r="H1100" s="18" t="s">
        <v>41</v>
      </c>
      <c r="K1100" s="18">
        <v>1632</v>
      </c>
      <c r="L1100" s="18" t="s">
        <v>1714</v>
      </c>
      <c r="N1100" s="18" t="s">
        <v>5036</v>
      </c>
      <c r="AC1100" s="12">
        <f t="shared" si="45"/>
        <v>1100</v>
      </c>
      <c r="AD1100" s="12" t="str">
        <f t="shared" si="46"/>
        <v>田中　颯太</v>
      </c>
      <c r="AE1100" s="12" t="str" cm="1">
        <f t="array" ref="AE1100">IF($AD1100="","",_xlfn.IFS($E1100=1,"男子",$E1100=2,"女子"))</f>
        <v>男子</v>
      </c>
      <c r="AF1100" s="12" t="str">
        <f t="shared" si="47"/>
        <v>2</v>
      </c>
      <c r="AG1100" s="12" t="str">
        <f>IFERROR(INDEX(設定!$D:$D,MATCH(REPLACE(LEFT(L1100,6),5,0,$E1100),設定!$E:$E,0)),"")</f>
        <v>種目別男子 １００ｍ</v>
      </c>
      <c r="AH1100" s="12" t="str">
        <f>IFERROR(INDEX(設定!$D:$D,MATCH(REPLACE(LEFT(N1100,6),5,0,$E1100),設定!$E:$E,0)),"")</f>
        <v>種目別男子 ２００ｍ</v>
      </c>
      <c r="AI1100" s="12" t="str">
        <f>IFERROR(INDEX(設定!$D:$D,MATCH(REPLACE(LEFT(P1100,6),5,0,$E1100),設定!$E:$E,0)),"")</f>
        <v/>
      </c>
      <c r="AJ1100" s="12" t="str">
        <f>IFERROR(INDEX(設定!$D:$D,MATCH(REPLACE(LEFT(R1100,6),5,0,$E1100),設定!$E:$E,0)),"")</f>
        <v/>
      </c>
      <c r="AK1100" s="12" t="str">
        <f>IFERROR(INDEX(設定!$D:$D,MATCH(REPLACE(LEFT(T1100,6),5,0,$E1100),設定!$E:$E,0)),"")</f>
        <v/>
      </c>
      <c r="AL1100" s="12" t="str">
        <f>IFERROR(INDEX(設定!$D:$D,MATCH(REPLACE(LEFT(V1100,6),5,0,$E1100),設定!$E:$E,0)),"")</f>
        <v/>
      </c>
      <c r="AM1100" s="12" t="str">
        <f>IFERROR(INDEX(設定!$D:$D,MATCH(REPLACE(LEFT(Y1100,6),5,0,$E1100),設定!$E:$E,0)),"")</f>
        <v/>
      </c>
      <c r="AN1100" s="12" t="str">
        <f>IFERROR(INDEX(設定!$D:$D,MATCH(REPLACE(LEFT(Z1100,6),5,0,$E1100),設定!$E:$E,0)),"")</f>
        <v/>
      </c>
    </row>
    <row r="1101" spans="1:40" x14ac:dyDescent="0.45">
      <c r="A1101" s="18">
        <v>51229001</v>
      </c>
      <c r="B1101" s="18" t="s">
        <v>4383</v>
      </c>
      <c r="C1101" s="18" t="s">
        <v>4384</v>
      </c>
      <c r="D1101" s="18" t="s">
        <v>4385</v>
      </c>
      <c r="E1101" s="18">
        <v>1</v>
      </c>
      <c r="F1101" s="18">
        <v>49</v>
      </c>
      <c r="G1101" s="18">
        <v>490053</v>
      </c>
      <c r="H1101" s="18" t="s">
        <v>41</v>
      </c>
      <c r="K1101" s="18">
        <v>471</v>
      </c>
      <c r="L1101" s="18" t="s">
        <v>4386</v>
      </c>
      <c r="N1101" s="18" t="s">
        <v>7275</v>
      </c>
      <c r="AC1101" s="12">
        <f t="shared" si="45"/>
        <v>1101</v>
      </c>
      <c r="AD1101" s="12" t="str">
        <f t="shared" si="46"/>
        <v>東島　啓晃</v>
      </c>
      <c r="AE1101" s="12" t="str" cm="1">
        <f t="array" ref="AE1101">IF($AD1101="","",_xlfn.IFS($E1101=1,"男子",$E1101=2,"女子"))</f>
        <v>男子</v>
      </c>
      <c r="AF1101" s="12" t="str">
        <f t="shared" si="47"/>
        <v>2</v>
      </c>
      <c r="AG1101" s="12" t="str">
        <f>IFERROR(INDEX(設定!$D:$D,MATCH(REPLACE(LEFT(L1101,6),5,0,$E1101),設定!$E:$E,0)),"")</f>
        <v>新人戦男子 円盤投</v>
      </c>
      <c r="AH1101" s="12" t="str">
        <f>IFERROR(INDEX(設定!$D:$D,MATCH(REPLACE(LEFT(N1101,6),5,0,$E1101),設定!$E:$E,0)),"")</f>
        <v>新人戦男子 やり投</v>
      </c>
      <c r="AI1101" s="12" t="str">
        <f>IFERROR(INDEX(設定!$D:$D,MATCH(REPLACE(LEFT(P1101,6),5,0,$E1101),設定!$E:$E,0)),"")</f>
        <v/>
      </c>
      <c r="AJ1101" s="12" t="str">
        <f>IFERROR(INDEX(設定!$D:$D,MATCH(REPLACE(LEFT(R1101,6),5,0,$E1101),設定!$E:$E,0)),"")</f>
        <v/>
      </c>
      <c r="AK1101" s="12" t="str">
        <f>IFERROR(INDEX(設定!$D:$D,MATCH(REPLACE(LEFT(T1101,6),5,0,$E1101),設定!$E:$E,0)),"")</f>
        <v/>
      </c>
      <c r="AL1101" s="12" t="str">
        <f>IFERROR(INDEX(設定!$D:$D,MATCH(REPLACE(LEFT(V1101,6),5,0,$E1101),設定!$E:$E,0)),"")</f>
        <v/>
      </c>
      <c r="AM1101" s="12" t="str">
        <f>IFERROR(INDEX(設定!$D:$D,MATCH(REPLACE(LEFT(Y1101,6),5,0,$E1101),設定!$E:$E,0)),"")</f>
        <v/>
      </c>
      <c r="AN1101" s="12" t="str">
        <f>IFERROR(INDEX(設定!$D:$D,MATCH(REPLACE(LEFT(Z1101,6),5,0,$E1101),設定!$E:$E,0)),"")</f>
        <v/>
      </c>
    </row>
    <row r="1102" spans="1:40" x14ac:dyDescent="0.45">
      <c r="A1102" s="18">
        <v>51230001</v>
      </c>
      <c r="B1102" s="18" t="s">
        <v>4387</v>
      </c>
      <c r="C1102" s="18" t="s">
        <v>4388</v>
      </c>
      <c r="D1102" s="18" t="s">
        <v>4389</v>
      </c>
      <c r="E1102" s="18">
        <v>1</v>
      </c>
      <c r="F1102" s="18">
        <v>27</v>
      </c>
      <c r="G1102" s="18">
        <v>490034</v>
      </c>
      <c r="H1102" s="18" t="s">
        <v>41</v>
      </c>
      <c r="K1102" s="18">
        <v>1831</v>
      </c>
      <c r="L1102" s="18" t="s">
        <v>4390</v>
      </c>
      <c r="AC1102" s="12">
        <f t="shared" si="45"/>
        <v>1102</v>
      </c>
      <c r="AD1102" s="12" t="str">
        <f t="shared" si="46"/>
        <v>竹之内　順也</v>
      </c>
      <c r="AE1102" s="12" t="str" cm="1">
        <f t="array" ref="AE1102">IF($AD1102="","",_xlfn.IFS($E1102=1,"男子",$E1102=2,"女子"))</f>
        <v>男子</v>
      </c>
      <c r="AF1102" s="12" t="str">
        <f t="shared" si="47"/>
        <v>2</v>
      </c>
      <c r="AG1102" s="12" t="str">
        <f>IFERROR(INDEX(設定!$D:$D,MATCH(REPLACE(LEFT(L1102,6),5,0,$E1102),設定!$E:$E,0)),"")</f>
        <v>新人戦男子 ２００ｍ</v>
      </c>
      <c r="AH1102" s="12" t="str">
        <f>IFERROR(INDEX(設定!$D:$D,MATCH(REPLACE(LEFT(N1102,6),5,0,$E1102),設定!$E:$E,0)),"")</f>
        <v/>
      </c>
      <c r="AI1102" s="12" t="str">
        <f>IFERROR(INDEX(設定!$D:$D,MATCH(REPLACE(LEFT(P1102,6),5,0,$E1102),設定!$E:$E,0)),"")</f>
        <v/>
      </c>
      <c r="AJ1102" s="12" t="str">
        <f>IFERROR(INDEX(設定!$D:$D,MATCH(REPLACE(LEFT(R1102,6),5,0,$E1102),設定!$E:$E,0)),"")</f>
        <v/>
      </c>
      <c r="AK1102" s="12" t="str">
        <f>IFERROR(INDEX(設定!$D:$D,MATCH(REPLACE(LEFT(T1102,6),5,0,$E1102),設定!$E:$E,0)),"")</f>
        <v/>
      </c>
      <c r="AL1102" s="12" t="str">
        <f>IFERROR(INDEX(設定!$D:$D,MATCH(REPLACE(LEFT(V1102,6),5,0,$E1102),設定!$E:$E,0)),"")</f>
        <v/>
      </c>
      <c r="AM1102" s="12" t="str">
        <f>IFERROR(INDEX(設定!$D:$D,MATCH(REPLACE(LEFT(Y1102,6),5,0,$E1102),設定!$E:$E,0)),"")</f>
        <v/>
      </c>
      <c r="AN1102" s="12" t="str">
        <f>IFERROR(INDEX(設定!$D:$D,MATCH(REPLACE(LEFT(Z1102,6),5,0,$E1102),設定!$E:$E,0)),"")</f>
        <v/>
      </c>
    </row>
    <row r="1103" spans="1:40" x14ac:dyDescent="0.45">
      <c r="A1103" s="18">
        <v>51230002</v>
      </c>
      <c r="B1103" s="18" t="s">
        <v>4391</v>
      </c>
      <c r="C1103" s="18" t="s">
        <v>4392</v>
      </c>
      <c r="D1103" s="18" t="s">
        <v>4393</v>
      </c>
      <c r="E1103" s="18">
        <v>1</v>
      </c>
      <c r="F1103" s="18">
        <v>26</v>
      </c>
      <c r="G1103" s="18">
        <v>490055</v>
      </c>
      <c r="H1103" s="18" t="s">
        <v>41</v>
      </c>
      <c r="K1103" s="18">
        <v>1354</v>
      </c>
      <c r="L1103" s="18" t="s">
        <v>4394</v>
      </c>
      <c r="AC1103" s="12">
        <f t="shared" si="45"/>
        <v>1103</v>
      </c>
      <c r="AD1103" s="12" t="str">
        <f t="shared" si="46"/>
        <v>阿部　叶夢</v>
      </c>
      <c r="AE1103" s="12" t="str" cm="1">
        <f t="array" ref="AE1103">IF($AD1103="","",_xlfn.IFS($E1103=1,"男子",$E1103=2,"女子"))</f>
        <v>男子</v>
      </c>
      <c r="AF1103" s="12" t="str">
        <f t="shared" si="47"/>
        <v>2</v>
      </c>
      <c r="AG1103" s="12" t="str">
        <f>IFERROR(INDEX(設定!$D:$D,MATCH(REPLACE(LEFT(L1103,6),5,0,$E1103),設定!$E:$E,0)),"")</f>
        <v>新人戦男子 走幅跳</v>
      </c>
      <c r="AH1103" s="12" t="str">
        <f>IFERROR(INDEX(設定!$D:$D,MATCH(REPLACE(LEFT(N1103,6),5,0,$E1103),設定!$E:$E,0)),"")</f>
        <v/>
      </c>
      <c r="AI1103" s="12" t="str">
        <f>IFERROR(INDEX(設定!$D:$D,MATCH(REPLACE(LEFT(P1103,6),5,0,$E1103),設定!$E:$E,0)),"")</f>
        <v/>
      </c>
      <c r="AJ1103" s="12" t="str">
        <f>IFERROR(INDEX(設定!$D:$D,MATCH(REPLACE(LEFT(R1103,6),5,0,$E1103),設定!$E:$E,0)),"")</f>
        <v/>
      </c>
      <c r="AK1103" s="12" t="str">
        <f>IFERROR(INDEX(設定!$D:$D,MATCH(REPLACE(LEFT(T1103,6),5,0,$E1103),設定!$E:$E,0)),"")</f>
        <v/>
      </c>
      <c r="AL1103" s="12" t="str">
        <f>IFERROR(INDEX(設定!$D:$D,MATCH(REPLACE(LEFT(V1103,6),5,0,$E1103),設定!$E:$E,0)),"")</f>
        <v/>
      </c>
      <c r="AM1103" s="12" t="str">
        <f>IFERROR(INDEX(設定!$D:$D,MATCH(REPLACE(LEFT(Y1103,6),5,0,$E1103),設定!$E:$E,0)),"")</f>
        <v/>
      </c>
      <c r="AN1103" s="12" t="str">
        <f>IFERROR(INDEX(設定!$D:$D,MATCH(REPLACE(LEFT(Z1103,6),5,0,$E1103),設定!$E:$E,0)),"")</f>
        <v/>
      </c>
    </row>
    <row r="1104" spans="1:40" x14ac:dyDescent="0.45">
      <c r="A1104" s="18">
        <v>51231001</v>
      </c>
      <c r="B1104" s="18" t="s">
        <v>4395</v>
      </c>
      <c r="C1104" s="18" t="s">
        <v>4396</v>
      </c>
      <c r="D1104" s="18" t="s">
        <v>4397</v>
      </c>
      <c r="E1104" s="18">
        <v>1</v>
      </c>
      <c r="F1104" s="18">
        <v>26</v>
      </c>
      <c r="G1104" s="18">
        <v>490001</v>
      </c>
      <c r="H1104" s="18" t="s">
        <v>41</v>
      </c>
      <c r="K1104" s="18">
        <v>531</v>
      </c>
      <c r="L1104" s="18" t="s">
        <v>2959</v>
      </c>
      <c r="AC1104" s="12">
        <f t="shared" si="45"/>
        <v>1104</v>
      </c>
      <c r="AD1104" s="12" t="str">
        <f t="shared" si="46"/>
        <v>川邉　勝哉</v>
      </c>
      <c r="AE1104" s="12" t="str" cm="1">
        <f t="array" ref="AE1104">IF($AD1104="","",_xlfn.IFS($E1104=1,"男子",$E1104=2,"女子"))</f>
        <v>男子</v>
      </c>
      <c r="AF1104" s="12" t="str">
        <f t="shared" si="47"/>
        <v>2</v>
      </c>
      <c r="AG1104" s="12" t="str">
        <f>IFERROR(INDEX(設定!$D:$D,MATCH(REPLACE(LEFT(L1104,6),5,0,$E1104),設定!$E:$E,0)),"")</f>
        <v>新人戦男子 １００ｍ</v>
      </c>
      <c r="AH1104" s="12" t="str">
        <f>IFERROR(INDEX(設定!$D:$D,MATCH(REPLACE(LEFT(N1104,6),5,0,$E1104),設定!$E:$E,0)),"")</f>
        <v/>
      </c>
      <c r="AI1104" s="12" t="str">
        <f>IFERROR(INDEX(設定!$D:$D,MATCH(REPLACE(LEFT(P1104,6),5,0,$E1104),設定!$E:$E,0)),"")</f>
        <v/>
      </c>
      <c r="AJ1104" s="12" t="str">
        <f>IFERROR(INDEX(設定!$D:$D,MATCH(REPLACE(LEFT(R1104,6),5,0,$E1104),設定!$E:$E,0)),"")</f>
        <v/>
      </c>
      <c r="AK1104" s="12" t="str">
        <f>IFERROR(INDEX(設定!$D:$D,MATCH(REPLACE(LEFT(T1104,6),5,0,$E1104),設定!$E:$E,0)),"")</f>
        <v/>
      </c>
      <c r="AL1104" s="12" t="str">
        <f>IFERROR(INDEX(設定!$D:$D,MATCH(REPLACE(LEFT(V1104,6),5,0,$E1104),設定!$E:$E,0)),"")</f>
        <v/>
      </c>
      <c r="AM1104" s="12" t="str">
        <f>IFERROR(INDEX(設定!$D:$D,MATCH(REPLACE(LEFT(Y1104,6),5,0,$E1104),設定!$E:$E,0)),"")</f>
        <v/>
      </c>
      <c r="AN1104" s="12" t="str">
        <f>IFERROR(INDEX(設定!$D:$D,MATCH(REPLACE(LEFT(Z1104,6),5,0,$E1104),設定!$E:$E,0)),"")</f>
        <v/>
      </c>
    </row>
    <row r="1105" spans="1:40" x14ac:dyDescent="0.45">
      <c r="A1105" s="18">
        <v>60101001</v>
      </c>
      <c r="B1105" s="18" t="s">
        <v>4398</v>
      </c>
      <c r="C1105" s="18" t="s">
        <v>4399</v>
      </c>
      <c r="D1105" s="18" t="s">
        <v>4400</v>
      </c>
      <c r="E1105" s="18">
        <v>1</v>
      </c>
      <c r="F1105" s="18">
        <v>26</v>
      </c>
      <c r="G1105" s="18">
        <v>490011</v>
      </c>
      <c r="H1105" s="18" t="s">
        <v>41</v>
      </c>
      <c r="K1105" s="18">
        <v>1679</v>
      </c>
      <c r="AC1105" s="12">
        <f t="shared" si="45"/>
        <v>1105</v>
      </c>
      <c r="AD1105" s="12" t="str">
        <f t="shared" si="46"/>
        <v>松本　有透</v>
      </c>
      <c r="AE1105" s="12" t="str" cm="1">
        <f t="array" ref="AE1105">IF($AD1105="","",_xlfn.IFS($E1105=1,"男子",$E1105=2,"女子"))</f>
        <v>男子</v>
      </c>
      <c r="AF1105" s="12" t="str">
        <f t="shared" si="47"/>
        <v>2</v>
      </c>
      <c r="AG1105" s="12" t="str">
        <f>IFERROR(INDEX(設定!$D:$D,MATCH(REPLACE(LEFT(L1105,6),5,0,$E1105),設定!$E:$E,0)),"")</f>
        <v/>
      </c>
      <c r="AH1105" s="12" t="str">
        <f>IFERROR(INDEX(設定!$D:$D,MATCH(REPLACE(LEFT(N1105,6),5,0,$E1105),設定!$E:$E,0)),"")</f>
        <v/>
      </c>
      <c r="AI1105" s="12" t="str">
        <f>IFERROR(INDEX(設定!$D:$D,MATCH(REPLACE(LEFT(P1105,6),5,0,$E1105),設定!$E:$E,0)),"")</f>
        <v/>
      </c>
      <c r="AJ1105" s="12" t="str">
        <f>IFERROR(INDEX(設定!$D:$D,MATCH(REPLACE(LEFT(R1105,6),5,0,$E1105),設定!$E:$E,0)),"")</f>
        <v/>
      </c>
      <c r="AK1105" s="12" t="str">
        <f>IFERROR(INDEX(設定!$D:$D,MATCH(REPLACE(LEFT(T1105,6),5,0,$E1105),設定!$E:$E,0)),"")</f>
        <v/>
      </c>
      <c r="AL1105" s="12" t="str">
        <f>IFERROR(INDEX(設定!$D:$D,MATCH(REPLACE(LEFT(V1105,6),5,0,$E1105),設定!$E:$E,0)),"")</f>
        <v/>
      </c>
      <c r="AM1105" s="12" t="str">
        <f>IFERROR(INDEX(設定!$D:$D,MATCH(REPLACE(LEFT(Y1105,6),5,0,$E1105),設定!$E:$E,0)),"")</f>
        <v/>
      </c>
      <c r="AN1105" s="12" t="str">
        <f>IFERROR(INDEX(設定!$D:$D,MATCH(REPLACE(LEFT(Z1105,6),5,0,$E1105),設定!$E:$E,0)),"")</f>
        <v/>
      </c>
    </row>
    <row r="1106" spans="1:40" x14ac:dyDescent="0.45">
      <c r="A1106" s="18">
        <v>60101002</v>
      </c>
      <c r="B1106" s="18" t="s">
        <v>4401</v>
      </c>
      <c r="C1106" s="18" t="s">
        <v>4402</v>
      </c>
      <c r="D1106" s="18" t="s">
        <v>4403</v>
      </c>
      <c r="E1106" s="18">
        <v>1</v>
      </c>
      <c r="F1106" s="18">
        <v>33</v>
      </c>
      <c r="G1106" s="18">
        <v>490008</v>
      </c>
      <c r="H1106" s="18" t="s">
        <v>41</v>
      </c>
      <c r="K1106" s="18">
        <v>1502</v>
      </c>
      <c r="L1106" s="18" t="s">
        <v>4404</v>
      </c>
      <c r="N1106" s="18" t="s">
        <v>7276</v>
      </c>
      <c r="AC1106" s="12">
        <f t="shared" si="45"/>
        <v>1106</v>
      </c>
      <c r="AD1106" s="12" t="str">
        <f t="shared" si="46"/>
        <v>周世原　春玖</v>
      </c>
      <c r="AE1106" s="12" t="str" cm="1">
        <f t="array" ref="AE1106">IF($AD1106="","",_xlfn.IFS($E1106=1,"男子",$E1106=2,"女子"))</f>
        <v>男子</v>
      </c>
      <c r="AF1106" s="12" t="str">
        <f t="shared" si="47"/>
        <v>2</v>
      </c>
      <c r="AG1106" s="12" t="str">
        <f>IFERROR(INDEX(設定!$D:$D,MATCH(REPLACE(LEFT(L1106,6),5,0,$E1106),設定!$E:$E,0)),"")</f>
        <v>種目別男子 走高跳</v>
      </c>
      <c r="AH1106" s="12" t="str">
        <f>IFERROR(INDEX(設定!$D:$D,MATCH(REPLACE(LEFT(N1106,6),5,0,$E1106),設定!$E:$E,0)),"")</f>
        <v>新人戦男子 走高跳</v>
      </c>
      <c r="AI1106" s="12" t="str">
        <f>IFERROR(INDEX(設定!$D:$D,MATCH(REPLACE(LEFT(P1106,6),5,0,$E1106),設定!$E:$E,0)),"")</f>
        <v/>
      </c>
      <c r="AJ1106" s="12" t="str">
        <f>IFERROR(INDEX(設定!$D:$D,MATCH(REPLACE(LEFT(R1106,6),5,0,$E1106),設定!$E:$E,0)),"")</f>
        <v/>
      </c>
      <c r="AK1106" s="12" t="str">
        <f>IFERROR(INDEX(設定!$D:$D,MATCH(REPLACE(LEFT(T1106,6),5,0,$E1106),設定!$E:$E,0)),"")</f>
        <v/>
      </c>
      <c r="AL1106" s="12" t="str">
        <f>IFERROR(INDEX(設定!$D:$D,MATCH(REPLACE(LEFT(V1106,6),5,0,$E1106),設定!$E:$E,0)),"")</f>
        <v/>
      </c>
      <c r="AM1106" s="12" t="str">
        <f>IFERROR(INDEX(設定!$D:$D,MATCH(REPLACE(LEFT(Y1106,6),5,0,$E1106),設定!$E:$E,0)),"")</f>
        <v/>
      </c>
      <c r="AN1106" s="12" t="str">
        <f>IFERROR(INDEX(設定!$D:$D,MATCH(REPLACE(LEFT(Z1106,6),5,0,$E1106),設定!$E:$E,0)),"")</f>
        <v/>
      </c>
    </row>
    <row r="1107" spans="1:40" x14ac:dyDescent="0.45">
      <c r="A1107" s="18">
        <v>60101003</v>
      </c>
      <c r="B1107" s="18" t="s">
        <v>4405</v>
      </c>
      <c r="C1107" s="18" t="s">
        <v>4406</v>
      </c>
      <c r="D1107" s="18" t="s">
        <v>4407</v>
      </c>
      <c r="E1107" s="18">
        <v>2</v>
      </c>
      <c r="F1107" s="18">
        <v>38</v>
      </c>
      <c r="G1107" s="18">
        <v>490008</v>
      </c>
      <c r="H1107" s="18" t="s">
        <v>41</v>
      </c>
      <c r="K1107" s="18">
        <v>380</v>
      </c>
      <c r="L1107" s="18" t="s">
        <v>4408</v>
      </c>
      <c r="AC1107" s="12">
        <f t="shared" si="45"/>
        <v>1107</v>
      </c>
      <c r="AD1107" s="12" t="str">
        <f t="shared" si="46"/>
        <v>小島　あん</v>
      </c>
      <c r="AE1107" s="12" t="str" cm="1">
        <f t="array" ref="AE1107">IF($AD1107="","",_xlfn.IFS($E1107=1,"男子",$E1107=2,"女子"))</f>
        <v>女子</v>
      </c>
      <c r="AF1107" s="12" t="str">
        <f t="shared" si="47"/>
        <v>2</v>
      </c>
      <c r="AG1107" s="12" t="str">
        <f>IFERROR(INDEX(設定!$D:$D,MATCH(REPLACE(LEFT(L1107,6),5,0,$E1107),設定!$E:$E,0)),"")</f>
        <v>新人戦女子 ４００ｍ</v>
      </c>
      <c r="AH1107" s="12" t="str">
        <f>IFERROR(INDEX(設定!$D:$D,MATCH(REPLACE(LEFT(N1107,6),5,0,$E1107),設定!$E:$E,0)),"")</f>
        <v/>
      </c>
      <c r="AI1107" s="12" t="str">
        <f>IFERROR(INDEX(設定!$D:$D,MATCH(REPLACE(LEFT(P1107,6),5,0,$E1107),設定!$E:$E,0)),"")</f>
        <v/>
      </c>
      <c r="AJ1107" s="12" t="str">
        <f>IFERROR(INDEX(設定!$D:$D,MATCH(REPLACE(LEFT(R1107,6),5,0,$E1107),設定!$E:$E,0)),"")</f>
        <v/>
      </c>
      <c r="AK1107" s="12" t="str">
        <f>IFERROR(INDEX(設定!$D:$D,MATCH(REPLACE(LEFT(T1107,6),5,0,$E1107),設定!$E:$E,0)),"")</f>
        <v/>
      </c>
      <c r="AL1107" s="12" t="str">
        <f>IFERROR(INDEX(設定!$D:$D,MATCH(REPLACE(LEFT(V1107,6),5,0,$E1107),設定!$E:$E,0)),"")</f>
        <v/>
      </c>
      <c r="AM1107" s="12" t="str">
        <f>IFERROR(INDEX(設定!$D:$D,MATCH(REPLACE(LEFT(Y1107,6),5,0,$E1107),設定!$E:$E,0)),"")</f>
        <v/>
      </c>
      <c r="AN1107" s="12" t="str">
        <f>IFERROR(INDEX(設定!$D:$D,MATCH(REPLACE(LEFT(Z1107,6),5,0,$E1107),設定!$E:$E,0)),"")</f>
        <v/>
      </c>
    </row>
    <row r="1108" spans="1:40" x14ac:dyDescent="0.45">
      <c r="A1108" s="18">
        <v>60103001</v>
      </c>
      <c r="B1108" s="18" t="s">
        <v>4409</v>
      </c>
      <c r="C1108" s="18" t="s">
        <v>4410</v>
      </c>
      <c r="D1108" s="18" t="s">
        <v>4411</v>
      </c>
      <c r="E1108" s="18">
        <v>1</v>
      </c>
      <c r="F1108" s="18">
        <v>27</v>
      </c>
      <c r="G1108" s="18">
        <v>490031</v>
      </c>
      <c r="H1108" s="18" t="s">
        <v>41</v>
      </c>
      <c r="K1108" s="18">
        <v>1648</v>
      </c>
      <c r="L1108" s="18" t="s">
        <v>3497</v>
      </c>
      <c r="N1108" s="18" t="s">
        <v>7277</v>
      </c>
      <c r="AC1108" s="12">
        <f t="shared" si="45"/>
        <v>1108</v>
      </c>
      <c r="AD1108" s="12" t="str">
        <f t="shared" si="46"/>
        <v>山田　明空</v>
      </c>
      <c r="AE1108" s="12" t="str" cm="1">
        <f t="array" ref="AE1108">IF($AD1108="","",_xlfn.IFS($E1108=1,"男子",$E1108=2,"女子"))</f>
        <v>男子</v>
      </c>
      <c r="AF1108" s="12" t="str">
        <f t="shared" si="47"/>
        <v>2</v>
      </c>
      <c r="AG1108" s="12" t="str">
        <f>IFERROR(INDEX(設定!$D:$D,MATCH(REPLACE(LEFT(L1108,6),5,0,$E1108),設定!$E:$E,0)),"")</f>
        <v>新人戦男子 １１０ｍＨ</v>
      </c>
      <c r="AH1108" s="12" t="str">
        <f>IFERROR(INDEX(設定!$D:$D,MATCH(REPLACE(LEFT(N1108,6),5,0,$E1108),設定!$E:$E,0)),"")</f>
        <v>新人戦男子 ４００ｍＨ</v>
      </c>
      <c r="AI1108" s="12" t="str">
        <f>IFERROR(INDEX(設定!$D:$D,MATCH(REPLACE(LEFT(P1108,6),5,0,$E1108),設定!$E:$E,0)),"")</f>
        <v/>
      </c>
      <c r="AJ1108" s="12" t="str">
        <f>IFERROR(INDEX(設定!$D:$D,MATCH(REPLACE(LEFT(R1108,6),5,0,$E1108),設定!$E:$E,0)),"")</f>
        <v/>
      </c>
      <c r="AK1108" s="12" t="str">
        <f>IFERROR(INDEX(設定!$D:$D,MATCH(REPLACE(LEFT(T1108,6),5,0,$E1108),設定!$E:$E,0)),"")</f>
        <v/>
      </c>
      <c r="AL1108" s="12" t="str">
        <f>IFERROR(INDEX(設定!$D:$D,MATCH(REPLACE(LEFT(V1108,6),5,0,$E1108),設定!$E:$E,0)),"")</f>
        <v/>
      </c>
      <c r="AM1108" s="12" t="str">
        <f>IFERROR(INDEX(設定!$D:$D,MATCH(REPLACE(LEFT(Y1108,6),5,0,$E1108),設定!$E:$E,0)),"")</f>
        <v/>
      </c>
      <c r="AN1108" s="12" t="str">
        <f>IFERROR(INDEX(設定!$D:$D,MATCH(REPLACE(LEFT(Z1108,6),5,0,$E1108),設定!$E:$E,0)),"")</f>
        <v/>
      </c>
    </row>
    <row r="1109" spans="1:40" x14ac:dyDescent="0.45">
      <c r="A1109" s="18">
        <v>60103002</v>
      </c>
      <c r="B1109" s="18" t="s">
        <v>4412</v>
      </c>
      <c r="C1109" s="18" t="s">
        <v>4413</v>
      </c>
      <c r="D1109" s="18" t="s">
        <v>4414</v>
      </c>
      <c r="E1109" s="18">
        <v>2</v>
      </c>
      <c r="F1109" s="18">
        <v>13</v>
      </c>
      <c r="G1109" s="18">
        <v>490021</v>
      </c>
      <c r="H1109" s="18" t="s">
        <v>41</v>
      </c>
      <c r="K1109" s="18">
        <v>208</v>
      </c>
      <c r="L1109" s="18" t="s">
        <v>4415</v>
      </c>
      <c r="AC1109" s="12">
        <f t="shared" si="45"/>
        <v>1109</v>
      </c>
      <c r="AD1109" s="12" t="str">
        <f t="shared" si="46"/>
        <v>税田　ジェニファー璃美</v>
      </c>
      <c r="AE1109" s="12" t="str" cm="1">
        <f t="array" ref="AE1109">IF($AD1109="","",_xlfn.IFS($E1109=1,"男子",$E1109=2,"女子"))</f>
        <v>女子</v>
      </c>
      <c r="AF1109" s="12" t="str">
        <f t="shared" si="47"/>
        <v>2</v>
      </c>
      <c r="AG1109" s="12" t="str">
        <f>IFERROR(INDEX(設定!$D:$D,MATCH(REPLACE(LEFT(L1109,6),5,0,$E1109),設定!$E:$E,0)),"")</f>
        <v>種目別女子 ２００ｍ</v>
      </c>
      <c r="AH1109" s="12" t="str">
        <f>IFERROR(INDEX(設定!$D:$D,MATCH(REPLACE(LEFT(N1109,6),5,0,$E1109),設定!$E:$E,0)),"")</f>
        <v/>
      </c>
      <c r="AI1109" s="12" t="str">
        <f>IFERROR(INDEX(設定!$D:$D,MATCH(REPLACE(LEFT(P1109,6),5,0,$E1109),設定!$E:$E,0)),"")</f>
        <v/>
      </c>
      <c r="AJ1109" s="12" t="str">
        <f>IFERROR(INDEX(設定!$D:$D,MATCH(REPLACE(LEFT(R1109,6),5,0,$E1109),設定!$E:$E,0)),"")</f>
        <v/>
      </c>
      <c r="AK1109" s="12" t="str">
        <f>IFERROR(INDEX(設定!$D:$D,MATCH(REPLACE(LEFT(T1109,6),5,0,$E1109),設定!$E:$E,0)),"")</f>
        <v/>
      </c>
      <c r="AL1109" s="12" t="str">
        <f>IFERROR(INDEX(設定!$D:$D,MATCH(REPLACE(LEFT(V1109,6),5,0,$E1109),設定!$E:$E,0)),"")</f>
        <v/>
      </c>
      <c r="AM1109" s="12" t="str">
        <f>IFERROR(INDEX(設定!$D:$D,MATCH(REPLACE(LEFT(Y1109,6),5,0,$E1109),設定!$E:$E,0)),"")</f>
        <v/>
      </c>
      <c r="AN1109" s="12" t="str">
        <f>IFERROR(INDEX(設定!$D:$D,MATCH(REPLACE(LEFT(Z1109,6),5,0,$E1109),設定!$E:$E,0)),"")</f>
        <v/>
      </c>
    </row>
    <row r="1110" spans="1:40" x14ac:dyDescent="0.45">
      <c r="A1110" s="18">
        <v>60104001</v>
      </c>
      <c r="B1110" s="18" t="s">
        <v>4416</v>
      </c>
      <c r="C1110" s="18" t="s">
        <v>4417</v>
      </c>
      <c r="D1110" s="18" t="s">
        <v>4418</v>
      </c>
      <c r="E1110" s="18">
        <v>1</v>
      </c>
      <c r="F1110" s="18">
        <v>49</v>
      </c>
      <c r="G1110" s="18">
        <v>490046</v>
      </c>
      <c r="H1110" s="18" t="s">
        <v>41</v>
      </c>
      <c r="K1110" s="18">
        <v>826</v>
      </c>
      <c r="L1110" s="18" t="s">
        <v>4419</v>
      </c>
      <c r="AC1110" s="12">
        <f t="shared" si="45"/>
        <v>1110</v>
      </c>
      <c r="AD1110" s="12" t="str">
        <f t="shared" si="46"/>
        <v>樋口　夢叶</v>
      </c>
      <c r="AE1110" s="12" t="str" cm="1">
        <f t="array" ref="AE1110">IF($AD1110="","",_xlfn.IFS($E1110=1,"男子",$E1110=2,"女子"))</f>
        <v>男子</v>
      </c>
      <c r="AF1110" s="12" t="str">
        <f t="shared" si="47"/>
        <v>2</v>
      </c>
      <c r="AG1110" s="12" t="str">
        <f>IFERROR(INDEX(設定!$D:$D,MATCH(REPLACE(LEFT(L1110,6),5,0,$E1110),設定!$E:$E,0)),"")</f>
        <v>新人戦男子 ３０００ｍＳＣ</v>
      </c>
      <c r="AH1110" s="12" t="str">
        <f>IFERROR(INDEX(設定!$D:$D,MATCH(REPLACE(LEFT(N1110,6),5,0,$E1110),設定!$E:$E,0)),"")</f>
        <v/>
      </c>
      <c r="AI1110" s="12" t="str">
        <f>IFERROR(INDEX(設定!$D:$D,MATCH(REPLACE(LEFT(P1110,6),5,0,$E1110),設定!$E:$E,0)),"")</f>
        <v/>
      </c>
      <c r="AJ1110" s="12" t="str">
        <f>IFERROR(INDEX(設定!$D:$D,MATCH(REPLACE(LEFT(R1110,6),5,0,$E1110),設定!$E:$E,0)),"")</f>
        <v/>
      </c>
      <c r="AK1110" s="12" t="str">
        <f>IFERROR(INDEX(設定!$D:$D,MATCH(REPLACE(LEFT(T1110,6),5,0,$E1110),設定!$E:$E,0)),"")</f>
        <v/>
      </c>
      <c r="AL1110" s="12" t="str">
        <f>IFERROR(INDEX(設定!$D:$D,MATCH(REPLACE(LEFT(V1110,6),5,0,$E1110),設定!$E:$E,0)),"")</f>
        <v/>
      </c>
      <c r="AM1110" s="12" t="str">
        <f>IFERROR(INDEX(設定!$D:$D,MATCH(REPLACE(LEFT(Y1110,6),5,0,$E1110),設定!$E:$E,0)),"")</f>
        <v/>
      </c>
      <c r="AN1110" s="12" t="str">
        <f>IFERROR(INDEX(設定!$D:$D,MATCH(REPLACE(LEFT(Z1110,6),5,0,$E1110),設定!$E:$E,0)),"")</f>
        <v/>
      </c>
    </row>
    <row r="1111" spans="1:40" x14ac:dyDescent="0.45">
      <c r="A1111" s="18">
        <v>60105001</v>
      </c>
      <c r="B1111" s="18" t="s">
        <v>4420</v>
      </c>
      <c r="C1111" s="18" t="s">
        <v>4421</v>
      </c>
      <c r="D1111" s="18" t="s">
        <v>4422</v>
      </c>
      <c r="E1111" s="18">
        <v>2</v>
      </c>
      <c r="F1111" s="18">
        <v>49</v>
      </c>
      <c r="G1111" s="18">
        <v>490012</v>
      </c>
      <c r="H1111" s="18" t="s">
        <v>41</v>
      </c>
      <c r="K1111" s="18">
        <v>752</v>
      </c>
      <c r="L1111" s="18" t="s">
        <v>4423</v>
      </c>
      <c r="AC1111" s="12">
        <f t="shared" si="45"/>
        <v>1111</v>
      </c>
      <c r="AD1111" s="12" t="str">
        <f t="shared" si="46"/>
        <v>堀　結葉</v>
      </c>
      <c r="AE1111" s="12" t="str" cm="1">
        <f t="array" ref="AE1111">IF($AD1111="","",_xlfn.IFS($E1111=1,"男子",$E1111=2,"女子"))</f>
        <v>女子</v>
      </c>
      <c r="AF1111" s="12" t="str">
        <f t="shared" si="47"/>
        <v>2</v>
      </c>
      <c r="AG1111" s="12" t="str">
        <f>IFERROR(INDEX(設定!$D:$D,MATCH(REPLACE(LEFT(L1111,6),5,0,$E1111),設定!$E:$E,0)),"")</f>
        <v>新人戦女子 ５０００ｍ</v>
      </c>
      <c r="AH1111" s="12" t="str">
        <f>IFERROR(INDEX(設定!$D:$D,MATCH(REPLACE(LEFT(N1111,6),5,0,$E1111),設定!$E:$E,0)),"")</f>
        <v/>
      </c>
      <c r="AI1111" s="12" t="str">
        <f>IFERROR(INDEX(設定!$D:$D,MATCH(REPLACE(LEFT(P1111,6),5,0,$E1111),設定!$E:$E,0)),"")</f>
        <v/>
      </c>
      <c r="AJ1111" s="12" t="str">
        <f>IFERROR(INDEX(設定!$D:$D,MATCH(REPLACE(LEFT(R1111,6),5,0,$E1111),設定!$E:$E,0)),"")</f>
        <v/>
      </c>
      <c r="AK1111" s="12" t="str">
        <f>IFERROR(INDEX(設定!$D:$D,MATCH(REPLACE(LEFT(T1111,6),5,0,$E1111),設定!$E:$E,0)),"")</f>
        <v/>
      </c>
      <c r="AL1111" s="12" t="str">
        <f>IFERROR(INDEX(設定!$D:$D,MATCH(REPLACE(LEFT(V1111,6),5,0,$E1111),設定!$E:$E,0)),"")</f>
        <v/>
      </c>
      <c r="AM1111" s="12" t="str">
        <f>IFERROR(INDEX(設定!$D:$D,MATCH(REPLACE(LEFT(Y1111,6),5,0,$E1111),設定!$E:$E,0)),"")</f>
        <v/>
      </c>
      <c r="AN1111" s="12" t="str">
        <f>IFERROR(INDEX(設定!$D:$D,MATCH(REPLACE(LEFT(Z1111,6),5,0,$E1111),設定!$E:$E,0)),"")</f>
        <v/>
      </c>
    </row>
    <row r="1112" spans="1:40" x14ac:dyDescent="0.45">
      <c r="A1112" s="18">
        <v>60106001</v>
      </c>
      <c r="B1112" s="18" t="s">
        <v>4424</v>
      </c>
      <c r="C1112" s="18" t="s">
        <v>4425</v>
      </c>
      <c r="D1112" s="18" t="s">
        <v>4426</v>
      </c>
      <c r="E1112" s="18">
        <v>1</v>
      </c>
      <c r="F1112" s="18">
        <v>25</v>
      </c>
      <c r="G1112" s="18">
        <v>490053</v>
      </c>
      <c r="H1112" s="18" t="s">
        <v>41</v>
      </c>
      <c r="K1112" s="18">
        <v>488</v>
      </c>
      <c r="L1112" s="18" t="s">
        <v>4427</v>
      </c>
      <c r="AC1112" s="12">
        <f t="shared" si="45"/>
        <v>1112</v>
      </c>
      <c r="AD1112" s="12" t="str">
        <f t="shared" si="46"/>
        <v>雨森　俊典</v>
      </c>
      <c r="AE1112" s="12" t="str" cm="1">
        <f t="array" ref="AE1112">IF($AD1112="","",_xlfn.IFS($E1112=1,"男子",$E1112=2,"女子"))</f>
        <v>男子</v>
      </c>
      <c r="AF1112" s="12" t="str">
        <f t="shared" si="47"/>
        <v>2</v>
      </c>
      <c r="AG1112" s="12" t="str">
        <f>IFERROR(INDEX(設定!$D:$D,MATCH(REPLACE(LEFT(L1112,6),5,0,$E1112),設定!$E:$E,0)),"")</f>
        <v>新人戦男子 ２００ｍ</v>
      </c>
      <c r="AH1112" s="12" t="str">
        <f>IFERROR(INDEX(設定!$D:$D,MATCH(REPLACE(LEFT(N1112,6),5,0,$E1112),設定!$E:$E,0)),"")</f>
        <v/>
      </c>
      <c r="AI1112" s="12" t="str">
        <f>IFERROR(INDEX(設定!$D:$D,MATCH(REPLACE(LEFT(P1112,6),5,0,$E1112),設定!$E:$E,0)),"")</f>
        <v/>
      </c>
      <c r="AJ1112" s="12" t="str">
        <f>IFERROR(INDEX(設定!$D:$D,MATCH(REPLACE(LEFT(R1112,6),5,0,$E1112),設定!$E:$E,0)),"")</f>
        <v/>
      </c>
      <c r="AK1112" s="12" t="str">
        <f>IFERROR(INDEX(設定!$D:$D,MATCH(REPLACE(LEFT(T1112,6),5,0,$E1112),設定!$E:$E,0)),"")</f>
        <v/>
      </c>
      <c r="AL1112" s="12" t="str">
        <f>IFERROR(INDEX(設定!$D:$D,MATCH(REPLACE(LEFT(V1112,6),5,0,$E1112),設定!$E:$E,0)),"")</f>
        <v/>
      </c>
      <c r="AM1112" s="12" t="str">
        <f>IFERROR(INDEX(設定!$D:$D,MATCH(REPLACE(LEFT(Y1112,6),5,0,$E1112),設定!$E:$E,0)),"")</f>
        <v/>
      </c>
      <c r="AN1112" s="12" t="str">
        <f>IFERROR(INDEX(設定!$D:$D,MATCH(REPLACE(LEFT(Z1112,6),5,0,$E1112),設定!$E:$E,0)),"")</f>
        <v/>
      </c>
    </row>
    <row r="1113" spans="1:40" x14ac:dyDescent="0.45">
      <c r="A1113" s="18">
        <v>60106002</v>
      </c>
      <c r="B1113" s="18" t="s">
        <v>4428</v>
      </c>
      <c r="C1113" s="18" t="s">
        <v>4429</v>
      </c>
      <c r="D1113" s="18" t="s">
        <v>4430</v>
      </c>
      <c r="E1113" s="18">
        <v>1</v>
      </c>
      <c r="F1113" s="18">
        <v>28</v>
      </c>
      <c r="G1113" s="18">
        <v>490001</v>
      </c>
      <c r="H1113" s="18" t="s">
        <v>41</v>
      </c>
      <c r="K1113" s="18">
        <v>555</v>
      </c>
      <c r="L1113" s="18" t="s">
        <v>3052</v>
      </c>
      <c r="N1113" s="18" t="s">
        <v>7278</v>
      </c>
      <c r="AC1113" s="12">
        <f t="shared" si="45"/>
        <v>1113</v>
      </c>
      <c r="AD1113" s="12" t="str">
        <f t="shared" si="46"/>
        <v>鈴木　累生</v>
      </c>
      <c r="AE1113" s="12" t="str" cm="1">
        <f t="array" ref="AE1113">IF($AD1113="","",_xlfn.IFS($E1113=1,"男子",$E1113=2,"女子"))</f>
        <v>男子</v>
      </c>
      <c r="AF1113" s="12" t="str">
        <f t="shared" si="47"/>
        <v>2</v>
      </c>
      <c r="AG1113" s="12" t="str">
        <f>IFERROR(INDEX(設定!$D:$D,MATCH(REPLACE(LEFT(L1113,6),5,0,$E1113),設定!$E:$E,0)),"")</f>
        <v>新人戦男子 ２００ｍ</v>
      </c>
      <c r="AH1113" s="12" t="str">
        <f>IFERROR(INDEX(設定!$D:$D,MATCH(REPLACE(LEFT(N1113,6),5,0,$E1113),設定!$E:$E,0)),"")</f>
        <v>新人戦男子 ４００ｍ</v>
      </c>
      <c r="AI1113" s="12" t="str">
        <f>IFERROR(INDEX(設定!$D:$D,MATCH(REPLACE(LEFT(P1113,6),5,0,$E1113),設定!$E:$E,0)),"")</f>
        <v/>
      </c>
      <c r="AJ1113" s="12" t="str">
        <f>IFERROR(INDEX(設定!$D:$D,MATCH(REPLACE(LEFT(R1113,6),5,0,$E1113),設定!$E:$E,0)),"")</f>
        <v/>
      </c>
      <c r="AK1113" s="12" t="str">
        <f>IFERROR(INDEX(設定!$D:$D,MATCH(REPLACE(LEFT(T1113,6),5,0,$E1113),設定!$E:$E,0)),"")</f>
        <v/>
      </c>
      <c r="AL1113" s="12" t="str">
        <f>IFERROR(INDEX(設定!$D:$D,MATCH(REPLACE(LEFT(V1113,6),5,0,$E1113),設定!$E:$E,0)),"")</f>
        <v/>
      </c>
      <c r="AM1113" s="12" t="str">
        <f>IFERROR(INDEX(設定!$D:$D,MATCH(REPLACE(LEFT(Y1113,6),5,0,$E1113),設定!$E:$E,0)),"")</f>
        <v/>
      </c>
      <c r="AN1113" s="12" t="str">
        <f>IFERROR(INDEX(設定!$D:$D,MATCH(REPLACE(LEFT(Z1113,6),5,0,$E1113),設定!$E:$E,0)),"")</f>
        <v/>
      </c>
    </row>
    <row r="1114" spans="1:40" x14ac:dyDescent="0.45">
      <c r="A1114" s="18">
        <v>60106003</v>
      </c>
      <c r="B1114" s="18" t="s">
        <v>4431</v>
      </c>
      <c r="C1114" s="18" t="s">
        <v>4432</v>
      </c>
      <c r="D1114" s="18" t="s">
        <v>4433</v>
      </c>
      <c r="E1114" s="18">
        <v>1</v>
      </c>
      <c r="F1114" s="18">
        <v>25</v>
      </c>
      <c r="G1114" s="18">
        <v>490055</v>
      </c>
      <c r="H1114" s="18" t="s">
        <v>41</v>
      </c>
      <c r="K1114" s="18">
        <v>1356</v>
      </c>
      <c r="L1114" s="18" t="s">
        <v>4434</v>
      </c>
      <c r="AC1114" s="12">
        <f t="shared" si="45"/>
        <v>1114</v>
      </c>
      <c r="AD1114" s="12" t="str">
        <f t="shared" si="46"/>
        <v>村井　隆真</v>
      </c>
      <c r="AE1114" s="12" t="str" cm="1">
        <f t="array" ref="AE1114">IF($AD1114="","",_xlfn.IFS($E1114=1,"男子",$E1114=2,"女子"))</f>
        <v>男子</v>
      </c>
      <c r="AF1114" s="12" t="str">
        <f t="shared" si="47"/>
        <v>2</v>
      </c>
      <c r="AG1114" s="12" t="str">
        <f>IFERROR(INDEX(設定!$D:$D,MATCH(REPLACE(LEFT(L1114,6),5,0,$E1114),設定!$E:$E,0)),"")</f>
        <v>新人戦男子 ５０００ｍ</v>
      </c>
      <c r="AH1114" s="12" t="str">
        <f>IFERROR(INDEX(設定!$D:$D,MATCH(REPLACE(LEFT(N1114,6),5,0,$E1114),設定!$E:$E,0)),"")</f>
        <v/>
      </c>
      <c r="AI1114" s="12" t="str">
        <f>IFERROR(INDEX(設定!$D:$D,MATCH(REPLACE(LEFT(P1114,6),5,0,$E1114),設定!$E:$E,0)),"")</f>
        <v/>
      </c>
      <c r="AJ1114" s="12" t="str">
        <f>IFERROR(INDEX(設定!$D:$D,MATCH(REPLACE(LEFT(R1114,6),5,0,$E1114),設定!$E:$E,0)),"")</f>
        <v/>
      </c>
      <c r="AK1114" s="12" t="str">
        <f>IFERROR(INDEX(設定!$D:$D,MATCH(REPLACE(LEFT(T1114,6),5,0,$E1114),設定!$E:$E,0)),"")</f>
        <v/>
      </c>
      <c r="AL1114" s="12" t="str">
        <f>IFERROR(INDEX(設定!$D:$D,MATCH(REPLACE(LEFT(V1114,6),5,0,$E1114),設定!$E:$E,0)),"")</f>
        <v/>
      </c>
      <c r="AM1114" s="12" t="str">
        <f>IFERROR(INDEX(設定!$D:$D,MATCH(REPLACE(LEFT(Y1114,6),5,0,$E1114),設定!$E:$E,0)),"")</f>
        <v/>
      </c>
      <c r="AN1114" s="12" t="str">
        <f>IFERROR(INDEX(設定!$D:$D,MATCH(REPLACE(LEFT(Z1114,6),5,0,$E1114),設定!$E:$E,0)),"")</f>
        <v/>
      </c>
    </row>
    <row r="1115" spans="1:40" x14ac:dyDescent="0.45">
      <c r="A1115" s="18">
        <v>60107001</v>
      </c>
      <c r="B1115" s="18" t="s">
        <v>4435</v>
      </c>
      <c r="C1115" s="18" t="s">
        <v>4436</v>
      </c>
      <c r="D1115" s="18" t="s">
        <v>4437</v>
      </c>
      <c r="E1115" s="18">
        <v>2</v>
      </c>
      <c r="F1115" s="18">
        <v>28</v>
      </c>
      <c r="G1115" s="18">
        <v>490008</v>
      </c>
      <c r="H1115" s="18" t="s">
        <v>41</v>
      </c>
      <c r="K1115" s="18">
        <v>382</v>
      </c>
      <c r="L1115" s="18" t="s">
        <v>4438</v>
      </c>
      <c r="AC1115" s="12">
        <f t="shared" si="45"/>
        <v>1115</v>
      </c>
      <c r="AD1115" s="12" t="str">
        <f t="shared" si="46"/>
        <v>高野　真歩</v>
      </c>
      <c r="AE1115" s="12" t="str" cm="1">
        <f t="array" ref="AE1115">IF($AD1115="","",_xlfn.IFS($E1115=1,"男子",$E1115=2,"女子"))</f>
        <v>女子</v>
      </c>
      <c r="AF1115" s="12" t="str">
        <f t="shared" si="47"/>
        <v>2</v>
      </c>
      <c r="AG1115" s="12" t="str">
        <f>IFERROR(INDEX(設定!$D:$D,MATCH(REPLACE(LEFT(L1115,6),5,0,$E1115),設定!$E:$E,0)),"")</f>
        <v>新人戦女子 走幅跳</v>
      </c>
      <c r="AH1115" s="12" t="str">
        <f>IFERROR(INDEX(設定!$D:$D,MATCH(REPLACE(LEFT(N1115,6),5,0,$E1115),設定!$E:$E,0)),"")</f>
        <v/>
      </c>
      <c r="AI1115" s="12" t="str">
        <f>IFERROR(INDEX(設定!$D:$D,MATCH(REPLACE(LEFT(P1115,6),5,0,$E1115),設定!$E:$E,0)),"")</f>
        <v/>
      </c>
      <c r="AJ1115" s="12" t="str">
        <f>IFERROR(INDEX(設定!$D:$D,MATCH(REPLACE(LEFT(R1115,6),5,0,$E1115),設定!$E:$E,0)),"")</f>
        <v/>
      </c>
      <c r="AK1115" s="12" t="str">
        <f>IFERROR(INDEX(設定!$D:$D,MATCH(REPLACE(LEFT(T1115,6),5,0,$E1115),設定!$E:$E,0)),"")</f>
        <v/>
      </c>
      <c r="AL1115" s="12" t="str">
        <f>IFERROR(INDEX(設定!$D:$D,MATCH(REPLACE(LEFT(V1115,6),5,0,$E1115),設定!$E:$E,0)),"")</f>
        <v/>
      </c>
      <c r="AM1115" s="12" t="str">
        <f>IFERROR(INDEX(設定!$D:$D,MATCH(REPLACE(LEFT(Y1115,6),5,0,$E1115),設定!$E:$E,0)),"")</f>
        <v/>
      </c>
      <c r="AN1115" s="12" t="str">
        <f>IFERROR(INDEX(設定!$D:$D,MATCH(REPLACE(LEFT(Z1115,6),5,0,$E1115),設定!$E:$E,0)),"")</f>
        <v/>
      </c>
    </row>
    <row r="1116" spans="1:40" x14ac:dyDescent="0.45">
      <c r="A1116" s="18">
        <v>60108001</v>
      </c>
      <c r="B1116" s="18" t="s">
        <v>4439</v>
      </c>
      <c r="C1116" s="18" t="s">
        <v>4440</v>
      </c>
      <c r="D1116" s="18" t="s">
        <v>4441</v>
      </c>
      <c r="E1116" s="18">
        <v>2</v>
      </c>
      <c r="F1116" s="18">
        <v>27</v>
      </c>
      <c r="G1116" s="18">
        <v>490007</v>
      </c>
      <c r="H1116" s="18" t="s">
        <v>41</v>
      </c>
      <c r="K1116" s="18">
        <v>502</v>
      </c>
      <c r="L1116" s="18" t="s">
        <v>4442</v>
      </c>
      <c r="AC1116" s="12">
        <f t="shared" si="45"/>
        <v>1116</v>
      </c>
      <c r="AD1116" s="12" t="str">
        <f t="shared" si="46"/>
        <v>若井　唯衣</v>
      </c>
      <c r="AE1116" s="12" t="str" cm="1">
        <f t="array" ref="AE1116">IF($AD1116="","",_xlfn.IFS($E1116=1,"男子",$E1116=2,"女子"))</f>
        <v>女子</v>
      </c>
      <c r="AF1116" s="12" t="str">
        <f t="shared" si="47"/>
        <v>2</v>
      </c>
      <c r="AG1116" s="12" t="str">
        <f>IFERROR(INDEX(設定!$D:$D,MATCH(REPLACE(LEFT(L1116,6),5,0,$E1116),設定!$E:$E,0)),"")</f>
        <v>新人戦女子 円盤投</v>
      </c>
      <c r="AH1116" s="12" t="str">
        <f>IFERROR(INDEX(設定!$D:$D,MATCH(REPLACE(LEFT(N1116,6),5,0,$E1116),設定!$E:$E,0)),"")</f>
        <v/>
      </c>
      <c r="AI1116" s="12" t="str">
        <f>IFERROR(INDEX(設定!$D:$D,MATCH(REPLACE(LEFT(P1116,6),5,0,$E1116),設定!$E:$E,0)),"")</f>
        <v/>
      </c>
      <c r="AJ1116" s="12" t="str">
        <f>IFERROR(INDEX(設定!$D:$D,MATCH(REPLACE(LEFT(R1116,6),5,0,$E1116),設定!$E:$E,0)),"")</f>
        <v/>
      </c>
      <c r="AK1116" s="12" t="str">
        <f>IFERROR(INDEX(設定!$D:$D,MATCH(REPLACE(LEFT(T1116,6),5,0,$E1116),設定!$E:$E,0)),"")</f>
        <v/>
      </c>
      <c r="AL1116" s="12" t="str">
        <f>IFERROR(INDEX(設定!$D:$D,MATCH(REPLACE(LEFT(V1116,6),5,0,$E1116),設定!$E:$E,0)),"")</f>
        <v/>
      </c>
      <c r="AM1116" s="12" t="str">
        <f>IFERROR(INDEX(設定!$D:$D,MATCH(REPLACE(LEFT(Y1116,6),5,0,$E1116),設定!$E:$E,0)),"")</f>
        <v/>
      </c>
      <c r="AN1116" s="12" t="str">
        <f>IFERROR(INDEX(設定!$D:$D,MATCH(REPLACE(LEFT(Z1116,6),5,0,$E1116),設定!$E:$E,0)),"")</f>
        <v/>
      </c>
    </row>
    <row r="1117" spans="1:40" x14ac:dyDescent="0.45">
      <c r="A1117" s="18">
        <v>60109001</v>
      </c>
      <c r="B1117" s="18" t="s">
        <v>4443</v>
      </c>
      <c r="C1117" s="18" t="s">
        <v>4444</v>
      </c>
      <c r="D1117" s="18" t="s">
        <v>4445</v>
      </c>
      <c r="E1117" s="18">
        <v>1</v>
      </c>
      <c r="F1117" s="18">
        <v>34</v>
      </c>
      <c r="G1117" s="18">
        <v>490053</v>
      </c>
      <c r="H1117" s="18" t="s">
        <v>41</v>
      </c>
      <c r="K1117" s="18">
        <v>467</v>
      </c>
      <c r="L1117" s="18" t="s">
        <v>4446</v>
      </c>
      <c r="AC1117" s="12">
        <f t="shared" si="45"/>
        <v>1117</v>
      </c>
      <c r="AD1117" s="12" t="str">
        <f t="shared" si="46"/>
        <v>森安　瑛音</v>
      </c>
      <c r="AE1117" s="12" t="str" cm="1">
        <f t="array" ref="AE1117">IF($AD1117="","",_xlfn.IFS($E1117=1,"男子",$E1117=2,"女子"))</f>
        <v>男子</v>
      </c>
      <c r="AF1117" s="12" t="str">
        <f t="shared" si="47"/>
        <v>2</v>
      </c>
      <c r="AG1117" s="12" t="str">
        <f>IFERROR(INDEX(設定!$D:$D,MATCH(REPLACE(LEFT(L1117,6),5,0,$E1117),設定!$E:$E,0)),"")</f>
        <v>新人戦男子 １５００ｍ</v>
      </c>
      <c r="AH1117" s="12" t="str">
        <f>IFERROR(INDEX(設定!$D:$D,MATCH(REPLACE(LEFT(N1117,6),5,0,$E1117),設定!$E:$E,0)),"")</f>
        <v/>
      </c>
      <c r="AI1117" s="12" t="str">
        <f>IFERROR(INDEX(設定!$D:$D,MATCH(REPLACE(LEFT(P1117,6),5,0,$E1117),設定!$E:$E,0)),"")</f>
        <v/>
      </c>
      <c r="AJ1117" s="12" t="str">
        <f>IFERROR(INDEX(設定!$D:$D,MATCH(REPLACE(LEFT(R1117,6),5,0,$E1117),設定!$E:$E,0)),"")</f>
        <v/>
      </c>
      <c r="AK1117" s="12" t="str">
        <f>IFERROR(INDEX(設定!$D:$D,MATCH(REPLACE(LEFT(T1117,6),5,0,$E1117),設定!$E:$E,0)),"")</f>
        <v/>
      </c>
      <c r="AL1117" s="12" t="str">
        <f>IFERROR(INDEX(設定!$D:$D,MATCH(REPLACE(LEFT(V1117,6),5,0,$E1117),設定!$E:$E,0)),"")</f>
        <v/>
      </c>
      <c r="AM1117" s="12" t="str">
        <f>IFERROR(INDEX(設定!$D:$D,MATCH(REPLACE(LEFT(Y1117,6),5,0,$E1117),設定!$E:$E,0)),"")</f>
        <v/>
      </c>
      <c r="AN1117" s="12" t="str">
        <f>IFERROR(INDEX(設定!$D:$D,MATCH(REPLACE(LEFT(Z1117,6),5,0,$E1117),設定!$E:$E,0)),"")</f>
        <v/>
      </c>
    </row>
    <row r="1118" spans="1:40" x14ac:dyDescent="0.45">
      <c r="A1118" s="18">
        <v>60109002</v>
      </c>
      <c r="B1118" s="18" t="s">
        <v>4447</v>
      </c>
      <c r="C1118" s="18" t="s">
        <v>4448</v>
      </c>
      <c r="D1118" s="18" t="s">
        <v>4449</v>
      </c>
      <c r="E1118" s="18">
        <v>1</v>
      </c>
      <c r="F1118" s="18">
        <v>21</v>
      </c>
      <c r="G1118" s="18">
        <v>490055</v>
      </c>
      <c r="H1118" s="18" t="s">
        <v>41</v>
      </c>
      <c r="K1118" s="18">
        <v>1355</v>
      </c>
      <c r="AC1118" s="12">
        <f t="shared" si="45"/>
        <v>1118</v>
      </c>
      <c r="AD1118" s="12" t="str">
        <f t="shared" si="46"/>
        <v>五月女　皓</v>
      </c>
      <c r="AE1118" s="12" t="str" cm="1">
        <f t="array" ref="AE1118">IF($AD1118="","",_xlfn.IFS($E1118=1,"男子",$E1118=2,"女子"))</f>
        <v>男子</v>
      </c>
      <c r="AF1118" s="12" t="str">
        <f t="shared" si="47"/>
        <v>2</v>
      </c>
      <c r="AG1118" s="12" t="str">
        <f>IFERROR(INDEX(設定!$D:$D,MATCH(REPLACE(LEFT(L1118,6),5,0,$E1118),設定!$E:$E,0)),"")</f>
        <v/>
      </c>
      <c r="AH1118" s="12" t="str">
        <f>IFERROR(INDEX(設定!$D:$D,MATCH(REPLACE(LEFT(N1118,6),5,0,$E1118),設定!$E:$E,0)),"")</f>
        <v/>
      </c>
      <c r="AI1118" s="12" t="str">
        <f>IFERROR(INDEX(設定!$D:$D,MATCH(REPLACE(LEFT(P1118,6),5,0,$E1118),設定!$E:$E,0)),"")</f>
        <v/>
      </c>
      <c r="AJ1118" s="12" t="str">
        <f>IFERROR(INDEX(設定!$D:$D,MATCH(REPLACE(LEFT(R1118,6),5,0,$E1118),設定!$E:$E,0)),"")</f>
        <v/>
      </c>
      <c r="AK1118" s="12" t="str">
        <f>IFERROR(INDEX(設定!$D:$D,MATCH(REPLACE(LEFT(T1118,6),5,0,$E1118),設定!$E:$E,0)),"")</f>
        <v/>
      </c>
      <c r="AL1118" s="12" t="str">
        <f>IFERROR(INDEX(設定!$D:$D,MATCH(REPLACE(LEFT(V1118,6),5,0,$E1118),設定!$E:$E,0)),"")</f>
        <v/>
      </c>
      <c r="AM1118" s="12" t="str">
        <f>IFERROR(INDEX(設定!$D:$D,MATCH(REPLACE(LEFT(Y1118,6),5,0,$E1118),設定!$E:$E,0)),"")</f>
        <v/>
      </c>
      <c r="AN1118" s="12" t="str">
        <f>IFERROR(INDEX(設定!$D:$D,MATCH(REPLACE(LEFT(Z1118,6),5,0,$E1118),設定!$E:$E,0)),"")</f>
        <v/>
      </c>
    </row>
    <row r="1119" spans="1:40" x14ac:dyDescent="0.45">
      <c r="A1119" s="18">
        <v>60109003</v>
      </c>
      <c r="B1119" s="18" t="s">
        <v>4450</v>
      </c>
      <c r="C1119" s="18" t="s">
        <v>4451</v>
      </c>
      <c r="D1119" s="18" t="s">
        <v>4452</v>
      </c>
      <c r="E1119" s="18">
        <v>1</v>
      </c>
      <c r="F1119" s="18">
        <v>28</v>
      </c>
      <c r="G1119" s="18">
        <v>490014</v>
      </c>
      <c r="H1119" s="18" t="s">
        <v>41</v>
      </c>
      <c r="K1119" s="18">
        <v>191</v>
      </c>
      <c r="L1119" s="18" t="s">
        <v>4453</v>
      </c>
      <c r="N1119" s="18" t="s">
        <v>7279</v>
      </c>
      <c r="AC1119" s="12">
        <f t="shared" si="45"/>
        <v>1119</v>
      </c>
      <c r="AD1119" s="12" t="str">
        <f t="shared" si="46"/>
        <v>中村　孔明</v>
      </c>
      <c r="AE1119" s="12" t="str" cm="1">
        <f t="array" ref="AE1119">IF($AD1119="","",_xlfn.IFS($E1119=1,"男子",$E1119=2,"女子"))</f>
        <v>男子</v>
      </c>
      <c r="AF1119" s="12" t="str">
        <f t="shared" si="47"/>
        <v>2</v>
      </c>
      <c r="AG1119" s="12" t="str">
        <f>IFERROR(INDEX(設定!$D:$D,MATCH(REPLACE(LEFT(L1119,6),5,0,$E1119),設定!$E:$E,0)),"")</f>
        <v>種目別男子 円盤投</v>
      </c>
      <c r="AH1119" s="12" t="str">
        <f>IFERROR(INDEX(設定!$D:$D,MATCH(REPLACE(LEFT(N1119,6),5,0,$E1119),設定!$E:$E,0)),"")</f>
        <v>新人戦男子 円盤投</v>
      </c>
      <c r="AI1119" s="12" t="str">
        <f>IFERROR(INDEX(設定!$D:$D,MATCH(REPLACE(LEFT(P1119,6),5,0,$E1119),設定!$E:$E,0)),"")</f>
        <v/>
      </c>
      <c r="AJ1119" s="12" t="str">
        <f>IFERROR(INDEX(設定!$D:$D,MATCH(REPLACE(LEFT(R1119,6),5,0,$E1119),設定!$E:$E,0)),"")</f>
        <v/>
      </c>
      <c r="AK1119" s="12" t="str">
        <f>IFERROR(INDEX(設定!$D:$D,MATCH(REPLACE(LEFT(T1119,6),5,0,$E1119),設定!$E:$E,0)),"")</f>
        <v/>
      </c>
      <c r="AL1119" s="12" t="str">
        <f>IFERROR(INDEX(設定!$D:$D,MATCH(REPLACE(LEFT(V1119,6),5,0,$E1119),設定!$E:$E,0)),"")</f>
        <v/>
      </c>
      <c r="AM1119" s="12" t="str">
        <f>IFERROR(INDEX(設定!$D:$D,MATCH(REPLACE(LEFT(Y1119,6),5,0,$E1119),設定!$E:$E,0)),"")</f>
        <v/>
      </c>
      <c r="AN1119" s="12" t="str">
        <f>IFERROR(INDEX(設定!$D:$D,MATCH(REPLACE(LEFT(Z1119,6),5,0,$E1119),設定!$E:$E,0)),"")</f>
        <v/>
      </c>
    </row>
    <row r="1120" spans="1:40" x14ac:dyDescent="0.45">
      <c r="A1120" s="18">
        <v>60113001</v>
      </c>
      <c r="B1120" s="18" t="s">
        <v>4454</v>
      </c>
      <c r="C1120" s="18" t="s">
        <v>4455</v>
      </c>
      <c r="D1120" s="18" t="s">
        <v>4456</v>
      </c>
      <c r="E1120" s="18">
        <v>1</v>
      </c>
      <c r="F1120" s="18">
        <v>26</v>
      </c>
      <c r="G1120" s="18">
        <v>490055</v>
      </c>
      <c r="H1120" s="18" t="s">
        <v>41</v>
      </c>
      <c r="K1120" s="18">
        <v>1368</v>
      </c>
      <c r="AC1120" s="12">
        <f t="shared" si="45"/>
        <v>1120</v>
      </c>
      <c r="AD1120" s="12" t="str">
        <f t="shared" si="46"/>
        <v>前田　航太朗</v>
      </c>
      <c r="AE1120" s="12" t="str" cm="1">
        <f t="array" ref="AE1120">IF($AD1120="","",_xlfn.IFS($E1120=1,"男子",$E1120=2,"女子"))</f>
        <v>男子</v>
      </c>
      <c r="AF1120" s="12" t="str">
        <f t="shared" si="47"/>
        <v>2</v>
      </c>
      <c r="AG1120" s="12" t="str">
        <f>IFERROR(INDEX(設定!$D:$D,MATCH(REPLACE(LEFT(L1120,6),5,0,$E1120),設定!$E:$E,0)),"")</f>
        <v/>
      </c>
      <c r="AH1120" s="12" t="str">
        <f>IFERROR(INDEX(設定!$D:$D,MATCH(REPLACE(LEFT(N1120,6),5,0,$E1120),設定!$E:$E,0)),"")</f>
        <v/>
      </c>
      <c r="AI1120" s="12" t="str">
        <f>IFERROR(INDEX(設定!$D:$D,MATCH(REPLACE(LEFT(P1120,6),5,0,$E1120),設定!$E:$E,0)),"")</f>
        <v/>
      </c>
      <c r="AJ1120" s="12" t="str">
        <f>IFERROR(INDEX(設定!$D:$D,MATCH(REPLACE(LEFT(R1120,6),5,0,$E1120),設定!$E:$E,0)),"")</f>
        <v/>
      </c>
      <c r="AK1120" s="12" t="str">
        <f>IFERROR(INDEX(設定!$D:$D,MATCH(REPLACE(LEFT(T1120,6),5,0,$E1120),設定!$E:$E,0)),"")</f>
        <v/>
      </c>
      <c r="AL1120" s="12" t="str">
        <f>IFERROR(INDEX(設定!$D:$D,MATCH(REPLACE(LEFT(V1120,6),5,0,$E1120),設定!$E:$E,0)),"")</f>
        <v/>
      </c>
      <c r="AM1120" s="12" t="str">
        <f>IFERROR(INDEX(設定!$D:$D,MATCH(REPLACE(LEFT(Y1120,6),5,0,$E1120),設定!$E:$E,0)),"")</f>
        <v/>
      </c>
      <c r="AN1120" s="12" t="str">
        <f>IFERROR(INDEX(設定!$D:$D,MATCH(REPLACE(LEFT(Z1120,6),5,0,$E1120),設定!$E:$E,0)),"")</f>
        <v/>
      </c>
    </row>
    <row r="1121" spans="1:40" x14ac:dyDescent="0.45">
      <c r="A1121" s="18">
        <v>60115001</v>
      </c>
      <c r="B1121" s="18" t="s">
        <v>4457</v>
      </c>
      <c r="C1121" s="18" t="s">
        <v>4458</v>
      </c>
      <c r="D1121" s="18" t="s">
        <v>4459</v>
      </c>
      <c r="E1121" s="18">
        <v>1</v>
      </c>
      <c r="F1121" s="18">
        <v>26</v>
      </c>
      <c r="G1121" s="18">
        <v>490037</v>
      </c>
      <c r="H1121" s="18" t="s">
        <v>41</v>
      </c>
      <c r="K1121" s="18">
        <v>735</v>
      </c>
      <c r="L1121" s="18" t="s">
        <v>4460</v>
      </c>
      <c r="N1121" s="18" t="s">
        <v>7280</v>
      </c>
      <c r="AC1121" s="12">
        <f t="shared" si="45"/>
        <v>1121</v>
      </c>
      <c r="AD1121" s="12" t="str">
        <f t="shared" si="46"/>
        <v>亀石　理穏</v>
      </c>
      <c r="AE1121" s="12" t="str" cm="1">
        <f t="array" ref="AE1121">IF($AD1121="","",_xlfn.IFS($E1121=1,"男子",$E1121=2,"女子"))</f>
        <v>男子</v>
      </c>
      <c r="AF1121" s="12" t="str">
        <f t="shared" si="47"/>
        <v>2</v>
      </c>
      <c r="AG1121" s="12" t="str">
        <f>IFERROR(INDEX(設定!$D:$D,MATCH(REPLACE(LEFT(L1121,6),5,0,$E1121),設定!$E:$E,0)),"")</f>
        <v>種目別男子 ４００ｍ</v>
      </c>
      <c r="AH1121" s="12" t="str">
        <f>IFERROR(INDEX(設定!$D:$D,MATCH(REPLACE(LEFT(N1121,6),5,0,$E1121),設定!$E:$E,0)),"")</f>
        <v>新人戦男子 ４００ｍ</v>
      </c>
      <c r="AI1121" s="12" t="str">
        <f>IFERROR(INDEX(設定!$D:$D,MATCH(REPLACE(LEFT(P1121,6),5,0,$E1121),設定!$E:$E,0)),"")</f>
        <v/>
      </c>
      <c r="AJ1121" s="12" t="str">
        <f>IFERROR(INDEX(設定!$D:$D,MATCH(REPLACE(LEFT(R1121,6),5,0,$E1121),設定!$E:$E,0)),"")</f>
        <v/>
      </c>
      <c r="AK1121" s="12" t="str">
        <f>IFERROR(INDEX(設定!$D:$D,MATCH(REPLACE(LEFT(T1121,6),5,0,$E1121),設定!$E:$E,0)),"")</f>
        <v/>
      </c>
      <c r="AL1121" s="12" t="str">
        <f>IFERROR(INDEX(設定!$D:$D,MATCH(REPLACE(LEFT(V1121,6),5,0,$E1121),設定!$E:$E,0)),"")</f>
        <v/>
      </c>
      <c r="AM1121" s="12" t="str">
        <f>IFERROR(INDEX(設定!$D:$D,MATCH(REPLACE(LEFT(Y1121,6),5,0,$E1121),設定!$E:$E,0)),"")</f>
        <v/>
      </c>
      <c r="AN1121" s="12" t="str">
        <f>IFERROR(INDEX(設定!$D:$D,MATCH(REPLACE(LEFT(Z1121,6),5,0,$E1121),設定!$E:$E,0)),"")</f>
        <v/>
      </c>
    </row>
    <row r="1122" spans="1:40" x14ac:dyDescent="0.45">
      <c r="A1122" s="18">
        <v>60116001</v>
      </c>
      <c r="B1122" s="18" t="s">
        <v>4461</v>
      </c>
      <c r="C1122" s="18" t="s">
        <v>4462</v>
      </c>
      <c r="D1122" s="18" t="s">
        <v>4463</v>
      </c>
      <c r="E1122" s="18">
        <v>2</v>
      </c>
      <c r="F1122" s="18">
        <v>26</v>
      </c>
      <c r="G1122" s="18">
        <v>490049</v>
      </c>
      <c r="H1122" s="18" t="s">
        <v>41</v>
      </c>
      <c r="K1122" s="18">
        <v>253</v>
      </c>
      <c r="L1122" s="18" t="s">
        <v>4464</v>
      </c>
      <c r="AC1122" s="12">
        <f t="shared" si="45"/>
        <v>1122</v>
      </c>
      <c r="AD1122" s="12" t="str">
        <f t="shared" si="46"/>
        <v>中山　瑞佳</v>
      </c>
      <c r="AE1122" s="12" t="str" cm="1">
        <f t="array" ref="AE1122">IF($AD1122="","",_xlfn.IFS($E1122=1,"男子",$E1122=2,"女子"))</f>
        <v>女子</v>
      </c>
      <c r="AF1122" s="12" t="str">
        <f t="shared" si="47"/>
        <v>2</v>
      </c>
      <c r="AG1122" s="12" t="str">
        <f>IFERROR(INDEX(設定!$D:$D,MATCH(REPLACE(LEFT(L1122,6),5,0,$E1122),設定!$E:$E,0)),"")</f>
        <v>種目別女子 ４００ｍＨ</v>
      </c>
      <c r="AH1122" s="12" t="str">
        <f>IFERROR(INDEX(設定!$D:$D,MATCH(REPLACE(LEFT(N1122,6),5,0,$E1122),設定!$E:$E,0)),"")</f>
        <v/>
      </c>
      <c r="AI1122" s="12" t="str">
        <f>IFERROR(INDEX(設定!$D:$D,MATCH(REPLACE(LEFT(P1122,6),5,0,$E1122),設定!$E:$E,0)),"")</f>
        <v/>
      </c>
      <c r="AJ1122" s="12" t="str">
        <f>IFERROR(INDEX(設定!$D:$D,MATCH(REPLACE(LEFT(R1122,6),5,0,$E1122),設定!$E:$E,0)),"")</f>
        <v/>
      </c>
      <c r="AK1122" s="12" t="str">
        <f>IFERROR(INDEX(設定!$D:$D,MATCH(REPLACE(LEFT(T1122,6),5,0,$E1122),設定!$E:$E,0)),"")</f>
        <v/>
      </c>
      <c r="AL1122" s="12" t="str">
        <f>IFERROR(INDEX(設定!$D:$D,MATCH(REPLACE(LEFT(V1122,6),5,0,$E1122),設定!$E:$E,0)),"")</f>
        <v/>
      </c>
      <c r="AM1122" s="12" t="str">
        <f>IFERROR(INDEX(設定!$D:$D,MATCH(REPLACE(LEFT(Y1122,6),5,0,$E1122),設定!$E:$E,0)),"")</f>
        <v/>
      </c>
      <c r="AN1122" s="12" t="str">
        <f>IFERROR(INDEX(設定!$D:$D,MATCH(REPLACE(LEFT(Z1122,6),5,0,$E1122),設定!$E:$E,0)),"")</f>
        <v/>
      </c>
    </row>
    <row r="1123" spans="1:40" x14ac:dyDescent="0.45">
      <c r="A1123" s="18">
        <v>60117001</v>
      </c>
      <c r="B1123" s="18" t="s">
        <v>4465</v>
      </c>
      <c r="C1123" s="18" t="s">
        <v>4466</v>
      </c>
      <c r="D1123" s="18" t="s">
        <v>4467</v>
      </c>
      <c r="E1123" s="18">
        <v>1</v>
      </c>
      <c r="F1123" s="18">
        <v>27</v>
      </c>
      <c r="G1123" s="18">
        <v>490048</v>
      </c>
      <c r="H1123" s="18" t="s">
        <v>41</v>
      </c>
      <c r="K1123" s="18">
        <v>2153</v>
      </c>
      <c r="L1123" s="18" t="s">
        <v>4468</v>
      </c>
      <c r="AC1123" s="12">
        <f t="shared" si="45"/>
        <v>1123</v>
      </c>
      <c r="AD1123" s="12" t="str">
        <f t="shared" si="46"/>
        <v>松本　康太郎</v>
      </c>
      <c r="AE1123" s="12" t="str" cm="1">
        <f t="array" ref="AE1123">IF($AD1123="","",_xlfn.IFS($E1123=1,"男子",$E1123=2,"女子"))</f>
        <v>男子</v>
      </c>
      <c r="AF1123" s="12" t="str">
        <f t="shared" si="47"/>
        <v>2</v>
      </c>
      <c r="AG1123" s="12" t="str">
        <f>IFERROR(INDEX(設定!$D:$D,MATCH(REPLACE(LEFT(L1123,6),5,0,$E1123),設定!$E:$E,0)),"")</f>
        <v>新人戦男子 １５００ｍ</v>
      </c>
      <c r="AH1123" s="12" t="str">
        <f>IFERROR(INDEX(設定!$D:$D,MATCH(REPLACE(LEFT(N1123,6),5,0,$E1123),設定!$E:$E,0)),"")</f>
        <v/>
      </c>
      <c r="AI1123" s="12" t="str">
        <f>IFERROR(INDEX(設定!$D:$D,MATCH(REPLACE(LEFT(P1123,6),5,0,$E1123),設定!$E:$E,0)),"")</f>
        <v/>
      </c>
      <c r="AJ1123" s="12" t="str">
        <f>IFERROR(INDEX(設定!$D:$D,MATCH(REPLACE(LEFT(R1123,6),5,0,$E1123),設定!$E:$E,0)),"")</f>
        <v/>
      </c>
      <c r="AK1123" s="12" t="str">
        <f>IFERROR(INDEX(設定!$D:$D,MATCH(REPLACE(LEFT(T1123,6),5,0,$E1123),設定!$E:$E,0)),"")</f>
        <v/>
      </c>
      <c r="AL1123" s="12" t="str">
        <f>IFERROR(INDEX(設定!$D:$D,MATCH(REPLACE(LEFT(V1123,6),5,0,$E1123),設定!$E:$E,0)),"")</f>
        <v/>
      </c>
      <c r="AM1123" s="12" t="str">
        <f>IFERROR(INDEX(設定!$D:$D,MATCH(REPLACE(LEFT(Y1123,6),5,0,$E1123),設定!$E:$E,0)),"")</f>
        <v/>
      </c>
      <c r="AN1123" s="12" t="str">
        <f>IFERROR(INDEX(設定!$D:$D,MATCH(REPLACE(LEFT(Z1123,6),5,0,$E1123),設定!$E:$E,0)),"")</f>
        <v/>
      </c>
    </row>
    <row r="1124" spans="1:40" x14ac:dyDescent="0.45">
      <c r="A1124" s="18">
        <v>60117002</v>
      </c>
      <c r="B1124" s="18" t="s">
        <v>4469</v>
      </c>
      <c r="C1124" s="18" t="s">
        <v>4470</v>
      </c>
      <c r="D1124" s="18" t="s">
        <v>4471</v>
      </c>
      <c r="E1124" s="18">
        <v>2</v>
      </c>
      <c r="F1124" s="18">
        <v>33</v>
      </c>
      <c r="G1124" s="18">
        <v>490058</v>
      </c>
      <c r="H1124" s="18" t="s">
        <v>41</v>
      </c>
      <c r="K1124" s="18">
        <v>815</v>
      </c>
      <c r="L1124" s="18" t="s">
        <v>4472</v>
      </c>
      <c r="AC1124" s="12">
        <f t="shared" si="45"/>
        <v>1124</v>
      </c>
      <c r="AD1124" s="12" t="str">
        <f t="shared" si="46"/>
        <v>山根　周子</v>
      </c>
      <c r="AE1124" s="12" t="str" cm="1">
        <f t="array" ref="AE1124">IF($AD1124="","",_xlfn.IFS($E1124=1,"男子",$E1124=2,"女子"))</f>
        <v>女子</v>
      </c>
      <c r="AF1124" s="12" t="str">
        <f t="shared" si="47"/>
        <v>2</v>
      </c>
      <c r="AG1124" s="12" t="str">
        <f>IFERROR(INDEX(設定!$D:$D,MATCH(REPLACE(LEFT(L1124,6),5,0,$E1124),設定!$E:$E,0)),"")</f>
        <v>新人戦女子 ４００ｍＨ</v>
      </c>
      <c r="AH1124" s="12" t="str">
        <f>IFERROR(INDEX(設定!$D:$D,MATCH(REPLACE(LEFT(N1124,6),5,0,$E1124),設定!$E:$E,0)),"")</f>
        <v/>
      </c>
      <c r="AI1124" s="12" t="str">
        <f>IFERROR(INDEX(設定!$D:$D,MATCH(REPLACE(LEFT(P1124,6),5,0,$E1124),設定!$E:$E,0)),"")</f>
        <v/>
      </c>
      <c r="AJ1124" s="12" t="str">
        <f>IFERROR(INDEX(設定!$D:$D,MATCH(REPLACE(LEFT(R1124,6),5,0,$E1124),設定!$E:$E,0)),"")</f>
        <v/>
      </c>
      <c r="AK1124" s="12" t="str">
        <f>IFERROR(INDEX(設定!$D:$D,MATCH(REPLACE(LEFT(T1124,6),5,0,$E1124),設定!$E:$E,0)),"")</f>
        <v/>
      </c>
      <c r="AL1124" s="12" t="str">
        <f>IFERROR(INDEX(設定!$D:$D,MATCH(REPLACE(LEFT(V1124,6),5,0,$E1124),設定!$E:$E,0)),"")</f>
        <v/>
      </c>
      <c r="AM1124" s="12" t="str">
        <f>IFERROR(INDEX(設定!$D:$D,MATCH(REPLACE(LEFT(Y1124,6),5,0,$E1124),設定!$E:$E,0)),"")</f>
        <v/>
      </c>
      <c r="AN1124" s="12" t="str">
        <f>IFERROR(INDEX(設定!$D:$D,MATCH(REPLACE(LEFT(Z1124,6),5,0,$E1124),設定!$E:$E,0)),"")</f>
        <v/>
      </c>
    </row>
    <row r="1125" spans="1:40" x14ac:dyDescent="0.45">
      <c r="A1125" s="18">
        <v>60119001</v>
      </c>
      <c r="B1125" s="18" t="s">
        <v>4473</v>
      </c>
      <c r="C1125" s="18" t="s">
        <v>4474</v>
      </c>
      <c r="D1125" s="18" t="s">
        <v>4475</v>
      </c>
      <c r="E1125" s="18">
        <v>1</v>
      </c>
      <c r="F1125" s="18">
        <v>27</v>
      </c>
      <c r="G1125" s="18">
        <v>490038</v>
      </c>
      <c r="H1125" s="18" t="s">
        <v>41</v>
      </c>
      <c r="K1125" s="18">
        <v>2537</v>
      </c>
      <c r="L1125" s="18" t="s">
        <v>4476</v>
      </c>
      <c r="AC1125" s="12">
        <f t="shared" si="45"/>
        <v>1125</v>
      </c>
      <c r="AD1125" s="12" t="str">
        <f t="shared" si="46"/>
        <v>後藤　耀</v>
      </c>
      <c r="AE1125" s="12" t="str" cm="1">
        <f t="array" ref="AE1125">IF($AD1125="","",_xlfn.IFS($E1125=1,"男子",$E1125=2,"女子"))</f>
        <v>男子</v>
      </c>
      <c r="AF1125" s="12" t="str">
        <f t="shared" si="47"/>
        <v>1</v>
      </c>
      <c r="AG1125" s="12" t="str">
        <f>IFERROR(INDEX(設定!$D:$D,MATCH(REPLACE(LEFT(L1125,6),5,0,$E1125),設定!$E:$E,0)),"")</f>
        <v>新人戦男子 ２００ｍ</v>
      </c>
      <c r="AH1125" s="12" t="str">
        <f>IFERROR(INDEX(設定!$D:$D,MATCH(REPLACE(LEFT(N1125,6),5,0,$E1125),設定!$E:$E,0)),"")</f>
        <v/>
      </c>
      <c r="AI1125" s="12" t="str">
        <f>IFERROR(INDEX(設定!$D:$D,MATCH(REPLACE(LEFT(P1125,6),5,0,$E1125),設定!$E:$E,0)),"")</f>
        <v/>
      </c>
      <c r="AJ1125" s="12" t="str">
        <f>IFERROR(INDEX(設定!$D:$D,MATCH(REPLACE(LEFT(R1125,6),5,0,$E1125),設定!$E:$E,0)),"")</f>
        <v/>
      </c>
      <c r="AK1125" s="12" t="str">
        <f>IFERROR(INDEX(設定!$D:$D,MATCH(REPLACE(LEFT(T1125,6),5,0,$E1125),設定!$E:$E,0)),"")</f>
        <v/>
      </c>
      <c r="AL1125" s="12" t="str">
        <f>IFERROR(INDEX(設定!$D:$D,MATCH(REPLACE(LEFT(V1125,6),5,0,$E1125),設定!$E:$E,0)),"")</f>
        <v/>
      </c>
      <c r="AM1125" s="12" t="str">
        <f>IFERROR(INDEX(設定!$D:$D,MATCH(REPLACE(LEFT(Y1125,6),5,0,$E1125),設定!$E:$E,0)),"")</f>
        <v/>
      </c>
      <c r="AN1125" s="12" t="str">
        <f>IFERROR(INDEX(設定!$D:$D,MATCH(REPLACE(LEFT(Z1125,6),5,0,$E1125),設定!$E:$E,0)),"")</f>
        <v/>
      </c>
    </row>
    <row r="1126" spans="1:40" x14ac:dyDescent="0.45">
      <c r="A1126" s="18">
        <v>60119002</v>
      </c>
      <c r="B1126" s="18" t="s">
        <v>4477</v>
      </c>
      <c r="C1126" s="18" t="s">
        <v>4478</v>
      </c>
      <c r="D1126" s="18" t="s">
        <v>4479</v>
      </c>
      <c r="E1126" s="18">
        <v>1</v>
      </c>
      <c r="F1126" s="18">
        <v>49</v>
      </c>
      <c r="G1126" s="18">
        <v>490027</v>
      </c>
      <c r="H1126" s="18" t="s">
        <v>41</v>
      </c>
      <c r="K1126" s="18">
        <v>1956</v>
      </c>
      <c r="L1126" s="18" t="s">
        <v>4480</v>
      </c>
      <c r="AC1126" s="12">
        <f t="shared" si="45"/>
        <v>1126</v>
      </c>
      <c r="AD1126" s="12" t="str">
        <f t="shared" si="46"/>
        <v>大矢　元気</v>
      </c>
      <c r="AE1126" s="12" t="str" cm="1">
        <f t="array" ref="AE1126">IF($AD1126="","",_xlfn.IFS($E1126=1,"男子",$E1126=2,"女子"))</f>
        <v>男子</v>
      </c>
      <c r="AF1126" s="12" t="str">
        <f t="shared" si="47"/>
        <v>2</v>
      </c>
      <c r="AG1126" s="12" t="str">
        <f>IFERROR(INDEX(設定!$D:$D,MATCH(REPLACE(LEFT(L1126,6),5,0,$E1126),設定!$E:$E,0)),"")</f>
        <v>新人戦男子 やり投</v>
      </c>
      <c r="AH1126" s="12" t="str">
        <f>IFERROR(INDEX(設定!$D:$D,MATCH(REPLACE(LEFT(N1126,6),5,0,$E1126),設定!$E:$E,0)),"")</f>
        <v/>
      </c>
      <c r="AI1126" s="12" t="str">
        <f>IFERROR(INDEX(設定!$D:$D,MATCH(REPLACE(LEFT(P1126,6),5,0,$E1126),設定!$E:$E,0)),"")</f>
        <v/>
      </c>
      <c r="AJ1126" s="12" t="str">
        <f>IFERROR(INDEX(設定!$D:$D,MATCH(REPLACE(LEFT(R1126,6),5,0,$E1126),設定!$E:$E,0)),"")</f>
        <v/>
      </c>
      <c r="AK1126" s="12" t="str">
        <f>IFERROR(INDEX(設定!$D:$D,MATCH(REPLACE(LEFT(T1126,6),5,0,$E1126),設定!$E:$E,0)),"")</f>
        <v/>
      </c>
      <c r="AL1126" s="12" t="str">
        <f>IFERROR(INDEX(設定!$D:$D,MATCH(REPLACE(LEFT(V1126,6),5,0,$E1126),設定!$E:$E,0)),"")</f>
        <v/>
      </c>
      <c r="AM1126" s="12" t="str">
        <f>IFERROR(INDEX(設定!$D:$D,MATCH(REPLACE(LEFT(Y1126,6),5,0,$E1126),設定!$E:$E,0)),"")</f>
        <v/>
      </c>
      <c r="AN1126" s="12" t="str">
        <f>IFERROR(INDEX(設定!$D:$D,MATCH(REPLACE(LEFT(Z1126,6),5,0,$E1126),設定!$E:$E,0)),"")</f>
        <v/>
      </c>
    </row>
    <row r="1127" spans="1:40" x14ac:dyDescent="0.45">
      <c r="A1127" s="18">
        <v>60119003</v>
      </c>
      <c r="B1127" s="18" t="s">
        <v>4481</v>
      </c>
      <c r="C1127" s="18" t="s">
        <v>4482</v>
      </c>
      <c r="D1127" s="18" t="s">
        <v>4483</v>
      </c>
      <c r="E1127" s="18">
        <v>2</v>
      </c>
      <c r="F1127" s="18">
        <v>27</v>
      </c>
      <c r="G1127" s="18">
        <v>490011</v>
      </c>
      <c r="H1127" s="18" t="s">
        <v>41</v>
      </c>
      <c r="K1127" s="18">
        <v>338</v>
      </c>
      <c r="L1127" s="18" t="s">
        <v>4484</v>
      </c>
      <c r="N1127" s="18" t="s">
        <v>7281</v>
      </c>
      <c r="AC1127" s="12">
        <f t="shared" si="45"/>
        <v>1127</v>
      </c>
      <c r="AD1127" s="12" t="str">
        <f t="shared" si="46"/>
        <v>亀井　咲里</v>
      </c>
      <c r="AE1127" s="12" t="str" cm="1">
        <f t="array" ref="AE1127">IF($AD1127="","",_xlfn.IFS($E1127=1,"男子",$E1127=2,"女子"))</f>
        <v>女子</v>
      </c>
      <c r="AF1127" s="12" t="str">
        <f t="shared" si="47"/>
        <v>2</v>
      </c>
      <c r="AG1127" s="12" t="str">
        <f>IFERROR(INDEX(設定!$D:$D,MATCH(REPLACE(LEFT(L1127,6),5,0,$E1127),設定!$E:$E,0)),"")</f>
        <v>種目別女子 １５００ｍ</v>
      </c>
      <c r="AH1127" s="12" t="str">
        <f>IFERROR(INDEX(設定!$D:$D,MATCH(REPLACE(LEFT(N1127,6),5,0,$E1127),設定!$E:$E,0)),"")</f>
        <v>新人戦女子 ８００ｍ</v>
      </c>
      <c r="AI1127" s="12" t="str">
        <f>IFERROR(INDEX(設定!$D:$D,MATCH(REPLACE(LEFT(P1127,6),5,0,$E1127),設定!$E:$E,0)),"")</f>
        <v/>
      </c>
      <c r="AJ1127" s="12" t="str">
        <f>IFERROR(INDEX(設定!$D:$D,MATCH(REPLACE(LEFT(R1127,6),5,0,$E1127),設定!$E:$E,0)),"")</f>
        <v/>
      </c>
      <c r="AK1127" s="12" t="str">
        <f>IFERROR(INDEX(設定!$D:$D,MATCH(REPLACE(LEFT(T1127,6),5,0,$E1127),設定!$E:$E,0)),"")</f>
        <v/>
      </c>
      <c r="AL1127" s="12" t="str">
        <f>IFERROR(INDEX(設定!$D:$D,MATCH(REPLACE(LEFT(V1127,6),5,0,$E1127),設定!$E:$E,0)),"")</f>
        <v/>
      </c>
      <c r="AM1127" s="12" t="str">
        <f>IFERROR(INDEX(設定!$D:$D,MATCH(REPLACE(LEFT(Y1127,6),5,0,$E1127),設定!$E:$E,0)),"")</f>
        <v/>
      </c>
      <c r="AN1127" s="12" t="str">
        <f>IFERROR(INDEX(設定!$D:$D,MATCH(REPLACE(LEFT(Z1127,6),5,0,$E1127),設定!$E:$E,0)),"")</f>
        <v/>
      </c>
    </row>
    <row r="1128" spans="1:40" x14ac:dyDescent="0.45">
      <c r="A1128" s="18">
        <v>60120001</v>
      </c>
      <c r="B1128" s="18" t="s">
        <v>4485</v>
      </c>
      <c r="C1128" s="18" t="s">
        <v>4486</v>
      </c>
      <c r="D1128" s="18" t="s">
        <v>4487</v>
      </c>
      <c r="E1128" s="18">
        <v>2</v>
      </c>
      <c r="F1128" s="18">
        <v>25</v>
      </c>
      <c r="G1128" s="18">
        <v>490010</v>
      </c>
      <c r="H1128" s="18" t="s">
        <v>41</v>
      </c>
      <c r="K1128" s="18">
        <v>770</v>
      </c>
      <c r="AC1128" s="12">
        <f t="shared" si="45"/>
        <v>1128</v>
      </c>
      <c r="AD1128" s="12" t="str">
        <f t="shared" si="46"/>
        <v>樫田　日向</v>
      </c>
      <c r="AE1128" s="12" t="str" cm="1">
        <f t="array" ref="AE1128">IF($AD1128="","",_xlfn.IFS($E1128=1,"男子",$E1128=2,"女子"))</f>
        <v>女子</v>
      </c>
      <c r="AF1128" s="12" t="str">
        <f t="shared" si="47"/>
        <v>2</v>
      </c>
      <c r="AG1128" s="12" t="str">
        <f>IFERROR(INDEX(設定!$D:$D,MATCH(REPLACE(LEFT(L1128,6),5,0,$E1128),設定!$E:$E,0)),"")</f>
        <v/>
      </c>
      <c r="AH1128" s="12" t="str">
        <f>IFERROR(INDEX(設定!$D:$D,MATCH(REPLACE(LEFT(N1128,6),5,0,$E1128),設定!$E:$E,0)),"")</f>
        <v/>
      </c>
      <c r="AI1128" s="12" t="str">
        <f>IFERROR(INDEX(設定!$D:$D,MATCH(REPLACE(LEFT(P1128,6),5,0,$E1128),設定!$E:$E,0)),"")</f>
        <v/>
      </c>
      <c r="AJ1128" s="12" t="str">
        <f>IFERROR(INDEX(設定!$D:$D,MATCH(REPLACE(LEFT(R1128,6),5,0,$E1128),設定!$E:$E,0)),"")</f>
        <v/>
      </c>
      <c r="AK1128" s="12" t="str">
        <f>IFERROR(INDEX(設定!$D:$D,MATCH(REPLACE(LEFT(T1128,6),5,0,$E1128),設定!$E:$E,0)),"")</f>
        <v/>
      </c>
      <c r="AL1128" s="12" t="str">
        <f>IFERROR(INDEX(設定!$D:$D,MATCH(REPLACE(LEFT(V1128,6),5,0,$E1128),設定!$E:$E,0)),"")</f>
        <v/>
      </c>
      <c r="AM1128" s="12" t="str">
        <f>IFERROR(INDEX(設定!$D:$D,MATCH(REPLACE(LEFT(Y1128,6),5,0,$E1128),設定!$E:$E,0)),"")</f>
        <v/>
      </c>
      <c r="AN1128" s="12" t="str">
        <f>IFERROR(INDEX(設定!$D:$D,MATCH(REPLACE(LEFT(Z1128,6),5,0,$E1128),設定!$E:$E,0)),"")</f>
        <v/>
      </c>
    </row>
    <row r="1129" spans="1:40" x14ac:dyDescent="0.45">
      <c r="A1129" s="18">
        <v>60121001</v>
      </c>
      <c r="B1129" s="18" t="s">
        <v>4488</v>
      </c>
      <c r="C1129" s="18" t="s">
        <v>1217</v>
      </c>
      <c r="D1129" s="18" t="s">
        <v>4489</v>
      </c>
      <c r="E1129" s="18">
        <v>1</v>
      </c>
      <c r="F1129" s="18">
        <v>49</v>
      </c>
      <c r="G1129" s="18">
        <v>490044</v>
      </c>
      <c r="H1129" s="18" t="s">
        <v>41</v>
      </c>
      <c r="K1129" s="18">
        <v>1881</v>
      </c>
      <c r="L1129" s="18" t="s">
        <v>4490</v>
      </c>
      <c r="AC1129" s="12">
        <f t="shared" si="45"/>
        <v>1129</v>
      </c>
      <c r="AD1129" s="12" t="str">
        <f t="shared" si="46"/>
        <v>田中　颯真</v>
      </c>
      <c r="AE1129" s="12" t="str" cm="1">
        <f t="array" ref="AE1129">IF($AD1129="","",_xlfn.IFS($E1129=1,"男子",$E1129=2,"女子"))</f>
        <v>男子</v>
      </c>
      <c r="AF1129" s="12" t="str">
        <f t="shared" si="47"/>
        <v>2</v>
      </c>
      <c r="AG1129" s="12" t="str">
        <f>IFERROR(INDEX(設定!$D:$D,MATCH(REPLACE(LEFT(L1129,6),5,0,$E1129),設定!$E:$E,0)),"")</f>
        <v>新人戦男子 １５００ｍ</v>
      </c>
      <c r="AH1129" s="12" t="str">
        <f>IFERROR(INDEX(設定!$D:$D,MATCH(REPLACE(LEFT(N1129,6),5,0,$E1129),設定!$E:$E,0)),"")</f>
        <v/>
      </c>
      <c r="AI1129" s="12" t="str">
        <f>IFERROR(INDEX(設定!$D:$D,MATCH(REPLACE(LEFT(P1129,6),5,0,$E1129),設定!$E:$E,0)),"")</f>
        <v/>
      </c>
      <c r="AJ1129" s="12" t="str">
        <f>IFERROR(INDEX(設定!$D:$D,MATCH(REPLACE(LEFT(R1129,6),5,0,$E1129),設定!$E:$E,0)),"")</f>
        <v/>
      </c>
      <c r="AK1129" s="12" t="str">
        <f>IFERROR(INDEX(設定!$D:$D,MATCH(REPLACE(LEFT(T1129,6),5,0,$E1129),設定!$E:$E,0)),"")</f>
        <v/>
      </c>
      <c r="AL1129" s="12" t="str">
        <f>IFERROR(INDEX(設定!$D:$D,MATCH(REPLACE(LEFT(V1129,6),5,0,$E1129),設定!$E:$E,0)),"")</f>
        <v/>
      </c>
      <c r="AM1129" s="12" t="str">
        <f>IFERROR(INDEX(設定!$D:$D,MATCH(REPLACE(LEFT(Y1129,6),5,0,$E1129),設定!$E:$E,0)),"")</f>
        <v/>
      </c>
      <c r="AN1129" s="12" t="str">
        <f>IFERROR(INDEX(設定!$D:$D,MATCH(REPLACE(LEFT(Z1129,6),5,0,$E1129),設定!$E:$E,0)),"")</f>
        <v/>
      </c>
    </row>
    <row r="1130" spans="1:40" x14ac:dyDescent="0.45">
      <c r="A1130" s="18">
        <v>60122001</v>
      </c>
      <c r="B1130" s="18" t="s">
        <v>4491</v>
      </c>
      <c r="C1130" s="18" t="s">
        <v>4492</v>
      </c>
      <c r="D1130" s="18" t="s">
        <v>4493</v>
      </c>
      <c r="E1130" s="18">
        <v>1</v>
      </c>
      <c r="F1130" s="18">
        <v>29</v>
      </c>
      <c r="G1130" s="18">
        <v>490037</v>
      </c>
      <c r="H1130" s="18" t="s">
        <v>41</v>
      </c>
      <c r="K1130" s="18">
        <v>725</v>
      </c>
      <c r="L1130" s="18" t="s">
        <v>2818</v>
      </c>
      <c r="N1130" s="18" t="s">
        <v>2930</v>
      </c>
      <c r="AC1130" s="12">
        <f t="shared" si="45"/>
        <v>1130</v>
      </c>
      <c r="AD1130" s="12" t="str">
        <f t="shared" si="46"/>
        <v>尾上　倖大</v>
      </c>
      <c r="AE1130" s="12" t="str" cm="1">
        <f t="array" ref="AE1130">IF($AD1130="","",_xlfn.IFS($E1130=1,"男子",$E1130=2,"女子"))</f>
        <v>男子</v>
      </c>
      <c r="AF1130" s="12" t="str">
        <f t="shared" si="47"/>
        <v>2</v>
      </c>
      <c r="AG1130" s="12" t="str">
        <f>IFERROR(INDEX(設定!$D:$D,MATCH(REPLACE(LEFT(L1130,6),5,0,$E1130),設定!$E:$E,0)),"")</f>
        <v>種目別男子 １００ｍ</v>
      </c>
      <c r="AH1130" s="12" t="str">
        <f>IFERROR(INDEX(設定!$D:$D,MATCH(REPLACE(LEFT(N1130,6),5,0,$E1130),設定!$E:$E,0)),"")</f>
        <v>新人戦男子 １００ｍ</v>
      </c>
      <c r="AI1130" s="12" t="str">
        <f>IFERROR(INDEX(設定!$D:$D,MATCH(REPLACE(LEFT(P1130,6),5,0,$E1130),設定!$E:$E,0)),"")</f>
        <v/>
      </c>
      <c r="AJ1130" s="12" t="str">
        <f>IFERROR(INDEX(設定!$D:$D,MATCH(REPLACE(LEFT(R1130,6),5,0,$E1130),設定!$E:$E,0)),"")</f>
        <v/>
      </c>
      <c r="AK1130" s="12" t="str">
        <f>IFERROR(INDEX(設定!$D:$D,MATCH(REPLACE(LEFT(T1130,6),5,0,$E1130),設定!$E:$E,0)),"")</f>
        <v/>
      </c>
      <c r="AL1130" s="12" t="str">
        <f>IFERROR(INDEX(設定!$D:$D,MATCH(REPLACE(LEFT(V1130,6),5,0,$E1130),設定!$E:$E,0)),"")</f>
        <v/>
      </c>
      <c r="AM1130" s="12" t="str">
        <f>IFERROR(INDEX(設定!$D:$D,MATCH(REPLACE(LEFT(Y1130,6),5,0,$E1130),設定!$E:$E,0)),"")</f>
        <v/>
      </c>
      <c r="AN1130" s="12" t="str">
        <f>IFERROR(INDEX(設定!$D:$D,MATCH(REPLACE(LEFT(Z1130,6),5,0,$E1130),設定!$E:$E,0)),"")</f>
        <v/>
      </c>
    </row>
    <row r="1131" spans="1:40" x14ac:dyDescent="0.45">
      <c r="A1131" s="18">
        <v>60123001</v>
      </c>
      <c r="B1131" s="18" t="s">
        <v>4494</v>
      </c>
      <c r="C1131" s="18" t="s">
        <v>4495</v>
      </c>
      <c r="D1131" s="18" t="s">
        <v>4496</v>
      </c>
      <c r="E1131" s="18">
        <v>1</v>
      </c>
      <c r="F1131" s="18">
        <v>28</v>
      </c>
      <c r="G1131" s="18">
        <v>490007</v>
      </c>
      <c r="H1131" s="18" t="s">
        <v>41</v>
      </c>
      <c r="K1131" s="18">
        <v>105</v>
      </c>
      <c r="L1131" s="18" t="s">
        <v>4497</v>
      </c>
      <c r="AC1131" s="12">
        <f t="shared" si="45"/>
        <v>1131</v>
      </c>
      <c r="AD1131" s="12" t="str">
        <f t="shared" si="46"/>
        <v>齋藤　未侑</v>
      </c>
      <c r="AE1131" s="12" t="str" cm="1">
        <f t="array" ref="AE1131">IF($AD1131="","",_xlfn.IFS($E1131=1,"男子",$E1131=2,"女子"))</f>
        <v>男子</v>
      </c>
      <c r="AF1131" s="12" t="str">
        <f t="shared" si="47"/>
        <v>2</v>
      </c>
      <c r="AG1131" s="12" t="str">
        <f>IFERROR(INDEX(設定!$D:$D,MATCH(REPLACE(LEFT(L1131,6),5,0,$E1131),設定!$E:$E,0)),"")</f>
        <v>新人戦男子 ハンマー投</v>
      </c>
      <c r="AH1131" s="12" t="str">
        <f>IFERROR(INDEX(設定!$D:$D,MATCH(REPLACE(LEFT(N1131,6),5,0,$E1131),設定!$E:$E,0)),"")</f>
        <v/>
      </c>
      <c r="AI1131" s="12" t="str">
        <f>IFERROR(INDEX(設定!$D:$D,MATCH(REPLACE(LEFT(P1131,6),5,0,$E1131),設定!$E:$E,0)),"")</f>
        <v/>
      </c>
      <c r="AJ1131" s="12" t="str">
        <f>IFERROR(INDEX(設定!$D:$D,MATCH(REPLACE(LEFT(R1131,6),5,0,$E1131),設定!$E:$E,0)),"")</f>
        <v/>
      </c>
      <c r="AK1131" s="12" t="str">
        <f>IFERROR(INDEX(設定!$D:$D,MATCH(REPLACE(LEFT(T1131,6),5,0,$E1131),設定!$E:$E,0)),"")</f>
        <v/>
      </c>
      <c r="AL1131" s="12" t="str">
        <f>IFERROR(INDEX(設定!$D:$D,MATCH(REPLACE(LEFT(V1131,6),5,0,$E1131),設定!$E:$E,0)),"")</f>
        <v/>
      </c>
      <c r="AM1131" s="12" t="str">
        <f>IFERROR(INDEX(設定!$D:$D,MATCH(REPLACE(LEFT(Y1131,6),5,0,$E1131),設定!$E:$E,0)),"")</f>
        <v/>
      </c>
      <c r="AN1131" s="12" t="str">
        <f>IFERROR(INDEX(設定!$D:$D,MATCH(REPLACE(LEFT(Z1131,6),5,0,$E1131),設定!$E:$E,0)),"")</f>
        <v/>
      </c>
    </row>
    <row r="1132" spans="1:40" x14ac:dyDescent="0.45">
      <c r="A1132" s="18">
        <v>60125001</v>
      </c>
      <c r="B1132" s="18" t="s">
        <v>4498</v>
      </c>
      <c r="C1132" s="18" t="s">
        <v>4499</v>
      </c>
      <c r="D1132" s="18" t="s">
        <v>4500</v>
      </c>
      <c r="E1132" s="18">
        <v>1</v>
      </c>
      <c r="F1132" s="18">
        <v>27</v>
      </c>
      <c r="G1132" s="18">
        <v>490025</v>
      </c>
      <c r="H1132" s="18" t="s">
        <v>41</v>
      </c>
      <c r="K1132" s="18">
        <v>1079</v>
      </c>
      <c r="L1132" s="18" t="s">
        <v>4501</v>
      </c>
      <c r="AC1132" s="12">
        <f t="shared" si="45"/>
        <v>1132</v>
      </c>
      <c r="AD1132" s="12" t="str">
        <f t="shared" si="46"/>
        <v>黒田　琥央佑</v>
      </c>
      <c r="AE1132" s="12" t="str" cm="1">
        <f t="array" ref="AE1132">IF($AD1132="","",_xlfn.IFS($E1132=1,"男子",$E1132=2,"女子"))</f>
        <v>男子</v>
      </c>
      <c r="AF1132" s="12" t="str">
        <f t="shared" si="47"/>
        <v>2</v>
      </c>
      <c r="AG1132" s="12" t="str">
        <f>IFERROR(INDEX(設定!$D:$D,MATCH(REPLACE(LEFT(L1132,6),5,0,$E1132),設定!$E:$E,0)),"")</f>
        <v>新人戦男子 走高跳</v>
      </c>
      <c r="AH1132" s="12" t="str">
        <f>IFERROR(INDEX(設定!$D:$D,MATCH(REPLACE(LEFT(N1132,6),5,0,$E1132),設定!$E:$E,0)),"")</f>
        <v/>
      </c>
      <c r="AI1132" s="12" t="str">
        <f>IFERROR(INDEX(設定!$D:$D,MATCH(REPLACE(LEFT(P1132,6),5,0,$E1132),設定!$E:$E,0)),"")</f>
        <v/>
      </c>
      <c r="AJ1132" s="12" t="str">
        <f>IFERROR(INDEX(設定!$D:$D,MATCH(REPLACE(LEFT(R1132,6),5,0,$E1132),設定!$E:$E,0)),"")</f>
        <v/>
      </c>
      <c r="AK1132" s="12" t="str">
        <f>IFERROR(INDEX(設定!$D:$D,MATCH(REPLACE(LEFT(T1132,6),5,0,$E1132),設定!$E:$E,0)),"")</f>
        <v/>
      </c>
      <c r="AL1132" s="12" t="str">
        <f>IFERROR(INDEX(設定!$D:$D,MATCH(REPLACE(LEFT(V1132,6),5,0,$E1132),設定!$E:$E,0)),"")</f>
        <v/>
      </c>
      <c r="AM1132" s="12" t="str">
        <f>IFERROR(INDEX(設定!$D:$D,MATCH(REPLACE(LEFT(Y1132,6),5,0,$E1132),設定!$E:$E,0)),"")</f>
        <v/>
      </c>
      <c r="AN1132" s="12" t="str">
        <f>IFERROR(INDEX(設定!$D:$D,MATCH(REPLACE(LEFT(Z1132,6),5,0,$E1132),設定!$E:$E,0)),"")</f>
        <v/>
      </c>
    </row>
    <row r="1133" spans="1:40" x14ac:dyDescent="0.45">
      <c r="A1133" s="18">
        <v>60125002</v>
      </c>
      <c r="B1133" s="18" t="s">
        <v>4502</v>
      </c>
      <c r="C1133" s="18" t="s">
        <v>4503</v>
      </c>
      <c r="D1133" s="18" t="s">
        <v>4504</v>
      </c>
      <c r="E1133" s="18">
        <v>1</v>
      </c>
      <c r="F1133" s="18">
        <v>33</v>
      </c>
      <c r="G1133" s="18">
        <v>490008</v>
      </c>
      <c r="H1133" s="18" t="s">
        <v>41</v>
      </c>
      <c r="K1133" s="18">
        <v>1507</v>
      </c>
      <c r="L1133" s="18" t="s">
        <v>4505</v>
      </c>
      <c r="AC1133" s="12">
        <f t="shared" si="45"/>
        <v>1133</v>
      </c>
      <c r="AD1133" s="12" t="str">
        <f t="shared" si="46"/>
        <v>村山　颯良</v>
      </c>
      <c r="AE1133" s="12" t="str" cm="1">
        <f t="array" ref="AE1133">IF($AD1133="","",_xlfn.IFS($E1133=1,"男子",$E1133=2,"女子"))</f>
        <v>男子</v>
      </c>
      <c r="AF1133" s="12" t="str">
        <f t="shared" si="47"/>
        <v>2</v>
      </c>
      <c r="AG1133" s="12" t="str">
        <f>IFERROR(INDEX(設定!$D:$D,MATCH(REPLACE(LEFT(L1133,6),5,0,$E1133),設定!$E:$E,0)),"")</f>
        <v>新人戦男子 ４００ｍＨ</v>
      </c>
      <c r="AH1133" s="12" t="str">
        <f>IFERROR(INDEX(設定!$D:$D,MATCH(REPLACE(LEFT(N1133,6),5,0,$E1133),設定!$E:$E,0)),"")</f>
        <v/>
      </c>
      <c r="AI1133" s="12" t="str">
        <f>IFERROR(INDEX(設定!$D:$D,MATCH(REPLACE(LEFT(P1133,6),5,0,$E1133),設定!$E:$E,0)),"")</f>
        <v/>
      </c>
      <c r="AJ1133" s="12" t="str">
        <f>IFERROR(INDEX(設定!$D:$D,MATCH(REPLACE(LEFT(R1133,6),5,0,$E1133),設定!$E:$E,0)),"")</f>
        <v/>
      </c>
      <c r="AK1133" s="12" t="str">
        <f>IFERROR(INDEX(設定!$D:$D,MATCH(REPLACE(LEFT(T1133,6),5,0,$E1133),設定!$E:$E,0)),"")</f>
        <v/>
      </c>
      <c r="AL1133" s="12" t="str">
        <f>IFERROR(INDEX(設定!$D:$D,MATCH(REPLACE(LEFT(V1133,6),5,0,$E1133),設定!$E:$E,0)),"")</f>
        <v/>
      </c>
      <c r="AM1133" s="12" t="str">
        <f>IFERROR(INDEX(設定!$D:$D,MATCH(REPLACE(LEFT(Y1133,6),5,0,$E1133),設定!$E:$E,0)),"")</f>
        <v/>
      </c>
      <c r="AN1133" s="12" t="str">
        <f>IFERROR(INDEX(設定!$D:$D,MATCH(REPLACE(LEFT(Z1133,6),5,0,$E1133),設定!$E:$E,0)),"")</f>
        <v/>
      </c>
    </row>
    <row r="1134" spans="1:40" x14ac:dyDescent="0.45">
      <c r="A1134" s="18">
        <v>60125003</v>
      </c>
      <c r="B1134" s="18" t="s">
        <v>4506</v>
      </c>
      <c r="C1134" s="18" t="s">
        <v>4507</v>
      </c>
      <c r="D1134" s="18" t="s">
        <v>4508</v>
      </c>
      <c r="E1134" s="18">
        <v>1</v>
      </c>
      <c r="F1134" s="18">
        <v>27</v>
      </c>
      <c r="G1134" s="18">
        <v>490014</v>
      </c>
      <c r="H1134" s="18" t="s">
        <v>41</v>
      </c>
      <c r="K1134" s="18">
        <v>173</v>
      </c>
      <c r="L1134" s="18" t="s">
        <v>4509</v>
      </c>
      <c r="N1134" s="18" t="s">
        <v>7206</v>
      </c>
      <c r="AC1134" s="12">
        <f t="shared" si="45"/>
        <v>1134</v>
      </c>
      <c r="AD1134" s="12" t="str">
        <f t="shared" si="46"/>
        <v>リード　来優</v>
      </c>
      <c r="AE1134" s="12" t="str" cm="1">
        <f t="array" ref="AE1134">IF($AD1134="","",_xlfn.IFS($E1134=1,"男子",$E1134=2,"女子"))</f>
        <v>男子</v>
      </c>
      <c r="AF1134" s="12" t="str">
        <f t="shared" si="47"/>
        <v>2</v>
      </c>
      <c r="AG1134" s="12" t="str">
        <f>IFERROR(INDEX(設定!$D:$D,MATCH(REPLACE(LEFT(L1134,6),5,0,$E1134),設定!$E:$E,0)),"")</f>
        <v>新人戦男子 １００ｍ</v>
      </c>
      <c r="AH1134" s="12" t="str">
        <f>IFERROR(INDEX(設定!$D:$D,MATCH(REPLACE(LEFT(N1134,6),5,0,$E1134),設定!$E:$E,0)),"")</f>
        <v>新人戦男子 ２００ｍ</v>
      </c>
      <c r="AI1134" s="12" t="str">
        <f>IFERROR(INDEX(設定!$D:$D,MATCH(REPLACE(LEFT(P1134,6),5,0,$E1134),設定!$E:$E,0)),"")</f>
        <v/>
      </c>
      <c r="AJ1134" s="12" t="str">
        <f>IFERROR(INDEX(設定!$D:$D,MATCH(REPLACE(LEFT(R1134,6),5,0,$E1134),設定!$E:$E,0)),"")</f>
        <v/>
      </c>
      <c r="AK1134" s="12" t="str">
        <f>IFERROR(INDEX(設定!$D:$D,MATCH(REPLACE(LEFT(T1134,6),5,0,$E1134),設定!$E:$E,0)),"")</f>
        <v/>
      </c>
      <c r="AL1134" s="12" t="str">
        <f>IFERROR(INDEX(設定!$D:$D,MATCH(REPLACE(LEFT(V1134,6),5,0,$E1134),設定!$E:$E,0)),"")</f>
        <v/>
      </c>
      <c r="AM1134" s="12" t="str">
        <f>IFERROR(INDEX(設定!$D:$D,MATCH(REPLACE(LEFT(Y1134,6),5,0,$E1134),設定!$E:$E,0)),"")</f>
        <v/>
      </c>
      <c r="AN1134" s="12" t="str">
        <f>IFERROR(INDEX(設定!$D:$D,MATCH(REPLACE(LEFT(Z1134,6),5,0,$E1134),設定!$E:$E,0)),"")</f>
        <v/>
      </c>
    </row>
    <row r="1135" spans="1:40" x14ac:dyDescent="0.45">
      <c r="A1135" s="18">
        <v>60126001</v>
      </c>
      <c r="B1135" s="18" t="s">
        <v>4510</v>
      </c>
      <c r="C1135" s="18" t="s">
        <v>4511</v>
      </c>
      <c r="D1135" s="18" t="s">
        <v>4512</v>
      </c>
      <c r="E1135" s="18">
        <v>1</v>
      </c>
      <c r="F1135" s="18">
        <v>49</v>
      </c>
      <c r="G1135" s="18">
        <v>490026</v>
      </c>
      <c r="H1135" s="18" t="s">
        <v>41</v>
      </c>
      <c r="K1135" s="18">
        <v>1236</v>
      </c>
      <c r="L1135" s="18" t="s">
        <v>4513</v>
      </c>
      <c r="N1135" s="18" t="s">
        <v>3060</v>
      </c>
      <c r="AC1135" s="12">
        <f t="shared" si="45"/>
        <v>1135</v>
      </c>
      <c r="AD1135" s="12" t="str">
        <f t="shared" si="46"/>
        <v>山内　政成</v>
      </c>
      <c r="AE1135" s="12" t="str" cm="1">
        <f t="array" ref="AE1135">IF($AD1135="","",_xlfn.IFS($E1135=1,"男子",$E1135=2,"女子"))</f>
        <v>男子</v>
      </c>
      <c r="AF1135" s="12" t="str">
        <f t="shared" si="47"/>
        <v>2</v>
      </c>
      <c r="AG1135" s="12" t="str">
        <f>IFERROR(INDEX(設定!$D:$D,MATCH(REPLACE(LEFT(L1135,6),5,0,$E1135),設定!$E:$E,0)),"")</f>
        <v>種目別男子 １１０ｍＨ</v>
      </c>
      <c r="AH1135" s="12" t="str">
        <f>IFERROR(INDEX(設定!$D:$D,MATCH(REPLACE(LEFT(N1135,6),5,0,$E1135),設定!$E:$E,0)),"")</f>
        <v>新人戦男子 １１０ｍＨ</v>
      </c>
      <c r="AI1135" s="12" t="str">
        <f>IFERROR(INDEX(設定!$D:$D,MATCH(REPLACE(LEFT(P1135,6),5,0,$E1135),設定!$E:$E,0)),"")</f>
        <v/>
      </c>
      <c r="AJ1135" s="12" t="str">
        <f>IFERROR(INDEX(設定!$D:$D,MATCH(REPLACE(LEFT(R1135,6),5,0,$E1135),設定!$E:$E,0)),"")</f>
        <v/>
      </c>
      <c r="AK1135" s="12" t="str">
        <f>IFERROR(INDEX(設定!$D:$D,MATCH(REPLACE(LEFT(T1135,6),5,0,$E1135),設定!$E:$E,0)),"")</f>
        <v/>
      </c>
      <c r="AL1135" s="12" t="str">
        <f>IFERROR(INDEX(設定!$D:$D,MATCH(REPLACE(LEFT(V1135,6),5,0,$E1135),設定!$E:$E,0)),"")</f>
        <v/>
      </c>
      <c r="AM1135" s="12" t="str">
        <f>IFERROR(INDEX(設定!$D:$D,MATCH(REPLACE(LEFT(Y1135,6),5,0,$E1135),設定!$E:$E,0)),"")</f>
        <v/>
      </c>
      <c r="AN1135" s="12" t="str">
        <f>IFERROR(INDEX(設定!$D:$D,MATCH(REPLACE(LEFT(Z1135,6),5,0,$E1135),設定!$E:$E,0)),"")</f>
        <v/>
      </c>
    </row>
    <row r="1136" spans="1:40" x14ac:dyDescent="0.45">
      <c r="A1136" s="18">
        <v>60126002</v>
      </c>
      <c r="B1136" s="18" t="s">
        <v>4514</v>
      </c>
      <c r="C1136" s="18" t="s">
        <v>4515</v>
      </c>
      <c r="D1136" s="18" t="s">
        <v>4516</v>
      </c>
      <c r="E1136" s="18">
        <v>2</v>
      </c>
      <c r="F1136" s="18">
        <v>27</v>
      </c>
      <c r="G1136" s="18">
        <v>490003</v>
      </c>
      <c r="H1136" s="18" t="s">
        <v>41</v>
      </c>
      <c r="K1136" s="18">
        <v>129</v>
      </c>
      <c r="L1136" s="18" t="s">
        <v>4517</v>
      </c>
      <c r="AC1136" s="12">
        <f t="shared" si="45"/>
        <v>1136</v>
      </c>
      <c r="AD1136" s="12" t="str">
        <f t="shared" si="46"/>
        <v>浅田　真子</v>
      </c>
      <c r="AE1136" s="12" t="str" cm="1">
        <f t="array" ref="AE1136">IF($AD1136="","",_xlfn.IFS($E1136=1,"男子",$E1136=2,"女子"))</f>
        <v>女子</v>
      </c>
      <c r="AF1136" s="12" t="str">
        <f t="shared" si="47"/>
        <v>2</v>
      </c>
      <c r="AG1136" s="12" t="str">
        <f>IFERROR(INDEX(設定!$D:$D,MATCH(REPLACE(LEFT(L1136,6),5,0,$E1136),設定!$E:$E,0)),"")</f>
        <v>種目別女子 ２００ｍ</v>
      </c>
      <c r="AH1136" s="12" t="str">
        <f>IFERROR(INDEX(設定!$D:$D,MATCH(REPLACE(LEFT(N1136,6),5,0,$E1136),設定!$E:$E,0)),"")</f>
        <v/>
      </c>
      <c r="AI1136" s="12" t="str">
        <f>IFERROR(INDEX(設定!$D:$D,MATCH(REPLACE(LEFT(P1136,6),5,0,$E1136),設定!$E:$E,0)),"")</f>
        <v/>
      </c>
      <c r="AJ1136" s="12" t="str">
        <f>IFERROR(INDEX(設定!$D:$D,MATCH(REPLACE(LEFT(R1136,6),5,0,$E1136),設定!$E:$E,0)),"")</f>
        <v/>
      </c>
      <c r="AK1136" s="12" t="str">
        <f>IFERROR(INDEX(設定!$D:$D,MATCH(REPLACE(LEFT(T1136,6),5,0,$E1136),設定!$E:$E,0)),"")</f>
        <v/>
      </c>
      <c r="AL1136" s="12" t="str">
        <f>IFERROR(INDEX(設定!$D:$D,MATCH(REPLACE(LEFT(V1136,6),5,0,$E1136),設定!$E:$E,0)),"")</f>
        <v/>
      </c>
      <c r="AM1136" s="12" t="str">
        <f>IFERROR(INDEX(設定!$D:$D,MATCH(REPLACE(LEFT(Y1136,6),5,0,$E1136),設定!$E:$E,0)),"")</f>
        <v/>
      </c>
      <c r="AN1136" s="12" t="str">
        <f>IFERROR(INDEX(設定!$D:$D,MATCH(REPLACE(LEFT(Z1136,6),5,0,$E1136),設定!$E:$E,0)),"")</f>
        <v/>
      </c>
    </row>
    <row r="1137" spans="1:40" x14ac:dyDescent="0.45">
      <c r="A1137" s="18">
        <v>60129001</v>
      </c>
      <c r="B1137" s="18" t="s">
        <v>4518</v>
      </c>
      <c r="C1137" s="18" t="s">
        <v>4519</v>
      </c>
      <c r="D1137" s="18" t="s">
        <v>4520</v>
      </c>
      <c r="E1137" s="18">
        <v>1</v>
      </c>
      <c r="F1137" s="18">
        <v>14</v>
      </c>
      <c r="G1137" s="18">
        <v>490016</v>
      </c>
      <c r="H1137" s="18" t="s">
        <v>41</v>
      </c>
      <c r="K1137" s="18">
        <v>921</v>
      </c>
      <c r="L1137" s="18" t="s">
        <v>4521</v>
      </c>
      <c r="AC1137" s="12">
        <f t="shared" si="45"/>
        <v>1137</v>
      </c>
      <c r="AD1137" s="12" t="str">
        <f t="shared" si="46"/>
        <v>瀬戸　信成</v>
      </c>
      <c r="AE1137" s="12" t="str" cm="1">
        <f t="array" ref="AE1137">IF($AD1137="","",_xlfn.IFS($E1137=1,"男子",$E1137=2,"女子"))</f>
        <v>男子</v>
      </c>
      <c r="AF1137" s="12" t="str">
        <f t="shared" si="47"/>
        <v>2</v>
      </c>
      <c r="AG1137" s="12" t="str">
        <f>IFERROR(INDEX(設定!$D:$D,MATCH(REPLACE(LEFT(L1137,6),5,0,$E1137),設定!$E:$E,0)),"")</f>
        <v>新人戦男子 ８００ｍ</v>
      </c>
      <c r="AH1137" s="12" t="str">
        <f>IFERROR(INDEX(設定!$D:$D,MATCH(REPLACE(LEFT(N1137,6),5,0,$E1137),設定!$E:$E,0)),"")</f>
        <v/>
      </c>
      <c r="AI1137" s="12" t="str">
        <f>IFERROR(INDEX(設定!$D:$D,MATCH(REPLACE(LEFT(P1137,6),5,0,$E1137),設定!$E:$E,0)),"")</f>
        <v/>
      </c>
      <c r="AJ1137" s="12" t="str">
        <f>IFERROR(INDEX(設定!$D:$D,MATCH(REPLACE(LEFT(R1137,6),5,0,$E1137),設定!$E:$E,0)),"")</f>
        <v/>
      </c>
      <c r="AK1137" s="12" t="str">
        <f>IFERROR(INDEX(設定!$D:$D,MATCH(REPLACE(LEFT(T1137,6),5,0,$E1137),設定!$E:$E,0)),"")</f>
        <v/>
      </c>
      <c r="AL1137" s="12" t="str">
        <f>IFERROR(INDEX(設定!$D:$D,MATCH(REPLACE(LEFT(V1137,6),5,0,$E1137),設定!$E:$E,0)),"")</f>
        <v/>
      </c>
      <c r="AM1137" s="12" t="str">
        <f>IFERROR(INDEX(設定!$D:$D,MATCH(REPLACE(LEFT(Y1137,6),5,0,$E1137),設定!$E:$E,0)),"")</f>
        <v/>
      </c>
      <c r="AN1137" s="12" t="str">
        <f>IFERROR(INDEX(設定!$D:$D,MATCH(REPLACE(LEFT(Z1137,6),5,0,$E1137),設定!$E:$E,0)),"")</f>
        <v/>
      </c>
    </row>
    <row r="1138" spans="1:40" x14ac:dyDescent="0.45">
      <c r="A1138" s="18">
        <v>60129002</v>
      </c>
      <c r="B1138" s="18" t="s">
        <v>4522</v>
      </c>
      <c r="C1138" s="18" t="s">
        <v>4523</v>
      </c>
      <c r="D1138" s="18" t="s">
        <v>4524</v>
      </c>
      <c r="E1138" s="18">
        <v>1</v>
      </c>
      <c r="F1138" s="18">
        <v>20</v>
      </c>
      <c r="G1138" s="18">
        <v>490046</v>
      </c>
      <c r="H1138" s="18" t="s">
        <v>41</v>
      </c>
      <c r="K1138" s="18">
        <v>825</v>
      </c>
      <c r="L1138" s="18" t="s">
        <v>4525</v>
      </c>
      <c r="N1138" s="18" t="s">
        <v>2978</v>
      </c>
      <c r="AC1138" s="12">
        <f t="shared" si="45"/>
        <v>1138</v>
      </c>
      <c r="AD1138" s="12" t="str">
        <f t="shared" si="46"/>
        <v>髙田　真平</v>
      </c>
      <c r="AE1138" s="12" t="str" cm="1">
        <f t="array" ref="AE1138">IF($AD1138="","",_xlfn.IFS($E1138=1,"男子",$E1138=2,"女子"))</f>
        <v>男子</v>
      </c>
      <c r="AF1138" s="12" t="str">
        <f t="shared" si="47"/>
        <v>2</v>
      </c>
      <c r="AG1138" s="12" t="str">
        <f>IFERROR(INDEX(設定!$D:$D,MATCH(REPLACE(LEFT(L1138,6),5,0,$E1138),設定!$E:$E,0)),"")</f>
        <v>種目別男子 三段跳</v>
      </c>
      <c r="AH1138" s="12" t="str">
        <f>IFERROR(INDEX(設定!$D:$D,MATCH(REPLACE(LEFT(N1138,6),5,0,$E1138),設定!$E:$E,0)),"")</f>
        <v>新人戦男子 走高跳</v>
      </c>
      <c r="AI1138" s="12" t="str">
        <f>IFERROR(INDEX(設定!$D:$D,MATCH(REPLACE(LEFT(P1138,6),5,0,$E1138),設定!$E:$E,0)),"")</f>
        <v/>
      </c>
      <c r="AJ1138" s="12" t="str">
        <f>IFERROR(INDEX(設定!$D:$D,MATCH(REPLACE(LEFT(R1138,6),5,0,$E1138),設定!$E:$E,0)),"")</f>
        <v/>
      </c>
      <c r="AK1138" s="12" t="str">
        <f>IFERROR(INDEX(設定!$D:$D,MATCH(REPLACE(LEFT(T1138,6),5,0,$E1138),設定!$E:$E,0)),"")</f>
        <v/>
      </c>
      <c r="AL1138" s="12" t="str">
        <f>IFERROR(INDEX(設定!$D:$D,MATCH(REPLACE(LEFT(V1138,6),5,0,$E1138),設定!$E:$E,0)),"")</f>
        <v/>
      </c>
      <c r="AM1138" s="12" t="str">
        <f>IFERROR(INDEX(設定!$D:$D,MATCH(REPLACE(LEFT(Y1138,6),5,0,$E1138),設定!$E:$E,0)),"")</f>
        <v/>
      </c>
      <c r="AN1138" s="12" t="str">
        <f>IFERROR(INDEX(設定!$D:$D,MATCH(REPLACE(LEFT(Z1138,6),5,0,$E1138),設定!$E:$E,0)),"")</f>
        <v/>
      </c>
    </row>
    <row r="1139" spans="1:40" x14ac:dyDescent="0.45">
      <c r="A1139" s="18">
        <v>60129003</v>
      </c>
      <c r="B1139" s="18" t="s">
        <v>4526</v>
      </c>
      <c r="C1139" s="18" t="s">
        <v>4527</v>
      </c>
      <c r="D1139" s="18" t="s">
        <v>4528</v>
      </c>
      <c r="E1139" s="18">
        <v>2</v>
      </c>
      <c r="F1139" s="18">
        <v>27</v>
      </c>
      <c r="G1139" s="18">
        <v>490031</v>
      </c>
      <c r="H1139" s="18" t="s">
        <v>41</v>
      </c>
      <c r="K1139" s="18">
        <v>728</v>
      </c>
      <c r="L1139" s="18" t="s">
        <v>1418</v>
      </c>
      <c r="AC1139" s="12">
        <f t="shared" si="45"/>
        <v>1139</v>
      </c>
      <c r="AD1139" s="12" t="str">
        <f t="shared" si="46"/>
        <v>山ノ井　綾音</v>
      </c>
      <c r="AE1139" s="12" t="str" cm="1">
        <f t="array" ref="AE1139">IF($AD1139="","",_xlfn.IFS($E1139=1,"男子",$E1139=2,"女子"))</f>
        <v>女子</v>
      </c>
      <c r="AF1139" s="12" t="str">
        <f t="shared" si="47"/>
        <v>2</v>
      </c>
      <c r="AG1139" s="12" t="str">
        <f>IFERROR(INDEX(設定!$D:$D,MATCH(REPLACE(LEFT(L1139,6),5,0,$E1139),設定!$E:$E,0)),"")</f>
        <v>種目別女子 走高跳</v>
      </c>
      <c r="AH1139" s="12" t="str">
        <f>IFERROR(INDEX(設定!$D:$D,MATCH(REPLACE(LEFT(N1139,6),5,0,$E1139),設定!$E:$E,0)),"")</f>
        <v/>
      </c>
      <c r="AI1139" s="12" t="str">
        <f>IFERROR(INDEX(設定!$D:$D,MATCH(REPLACE(LEFT(P1139,6),5,0,$E1139),設定!$E:$E,0)),"")</f>
        <v/>
      </c>
      <c r="AJ1139" s="12" t="str">
        <f>IFERROR(INDEX(設定!$D:$D,MATCH(REPLACE(LEFT(R1139,6),5,0,$E1139),設定!$E:$E,0)),"")</f>
        <v/>
      </c>
      <c r="AK1139" s="12" t="str">
        <f>IFERROR(INDEX(設定!$D:$D,MATCH(REPLACE(LEFT(T1139,6),5,0,$E1139),設定!$E:$E,0)),"")</f>
        <v/>
      </c>
      <c r="AL1139" s="12" t="str">
        <f>IFERROR(INDEX(設定!$D:$D,MATCH(REPLACE(LEFT(V1139,6),5,0,$E1139),設定!$E:$E,0)),"")</f>
        <v/>
      </c>
      <c r="AM1139" s="12" t="str">
        <f>IFERROR(INDEX(設定!$D:$D,MATCH(REPLACE(LEFT(Y1139,6),5,0,$E1139),設定!$E:$E,0)),"")</f>
        <v/>
      </c>
      <c r="AN1139" s="12" t="str">
        <f>IFERROR(INDEX(設定!$D:$D,MATCH(REPLACE(LEFT(Z1139,6),5,0,$E1139),設定!$E:$E,0)),"")</f>
        <v/>
      </c>
    </row>
    <row r="1140" spans="1:40" x14ac:dyDescent="0.45">
      <c r="A1140" s="18">
        <v>60129004</v>
      </c>
      <c r="B1140" s="18" t="s">
        <v>4529</v>
      </c>
      <c r="C1140" s="18" t="s">
        <v>4530</v>
      </c>
      <c r="D1140" s="18" t="s">
        <v>4531</v>
      </c>
      <c r="E1140" s="18">
        <v>2</v>
      </c>
      <c r="F1140" s="18">
        <v>34</v>
      </c>
      <c r="G1140" s="18">
        <v>490003</v>
      </c>
      <c r="H1140" s="18" t="s">
        <v>41</v>
      </c>
      <c r="K1140" s="18">
        <v>150</v>
      </c>
      <c r="L1140" s="18" t="s">
        <v>4532</v>
      </c>
      <c r="AC1140" s="12">
        <f t="shared" si="45"/>
        <v>1140</v>
      </c>
      <c r="AD1140" s="12" t="str">
        <f t="shared" si="46"/>
        <v>山本　つき</v>
      </c>
      <c r="AE1140" s="12" t="str" cm="1">
        <f t="array" ref="AE1140">IF($AD1140="","",_xlfn.IFS($E1140=1,"男子",$E1140=2,"女子"))</f>
        <v>女子</v>
      </c>
      <c r="AF1140" s="12" t="str">
        <f t="shared" si="47"/>
        <v>2</v>
      </c>
      <c r="AG1140" s="12" t="str">
        <f>IFERROR(INDEX(設定!$D:$D,MATCH(REPLACE(LEFT(L1140,6),5,0,$E1140),設定!$E:$E,0)),"")</f>
        <v>種目別女子 １００ｍ</v>
      </c>
      <c r="AH1140" s="12" t="str">
        <f>IFERROR(INDEX(設定!$D:$D,MATCH(REPLACE(LEFT(N1140,6),5,0,$E1140),設定!$E:$E,0)),"")</f>
        <v/>
      </c>
      <c r="AI1140" s="12" t="str">
        <f>IFERROR(INDEX(設定!$D:$D,MATCH(REPLACE(LEFT(P1140,6),5,0,$E1140),設定!$E:$E,0)),"")</f>
        <v/>
      </c>
      <c r="AJ1140" s="12" t="str">
        <f>IFERROR(INDEX(設定!$D:$D,MATCH(REPLACE(LEFT(R1140,6),5,0,$E1140),設定!$E:$E,0)),"")</f>
        <v/>
      </c>
      <c r="AK1140" s="12" t="str">
        <f>IFERROR(INDEX(設定!$D:$D,MATCH(REPLACE(LEFT(T1140,6),5,0,$E1140),設定!$E:$E,0)),"")</f>
        <v/>
      </c>
      <c r="AL1140" s="12" t="str">
        <f>IFERROR(INDEX(設定!$D:$D,MATCH(REPLACE(LEFT(V1140,6),5,0,$E1140),設定!$E:$E,0)),"")</f>
        <v/>
      </c>
      <c r="AM1140" s="12" t="str">
        <f>IFERROR(INDEX(設定!$D:$D,MATCH(REPLACE(LEFT(Y1140,6),5,0,$E1140),設定!$E:$E,0)),"")</f>
        <v/>
      </c>
      <c r="AN1140" s="12" t="str">
        <f>IFERROR(INDEX(設定!$D:$D,MATCH(REPLACE(LEFT(Z1140,6),5,0,$E1140),設定!$E:$E,0)),"")</f>
        <v/>
      </c>
    </row>
    <row r="1141" spans="1:40" x14ac:dyDescent="0.45">
      <c r="A1141" s="18">
        <v>60130001</v>
      </c>
      <c r="B1141" s="18" t="s">
        <v>4533</v>
      </c>
      <c r="C1141" s="18" t="s">
        <v>4534</v>
      </c>
      <c r="D1141" s="18" t="s">
        <v>4535</v>
      </c>
      <c r="E1141" s="18">
        <v>1</v>
      </c>
      <c r="F1141" s="18">
        <v>29</v>
      </c>
      <c r="G1141" s="18">
        <v>490042</v>
      </c>
      <c r="H1141" s="18" t="s">
        <v>41</v>
      </c>
      <c r="K1141" s="18">
        <v>1305</v>
      </c>
      <c r="L1141" s="18" t="s">
        <v>4536</v>
      </c>
      <c r="AC1141" s="12">
        <f t="shared" ref="AC1141:AC1204" si="48">IF($AD1141="","",ROW())</f>
        <v>1141</v>
      </c>
      <c r="AD1141" s="12" t="str">
        <f t="shared" si="46"/>
        <v>豊田　太一</v>
      </c>
      <c r="AE1141" s="12" t="str" cm="1">
        <f t="array" ref="AE1141">IF($AD1141="","",_xlfn.IFS($E1141=1,"男子",$E1141=2,"女子"))</f>
        <v>男子</v>
      </c>
      <c r="AF1141" s="12" t="str">
        <f t="shared" si="47"/>
        <v>2</v>
      </c>
      <c r="AG1141" s="12" t="str">
        <f>IFERROR(INDEX(設定!$D:$D,MATCH(REPLACE(LEFT(L1141,6),5,0,$E1141),設定!$E:$E,0)),"")</f>
        <v>新人戦男子 ４００ｍ</v>
      </c>
      <c r="AH1141" s="12" t="str">
        <f>IFERROR(INDEX(設定!$D:$D,MATCH(REPLACE(LEFT(N1141,6),5,0,$E1141),設定!$E:$E,0)),"")</f>
        <v/>
      </c>
      <c r="AI1141" s="12" t="str">
        <f>IFERROR(INDEX(設定!$D:$D,MATCH(REPLACE(LEFT(P1141,6),5,0,$E1141),設定!$E:$E,0)),"")</f>
        <v/>
      </c>
      <c r="AJ1141" s="12" t="str">
        <f>IFERROR(INDEX(設定!$D:$D,MATCH(REPLACE(LEFT(R1141,6),5,0,$E1141),設定!$E:$E,0)),"")</f>
        <v/>
      </c>
      <c r="AK1141" s="12" t="str">
        <f>IFERROR(INDEX(設定!$D:$D,MATCH(REPLACE(LEFT(T1141,6),5,0,$E1141),設定!$E:$E,0)),"")</f>
        <v/>
      </c>
      <c r="AL1141" s="12" t="str">
        <f>IFERROR(INDEX(設定!$D:$D,MATCH(REPLACE(LEFT(V1141,6),5,0,$E1141),設定!$E:$E,0)),"")</f>
        <v/>
      </c>
      <c r="AM1141" s="12" t="str">
        <f>IFERROR(INDEX(設定!$D:$D,MATCH(REPLACE(LEFT(Y1141,6),5,0,$E1141),設定!$E:$E,0)),"")</f>
        <v/>
      </c>
      <c r="AN1141" s="12" t="str">
        <f>IFERROR(INDEX(設定!$D:$D,MATCH(REPLACE(LEFT(Z1141,6),5,0,$E1141),設定!$E:$E,0)),"")</f>
        <v/>
      </c>
    </row>
    <row r="1142" spans="1:40" x14ac:dyDescent="0.45">
      <c r="A1142" s="18">
        <v>60131001</v>
      </c>
      <c r="B1142" s="18" t="s">
        <v>4537</v>
      </c>
      <c r="C1142" s="18" t="s">
        <v>4538</v>
      </c>
      <c r="D1142" s="18" t="s">
        <v>4539</v>
      </c>
      <c r="E1142" s="18">
        <v>1</v>
      </c>
      <c r="F1142" s="18">
        <v>26</v>
      </c>
      <c r="G1142" s="18">
        <v>490014</v>
      </c>
      <c r="H1142" s="18" t="s">
        <v>41</v>
      </c>
      <c r="K1142" s="18">
        <v>190</v>
      </c>
      <c r="L1142" s="18" t="s">
        <v>4540</v>
      </c>
      <c r="AC1142" s="12">
        <f t="shared" si="48"/>
        <v>1142</v>
      </c>
      <c r="AD1142" s="12" t="str">
        <f t="shared" si="46"/>
        <v>角田　陽都</v>
      </c>
      <c r="AE1142" s="12" t="str" cm="1">
        <f t="array" ref="AE1142">IF($AD1142="","",_xlfn.IFS($E1142=1,"男子",$E1142=2,"女子"))</f>
        <v>男子</v>
      </c>
      <c r="AF1142" s="12" t="str">
        <f t="shared" si="47"/>
        <v>2</v>
      </c>
      <c r="AG1142" s="12" t="str">
        <f>IFERROR(INDEX(設定!$D:$D,MATCH(REPLACE(LEFT(L1142,6),5,0,$E1142),設定!$E:$E,0)),"")</f>
        <v>新人戦男子 やり投</v>
      </c>
      <c r="AH1142" s="12" t="str">
        <f>IFERROR(INDEX(設定!$D:$D,MATCH(REPLACE(LEFT(N1142,6),5,0,$E1142),設定!$E:$E,0)),"")</f>
        <v/>
      </c>
      <c r="AI1142" s="12" t="str">
        <f>IFERROR(INDEX(設定!$D:$D,MATCH(REPLACE(LEFT(P1142,6),5,0,$E1142),設定!$E:$E,0)),"")</f>
        <v/>
      </c>
      <c r="AJ1142" s="12" t="str">
        <f>IFERROR(INDEX(設定!$D:$D,MATCH(REPLACE(LEFT(R1142,6),5,0,$E1142),設定!$E:$E,0)),"")</f>
        <v/>
      </c>
      <c r="AK1142" s="12" t="str">
        <f>IFERROR(INDEX(設定!$D:$D,MATCH(REPLACE(LEFT(T1142,6),5,0,$E1142),設定!$E:$E,0)),"")</f>
        <v/>
      </c>
      <c r="AL1142" s="12" t="str">
        <f>IFERROR(INDEX(設定!$D:$D,MATCH(REPLACE(LEFT(V1142,6),5,0,$E1142),設定!$E:$E,0)),"")</f>
        <v/>
      </c>
      <c r="AM1142" s="12" t="str">
        <f>IFERROR(INDEX(設定!$D:$D,MATCH(REPLACE(LEFT(Y1142,6),5,0,$E1142),設定!$E:$E,0)),"")</f>
        <v/>
      </c>
      <c r="AN1142" s="12" t="str">
        <f>IFERROR(INDEX(設定!$D:$D,MATCH(REPLACE(LEFT(Z1142,6),5,0,$E1142),設定!$E:$E,0)),"")</f>
        <v/>
      </c>
    </row>
    <row r="1143" spans="1:40" x14ac:dyDescent="0.45">
      <c r="A1143" s="18">
        <v>60131002</v>
      </c>
      <c r="B1143" s="18" t="s">
        <v>4541</v>
      </c>
      <c r="C1143" s="18" t="s">
        <v>4542</v>
      </c>
      <c r="D1143" s="18" t="s">
        <v>4543</v>
      </c>
      <c r="E1143" s="18">
        <v>2</v>
      </c>
      <c r="F1143" s="18">
        <v>1</v>
      </c>
      <c r="G1143" s="18">
        <v>490030</v>
      </c>
      <c r="H1143" s="18" t="s">
        <v>41</v>
      </c>
      <c r="K1143" s="18">
        <v>834</v>
      </c>
      <c r="L1143" s="18" t="s">
        <v>4544</v>
      </c>
      <c r="AC1143" s="12">
        <f t="shared" si="48"/>
        <v>1143</v>
      </c>
      <c r="AD1143" s="12" t="str">
        <f t="shared" si="46"/>
        <v>塩原　叶々愛</v>
      </c>
      <c r="AE1143" s="12" t="str" cm="1">
        <f t="array" ref="AE1143">IF($AD1143="","",_xlfn.IFS($E1143=1,"男子",$E1143=2,"女子"))</f>
        <v>女子</v>
      </c>
      <c r="AF1143" s="12" t="str">
        <f t="shared" si="47"/>
        <v>2</v>
      </c>
      <c r="AG1143" s="12" t="str">
        <f>IFERROR(INDEX(設定!$D:$D,MATCH(REPLACE(LEFT(L1143,6),5,0,$E1143),設定!$E:$E,0)),"")</f>
        <v>新人戦女子 ３０００ｍＳＣ</v>
      </c>
      <c r="AH1143" s="12" t="str">
        <f>IFERROR(INDEX(設定!$D:$D,MATCH(REPLACE(LEFT(N1143,6),5,0,$E1143),設定!$E:$E,0)),"")</f>
        <v/>
      </c>
      <c r="AI1143" s="12" t="str">
        <f>IFERROR(INDEX(設定!$D:$D,MATCH(REPLACE(LEFT(P1143,6),5,0,$E1143),設定!$E:$E,0)),"")</f>
        <v/>
      </c>
      <c r="AJ1143" s="12" t="str">
        <f>IFERROR(INDEX(設定!$D:$D,MATCH(REPLACE(LEFT(R1143,6),5,0,$E1143),設定!$E:$E,0)),"")</f>
        <v/>
      </c>
      <c r="AK1143" s="12" t="str">
        <f>IFERROR(INDEX(設定!$D:$D,MATCH(REPLACE(LEFT(T1143,6),5,0,$E1143),設定!$E:$E,0)),"")</f>
        <v/>
      </c>
      <c r="AL1143" s="12" t="str">
        <f>IFERROR(INDEX(設定!$D:$D,MATCH(REPLACE(LEFT(V1143,6),5,0,$E1143),設定!$E:$E,0)),"")</f>
        <v/>
      </c>
      <c r="AM1143" s="12" t="str">
        <f>IFERROR(INDEX(設定!$D:$D,MATCH(REPLACE(LEFT(Y1143,6),5,0,$E1143),設定!$E:$E,0)),"")</f>
        <v/>
      </c>
      <c r="AN1143" s="12" t="str">
        <f>IFERROR(INDEX(設定!$D:$D,MATCH(REPLACE(LEFT(Z1143,6),5,0,$E1143),設定!$E:$E,0)),"")</f>
        <v/>
      </c>
    </row>
    <row r="1144" spans="1:40" x14ac:dyDescent="0.45">
      <c r="A1144" s="18">
        <v>60201001</v>
      </c>
      <c r="B1144" s="18" t="s">
        <v>4545</v>
      </c>
      <c r="C1144" s="18" t="s">
        <v>4546</v>
      </c>
      <c r="D1144" s="18" t="s">
        <v>4547</v>
      </c>
      <c r="E1144" s="18">
        <v>1</v>
      </c>
      <c r="F1144" s="18">
        <v>29</v>
      </c>
      <c r="G1144" s="18">
        <v>490042</v>
      </c>
      <c r="H1144" s="18" t="s">
        <v>41</v>
      </c>
      <c r="K1144" s="18">
        <v>1306</v>
      </c>
      <c r="L1144" s="18" t="s">
        <v>4548</v>
      </c>
      <c r="AC1144" s="12">
        <f t="shared" si="48"/>
        <v>1144</v>
      </c>
      <c r="AD1144" s="12" t="str">
        <f t="shared" si="46"/>
        <v>中山　悟希</v>
      </c>
      <c r="AE1144" s="12" t="str" cm="1">
        <f t="array" ref="AE1144">IF($AD1144="","",_xlfn.IFS($E1144=1,"男子",$E1144=2,"女子"))</f>
        <v>男子</v>
      </c>
      <c r="AF1144" s="12" t="str">
        <f t="shared" si="47"/>
        <v>2</v>
      </c>
      <c r="AG1144" s="12" t="str">
        <f>IFERROR(INDEX(設定!$D:$D,MATCH(REPLACE(LEFT(L1144,6),5,0,$E1144),設定!$E:$E,0)),"")</f>
        <v>男子 十種競技</v>
      </c>
      <c r="AH1144" s="12" t="str">
        <f>IFERROR(INDEX(設定!$D:$D,MATCH(REPLACE(LEFT(N1144,6),5,0,$E1144),設定!$E:$E,0)),"")</f>
        <v/>
      </c>
      <c r="AI1144" s="12" t="str">
        <f>IFERROR(INDEX(設定!$D:$D,MATCH(REPLACE(LEFT(P1144,6),5,0,$E1144),設定!$E:$E,0)),"")</f>
        <v/>
      </c>
      <c r="AJ1144" s="12" t="str">
        <f>IFERROR(INDEX(設定!$D:$D,MATCH(REPLACE(LEFT(R1144,6),5,0,$E1144),設定!$E:$E,0)),"")</f>
        <v/>
      </c>
      <c r="AK1144" s="12" t="str">
        <f>IFERROR(INDEX(設定!$D:$D,MATCH(REPLACE(LEFT(T1144,6),5,0,$E1144),設定!$E:$E,0)),"")</f>
        <v/>
      </c>
      <c r="AL1144" s="12" t="str">
        <f>IFERROR(INDEX(設定!$D:$D,MATCH(REPLACE(LEFT(V1144,6),5,0,$E1144),設定!$E:$E,0)),"")</f>
        <v/>
      </c>
      <c r="AM1144" s="12" t="str">
        <f>IFERROR(INDEX(設定!$D:$D,MATCH(REPLACE(LEFT(Y1144,6),5,0,$E1144),設定!$E:$E,0)),"")</f>
        <v/>
      </c>
      <c r="AN1144" s="12" t="str">
        <f>IFERROR(INDEX(設定!$D:$D,MATCH(REPLACE(LEFT(Z1144,6),5,0,$E1144),設定!$E:$E,0)),"")</f>
        <v/>
      </c>
    </row>
    <row r="1145" spans="1:40" x14ac:dyDescent="0.45">
      <c r="A1145" s="18">
        <v>60201002</v>
      </c>
      <c r="B1145" s="18" t="s">
        <v>4549</v>
      </c>
      <c r="C1145" s="18" t="s">
        <v>4550</v>
      </c>
      <c r="D1145" s="18" t="s">
        <v>4551</v>
      </c>
      <c r="E1145" s="18">
        <v>2</v>
      </c>
      <c r="F1145" s="18">
        <v>27</v>
      </c>
      <c r="G1145" s="18">
        <v>490036</v>
      </c>
      <c r="H1145" s="18" t="s">
        <v>41</v>
      </c>
      <c r="K1145" s="18">
        <v>409</v>
      </c>
      <c r="L1145" s="18" t="s">
        <v>4552</v>
      </c>
      <c r="N1145" s="18" t="s">
        <v>7282</v>
      </c>
      <c r="AC1145" s="12">
        <f t="shared" si="48"/>
        <v>1145</v>
      </c>
      <c r="AD1145" s="12" t="str">
        <f t="shared" si="46"/>
        <v>山根　知紗</v>
      </c>
      <c r="AE1145" s="12" t="str" cm="1">
        <f t="array" ref="AE1145">IF($AD1145="","",_xlfn.IFS($E1145=1,"男子",$E1145=2,"女子"))</f>
        <v>女子</v>
      </c>
      <c r="AF1145" s="12" t="str">
        <f t="shared" si="47"/>
        <v>2</v>
      </c>
      <c r="AG1145" s="12" t="str">
        <f>IFERROR(INDEX(設定!$D:$D,MATCH(REPLACE(LEFT(L1145,6),5,0,$E1145),設定!$E:$E,0)),"")</f>
        <v>新人戦女子 ４００ｍ</v>
      </c>
      <c r="AH1145" s="12" t="str">
        <f>IFERROR(INDEX(設定!$D:$D,MATCH(REPLACE(LEFT(N1145,6),5,0,$E1145),設定!$E:$E,0)),"")</f>
        <v>新人戦女子 ８００ｍ</v>
      </c>
      <c r="AI1145" s="12" t="str">
        <f>IFERROR(INDEX(設定!$D:$D,MATCH(REPLACE(LEFT(P1145,6),5,0,$E1145),設定!$E:$E,0)),"")</f>
        <v/>
      </c>
      <c r="AJ1145" s="12" t="str">
        <f>IFERROR(INDEX(設定!$D:$D,MATCH(REPLACE(LEFT(R1145,6),5,0,$E1145),設定!$E:$E,0)),"")</f>
        <v/>
      </c>
      <c r="AK1145" s="12" t="str">
        <f>IFERROR(INDEX(設定!$D:$D,MATCH(REPLACE(LEFT(T1145,6),5,0,$E1145),設定!$E:$E,0)),"")</f>
        <v/>
      </c>
      <c r="AL1145" s="12" t="str">
        <f>IFERROR(INDEX(設定!$D:$D,MATCH(REPLACE(LEFT(V1145,6),5,0,$E1145),設定!$E:$E,0)),"")</f>
        <v/>
      </c>
      <c r="AM1145" s="12" t="str">
        <f>IFERROR(INDEX(設定!$D:$D,MATCH(REPLACE(LEFT(Y1145,6),5,0,$E1145),設定!$E:$E,0)),"")</f>
        <v/>
      </c>
      <c r="AN1145" s="12" t="str">
        <f>IFERROR(INDEX(設定!$D:$D,MATCH(REPLACE(LEFT(Z1145,6),5,0,$E1145),設定!$E:$E,0)),"")</f>
        <v/>
      </c>
    </row>
    <row r="1146" spans="1:40" x14ac:dyDescent="0.45">
      <c r="A1146" s="18">
        <v>60202001</v>
      </c>
      <c r="B1146" s="18" t="s">
        <v>4553</v>
      </c>
      <c r="C1146" s="18" t="s">
        <v>4554</v>
      </c>
      <c r="D1146" s="18" t="s">
        <v>4555</v>
      </c>
      <c r="E1146" s="18">
        <v>1</v>
      </c>
      <c r="F1146" s="18">
        <v>25</v>
      </c>
      <c r="G1146" s="18">
        <v>490055</v>
      </c>
      <c r="H1146" s="18" t="s">
        <v>41</v>
      </c>
      <c r="K1146" s="18">
        <v>1365</v>
      </c>
      <c r="L1146" s="18" t="s">
        <v>4556</v>
      </c>
      <c r="AC1146" s="12">
        <f t="shared" si="48"/>
        <v>1146</v>
      </c>
      <c r="AD1146" s="12" t="str">
        <f t="shared" si="46"/>
        <v>中西　秀幸</v>
      </c>
      <c r="AE1146" s="12" t="str" cm="1">
        <f t="array" ref="AE1146">IF($AD1146="","",_xlfn.IFS($E1146=1,"男子",$E1146=2,"女子"))</f>
        <v>男子</v>
      </c>
      <c r="AF1146" s="12" t="str">
        <f t="shared" si="47"/>
        <v>2</v>
      </c>
      <c r="AG1146" s="12" t="str">
        <f>IFERROR(INDEX(設定!$D:$D,MATCH(REPLACE(LEFT(L1146,6),5,0,$E1146),設定!$E:$E,0)),"")</f>
        <v>新人戦男子 １５００ｍ</v>
      </c>
      <c r="AH1146" s="12" t="str">
        <f>IFERROR(INDEX(設定!$D:$D,MATCH(REPLACE(LEFT(N1146,6),5,0,$E1146),設定!$E:$E,0)),"")</f>
        <v/>
      </c>
      <c r="AI1146" s="12" t="str">
        <f>IFERROR(INDEX(設定!$D:$D,MATCH(REPLACE(LEFT(P1146,6),5,0,$E1146),設定!$E:$E,0)),"")</f>
        <v/>
      </c>
      <c r="AJ1146" s="12" t="str">
        <f>IFERROR(INDEX(設定!$D:$D,MATCH(REPLACE(LEFT(R1146,6),5,0,$E1146),設定!$E:$E,0)),"")</f>
        <v/>
      </c>
      <c r="AK1146" s="12" t="str">
        <f>IFERROR(INDEX(設定!$D:$D,MATCH(REPLACE(LEFT(T1146,6),5,0,$E1146),設定!$E:$E,0)),"")</f>
        <v/>
      </c>
      <c r="AL1146" s="12" t="str">
        <f>IFERROR(INDEX(設定!$D:$D,MATCH(REPLACE(LEFT(V1146,6),5,0,$E1146),設定!$E:$E,0)),"")</f>
        <v/>
      </c>
      <c r="AM1146" s="12" t="str">
        <f>IFERROR(INDEX(設定!$D:$D,MATCH(REPLACE(LEFT(Y1146,6),5,0,$E1146),設定!$E:$E,0)),"")</f>
        <v/>
      </c>
      <c r="AN1146" s="12" t="str">
        <f>IFERROR(INDEX(設定!$D:$D,MATCH(REPLACE(LEFT(Z1146,6),5,0,$E1146),設定!$E:$E,0)),"")</f>
        <v/>
      </c>
    </row>
    <row r="1147" spans="1:40" x14ac:dyDescent="0.45">
      <c r="A1147" s="18">
        <v>60204001</v>
      </c>
      <c r="B1147" s="18" t="s">
        <v>4557</v>
      </c>
      <c r="C1147" s="18" t="s">
        <v>4558</v>
      </c>
      <c r="D1147" s="18" t="s">
        <v>4559</v>
      </c>
      <c r="E1147" s="18">
        <v>1</v>
      </c>
      <c r="F1147" s="18">
        <v>16</v>
      </c>
      <c r="G1147" s="18">
        <v>490038</v>
      </c>
      <c r="H1147" s="18" t="s">
        <v>41</v>
      </c>
      <c r="K1147" s="18">
        <v>1162</v>
      </c>
      <c r="L1147" s="18" t="s">
        <v>4560</v>
      </c>
      <c r="AC1147" s="12">
        <f t="shared" si="48"/>
        <v>1147</v>
      </c>
      <c r="AD1147" s="12" t="str">
        <f t="shared" si="46"/>
        <v>浜守　光映</v>
      </c>
      <c r="AE1147" s="12" t="str" cm="1">
        <f t="array" ref="AE1147">IF($AD1147="","",_xlfn.IFS($E1147=1,"男子",$E1147=2,"女子"))</f>
        <v>男子</v>
      </c>
      <c r="AF1147" s="12" t="str">
        <f t="shared" si="47"/>
        <v>2</v>
      </c>
      <c r="AG1147" s="12" t="str">
        <f>IFERROR(INDEX(設定!$D:$D,MATCH(REPLACE(LEFT(L1147,6),5,0,$E1147),設定!$E:$E,0)),"")</f>
        <v>新人戦男子 １１０ｍＨ</v>
      </c>
      <c r="AH1147" s="12" t="str">
        <f>IFERROR(INDEX(設定!$D:$D,MATCH(REPLACE(LEFT(N1147,6),5,0,$E1147),設定!$E:$E,0)),"")</f>
        <v/>
      </c>
      <c r="AI1147" s="12" t="str">
        <f>IFERROR(INDEX(設定!$D:$D,MATCH(REPLACE(LEFT(P1147,6),5,0,$E1147),設定!$E:$E,0)),"")</f>
        <v/>
      </c>
      <c r="AJ1147" s="12" t="str">
        <f>IFERROR(INDEX(設定!$D:$D,MATCH(REPLACE(LEFT(R1147,6),5,0,$E1147),設定!$E:$E,0)),"")</f>
        <v/>
      </c>
      <c r="AK1147" s="12" t="str">
        <f>IFERROR(INDEX(設定!$D:$D,MATCH(REPLACE(LEFT(T1147,6),5,0,$E1147),設定!$E:$E,0)),"")</f>
        <v/>
      </c>
      <c r="AL1147" s="12" t="str">
        <f>IFERROR(INDEX(設定!$D:$D,MATCH(REPLACE(LEFT(V1147,6),5,0,$E1147),設定!$E:$E,0)),"")</f>
        <v/>
      </c>
      <c r="AM1147" s="12" t="str">
        <f>IFERROR(INDEX(設定!$D:$D,MATCH(REPLACE(LEFT(Y1147,6),5,0,$E1147),設定!$E:$E,0)),"")</f>
        <v/>
      </c>
      <c r="AN1147" s="12" t="str">
        <f>IFERROR(INDEX(設定!$D:$D,MATCH(REPLACE(LEFT(Z1147,6),5,0,$E1147),設定!$E:$E,0)),"")</f>
        <v/>
      </c>
    </row>
    <row r="1148" spans="1:40" x14ac:dyDescent="0.45">
      <c r="A1148" s="18">
        <v>60207001</v>
      </c>
      <c r="B1148" s="18" t="s">
        <v>4561</v>
      </c>
      <c r="C1148" s="18" t="s">
        <v>4562</v>
      </c>
      <c r="D1148" s="18" t="s">
        <v>4563</v>
      </c>
      <c r="E1148" s="18">
        <v>1</v>
      </c>
      <c r="F1148" s="18">
        <v>27</v>
      </c>
      <c r="G1148" s="18">
        <v>490025</v>
      </c>
      <c r="H1148" s="18" t="s">
        <v>41</v>
      </c>
      <c r="K1148" s="18">
        <v>1082</v>
      </c>
      <c r="L1148" s="18" t="s">
        <v>58</v>
      </c>
      <c r="AC1148" s="12">
        <f t="shared" si="48"/>
        <v>1148</v>
      </c>
      <c r="AD1148" s="12" t="str">
        <f t="shared" si="46"/>
        <v>土居　弘季</v>
      </c>
      <c r="AE1148" s="12" t="str" cm="1">
        <f t="array" ref="AE1148">IF($AD1148="","",_xlfn.IFS($E1148=1,"男子",$E1148=2,"女子"))</f>
        <v>男子</v>
      </c>
      <c r="AF1148" s="12" t="str">
        <f t="shared" si="47"/>
        <v>2</v>
      </c>
      <c r="AG1148" s="12" t="str">
        <f>IFERROR(INDEX(設定!$D:$D,MATCH(REPLACE(LEFT(L1148,6),5,0,$E1148),設定!$E:$E,0)),"")</f>
        <v>種目別男子 棒高跳</v>
      </c>
      <c r="AH1148" s="12" t="str">
        <f>IFERROR(INDEX(設定!$D:$D,MATCH(REPLACE(LEFT(N1148,6),5,0,$E1148),設定!$E:$E,0)),"")</f>
        <v/>
      </c>
      <c r="AI1148" s="12" t="str">
        <f>IFERROR(INDEX(設定!$D:$D,MATCH(REPLACE(LEFT(P1148,6),5,0,$E1148),設定!$E:$E,0)),"")</f>
        <v/>
      </c>
      <c r="AJ1148" s="12" t="str">
        <f>IFERROR(INDEX(設定!$D:$D,MATCH(REPLACE(LEFT(R1148,6),5,0,$E1148),設定!$E:$E,0)),"")</f>
        <v/>
      </c>
      <c r="AK1148" s="12" t="str">
        <f>IFERROR(INDEX(設定!$D:$D,MATCH(REPLACE(LEFT(T1148,6),5,0,$E1148),設定!$E:$E,0)),"")</f>
        <v/>
      </c>
      <c r="AL1148" s="12" t="str">
        <f>IFERROR(INDEX(設定!$D:$D,MATCH(REPLACE(LEFT(V1148,6),5,0,$E1148),設定!$E:$E,0)),"")</f>
        <v/>
      </c>
      <c r="AM1148" s="12" t="str">
        <f>IFERROR(INDEX(設定!$D:$D,MATCH(REPLACE(LEFT(Y1148,6),5,0,$E1148),設定!$E:$E,0)),"")</f>
        <v/>
      </c>
      <c r="AN1148" s="12" t="str">
        <f>IFERROR(INDEX(設定!$D:$D,MATCH(REPLACE(LEFT(Z1148,6),5,0,$E1148),設定!$E:$E,0)),"")</f>
        <v/>
      </c>
    </row>
    <row r="1149" spans="1:40" x14ac:dyDescent="0.45">
      <c r="A1149" s="18">
        <v>60208001</v>
      </c>
      <c r="B1149" s="18" t="s">
        <v>4564</v>
      </c>
      <c r="C1149" s="18" t="s">
        <v>4565</v>
      </c>
      <c r="D1149" s="18" t="s">
        <v>4566</v>
      </c>
      <c r="E1149" s="18">
        <v>1</v>
      </c>
      <c r="F1149" s="18">
        <v>28</v>
      </c>
      <c r="G1149" s="18">
        <v>490021</v>
      </c>
      <c r="H1149" s="18" t="s">
        <v>41</v>
      </c>
      <c r="K1149" s="18">
        <v>1724</v>
      </c>
      <c r="L1149" s="18" t="s">
        <v>4567</v>
      </c>
      <c r="AC1149" s="12">
        <f t="shared" si="48"/>
        <v>1149</v>
      </c>
      <c r="AD1149" s="12" t="str">
        <f t="shared" si="46"/>
        <v>坂口　彰良</v>
      </c>
      <c r="AE1149" s="12" t="str" cm="1">
        <f t="array" ref="AE1149">IF($AD1149="","",_xlfn.IFS($E1149=1,"男子",$E1149=2,"女子"))</f>
        <v>男子</v>
      </c>
      <c r="AF1149" s="12" t="str">
        <f t="shared" si="47"/>
        <v>2</v>
      </c>
      <c r="AG1149" s="12" t="str">
        <f>IFERROR(INDEX(設定!$D:$D,MATCH(REPLACE(LEFT(L1149,6),5,0,$E1149),設定!$E:$E,0)),"")</f>
        <v>新人戦男子 三段跳</v>
      </c>
      <c r="AH1149" s="12" t="str">
        <f>IFERROR(INDEX(設定!$D:$D,MATCH(REPLACE(LEFT(N1149,6),5,0,$E1149),設定!$E:$E,0)),"")</f>
        <v/>
      </c>
      <c r="AI1149" s="12" t="str">
        <f>IFERROR(INDEX(設定!$D:$D,MATCH(REPLACE(LEFT(P1149,6),5,0,$E1149),設定!$E:$E,0)),"")</f>
        <v/>
      </c>
      <c r="AJ1149" s="12" t="str">
        <f>IFERROR(INDEX(設定!$D:$D,MATCH(REPLACE(LEFT(R1149,6),5,0,$E1149),設定!$E:$E,0)),"")</f>
        <v/>
      </c>
      <c r="AK1149" s="12" t="str">
        <f>IFERROR(INDEX(設定!$D:$D,MATCH(REPLACE(LEFT(T1149,6),5,0,$E1149),設定!$E:$E,0)),"")</f>
        <v/>
      </c>
      <c r="AL1149" s="12" t="str">
        <f>IFERROR(INDEX(設定!$D:$D,MATCH(REPLACE(LEFT(V1149,6),5,0,$E1149),設定!$E:$E,0)),"")</f>
        <v/>
      </c>
      <c r="AM1149" s="12" t="str">
        <f>IFERROR(INDEX(設定!$D:$D,MATCH(REPLACE(LEFT(Y1149,6),5,0,$E1149),設定!$E:$E,0)),"")</f>
        <v/>
      </c>
      <c r="AN1149" s="12" t="str">
        <f>IFERROR(INDEX(設定!$D:$D,MATCH(REPLACE(LEFT(Z1149,6),5,0,$E1149),設定!$E:$E,0)),"")</f>
        <v/>
      </c>
    </row>
    <row r="1150" spans="1:40" x14ac:dyDescent="0.45">
      <c r="A1150" s="18">
        <v>60208002</v>
      </c>
      <c r="B1150" s="18" t="s">
        <v>4568</v>
      </c>
      <c r="C1150" s="18" t="s">
        <v>4569</v>
      </c>
      <c r="D1150" s="18" t="s">
        <v>4570</v>
      </c>
      <c r="E1150" s="18">
        <v>1</v>
      </c>
      <c r="F1150" s="18">
        <v>28</v>
      </c>
      <c r="G1150" s="18">
        <v>490055</v>
      </c>
      <c r="H1150" s="18" t="s">
        <v>41</v>
      </c>
      <c r="K1150" s="18">
        <v>1359</v>
      </c>
      <c r="L1150" s="18" t="s">
        <v>4571</v>
      </c>
      <c r="N1150" s="18" t="s">
        <v>7283</v>
      </c>
      <c r="AC1150" s="12">
        <f t="shared" si="48"/>
        <v>1150</v>
      </c>
      <c r="AD1150" s="12" t="str">
        <f t="shared" si="46"/>
        <v>石井　喜人</v>
      </c>
      <c r="AE1150" s="12" t="str" cm="1">
        <f t="array" ref="AE1150">IF($AD1150="","",_xlfn.IFS($E1150=1,"男子",$E1150=2,"女子"))</f>
        <v>男子</v>
      </c>
      <c r="AF1150" s="12" t="str">
        <f t="shared" si="47"/>
        <v>2</v>
      </c>
      <c r="AG1150" s="12" t="str">
        <f>IFERROR(INDEX(設定!$D:$D,MATCH(REPLACE(LEFT(L1150,6),5,0,$E1150),設定!$E:$E,0)),"")</f>
        <v>種目別男子 走高跳</v>
      </c>
      <c r="AH1150" s="12" t="str">
        <f>IFERROR(INDEX(設定!$D:$D,MATCH(REPLACE(LEFT(N1150,6),5,0,$E1150),設定!$E:$E,0)),"")</f>
        <v>新人戦男子 走高跳</v>
      </c>
      <c r="AI1150" s="12" t="str">
        <f>IFERROR(INDEX(設定!$D:$D,MATCH(REPLACE(LEFT(P1150,6),5,0,$E1150),設定!$E:$E,0)),"")</f>
        <v/>
      </c>
      <c r="AJ1150" s="12" t="str">
        <f>IFERROR(INDEX(設定!$D:$D,MATCH(REPLACE(LEFT(R1150,6),5,0,$E1150),設定!$E:$E,0)),"")</f>
        <v/>
      </c>
      <c r="AK1150" s="12" t="str">
        <f>IFERROR(INDEX(設定!$D:$D,MATCH(REPLACE(LEFT(T1150,6),5,0,$E1150),設定!$E:$E,0)),"")</f>
        <v/>
      </c>
      <c r="AL1150" s="12" t="str">
        <f>IFERROR(INDEX(設定!$D:$D,MATCH(REPLACE(LEFT(V1150,6),5,0,$E1150),設定!$E:$E,0)),"")</f>
        <v/>
      </c>
      <c r="AM1150" s="12" t="str">
        <f>IFERROR(INDEX(設定!$D:$D,MATCH(REPLACE(LEFT(Y1150,6),5,0,$E1150),設定!$E:$E,0)),"")</f>
        <v/>
      </c>
      <c r="AN1150" s="12" t="str">
        <f>IFERROR(INDEX(設定!$D:$D,MATCH(REPLACE(LEFT(Z1150,6),5,0,$E1150),設定!$E:$E,0)),"")</f>
        <v/>
      </c>
    </row>
    <row r="1151" spans="1:40" x14ac:dyDescent="0.45">
      <c r="A1151" s="18">
        <v>60208003</v>
      </c>
      <c r="B1151" s="18" t="s">
        <v>4572</v>
      </c>
      <c r="C1151" s="18" t="s">
        <v>4573</v>
      </c>
      <c r="D1151" s="18" t="s">
        <v>4574</v>
      </c>
      <c r="E1151" s="18">
        <v>1</v>
      </c>
      <c r="F1151" s="18">
        <v>27</v>
      </c>
      <c r="G1151" s="18">
        <v>490007</v>
      </c>
      <c r="H1151" s="18" t="s">
        <v>41</v>
      </c>
      <c r="K1151" s="18">
        <v>79</v>
      </c>
      <c r="L1151" s="18" t="s">
        <v>4575</v>
      </c>
      <c r="AC1151" s="12">
        <f t="shared" si="48"/>
        <v>1151</v>
      </c>
      <c r="AD1151" s="12" t="str">
        <f t="shared" si="46"/>
        <v>岡田　優真</v>
      </c>
      <c r="AE1151" s="12" t="str" cm="1">
        <f t="array" ref="AE1151">IF($AD1151="","",_xlfn.IFS($E1151=1,"男子",$E1151=2,"女子"))</f>
        <v>男子</v>
      </c>
      <c r="AF1151" s="12" t="str">
        <f t="shared" si="47"/>
        <v>2</v>
      </c>
      <c r="AG1151" s="12" t="str">
        <f>IFERROR(INDEX(設定!$D:$D,MATCH(REPLACE(LEFT(L1151,6),5,0,$E1151),設定!$E:$E,0)),"")</f>
        <v>新人戦男子 １１０ｍＨ</v>
      </c>
      <c r="AH1151" s="12" t="str">
        <f>IFERROR(INDEX(設定!$D:$D,MATCH(REPLACE(LEFT(N1151,6),5,0,$E1151),設定!$E:$E,0)),"")</f>
        <v/>
      </c>
      <c r="AI1151" s="12" t="str">
        <f>IFERROR(INDEX(設定!$D:$D,MATCH(REPLACE(LEFT(P1151,6),5,0,$E1151),設定!$E:$E,0)),"")</f>
        <v/>
      </c>
      <c r="AJ1151" s="12" t="str">
        <f>IFERROR(INDEX(設定!$D:$D,MATCH(REPLACE(LEFT(R1151,6),5,0,$E1151),設定!$E:$E,0)),"")</f>
        <v/>
      </c>
      <c r="AK1151" s="12" t="str">
        <f>IFERROR(INDEX(設定!$D:$D,MATCH(REPLACE(LEFT(T1151,6),5,0,$E1151),設定!$E:$E,0)),"")</f>
        <v/>
      </c>
      <c r="AL1151" s="12" t="str">
        <f>IFERROR(INDEX(設定!$D:$D,MATCH(REPLACE(LEFT(V1151,6),5,0,$E1151),設定!$E:$E,0)),"")</f>
        <v/>
      </c>
      <c r="AM1151" s="12" t="str">
        <f>IFERROR(INDEX(設定!$D:$D,MATCH(REPLACE(LEFT(Y1151,6),5,0,$E1151),設定!$E:$E,0)),"")</f>
        <v/>
      </c>
      <c r="AN1151" s="12" t="str">
        <f>IFERROR(INDEX(設定!$D:$D,MATCH(REPLACE(LEFT(Z1151,6),5,0,$E1151),設定!$E:$E,0)),"")</f>
        <v/>
      </c>
    </row>
    <row r="1152" spans="1:40" x14ac:dyDescent="0.45">
      <c r="A1152" s="18">
        <v>60209001</v>
      </c>
      <c r="B1152" s="18" t="s">
        <v>4576</v>
      </c>
      <c r="C1152" s="18" t="s">
        <v>4577</v>
      </c>
      <c r="D1152" s="18" t="s">
        <v>4578</v>
      </c>
      <c r="E1152" s="18">
        <v>1</v>
      </c>
      <c r="F1152" s="18">
        <v>46</v>
      </c>
      <c r="G1152" s="18">
        <v>490052</v>
      </c>
      <c r="H1152" s="18" t="s">
        <v>41</v>
      </c>
      <c r="K1152" s="18">
        <v>1469</v>
      </c>
      <c r="L1152" s="18" t="s">
        <v>4579</v>
      </c>
      <c r="N1152" s="18" t="s">
        <v>7284</v>
      </c>
      <c r="AC1152" s="12">
        <f t="shared" si="48"/>
        <v>1152</v>
      </c>
      <c r="AD1152" s="12" t="str">
        <f t="shared" si="46"/>
        <v>村山　天斗</v>
      </c>
      <c r="AE1152" s="12" t="str" cm="1">
        <f t="array" ref="AE1152">IF($AD1152="","",_xlfn.IFS($E1152=1,"男子",$E1152=2,"女子"))</f>
        <v>男子</v>
      </c>
      <c r="AF1152" s="12" t="str">
        <f t="shared" si="47"/>
        <v>2</v>
      </c>
      <c r="AG1152" s="12" t="str">
        <f>IFERROR(INDEX(設定!$D:$D,MATCH(REPLACE(LEFT(L1152,6),5,0,$E1152),設定!$E:$E,0)),"")</f>
        <v>種目別男子 １５００ｍ</v>
      </c>
      <c r="AH1152" s="12" t="str">
        <f>IFERROR(INDEX(設定!$D:$D,MATCH(REPLACE(LEFT(N1152,6),5,0,$E1152),設定!$E:$E,0)),"")</f>
        <v>新人戦男子 ５０００ｍ</v>
      </c>
      <c r="AI1152" s="12" t="str">
        <f>IFERROR(INDEX(設定!$D:$D,MATCH(REPLACE(LEFT(P1152,6),5,0,$E1152),設定!$E:$E,0)),"")</f>
        <v/>
      </c>
      <c r="AJ1152" s="12" t="str">
        <f>IFERROR(INDEX(設定!$D:$D,MATCH(REPLACE(LEFT(R1152,6),5,0,$E1152),設定!$E:$E,0)),"")</f>
        <v/>
      </c>
      <c r="AK1152" s="12" t="str">
        <f>IFERROR(INDEX(設定!$D:$D,MATCH(REPLACE(LEFT(T1152,6),5,0,$E1152),設定!$E:$E,0)),"")</f>
        <v/>
      </c>
      <c r="AL1152" s="12" t="str">
        <f>IFERROR(INDEX(設定!$D:$D,MATCH(REPLACE(LEFT(V1152,6),5,0,$E1152),設定!$E:$E,0)),"")</f>
        <v/>
      </c>
      <c r="AM1152" s="12" t="str">
        <f>IFERROR(INDEX(設定!$D:$D,MATCH(REPLACE(LEFT(Y1152,6),5,0,$E1152),設定!$E:$E,0)),"")</f>
        <v/>
      </c>
      <c r="AN1152" s="12" t="str">
        <f>IFERROR(INDEX(設定!$D:$D,MATCH(REPLACE(LEFT(Z1152,6),5,0,$E1152),設定!$E:$E,0)),"")</f>
        <v/>
      </c>
    </row>
    <row r="1153" spans="1:40" x14ac:dyDescent="0.45">
      <c r="A1153" s="18">
        <v>60209002</v>
      </c>
      <c r="B1153" s="18" t="s">
        <v>4580</v>
      </c>
      <c r="C1153" s="18" t="s">
        <v>4581</v>
      </c>
      <c r="D1153" s="18" t="s">
        <v>4582</v>
      </c>
      <c r="E1153" s="18">
        <v>2</v>
      </c>
      <c r="F1153" s="18">
        <v>28</v>
      </c>
      <c r="G1153" s="18">
        <v>490019</v>
      </c>
      <c r="H1153" s="18" t="s">
        <v>41</v>
      </c>
      <c r="K1153" s="18">
        <v>780</v>
      </c>
      <c r="L1153" s="18" t="s">
        <v>4583</v>
      </c>
      <c r="AC1153" s="12">
        <f t="shared" si="48"/>
        <v>1153</v>
      </c>
      <c r="AD1153" s="12" t="str">
        <f t="shared" si="46"/>
        <v>仲　美咲</v>
      </c>
      <c r="AE1153" s="12" t="str" cm="1">
        <f t="array" ref="AE1153">IF($AD1153="","",_xlfn.IFS($E1153=1,"男子",$E1153=2,"女子"))</f>
        <v>女子</v>
      </c>
      <c r="AF1153" s="12" t="str">
        <f t="shared" si="47"/>
        <v>2</v>
      </c>
      <c r="AG1153" s="12" t="str">
        <f>IFERROR(INDEX(設定!$D:$D,MATCH(REPLACE(LEFT(L1153,6),5,0,$E1153),設定!$E:$E,0)),"")</f>
        <v>新人戦女子 三段跳</v>
      </c>
      <c r="AH1153" s="12" t="str">
        <f>IFERROR(INDEX(設定!$D:$D,MATCH(REPLACE(LEFT(N1153,6),5,0,$E1153),設定!$E:$E,0)),"")</f>
        <v/>
      </c>
      <c r="AI1153" s="12" t="str">
        <f>IFERROR(INDEX(設定!$D:$D,MATCH(REPLACE(LEFT(P1153,6),5,0,$E1153),設定!$E:$E,0)),"")</f>
        <v/>
      </c>
      <c r="AJ1153" s="12" t="str">
        <f>IFERROR(INDEX(設定!$D:$D,MATCH(REPLACE(LEFT(R1153,6),5,0,$E1153),設定!$E:$E,0)),"")</f>
        <v/>
      </c>
      <c r="AK1153" s="12" t="str">
        <f>IFERROR(INDEX(設定!$D:$D,MATCH(REPLACE(LEFT(T1153,6),5,0,$E1153),設定!$E:$E,0)),"")</f>
        <v/>
      </c>
      <c r="AL1153" s="12" t="str">
        <f>IFERROR(INDEX(設定!$D:$D,MATCH(REPLACE(LEFT(V1153,6),5,0,$E1153),設定!$E:$E,0)),"")</f>
        <v/>
      </c>
      <c r="AM1153" s="12" t="str">
        <f>IFERROR(INDEX(設定!$D:$D,MATCH(REPLACE(LEFT(Y1153,6),5,0,$E1153),設定!$E:$E,0)),"")</f>
        <v/>
      </c>
      <c r="AN1153" s="12" t="str">
        <f>IFERROR(INDEX(設定!$D:$D,MATCH(REPLACE(LEFT(Z1153,6),5,0,$E1153),設定!$E:$E,0)),"")</f>
        <v/>
      </c>
    </row>
    <row r="1154" spans="1:40" x14ac:dyDescent="0.45">
      <c r="A1154" s="18">
        <v>60210001</v>
      </c>
      <c r="B1154" s="18" t="s">
        <v>4584</v>
      </c>
      <c r="C1154" s="18" t="s">
        <v>4585</v>
      </c>
      <c r="D1154" s="18" t="s">
        <v>4586</v>
      </c>
      <c r="E1154" s="18">
        <v>1</v>
      </c>
      <c r="F1154" s="18">
        <v>28</v>
      </c>
      <c r="G1154" s="18">
        <v>490021</v>
      </c>
      <c r="H1154" s="18" t="s">
        <v>41</v>
      </c>
      <c r="K1154" s="18">
        <v>1726</v>
      </c>
      <c r="L1154" s="18" t="s">
        <v>4587</v>
      </c>
      <c r="AC1154" s="12">
        <f t="shared" si="48"/>
        <v>1154</v>
      </c>
      <c r="AD1154" s="12" t="str">
        <f t="shared" ref="AD1154:AD1217" si="49">IF($B1154="","",IFERROR(LEFT($B1154,FIND("(",$B1154)-2),$B1154))</f>
        <v>須多　和希</v>
      </c>
      <c r="AE1154" s="12" t="str" cm="1">
        <f t="array" ref="AE1154">IF($AD1154="","",_xlfn.IFS($E1154=1,"男子",$E1154=2,"女子"))</f>
        <v>男子</v>
      </c>
      <c r="AF1154" s="12" t="str">
        <f t="shared" ref="AF1154:AF1217" si="50">IF($AD1154="","",IFERROR(MID($B1154,FIND("(",$B1154)+1,FIND(")",$B1154)-FIND("(",$B1154)-1),""))</f>
        <v>2</v>
      </c>
      <c r="AG1154" s="12" t="str">
        <f>IFERROR(INDEX(設定!$D:$D,MATCH(REPLACE(LEFT(L1154,6),5,0,$E1154),設定!$E:$E,0)),"")</f>
        <v>新人戦男子 １５００ｍ</v>
      </c>
      <c r="AH1154" s="12" t="str">
        <f>IFERROR(INDEX(設定!$D:$D,MATCH(REPLACE(LEFT(N1154,6),5,0,$E1154),設定!$E:$E,0)),"")</f>
        <v/>
      </c>
      <c r="AI1154" s="12" t="str">
        <f>IFERROR(INDEX(設定!$D:$D,MATCH(REPLACE(LEFT(P1154,6),5,0,$E1154),設定!$E:$E,0)),"")</f>
        <v/>
      </c>
      <c r="AJ1154" s="12" t="str">
        <f>IFERROR(INDEX(設定!$D:$D,MATCH(REPLACE(LEFT(R1154,6),5,0,$E1154),設定!$E:$E,0)),"")</f>
        <v/>
      </c>
      <c r="AK1154" s="12" t="str">
        <f>IFERROR(INDEX(設定!$D:$D,MATCH(REPLACE(LEFT(T1154,6),5,0,$E1154),設定!$E:$E,0)),"")</f>
        <v/>
      </c>
      <c r="AL1154" s="12" t="str">
        <f>IFERROR(INDEX(設定!$D:$D,MATCH(REPLACE(LEFT(V1154,6),5,0,$E1154),設定!$E:$E,0)),"")</f>
        <v/>
      </c>
      <c r="AM1154" s="12" t="str">
        <f>IFERROR(INDEX(設定!$D:$D,MATCH(REPLACE(LEFT(Y1154,6),5,0,$E1154),設定!$E:$E,0)),"")</f>
        <v/>
      </c>
      <c r="AN1154" s="12" t="str">
        <f>IFERROR(INDEX(設定!$D:$D,MATCH(REPLACE(LEFT(Z1154,6),5,0,$E1154),設定!$E:$E,0)),"")</f>
        <v/>
      </c>
    </row>
    <row r="1155" spans="1:40" x14ac:dyDescent="0.45">
      <c r="A1155" s="18">
        <v>60210002</v>
      </c>
      <c r="B1155" s="18" t="s">
        <v>4588</v>
      </c>
      <c r="C1155" s="18" t="s">
        <v>4589</v>
      </c>
      <c r="D1155" s="18" t="s">
        <v>4590</v>
      </c>
      <c r="E1155" s="18">
        <v>2</v>
      </c>
      <c r="F1155" s="18">
        <v>28</v>
      </c>
      <c r="G1155" s="18">
        <v>490042</v>
      </c>
      <c r="H1155" s="18" t="s">
        <v>41</v>
      </c>
      <c r="K1155" s="18">
        <v>604</v>
      </c>
      <c r="L1155" s="18" t="s">
        <v>4591</v>
      </c>
      <c r="N1155" s="18" t="s">
        <v>7285</v>
      </c>
      <c r="AC1155" s="12">
        <f t="shared" si="48"/>
        <v>1155</v>
      </c>
      <c r="AD1155" s="12" t="str">
        <f t="shared" si="49"/>
        <v>河合　美憂</v>
      </c>
      <c r="AE1155" s="12" t="str" cm="1">
        <f t="array" ref="AE1155">IF($AD1155="","",_xlfn.IFS($E1155=1,"男子",$E1155=2,"女子"))</f>
        <v>女子</v>
      </c>
      <c r="AF1155" s="12" t="str">
        <f t="shared" si="50"/>
        <v>2</v>
      </c>
      <c r="AG1155" s="12" t="str">
        <f>IFERROR(INDEX(設定!$D:$D,MATCH(REPLACE(LEFT(L1155,6),5,0,$E1155),設定!$E:$E,0)),"")</f>
        <v>種目別女子 砲丸投</v>
      </c>
      <c r="AH1155" s="12" t="str">
        <f>IFERROR(INDEX(設定!$D:$D,MATCH(REPLACE(LEFT(N1155,6),5,0,$E1155),設定!$E:$E,0)),"")</f>
        <v>新人戦女子 砲丸投</v>
      </c>
      <c r="AI1155" s="12" t="str">
        <f>IFERROR(INDEX(設定!$D:$D,MATCH(REPLACE(LEFT(P1155,6),5,0,$E1155),設定!$E:$E,0)),"")</f>
        <v/>
      </c>
      <c r="AJ1155" s="12" t="str">
        <f>IFERROR(INDEX(設定!$D:$D,MATCH(REPLACE(LEFT(R1155,6),5,0,$E1155),設定!$E:$E,0)),"")</f>
        <v/>
      </c>
      <c r="AK1155" s="12" t="str">
        <f>IFERROR(INDEX(設定!$D:$D,MATCH(REPLACE(LEFT(T1155,6),5,0,$E1155),設定!$E:$E,0)),"")</f>
        <v/>
      </c>
      <c r="AL1155" s="12" t="str">
        <f>IFERROR(INDEX(設定!$D:$D,MATCH(REPLACE(LEFT(V1155,6),5,0,$E1155),設定!$E:$E,0)),"")</f>
        <v/>
      </c>
      <c r="AM1155" s="12" t="str">
        <f>IFERROR(INDEX(設定!$D:$D,MATCH(REPLACE(LEFT(Y1155,6),5,0,$E1155),設定!$E:$E,0)),"")</f>
        <v/>
      </c>
      <c r="AN1155" s="12" t="str">
        <f>IFERROR(INDEX(設定!$D:$D,MATCH(REPLACE(LEFT(Z1155,6),5,0,$E1155),設定!$E:$E,0)),"")</f>
        <v/>
      </c>
    </row>
    <row r="1156" spans="1:40" x14ac:dyDescent="0.45">
      <c r="A1156" s="18">
        <v>60213001</v>
      </c>
      <c r="B1156" s="18" t="s">
        <v>4592</v>
      </c>
      <c r="C1156" s="18" t="s">
        <v>4593</v>
      </c>
      <c r="D1156" s="18" t="s">
        <v>4594</v>
      </c>
      <c r="E1156" s="18">
        <v>1</v>
      </c>
      <c r="F1156" s="18">
        <v>28</v>
      </c>
      <c r="G1156" s="18">
        <v>490051</v>
      </c>
      <c r="H1156" s="18" t="s">
        <v>41</v>
      </c>
      <c r="K1156" s="18">
        <v>1919</v>
      </c>
      <c r="L1156" s="18" t="s">
        <v>2930</v>
      </c>
      <c r="AC1156" s="12">
        <f t="shared" si="48"/>
        <v>1156</v>
      </c>
      <c r="AD1156" s="12" t="str">
        <f t="shared" si="49"/>
        <v>窪井　晴大</v>
      </c>
      <c r="AE1156" s="12" t="str" cm="1">
        <f t="array" ref="AE1156">IF($AD1156="","",_xlfn.IFS($E1156=1,"男子",$E1156=2,"女子"))</f>
        <v>男子</v>
      </c>
      <c r="AF1156" s="12" t="str">
        <f t="shared" si="50"/>
        <v>2</v>
      </c>
      <c r="AG1156" s="12" t="str">
        <f>IFERROR(INDEX(設定!$D:$D,MATCH(REPLACE(LEFT(L1156,6),5,0,$E1156),設定!$E:$E,0)),"")</f>
        <v>新人戦男子 １００ｍ</v>
      </c>
      <c r="AH1156" s="12" t="str">
        <f>IFERROR(INDEX(設定!$D:$D,MATCH(REPLACE(LEFT(N1156,6),5,0,$E1156),設定!$E:$E,0)),"")</f>
        <v/>
      </c>
      <c r="AI1156" s="12" t="str">
        <f>IFERROR(INDEX(設定!$D:$D,MATCH(REPLACE(LEFT(P1156,6),5,0,$E1156),設定!$E:$E,0)),"")</f>
        <v/>
      </c>
      <c r="AJ1156" s="12" t="str">
        <f>IFERROR(INDEX(設定!$D:$D,MATCH(REPLACE(LEFT(R1156,6),5,0,$E1156),設定!$E:$E,0)),"")</f>
        <v/>
      </c>
      <c r="AK1156" s="12" t="str">
        <f>IFERROR(INDEX(設定!$D:$D,MATCH(REPLACE(LEFT(T1156,6),5,0,$E1156),設定!$E:$E,0)),"")</f>
        <v/>
      </c>
      <c r="AL1156" s="12" t="str">
        <f>IFERROR(INDEX(設定!$D:$D,MATCH(REPLACE(LEFT(V1156,6),5,0,$E1156),設定!$E:$E,0)),"")</f>
        <v/>
      </c>
      <c r="AM1156" s="12" t="str">
        <f>IFERROR(INDEX(設定!$D:$D,MATCH(REPLACE(LEFT(Y1156,6),5,0,$E1156),設定!$E:$E,0)),"")</f>
        <v/>
      </c>
      <c r="AN1156" s="12" t="str">
        <f>IFERROR(INDEX(設定!$D:$D,MATCH(REPLACE(LEFT(Z1156,6),5,0,$E1156),設定!$E:$E,0)),"")</f>
        <v/>
      </c>
    </row>
    <row r="1157" spans="1:40" x14ac:dyDescent="0.45">
      <c r="A1157" s="18">
        <v>60213002</v>
      </c>
      <c r="B1157" s="18" t="s">
        <v>4595</v>
      </c>
      <c r="C1157" s="18" t="s">
        <v>4596</v>
      </c>
      <c r="D1157" s="18" t="s">
        <v>4597</v>
      </c>
      <c r="E1157" s="18">
        <v>2</v>
      </c>
      <c r="F1157" s="18">
        <v>30</v>
      </c>
      <c r="G1157" s="18">
        <v>490021</v>
      </c>
      <c r="H1157" s="18" t="s">
        <v>41</v>
      </c>
      <c r="K1157" s="18">
        <v>205</v>
      </c>
      <c r="L1157" s="18" t="s">
        <v>4598</v>
      </c>
      <c r="AC1157" s="12">
        <f t="shared" si="48"/>
        <v>1157</v>
      </c>
      <c r="AD1157" s="12" t="str">
        <f t="shared" si="49"/>
        <v>坂本　実南</v>
      </c>
      <c r="AE1157" s="12" t="str" cm="1">
        <f t="array" ref="AE1157">IF($AD1157="","",_xlfn.IFS($E1157=1,"男子",$E1157=2,"女子"))</f>
        <v>女子</v>
      </c>
      <c r="AF1157" s="12" t="str">
        <f t="shared" si="50"/>
        <v>2</v>
      </c>
      <c r="AG1157" s="12" t="str">
        <f>IFERROR(INDEX(設定!$D:$D,MATCH(REPLACE(LEFT(L1157,6),5,0,$E1157),設定!$E:$E,0)),"")</f>
        <v>新人戦女子 ２００ｍ</v>
      </c>
      <c r="AH1157" s="12" t="str">
        <f>IFERROR(INDEX(設定!$D:$D,MATCH(REPLACE(LEFT(N1157,6),5,0,$E1157),設定!$E:$E,0)),"")</f>
        <v/>
      </c>
      <c r="AI1157" s="12" t="str">
        <f>IFERROR(INDEX(設定!$D:$D,MATCH(REPLACE(LEFT(P1157,6),5,0,$E1157),設定!$E:$E,0)),"")</f>
        <v/>
      </c>
      <c r="AJ1157" s="12" t="str">
        <f>IFERROR(INDEX(設定!$D:$D,MATCH(REPLACE(LEFT(R1157,6),5,0,$E1157),設定!$E:$E,0)),"")</f>
        <v/>
      </c>
      <c r="AK1157" s="12" t="str">
        <f>IFERROR(INDEX(設定!$D:$D,MATCH(REPLACE(LEFT(T1157,6),5,0,$E1157),設定!$E:$E,0)),"")</f>
        <v/>
      </c>
      <c r="AL1157" s="12" t="str">
        <f>IFERROR(INDEX(設定!$D:$D,MATCH(REPLACE(LEFT(V1157,6),5,0,$E1157),設定!$E:$E,0)),"")</f>
        <v/>
      </c>
      <c r="AM1157" s="12" t="str">
        <f>IFERROR(INDEX(設定!$D:$D,MATCH(REPLACE(LEFT(Y1157,6),5,0,$E1157),設定!$E:$E,0)),"")</f>
        <v/>
      </c>
      <c r="AN1157" s="12" t="str">
        <f>IFERROR(INDEX(設定!$D:$D,MATCH(REPLACE(LEFT(Z1157,6),5,0,$E1157),設定!$E:$E,0)),"")</f>
        <v/>
      </c>
    </row>
    <row r="1158" spans="1:40" x14ac:dyDescent="0.45">
      <c r="A1158" s="18">
        <v>60216001</v>
      </c>
      <c r="B1158" s="18" t="s">
        <v>4599</v>
      </c>
      <c r="C1158" s="18" t="s">
        <v>4600</v>
      </c>
      <c r="D1158" s="18" t="s">
        <v>4601</v>
      </c>
      <c r="E1158" s="18">
        <v>1</v>
      </c>
      <c r="F1158" s="18">
        <v>27</v>
      </c>
      <c r="G1158" s="18">
        <v>490031</v>
      </c>
      <c r="H1158" s="18" t="s">
        <v>41</v>
      </c>
      <c r="K1158" s="18">
        <v>1636</v>
      </c>
      <c r="AC1158" s="12">
        <f t="shared" si="48"/>
        <v>1158</v>
      </c>
      <c r="AD1158" s="12" t="str">
        <f t="shared" si="49"/>
        <v>今井　海琉</v>
      </c>
      <c r="AE1158" s="12" t="str" cm="1">
        <f t="array" ref="AE1158">IF($AD1158="","",_xlfn.IFS($E1158=1,"男子",$E1158=2,"女子"))</f>
        <v>男子</v>
      </c>
      <c r="AF1158" s="12" t="str">
        <f t="shared" si="50"/>
        <v>2</v>
      </c>
      <c r="AG1158" s="12" t="str">
        <f>IFERROR(INDEX(設定!$D:$D,MATCH(REPLACE(LEFT(L1158,6),5,0,$E1158),設定!$E:$E,0)),"")</f>
        <v/>
      </c>
      <c r="AH1158" s="12" t="str">
        <f>IFERROR(INDEX(設定!$D:$D,MATCH(REPLACE(LEFT(N1158,6),5,0,$E1158),設定!$E:$E,0)),"")</f>
        <v/>
      </c>
      <c r="AI1158" s="12" t="str">
        <f>IFERROR(INDEX(設定!$D:$D,MATCH(REPLACE(LEFT(P1158,6),5,0,$E1158),設定!$E:$E,0)),"")</f>
        <v/>
      </c>
      <c r="AJ1158" s="12" t="str">
        <f>IFERROR(INDEX(設定!$D:$D,MATCH(REPLACE(LEFT(R1158,6),5,0,$E1158),設定!$E:$E,0)),"")</f>
        <v/>
      </c>
      <c r="AK1158" s="12" t="str">
        <f>IFERROR(INDEX(設定!$D:$D,MATCH(REPLACE(LEFT(T1158,6),5,0,$E1158),設定!$E:$E,0)),"")</f>
        <v/>
      </c>
      <c r="AL1158" s="12" t="str">
        <f>IFERROR(INDEX(設定!$D:$D,MATCH(REPLACE(LEFT(V1158,6),5,0,$E1158),設定!$E:$E,0)),"")</f>
        <v/>
      </c>
      <c r="AM1158" s="12" t="str">
        <f>IFERROR(INDEX(設定!$D:$D,MATCH(REPLACE(LEFT(Y1158,6),5,0,$E1158),設定!$E:$E,0)),"")</f>
        <v/>
      </c>
      <c r="AN1158" s="12" t="str">
        <f>IFERROR(INDEX(設定!$D:$D,MATCH(REPLACE(LEFT(Z1158,6),5,0,$E1158),設定!$E:$E,0)),"")</f>
        <v/>
      </c>
    </row>
    <row r="1159" spans="1:40" x14ac:dyDescent="0.45">
      <c r="A1159" s="18">
        <v>60217001</v>
      </c>
      <c r="B1159" s="18" t="s">
        <v>4602</v>
      </c>
      <c r="C1159" s="18" t="s">
        <v>4603</v>
      </c>
      <c r="D1159" s="18" t="s">
        <v>4604</v>
      </c>
      <c r="E1159" s="18">
        <v>1</v>
      </c>
      <c r="F1159" s="18">
        <v>27</v>
      </c>
      <c r="G1159" s="18">
        <v>490033</v>
      </c>
      <c r="H1159" s="18" t="s">
        <v>41</v>
      </c>
      <c r="K1159" s="18">
        <v>1571</v>
      </c>
      <c r="L1159" s="18" t="s">
        <v>4180</v>
      </c>
      <c r="AC1159" s="12">
        <f t="shared" si="48"/>
        <v>1159</v>
      </c>
      <c r="AD1159" s="12" t="str">
        <f t="shared" si="49"/>
        <v>前川　幸来</v>
      </c>
      <c r="AE1159" s="12" t="str" cm="1">
        <f t="array" ref="AE1159">IF($AD1159="","",_xlfn.IFS($E1159=1,"男子",$E1159=2,"女子"))</f>
        <v>男子</v>
      </c>
      <c r="AF1159" s="12" t="str">
        <f t="shared" si="50"/>
        <v>2</v>
      </c>
      <c r="AG1159" s="12" t="str">
        <f>IFERROR(INDEX(設定!$D:$D,MATCH(REPLACE(LEFT(L1159,6),5,0,$E1159),設定!$E:$E,0)),"")</f>
        <v>新人戦男子 走幅跳</v>
      </c>
      <c r="AH1159" s="12" t="str">
        <f>IFERROR(INDEX(設定!$D:$D,MATCH(REPLACE(LEFT(N1159,6),5,0,$E1159),設定!$E:$E,0)),"")</f>
        <v/>
      </c>
      <c r="AI1159" s="12" t="str">
        <f>IFERROR(INDEX(設定!$D:$D,MATCH(REPLACE(LEFT(P1159,6),5,0,$E1159),設定!$E:$E,0)),"")</f>
        <v/>
      </c>
      <c r="AJ1159" s="12" t="str">
        <f>IFERROR(INDEX(設定!$D:$D,MATCH(REPLACE(LEFT(R1159,6),5,0,$E1159),設定!$E:$E,0)),"")</f>
        <v/>
      </c>
      <c r="AK1159" s="12" t="str">
        <f>IFERROR(INDEX(設定!$D:$D,MATCH(REPLACE(LEFT(T1159,6),5,0,$E1159),設定!$E:$E,0)),"")</f>
        <v/>
      </c>
      <c r="AL1159" s="12" t="str">
        <f>IFERROR(INDEX(設定!$D:$D,MATCH(REPLACE(LEFT(V1159,6),5,0,$E1159),設定!$E:$E,0)),"")</f>
        <v/>
      </c>
      <c r="AM1159" s="12" t="str">
        <f>IFERROR(INDEX(設定!$D:$D,MATCH(REPLACE(LEFT(Y1159,6),5,0,$E1159),設定!$E:$E,0)),"")</f>
        <v/>
      </c>
      <c r="AN1159" s="12" t="str">
        <f>IFERROR(INDEX(設定!$D:$D,MATCH(REPLACE(LEFT(Z1159,6),5,0,$E1159),設定!$E:$E,0)),"")</f>
        <v/>
      </c>
    </row>
    <row r="1160" spans="1:40" x14ac:dyDescent="0.45">
      <c r="A1160" s="18">
        <v>60218001</v>
      </c>
      <c r="B1160" s="18" t="s">
        <v>4605</v>
      </c>
      <c r="C1160" s="18" t="s">
        <v>4606</v>
      </c>
      <c r="D1160" s="18" t="s">
        <v>4607</v>
      </c>
      <c r="E1160" s="18">
        <v>2</v>
      </c>
      <c r="F1160" s="18">
        <v>10</v>
      </c>
      <c r="G1160" s="18">
        <v>490046</v>
      </c>
      <c r="H1160" s="18" t="s">
        <v>41</v>
      </c>
      <c r="K1160" s="18">
        <v>557</v>
      </c>
      <c r="L1160" s="18" t="s">
        <v>4608</v>
      </c>
      <c r="AC1160" s="12">
        <f t="shared" si="48"/>
        <v>1160</v>
      </c>
      <c r="AD1160" s="12" t="str">
        <f t="shared" si="49"/>
        <v>矢島　好逢</v>
      </c>
      <c r="AE1160" s="12" t="str" cm="1">
        <f t="array" ref="AE1160">IF($AD1160="","",_xlfn.IFS($E1160=1,"男子",$E1160=2,"女子"))</f>
        <v>女子</v>
      </c>
      <c r="AF1160" s="12" t="str">
        <f t="shared" si="50"/>
        <v>2</v>
      </c>
      <c r="AG1160" s="12" t="str">
        <f>IFERROR(INDEX(設定!$D:$D,MATCH(REPLACE(LEFT(L1160,6),5,0,$E1160),設定!$E:$E,0)),"")</f>
        <v>新人戦女子 ８００ｍ</v>
      </c>
      <c r="AH1160" s="12" t="str">
        <f>IFERROR(INDEX(設定!$D:$D,MATCH(REPLACE(LEFT(N1160,6),5,0,$E1160),設定!$E:$E,0)),"")</f>
        <v/>
      </c>
      <c r="AI1160" s="12" t="str">
        <f>IFERROR(INDEX(設定!$D:$D,MATCH(REPLACE(LEFT(P1160,6),5,0,$E1160),設定!$E:$E,0)),"")</f>
        <v/>
      </c>
      <c r="AJ1160" s="12" t="str">
        <f>IFERROR(INDEX(設定!$D:$D,MATCH(REPLACE(LEFT(R1160,6),5,0,$E1160),設定!$E:$E,0)),"")</f>
        <v/>
      </c>
      <c r="AK1160" s="12" t="str">
        <f>IFERROR(INDEX(設定!$D:$D,MATCH(REPLACE(LEFT(T1160,6),5,0,$E1160),設定!$E:$E,0)),"")</f>
        <v/>
      </c>
      <c r="AL1160" s="12" t="str">
        <f>IFERROR(INDEX(設定!$D:$D,MATCH(REPLACE(LEFT(V1160,6),5,0,$E1160),設定!$E:$E,0)),"")</f>
        <v/>
      </c>
      <c r="AM1160" s="12" t="str">
        <f>IFERROR(INDEX(設定!$D:$D,MATCH(REPLACE(LEFT(Y1160,6),5,0,$E1160),設定!$E:$E,0)),"")</f>
        <v/>
      </c>
      <c r="AN1160" s="12" t="str">
        <f>IFERROR(INDEX(設定!$D:$D,MATCH(REPLACE(LEFT(Z1160,6),5,0,$E1160),設定!$E:$E,0)),"")</f>
        <v/>
      </c>
    </row>
    <row r="1161" spans="1:40" x14ac:dyDescent="0.45">
      <c r="A1161" s="18">
        <v>60219001</v>
      </c>
      <c r="B1161" s="18" t="s">
        <v>4609</v>
      </c>
      <c r="C1161" s="18" t="s">
        <v>4610</v>
      </c>
      <c r="D1161" s="18" t="s">
        <v>4611</v>
      </c>
      <c r="E1161" s="18">
        <v>1</v>
      </c>
      <c r="F1161" s="18">
        <v>29</v>
      </c>
      <c r="G1161" s="18">
        <v>490053</v>
      </c>
      <c r="H1161" s="18" t="s">
        <v>41</v>
      </c>
      <c r="K1161" s="18">
        <v>455</v>
      </c>
      <c r="L1161" s="18" t="s">
        <v>4612</v>
      </c>
      <c r="AC1161" s="12">
        <f t="shared" si="48"/>
        <v>1161</v>
      </c>
      <c r="AD1161" s="12" t="str">
        <f t="shared" si="49"/>
        <v>井上　大誠</v>
      </c>
      <c r="AE1161" s="12" t="str" cm="1">
        <f t="array" ref="AE1161">IF($AD1161="","",_xlfn.IFS($E1161=1,"男子",$E1161=2,"女子"))</f>
        <v>男子</v>
      </c>
      <c r="AF1161" s="12" t="str">
        <f t="shared" si="50"/>
        <v>2</v>
      </c>
      <c r="AG1161" s="12" t="str">
        <f>IFERROR(INDEX(設定!$D:$D,MATCH(REPLACE(LEFT(L1161,6),5,0,$E1161),設定!$E:$E,0)),"")</f>
        <v>種目別男子 ８００ｍ</v>
      </c>
      <c r="AH1161" s="12" t="str">
        <f>IFERROR(INDEX(設定!$D:$D,MATCH(REPLACE(LEFT(N1161,6),5,0,$E1161),設定!$E:$E,0)),"")</f>
        <v/>
      </c>
      <c r="AI1161" s="12" t="str">
        <f>IFERROR(INDEX(設定!$D:$D,MATCH(REPLACE(LEFT(P1161,6),5,0,$E1161),設定!$E:$E,0)),"")</f>
        <v/>
      </c>
      <c r="AJ1161" s="12" t="str">
        <f>IFERROR(INDEX(設定!$D:$D,MATCH(REPLACE(LEFT(R1161,6),5,0,$E1161),設定!$E:$E,0)),"")</f>
        <v/>
      </c>
      <c r="AK1161" s="12" t="str">
        <f>IFERROR(INDEX(設定!$D:$D,MATCH(REPLACE(LEFT(T1161,6),5,0,$E1161),設定!$E:$E,0)),"")</f>
        <v/>
      </c>
      <c r="AL1161" s="12" t="str">
        <f>IFERROR(INDEX(設定!$D:$D,MATCH(REPLACE(LEFT(V1161,6),5,0,$E1161),設定!$E:$E,0)),"")</f>
        <v/>
      </c>
      <c r="AM1161" s="12" t="str">
        <f>IFERROR(INDEX(設定!$D:$D,MATCH(REPLACE(LEFT(Y1161,6),5,0,$E1161),設定!$E:$E,0)),"")</f>
        <v/>
      </c>
      <c r="AN1161" s="12" t="str">
        <f>IFERROR(INDEX(設定!$D:$D,MATCH(REPLACE(LEFT(Z1161,6),5,0,$E1161),設定!$E:$E,0)),"")</f>
        <v/>
      </c>
    </row>
    <row r="1162" spans="1:40" x14ac:dyDescent="0.45">
      <c r="A1162" s="18">
        <v>60219002</v>
      </c>
      <c r="B1162" s="18" t="s">
        <v>4613</v>
      </c>
      <c r="C1162" s="18" t="s">
        <v>4614</v>
      </c>
      <c r="D1162" s="18" t="s">
        <v>4615</v>
      </c>
      <c r="E1162" s="18">
        <v>1</v>
      </c>
      <c r="F1162" s="18">
        <v>28</v>
      </c>
      <c r="G1162" s="18">
        <v>490006</v>
      </c>
      <c r="H1162" s="18" t="s">
        <v>41</v>
      </c>
      <c r="K1162" s="18">
        <v>291</v>
      </c>
      <c r="L1162" s="18" t="s">
        <v>4616</v>
      </c>
      <c r="AC1162" s="12">
        <f t="shared" si="48"/>
        <v>1162</v>
      </c>
      <c r="AD1162" s="12" t="str">
        <f t="shared" si="49"/>
        <v>金田　壮平</v>
      </c>
      <c r="AE1162" s="12" t="str" cm="1">
        <f t="array" ref="AE1162">IF($AD1162="","",_xlfn.IFS($E1162=1,"男子",$E1162=2,"女子"))</f>
        <v>男子</v>
      </c>
      <c r="AF1162" s="12" t="str">
        <f t="shared" si="50"/>
        <v>2</v>
      </c>
      <c r="AG1162" s="12" t="str">
        <f>IFERROR(INDEX(設定!$D:$D,MATCH(REPLACE(LEFT(L1162,6),5,0,$E1162),設定!$E:$E,0)),"")</f>
        <v>新人戦男子 ４００ｍＨ</v>
      </c>
      <c r="AH1162" s="12" t="str">
        <f>IFERROR(INDEX(設定!$D:$D,MATCH(REPLACE(LEFT(N1162,6),5,0,$E1162),設定!$E:$E,0)),"")</f>
        <v/>
      </c>
      <c r="AI1162" s="12" t="str">
        <f>IFERROR(INDEX(設定!$D:$D,MATCH(REPLACE(LEFT(P1162,6),5,0,$E1162),設定!$E:$E,0)),"")</f>
        <v/>
      </c>
      <c r="AJ1162" s="12" t="str">
        <f>IFERROR(INDEX(設定!$D:$D,MATCH(REPLACE(LEFT(R1162,6),5,0,$E1162),設定!$E:$E,0)),"")</f>
        <v/>
      </c>
      <c r="AK1162" s="12" t="str">
        <f>IFERROR(INDEX(設定!$D:$D,MATCH(REPLACE(LEFT(T1162,6),5,0,$E1162),設定!$E:$E,0)),"")</f>
        <v/>
      </c>
      <c r="AL1162" s="12" t="str">
        <f>IFERROR(INDEX(設定!$D:$D,MATCH(REPLACE(LEFT(V1162,6),5,0,$E1162),設定!$E:$E,0)),"")</f>
        <v/>
      </c>
      <c r="AM1162" s="12" t="str">
        <f>IFERROR(INDEX(設定!$D:$D,MATCH(REPLACE(LEFT(Y1162,6),5,0,$E1162),設定!$E:$E,0)),"")</f>
        <v/>
      </c>
      <c r="AN1162" s="12" t="str">
        <f>IFERROR(INDEX(設定!$D:$D,MATCH(REPLACE(LEFT(Z1162,6),5,0,$E1162),設定!$E:$E,0)),"")</f>
        <v/>
      </c>
    </row>
    <row r="1163" spans="1:40" x14ac:dyDescent="0.45">
      <c r="A1163" s="18">
        <v>60219003</v>
      </c>
      <c r="B1163" s="18" t="s">
        <v>4617</v>
      </c>
      <c r="C1163" s="18" t="s">
        <v>4618</v>
      </c>
      <c r="D1163" s="18" t="s">
        <v>4619</v>
      </c>
      <c r="E1163" s="18">
        <v>2</v>
      </c>
      <c r="F1163" s="18">
        <v>25</v>
      </c>
      <c r="G1163" s="18">
        <v>490028</v>
      </c>
      <c r="H1163" s="18" t="s">
        <v>41</v>
      </c>
      <c r="K1163" s="18">
        <v>440</v>
      </c>
      <c r="L1163" s="18" t="s">
        <v>4620</v>
      </c>
      <c r="N1163" s="18" t="s">
        <v>7286</v>
      </c>
      <c r="AC1163" s="12">
        <f t="shared" si="48"/>
        <v>1163</v>
      </c>
      <c r="AD1163" s="12" t="str">
        <f t="shared" si="49"/>
        <v>飯田　美優</v>
      </c>
      <c r="AE1163" s="12" t="str" cm="1">
        <f t="array" ref="AE1163">IF($AD1163="","",_xlfn.IFS($E1163=1,"男子",$E1163=2,"女子"))</f>
        <v>女子</v>
      </c>
      <c r="AF1163" s="12" t="str">
        <f t="shared" si="50"/>
        <v>2</v>
      </c>
      <c r="AG1163" s="12" t="str">
        <f>IFERROR(INDEX(設定!$D:$D,MATCH(REPLACE(LEFT(L1163,6),5,0,$E1163),設定!$E:$E,0)),"")</f>
        <v>新人戦女子 走幅跳</v>
      </c>
      <c r="AH1163" s="12" t="str">
        <f>IFERROR(INDEX(設定!$D:$D,MATCH(REPLACE(LEFT(N1163,6),5,0,$E1163),設定!$E:$E,0)),"")</f>
        <v>新人戦女子 三段跳</v>
      </c>
      <c r="AI1163" s="12" t="str">
        <f>IFERROR(INDEX(設定!$D:$D,MATCH(REPLACE(LEFT(P1163,6),5,0,$E1163),設定!$E:$E,0)),"")</f>
        <v/>
      </c>
      <c r="AJ1163" s="12" t="str">
        <f>IFERROR(INDEX(設定!$D:$D,MATCH(REPLACE(LEFT(R1163,6),5,0,$E1163),設定!$E:$E,0)),"")</f>
        <v/>
      </c>
      <c r="AK1163" s="12" t="str">
        <f>IFERROR(INDEX(設定!$D:$D,MATCH(REPLACE(LEFT(T1163,6),5,0,$E1163),設定!$E:$E,0)),"")</f>
        <v/>
      </c>
      <c r="AL1163" s="12" t="str">
        <f>IFERROR(INDEX(設定!$D:$D,MATCH(REPLACE(LEFT(V1163,6),5,0,$E1163),設定!$E:$E,0)),"")</f>
        <v/>
      </c>
      <c r="AM1163" s="12" t="str">
        <f>IFERROR(INDEX(設定!$D:$D,MATCH(REPLACE(LEFT(Y1163,6),5,0,$E1163),設定!$E:$E,0)),"")</f>
        <v/>
      </c>
      <c r="AN1163" s="12" t="str">
        <f>IFERROR(INDEX(設定!$D:$D,MATCH(REPLACE(LEFT(Z1163,6),5,0,$E1163),設定!$E:$E,0)),"")</f>
        <v/>
      </c>
    </row>
    <row r="1164" spans="1:40" x14ac:dyDescent="0.45">
      <c r="A1164" s="18">
        <v>60220001</v>
      </c>
      <c r="B1164" s="18" t="s">
        <v>4621</v>
      </c>
      <c r="C1164" s="18" t="s">
        <v>4622</v>
      </c>
      <c r="D1164" s="18" t="s">
        <v>4623</v>
      </c>
      <c r="E1164" s="18">
        <v>1</v>
      </c>
      <c r="F1164" s="18">
        <v>28</v>
      </c>
      <c r="G1164" s="18">
        <v>490038</v>
      </c>
      <c r="H1164" s="18" t="s">
        <v>41</v>
      </c>
      <c r="K1164" s="18">
        <v>1158</v>
      </c>
      <c r="L1164" s="18" t="s">
        <v>4624</v>
      </c>
      <c r="AC1164" s="12">
        <f t="shared" si="48"/>
        <v>1164</v>
      </c>
      <c r="AD1164" s="12" t="str">
        <f t="shared" si="49"/>
        <v>日下　大誠</v>
      </c>
      <c r="AE1164" s="12" t="str" cm="1">
        <f t="array" ref="AE1164">IF($AD1164="","",_xlfn.IFS($E1164=1,"男子",$E1164=2,"女子"))</f>
        <v>男子</v>
      </c>
      <c r="AF1164" s="12" t="str">
        <f t="shared" si="50"/>
        <v>2</v>
      </c>
      <c r="AG1164" s="12" t="str">
        <f>IFERROR(INDEX(設定!$D:$D,MATCH(REPLACE(LEFT(L1164,6),5,0,$E1164),設定!$E:$E,0)),"")</f>
        <v>新人戦男子 ８００ｍ</v>
      </c>
      <c r="AH1164" s="12" t="str">
        <f>IFERROR(INDEX(設定!$D:$D,MATCH(REPLACE(LEFT(N1164,6),5,0,$E1164),設定!$E:$E,0)),"")</f>
        <v/>
      </c>
      <c r="AI1164" s="12" t="str">
        <f>IFERROR(INDEX(設定!$D:$D,MATCH(REPLACE(LEFT(P1164,6),5,0,$E1164),設定!$E:$E,0)),"")</f>
        <v/>
      </c>
      <c r="AJ1164" s="12" t="str">
        <f>IFERROR(INDEX(設定!$D:$D,MATCH(REPLACE(LEFT(R1164,6),5,0,$E1164),設定!$E:$E,0)),"")</f>
        <v/>
      </c>
      <c r="AK1164" s="12" t="str">
        <f>IFERROR(INDEX(設定!$D:$D,MATCH(REPLACE(LEFT(T1164,6),5,0,$E1164),設定!$E:$E,0)),"")</f>
        <v/>
      </c>
      <c r="AL1164" s="12" t="str">
        <f>IFERROR(INDEX(設定!$D:$D,MATCH(REPLACE(LEFT(V1164,6),5,0,$E1164),設定!$E:$E,0)),"")</f>
        <v/>
      </c>
      <c r="AM1164" s="12" t="str">
        <f>IFERROR(INDEX(設定!$D:$D,MATCH(REPLACE(LEFT(Y1164,6),5,0,$E1164),設定!$E:$E,0)),"")</f>
        <v/>
      </c>
      <c r="AN1164" s="12" t="str">
        <f>IFERROR(INDEX(設定!$D:$D,MATCH(REPLACE(LEFT(Z1164,6),5,0,$E1164),設定!$E:$E,0)),"")</f>
        <v/>
      </c>
    </row>
    <row r="1165" spans="1:40" x14ac:dyDescent="0.45">
      <c r="A1165" s="18">
        <v>60220002</v>
      </c>
      <c r="B1165" s="18" t="s">
        <v>4625</v>
      </c>
      <c r="C1165" s="18" t="s">
        <v>4626</v>
      </c>
      <c r="D1165" s="18" t="s">
        <v>4627</v>
      </c>
      <c r="E1165" s="18">
        <v>2</v>
      </c>
      <c r="F1165" s="18">
        <v>22</v>
      </c>
      <c r="G1165" s="18">
        <v>490047</v>
      </c>
      <c r="H1165" s="18" t="s">
        <v>41</v>
      </c>
      <c r="K1165" s="18">
        <v>878</v>
      </c>
      <c r="L1165" s="18" t="s">
        <v>4628</v>
      </c>
      <c r="AC1165" s="12">
        <f t="shared" si="48"/>
        <v>1165</v>
      </c>
      <c r="AD1165" s="12" t="str">
        <f t="shared" si="49"/>
        <v>諏訪間　ほのか</v>
      </c>
      <c r="AE1165" s="12" t="str" cm="1">
        <f t="array" ref="AE1165">IF($AD1165="","",_xlfn.IFS($E1165=1,"男子",$E1165=2,"女子"))</f>
        <v>女子</v>
      </c>
      <c r="AF1165" s="12" t="str">
        <f t="shared" si="50"/>
        <v>2</v>
      </c>
      <c r="AG1165" s="12" t="str">
        <f>IFERROR(INDEX(設定!$D:$D,MATCH(REPLACE(LEFT(L1165,6),5,0,$E1165),設定!$E:$E,0)),"")</f>
        <v>新人戦女子 １００ｍ</v>
      </c>
      <c r="AH1165" s="12" t="str">
        <f>IFERROR(INDEX(設定!$D:$D,MATCH(REPLACE(LEFT(N1165,6),5,0,$E1165),設定!$E:$E,0)),"")</f>
        <v/>
      </c>
      <c r="AI1165" s="12" t="str">
        <f>IFERROR(INDEX(設定!$D:$D,MATCH(REPLACE(LEFT(P1165,6),5,0,$E1165),設定!$E:$E,0)),"")</f>
        <v/>
      </c>
      <c r="AJ1165" s="12" t="str">
        <f>IFERROR(INDEX(設定!$D:$D,MATCH(REPLACE(LEFT(R1165,6),5,0,$E1165),設定!$E:$E,0)),"")</f>
        <v/>
      </c>
      <c r="AK1165" s="12" t="str">
        <f>IFERROR(INDEX(設定!$D:$D,MATCH(REPLACE(LEFT(T1165,6),5,0,$E1165),設定!$E:$E,0)),"")</f>
        <v/>
      </c>
      <c r="AL1165" s="12" t="str">
        <f>IFERROR(INDEX(設定!$D:$D,MATCH(REPLACE(LEFT(V1165,6),5,0,$E1165),設定!$E:$E,0)),"")</f>
        <v/>
      </c>
      <c r="AM1165" s="12" t="str">
        <f>IFERROR(INDEX(設定!$D:$D,MATCH(REPLACE(LEFT(Y1165,6),5,0,$E1165),設定!$E:$E,0)),"")</f>
        <v/>
      </c>
      <c r="AN1165" s="12" t="str">
        <f>IFERROR(INDEX(設定!$D:$D,MATCH(REPLACE(LEFT(Z1165,6),5,0,$E1165),設定!$E:$E,0)),"")</f>
        <v/>
      </c>
    </row>
    <row r="1166" spans="1:40" x14ac:dyDescent="0.45">
      <c r="A1166" s="18">
        <v>60221001</v>
      </c>
      <c r="B1166" s="18" t="s">
        <v>4629</v>
      </c>
      <c r="C1166" s="18" t="s">
        <v>4630</v>
      </c>
      <c r="D1166" s="18" t="s">
        <v>4631</v>
      </c>
      <c r="E1166" s="18">
        <v>1</v>
      </c>
      <c r="F1166" s="18">
        <v>25</v>
      </c>
      <c r="G1166" s="18">
        <v>490001</v>
      </c>
      <c r="H1166" s="18" t="s">
        <v>41</v>
      </c>
      <c r="K1166" s="18">
        <v>533</v>
      </c>
      <c r="L1166" s="18" t="s">
        <v>4632</v>
      </c>
      <c r="AC1166" s="12">
        <f t="shared" si="48"/>
        <v>1166</v>
      </c>
      <c r="AD1166" s="12" t="str">
        <f t="shared" si="49"/>
        <v>岸村　心渉</v>
      </c>
      <c r="AE1166" s="12" t="str" cm="1">
        <f t="array" ref="AE1166">IF($AD1166="","",_xlfn.IFS($E1166=1,"男子",$E1166=2,"女子"))</f>
        <v>男子</v>
      </c>
      <c r="AF1166" s="12" t="str">
        <f t="shared" si="50"/>
        <v>2</v>
      </c>
      <c r="AG1166" s="12" t="str">
        <f>IFERROR(INDEX(設定!$D:$D,MATCH(REPLACE(LEFT(L1166,6),5,0,$E1166),設定!$E:$E,0)),"")</f>
        <v>新人戦男子 １００ｍ</v>
      </c>
      <c r="AH1166" s="12" t="str">
        <f>IFERROR(INDEX(設定!$D:$D,MATCH(REPLACE(LEFT(N1166,6),5,0,$E1166),設定!$E:$E,0)),"")</f>
        <v/>
      </c>
      <c r="AI1166" s="12" t="str">
        <f>IFERROR(INDEX(設定!$D:$D,MATCH(REPLACE(LEFT(P1166,6),5,0,$E1166),設定!$E:$E,0)),"")</f>
        <v/>
      </c>
      <c r="AJ1166" s="12" t="str">
        <f>IFERROR(INDEX(設定!$D:$D,MATCH(REPLACE(LEFT(R1166,6),5,0,$E1166),設定!$E:$E,0)),"")</f>
        <v/>
      </c>
      <c r="AK1166" s="12" t="str">
        <f>IFERROR(INDEX(設定!$D:$D,MATCH(REPLACE(LEFT(T1166,6),5,0,$E1166),設定!$E:$E,0)),"")</f>
        <v/>
      </c>
      <c r="AL1166" s="12" t="str">
        <f>IFERROR(INDEX(設定!$D:$D,MATCH(REPLACE(LEFT(V1166,6),5,0,$E1166),設定!$E:$E,0)),"")</f>
        <v/>
      </c>
      <c r="AM1166" s="12" t="str">
        <f>IFERROR(INDEX(設定!$D:$D,MATCH(REPLACE(LEFT(Y1166,6),5,0,$E1166),設定!$E:$E,0)),"")</f>
        <v/>
      </c>
      <c r="AN1166" s="12" t="str">
        <f>IFERROR(INDEX(設定!$D:$D,MATCH(REPLACE(LEFT(Z1166,6),5,0,$E1166),設定!$E:$E,0)),"")</f>
        <v/>
      </c>
    </row>
    <row r="1167" spans="1:40" x14ac:dyDescent="0.45">
      <c r="A1167" s="18">
        <v>60222001</v>
      </c>
      <c r="B1167" s="18" t="s">
        <v>4633</v>
      </c>
      <c r="C1167" s="18" t="s">
        <v>4634</v>
      </c>
      <c r="D1167" s="18" t="s">
        <v>4635</v>
      </c>
      <c r="E1167" s="18">
        <v>1</v>
      </c>
      <c r="F1167" s="18">
        <v>29</v>
      </c>
      <c r="G1167" s="18">
        <v>490042</v>
      </c>
      <c r="H1167" s="18" t="s">
        <v>41</v>
      </c>
      <c r="K1167" s="18">
        <v>1298</v>
      </c>
      <c r="L1167" s="18" t="s">
        <v>2330</v>
      </c>
      <c r="N1167" s="18" t="s">
        <v>7287</v>
      </c>
      <c r="P1167" s="18" t="s">
        <v>6828</v>
      </c>
      <c r="AC1167" s="12">
        <f t="shared" si="48"/>
        <v>1167</v>
      </c>
      <c r="AD1167" s="12" t="str">
        <f t="shared" si="49"/>
        <v>大西　勧也</v>
      </c>
      <c r="AE1167" s="12" t="str" cm="1">
        <f t="array" ref="AE1167">IF($AD1167="","",_xlfn.IFS($E1167=1,"男子",$E1167=2,"女子"))</f>
        <v>男子</v>
      </c>
      <c r="AF1167" s="12" t="str">
        <f t="shared" si="50"/>
        <v>2</v>
      </c>
      <c r="AG1167" s="12" t="str">
        <f>IFERROR(INDEX(設定!$D:$D,MATCH(REPLACE(LEFT(L1167,6),5,0,$E1167),設定!$E:$E,0)),"")</f>
        <v>種目別男子 １００ｍ</v>
      </c>
      <c r="AH1167" s="12" t="str">
        <f>IFERROR(INDEX(設定!$D:$D,MATCH(REPLACE(LEFT(N1167,6),5,0,$E1167),設定!$E:$E,0)),"")</f>
        <v>種目別男子 走幅跳</v>
      </c>
      <c r="AI1167" s="12" t="str">
        <f>IFERROR(INDEX(設定!$D:$D,MATCH(REPLACE(LEFT(P1167,6),5,0,$E1167),設定!$E:$E,0)),"")</f>
        <v>新人戦男子 １００ｍ</v>
      </c>
      <c r="AJ1167" s="12" t="str">
        <f>IFERROR(INDEX(設定!$D:$D,MATCH(REPLACE(LEFT(R1167,6),5,0,$E1167),設定!$E:$E,0)),"")</f>
        <v/>
      </c>
      <c r="AK1167" s="12" t="str">
        <f>IFERROR(INDEX(設定!$D:$D,MATCH(REPLACE(LEFT(T1167,6),5,0,$E1167),設定!$E:$E,0)),"")</f>
        <v/>
      </c>
      <c r="AL1167" s="12" t="str">
        <f>IFERROR(INDEX(設定!$D:$D,MATCH(REPLACE(LEFT(V1167,6),5,0,$E1167),設定!$E:$E,0)),"")</f>
        <v/>
      </c>
      <c r="AM1167" s="12" t="str">
        <f>IFERROR(INDEX(設定!$D:$D,MATCH(REPLACE(LEFT(Y1167,6),5,0,$E1167),設定!$E:$E,0)),"")</f>
        <v/>
      </c>
      <c r="AN1167" s="12" t="str">
        <f>IFERROR(INDEX(設定!$D:$D,MATCH(REPLACE(LEFT(Z1167,6),5,0,$E1167),設定!$E:$E,0)),"")</f>
        <v/>
      </c>
    </row>
    <row r="1168" spans="1:40" x14ac:dyDescent="0.45">
      <c r="A1168" s="18">
        <v>60223001</v>
      </c>
      <c r="B1168" s="18" t="s">
        <v>4636</v>
      </c>
      <c r="C1168" s="18" t="s">
        <v>4637</v>
      </c>
      <c r="D1168" s="18" t="s">
        <v>4638</v>
      </c>
      <c r="E1168" s="18">
        <v>1</v>
      </c>
      <c r="F1168" s="18">
        <v>22</v>
      </c>
      <c r="G1168" s="18">
        <v>490016</v>
      </c>
      <c r="H1168" s="18" t="s">
        <v>41</v>
      </c>
      <c r="K1168" s="18">
        <v>935</v>
      </c>
      <c r="L1168" s="18" t="s">
        <v>4639</v>
      </c>
      <c r="AC1168" s="12">
        <f t="shared" si="48"/>
        <v>1168</v>
      </c>
      <c r="AD1168" s="12" t="str">
        <f t="shared" si="49"/>
        <v>北田　泰基</v>
      </c>
      <c r="AE1168" s="12" t="str" cm="1">
        <f t="array" ref="AE1168">IF($AD1168="","",_xlfn.IFS($E1168=1,"男子",$E1168=2,"女子"))</f>
        <v>男子</v>
      </c>
      <c r="AF1168" s="12" t="str">
        <f t="shared" si="50"/>
        <v>2</v>
      </c>
      <c r="AG1168" s="12" t="str">
        <f>IFERROR(INDEX(設定!$D:$D,MATCH(REPLACE(LEFT(L1168,6),5,0,$E1168),設定!$E:$E,0)),"")</f>
        <v>新人戦男子 三段跳</v>
      </c>
      <c r="AH1168" s="12" t="str">
        <f>IFERROR(INDEX(設定!$D:$D,MATCH(REPLACE(LEFT(N1168,6),5,0,$E1168),設定!$E:$E,0)),"")</f>
        <v/>
      </c>
      <c r="AI1168" s="12" t="str">
        <f>IFERROR(INDEX(設定!$D:$D,MATCH(REPLACE(LEFT(P1168,6),5,0,$E1168),設定!$E:$E,0)),"")</f>
        <v/>
      </c>
      <c r="AJ1168" s="12" t="str">
        <f>IFERROR(INDEX(設定!$D:$D,MATCH(REPLACE(LEFT(R1168,6),5,0,$E1168),設定!$E:$E,0)),"")</f>
        <v/>
      </c>
      <c r="AK1168" s="12" t="str">
        <f>IFERROR(INDEX(設定!$D:$D,MATCH(REPLACE(LEFT(T1168,6),5,0,$E1168),設定!$E:$E,0)),"")</f>
        <v/>
      </c>
      <c r="AL1168" s="12" t="str">
        <f>IFERROR(INDEX(設定!$D:$D,MATCH(REPLACE(LEFT(V1168,6),5,0,$E1168),設定!$E:$E,0)),"")</f>
        <v/>
      </c>
      <c r="AM1168" s="12" t="str">
        <f>IFERROR(INDEX(設定!$D:$D,MATCH(REPLACE(LEFT(Y1168,6),5,0,$E1168),設定!$E:$E,0)),"")</f>
        <v/>
      </c>
      <c r="AN1168" s="12" t="str">
        <f>IFERROR(INDEX(設定!$D:$D,MATCH(REPLACE(LEFT(Z1168,6),5,0,$E1168),設定!$E:$E,0)),"")</f>
        <v/>
      </c>
    </row>
    <row r="1169" spans="1:40" x14ac:dyDescent="0.45">
      <c r="A1169" s="18">
        <v>60226001</v>
      </c>
      <c r="B1169" s="18" t="s">
        <v>4640</v>
      </c>
      <c r="C1169" s="18" t="s">
        <v>4641</v>
      </c>
      <c r="D1169" s="18" t="s">
        <v>4642</v>
      </c>
      <c r="E1169" s="18">
        <v>1</v>
      </c>
      <c r="F1169" s="18">
        <v>25</v>
      </c>
      <c r="G1169" s="18">
        <v>490001</v>
      </c>
      <c r="H1169" s="18" t="s">
        <v>41</v>
      </c>
      <c r="K1169" s="18">
        <v>537</v>
      </c>
      <c r="L1169" s="18" t="s">
        <v>4643</v>
      </c>
      <c r="AC1169" s="12">
        <f t="shared" si="48"/>
        <v>1169</v>
      </c>
      <c r="AD1169" s="12" t="str">
        <f t="shared" si="49"/>
        <v>木内　翔梧</v>
      </c>
      <c r="AE1169" s="12" t="str" cm="1">
        <f t="array" ref="AE1169">IF($AD1169="","",_xlfn.IFS($E1169=1,"男子",$E1169=2,"女子"))</f>
        <v>男子</v>
      </c>
      <c r="AF1169" s="12" t="str">
        <f t="shared" si="50"/>
        <v>2</v>
      </c>
      <c r="AG1169" s="12" t="str">
        <f>IFERROR(INDEX(設定!$D:$D,MATCH(REPLACE(LEFT(L1169,6),5,0,$E1169),設定!$E:$E,0)),"")</f>
        <v>種目別男子 ５０００ｍ</v>
      </c>
      <c r="AH1169" s="12" t="str">
        <f>IFERROR(INDEX(設定!$D:$D,MATCH(REPLACE(LEFT(N1169,6),5,0,$E1169),設定!$E:$E,0)),"")</f>
        <v/>
      </c>
      <c r="AI1169" s="12" t="str">
        <f>IFERROR(INDEX(設定!$D:$D,MATCH(REPLACE(LEFT(P1169,6),5,0,$E1169),設定!$E:$E,0)),"")</f>
        <v/>
      </c>
      <c r="AJ1169" s="12" t="str">
        <f>IFERROR(INDEX(設定!$D:$D,MATCH(REPLACE(LEFT(R1169,6),5,0,$E1169),設定!$E:$E,0)),"")</f>
        <v/>
      </c>
      <c r="AK1169" s="12" t="str">
        <f>IFERROR(INDEX(設定!$D:$D,MATCH(REPLACE(LEFT(T1169,6),5,0,$E1169),設定!$E:$E,0)),"")</f>
        <v/>
      </c>
      <c r="AL1169" s="12" t="str">
        <f>IFERROR(INDEX(設定!$D:$D,MATCH(REPLACE(LEFT(V1169,6),5,0,$E1169),設定!$E:$E,0)),"")</f>
        <v/>
      </c>
      <c r="AM1169" s="12" t="str">
        <f>IFERROR(INDEX(設定!$D:$D,MATCH(REPLACE(LEFT(Y1169,6),5,0,$E1169),設定!$E:$E,0)),"")</f>
        <v/>
      </c>
      <c r="AN1169" s="12" t="str">
        <f>IFERROR(INDEX(設定!$D:$D,MATCH(REPLACE(LEFT(Z1169,6),5,0,$E1169),設定!$E:$E,0)),"")</f>
        <v/>
      </c>
    </row>
    <row r="1170" spans="1:40" x14ac:dyDescent="0.45">
      <c r="A1170" s="18">
        <v>60227001</v>
      </c>
      <c r="B1170" s="18" t="s">
        <v>4644</v>
      </c>
      <c r="C1170" s="18" t="s">
        <v>4645</v>
      </c>
      <c r="D1170" s="18" t="s">
        <v>4646</v>
      </c>
      <c r="E1170" s="18">
        <v>1</v>
      </c>
      <c r="F1170" s="18">
        <v>27</v>
      </c>
      <c r="G1170" s="18">
        <v>490004</v>
      </c>
      <c r="H1170" s="18" t="s">
        <v>41</v>
      </c>
      <c r="K1170" s="18">
        <v>2303</v>
      </c>
      <c r="AC1170" s="12">
        <f t="shared" si="48"/>
        <v>1170</v>
      </c>
      <c r="AD1170" s="12" t="str">
        <f t="shared" si="49"/>
        <v>中須賀　郁人</v>
      </c>
      <c r="AE1170" s="12" t="str" cm="1">
        <f t="array" ref="AE1170">IF($AD1170="","",_xlfn.IFS($E1170=1,"男子",$E1170=2,"女子"))</f>
        <v>男子</v>
      </c>
      <c r="AF1170" s="12" t="str">
        <f t="shared" si="50"/>
        <v>2</v>
      </c>
      <c r="AG1170" s="12" t="str">
        <f>IFERROR(INDEX(設定!$D:$D,MATCH(REPLACE(LEFT(L1170,6),5,0,$E1170),設定!$E:$E,0)),"")</f>
        <v/>
      </c>
      <c r="AH1170" s="12" t="str">
        <f>IFERROR(INDEX(設定!$D:$D,MATCH(REPLACE(LEFT(N1170,6),5,0,$E1170),設定!$E:$E,0)),"")</f>
        <v/>
      </c>
      <c r="AI1170" s="12" t="str">
        <f>IFERROR(INDEX(設定!$D:$D,MATCH(REPLACE(LEFT(P1170,6),5,0,$E1170),設定!$E:$E,0)),"")</f>
        <v/>
      </c>
      <c r="AJ1170" s="12" t="str">
        <f>IFERROR(INDEX(設定!$D:$D,MATCH(REPLACE(LEFT(R1170,6),5,0,$E1170),設定!$E:$E,0)),"")</f>
        <v/>
      </c>
      <c r="AK1170" s="12" t="str">
        <f>IFERROR(INDEX(設定!$D:$D,MATCH(REPLACE(LEFT(T1170,6),5,0,$E1170),設定!$E:$E,0)),"")</f>
        <v/>
      </c>
      <c r="AL1170" s="12" t="str">
        <f>IFERROR(INDEX(設定!$D:$D,MATCH(REPLACE(LEFT(V1170,6),5,0,$E1170),設定!$E:$E,0)),"")</f>
        <v/>
      </c>
      <c r="AM1170" s="12" t="str">
        <f>IFERROR(INDEX(設定!$D:$D,MATCH(REPLACE(LEFT(Y1170,6),5,0,$E1170),設定!$E:$E,0)),"")</f>
        <v/>
      </c>
      <c r="AN1170" s="12" t="str">
        <f>IFERROR(INDEX(設定!$D:$D,MATCH(REPLACE(LEFT(Z1170,6),5,0,$E1170),設定!$E:$E,0)),"")</f>
        <v/>
      </c>
    </row>
    <row r="1171" spans="1:40" x14ac:dyDescent="0.45">
      <c r="A1171" s="18">
        <v>60228001</v>
      </c>
      <c r="B1171" s="18" t="s">
        <v>4647</v>
      </c>
      <c r="C1171" s="18" t="s">
        <v>4648</v>
      </c>
      <c r="D1171" s="18" t="s">
        <v>4649</v>
      </c>
      <c r="E1171" s="18">
        <v>1</v>
      </c>
      <c r="F1171" s="18">
        <v>26</v>
      </c>
      <c r="G1171" s="18">
        <v>490001</v>
      </c>
      <c r="H1171" s="18" t="s">
        <v>41</v>
      </c>
      <c r="K1171" s="18">
        <v>603</v>
      </c>
      <c r="L1171" s="18" t="s">
        <v>4650</v>
      </c>
      <c r="AC1171" s="12">
        <f t="shared" si="48"/>
        <v>1171</v>
      </c>
      <c r="AD1171" s="12" t="str">
        <f t="shared" si="49"/>
        <v>藤村　慧祥</v>
      </c>
      <c r="AE1171" s="12" t="str" cm="1">
        <f t="array" ref="AE1171">IF($AD1171="","",_xlfn.IFS($E1171=1,"男子",$E1171=2,"女子"))</f>
        <v>男子</v>
      </c>
      <c r="AF1171" s="12" t="str">
        <f t="shared" si="50"/>
        <v>2</v>
      </c>
      <c r="AG1171" s="12" t="str">
        <f>IFERROR(INDEX(設定!$D:$D,MATCH(REPLACE(LEFT(L1171,6),5,0,$E1171),設定!$E:$E,0)),"")</f>
        <v>新人戦男子 ８００ｍ</v>
      </c>
      <c r="AH1171" s="12" t="str">
        <f>IFERROR(INDEX(設定!$D:$D,MATCH(REPLACE(LEFT(N1171,6),5,0,$E1171),設定!$E:$E,0)),"")</f>
        <v/>
      </c>
      <c r="AI1171" s="12" t="str">
        <f>IFERROR(INDEX(設定!$D:$D,MATCH(REPLACE(LEFT(P1171,6),5,0,$E1171),設定!$E:$E,0)),"")</f>
        <v/>
      </c>
      <c r="AJ1171" s="12" t="str">
        <f>IFERROR(INDEX(設定!$D:$D,MATCH(REPLACE(LEFT(R1171,6),5,0,$E1171),設定!$E:$E,0)),"")</f>
        <v/>
      </c>
      <c r="AK1171" s="12" t="str">
        <f>IFERROR(INDEX(設定!$D:$D,MATCH(REPLACE(LEFT(T1171,6),5,0,$E1171),設定!$E:$E,0)),"")</f>
        <v/>
      </c>
      <c r="AL1171" s="12" t="str">
        <f>IFERROR(INDEX(設定!$D:$D,MATCH(REPLACE(LEFT(V1171,6),5,0,$E1171),設定!$E:$E,0)),"")</f>
        <v/>
      </c>
      <c r="AM1171" s="12" t="str">
        <f>IFERROR(INDEX(設定!$D:$D,MATCH(REPLACE(LEFT(Y1171,6),5,0,$E1171),設定!$E:$E,0)),"")</f>
        <v/>
      </c>
      <c r="AN1171" s="12" t="str">
        <f>IFERROR(INDEX(設定!$D:$D,MATCH(REPLACE(LEFT(Z1171,6),5,0,$E1171),設定!$E:$E,0)),"")</f>
        <v/>
      </c>
    </row>
    <row r="1172" spans="1:40" x14ac:dyDescent="0.45">
      <c r="A1172" s="18">
        <v>60228002</v>
      </c>
      <c r="B1172" s="18" t="s">
        <v>4651</v>
      </c>
      <c r="C1172" s="18" t="s">
        <v>4652</v>
      </c>
      <c r="D1172" s="18" t="s">
        <v>4653</v>
      </c>
      <c r="E1172" s="18">
        <v>1</v>
      </c>
      <c r="F1172" s="18">
        <v>35</v>
      </c>
      <c r="G1172" s="18">
        <v>490014</v>
      </c>
      <c r="H1172" s="18" t="s">
        <v>41</v>
      </c>
      <c r="K1172" s="18">
        <v>193</v>
      </c>
      <c r="L1172" s="18" t="s">
        <v>4654</v>
      </c>
      <c r="AC1172" s="12">
        <f t="shared" si="48"/>
        <v>1172</v>
      </c>
      <c r="AD1172" s="12" t="str">
        <f t="shared" si="49"/>
        <v>吉村　陸翔</v>
      </c>
      <c r="AE1172" s="12" t="str" cm="1">
        <f t="array" ref="AE1172">IF($AD1172="","",_xlfn.IFS($E1172=1,"男子",$E1172=2,"女子"))</f>
        <v>男子</v>
      </c>
      <c r="AF1172" s="12" t="str">
        <f t="shared" si="50"/>
        <v>2</v>
      </c>
      <c r="AG1172" s="12" t="str">
        <f>IFERROR(INDEX(設定!$D:$D,MATCH(REPLACE(LEFT(L1172,6),5,0,$E1172),設定!$E:$E,0)),"")</f>
        <v>種目別男子 ５０００ｍ</v>
      </c>
      <c r="AH1172" s="12" t="str">
        <f>IFERROR(INDEX(設定!$D:$D,MATCH(REPLACE(LEFT(N1172,6),5,0,$E1172),設定!$E:$E,0)),"")</f>
        <v/>
      </c>
      <c r="AI1172" s="12" t="str">
        <f>IFERROR(INDEX(設定!$D:$D,MATCH(REPLACE(LEFT(P1172,6),5,0,$E1172),設定!$E:$E,0)),"")</f>
        <v/>
      </c>
      <c r="AJ1172" s="12" t="str">
        <f>IFERROR(INDEX(設定!$D:$D,MATCH(REPLACE(LEFT(R1172,6),5,0,$E1172),設定!$E:$E,0)),"")</f>
        <v/>
      </c>
      <c r="AK1172" s="12" t="str">
        <f>IFERROR(INDEX(設定!$D:$D,MATCH(REPLACE(LEFT(T1172,6),5,0,$E1172),設定!$E:$E,0)),"")</f>
        <v/>
      </c>
      <c r="AL1172" s="12" t="str">
        <f>IFERROR(INDEX(設定!$D:$D,MATCH(REPLACE(LEFT(V1172,6),5,0,$E1172),設定!$E:$E,0)),"")</f>
        <v/>
      </c>
      <c r="AM1172" s="12" t="str">
        <f>IFERROR(INDEX(設定!$D:$D,MATCH(REPLACE(LEFT(Y1172,6),5,0,$E1172),設定!$E:$E,0)),"")</f>
        <v/>
      </c>
      <c r="AN1172" s="12" t="str">
        <f>IFERROR(INDEX(設定!$D:$D,MATCH(REPLACE(LEFT(Z1172,6),5,0,$E1172),設定!$E:$E,0)),"")</f>
        <v/>
      </c>
    </row>
    <row r="1173" spans="1:40" x14ac:dyDescent="0.45">
      <c r="A1173" s="18">
        <v>60301001</v>
      </c>
      <c r="B1173" s="18" t="s">
        <v>4655</v>
      </c>
      <c r="C1173" s="18" t="s">
        <v>4656</v>
      </c>
      <c r="D1173" s="18" t="s">
        <v>4657</v>
      </c>
      <c r="E1173" s="18">
        <v>2</v>
      </c>
      <c r="F1173" s="18">
        <v>7</v>
      </c>
      <c r="G1173" s="18">
        <v>490036</v>
      </c>
      <c r="H1173" s="18" t="s">
        <v>41</v>
      </c>
      <c r="K1173" s="18">
        <v>406</v>
      </c>
      <c r="L1173" s="18" t="s">
        <v>4658</v>
      </c>
      <c r="N1173" s="18" t="s">
        <v>7288</v>
      </c>
      <c r="AC1173" s="12">
        <f t="shared" si="48"/>
        <v>1173</v>
      </c>
      <c r="AD1173" s="12" t="str">
        <f t="shared" si="49"/>
        <v>谷口　紗菜</v>
      </c>
      <c r="AE1173" s="12" t="str" cm="1">
        <f t="array" ref="AE1173">IF($AD1173="","",_xlfn.IFS($E1173=1,"男子",$E1173=2,"女子"))</f>
        <v>女子</v>
      </c>
      <c r="AF1173" s="12" t="str">
        <f t="shared" si="50"/>
        <v>2</v>
      </c>
      <c r="AG1173" s="12" t="str">
        <f>IFERROR(INDEX(設定!$D:$D,MATCH(REPLACE(LEFT(L1173,6),5,0,$E1173),設定!$E:$E,0)),"")</f>
        <v>新人戦女子 １００ｍ</v>
      </c>
      <c r="AH1173" s="12" t="str">
        <f>IFERROR(INDEX(設定!$D:$D,MATCH(REPLACE(LEFT(N1173,6),5,0,$E1173),設定!$E:$E,0)),"")</f>
        <v>新人戦女子 ２００ｍ</v>
      </c>
      <c r="AI1173" s="12" t="str">
        <f>IFERROR(INDEX(設定!$D:$D,MATCH(REPLACE(LEFT(P1173,6),5,0,$E1173),設定!$E:$E,0)),"")</f>
        <v/>
      </c>
      <c r="AJ1173" s="12" t="str">
        <f>IFERROR(INDEX(設定!$D:$D,MATCH(REPLACE(LEFT(R1173,6),5,0,$E1173),設定!$E:$E,0)),"")</f>
        <v/>
      </c>
      <c r="AK1173" s="12" t="str">
        <f>IFERROR(INDEX(設定!$D:$D,MATCH(REPLACE(LEFT(T1173,6),5,0,$E1173),設定!$E:$E,0)),"")</f>
        <v/>
      </c>
      <c r="AL1173" s="12" t="str">
        <f>IFERROR(INDEX(設定!$D:$D,MATCH(REPLACE(LEFT(V1173,6),5,0,$E1173),設定!$E:$E,0)),"")</f>
        <v/>
      </c>
      <c r="AM1173" s="12" t="str">
        <f>IFERROR(INDEX(設定!$D:$D,MATCH(REPLACE(LEFT(Y1173,6),5,0,$E1173),設定!$E:$E,0)),"")</f>
        <v/>
      </c>
      <c r="AN1173" s="12" t="str">
        <f>IFERROR(INDEX(設定!$D:$D,MATCH(REPLACE(LEFT(Z1173,6),5,0,$E1173),設定!$E:$E,0)),"")</f>
        <v/>
      </c>
    </row>
    <row r="1174" spans="1:40" x14ac:dyDescent="0.45">
      <c r="A1174" s="18">
        <v>60302001</v>
      </c>
      <c r="B1174" s="18" t="s">
        <v>4659</v>
      </c>
      <c r="C1174" s="18" t="s">
        <v>4660</v>
      </c>
      <c r="D1174" s="18" t="s">
        <v>4661</v>
      </c>
      <c r="E1174" s="18">
        <v>1</v>
      </c>
      <c r="F1174" s="18">
        <v>30</v>
      </c>
      <c r="G1174" s="18">
        <v>490057</v>
      </c>
      <c r="H1174" s="18" t="s">
        <v>41</v>
      </c>
      <c r="K1174" s="18">
        <v>1705</v>
      </c>
      <c r="L1174" s="18" t="s">
        <v>4662</v>
      </c>
      <c r="N1174" s="18" t="s">
        <v>7289</v>
      </c>
      <c r="AC1174" s="12">
        <f t="shared" si="48"/>
        <v>1174</v>
      </c>
      <c r="AD1174" s="12" t="str">
        <f t="shared" si="49"/>
        <v>川嶋　望叶</v>
      </c>
      <c r="AE1174" s="12" t="str" cm="1">
        <f t="array" ref="AE1174">IF($AD1174="","",_xlfn.IFS($E1174=1,"男子",$E1174=2,"女子"))</f>
        <v>男子</v>
      </c>
      <c r="AF1174" s="12" t="str">
        <f t="shared" si="50"/>
        <v>2</v>
      </c>
      <c r="AG1174" s="12" t="str">
        <f>IFERROR(INDEX(設定!$D:$D,MATCH(REPLACE(LEFT(L1174,6),5,0,$E1174),設定!$E:$E,0)),"")</f>
        <v>新人戦男子 １５００ｍ</v>
      </c>
      <c r="AH1174" s="12" t="str">
        <f>IFERROR(INDEX(設定!$D:$D,MATCH(REPLACE(LEFT(N1174,6),5,0,$E1174),設定!$E:$E,0)),"")</f>
        <v>新人戦男子 ５０００ｍ</v>
      </c>
      <c r="AI1174" s="12" t="str">
        <f>IFERROR(INDEX(設定!$D:$D,MATCH(REPLACE(LEFT(P1174,6),5,0,$E1174),設定!$E:$E,0)),"")</f>
        <v/>
      </c>
      <c r="AJ1174" s="12" t="str">
        <f>IFERROR(INDEX(設定!$D:$D,MATCH(REPLACE(LEFT(R1174,6),5,0,$E1174),設定!$E:$E,0)),"")</f>
        <v/>
      </c>
      <c r="AK1174" s="12" t="str">
        <f>IFERROR(INDEX(設定!$D:$D,MATCH(REPLACE(LEFT(T1174,6),5,0,$E1174),設定!$E:$E,0)),"")</f>
        <v/>
      </c>
      <c r="AL1174" s="12" t="str">
        <f>IFERROR(INDEX(設定!$D:$D,MATCH(REPLACE(LEFT(V1174,6),5,0,$E1174),設定!$E:$E,0)),"")</f>
        <v/>
      </c>
      <c r="AM1174" s="12" t="str">
        <f>IFERROR(INDEX(設定!$D:$D,MATCH(REPLACE(LEFT(Y1174,6),5,0,$E1174),設定!$E:$E,0)),"")</f>
        <v/>
      </c>
      <c r="AN1174" s="12" t="str">
        <f>IFERROR(INDEX(設定!$D:$D,MATCH(REPLACE(LEFT(Z1174,6),5,0,$E1174),設定!$E:$E,0)),"")</f>
        <v/>
      </c>
    </row>
    <row r="1175" spans="1:40" x14ac:dyDescent="0.45">
      <c r="A1175" s="18">
        <v>60304001</v>
      </c>
      <c r="B1175" s="18" t="s">
        <v>4663</v>
      </c>
      <c r="C1175" s="18" t="s">
        <v>4664</v>
      </c>
      <c r="D1175" s="18" t="s">
        <v>4665</v>
      </c>
      <c r="E1175" s="18">
        <v>1</v>
      </c>
      <c r="F1175" s="18">
        <v>27</v>
      </c>
      <c r="G1175" s="18">
        <v>490033</v>
      </c>
      <c r="H1175" s="18" t="s">
        <v>41</v>
      </c>
      <c r="K1175" s="18">
        <v>1567</v>
      </c>
      <c r="L1175" s="18" t="s">
        <v>2952</v>
      </c>
      <c r="AC1175" s="12">
        <f t="shared" si="48"/>
        <v>1175</v>
      </c>
      <c r="AD1175" s="12" t="str">
        <f t="shared" si="49"/>
        <v>三宅　貴大</v>
      </c>
      <c r="AE1175" s="12" t="str" cm="1">
        <f t="array" ref="AE1175">IF($AD1175="","",_xlfn.IFS($E1175=1,"男子",$E1175=2,"女子"))</f>
        <v>男子</v>
      </c>
      <c r="AF1175" s="12" t="str">
        <f t="shared" si="50"/>
        <v>2</v>
      </c>
      <c r="AG1175" s="12" t="str">
        <f>IFERROR(INDEX(設定!$D:$D,MATCH(REPLACE(LEFT(L1175,6),5,0,$E1175),設定!$E:$E,0)),"")</f>
        <v>新人戦男子 １００ｍ</v>
      </c>
      <c r="AH1175" s="12" t="str">
        <f>IFERROR(INDEX(設定!$D:$D,MATCH(REPLACE(LEFT(N1175,6),5,0,$E1175),設定!$E:$E,0)),"")</f>
        <v/>
      </c>
      <c r="AI1175" s="12" t="str">
        <f>IFERROR(INDEX(設定!$D:$D,MATCH(REPLACE(LEFT(P1175,6),5,0,$E1175),設定!$E:$E,0)),"")</f>
        <v/>
      </c>
      <c r="AJ1175" s="12" t="str">
        <f>IFERROR(INDEX(設定!$D:$D,MATCH(REPLACE(LEFT(R1175,6),5,0,$E1175),設定!$E:$E,0)),"")</f>
        <v/>
      </c>
      <c r="AK1175" s="12" t="str">
        <f>IFERROR(INDEX(設定!$D:$D,MATCH(REPLACE(LEFT(T1175,6),5,0,$E1175),設定!$E:$E,0)),"")</f>
        <v/>
      </c>
      <c r="AL1175" s="12" t="str">
        <f>IFERROR(INDEX(設定!$D:$D,MATCH(REPLACE(LEFT(V1175,6),5,0,$E1175),設定!$E:$E,0)),"")</f>
        <v/>
      </c>
      <c r="AM1175" s="12" t="str">
        <f>IFERROR(INDEX(設定!$D:$D,MATCH(REPLACE(LEFT(Y1175,6),5,0,$E1175),設定!$E:$E,0)),"")</f>
        <v/>
      </c>
      <c r="AN1175" s="12" t="str">
        <f>IFERROR(INDEX(設定!$D:$D,MATCH(REPLACE(LEFT(Z1175,6),5,0,$E1175),設定!$E:$E,0)),"")</f>
        <v/>
      </c>
    </row>
    <row r="1176" spans="1:40" x14ac:dyDescent="0.45">
      <c r="A1176" s="18">
        <v>60305001</v>
      </c>
      <c r="B1176" s="18" t="s">
        <v>4666</v>
      </c>
      <c r="C1176" s="18" t="s">
        <v>1895</v>
      </c>
      <c r="D1176" s="18" t="s">
        <v>4667</v>
      </c>
      <c r="E1176" s="18">
        <v>2</v>
      </c>
      <c r="F1176" s="18">
        <v>39</v>
      </c>
      <c r="G1176" s="18">
        <v>490049</v>
      </c>
      <c r="H1176" s="18" t="s">
        <v>41</v>
      </c>
      <c r="K1176" s="18">
        <v>251</v>
      </c>
      <c r="L1176" s="18" t="s">
        <v>4668</v>
      </c>
      <c r="AC1176" s="12">
        <f t="shared" si="48"/>
        <v>1176</v>
      </c>
      <c r="AD1176" s="12" t="str">
        <f t="shared" si="49"/>
        <v>小松　迦帆</v>
      </c>
      <c r="AE1176" s="12" t="str" cm="1">
        <f t="array" ref="AE1176">IF($AD1176="","",_xlfn.IFS($E1176=1,"男子",$E1176=2,"女子"))</f>
        <v>女子</v>
      </c>
      <c r="AF1176" s="12" t="str">
        <f t="shared" si="50"/>
        <v>2</v>
      </c>
      <c r="AG1176" s="12" t="str">
        <f>IFERROR(INDEX(設定!$D:$D,MATCH(REPLACE(LEFT(L1176,6),5,0,$E1176),設定!$E:$E,0)),"")</f>
        <v>新人戦女子 三段跳</v>
      </c>
      <c r="AH1176" s="12" t="str">
        <f>IFERROR(INDEX(設定!$D:$D,MATCH(REPLACE(LEFT(N1176,6),5,0,$E1176),設定!$E:$E,0)),"")</f>
        <v/>
      </c>
      <c r="AI1176" s="12" t="str">
        <f>IFERROR(INDEX(設定!$D:$D,MATCH(REPLACE(LEFT(P1176,6),5,0,$E1176),設定!$E:$E,0)),"")</f>
        <v/>
      </c>
      <c r="AJ1176" s="12" t="str">
        <f>IFERROR(INDEX(設定!$D:$D,MATCH(REPLACE(LEFT(R1176,6),5,0,$E1176),設定!$E:$E,0)),"")</f>
        <v/>
      </c>
      <c r="AK1176" s="12" t="str">
        <f>IFERROR(INDEX(設定!$D:$D,MATCH(REPLACE(LEFT(T1176,6),5,0,$E1176),設定!$E:$E,0)),"")</f>
        <v/>
      </c>
      <c r="AL1176" s="12" t="str">
        <f>IFERROR(INDEX(設定!$D:$D,MATCH(REPLACE(LEFT(V1176,6),5,0,$E1176),設定!$E:$E,0)),"")</f>
        <v/>
      </c>
      <c r="AM1176" s="12" t="str">
        <f>IFERROR(INDEX(設定!$D:$D,MATCH(REPLACE(LEFT(Y1176,6),5,0,$E1176),設定!$E:$E,0)),"")</f>
        <v/>
      </c>
      <c r="AN1176" s="12" t="str">
        <f>IFERROR(INDEX(設定!$D:$D,MATCH(REPLACE(LEFT(Z1176,6),5,0,$E1176),設定!$E:$E,0)),"")</f>
        <v/>
      </c>
    </row>
    <row r="1177" spans="1:40" x14ac:dyDescent="0.45">
      <c r="A1177" s="18">
        <v>60306001</v>
      </c>
      <c r="B1177" s="18" t="s">
        <v>4669</v>
      </c>
      <c r="C1177" s="18" t="s">
        <v>4670</v>
      </c>
      <c r="D1177" s="18" t="s">
        <v>4671</v>
      </c>
      <c r="E1177" s="18">
        <v>2</v>
      </c>
      <c r="F1177" s="18">
        <v>27</v>
      </c>
      <c r="G1177" s="18">
        <v>490036</v>
      </c>
      <c r="H1177" s="18" t="s">
        <v>41</v>
      </c>
      <c r="K1177" s="18">
        <v>403</v>
      </c>
      <c r="L1177" s="18" t="s">
        <v>4672</v>
      </c>
      <c r="N1177" s="18" t="s">
        <v>7290</v>
      </c>
      <c r="AC1177" s="12">
        <f t="shared" si="48"/>
        <v>1177</v>
      </c>
      <c r="AD1177" s="12" t="str">
        <f t="shared" si="49"/>
        <v>赤坂　珠香</v>
      </c>
      <c r="AE1177" s="12" t="str" cm="1">
        <f t="array" ref="AE1177">IF($AD1177="","",_xlfn.IFS($E1177=1,"男子",$E1177=2,"女子"))</f>
        <v>女子</v>
      </c>
      <c r="AF1177" s="12" t="str">
        <f t="shared" si="50"/>
        <v>2</v>
      </c>
      <c r="AG1177" s="12" t="str">
        <f>IFERROR(INDEX(設定!$D:$D,MATCH(REPLACE(LEFT(L1177,6),5,0,$E1177),設定!$E:$E,0)),"")</f>
        <v>新人戦女子 １００ｍ</v>
      </c>
      <c r="AH1177" s="12" t="str">
        <f>IFERROR(INDEX(設定!$D:$D,MATCH(REPLACE(LEFT(N1177,6),5,0,$E1177),設定!$E:$E,0)),"")</f>
        <v>新人戦女子 ２００ｍ</v>
      </c>
      <c r="AI1177" s="12" t="str">
        <f>IFERROR(INDEX(設定!$D:$D,MATCH(REPLACE(LEFT(P1177,6),5,0,$E1177),設定!$E:$E,0)),"")</f>
        <v/>
      </c>
      <c r="AJ1177" s="12" t="str">
        <f>IFERROR(INDEX(設定!$D:$D,MATCH(REPLACE(LEFT(R1177,6),5,0,$E1177),設定!$E:$E,0)),"")</f>
        <v/>
      </c>
      <c r="AK1177" s="12" t="str">
        <f>IFERROR(INDEX(設定!$D:$D,MATCH(REPLACE(LEFT(T1177,6),5,0,$E1177),設定!$E:$E,0)),"")</f>
        <v/>
      </c>
      <c r="AL1177" s="12" t="str">
        <f>IFERROR(INDEX(設定!$D:$D,MATCH(REPLACE(LEFT(V1177,6),5,0,$E1177),設定!$E:$E,0)),"")</f>
        <v/>
      </c>
      <c r="AM1177" s="12" t="str">
        <f>IFERROR(INDEX(設定!$D:$D,MATCH(REPLACE(LEFT(Y1177,6),5,0,$E1177),設定!$E:$E,0)),"")</f>
        <v/>
      </c>
      <c r="AN1177" s="12" t="str">
        <f>IFERROR(INDEX(設定!$D:$D,MATCH(REPLACE(LEFT(Z1177,6),5,0,$E1177),設定!$E:$E,0)),"")</f>
        <v/>
      </c>
    </row>
    <row r="1178" spans="1:40" x14ac:dyDescent="0.45">
      <c r="A1178" s="18">
        <v>60307001</v>
      </c>
      <c r="B1178" s="18" t="s">
        <v>4673</v>
      </c>
      <c r="C1178" s="18" t="s">
        <v>4674</v>
      </c>
      <c r="D1178" s="18" t="s">
        <v>4675</v>
      </c>
      <c r="E1178" s="18">
        <v>1</v>
      </c>
      <c r="F1178" s="18">
        <v>49</v>
      </c>
      <c r="G1178" s="18">
        <v>490057</v>
      </c>
      <c r="H1178" s="18" t="s">
        <v>41</v>
      </c>
      <c r="K1178" s="18">
        <v>1703</v>
      </c>
      <c r="L1178" s="18" t="s">
        <v>4676</v>
      </c>
      <c r="N1178" s="18" t="s">
        <v>7291</v>
      </c>
      <c r="AC1178" s="12">
        <f t="shared" si="48"/>
        <v>1178</v>
      </c>
      <c r="AD1178" s="12" t="str">
        <f t="shared" si="49"/>
        <v>小池　生真</v>
      </c>
      <c r="AE1178" s="12" t="str" cm="1">
        <f t="array" ref="AE1178">IF($AD1178="","",_xlfn.IFS($E1178=1,"男子",$E1178=2,"女子"))</f>
        <v>男子</v>
      </c>
      <c r="AF1178" s="12" t="str">
        <f t="shared" si="50"/>
        <v>2</v>
      </c>
      <c r="AG1178" s="12" t="str">
        <f>IFERROR(INDEX(設定!$D:$D,MATCH(REPLACE(LEFT(L1178,6),5,0,$E1178),設定!$E:$E,0)),"")</f>
        <v>新人戦男子 １００ｍ</v>
      </c>
      <c r="AH1178" s="12" t="str">
        <f>IFERROR(INDEX(設定!$D:$D,MATCH(REPLACE(LEFT(N1178,6),5,0,$E1178),設定!$E:$E,0)),"")</f>
        <v>新人戦男子 走幅跳</v>
      </c>
      <c r="AI1178" s="12" t="str">
        <f>IFERROR(INDEX(設定!$D:$D,MATCH(REPLACE(LEFT(P1178,6),5,0,$E1178),設定!$E:$E,0)),"")</f>
        <v/>
      </c>
      <c r="AJ1178" s="12" t="str">
        <f>IFERROR(INDEX(設定!$D:$D,MATCH(REPLACE(LEFT(R1178,6),5,0,$E1178),設定!$E:$E,0)),"")</f>
        <v/>
      </c>
      <c r="AK1178" s="12" t="str">
        <f>IFERROR(INDEX(設定!$D:$D,MATCH(REPLACE(LEFT(T1178,6),5,0,$E1178),設定!$E:$E,0)),"")</f>
        <v/>
      </c>
      <c r="AL1178" s="12" t="str">
        <f>IFERROR(INDEX(設定!$D:$D,MATCH(REPLACE(LEFT(V1178,6),5,0,$E1178),設定!$E:$E,0)),"")</f>
        <v/>
      </c>
      <c r="AM1178" s="12" t="str">
        <f>IFERROR(INDEX(設定!$D:$D,MATCH(REPLACE(LEFT(Y1178,6),5,0,$E1178),設定!$E:$E,0)),"")</f>
        <v/>
      </c>
      <c r="AN1178" s="12" t="str">
        <f>IFERROR(INDEX(設定!$D:$D,MATCH(REPLACE(LEFT(Z1178,6),5,0,$E1178),設定!$E:$E,0)),"")</f>
        <v/>
      </c>
    </row>
    <row r="1179" spans="1:40" x14ac:dyDescent="0.45">
      <c r="A1179" s="18">
        <v>60309001</v>
      </c>
      <c r="B1179" s="18" t="s">
        <v>4677</v>
      </c>
      <c r="C1179" s="18" t="s">
        <v>4678</v>
      </c>
      <c r="D1179" s="18" t="s">
        <v>4679</v>
      </c>
      <c r="E1179" s="18">
        <v>2</v>
      </c>
      <c r="F1179" s="18">
        <v>27</v>
      </c>
      <c r="G1179" s="18">
        <v>490033</v>
      </c>
      <c r="H1179" s="18" t="s">
        <v>41</v>
      </c>
      <c r="K1179" s="18">
        <v>639</v>
      </c>
      <c r="L1179" s="18" t="s">
        <v>4680</v>
      </c>
      <c r="N1179" s="18" t="s">
        <v>7292</v>
      </c>
      <c r="AC1179" s="12">
        <f t="shared" si="48"/>
        <v>1179</v>
      </c>
      <c r="AD1179" s="12" t="str">
        <f t="shared" si="49"/>
        <v>大北　佳怜</v>
      </c>
      <c r="AE1179" s="12" t="str" cm="1">
        <f t="array" ref="AE1179">IF($AD1179="","",_xlfn.IFS($E1179=1,"男子",$E1179=2,"女子"))</f>
        <v>女子</v>
      </c>
      <c r="AF1179" s="12" t="str">
        <f t="shared" si="50"/>
        <v>2</v>
      </c>
      <c r="AG1179" s="12" t="str">
        <f>IFERROR(INDEX(設定!$D:$D,MATCH(REPLACE(LEFT(L1179,6),5,0,$E1179),設定!$E:$E,0)),"")</f>
        <v>新人戦女子 ８００ｍ</v>
      </c>
      <c r="AH1179" s="12" t="str">
        <f>IFERROR(INDEX(設定!$D:$D,MATCH(REPLACE(LEFT(N1179,6),5,0,$E1179),設定!$E:$E,0)),"")</f>
        <v>新人戦女子 １５００ｍ</v>
      </c>
      <c r="AI1179" s="12" t="str">
        <f>IFERROR(INDEX(設定!$D:$D,MATCH(REPLACE(LEFT(P1179,6),5,0,$E1179),設定!$E:$E,0)),"")</f>
        <v/>
      </c>
      <c r="AJ1179" s="12" t="str">
        <f>IFERROR(INDEX(設定!$D:$D,MATCH(REPLACE(LEFT(R1179,6),5,0,$E1179),設定!$E:$E,0)),"")</f>
        <v/>
      </c>
      <c r="AK1179" s="12" t="str">
        <f>IFERROR(INDEX(設定!$D:$D,MATCH(REPLACE(LEFT(T1179,6),5,0,$E1179),設定!$E:$E,0)),"")</f>
        <v/>
      </c>
      <c r="AL1179" s="12" t="str">
        <f>IFERROR(INDEX(設定!$D:$D,MATCH(REPLACE(LEFT(V1179,6),5,0,$E1179),設定!$E:$E,0)),"")</f>
        <v/>
      </c>
      <c r="AM1179" s="12" t="str">
        <f>IFERROR(INDEX(設定!$D:$D,MATCH(REPLACE(LEFT(Y1179,6),5,0,$E1179),設定!$E:$E,0)),"")</f>
        <v/>
      </c>
      <c r="AN1179" s="12" t="str">
        <f>IFERROR(INDEX(設定!$D:$D,MATCH(REPLACE(LEFT(Z1179,6),5,0,$E1179),設定!$E:$E,0)),"")</f>
        <v/>
      </c>
    </row>
    <row r="1180" spans="1:40" x14ac:dyDescent="0.45">
      <c r="A1180" s="18">
        <v>60313001</v>
      </c>
      <c r="B1180" s="18" t="s">
        <v>4681</v>
      </c>
      <c r="C1180" s="18" t="s">
        <v>4682</v>
      </c>
      <c r="D1180" s="18" t="s">
        <v>4683</v>
      </c>
      <c r="E1180" s="18">
        <v>1</v>
      </c>
      <c r="F1180" s="18">
        <v>23</v>
      </c>
      <c r="G1180" s="18">
        <v>490006</v>
      </c>
      <c r="H1180" s="18" t="s">
        <v>41</v>
      </c>
      <c r="K1180" s="18">
        <v>307</v>
      </c>
      <c r="L1180" s="18" t="s">
        <v>4684</v>
      </c>
      <c r="AC1180" s="12">
        <f t="shared" si="48"/>
        <v>1180</v>
      </c>
      <c r="AD1180" s="12" t="str">
        <f t="shared" si="49"/>
        <v>久田　竜士</v>
      </c>
      <c r="AE1180" s="12" t="str" cm="1">
        <f t="array" ref="AE1180">IF($AD1180="","",_xlfn.IFS($E1180=1,"男子",$E1180=2,"女子"))</f>
        <v>男子</v>
      </c>
      <c r="AF1180" s="12" t="str">
        <f t="shared" si="50"/>
        <v>2</v>
      </c>
      <c r="AG1180" s="12" t="str">
        <f>IFERROR(INDEX(設定!$D:$D,MATCH(REPLACE(LEFT(L1180,6),5,0,$E1180),設定!$E:$E,0)),"")</f>
        <v>新人戦男子 ８００ｍ</v>
      </c>
      <c r="AH1180" s="12" t="str">
        <f>IFERROR(INDEX(設定!$D:$D,MATCH(REPLACE(LEFT(N1180,6),5,0,$E1180),設定!$E:$E,0)),"")</f>
        <v/>
      </c>
      <c r="AI1180" s="12" t="str">
        <f>IFERROR(INDEX(設定!$D:$D,MATCH(REPLACE(LEFT(P1180,6),5,0,$E1180),設定!$E:$E,0)),"")</f>
        <v/>
      </c>
      <c r="AJ1180" s="12" t="str">
        <f>IFERROR(INDEX(設定!$D:$D,MATCH(REPLACE(LEFT(R1180,6),5,0,$E1180),設定!$E:$E,0)),"")</f>
        <v/>
      </c>
      <c r="AK1180" s="12" t="str">
        <f>IFERROR(INDEX(設定!$D:$D,MATCH(REPLACE(LEFT(T1180,6),5,0,$E1180),設定!$E:$E,0)),"")</f>
        <v/>
      </c>
      <c r="AL1180" s="12" t="str">
        <f>IFERROR(INDEX(設定!$D:$D,MATCH(REPLACE(LEFT(V1180,6),5,0,$E1180),設定!$E:$E,0)),"")</f>
        <v/>
      </c>
      <c r="AM1180" s="12" t="str">
        <f>IFERROR(INDEX(設定!$D:$D,MATCH(REPLACE(LEFT(Y1180,6),5,0,$E1180),設定!$E:$E,0)),"")</f>
        <v/>
      </c>
      <c r="AN1180" s="12" t="str">
        <f>IFERROR(INDEX(設定!$D:$D,MATCH(REPLACE(LEFT(Z1180,6),5,0,$E1180),設定!$E:$E,0)),"")</f>
        <v/>
      </c>
    </row>
    <row r="1181" spans="1:40" x14ac:dyDescent="0.45">
      <c r="A1181" s="18">
        <v>60313002</v>
      </c>
      <c r="B1181" s="18" t="s">
        <v>4685</v>
      </c>
      <c r="C1181" s="18" t="s">
        <v>4686</v>
      </c>
      <c r="D1181" s="18" t="s">
        <v>4687</v>
      </c>
      <c r="E1181" s="18">
        <v>1</v>
      </c>
      <c r="F1181" s="18">
        <v>30</v>
      </c>
      <c r="G1181" s="18">
        <v>490037</v>
      </c>
      <c r="H1181" s="18" t="s">
        <v>41</v>
      </c>
      <c r="K1181" s="18">
        <v>759</v>
      </c>
      <c r="L1181" s="18" t="s">
        <v>4688</v>
      </c>
      <c r="AC1181" s="12">
        <f t="shared" si="48"/>
        <v>1181</v>
      </c>
      <c r="AD1181" s="12" t="str">
        <f t="shared" si="49"/>
        <v>小住　渉太</v>
      </c>
      <c r="AE1181" s="12" t="str" cm="1">
        <f t="array" ref="AE1181">IF($AD1181="","",_xlfn.IFS($E1181=1,"男子",$E1181=2,"女子"))</f>
        <v>男子</v>
      </c>
      <c r="AF1181" s="12" t="str">
        <f t="shared" si="50"/>
        <v>2</v>
      </c>
      <c r="AG1181" s="12" t="str">
        <f>IFERROR(INDEX(設定!$D:$D,MATCH(REPLACE(LEFT(L1181,6),5,0,$E1181),設定!$E:$E,0)),"")</f>
        <v>新人戦男子 １５００ｍ</v>
      </c>
      <c r="AH1181" s="12" t="str">
        <f>IFERROR(INDEX(設定!$D:$D,MATCH(REPLACE(LEFT(N1181,6),5,0,$E1181),設定!$E:$E,0)),"")</f>
        <v/>
      </c>
      <c r="AI1181" s="12" t="str">
        <f>IFERROR(INDEX(設定!$D:$D,MATCH(REPLACE(LEFT(P1181,6),5,0,$E1181),設定!$E:$E,0)),"")</f>
        <v/>
      </c>
      <c r="AJ1181" s="12" t="str">
        <f>IFERROR(INDEX(設定!$D:$D,MATCH(REPLACE(LEFT(R1181,6),5,0,$E1181),設定!$E:$E,0)),"")</f>
        <v/>
      </c>
      <c r="AK1181" s="12" t="str">
        <f>IFERROR(INDEX(設定!$D:$D,MATCH(REPLACE(LEFT(T1181,6),5,0,$E1181),設定!$E:$E,0)),"")</f>
        <v/>
      </c>
      <c r="AL1181" s="12" t="str">
        <f>IFERROR(INDEX(設定!$D:$D,MATCH(REPLACE(LEFT(V1181,6),5,0,$E1181),設定!$E:$E,0)),"")</f>
        <v/>
      </c>
      <c r="AM1181" s="12" t="str">
        <f>IFERROR(INDEX(設定!$D:$D,MATCH(REPLACE(LEFT(Y1181,6),5,0,$E1181),設定!$E:$E,0)),"")</f>
        <v/>
      </c>
      <c r="AN1181" s="12" t="str">
        <f>IFERROR(INDEX(設定!$D:$D,MATCH(REPLACE(LEFT(Z1181,6),5,0,$E1181),設定!$E:$E,0)),"")</f>
        <v/>
      </c>
    </row>
    <row r="1182" spans="1:40" x14ac:dyDescent="0.45">
      <c r="A1182" s="18">
        <v>60313003</v>
      </c>
      <c r="B1182" s="18" t="s">
        <v>4689</v>
      </c>
      <c r="C1182" s="18" t="s">
        <v>4690</v>
      </c>
      <c r="D1182" s="18" t="s">
        <v>4691</v>
      </c>
      <c r="E1182" s="18">
        <v>2</v>
      </c>
      <c r="F1182" s="18">
        <v>21</v>
      </c>
      <c r="G1182" s="18">
        <v>490003</v>
      </c>
      <c r="H1182" s="18" t="s">
        <v>41</v>
      </c>
      <c r="K1182" s="18">
        <v>152</v>
      </c>
      <c r="L1182" s="18" t="s">
        <v>4692</v>
      </c>
      <c r="AC1182" s="12">
        <f t="shared" si="48"/>
        <v>1182</v>
      </c>
      <c r="AD1182" s="12" t="str">
        <f t="shared" si="49"/>
        <v>山本　琉凪</v>
      </c>
      <c r="AE1182" s="12" t="str" cm="1">
        <f t="array" ref="AE1182">IF($AD1182="","",_xlfn.IFS($E1182=1,"男子",$E1182=2,"女子"))</f>
        <v>女子</v>
      </c>
      <c r="AF1182" s="12" t="str">
        <f t="shared" si="50"/>
        <v>2</v>
      </c>
      <c r="AG1182" s="12" t="str">
        <f>IFERROR(INDEX(設定!$D:$D,MATCH(REPLACE(LEFT(L1182,6),5,0,$E1182),設定!$E:$E,0)),"")</f>
        <v>新人戦女子 １００ｍＨ</v>
      </c>
      <c r="AH1182" s="12" t="str">
        <f>IFERROR(INDEX(設定!$D:$D,MATCH(REPLACE(LEFT(N1182,6),5,0,$E1182),設定!$E:$E,0)),"")</f>
        <v/>
      </c>
      <c r="AI1182" s="12" t="str">
        <f>IFERROR(INDEX(設定!$D:$D,MATCH(REPLACE(LEFT(P1182,6),5,0,$E1182),設定!$E:$E,0)),"")</f>
        <v/>
      </c>
      <c r="AJ1182" s="12" t="str">
        <f>IFERROR(INDEX(設定!$D:$D,MATCH(REPLACE(LEFT(R1182,6),5,0,$E1182),設定!$E:$E,0)),"")</f>
        <v/>
      </c>
      <c r="AK1182" s="12" t="str">
        <f>IFERROR(INDEX(設定!$D:$D,MATCH(REPLACE(LEFT(T1182,6),5,0,$E1182),設定!$E:$E,0)),"")</f>
        <v/>
      </c>
      <c r="AL1182" s="12" t="str">
        <f>IFERROR(INDEX(設定!$D:$D,MATCH(REPLACE(LEFT(V1182,6),5,0,$E1182),設定!$E:$E,0)),"")</f>
        <v/>
      </c>
      <c r="AM1182" s="12" t="str">
        <f>IFERROR(INDEX(設定!$D:$D,MATCH(REPLACE(LEFT(Y1182,6),5,0,$E1182),設定!$E:$E,0)),"")</f>
        <v/>
      </c>
      <c r="AN1182" s="12" t="str">
        <f>IFERROR(INDEX(設定!$D:$D,MATCH(REPLACE(LEFT(Z1182,6),5,0,$E1182),設定!$E:$E,0)),"")</f>
        <v/>
      </c>
    </row>
    <row r="1183" spans="1:40" x14ac:dyDescent="0.45">
      <c r="A1183" s="18">
        <v>60314001</v>
      </c>
      <c r="B1183" s="18" t="s">
        <v>4693</v>
      </c>
      <c r="C1183" s="18" t="s">
        <v>4694</v>
      </c>
      <c r="D1183" s="18" t="s">
        <v>4695</v>
      </c>
      <c r="E1183" s="18">
        <v>1</v>
      </c>
      <c r="F1183" s="18">
        <v>21</v>
      </c>
      <c r="G1183" s="18">
        <v>490037</v>
      </c>
      <c r="H1183" s="18" t="s">
        <v>41</v>
      </c>
      <c r="K1183" s="18">
        <v>740</v>
      </c>
      <c r="L1183" s="18" t="s">
        <v>4696</v>
      </c>
      <c r="AC1183" s="12">
        <f t="shared" si="48"/>
        <v>1183</v>
      </c>
      <c r="AD1183" s="12" t="str">
        <f t="shared" si="49"/>
        <v>棚橋　永翔</v>
      </c>
      <c r="AE1183" s="12" t="str" cm="1">
        <f t="array" ref="AE1183">IF($AD1183="","",_xlfn.IFS($E1183=1,"男子",$E1183=2,"女子"))</f>
        <v>男子</v>
      </c>
      <c r="AF1183" s="12" t="str">
        <f t="shared" si="50"/>
        <v>2</v>
      </c>
      <c r="AG1183" s="12" t="str">
        <f>IFERROR(INDEX(設定!$D:$D,MATCH(REPLACE(LEFT(L1183,6),5,0,$E1183),設定!$E:$E,0)),"")</f>
        <v>新人戦男子 やり投</v>
      </c>
      <c r="AH1183" s="12" t="str">
        <f>IFERROR(INDEX(設定!$D:$D,MATCH(REPLACE(LEFT(N1183,6),5,0,$E1183),設定!$E:$E,0)),"")</f>
        <v/>
      </c>
      <c r="AI1183" s="12" t="str">
        <f>IFERROR(INDEX(設定!$D:$D,MATCH(REPLACE(LEFT(P1183,6),5,0,$E1183),設定!$E:$E,0)),"")</f>
        <v/>
      </c>
      <c r="AJ1183" s="12" t="str">
        <f>IFERROR(INDEX(設定!$D:$D,MATCH(REPLACE(LEFT(R1183,6),5,0,$E1183),設定!$E:$E,0)),"")</f>
        <v/>
      </c>
      <c r="AK1183" s="12" t="str">
        <f>IFERROR(INDEX(設定!$D:$D,MATCH(REPLACE(LEFT(T1183,6),5,0,$E1183),設定!$E:$E,0)),"")</f>
        <v/>
      </c>
      <c r="AL1183" s="12" t="str">
        <f>IFERROR(INDEX(設定!$D:$D,MATCH(REPLACE(LEFT(V1183,6),5,0,$E1183),設定!$E:$E,0)),"")</f>
        <v/>
      </c>
      <c r="AM1183" s="12" t="str">
        <f>IFERROR(INDEX(設定!$D:$D,MATCH(REPLACE(LEFT(Y1183,6),5,0,$E1183),設定!$E:$E,0)),"")</f>
        <v/>
      </c>
      <c r="AN1183" s="12" t="str">
        <f>IFERROR(INDEX(設定!$D:$D,MATCH(REPLACE(LEFT(Z1183,6),5,0,$E1183),設定!$E:$E,0)),"")</f>
        <v/>
      </c>
    </row>
    <row r="1184" spans="1:40" x14ac:dyDescent="0.45">
      <c r="A1184" s="18">
        <v>60314002</v>
      </c>
      <c r="B1184" s="18" t="s">
        <v>4697</v>
      </c>
      <c r="C1184" s="18" t="s">
        <v>4698</v>
      </c>
      <c r="D1184" s="18" t="s">
        <v>4699</v>
      </c>
      <c r="E1184" s="18">
        <v>2</v>
      </c>
      <c r="F1184" s="18">
        <v>42</v>
      </c>
      <c r="G1184" s="18">
        <v>490046</v>
      </c>
      <c r="H1184" s="18" t="s">
        <v>41</v>
      </c>
      <c r="K1184" s="18">
        <v>2147</v>
      </c>
      <c r="L1184" s="18" t="s">
        <v>4700</v>
      </c>
      <c r="AC1184" s="12">
        <f t="shared" si="48"/>
        <v>1184</v>
      </c>
      <c r="AD1184" s="12" t="str">
        <f t="shared" si="49"/>
        <v>草野　美夕</v>
      </c>
      <c r="AE1184" s="12" t="str" cm="1">
        <f t="array" ref="AE1184">IF($AD1184="","",_xlfn.IFS($E1184=1,"男子",$E1184=2,"女子"))</f>
        <v>女子</v>
      </c>
      <c r="AF1184" s="12" t="str">
        <f t="shared" si="50"/>
        <v>2</v>
      </c>
      <c r="AG1184" s="12" t="str">
        <f>IFERROR(INDEX(設定!$D:$D,MATCH(REPLACE(LEFT(L1184,6),5,0,$E1184),設定!$E:$E,0)),"")</f>
        <v>新人戦女子 円盤投</v>
      </c>
      <c r="AH1184" s="12" t="str">
        <f>IFERROR(INDEX(設定!$D:$D,MATCH(REPLACE(LEFT(N1184,6),5,0,$E1184),設定!$E:$E,0)),"")</f>
        <v/>
      </c>
      <c r="AI1184" s="12" t="str">
        <f>IFERROR(INDEX(設定!$D:$D,MATCH(REPLACE(LEFT(P1184,6),5,0,$E1184),設定!$E:$E,0)),"")</f>
        <v/>
      </c>
      <c r="AJ1184" s="12" t="str">
        <f>IFERROR(INDEX(設定!$D:$D,MATCH(REPLACE(LEFT(R1184,6),5,0,$E1184),設定!$E:$E,0)),"")</f>
        <v/>
      </c>
      <c r="AK1184" s="12" t="str">
        <f>IFERROR(INDEX(設定!$D:$D,MATCH(REPLACE(LEFT(T1184,6),5,0,$E1184),設定!$E:$E,0)),"")</f>
        <v/>
      </c>
      <c r="AL1184" s="12" t="str">
        <f>IFERROR(INDEX(設定!$D:$D,MATCH(REPLACE(LEFT(V1184,6),5,0,$E1184),設定!$E:$E,0)),"")</f>
        <v/>
      </c>
      <c r="AM1184" s="12" t="str">
        <f>IFERROR(INDEX(設定!$D:$D,MATCH(REPLACE(LEFT(Y1184,6),5,0,$E1184),設定!$E:$E,0)),"")</f>
        <v/>
      </c>
      <c r="AN1184" s="12" t="str">
        <f>IFERROR(INDEX(設定!$D:$D,MATCH(REPLACE(LEFT(Z1184,6),5,0,$E1184),設定!$E:$E,0)),"")</f>
        <v/>
      </c>
    </row>
    <row r="1185" spans="1:40" x14ac:dyDescent="0.45">
      <c r="A1185" s="18">
        <v>60314003</v>
      </c>
      <c r="B1185" s="18" t="s">
        <v>4701</v>
      </c>
      <c r="C1185" s="18" t="s">
        <v>4702</v>
      </c>
      <c r="D1185" s="18" t="s">
        <v>4703</v>
      </c>
      <c r="E1185" s="18">
        <v>2</v>
      </c>
      <c r="F1185" s="18">
        <v>31</v>
      </c>
      <c r="G1185" s="18">
        <v>490036</v>
      </c>
      <c r="H1185" s="18" t="s">
        <v>41</v>
      </c>
      <c r="K1185" s="18">
        <v>407</v>
      </c>
      <c r="L1185" s="18" t="s">
        <v>4704</v>
      </c>
      <c r="AC1185" s="12">
        <f t="shared" si="48"/>
        <v>1185</v>
      </c>
      <c r="AD1185" s="12" t="str">
        <f t="shared" si="49"/>
        <v>谷口　陽向</v>
      </c>
      <c r="AE1185" s="12" t="str" cm="1">
        <f t="array" ref="AE1185">IF($AD1185="","",_xlfn.IFS($E1185=1,"男子",$E1185=2,"女子"))</f>
        <v>女子</v>
      </c>
      <c r="AF1185" s="12" t="str">
        <f t="shared" si="50"/>
        <v>2</v>
      </c>
      <c r="AG1185" s="12" t="str">
        <f>IFERROR(INDEX(設定!$D:$D,MATCH(REPLACE(LEFT(L1185,6),5,0,$E1185),設定!$E:$E,0)),"")</f>
        <v>新人戦女子 走幅跳</v>
      </c>
      <c r="AH1185" s="12" t="str">
        <f>IFERROR(INDEX(設定!$D:$D,MATCH(REPLACE(LEFT(N1185,6),5,0,$E1185),設定!$E:$E,0)),"")</f>
        <v/>
      </c>
      <c r="AI1185" s="12" t="str">
        <f>IFERROR(INDEX(設定!$D:$D,MATCH(REPLACE(LEFT(P1185,6),5,0,$E1185),設定!$E:$E,0)),"")</f>
        <v/>
      </c>
      <c r="AJ1185" s="12" t="str">
        <f>IFERROR(INDEX(設定!$D:$D,MATCH(REPLACE(LEFT(R1185,6),5,0,$E1185),設定!$E:$E,0)),"")</f>
        <v/>
      </c>
      <c r="AK1185" s="12" t="str">
        <f>IFERROR(INDEX(設定!$D:$D,MATCH(REPLACE(LEFT(T1185,6),5,0,$E1185),設定!$E:$E,0)),"")</f>
        <v/>
      </c>
      <c r="AL1185" s="12" t="str">
        <f>IFERROR(INDEX(設定!$D:$D,MATCH(REPLACE(LEFT(V1185,6),5,0,$E1185),設定!$E:$E,0)),"")</f>
        <v/>
      </c>
      <c r="AM1185" s="12" t="str">
        <f>IFERROR(INDEX(設定!$D:$D,MATCH(REPLACE(LEFT(Y1185,6),5,0,$E1185),設定!$E:$E,0)),"")</f>
        <v/>
      </c>
      <c r="AN1185" s="12" t="str">
        <f>IFERROR(INDEX(設定!$D:$D,MATCH(REPLACE(LEFT(Z1185,6),5,0,$E1185),設定!$E:$E,0)),"")</f>
        <v/>
      </c>
    </row>
    <row r="1186" spans="1:40" x14ac:dyDescent="0.45">
      <c r="A1186" s="18">
        <v>60316001</v>
      </c>
      <c r="B1186" s="18" t="s">
        <v>4705</v>
      </c>
      <c r="C1186" s="18" t="s">
        <v>4706</v>
      </c>
      <c r="D1186" s="18" t="s">
        <v>4707</v>
      </c>
      <c r="E1186" s="18">
        <v>1</v>
      </c>
      <c r="F1186" s="18">
        <v>23</v>
      </c>
      <c r="G1186" s="18">
        <v>490053</v>
      </c>
      <c r="H1186" s="18" t="s">
        <v>41</v>
      </c>
      <c r="K1186" s="18">
        <v>450</v>
      </c>
      <c r="L1186" s="18" t="s">
        <v>4708</v>
      </c>
      <c r="N1186" s="18" t="s">
        <v>7293</v>
      </c>
      <c r="AC1186" s="12">
        <f t="shared" si="48"/>
        <v>1186</v>
      </c>
      <c r="AD1186" s="12" t="str">
        <f t="shared" si="49"/>
        <v>鈴木　哉汰</v>
      </c>
      <c r="AE1186" s="12" t="str" cm="1">
        <f t="array" ref="AE1186">IF($AD1186="","",_xlfn.IFS($E1186=1,"男子",$E1186=2,"女子"))</f>
        <v>男子</v>
      </c>
      <c r="AF1186" s="12" t="str">
        <f t="shared" si="50"/>
        <v>2</v>
      </c>
      <c r="AG1186" s="12" t="str">
        <f>IFERROR(INDEX(設定!$D:$D,MATCH(REPLACE(LEFT(L1186,6),5,0,$E1186),設定!$E:$E,0)),"")</f>
        <v>新人戦男子 ４００ｍ</v>
      </c>
      <c r="AH1186" s="12" t="str">
        <f>IFERROR(INDEX(設定!$D:$D,MATCH(REPLACE(LEFT(N1186,6),5,0,$E1186),設定!$E:$E,0)),"")</f>
        <v>新人戦男子 ４００ｍＨ</v>
      </c>
      <c r="AI1186" s="12" t="str">
        <f>IFERROR(INDEX(設定!$D:$D,MATCH(REPLACE(LEFT(P1186,6),5,0,$E1186),設定!$E:$E,0)),"")</f>
        <v/>
      </c>
      <c r="AJ1186" s="12" t="str">
        <f>IFERROR(INDEX(設定!$D:$D,MATCH(REPLACE(LEFT(R1186,6),5,0,$E1186),設定!$E:$E,0)),"")</f>
        <v/>
      </c>
      <c r="AK1186" s="12" t="str">
        <f>IFERROR(INDEX(設定!$D:$D,MATCH(REPLACE(LEFT(T1186,6),5,0,$E1186),設定!$E:$E,0)),"")</f>
        <v/>
      </c>
      <c r="AL1186" s="12" t="str">
        <f>IFERROR(INDEX(設定!$D:$D,MATCH(REPLACE(LEFT(V1186,6),5,0,$E1186),設定!$E:$E,0)),"")</f>
        <v/>
      </c>
      <c r="AM1186" s="12" t="str">
        <f>IFERROR(INDEX(設定!$D:$D,MATCH(REPLACE(LEFT(Y1186,6),5,0,$E1186),設定!$E:$E,0)),"")</f>
        <v/>
      </c>
      <c r="AN1186" s="12" t="str">
        <f>IFERROR(INDEX(設定!$D:$D,MATCH(REPLACE(LEFT(Z1186,6),5,0,$E1186),設定!$E:$E,0)),"")</f>
        <v/>
      </c>
    </row>
    <row r="1187" spans="1:40" x14ac:dyDescent="0.45">
      <c r="A1187" s="18">
        <v>60318001</v>
      </c>
      <c r="B1187" s="18" t="s">
        <v>4709</v>
      </c>
      <c r="C1187" s="18" t="s">
        <v>4710</v>
      </c>
      <c r="D1187" s="18" t="s">
        <v>4711</v>
      </c>
      <c r="E1187" s="18">
        <v>1</v>
      </c>
      <c r="F1187" s="18">
        <v>28</v>
      </c>
      <c r="G1187" s="18">
        <v>490021</v>
      </c>
      <c r="H1187" s="18" t="s">
        <v>41</v>
      </c>
      <c r="K1187" s="18">
        <v>1730</v>
      </c>
      <c r="AC1187" s="12">
        <f t="shared" si="48"/>
        <v>1187</v>
      </c>
      <c r="AD1187" s="12" t="str">
        <f t="shared" si="49"/>
        <v>神澤　るか</v>
      </c>
      <c r="AE1187" s="12" t="str" cm="1">
        <f t="array" ref="AE1187">IF($AD1187="","",_xlfn.IFS($E1187=1,"男子",$E1187=2,"女子"))</f>
        <v>男子</v>
      </c>
      <c r="AF1187" s="12" t="str">
        <f t="shared" si="50"/>
        <v>2</v>
      </c>
      <c r="AG1187" s="12" t="str">
        <f>IFERROR(INDEX(設定!$D:$D,MATCH(REPLACE(LEFT(L1187,6),5,0,$E1187),設定!$E:$E,0)),"")</f>
        <v/>
      </c>
      <c r="AH1187" s="12" t="str">
        <f>IFERROR(INDEX(設定!$D:$D,MATCH(REPLACE(LEFT(N1187,6),5,0,$E1187),設定!$E:$E,0)),"")</f>
        <v/>
      </c>
      <c r="AI1187" s="12" t="str">
        <f>IFERROR(INDEX(設定!$D:$D,MATCH(REPLACE(LEFT(P1187,6),5,0,$E1187),設定!$E:$E,0)),"")</f>
        <v/>
      </c>
      <c r="AJ1187" s="12" t="str">
        <f>IFERROR(INDEX(設定!$D:$D,MATCH(REPLACE(LEFT(R1187,6),5,0,$E1187),設定!$E:$E,0)),"")</f>
        <v/>
      </c>
      <c r="AK1187" s="12" t="str">
        <f>IFERROR(INDEX(設定!$D:$D,MATCH(REPLACE(LEFT(T1187,6),5,0,$E1187),設定!$E:$E,0)),"")</f>
        <v/>
      </c>
      <c r="AL1187" s="12" t="str">
        <f>IFERROR(INDEX(設定!$D:$D,MATCH(REPLACE(LEFT(V1187,6),5,0,$E1187),設定!$E:$E,0)),"")</f>
        <v/>
      </c>
      <c r="AM1187" s="12" t="str">
        <f>IFERROR(INDEX(設定!$D:$D,MATCH(REPLACE(LEFT(Y1187,6),5,0,$E1187),設定!$E:$E,0)),"")</f>
        <v/>
      </c>
      <c r="AN1187" s="12" t="str">
        <f>IFERROR(INDEX(設定!$D:$D,MATCH(REPLACE(LEFT(Z1187,6),5,0,$E1187),設定!$E:$E,0)),"")</f>
        <v/>
      </c>
    </row>
    <row r="1188" spans="1:40" x14ac:dyDescent="0.45">
      <c r="A1188" s="18">
        <v>60319001</v>
      </c>
      <c r="B1188" s="18" t="s">
        <v>4712</v>
      </c>
      <c r="C1188" s="18" t="s">
        <v>4713</v>
      </c>
      <c r="D1188" s="18" t="s">
        <v>4714</v>
      </c>
      <c r="E1188" s="18">
        <v>1</v>
      </c>
      <c r="F1188" s="18">
        <v>27</v>
      </c>
      <c r="G1188" s="18">
        <v>490055</v>
      </c>
      <c r="H1188" s="18" t="s">
        <v>41</v>
      </c>
      <c r="K1188" s="18">
        <v>2543</v>
      </c>
      <c r="L1188" s="18" t="s">
        <v>2982</v>
      </c>
      <c r="N1188" s="18" t="s">
        <v>7231</v>
      </c>
      <c r="AC1188" s="12">
        <f t="shared" si="48"/>
        <v>1188</v>
      </c>
      <c r="AD1188" s="12" t="str">
        <f t="shared" si="49"/>
        <v>小倉　凜隼</v>
      </c>
      <c r="AE1188" s="12" t="str" cm="1">
        <f t="array" ref="AE1188">IF($AD1188="","",_xlfn.IFS($E1188=1,"男子",$E1188=2,"女子"))</f>
        <v>男子</v>
      </c>
      <c r="AF1188" s="12" t="str">
        <f t="shared" si="50"/>
        <v>1</v>
      </c>
      <c r="AG1188" s="12" t="str">
        <f>IFERROR(INDEX(設定!$D:$D,MATCH(REPLACE(LEFT(L1188,6),5,0,$E1188),設定!$E:$E,0)),"")</f>
        <v>新人戦男子 １００ｍ</v>
      </c>
      <c r="AH1188" s="12" t="str">
        <f>IFERROR(INDEX(設定!$D:$D,MATCH(REPLACE(LEFT(N1188,6),5,0,$E1188),設定!$E:$E,0)),"")</f>
        <v>新人戦男子 ２００ｍ</v>
      </c>
      <c r="AI1188" s="12" t="str">
        <f>IFERROR(INDEX(設定!$D:$D,MATCH(REPLACE(LEFT(P1188,6),5,0,$E1188),設定!$E:$E,0)),"")</f>
        <v/>
      </c>
      <c r="AJ1188" s="12" t="str">
        <f>IFERROR(INDEX(設定!$D:$D,MATCH(REPLACE(LEFT(R1188,6),5,0,$E1188),設定!$E:$E,0)),"")</f>
        <v/>
      </c>
      <c r="AK1188" s="12" t="str">
        <f>IFERROR(INDEX(設定!$D:$D,MATCH(REPLACE(LEFT(T1188,6),5,0,$E1188),設定!$E:$E,0)),"")</f>
        <v/>
      </c>
      <c r="AL1188" s="12" t="str">
        <f>IFERROR(INDEX(設定!$D:$D,MATCH(REPLACE(LEFT(V1188,6),5,0,$E1188),設定!$E:$E,0)),"")</f>
        <v/>
      </c>
      <c r="AM1188" s="12" t="str">
        <f>IFERROR(INDEX(設定!$D:$D,MATCH(REPLACE(LEFT(Y1188,6),5,0,$E1188),設定!$E:$E,0)),"")</f>
        <v/>
      </c>
      <c r="AN1188" s="12" t="str">
        <f>IFERROR(INDEX(設定!$D:$D,MATCH(REPLACE(LEFT(Z1188,6),5,0,$E1188),設定!$E:$E,0)),"")</f>
        <v/>
      </c>
    </row>
    <row r="1189" spans="1:40" x14ac:dyDescent="0.45">
      <c r="A1189" s="18">
        <v>60320001</v>
      </c>
      <c r="B1189" s="18" t="s">
        <v>4715</v>
      </c>
      <c r="C1189" s="18" t="s">
        <v>4716</v>
      </c>
      <c r="D1189" s="18" t="s">
        <v>4717</v>
      </c>
      <c r="E1189" s="18">
        <v>1</v>
      </c>
      <c r="F1189" s="18">
        <v>26</v>
      </c>
      <c r="G1189" s="18">
        <v>490031</v>
      </c>
      <c r="H1189" s="18" t="s">
        <v>41</v>
      </c>
      <c r="K1189" s="18">
        <v>1650</v>
      </c>
      <c r="L1189" s="18" t="s">
        <v>4718</v>
      </c>
      <c r="AC1189" s="12">
        <f t="shared" si="48"/>
        <v>1189</v>
      </c>
      <c r="AD1189" s="12" t="str">
        <f t="shared" si="49"/>
        <v>表　紡久</v>
      </c>
      <c r="AE1189" s="12" t="str" cm="1">
        <f t="array" ref="AE1189">IF($AD1189="","",_xlfn.IFS($E1189=1,"男子",$E1189=2,"女子"))</f>
        <v>男子</v>
      </c>
      <c r="AF1189" s="12" t="str">
        <f t="shared" si="50"/>
        <v>2</v>
      </c>
      <c r="AG1189" s="12" t="str">
        <f>IFERROR(INDEX(設定!$D:$D,MATCH(REPLACE(LEFT(L1189,6),5,0,$E1189),設定!$E:$E,0)),"")</f>
        <v>新人戦男子 ５０００ｍ</v>
      </c>
      <c r="AH1189" s="12" t="str">
        <f>IFERROR(INDEX(設定!$D:$D,MATCH(REPLACE(LEFT(N1189,6),5,0,$E1189),設定!$E:$E,0)),"")</f>
        <v/>
      </c>
      <c r="AI1189" s="12" t="str">
        <f>IFERROR(INDEX(設定!$D:$D,MATCH(REPLACE(LEFT(P1189,6),5,0,$E1189),設定!$E:$E,0)),"")</f>
        <v/>
      </c>
      <c r="AJ1189" s="12" t="str">
        <f>IFERROR(INDEX(設定!$D:$D,MATCH(REPLACE(LEFT(R1189,6),5,0,$E1189),設定!$E:$E,0)),"")</f>
        <v/>
      </c>
      <c r="AK1189" s="12" t="str">
        <f>IFERROR(INDEX(設定!$D:$D,MATCH(REPLACE(LEFT(T1189,6),5,0,$E1189),設定!$E:$E,0)),"")</f>
        <v/>
      </c>
      <c r="AL1189" s="12" t="str">
        <f>IFERROR(INDEX(設定!$D:$D,MATCH(REPLACE(LEFT(V1189,6),5,0,$E1189),設定!$E:$E,0)),"")</f>
        <v/>
      </c>
      <c r="AM1189" s="12" t="str">
        <f>IFERROR(INDEX(設定!$D:$D,MATCH(REPLACE(LEFT(Y1189,6),5,0,$E1189),設定!$E:$E,0)),"")</f>
        <v/>
      </c>
      <c r="AN1189" s="12" t="str">
        <f>IFERROR(INDEX(設定!$D:$D,MATCH(REPLACE(LEFT(Z1189,6),5,0,$E1189),設定!$E:$E,0)),"")</f>
        <v/>
      </c>
    </row>
    <row r="1190" spans="1:40" x14ac:dyDescent="0.45">
      <c r="A1190" s="18">
        <v>60322001</v>
      </c>
      <c r="B1190" s="18" t="s">
        <v>4719</v>
      </c>
      <c r="C1190" s="18" t="s">
        <v>4720</v>
      </c>
      <c r="D1190" s="18" t="s">
        <v>4721</v>
      </c>
      <c r="E1190" s="18">
        <v>1</v>
      </c>
      <c r="F1190" s="18">
        <v>1</v>
      </c>
      <c r="G1190" s="18">
        <v>490008</v>
      </c>
      <c r="H1190" s="18" t="s">
        <v>41</v>
      </c>
      <c r="K1190" s="18">
        <v>1503</v>
      </c>
      <c r="L1190" s="18" t="s">
        <v>4722</v>
      </c>
      <c r="AC1190" s="12">
        <f t="shared" si="48"/>
        <v>1190</v>
      </c>
      <c r="AD1190" s="12" t="str">
        <f t="shared" si="49"/>
        <v>田辺　峻</v>
      </c>
      <c r="AE1190" s="12" t="str" cm="1">
        <f t="array" ref="AE1190">IF($AD1190="","",_xlfn.IFS($E1190=1,"男子",$E1190=2,"女子"))</f>
        <v>男子</v>
      </c>
      <c r="AF1190" s="12" t="str">
        <f t="shared" si="50"/>
        <v>2</v>
      </c>
      <c r="AG1190" s="12" t="str">
        <f>IFERROR(INDEX(設定!$D:$D,MATCH(REPLACE(LEFT(L1190,6),5,0,$E1190),設定!$E:$E,0)),"")</f>
        <v>新人戦男子 １１０ｍＨ</v>
      </c>
      <c r="AH1190" s="12" t="str">
        <f>IFERROR(INDEX(設定!$D:$D,MATCH(REPLACE(LEFT(N1190,6),5,0,$E1190),設定!$E:$E,0)),"")</f>
        <v/>
      </c>
      <c r="AI1190" s="12" t="str">
        <f>IFERROR(INDEX(設定!$D:$D,MATCH(REPLACE(LEFT(P1190,6),5,0,$E1190),設定!$E:$E,0)),"")</f>
        <v/>
      </c>
      <c r="AJ1190" s="12" t="str">
        <f>IFERROR(INDEX(設定!$D:$D,MATCH(REPLACE(LEFT(R1190,6),5,0,$E1190),設定!$E:$E,0)),"")</f>
        <v/>
      </c>
      <c r="AK1190" s="12" t="str">
        <f>IFERROR(INDEX(設定!$D:$D,MATCH(REPLACE(LEFT(T1190,6),5,0,$E1190),設定!$E:$E,0)),"")</f>
        <v/>
      </c>
      <c r="AL1190" s="12" t="str">
        <f>IFERROR(INDEX(設定!$D:$D,MATCH(REPLACE(LEFT(V1190,6),5,0,$E1190),設定!$E:$E,0)),"")</f>
        <v/>
      </c>
      <c r="AM1190" s="12" t="str">
        <f>IFERROR(INDEX(設定!$D:$D,MATCH(REPLACE(LEFT(Y1190,6),5,0,$E1190),設定!$E:$E,0)),"")</f>
        <v/>
      </c>
      <c r="AN1190" s="12" t="str">
        <f>IFERROR(INDEX(設定!$D:$D,MATCH(REPLACE(LEFT(Z1190,6),5,0,$E1190),設定!$E:$E,0)),"")</f>
        <v/>
      </c>
    </row>
    <row r="1191" spans="1:40" x14ac:dyDescent="0.45">
      <c r="A1191" s="18">
        <v>60322002</v>
      </c>
      <c r="B1191" s="18" t="s">
        <v>4723</v>
      </c>
      <c r="C1191" s="18" t="s">
        <v>4724</v>
      </c>
      <c r="D1191" s="18" t="s">
        <v>4725</v>
      </c>
      <c r="E1191" s="18">
        <v>2</v>
      </c>
      <c r="F1191" s="18">
        <v>28</v>
      </c>
      <c r="G1191" s="18">
        <v>490028</v>
      </c>
      <c r="H1191" s="18" t="s">
        <v>41</v>
      </c>
      <c r="K1191" s="18">
        <v>436</v>
      </c>
      <c r="L1191" s="18" t="s">
        <v>4726</v>
      </c>
      <c r="N1191" s="18" t="s">
        <v>7294</v>
      </c>
      <c r="AC1191" s="12">
        <f t="shared" si="48"/>
        <v>1191</v>
      </c>
      <c r="AD1191" s="12" t="str">
        <f t="shared" si="49"/>
        <v>坪田　まどか</v>
      </c>
      <c r="AE1191" s="12" t="str" cm="1">
        <f t="array" ref="AE1191">IF($AD1191="","",_xlfn.IFS($E1191=1,"男子",$E1191=2,"女子"))</f>
        <v>女子</v>
      </c>
      <c r="AF1191" s="12" t="str">
        <f t="shared" si="50"/>
        <v>2</v>
      </c>
      <c r="AG1191" s="12" t="str">
        <f>IFERROR(INDEX(設定!$D:$D,MATCH(REPLACE(LEFT(L1191,6),5,0,$E1191),設定!$E:$E,0)),"")</f>
        <v>新人戦女子 走高跳</v>
      </c>
      <c r="AH1191" s="12" t="str">
        <f>IFERROR(INDEX(設定!$D:$D,MATCH(REPLACE(LEFT(N1191,6),5,0,$E1191),設定!$E:$E,0)),"")</f>
        <v>女子 七種競技</v>
      </c>
      <c r="AI1191" s="12" t="str">
        <f>IFERROR(INDEX(設定!$D:$D,MATCH(REPLACE(LEFT(P1191,6),5,0,$E1191),設定!$E:$E,0)),"")</f>
        <v/>
      </c>
      <c r="AJ1191" s="12" t="str">
        <f>IFERROR(INDEX(設定!$D:$D,MATCH(REPLACE(LEFT(R1191,6),5,0,$E1191),設定!$E:$E,0)),"")</f>
        <v/>
      </c>
      <c r="AK1191" s="12" t="str">
        <f>IFERROR(INDEX(設定!$D:$D,MATCH(REPLACE(LEFT(T1191,6),5,0,$E1191),設定!$E:$E,0)),"")</f>
        <v/>
      </c>
      <c r="AL1191" s="12" t="str">
        <f>IFERROR(INDEX(設定!$D:$D,MATCH(REPLACE(LEFT(V1191,6),5,0,$E1191),設定!$E:$E,0)),"")</f>
        <v/>
      </c>
      <c r="AM1191" s="12" t="str">
        <f>IFERROR(INDEX(設定!$D:$D,MATCH(REPLACE(LEFT(Y1191,6),5,0,$E1191),設定!$E:$E,0)),"")</f>
        <v/>
      </c>
      <c r="AN1191" s="12" t="str">
        <f>IFERROR(INDEX(設定!$D:$D,MATCH(REPLACE(LEFT(Z1191,6),5,0,$E1191),設定!$E:$E,0)),"")</f>
        <v/>
      </c>
    </row>
    <row r="1192" spans="1:40" x14ac:dyDescent="0.45">
      <c r="A1192" s="18">
        <v>60323001</v>
      </c>
      <c r="B1192" s="18" t="s">
        <v>4727</v>
      </c>
      <c r="C1192" s="18" t="s">
        <v>4728</v>
      </c>
      <c r="D1192" s="18" t="s">
        <v>4729</v>
      </c>
      <c r="E1192" s="18">
        <v>1</v>
      </c>
      <c r="F1192" s="18">
        <v>26</v>
      </c>
      <c r="G1192" s="18">
        <v>490053</v>
      </c>
      <c r="H1192" s="18" t="s">
        <v>41</v>
      </c>
      <c r="K1192" s="18">
        <v>454</v>
      </c>
      <c r="L1192" s="18" t="s">
        <v>4730</v>
      </c>
      <c r="AC1192" s="12">
        <f t="shared" si="48"/>
        <v>1192</v>
      </c>
      <c r="AD1192" s="12" t="str">
        <f t="shared" si="49"/>
        <v>鈴木　俊瑛</v>
      </c>
      <c r="AE1192" s="12" t="str" cm="1">
        <f t="array" ref="AE1192">IF($AD1192="","",_xlfn.IFS($E1192=1,"男子",$E1192=2,"女子"))</f>
        <v>男子</v>
      </c>
      <c r="AF1192" s="12" t="str">
        <f t="shared" si="50"/>
        <v>2</v>
      </c>
      <c r="AG1192" s="12" t="str">
        <f>IFERROR(INDEX(設定!$D:$D,MATCH(REPLACE(LEFT(L1192,6),5,0,$E1192),設定!$E:$E,0)),"")</f>
        <v>新人戦男子 １００ｍ</v>
      </c>
      <c r="AH1192" s="12" t="str">
        <f>IFERROR(INDEX(設定!$D:$D,MATCH(REPLACE(LEFT(N1192,6),5,0,$E1192),設定!$E:$E,0)),"")</f>
        <v/>
      </c>
      <c r="AI1192" s="12" t="str">
        <f>IFERROR(INDEX(設定!$D:$D,MATCH(REPLACE(LEFT(P1192,6),5,0,$E1192),設定!$E:$E,0)),"")</f>
        <v/>
      </c>
      <c r="AJ1192" s="12" t="str">
        <f>IFERROR(INDEX(設定!$D:$D,MATCH(REPLACE(LEFT(R1192,6),5,0,$E1192),設定!$E:$E,0)),"")</f>
        <v/>
      </c>
      <c r="AK1192" s="12" t="str">
        <f>IFERROR(INDEX(設定!$D:$D,MATCH(REPLACE(LEFT(T1192,6),5,0,$E1192),設定!$E:$E,0)),"")</f>
        <v/>
      </c>
      <c r="AL1192" s="12" t="str">
        <f>IFERROR(INDEX(設定!$D:$D,MATCH(REPLACE(LEFT(V1192,6),5,0,$E1192),設定!$E:$E,0)),"")</f>
        <v/>
      </c>
      <c r="AM1192" s="12" t="str">
        <f>IFERROR(INDEX(設定!$D:$D,MATCH(REPLACE(LEFT(Y1192,6),5,0,$E1192),設定!$E:$E,0)),"")</f>
        <v/>
      </c>
      <c r="AN1192" s="12" t="str">
        <f>IFERROR(INDEX(設定!$D:$D,MATCH(REPLACE(LEFT(Z1192,6),5,0,$E1192),設定!$E:$E,0)),"")</f>
        <v/>
      </c>
    </row>
    <row r="1193" spans="1:40" x14ac:dyDescent="0.45">
      <c r="A1193" s="18">
        <v>60324001</v>
      </c>
      <c r="B1193" s="18" t="s">
        <v>4731</v>
      </c>
      <c r="C1193" s="18" t="s">
        <v>4732</v>
      </c>
      <c r="D1193" s="18" t="s">
        <v>4733</v>
      </c>
      <c r="E1193" s="18">
        <v>1</v>
      </c>
      <c r="F1193" s="18">
        <v>29</v>
      </c>
      <c r="G1193" s="18">
        <v>490029</v>
      </c>
      <c r="H1193" s="18" t="s">
        <v>41</v>
      </c>
      <c r="K1193" s="18">
        <v>1408</v>
      </c>
      <c r="L1193" s="18" t="s">
        <v>4734</v>
      </c>
      <c r="AC1193" s="12">
        <f t="shared" si="48"/>
        <v>1193</v>
      </c>
      <c r="AD1193" s="12" t="str">
        <f t="shared" si="49"/>
        <v>卯野　大樹</v>
      </c>
      <c r="AE1193" s="12" t="str" cm="1">
        <f t="array" ref="AE1193">IF($AD1193="","",_xlfn.IFS($E1193=1,"男子",$E1193=2,"女子"))</f>
        <v>男子</v>
      </c>
      <c r="AF1193" s="12" t="str">
        <f t="shared" si="50"/>
        <v>2</v>
      </c>
      <c r="AG1193" s="12" t="str">
        <f>IFERROR(INDEX(設定!$D:$D,MATCH(REPLACE(LEFT(L1193,6),5,0,$E1193),設定!$E:$E,0)),"")</f>
        <v>新人戦男子 ５０００ｍ</v>
      </c>
      <c r="AH1193" s="12" t="str">
        <f>IFERROR(INDEX(設定!$D:$D,MATCH(REPLACE(LEFT(N1193,6),5,0,$E1193),設定!$E:$E,0)),"")</f>
        <v/>
      </c>
      <c r="AI1193" s="12" t="str">
        <f>IFERROR(INDEX(設定!$D:$D,MATCH(REPLACE(LEFT(P1193,6),5,0,$E1193),設定!$E:$E,0)),"")</f>
        <v/>
      </c>
      <c r="AJ1193" s="12" t="str">
        <f>IFERROR(INDEX(設定!$D:$D,MATCH(REPLACE(LEFT(R1193,6),5,0,$E1193),設定!$E:$E,0)),"")</f>
        <v/>
      </c>
      <c r="AK1193" s="12" t="str">
        <f>IFERROR(INDEX(設定!$D:$D,MATCH(REPLACE(LEFT(T1193,6),5,0,$E1193),設定!$E:$E,0)),"")</f>
        <v/>
      </c>
      <c r="AL1193" s="12" t="str">
        <f>IFERROR(INDEX(設定!$D:$D,MATCH(REPLACE(LEFT(V1193,6),5,0,$E1193),設定!$E:$E,0)),"")</f>
        <v/>
      </c>
      <c r="AM1193" s="12" t="str">
        <f>IFERROR(INDEX(設定!$D:$D,MATCH(REPLACE(LEFT(Y1193,6),5,0,$E1193),設定!$E:$E,0)),"")</f>
        <v/>
      </c>
      <c r="AN1193" s="12" t="str">
        <f>IFERROR(INDEX(設定!$D:$D,MATCH(REPLACE(LEFT(Z1193,6),5,0,$E1193),設定!$E:$E,0)),"")</f>
        <v/>
      </c>
    </row>
    <row r="1194" spans="1:40" x14ac:dyDescent="0.45">
      <c r="A1194" s="18">
        <v>60325001</v>
      </c>
      <c r="B1194" s="18" t="s">
        <v>4735</v>
      </c>
      <c r="C1194" s="18" t="s">
        <v>4736</v>
      </c>
      <c r="D1194" s="18" t="s">
        <v>4737</v>
      </c>
      <c r="E1194" s="18">
        <v>1</v>
      </c>
      <c r="F1194" s="18">
        <v>29</v>
      </c>
      <c r="G1194" s="18">
        <v>490031</v>
      </c>
      <c r="H1194" s="18" t="s">
        <v>41</v>
      </c>
      <c r="K1194" s="18">
        <v>1642</v>
      </c>
      <c r="L1194" s="18" t="s">
        <v>2940</v>
      </c>
      <c r="AC1194" s="12">
        <f t="shared" si="48"/>
        <v>1194</v>
      </c>
      <c r="AD1194" s="12" t="str">
        <f t="shared" si="49"/>
        <v>井上　翔太</v>
      </c>
      <c r="AE1194" s="12" t="str" cm="1">
        <f t="array" ref="AE1194">IF($AD1194="","",_xlfn.IFS($E1194=1,"男子",$E1194=2,"女子"))</f>
        <v>男子</v>
      </c>
      <c r="AF1194" s="12" t="str">
        <f t="shared" si="50"/>
        <v>2</v>
      </c>
      <c r="AG1194" s="12" t="str">
        <f>IFERROR(INDEX(設定!$D:$D,MATCH(REPLACE(LEFT(L1194,6),5,0,$E1194),設定!$E:$E,0)),"")</f>
        <v>種目別男子 走高跳</v>
      </c>
      <c r="AH1194" s="12" t="str">
        <f>IFERROR(INDEX(設定!$D:$D,MATCH(REPLACE(LEFT(N1194,6),5,0,$E1194),設定!$E:$E,0)),"")</f>
        <v/>
      </c>
      <c r="AI1194" s="12" t="str">
        <f>IFERROR(INDEX(設定!$D:$D,MATCH(REPLACE(LEFT(P1194,6),5,0,$E1194),設定!$E:$E,0)),"")</f>
        <v/>
      </c>
      <c r="AJ1194" s="12" t="str">
        <f>IFERROR(INDEX(設定!$D:$D,MATCH(REPLACE(LEFT(R1194,6),5,0,$E1194),設定!$E:$E,0)),"")</f>
        <v/>
      </c>
      <c r="AK1194" s="12" t="str">
        <f>IFERROR(INDEX(設定!$D:$D,MATCH(REPLACE(LEFT(T1194,6),5,0,$E1194),設定!$E:$E,0)),"")</f>
        <v/>
      </c>
      <c r="AL1194" s="12" t="str">
        <f>IFERROR(INDEX(設定!$D:$D,MATCH(REPLACE(LEFT(V1194,6),5,0,$E1194),設定!$E:$E,0)),"")</f>
        <v/>
      </c>
      <c r="AM1194" s="12" t="str">
        <f>IFERROR(INDEX(設定!$D:$D,MATCH(REPLACE(LEFT(Y1194,6),5,0,$E1194),設定!$E:$E,0)),"")</f>
        <v/>
      </c>
      <c r="AN1194" s="12" t="str">
        <f>IFERROR(INDEX(設定!$D:$D,MATCH(REPLACE(LEFT(Z1194,6),5,0,$E1194),設定!$E:$E,0)),"")</f>
        <v/>
      </c>
    </row>
    <row r="1195" spans="1:40" x14ac:dyDescent="0.45">
      <c r="A1195" s="18">
        <v>60325002</v>
      </c>
      <c r="B1195" s="18" t="s">
        <v>4738</v>
      </c>
      <c r="C1195" s="18" t="s">
        <v>4739</v>
      </c>
      <c r="D1195" s="18" t="s">
        <v>4740</v>
      </c>
      <c r="E1195" s="18">
        <v>1</v>
      </c>
      <c r="F1195" s="18">
        <v>25</v>
      </c>
      <c r="G1195" s="18">
        <v>490014</v>
      </c>
      <c r="H1195" s="18" t="s">
        <v>41</v>
      </c>
      <c r="K1195" s="18">
        <v>187</v>
      </c>
      <c r="L1195" s="18" t="s">
        <v>4741</v>
      </c>
      <c r="N1195" s="18" t="s">
        <v>7295</v>
      </c>
      <c r="AC1195" s="12">
        <f t="shared" si="48"/>
        <v>1195</v>
      </c>
      <c r="AD1195" s="12" t="str">
        <f t="shared" si="49"/>
        <v>冨江　駿仁</v>
      </c>
      <c r="AE1195" s="12" t="str" cm="1">
        <f t="array" ref="AE1195">IF($AD1195="","",_xlfn.IFS($E1195=1,"男子",$E1195=2,"女子"))</f>
        <v>男子</v>
      </c>
      <c r="AF1195" s="12" t="str">
        <f t="shared" si="50"/>
        <v>2</v>
      </c>
      <c r="AG1195" s="12" t="str">
        <f>IFERROR(INDEX(設定!$D:$D,MATCH(REPLACE(LEFT(L1195,6),5,0,$E1195),設定!$E:$E,0)),"")</f>
        <v>種目別男子 砲丸投</v>
      </c>
      <c r="AH1195" s="12" t="str">
        <f>IFERROR(INDEX(設定!$D:$D,MATCH(REPLACE(LEFT(N1195,6),5,0,$E1195),設定!$E:$E,0)),"")</f>
        <v>新人戦男子 砲丸投</v>
      </c>
      <c r="AI1195" s="12" t="str">
        <f>IFERROR(INDEX(設定!$D:$D,MATCH(REPLACE(LEFT(P1195,6),5,0,$E1195),設定!$E:$E,0)),"")</f>
        <v/>
      </c>
      <c r="AJ1195" s="12" t="str">
        <f>IFERROR(INDEX(設定!$D:$D,MATCH(REPLACE(LEFT(R1195,6),5,0,$E1195),設定!$E:$E,0)),"")</f>
        <v/>
      </c>
      <c r="AK1195" s="12" t="str">
        <f>IFERROR(INDEX(設定!$D:$D,MATCH(REPLACE(LEFT(T1195,6),5,0,$E1195),設定!$E:$E,0)),"")</f>
        <v/>
      </c>
      <c r="AL1195" s="12" t="str">
        <f>IFERROR(INDEX(設定!$D:$D,MATCH(REPLACE(LEFT(V1195,6),5,0,$E1195),設定!$E:$E,0)),"")</f>
        <v/>
      </c>
      <c r="AM1195" s="12" t="str">
        <f>IFERROR(INDEX(設定!$D:$D,MATCH(REPLACE(LEFT(Y1195,6),5,0,$E1195),設定!$E:$E,0)),"")</f>
        <v/>
      </c>
      <c r="AN1195" s="12" t="str">
        <f>IFERROR(INDEX(設定!$D:$D,MATCH(REPLACE(LEFT(Z1195,6),5,0,$E1195),設定!$E:$E,0)),"")</f>
        <v/>
      </c>
    </row>
    <row r="1196" spans="1:40" x14ac:dyDescent="0.45">
      <c r="A1196" s="18">
        <v>60326001</v>
      </c>
      <c r="B1196" s="18" t="s">
        <v>4742</v>
      </c>
      <c r="C1196" s="18" t="s">
        <v>4743</v>
      </c>
      <c r="D1196" s="18" t="s">
        <v>4744</v>
      </c>
      <c r="E1196" s="18">
        <v>2</v>
      </c>
      <c r="F1196" s="18">
        <v>24</v>
      </c>
      <c r="G1196" s="18">
        <v>490008</v>
      </c>
      <c r="H1196" s="18" t="s">
        <v>41</v>
      </c>
      <c r="K1196" s="18">
        <v>379</v>
      </c>
      <c r="L1196" s="18" t="s">
        <v>4672</v>
      </c>
      <c r="N1196" s="18" t="s">
        <v>7296</v>
      </c>
      <c r="AC1196" s="12">
        <f t="shared" si="48"/>
        <v>1196</v>
      </c>
      <c r="AD1196" s="12" t="str">
        <f t="shared" si="49"/>
        <v>上野　叶夢</v>
      </c>
      <c r="AE1196" s="12" t="str" cm="1">
        <f t="array" ref="AE1196">IF($AD1196="","",_xlfn.IFS($E1196=1,"男子",$E1196=2,"女子"))</f>
        <v>女子</v>
      </c>
      <c r="AF1196" s="12" t="str">
        <f t="shared" si="50"/>
        <v>2</v>
      </c>
      <c r="AG1196" s="12" t="str">
        <f>IFERROR(INDEX(設定!$D:$D,MATCH(REPLACE(LEFT(L1196,6),5,0,$E1196),設定!$E:$E,0)),"")</f>
        <v>新人戦女子 １００ｍ</v>
      </c>
      <c r="AH1196" s="12" t="str">
        <f>IFERROR(INDEX(設定!$D:$D,MATCH(REPLACE(LEFT(N1196,6),5,0,$E1196),設定!$E:$E,0)),"")</f>
        <v>新人戦女子 ２００ｍ</v>
      </c>
      <c r="AI1196" s="12" t="str">
        <f>IFERROR(INDEX(設定!$D:$D,MATCH(REPLACE(LEFT(P1196,6),5,0,$E1196),設定!$E:$E,0)),"")</f>
        <v/>
      </c>
      <c r="AJ1196" s="12" t="str">
        <f>IFERROR(INDEX(設定!$D:$D,MATCH(REPLACE(LEFT(R1196,6),5,0,$E1196),設定!$E:$E,0)),"")</f>
        <v/>
      </c>
      <c r="AK1196" s="12" t="str">
        <f>IFERROR(INDEX(設定!$D:$D,MATCH(REPLACE(LEFT(T1196,6),5,0,$E1196),設定!$E:$E,0)),"")</f>
        <v/>
      </c>
      <c r="AL1196" s="12" t="str">
        <f>IFERROR(INDEX(設定!$D:$D,MATCH(REPLACE(LEFT(V1196,6),5,0,$E1196),設定!$E:$E,0)),"")</f>
        <v/>
      </c>
      <c r="AM1196" s="12" t="str">
        <f>IFERROR(INDEX(設定!$D:$D,MATCH(REPLACE(LEFT(Y1196,6),5,0,$E1196),設定!$E:$E,0)),"")</f>
        <v/>
      </c>
      <c r="AN1196" s="12" t="str">
        <f>IFERROR(INDEX(設定!$D:$D,MATCH(REPLACE(LEFT(Z1196,6),5,0,$E1196),設定!$E:$E,0)),"")</f>
        <v/>
      </c>
    </row>
    <row r="1197" spans="1:40" x14ac:dyDescent="0.45">
      <c r="A1197" s="18">
        <v>60402001</v>
      </c>
      <c r="B1197" s="18" t="s">
        <v>4745</v>
      </c>
      <c r="C1197" s="18" t="s">
        <v>4746</v>
      </c>
      <c r="D1197" s="18" t="s">
        <v>4747</v>
      </c>
      <c r="E1197" s="18">
        <v>1</v>
      </c>
      <c r="F1197" s="18">
        <v>49</v>
      </c>
      <c r="G1197" s="18">
        <v>490057</v>
      </c>
      <c r="H1197" s="18" t="s">
        <v>41</v>
      </c>
      <c r="K1197" s="18">
        <v>2714</v>
      </c>
      <c r="L1197" s="18" t="s">
        <v>4748</v>
      </c>
      <c r="AC1197" s="12">
        <f t="shared" si="48"/>
        <v>1197</v>
      </c>
      <c r="AD1197" s="12" t="str">
        <f t="shared" si="49"/>
        <v>宮本　悠希</v>
      </c>
      <c r="AE1197" s="12" t="str" cm="1">
        <f t="array" ref="AE1197">IF($AD1197="","",_xlfn.IFS($E1197=1,"男子",$E1197=2,"女子"))</f>
        <v>男子</v>
      </c>
      <c r="AF1197" s="12" t="str">
        <f t="shared" si="50"/>
        <v>1</v>
      </c>
      <c r="AG1197" s="12" t="str">
        <f>IFERROR(INDEX(設定!$D:$D,MATCH(REPLACE(LEFT(L1197,6),5,0,$E1197),設定!$E:$E,0)),"")</f>
        <v>新人戦男子 ハンマー投</v>
      </c>
      <c r="AH1197" s="12" t="str">
        <f>IFERROR(INDEX(設定!$D:$D,MATCH(REPLACE(LEFT(N1197,6),5,0,$E1197),設定!$E:$E,0)),"")</f>
        <v/>
      </c>
      <c r="AI1197" s="12" t="str">
        <f>IFERROR(INDEX(設定!$D:$D,MATCH(REPLACE(LEFT(P1197,6),5,0,$E1197),設定!$E:$E,0)),"")</f>
        <v/>
      </c>
      <c r="AJ1197" s="12" t="str">
        <f>IFERROR(INDEX(設定!$D:$D,MATCH(REPLACE(LEFT(R1197,6),5,0,$E1197),設定!$E:$E,0)),"")</f>
        <v/>
      </c>
      <c r="AK1197" s="12" t="str">
        <f>IFERROR(INDEX(設定!$D:$D,MATCH(REPLACE(LEFT(T1197,6),5,0,$E1197),設定!$E:$E,0)),"")</f>
        <v/>
      </c>
      <c r="AL1197" s="12" t="str">
        <f>IFERROR(INDEX(設定!$D:$D,MATCH(REPLACE(LEFT(V1197,6),5,0,$E1197),設定!$E:$E,0)),"")</f>
        <v/>
      </c>
      <c r="AM1197" s="12" t="str">
        <f>IFERROR(INDEX(設定!$D:$D,MATCH(REPLACE(LEFT(Y1197,6),5,0,$E1197),設定!$E:$E,0)),"")</f>
        <v/>
      </c>
      <c r="AN1197" s="12" t="str">
        <f>IFERROR(INDEX(設定!$D:$D,MATCH(REPLACE(LEFT(Z1197,6),5,0,$E1197),設定!$E:$E,0)),"")</f>
        <v/>
      </c>
    </row>
    <row r="1198" spans="1:40" x14ac:dyDescent="0.45">
      <c r="A1198" s="18">
        <v>60402002</v>
      </c>
      <c r="B1198" s="18" t="s">
        <v>4749</v>
      </c>
      <c r="C1198" s="18" t="s">
        <v>4750</v>
      </c>
      <c r="D1198" s="18" t="s">
        <v>4751</v>
      </c>
      <c r="E1198" s="18">
        <v>1</v>
      </c>
      <c r="F1198" s="18">
        <v>24</v>
      </c>
      <c r="G1198" s="18">
        <v>490046</v>
      </c>
      <c r="H1198" s="18" t="s">
        <v>41</v>
      </c>
      <c r="K1198" s="18">
        <v>2706</v>
      </c>
      <c r="L1198" s="18" t="s">
        <v>4752</v>
      </c>
      <c r="AC1198" s="12">
        <f t="shared" si="48"/>
        <v>1198</v>
      </c>
      <c r="AD1198" s="12" t="str">
        <f t="shared" si="49"/>
        <v>吉福　怜央</v>
      </c>
      <c r="AE1198" s="12" t="str" cm="1">
        <f t="array" ref="AE1198">IF($AD1198="","",_xlfn.IFS($E1198=1,"男子",$E1198=2,"女子"))</f>
        <v>男子</v>
      </c>
      <c r="AF1198" s="12" t="str">
        <f t="shared" si="50"/>
        <v>1</v>
      </c>
      <c r="AG1198" s="12" t="str">
        <f>IFERROR(INDEX(設定!$D:$D,MATCH(REPLACE(LEFT(L1198,6),5,0,$E1198),設定!$E:$E,0)),"")</f>
        <v>新人戦男子 ４００ｍ</v>
      </c>
      <c r="AH1198" s="12" t="str">
        <f>IFERROR(INDEX(設定!$D:$D,MATCH(REPLACE(LEFT(N1198,6),5,0,$E1198),設定!$E:$E,0)),"")</f>
        <v/>
      </c>
      <c r="AI1198" s="12" t="str">
        <f>IFERROR(INDEX(設定!$D:$D,MATCH(REPLACE(LEFT(P1198,6),5,0,$E1198),設定!$E:$E,0)),"")</f>
        <v/>
      </c>
      <c r="AJ1198" s="12" t="str">
        <f>IFERROR(INDEX(設定!$D:$D,MATCH(REPLACE(LEFT(R1198,6),5,0,$E1198),設定!$E:$E,0)),"")</f>
        <v/>
      </c>
      <c r="AK1198" s="12" t="str">
        <f>IFERROR(INDEX(設定!$D:$D,MATCH(REPLACE(LEFT(T1198,6),5,0,$E1198),設定!$E:$E,0)),"")</f>
        <v/>
      </c>
      <c r="AL1198" s="12" t="str">
        <f>IFERROR(INDEX(設定!$D:$D,MATCH(REPLACE(LEFT(V1198,6),5,0,$E1198),設定!$E:$E,0)),"")</f>
        <v/>
      </c>
      <c r="AM1198" s="12" t="str">
        <f>IFERROR(INDEX(設定!$D:$D,MATCH(REPLACE(LEFT(Y1198,6),5,0,$E1198),設定!$E:$E,0)),"")</f>
        <v/>
      </c>
      <c r="AN1198" s="12" t="str">
        <f>IFERROR(INDEX(設定!$D:$D,MATCH(REPLACE(LEFT(Z1198,6),5,0,$E1198),設定!$E:$E,0)),"")</f>
        <v/>
      </c>
    </row>
    <row r="1199" spans="1:40" x14ac:dyDescent="0.45">
      <c r="A1199" s="18">
        <v>60402003</v>
      </c>
      <c r="B1199" s="18" t="s">
        <v>4753</v>
      </c>
      <c r="C1199" s="18" t="s">
        <v>4754</v>
      </c>
      <c r="D1199" s="18" t="s">
        <v>4755</v>
      </c>
      <c r="E1199" s="18">
        <v>1</v>
      </c>
      <c r="F1199" s="18">
        <v>36</v>
      </c>
      <c r="G1199" s="18">
        <v>490027</v>
      </c>
      <c r="H1199" s="18" t="s">
        <v>41</v>
      </c>
      <c r="K1199" s="18">
        <v>2323</v>
      </c>
      <c r="L1199" s="18" t="s">
        <v>4756</v>
      </c>
      <c r="AC1199" s="12">
        <f t="shared" si="48"/>
        <v>1199</v>
      </c>
      <c r="AD1199" s="12" t="str">
        <f t="shared" si="49"/>
        <v>原田　謙臣</v>
      </c>
      <c r="AE1199" s="12" t="str" cm="1">
        <f t="array" ref="AE1199">IF($AD1199="","",_xlfn.IFS($E1199=1,"男子",$E1199=2,"女子"))</f>
        <v>男子</v>
      </c>
      <c r="AF1199" s="12" t="str">
        <f t="shared" si="50"/>
        <v>1</v>
      </c>
      <c r="AG1199" s="12" t="str">
        <f>IFERROR(INDEX(設定!$D:$D,MATCH(REPLACE(LEFT(L1199,6),5,0,$E1199),設定!$E:$E,0)),"")</f>
        <v>新人戦男子 ５０００ｍ</v>
      </c>
      <c r="AH1199" s="12" t="str">
        <f>IFERROR(INDEX(設定!$D:$D,MATCH(REPLACE(LEFT(N1199,6),5,0,$E1199),設定!$E:$E,0)),"")</f>
        <v/>
      </c>
      <c r="AI1199" s="12" t="str">
        <f>IFERROR(INDEX(設定!$D:$D,MATCH(REPLACE(LEFT(P1199,6),5,0,$E1199),設定!$E:$E,0)),"")</f>
        <v/>
      </c>
      <c r="AJ1199" s="12" t="str">
        <f>IFERROR(INDEX(設定!$D:$D,MATCH(REPLACE(LEFT(R1199,6),5,0,$E1199),設定!$E:$E,0)),"")</f>
        <v/>
      </c>
      <c r="AK1199" s="12" t="str">
        <f>IFERROR(INDEX(設定!$D:$D,MATCH(REPLACE(LEFT(T1199,6),5,0,$E1199),設定!$E:$E,0)),"")</f>
        <v/>
      </c>
      <c r="AL1199" s="12" t="str">
        <f>IFERROR(INDEX(設定!$D:$D,MATCH(REPLACE(LEFT(V1199,6),5,0,$E1199),設定!$E:$E,0)),"")</f>
        <v/>
      </c>
      <c r="AM1199" s="12" t="str">
        <f>IFERROR(INDEX(設定!$D:$D,MATCH(REPLACE(LEFT(Y1199,6),5,0,$E1199),設定!$E:$E,0)),"")</f>
        <v/>
      </c>
      <c r="AN1199" s="12" t="str">
        <f>IFERROR(INDEX(設定!$D:$D,MATCH(REPLACE(LEFT(Z1199,6),5,0,$E1199),設定!$E:$E,0)),"")</f>
        <v/>
      </c>
    </row>
    <row r="1200" spans="1:40" x14ac:dyDescent="0.45">
      <c r="A1200" s="18">
        <v>60406001</v>
      </c>
      <c r="B1200" s="18" t="s">
        <v>4757</v>
      </c>
      <c r="C1200" s="18" t="s">
        <v>4758</v>
      </c>
      <c r="D1200" s="18" t="s">
        <v>4759</v>
      </c>
      <c r="E1200" s="18">
        <v>1</v>
      </c>
      <c r="F1200" s="18">
        <v>49</v>
      </c>
      <c r="G1200" s="18">
        <v>490037</v>
      </c>
      <c r="H1200" s="18" t="s">
        <v>41</v>
      </c>
      <c r="K1200" s="18">
        <v>2474</v>
      </c>
      <c r="L1200" s="18" t="s">
        <v>4334</v>
      </c>
      <c r="AC1200" s="12">
        <f t="shared" si="48"/>
        <v>1200</v>
      </c>
      <c r="AD1200" s="12" t="str">
        <f t="shared" si="49"/>
        <v>小林　優介</v>
      </c>
      <c r="AE1200" s="12" t="str" cm="1">
        <f t="array" ref="AE1200">IF($AD1200="","",_xlfn.IFS($E1200=1,"男子",$E1200=2,"女子"))</f>
        <v>男子</v>
      </c>
      <c r="AF1200" s="12" t="str">
        <f t="shared" si="50"/>
        <v>1</v>
      </c>
      <c r="AG1200" s="12" t="str">
        <f>IFERROR(INDEX(設定!$D:$D,MATCH(REPLACE(LEFT(L1200,6),5,0,$E1200),設定!$E:$E,0)),"")</f>
        <v>新人戦男子 走高跳</v>
      </c>
      <c r="AH1200" s="12" t="str">
        <f>IFERROR(INDEX(設定!$D:$D,MATCH(REPLACE(LEFT(N1200,6),5,0,$E1200),設定!$E:$E,0)),"")</f>
        <v/>
      </c>
      <c r="AI1200" s="12" t="str">
        <f>IFERROR(INDEX(設定!$D:$D,MATCH(REPLACE(LEFT(P1200,6),5,0,$E1200),設定!$E:$E,0)),"")</f>
        <v/>
      </c>
      <c r="AJ1200" s="12" t="str">
        <f>IFERROR(INDEX(設定!$D:$D,MATCH(REPLACE(LEFT(R1200,6),5,0,$E1200),設定!$E:$E,0)),"")</f>
        <v/>
      </c>
      <c r="AK1200" s="12" t="str">
        <f>IFERROR(INDEX(設定!$D:$D,MATCH(REPLACE(LEFT(T1200,6),5,0,$E1200),設定!$E:$E,0)),"")</f>
        <v/>
      </c>
      <c r="AL1200" s="12" t="str">
        <f>IFERROR(INDEX(設定!$D:$D,MATCH(REPLACE(LEFT(V1200,6),5,0,$E1200),設定!$E:$E,0)),"")</f>
        <v/>
      </c>
      <c r="AM1200" s="12" t="str">
        <f>IFERROR(INDEX(設定!$D:$D,MATCH(REPLACE(LEFT(Y1200,6),5,0,$E1200),設定!$E:$E,0)),"")</f>
        <v/>
      </c>
      <c r="AN1200" s="12" t="str">
        <f>IFERROR(INDEX(設定!$D:$D,MATCH(REPLACE(LEFT(Z1200,6),5,0,$E1200),設定!$E:$E,0)),"")</f>
        <v/>
      </c>
    </row>
    <row r="1201" spans="1:40" x14ac:dyDescent="0.45">
      <c r="A1201" s="18">
        <v>60406002</v>
      </c>
      <c r="B1201" s="18" t="s">
        <v>4760</v>
      </c>
      <c r="C1201" s="18" t="s">
        <v>4761</v>
      </c>
      <c r="D1201" s="18" t="s">
        <v>4762</v>
      </c>
      <c r="E1201" s="18">
        <v>2</v>
      </c>
      <c r="F1201" s="18">
        <v>23</v>
      </c>
      <c r="G1201" s="18">
        <v>490053</v>
      </c>
      <c r="H1201" s="18" t="s">
        <v>41</v>
      </c>
      <c r="K1201" s="18">
        <v>71</v>
      </c>
      <c r="L1201" s="18" t="s">
        <v>4763</v>
      </c>
      <c r="N1201" s="18" t="s">
        <v>7297</v>
      </c>
      <c r="AC1201" s="12">
        <f t="shared" si="48"/>
        <v>1201</v>
      </c>
      <c r="AD1201" s="12" t="str">
        <f t="shared" si="49"/>
        <v>寺島　慶</v>
      </c>
      <c r="AE1201" s="12" t="str" cm="1">
        <f t="array" ref="AE1201">IF($AD1201="","",_xlfn.IFS($E1201=1,"男子",$E1201=2,"女子"))</f>
        <v>女子</v>
      </c>
      <c r="AF1201" s="12" t="str">
        <f t="shared" si="50"/>
        <v>1</v>
      </c>
      <c r="AG1201" s="12" t="str">
        <f>IFERROR(INDEX(設定!$D:$D,MATCH(REPLACE(LEFT(L1201,6),5,0,$E1201),設定!$E:$E,0)),"")</f>
        <v>種目別女子 走幅跳</v>
      </c>
      <c r="AH1201" s="12" t="str">
        <f>IFERROR(INDEX(設定!$D:$D,MATCH(REPLACE(LEFT(N1201,6),5,0,$E1201),設定!$E:$E,0)),"")</f>
        <v>新人戦女子 走幅跳</v>
      </c>
      <c r="AI1201" s="12" t="str">
        <f>IFERROR(INDEX(設定!$D:$D,MATCH(REPLACE(LEFT(P1201,6),5,0,$E1201),設定!$E:$E,0)),"")</f>
        <v/>
      </c>
      <c r="AJ1201" s="12" t="str">
        <f>IFERROR(INDEX(設定!$D:$D,MATCH(REPLACE(LEFT(R1201,6),5,0,$E1201),設定!$E:$E,0)),"")</f>
        <v/>
      </c>
      <c r="AK1201" s="12" t="str">
        <f>IFERROR(INDEX(設定!$D:$D,MATCH(REPLACE(LEFT(T1201,6),5,0,$E1201),設定!$E:$E,0)),"")</f>
        <v/>
      </c>
      <c r="AL1201" s="12" t="str">
        <f>IFERROR(INDEX(設定!$D:$D,MATCH(REPLACE(LEFT(V1201,6),5,0,$E1201),設定!$E:$E,0)),"")</f>
        <v/>
      </c>
      <c r="AM1201" s="12" t="str">
        <f>IFERROR(INDEX(設定!$D:$D,MATCH(REPLACE(LEFT(Y1201,6),5,0,$E1201),設定!$E:$E,0)),"")</f>
        <v/>
      </c>
      <c r="AN1201" s="12" t="str">
        <f>IFERROR(INDEX(設定!$D:$D,MATCH(REPLACE(LEFT(Z1201,6),5,0,$E1201),設定!$E:$E,0)),"")</f>
        <v/>
      </c>
    </row>
    <row r="1202" spans="1:40" x14ac:dyDescent="0.45">
      <c r="A1202" s="18">
        <v>60407001</v>
      </c>
      <c r="B1202" s="18" t="s">
        <v>4764</v>
      </c>
      <c r="C1202" s="18" t="s">
        <v>4765</v>
      </c>
      <c r="D1202" s="18" t="s">
        <v>4766</v>
      </c>
      <c r="E1202" s="18">
        <v>1</v>
      </c>
      <c r="F1202" s="18">
        <v>49</v>
      </c>
      <c r="G1202" s="18">
        <v>490032</v>
      </c>
      <c r="H1202" s="18" t="s">
        <v>41</v>
      </c>
      <c r="K1202" s="18">
        <v>2840</v>
      </c>
      <c r="AC1202" s="12">
        <f t="shared" si="48"/>
        <v>1202</v>
      </c>
      <c r="AD1202" s="12" t="str">
        <f t="shared" si="49"/>
        <v>宮本　和樹</v>
      </c>
      <c r="AE1202" s="12" t="str" cm="1">
        <f t="array" ref="AE1202">IF($AD1202="","",_xlfn.IFS($E1202=1,"男子",$E1202=2,"女子"))</f>
        <v>男子</v>
      </c>
      <c r="AF1202" s="12" t="str">
        <f t="shared" si="50"/>
        <v>1</v>
      </c>
      <c r="AG1202" s="12" t="str">
        <f>IFERROR(INDEX(設定!$D:$D,MATCH(REPLACE(LEFT(L1202,6),5,0,$E1202),設定!$E:$E,0)),"")</f>
        <v/>
      </c>
      <c r="AH1202" s="12" t="str">
        <f>IFERROR(INDEX(設定!$D:$D,MATCH(REPLACE(LEFT(N1202,6),5,0,$E1202),設定!$E:$E,0)),"")</f>
        <v/>
      </c>
      <c r="AI1202" s="12" t="str">
        <f>IFERROR(INDEX(設定!$D:$D,MATCH(REPLACE(LEFT(P1202,6),5,0,$E1202),設定!$E:$E,0)),"")</f>
        <v/>
      </c>
      <c r="AJ1202" s="12" t="str">
        <f>IFERROR(INDEX(設定!$D:$D,MATCH(REPLACE(LEFT(R1202,6),5,0,$E1202),設定!$E:$E,0)),"")</f>
        <v/>
      </c>
      <c r="AK1202" s="12" t="str">
        <f>IFERROR(INDEX(設定!$D:$D,MATCH(REPLACE(LEFT(T1202,6),5,0,$E1202),設定!$E:$E,0)),"")</f>
        <v/>
      </c>
      <c r="AL1202" s="12" t="str">
        <f>IFERROR(INDEX(設定!$D:$D,MATCH(REPLACE(LEFT(V1202,6),5,0,$E1202),設定!$E:$E,0)),"")</f>
        <v/>
      </c>
      <c r="AM1202" s="12" t="str">
        <f>IFERROR(INDEX(設定!$D:$D,MATCH(REPLACE(LEFT(Y1202,6),5,0,$E1202),設定!$E:$E,0)),"")</f>
        <v/>
      </c>
      <c r="AN1202" s="12" t="str">
        <f>IFERROR(INDEX(設定!$D:$D,MATCH(REPLACE(LEFT(Z1202,6),5,0,$E1202),設定!$E:$E,0)),"")</f>
        <v/>
      </c>
    </row>
    <row r="1203" spans="1:40" x14ac:dyDescent="0.45">
      <c r="A1203" s="18">
        <v>60408001</v>
      </c>
      <c r="B1203" s="18" t="s">
        <v>4767</v>
      </c>
      <c r="C1203" s="18" t="s">
        <v>4768</v>
      </c>
      <c r="D1203" s="18" t="s">
        <v>4769</v>
      </c>
      <c r="E1203" s="18">
        <v>2</v>
      </c>
      <c r="F1203" s="18">
        <v>25</v>
      </c>
      <c r="G1203" s="18">
        <v>490003</v>
      </c>
      <c r="H1203" s="18" t="s">
        <v>41</v>
      </c>
      <c r="K1203" s="18">
        <v>183</v>
      </c>
      <c r="L1203" s="18" t="s">
        <v>4770</v>
      </c>
      <c r="AC1203" s="12">
        <f t="shared" si="48"/>
        <v>1203</v>
      </c>
      <c r="AD1203" s="12" t="str">
        <f t="shared" si="49"/>
        <v>山中　真琴</v>
      </c>
      <c r="AE1203" s="12" t="str" cm="1">
        <f t="array" ref="AE1203">IF($AD1203="","",_xlfn.IFS($E1203=1,"男子",$E1203=2,"女子"))</f>
        <v>女子</v>
      </c>
      <c r="AF1203" s="12" t="str">
        <f t="shared" si="50"/>
        <v>1</v>
      </c>
      <c r="AG1203" s="12" t="str">
        <f>IFERROR(INDEX(設定!$D:$D,MATCH(REPLACE(LEFT(L1203,6),5,0,$E1203),設定!$E:$E,0)),"")</f>
        <v>新人戦女子 三段跳</v>
      </c>
      <c r="AH1203" s="12" t="str">
        <f>IFERROR(INDEX(設定!$D:$D,MATCH(REPLACE(LEFT(N1203,6),5,0,$E1203),設定!$E:$E,0)),"")</f>
        <v/>
      </c>
      <c r="AI1203" s="12" t="str">
        <f>IFERROR(INDEX(設定!$D:$D,MATCH(REPLACE(LEFT(P1203,6),5,0,$E1203),設定!$E:$E,0)),"")</f>
        <v/>
      </c>
      <c r="AJ1203" s="12" t="str">
        <f>IFERROR(INDEX(設定!$D:$D,MATCH(REPLACE(LEFT(R1203,6),5,0,$E1203),設定!$E:$E,0)),"")</f>
        <v/>
      </c>
      <c r="AK1203" s="12" t="str">
        <f>IFERROR(INDEX(設定!$D:$D,MATCH(REPLACE(LEFT(T1203,6),5,0,$E1203),設定!$E:$E,0)),"")</f>
        <v/>
      </c>
      <c r="AL1203" s="12" t="str">
        <f>IFERROR(INDEX(設定!$D:$D,MATCH(REPLACE(LEFT(V1203,6),5,0,$E1203),設定!$E:$E,0)),"")</f>
        <v/>
      </c>
      <c r="AM1203" s="12" t="str">
        <f>IFERROR(INDEX(設定!$D:$D,MATCH(REPLACE(LEFT(Y1203,6),5,0,$E1203),設定!$E:$E,0)),"")</f>
        <v/>
      </c>
      <c r="AN1203" s="12" t="str">
        <f>IFERROR(INDEX(設定!$D:$D,MATCH(REPLACE(LEFT(Z1203,6),5,0,$E1203),設定!$E:$E,0)),"")</f>
        <v/>
      </c>
    </row>
    <row r="1204" spans="1:40" x14ac:dyDescent="0.45">
      <c r="A1204" s="18">
        <v>60409001</v>
      </c>
      <c r="B1204" s="18" t="s">
        <v>4771</v>
      </c>
      <c r="C1204" s="18" t="s">
        <v>4772</v>
      </c>
      <c r="D1204" s="18" t="s">
        <v>4773</v>
      </c>
      <c r="E1204" s="18">
        <v>1</v>
      </c>
      <c r="F1204" s="18">
        <v>49</v>
      </c>
      <c r="G1204" s="18">
        <v>490026</v>
      </c>
      <c r="H1204" s="18" t="s">
        <v>41</v>
      </c>
      <c r="K1204" s="18">
        <v>1252</v>
      </c>
      <c r="L1204" s="18" t="s">
        <v>4774</v>
      </c>
      <c r="AC1204" s="12">
        <f t="shared" si="48"/>
        <v>1204</v>
      </c>
      <c r="AD1204" s="12" t="str">
        <f t="shared" si="49"/>
        <v>山本　遥斗</v>
      </c>
      <c r="AE1204" s="12" t="str" cm="1">
        <f t="array" ref="AE1204">IF($AD1204="","",_xlfn.IFS($E1204=1,"男子",$E1204=2,"女子"))</f>
        <v>男子</v>
      </c>
      <c r="AF1204" s="12" t="str">
        <f t="shared" si="50"/>
        <v>1</v>
      </c>
      <c r="AG1204" s="12" t="str">
        <f>IFERROR(INDEX(設定!$D:$D,MATCH(REPLACE(LEFT(L1204,6),5,0,$E1204),設定!$E:$E,0)),"")</f>
        <v>新人戦男子 ４００ｍ</v>
      </c>
      <c r="AH1204" s="12" t="str">
        <f>IFERROR(INDEX(設定!$D:$D,MATCH(REPLACE(LEFT(N1204,6),5,0,$E1204),設定!$E:$E,0)),"")</f>
        <v/>
      </c>
      <c r="AI1204" s="12" t="str">
        <f>IFERROR(INDEX(設定!$D:$D,MATCH(REPLACE(LEFT(P1204,6),5,0,$E1204),設定!$E:$E,0)),"")</f>
        <v/>
      </c>
      <c r="AJ1204" s="12" t="str">
        <f>IFERROR(INDEX(設定!$D:$D,MATCH(REPLACE(LEFT(R1204,6),5,0,$E1204),設定!$E:$E,0)),"")</f>
        <v/>
      </c>
      <c r="AK1204" s="12" t="str">
        <f>IFERROR(INDEX(設定!$D:$D,MATCH(REPLACE(LEFT(T1204,6),5,0,$E1204),設定!$E:$E,0)),"")</f>
        <v/>
      </c>
      <c r="AL1204" s="12" t="str">
        <f>IFERROR(INDEX(設定!$D:$D,MATCH(REPLACE(LEFT(V1204,6),5,0,$E1204),設定!$E:$E,0)),"")</f>
        <v/>
      </c>
      <c r="AM1204" s="12" t="str">
        <f>IFERROR(INDEX(設定!$D:$D,MATCH(REPLACE(LEFT(Y1204,6),5,0,$E1204),設定!$E:$E,0)),"")</f>
        <v/>
      </c>
      <c r="AN1204" s="12" t="str">
        <f>IFERROR(INDEX(設定!$D:$D,MATCH(REPLACE(LEFT(Z1204,6),5,0,$E1204),設定!$E:$E,0)),"")</f>
        <v/>
      </c>
    </row>
    <row r="1205" spans="1:40" x14ac:dyDescent="0.45">
      <c r="A1205" s="18">
        <v>60410001</v>
      </c>
      <c r="B1205" s="18" t="s">
        <v>4775</v>
      </c>
      <c r="C1205" s="18" t="s">
        <v>4776</v>
      </c>
      <c r="D1205" s="18" t="s">
        <v>4777</v>
      </c>
      <c r="E1205" s="18">
        <v>1</v>
      </c>
      <c r="F1205" s="18">
        <v>28</v>
      </c>
      <c r="G1205" s="18">
        <v>490037</v>
      </c>
      <c r="H1205" s="18" t="s">
        <v>41</v>
      </c>
      <c r="K1205" s="18">
        <v>2459</v>
      </c>
      <c r="L1205" s="18" t="s">
        <v>4778</v>
      </c>
      <c r="AC1205" s="12">
        <f t="shared" ref="AC1205:AC1268" si="51">IF($AD1205="","",ROW())</f>
        <v>1205</v>
      </c>
      <c r="AD1205" s="12" t="str">
        <f t="shared" si="49"/>
        <v>中尾　維吹</v>
      </c>
      <c r="AE1205" s="12" t="str" cm="1">
        <f t="array" ref="AE1205">IF($AD1205="","",_xlfn.IFS($E1205=1,"男子",$E1205=2,"女子"))</f>
        <v>男子</v>
      </c>
      <c r="AF1205" s="12" t="str">
        <f t="shared" si="50"/>
        <v>1</v>
      </c>
      <c r="AG1205" s="12" t="str">
        <f>IFERROR(INDEX(設定!$D:$D,MATCH(REPLACE(LEFT(L1205,6),5,0,$E1205),設定!$E:$E,0)),"")</f>
        <v>新人戦男子 砲丸投</v>
      </c>
      <c r="AH1205" s="12" t="str">
        <f>IFERROR(INDEX(設定!$D:$D,MATCH(REPLACE(LEFT(N1205,6),5,0,$E1205),設定!$E:$E,0)),"")</f>
        <v/>
      </c>
      <c r="AI1205" s="12" t="str">
        <f>IFERROR(INDEX(設定!$D:$D,MATCH(REPLACE(LEFT(P1205,6),5,0,$E1205),設定!$E:$E,0)),"")</f>
        <v/>
      </c>
      <c r="AJ1205" s="12" t="str">
        <f>IFERROR(INDEX(設定!$D:$D,MATCH(REPLACE(LEFT(R1205,6),5,0,$E1205),設定!$E:$E,0)),"")</f>
        <v/>
      </c>
      <c r="AK1205" s="12" t="str">
        <f>IFERROR(INDEX(設定!$D:$D,MATCH(REPLACE(LEFT(T1205,6),5,0,$E1205),設定!$E:$E,0)),"")</f>
        <v/>
      </c>
      <c r="AL1205" s="12" t="str">
        <f>IFERROR(INDEX(設定!$D:$D,MATCH(REPLACE(LEFT(V1205,6),5,0,$E1205),設定!$E:$E,0)),"")</f>
        <v/>
      </c>
      <c r="AM1205" s="12" t="str">
        <f>IFERROR(INDEX(設定!$D:$D,MATCH(REPLACE(LEFT(Y1205,6),5,0,$E1205),設定!$E:$E,0)),"")</f>
        <v/>
      </c>
      <c r="AN1205" s="12" t="str">
        <f>IFERROR(INDEX(設定!$D:$D,MATCH(REPLACE(LEFT(Z1205,6),5,0,$E1205),設定!$E:$E,0)),"")</f>
        <v/>
      </c>
    </row>
    <row r="1206" spans="1:40" x14ac:dyDescent="0.45">
      <c r="A1206" s="18">
        <v>60410002</v>
      </c>
      <c r="B1206" s="18" t="s">
        <v>4779</v>
      </c>
      <c r="C1206" s="18" t="s">
        <v>4780</v>
      </c>
      <c r="D1206" s="18" t="s">
        <v>4781</v>
      </c>
      <c r="E1206" s="18">
        <v>1</v>
      </c>
      <c r="F1206" s="18">
        <v>27</v>
      </c>
      <c r="G1206" s="18">
        <v>490046</v>
      </c>
      <c r="H1206" s="18" t="s">
        <v>41</v>
      </c>
      <c r="K1206" s="18">
        <v>295</v>
      </c>
      <c r="L1206" s="18" t="s">
        <v>4782</v>
      </c>
      <c r="AC1206" s="12">
        <f t="shared" si="51"/>
        <v>1206</v>
      </c>
      <c r="AD1206" s="12" t="str">
        <f t="shared" si="49"/>
        <v>福島　直樹</v>
      </c>
      <c r="AE1206" s="12" t="str" cm="1">
        <f t="array" ref="AE1206">IF($AD1206="","",_xlfn.IFS($E1206=1,"男子",$E1206=2,"女子"))</f>
        <v>男子</v>
      </c>
      <c r="AF1206" s="12" t="str">
        <f t="shared" si="50"/>
        <v>1</v>
      </c>
      <c r="AG1206" s="12" t="str">
        <f>IFERROR(INDEX(設定!$D:$D,MATCH(REPLACE(LEFT(L1206,6),5,0,$E1206),設定!$E:$E,0)),"")</f>
        <v>新人戦男子 走幅跳</v>
      </c>
      <c r="AH1206" s="12" t="str">
        <f>IFERROR(INDEX(設定!$D:$D,MATCH(REPLACE(LEFT(N1206,6),5,0,$E1206),設定!$E:$E,0)),"")</f>
        <v/>
      </c>
      <c r="AI1206" s="12" t="str">
        <f>IFERROR(INDEX(設定!$D:$D,MATCH(REPLACE(LEFT(P1206,6),5,0,$E1206),設定!$E:$E,0)),"")</f>
        <v/>
      </c>
      <c r="AJ1206" s="12" t="str">
        <f>IFERROR(INDEX(設定!$D:$D,MATCH(REPLACE(LEFT(R1206,6),5,0,$E1206),設定!$E:$E,0)),"")</f>
        <v/>
      </c>
      <c r="AK1206" s="12" t="str">
        <f>IFERROR(INDEX(設定!$D:$D,MATCH(REPLACE(LEFT(T1206,6),5,0,$E1206),設定!$E:$E,0)),"")</f>
        <v/>
      </c>
      <c r="AL1206" s="12" t="str">
        <f>IFERROR(INDEX(設定!$D:$D,MATCH(REPLACE(LEFT(V1206,6),5,0,$E1206),設定!$E:$E,0)),"")</f>
        <v/>
      </c>
      <c r="AM1206" s="12" t="str">
        <f>IFERROR(INDEX(設定!$D:$D,MATCH(REPLACE(LEFT(Y1206,6),5,0,$E1206),設定!$E:$E,0)),"")</f>
        <v/>
      </c>
      <c r="AN1206" s="12" t="str">
        <f>IFERROR(INDEX(設定!$D:$D,MATCH(REPLACE(LEFT(Z1206,6),5,0,$E1206),設定!$E:$E,0)),"")</f>
        <v/>
      </c>
    </row>
    <row r="1207" spans="1:40" x14ac:dyDescent="0.45">
      <c r="A1207" s="18">
        <v>60411001</v>
      </c>
      <c r="B1207" s="18" t="s">
        <v>4783</v>
      </c>
      <c r="C1207" s="18" t="s">
        <v>4784</v>
      </c>
      <c r="D1207" s="18" t="s">
        <v>4785</v>
      </c>
      <c r="E1207" s="18">
        <v>1</v>
      </c>
      <c r="F1207" s="18">
        <v>27</v>
      </c>
      <c r="G1207" s="18">
        <v>490033</v>
      </c>
      <c r="H1207" s="18" t="s">
        <v>41</v>
      </c>
      <c r="K1207" s="18">
        <v>1590</v>
      </c>
      <c r="L1207" s="18" t="s">
        <v>2568</v>
      </c>
      <c r="N1207" s="18" t="s">
        <v>5779</v>
      </c>
      <c r="AC1207" s="12">
        <f t="shared" si="51"/>
        <v>1207</v>
      </c>
      <c r="AD1207" s="12" t="str">
        <f t="shared" si="49"/>
        <v>永﨑　嵩人</v>
      </c>
      <c r="AE1207" s="12" t="str" cm="1">
        <f t="array" ref="AE1207">IF($AD1207="","",_xlfn.IFS($E1207=1,"男子",$E1207=2,"女子"))</f>
        <v>男子</v>
      </c>
      <c r="AF1207" s="12" t="str">
        <f t="shared" si="50"/>
        <v>1</v>
      </c>
      <c r="AG1207" s="12" t="str">
        <f>IFERROR(INDEX(設定!$D:$D,MATCH(REPLACE(LEFT(L1207,6),5,0,$E1207),設定!$E:$E,0)),"")</f>
        <v>新人戦男子 １００ｍ</v>
      </c>
      <c r="AH1207" s="12" t="str">
        <f>IFERROR(INDEX(設定!$D:$D,MATCH(REPLACE(LEFT(N1207,6),5,0,$E1207),設定!$E:$E,0)),"")</f>
        <v>新人戦男子 ２００ｍ</v>
      </c>
      <c r="AI1207" s="12" t="str">
        <f>IFERROR(INDEX(設定!$D:$D,MATCH(REPLACE(LEFT(P1207,6),5,0,$E1207),設定!$E:$E,0)),"")</f>
        <v/>
      </c>
      <c r="AJ1207" s="12" t="str">
        <f>IFERROR(INDEX(設定!$D:$D,MATCH(REPLACE(LEFT(R1207,6),5,0,$E1207),設定!$E:$E,0)),"")</f>
        <v/>
      </c>
      <c r="AK1207" s="12" t="str">
        <f>IFERROR(INDEX(設定!$D:$D,MATCH(REPLACE(LEFT(T1207,6),5,0,$E1207),設定!$E:$E,0)),"")</f>
        <v/>
      </c>
      <c r="AL1207" s="12" t="str">
        <f>IFERROR(INDEX(設定!$D:$D,MATCH(REPLACE(LEFT(V1207,6),5,0,$E1207),設定!$E:$E,0)),"")</f>
        <v/>
      </c>
      <c r="AM1207" s="12" t="str">
        <f>IFERROR(INDEX(設定!$D:$D,MATCH(REPLACE(LEFT(Y1207,6),5,0,$E1207),設定!$E:$E,0)),"")</f>
        <v/>
      </c>
      <c r="AN1207" s="12" t="str">
        <f>IFERROR(INDEX(設定!$D:$D,MATCH(REPLACE(LEFT(Z1207,6),5,0,$E1207),設定!$E:$E,0)),"")</f>
        <v/>
      </c>
    </row>
    <row r="1208" spans="1:40" x14ac:dyDescent="0.45">
      <c r="A1208" s="18">
        <v>60411002</v>
      </c>
      <c r="B1208" s="18" t="s">
        <v>4786</v>
      </c>
      <c r="C1208" s="18" t="s">
        <v>4787</v>
      </c>
      <c r="D1208" s="18" t="s">
        <v>4788</v>
      </c>
      <c r="E1208" s="18">
        <v>2</v>
      </c>
      <c r="F1208" s="18">
        <v>27</v>
      </c>
      <c r="G1208" s="18">
        <v>490007</v>
      </c>
      <c r="H1208" s="18" t="s">
        <v>41</v>
      </c>
      <c r="K1208" s="18">
        <v>1116</v>
      </c>
      <c r="L1208" s="18" t="s">
        <v>4789</v>
      </c>
      <c r="AC1208" s="12">
        <f t="shared" si="51"/>
        <v>1208</v>
      </c>
      <c r="AD1208" s="12" t="str">
        <f t="shared" si="49"/>
        <v>西山　美桜</v>
      </c>
      <c r="AE1208" s="12" t="str" cm="1">
        <f t="array" ref="AE1208">IF($AD1208="","",_xlfn.IFS($E1208=1,"男子",$E1208=2,"女子"))</f>
        <v>女子</v>
      </c>
      <c r="AF1208" s="12" t="str">
        <f t="shared" si="50"/>
        <v>1</v>
      </c>
      <c r="AG1208" s="12" t="str">
        <f>IFERROR(INDEX(設定!$D:$D,MATCH(REPLACE(LEFT(L1208,6),5,0,$E1208),設定!$E:$E,0)),"")</f>
        <v>新人戦女子 走高跳</v>
      </c>
      <c r="AH1208" s="12" t="str">
        <f>IFERROR(INDEX(設定!$D:$D,MATCH(REPLACE(LEFT(N1208,6),5,0,$E1208),設定!$E:$E,0)),"")</f>
        <v/>
      </c>
      <c r="AI1208" s="12" t="str">
        <f>IFERROR(INDEX(設定!$D:$D,MATCH(REPLACE(LEFT(P1208,6),5,0,$E1208),設定!$E:$E,0)),"")</f>
        <v/>
      </c>
      <c r="AJ1208" s="12" t="str">
        <f>IFERROR(INDEX(設定!$D:$D,MATCH(REPLACE(LEFT(R1208,6),5,0,$E1208),設定!$E:$E,0)),"")</f>
        <v/>
      </c>
      <c r="AK1208" s="12" t="str">
        <f>IFERROR(INDEX(設定!$D:$D,MATCH(REPLACE(LEFT(T1208,6),5,0,$E1208),設定!$E:$E,0)),"")</f>
        <v/>
      </c>
      <c r="AL1208" s="12" t="str">
        <f>IFERROR(INDEX(設定!$D:$D,MATCH(REPLACE(LEFT(V1208,6),5,0,$E1208),設定!$E:$E,0)),"")</f>
        <v/>
      </c>
      <c r="AM1208" s="12" t="str">
        <f>IFERROR(INDEX(設定!$D:$D,MATCH(REPLACE(LEFT(Y1208,6),5,0,$E1208),設定!$E:$E,0)),"")</f>
        <v/>
      </c>
      <c r="AN1208" s="12" t="str">
        <f>IFERROR(INDEX(設定!$D:$D,MATCH(REPLACE(LEFT(Z1208,6),5,0,$E1208),設定!$E:$E,0)),"")</f>
        <v/>
      </c>
    </row>
    <row r="1209" spans="1:40" x14ac:dyDescent="0.45">
      <c r="A1209" s="18">
        <v>60411003</v>
      </c>
      <c r="B1209" s="18" t="s">
        <v>4790</v>
      </c>
      <c r="C1209" s="18" t="s">
        <v>4791</v>
      </c>
      <c r="D1209" s="18" t="s">
        <v>4792</v>
      </c>
      <c r="E1209" s="18">
        <v>2</v>
      </c>
      <c r="F1209" s="18">
        <v>23</v>
      </c>
      <c r="G1209" s="18">
        <v>490003</v>
      </c>
      <c r="H1209" s="18" t="s">
        <v>41</v>
      </c>
      <c r="K1209" s="18">
        <v>171</v>
      </c>
      <c r="L1209" s="18" t="s">
        <v>4793</v>
      </c>
      <c r="AC1209" s="12">
        <f t="shared" si="51"/>
        <v>1209</v>
      </c>
      <c r="AD1209" s="12" t="str">
        <f t="shared" si="49"/>
        <v>齋藤　里桜</v>
      </c>
      <c r="AE1209" s="12" t="str" cm="1">
        <f t="array" ref="AE1209">IF($AD1209="","",_xlfn.IFS($E1209=1,"男子",$E1209=2,"女子"))</f>
        <v>女子</v>
      </c>
      <c r="AF1209" s="12" t="str">
        <f t="shared" si="50"/>
        <v>1</v>
      </c>
      <c r="AG1209" s="12" t="str">
        <f>IFERROR(INDEX(設定!$D:$D,MATCH(REPLACE(LEFT(L1209,6),5,0,$E1209),設定!$E:$E,0)),"")</f>
        <v>種目別女子 １００ｍＨ</v>
      </c>
      <c r="AH1209" s="12" t="str">
        <f>IFERROR(INDEX(設定!$D:$D,MATCH(REPLACE(LEFT(N1209,6),5,0,$E1209),設定!$E:$E,0)),"")</f>
        <v/>
      </c>
      <c r="AI1209" s="12" t="str">
        <f>IFERROR(INDEX(設定!$D:$D,MATCH(REPLACE(LEFT(P1209,6),5,0,$E1209),設定!$E:$E,0)),"")</f>
        <v/>
      </c>
      <c r="AJ1209" s="12" t="str">
        <f>IFERROR(INDEX(設定!$D:$D,MATCH(REPLACE(LEFT(R1209,6),5,0,$E1209),設定!$E:$E,0)),"")</f>
        <v/>
      </c>
      <c r="AK1209" s="12" t="str">
        <f>IFERROR(INDEX(設定!$D:$D,MATCH(REPLACE(LEFT(T1209,6),5,0,$E1209),設定!$E:$E,0)),"")</f>
        <v/>
      </c>
      <c r="AL1209" s="12" t="str">
        <f>IFERROR(INDEX(設定!$D:$D,MATCH(REPLACE(LEFT(V1209,6),5,0,$E1209),設定!$E:$E,0)),"")</f>
        <v/>
      </c>
      <c r="AM1209" s="12" t="str">
        <f>IFERROR(INDEX(設定!$D:$D,MATCH(REPLACE(LEFT(Y1209,6),5,0,$E1209),設定!$E:$E,0)),"")</f>
        <v/>
      </c>
      <c r="AN1209" s="12" t="str">
        <f>IFERROR(INDEX(設定!$D:$D,MATCH(REPLACE(LEFT(Z1209,6),5,0,$E1209),設定!$E:$E,0)),"")</f>
        <v/>
      </c>
    </row>
    <row r="1210" spans="1:40" x14ac:dyDescent="0.45">
      <c r="A1210" s="18">
        <v>60412001</v>
      </c>
      <c r="B1210" s="18" t="s">
        <v>4794</v>
      </c>
      <c r="C1210" s="18" t="s">
        <v>4795</v>
      </c>
      <c r="D1210" s="18" t="s">
        <v>4796</v>
      </c>
      <c r="E1210" s="18">
        <v>1</v>
      </c>
      <c r="F1210" s="18">
        <v>49</v>
      </c>
      <c r="G1210" s="18">
        <v>490037</v>
      </c>
      <c r="H1210" s="18" t="s">
        <v>41</v>
      </c>
      <c r="K1210" s="18">
        <v>768</v>
      </c>
      <c r="L1210" s="18" t="s">
        <v>4797</v>
      </c>
      <c r="AC1210" s="12">
        <f t="shared" si="51"/>
        <v>1210</v>
      </c>
      <c r="AD1210" s="12" t="str">
        <f t="shared" si="49"/>
        <v>櫻井　俊輔</v>
      </c>
      <c r="AE1210" s="12" t="str" cm="1">
        <f t="array" ref="AE1210">IF($AD1210="","",_xlfn.IFS($E1210=1,"男子",$E1210=2,"女子"))</f>
        <v>男子</v>
      </c>
      <c r="AF1210" s="12" t="str">
        <f t="shared" si="50"/>
        <v>1</v>
      </c>
      <c r="AG1210" s="12" t="str">
        <f>IFERROR(INDEX(設定!$D:$D,MATCH(REPLACE(LEFT(L1210,6),5,0,$E1210),設定!$E:$E,0)),"")</f>
        <v>男子 十種競技</v>
      </c>
      <c r="AH1210" s="12" t="str">
        <f>IFERROR(INDEX(設定!$D:$D,MATCH(REPLACE(LEFT(N1210,6),5,0,$E1210),設定!$E:$E,0)),"")</f>
        <v/>
      </c>
      <c r="AI1210" s="12" t="str">
        <f>IFERROR(INDEX(設定!$D:$D,MATCH(REPLACE(LEFT(P1210,6),5,0,$E1210),設定!$E:$E,0)),"")</f>
        <v/>
      </c>
      <c r="AJ1210" s="12" t="str">
        <f>IFERROR(INDEX(設定!$D:$D,MATCH(REPLACE(LEFT(R1210,6),5,0,$E1210),設定!$E:$E,0)),"")</f>
        <v/>
      </c>
      <c r="AK1210" s="12" t="str">
        <f>IFERROR(INDEX(設定!$D:$D,MATCH(REPLACE(LEFT(T1210,6),5,0,$E1210),設定!$E:$E,0)),"")</f>
        <v/>
      </c>
      <c r="AL1210" s="12" t="str">
        <f>IFERROR(INDEX(設定!$D:$D,MATCH(REPLACE(LEFT(V1210,6),5,0,$E1210),設定!$E:$E,0)),"")</f>
        <v/>
      </c>
      <c r="AM1210" s="12" t="str">
        <f>IFERROR(INDEX(設定!$D:$D,MATCH(REPLACE(LEFT(Y1210,6),5,0,$E1210),設定!$E:$E,0)),"")</f>
        <v/>
      </c>
      <c r="AN1210" s="12" t="str">
        <f>IFERROR(INDEX(設定!$D:$D,MATCH(REPLACE(LEFT(Z1210,6),5,0,$E1210),設定!$E:$E,0)),"")</f>
        <v/>
      </c>
    </row>
    <row r="1211" spans="1:40" x14ac:dyDescent="0.45">
      <c r="A1211" s="18">
        <v>60412002</v>
      </c>
      <c r="B1211" s="18" t="s">
        <v>4798</v>
      </c>
      <c r="C1211" s="18" t="s">
        <v>4799</v>
      </c>
      <c r="D1211" s="18" t="s">
        <v>4800</v>
      </c>
      <c r="E1211" s="18">
        <v>2</v>
      </c>
      <c r="F1211" s="18">
        <v>49</v>
      </c>
      <c r="G1211" s="18">
        <v>490057</v>
      </c>
      <c r="H1211" s="18" t="s">
        <v>41</v>
      </c>
      <c r="K1211" s="18">
        <v>1113</v>
      </c>
      <c r="L1211" s="18" t="s">
        <v>4801</v>
      </c>
      <c r="AC1211" s="12">
        <f t="shared" si="51"/>
        <v>1211</v>
      </c>
      <c r="AD1211" s="12" t="str">
        <f t="shared" si="49"/>
        <v>西山　咲良</v>
      </c>
      <c r="AE1211" s="12" t="str" cm="1">
        <f t="array" ref="AE1211">IF($AD1211="","",_xlfn.IFS($E1211=1,"男子",$E1211=2,"女子"))</f>
        <v>女子</v>
      </c>
      <c r="AF1211" s="12" t="str">
        <f t="shared" si="50"/>
        <v>1</v>
      </c>
      <c r="AG1211" s="12" t="str">
        <f>IFERROR(INDEX(設定!$D:$D,MATCH(REPLACE(LEFT(L1211,6),5,0,$E1211),設定!$E:$E,0)),"")</f>
        <v>新人戦女子 やり投</v>
      </c>
      <c r="AH1211" s="12" t="str">
        <f>IFERROR(INDEX(設定!$D:$D,MATCH(REPLACE(LEFT(N1211,6),5,0,$E1211),設定!$E:$E,0)),"")</f>
        <v/>
      </c>
      <c r="AI1211" s="12" t="str">
        <f>IFERROR(INDEX(設定!$D:$D,MATCH(REPLACE(LEFT(P1211,6),5,0,$E1211),設定!$E:$E,0)),"")</f>
        <v/>
      </c>
      <c r="AJ1211" s="12" t="str">
        <f>IFERROR(INDEX(設定!$D:$D,MATCH(REPLACE(LEFT(R1211,6),5,0,$E1211),設定!$E:$E,0)),"")</f>
        <v/>
      </c>
      <c r="AK1211" s="12" t="str">
        <f>IFERROR(INDEX(設定!$D:$D,MATCH(REPLACE(LEFT(T1211,6),5,0,$E1211),設定!$E:$E,0)),"")</f>
        <v/>
      </c>
      <c r="AL1211" s="12" t="str">
        <f>IFERROR(INDEX(設定!$D:$D,MATCH(REPLACE(LEFT(V1211,6),5,0,$E1211),設定!$E:$E,0)),"")</f>
        <v/>
      </c>
      <c r="AM1211" s="12" t="str">
        <f>IFERROR(INDEX(設定!$D:$D,MATCH(REPLACE(LEFT(Y1211,6),5,0,$E1211),設定!$E:$E,0)),"")</f>
        <v/>
      </c>
      <c r="AN1211" s="12" t="str">
        <f>IFERROR(INDEX(設定!$D:$D,MATCH(REPLACE(LEFT(Z1211,6),5,0,$E1211),設定!$E:$E,0)),"")</f>
        <v/>
      </c>
    </row>
    <row r="1212" spans="1:40" x14ac:dyDescent="0.45">
      <c r="A1212" s="18">
        <v>60413001</v>
      </c>
      <c r="B1212" s="18" t="s">
        <v>4802</v>
      </c>
      <c r="C1212" s="18" t="s">
        <v>4803</v>
      </c>
      <c r="D1212" s="18" t="s">
        <v>4804</v>
      </c>
      <c r="E1212" s="18">
        <v>1</v>
      </c>
      <c r="F1212" s="18">
        <v>26</v>
      </c>
      <c r="G1212" s="18">
        <v>490034</v>
      </c>
      <c r="H1212" s="18" t="s">
        <v>41</v>
      </c>
      <c r="K1212" s="18">
        <v>1843</v>
      </c>
      <c r="L1212" s="18" t="s">
        <v>4805</v>
      </c>
      <c r="AC1212" s="12">
        <f t="shared" si="51"/>
        <v>1212</v>
      </c>
      <c r="AD1212" s="12" t="str">
        <f t="shared" si="49"/>
        <v>石賀　遙斗</v>
      </c>
      <c r="AE1212" s="12" t="str" cm="1">
        <f t="array" ref="AE1212">IF($AD1212="","",_xlfn.IFS($E1212=1,"男子",$E1212=2,"女子"))</f>
        <v>男子</v>
      </c>
      <c r="AF1212" s="12" t="str">
        <f t="shared" si="50"/>
        <v>1</v>
      </c>
      <c r="AG1212" s="12" t="str">
        <f>IFERROR(INDEX(設定!$D:$D,MATCH(REPLACE(LEFT(L1212,6),5,0,$E1212),設定!$E:$E,0)),"")</f>
        <v>新人戦男子 １５００ｍ</v>
      </c>
      <c r="AH1212" s="12" t="str">
        <f>IFERROR(INDEX(設定!$D:$D,MATCH(REPLACE(LEFT(N1212,6),5,0,$E1212),設定!$E:$E,0)),"")</f>
        <v/>
      </c>
      <c r="AI1212" s="12" t="str">
        <f>IFERROR(INDEX(設定!$D:$D,MATCH(REPLACE(LEFT(P1212,6),5,0,$E1212),設定!$E:$E,0)),"")</f>
        <v/>
      </c>
      <c r="AJ1212" s="12" t="str">
        <f>IFERROR(INDEX(設定!$D:$D,MATCH(REPLACE(LEFT(R1212,6),5,0,$E1212),設定!$E:$E,0)),"")</f>
        <v/>
      </c>
      <c r="AK1212" s="12" t="str">
        <f>IFERROR(INDEX(設定!$D:$D,MATCH(REPLACE(LEFT(T1212,6),5,0,$E1212),設定!$E:$E,0)),"")</f>
        <v/>
      </c>
      <c r="AL1212" s="12" t="str">
        <f>IFERROR(INDEX(設定!$D:$D,MATCH(REPLACE(LEFT(V1212,6),5,0,$E1212),設定!$E:$E,0)),"")</f>
        <v/>
      </c>
      <c r="AM1212" s="12" t="str">
        <f>IFERROR(INDEX(設定!$D:$D,MATCH(REPLACE(LEFT(Y1212,6),5,0,$E1212),設定!$E:$E,0)),"")</f>
        <v/>
      </c>
      <c r="AN1212" s="12" t="str">
        <f>IFERROR(INDEX(設定!$D:$D,MATCH(REPLACE(LEFT(Z1212,6),5,0,$E1212),設定!$E:$E,0)),"")</f>
        <v/>
      </c>
    </row>
    <row r="1213" spans="1:40" x14ac:dyDescent="0.45">
      <c r="A1213" s="18">
        <v>60413002</v>
      </c>
      <c r="B1213" s="18" t="s">
        <v>4806</v>
      </c>
      <c r="C1213" s="18" t="s">
        <v>4807</v>
      </c>
      <c r="D1213" s="18" t="s">
        <v>4808</v>
      </c>
      <c r="E1213" s="18">
        <v>1</v>
      </c>
      <c r="F1213" s="18">
        <v>49</v>
      </c>
      <c r="G1213" s="18">
        <v>490026</v>
      </c>
      <c r="H1213" s="18" t="s">
        <v>41</v>
      </c>
      <c r="K1213" s="18">
        <v>2371</v>
      </c>
      <c r="L1213" s="18" t="s">
        <v>4809</v>
      </c>
      <c r="AC1213" s="12">
        <f t="shared" si="51"/>
        <v>1213</v>
      </c>
      <c r="AD1213" s="12" t="str">
        <f t="shared" si="49"/>
        <v>谷口　智哉</v>
      </c>
      <c r="AE1213" s="12" t="str" cm="1">
        <f t="array" ref="AE1213">IF($AD1213="","",_xlfn.IFS($E1213=1,"男子",$E1213=2,"女子"))</f>
        <v>男子</v>
      </c>
      <c r="AF1213" s="12" t="str">
        <f t="shared" si="50"/>
        <v>1</v>
      </c>
      <c r="AG1213" s="12" t="str">
        <f>IFERROR(INDEX(設定!$D:$D,MATCH(REPLACE(LEFT(L1213,6),5,0,$E1213),設定!$E:$E,0)),"")</f>
        <v>新人戦男子 走幅跳</v>
      </c>
      <c r="AH1213" s="12" t="str">
        <f>IFERROR(INDEX(設定!$D:$D,MATCH(REPLACE(LEFT(N1213,6),5,0,$E1213),設定!$E:$E,0)),"")</f>
        <v/>
      </c>
      <c r="AI1213" s="12" t="str">
        <f>IFERROR(INDEX(設定!$D:$D,MATCH(REPLACE(LEFT(P1213,6),5,0,$E1213),設定!$E:$E,0)),"")</f>
        <v/>
      </c>
      <c r="AJ1213" s="12" t="str">
        <f>IFERROR(INDEX(設定!$D:$D,MATCH(REPLACE(LEFT(R1213,6),5,0,$E1213),設定!$E:$E,0)),"")</f>
        <v/>
      </c>
      <c r="AK1213" s="12" t="str">
        <f>IFERROR(INDEX(設定!$D:$D,MATCH(REPLACE(LEFT(T1213,6),5,0,$E1213),設定!$E:$E,0)),"")</f>
        <v/>
      </c>
      <c r="AL1213" s="12" t="str">
        <f>IFERROR(INDEX(設定!$D:$D,MATCH(REPLACE(LEFT(V1213,6),5,0,$E1213),設定!$E:$E,0)),"")</f>
        <v/>
      </c>
      <c r="AM1213" s="12" t="str">
        <f>IFERROR(INDEX(設定!$D:$D,MATCH(REPLACE(LEFT(Y1213,6),5,0,$E1213),設定!$E:$E,0)),"")</f>
        <v/>
      </c>
      <c r="AN1213" s="12" t="str">
        <f>IFERROR(INDEX(設定!$D:$D,MATCH(REPLACE(LEFT(Z1213,6),5,0,$E1213),設定!$E:$E,0)),"")</f>
        <v/>
      </c>
    </row>
    <row r="1214" spans="1:40" x14ac:dyDescent="0.45">
      <c r="A1214" s="18">
        <v>60413003</v>
      </c>
      <c r="B1214" s="18" t="s">
        <v>4810</v>
      </c>
      <c r="C1214" s="18" t="s">
        <v>4811</v>
      </c>
      <c r="D1214" s="18" t="s">
        <v>4812</v>
      </c>
      <c r="E1214" s="18">
        <v>1</v>
      </c>
      <c r="F1214" s="18">
        <v>25</v>
      </c>
      <c r="G1214" s="18">
        <v>490007</v>
      </c>
      <c r="H1214" s="18" t="s">
        <v>41</v>
      </c>
      <c r="K1214" s="18">
        <v>2562</v>
      </c>
      <c r="L1214" s="18" t="s">
        <v>4813</v>
      </c>
      <c r="AC1214" s="12">
        <f t="shared" si="51"/>
        <v>1214</v>
      </c>
      <c r="AD1214" s="12" t="str">
        <f t="shared" si="49"/>
        <v>奥田　将生</v>
      </c>
      <c r="AE1214" s="12" t="str" cm="1">
        <f t="array" ref="AE1214">IF($AD1214="","",_xlfn.IFS($E1214=1,"男子",$E1214=2,"女子"))</f>
        <v>男子</v>
      </c>
      <c r="AF1214" s="12" t="str">
        <f t="shared" si="50"/>
        <v>1</v>
      </c>
      <c r="AG1214" s="12" t="str">
        <f>IFERROR(INDEX(設定!$D:$D,MATCH(REPLACE(LEFT(L1214,6),5,0,$E1214),設定!$E:$E,0)),"")</f>
        <v>新人戦男子 走幅跳</v>
      </c>
      <c r="AH1214" s="12" t="str">
        <f>IFERROR(INDEX(設定!$D:$D,MATCH(REPLACE(LEFT(N1214,6),5,0,$E1214),設定!$E:$E,0)),"")</f>
        <v/>
      </c>
      <c r="AI1214" s="12" t="str">
        <f>IFERROR(INDEX(設定!$D:$D,MATCH(REPLACE(LEFT(P1214,6),5,0,$E1214),設定!$E:$E,0)),"")</f>
        <v/>
      </c>
      <c r="AJ1214" s="12" t="str">
        <f>IFERROR(INDEX(設定!$D:$D,MATCH(REPLACE(LEFT(R1214,6),5,0,$E1214),設定!$E:$E,0)),"")</f>
        <v/>
      </c>
      <c r="AK1214" s="12" t="str">
        <f>IFERROR(INDEX(設定!$D:$D,MATCH(REPLACE(LEFT(T1214,6),5,0,$E1214),設定!$E:$E,0)),"")</f>
        <v/>
      </c>
      <c r="AL1214" s="12" t="str">
        <f>IFERROR(INDEX(設定!$D:$D,MATCH(REPLACE(LEFT(V1214,6),5,0,$E1214),設定!$E:$E,0)),"")</f>
        <v/>
      </c>
      <c r="AM1214" s="12" t="str">
        <f>IFERROR(INDEX(設定!$D:$D,MATCH(REPLACE(LEFT(Y1214,6),5,0,$E1214),設定!$E:$E,0)),"")</f>
        <v/>
      </c>
      <c r="AN1214" s="12" t="str">
        <f>IFERROR(INDEX(設定!$D:$D,MATCH(REPLACE(LEFT(Z1214,6),5,0,$E1214),設定!$E:$E,0)),"")</f>
        <v/>
      </c>
    </row>
    <row r="1215" spans="1:40" x14ac:dyDescent="0.45">
      <c r="A1215" s="18">
        <v>60414001</v>
      </c>
      <c r="B1215" s="18" t="s">
        <v>4814</v>
      </c>
      <c r="C1215" s="18" t="s">
        <v>4815</v>
      </c>
      <c r="D1215" s="18" t="s">
        <v>4816</v>
      </c>
      <c r="E1215" s="18">
        <v>1</v>
      </c>
      <c r="F1215" s="18">
        <v>33</v>
      </c>
      <c r="G1215" s="18">
        <v>490007</v>
      </c>
      <c r="H1215" s="18" t="s">
        <v>41</v>
      </c>
      <c r="K1215" s="18">
        <v>2569</v>
      </c>
      <c r="L1215" s="18" t="s">
        <v>4817</v>
      </c>
      <c r="AC1215" s="12">
        <f t="shared" si="51"/>
        <v>1215</v>
      </c>
      <c r="AD1215" s="12" t="str">
        <f t="shared" si="49"/>
        <v>藤原　悠宇</v>
      </c>
      <c r="AE1215" s="12" t="str" cm="1">
        <f t="array" ref="AE1215">IF($AD1215="","",_xlfn.IFS($E1215=1,"男子",$E1215=2,"女子"))</f>
        <v>男子</v>
      </c>
      <c r="AF1215" s="12" t="str">
        <f t="shared" si="50"/>
        <v>1</v>
      </c>
      <c r="AG1215" s="12" t="str">
        <f>IFERROR(INDEX(設定!$D:$D,MATCH(REPLACE(LEFT(L1215,6),5,0,$E1215),設定!$E:$E,0)),"")</f>
        <v>新人戦男子 １００ｍ</v>
      </c>
      <c r="AH1215" s="12" t="str">
        <f>IFERROR(INDEX(設定!$D:$D,MATCH(REPLACE(LEFT(N1215,6),5,0,$E1215),設定!$E:$E,0)),"")</f>
        <v/>
      </c>
      <c r="AI1215" s="12" t="str">
        <f>IFERROR(INDEX(設定!$D:$D,MATCH(REPLACE(LEFT(P1215,6),5,0,$E1215),設定!$E:$E,0)),"")</f>
        <v/>
      </c>
      <c r="AJ1215" s="12" t="str">
        <f>IFERROR(INDEX(設定!$D:$D,MATCH(REPLACE(LEFT(R1215,6),5,0,$E1215),設定!$E:$E,0)),"")</f>
        <v/>
      </c>
      <c r="AK1215" s="12" t="str">
        <f>IFERROR(INDEX(設定!$D:$D,MATCH(REPLACE(LEFT(T1215,6),5,0,$E1215),設定!$E:$E,0)),"")</f>
        <v/>
      </c>
      <c r="AL1215" s="12" t="str">
        <f>IFERROR(INDEX(設定!$D:$D,MATCH(REPLACE(LEFT(V1215,6),5,0,$E1215),設定!$E:$E,0)),"")</f>
        <v/>
      </c>
      <c r="AM1215" s="12" t="str">
        <f>IFERROR(INDEX(設定!$D:$D,MATCH(REPLACE(LEFT(Y1215,6),5,0,$E1215),設定!$E:$E,0)),"")</f>
        <v/>
      </c>
      <c r="AN1215" s="12" t="str">
        <f>IFERROR(INDEX(設定!$D:$D,MATCH(REPLACE(LEFT(Z1215,6),5,0,$E1215),設定!$E:$E,0)),"")</f>
        <v/>
      </c>
    </row>
    <row r="1216" spans="1:40" x14ac:dyDescent="0.45">
      <c r="A1216" s="18">
        <v>60414002</v>
      </c>
      <c r="B1216" s="18" t="s">
        <v>4818</v>
      </c>
      <c r="C1216" s="18" t="s">
        <v>4819</v>
      </c>
      <c r="D1216" s="18" t="s">
        <v>4820</v>
      </c>
      <c r="E1216" s="18">
        <v>2</v>
      </c>
      <c r="F1216" s="18">
        <v>27</v>
      </c>
      <c r="G1216" s="18">
        <v>490031</v>
      </c>
      <c r="H1216" s="18" t="s">
        <v>41</v>
      </c>
      <c r="K1216" s="18">
        <v>1154</v>
      </c>
      <c r="AC1216" s="12">
        <f t="shared" si="51"/>
        <v>1216</v>
      </c>
      <c r="AD1216" s="12" t="str">
        <f t="shared" si="49"/>
        <v>山森　舞琴</v>
      </c>
      <c r="AE1216" s="12" t="str" cm="1">
        <f t="array" ref="AE1216">IF($AD1216="","",_xlfn.IFS($E1216=1,"男子",$E1216=2,"女子"))</f>
        <v>女子</v>
      </c>
      <c r="AF1216" s="12" t="str">
        <f t="shared" si="50"/>
        <v>1</v>
      </c>
      <c r="AG1216" s="12" t="str">
        <f>IFERROR(INDEX(設定!$D:$D,MATCH(REPLACE(LEFT(L1216,6),5,0,$E1216),設定!$E:$E,0)),"")</f>
        <v/>
      </c>
      <c r="AH1216" s="12" t="str">
        <f>IFERROR(INDEX(設定!$D:$D,MATCH(REPLACE(LEFT(N1216,6),5,0,$E1216),設定!$E:$E,0)),"")</f>
        <v/>
      </c>
      <c r="AI1216" s="12" t="str">
        <f>IFERROR(INDEX(設定!$D:$D,MATCH(REPLACE(LEFT(P1216,6),5,0,$E1216),設定!$E:$E,0)),"")</f>
        <v/>
      </c>
      <c r="AJ1216" s="12" t="str">
        <f>IFERROR(INDEX(設定!$D:$D,MATCH(REPLACE(LEFT(R1216,6),5,0,$E1216),設定!$E:$E,0)),"")</f>
        <v/>
      </c>
      <c r="AK1216" s="12" t="str">
        <f>IFERROR(INDEX(設定!$D:$D,MATCH(REPLACE(LEFT(T1216,6),5,0,$E1216),設定!$E:$E,0)),"")</f>
        <v/>
      </c>
      <c r="AL1216" s="12" t="str">
        <f>IFERROR(INDEX(設定!$D:$D,MATCH(REPLACE(LEFT(V1216,6),5,0,$E1216),設定!$E:$E,0)),"")</f>
        <v/>
      </c>
      <c r="AM1216" s="12" t="str">
        <f>IFERROR(INDEX(設定!$D:$D,MATCH(REPLACE(LEFT(Y1216,6),5,0,$E1216),設定!$E:$E,0)),"")</f>
        <v/>
      </c>
      <c r="AN1216" s="12" t="str">
        <f>IFERROR(INDEX(設定!$D:$D,MATCH(REPLACE(LEFT(Z1216,6),5,0,$E1216),設定!$E:$E,0)),"")</f>
        <v/>
      </c>
    </row>
    <row r="1217" spans="1:40" x14ac:dyDescent="0.45">
      <c r="A1217" s="18">
        <v>60416001</v>
      </c>
      <c r="B1217" s="18" t="s">
        <v>4821</v>
      </c>
      <c r="C1217" s="18" t="s">
        <v>4822</v>
      </c>
      <c r="D1217" s="18" t="s">
        <v>4823</v>
      </c>
      <c r="E1217" s="18">
        <v>1</v>
      </c>
      <c r="F1217" s="18">
        <v>29</v>
      </c>
      <c r="G1217" s="18">
        <v>490007</v>
      </c>
      <c r="H1217" s="18" t="s">
        <v>41</v>
      </c>
      <c r="K1217" s="18">
        <v>122</v>
      </c>
      <c r="L1217" s="18" t="s">
        <v>4824</v>
      </c>
      <c r="AC1217" s="12">
        <f t="shared" si="51"/>
        <v>1217</v>
      </c>
      <c r="AD1217" s="12" t="str">
        <f t="shared" si="49"/>
        <v>幸地　琉生</v>
      </c>
      <c r="AE1217" s="12" t="str" cm="1">
        <f t="array" ref="AE1217">IF($AD1217="","",_xlfn.IFS($E1217=1,"男子",$E1217=2,"女子"))</f>
        <v>男子</v>
      </c>
      <c r="AF1217" s="12" t="str">
        <f t="shared" si="50"/>
        <v>1</v>
      </c>
      <c r="AG1217" s="12" t="str">
        <f>IFERROR(INDEX(設定!$D:$D,MATCH(REPLACE(LEFT(L1217,6),5,0,$E1217),設定!$E:$E,0)),"")</f>
        <v>新人戦男子 三段跳</v>
      </c>
      <c r="AH1217" s="12" t="str">
        <f>IFERROR(INDEX(設定!$D:$D,MATCH(REPLACE(LEFT(N1217,6),5,0,$E1217),設定!$E:$E,0)),"")</f>
        <v/>
      </c>
      <c r="AI1217" s="12" t="str">
        <f>IFERROR(INDEX(設定!$D:$D,MATCH(REPLACE(LEFT(P1217,6),5,0,$E1217),設定!$E:$E,0)),"")</f>
        <v/>
      </c>
      <c r="AJ1217" s="12" t="str">
        <f>IFERROR(INDEX(設定!$D:$D,MATCH(REPLACE(LEFT(R1217,6),5,0,$E1217),設定!$E:$E,0)),"")</f>
        <v/>
      </c>
      <c r="AK1217" s="12" t="str">
        <f>IFERROR(INDEX(設定!$D:$D,MATCH(REPLACE(LEFT(T1217,6),5,0,$E1217),設定!$E:$E,0)),"")</f>
        <v/>
      </c>
      <c r="AL1217" s="12" t="str">
        <f>IFERROR(INDEX(設定!$D:$D,MATCH(REPLACE(LEFT(V1217,6),5,0,$E1217),設定!$E:$E,0)),"")</f>
        <v/>
      </c>
      <c r="AM1217" s="12" t="str">
        <f>IFERROR(INDEX(設定!$D:$D,MATCH(REPLACE(LEFT(Y1217,6),5,0,$E1217),設定!$E:$E,0)),"")</f>
        <v/>
      </c>
      <c r="AN1217" s="12" t="str">
        <f>IFERROR(INDEX(設定!$D:$D,MATCH(REPLACE(LEFT(Z1217,6),5,0,$E1217),設定!$E:$E,0)),"")</f>
        <v/>
      </c>
    </row>
    <row r="1218" spans="1:40" x14ac:dyDescent="0.45">
      <c r="A1218" s="18">
        <v>60417001</v>
      </c>
      <c r="B1218" s="18" t="s">
        <v>4825</v>
      </c>
      <c r="C1218" s="18" t="s">
        <v>4826</v>
      </c>
      <c r="D1218" s="18" t="s">
        <v>4827</v>
      </c>
      <c r="E1218" s="18">
        <v>1</v>
      </c>
      <c r="F1218" s="18">
        <v>26</v>
      </c>
      <c r="G1218" s="18">
        <v>490046</v>
      </c>
      <c r="H1218" s="18" t="s">
        <v>41</v>
      </c>
      <c r="K1218" s="18">
        <v>853</v>
      </c>
      <c r="AC1218" s="12">
        <f t="shared" si="51"/>
        <v>1218</v>
      </c>
      <c r="AD1218" s="12" t="str">
        <f t="shared" ref="AD1218:AD1281" si="52">IF($B1218="","",IFERROR(LEFT($B1218,FIND("(",$B1218)-2),$B1218))</f>
        <v>中村　昊羽</v>
      </c>
      <c r="AE1218" s="12" t="str" cm="1">
        <f t="array" ref="AE1218">IF($AD1218="","",_xlfn.IFS($E1218=1,"男子",$E1218=2,"女子"))</f>
        <v>男子</v>
      </c>
      <c r="AF1218" s="12" t="str">
        <f t="shared" ref="AF1218:AF1281" si="53">IF($AD1218="","",IFERROR(MID($B1218,FIND("(",$B1218)+1,FIND(")",$B1218)-FIND("(",$B1218)-1),""))</f>
        <v>1</v>
      </c>
      <c r="AG1218" s="12" t="str">
        <f>IFERROR(INDEX(設定!$D:$D,MATCH(REPLACE(LEFT(L1218,6),5,0,$E1218),設定!$E:$E,0)),"")</f>
        <v/>
      </c>
      <c r="AH1218" s="12" t="str">
        <f>IFERROR(INDEX(設定!$D:$D,MATCH(REPLACE(LEFT(N1218,6),5,0,$E1218),設定!$E:$E,0)),"")</f>
        <v/>
      </c>
      <c r="AI1218" s="12" t="str">
        <f>IFERROR(INDEX(設定!$D:$D,MATCH(REPLACE(LEFT(P1218,6),5,0,$E1218),設定!$E:$E,0)),"")</f>
        <v/>
      </c>
      <c r="AJ1218" s="12" t="str">
        <f>IFERROR(INDEX(設定!$D:$D,MATCH(REPLACE(LEFT(R1218,6),5,0,$E1218),設定!$E:$E,0)),"")</f>
        <v/>
      </c>
      <c r="AK1218" s="12" t="str">
        <f>IFERROR(INDEX(設定!$D:$D,MATCH(REPLACE(LEFT(T1218,6),5,0,$E1218),設定!$E:$E,0)),"")</f>
        <v/>
      </c>
      <c r="AL1218" s="12" t="str">
        <f>IFERROR(INDEX(設定!$D:$D,MATCH(REPLACE(LEFT(V1218,6),5,0,$E1218),設定!$E:$E,0)),"")</f>
        <v/>
      </c>
      <c r="AM1218" s="12" t="str">
        <f>IFERROR(INDEX(設定!$D:$D,MATCH(REPLACE(LEFT(Y1218,6),5,0,$E1218),設定!$E:$E,0)),"")</f>
        <v/>
      </c>
      <c r="AN1218" s="12" t="str">
        <f>IFERROR(INDEX(設定!$D:$D,MATCH(REPLACE(LEFT(Z1218,6),5,0,$E1218),設定!$E:$E,0)),"")</f>
        <v/>
      </c>
    </row>
    <row r="1219" spans="1:40" x14ac:dyDescent="0.45">
      <c r="A1219" s="18">
        <v>60417002</v>
      </c>
      <c r="B1219" s="18" t="s">
        <v>4828</v>
      </c>
      <c r="C1219" s="18" t="s">
        <v>4829</v>
      </c>
      <c r="D1219" s="18" t="s">
        <v>4830</v>
      </c>
      <c r="E1219" s="18">
        <v>1</v>
      </c>
      <c r="F1219" s="18">
        <v>49</v>
      </c>
      <c r="G1219" s="18">
        <v>490026</v>
      </c>
      <c r="H1219" s="18" t="s">
        <v>41</v>
      </c>
      <c r="K1219" s="18">
        <v>1263</v>
      </c>
      <c r="L1219" s="18" t="s">
        <v>483</v>
      </c>
      <c r="N1219" s="18" t="s">
        <v>7298</v>
      </c>
      <c r="AC1219" s="12">
        <f t="shared" si="51"/>
        <v>1219</v>
      </c>
      <c r="AD1219" s="12" t="str">
        <f t="shared" si="52"/>
        <v>竹内　篤史</v>
      </c>
      <c r="AE1219" s="12" t="str" cm="1">
        <f t="array" ref="AE1219">IF($AD1219="","",_xlfn.IFS($E1219=1,"男子",$E1219=2,"女子"))</f>
        <v>男子</v>
      </c>
      <c r="AF1219" s="12" t="str">
        <f t="shared" si="53"/>
        <v>1</v>
      </c>
      <c r="AG1219" s="12" t="str">
        <f>IFERROR(INDEX(設定!$D:$D,MATCH(REPLACE(LEFT(L1219,6),5,0,$E1219),設定!$E:$E,0)),"")</f>
        <v>種目別男子 ２００ｍ</v>
      </c>
      <c r="AH1219" s="12" t="str">
        <f>IFERROR(INDEX(設定!$D:$D,MATCH(REPLACE(LEFT(N1219,6),5,0,$E1219),設定!$E:$E,0)),"")</f>
        <v>新人戦男子 ２００ｍ</v>
      </c>
      <c r="AI1219" s="12" t="str">
        <f>IFERROR(INDEX(設定!$D:$D,MATCH(REPLACE(LEFT(P1219,6),5,0,$E1219),設定!$E:$E,0)),"")</f>
        <v/>
      </c>
      <c r="AJ1219" s="12" t="str">
        <f>IFERROR(INDEX(設定!$D:$D,MATCH(REPLACE(LEFT(R1219,6),5,0,$E1219),設定!$E:$E,0)),"")</f>
        <v/>
      </c>
      <c r="AK1219" s="12" t="str">
        <f>IFERROR(INDEX(設定!$D:$D,MATCH(REPLACE(LEFT(T1219,6),5,0,$E1219),設定!$E:$E,0)),"")</f>
        <v/>
      </c>
      <c r="AL1219" s="12" t="str">
        <f>IFERROR(INDEX(設定!$D:$D,MATCH(REPLACE(LEFT(V1219,6),5,0,$E1219),設定!$E:$E,0)),"")</f>
        <v/>
      </c>
      <c r="AM1219" s="12" t="str">
        <f>IFERROR(INDEX(設定!$D:$D,MATCH(REPLACE(LEFT(Y1219,6),5,0,$E1219),設定!$E:$E,0)),"")</f>
        <v/>
      </c>
      <c r="AN1219" s="12" t="str">
        <f>IFERROR(INDEX(設定!$D:$D,MATCH(REPLACE(LEFT(Z1219,6),5,0,$E1219),設定!$E:$E,0)),"")</f>
        <v/>
      </c>
    </row>
    <row r="1220" spans="1:40" x14ac:dyDescent="0.45">
      <c r="A1220" s="18">
        <v>60418001</v>
      </c>
      <c r="B1220" s="18" t="s">
        <v>4831</v>
      </c>
      <c r="C1220" s="18" t="s">
        <v>4832</v>
      </c>
      <c r="D1220" s="18" t="s">
        <v>4833</v>
      </c>
      <c r="E1220" s="18">
        <v>1</v>
      </c>
      <c r="F1220" s="18">
        <v>1</v>
      </c>
      <c r="G1220" s="18">
        <v>490006</v>
      </c>
      <c r="H1220" s="18" t="s">
        <v>41</v>
      </c>
      <c r="K1220" s="18">
        <v>2095</v>
      </c>
      <c r="L1220" s="18" t="s">
        <v>4834</v>
      </c>
      <c r="N1220" s="18" t="s">
        <v>7299</v>
      </c>
      <c r="AC1220" s="12">
        <f t="shared" si="51"/>
        <v>1220</v>
      </c>
      <c r="AD1220" s="12" t="str">
        <f t="shared" si="52"/>
        <v>伊藤　巧真</v>
      </c>
      <c r="AE1220" s="12" t="str" cm="1">
        <f t="array" ref="AE1220">IF($AD1220="","",_xlfn.IFS($E1220=1,"男子",$E1220=2,"女子"))</f>
        <v>男子</v>
      </c>
      <c r="AF1220" s="12" t="str">
        <f t="shared" si="53"/>
        <v>1</v>
      </c>
      <c r="AG1220" s="12" t="str">
        <f>IFERROR(INDEX(設定!$D:$D,MATCH(REPLACE(LEFT(L1220,6),5,0,$E1220),設定!$E:$E,0)),"")</f>
        <v>新人戦男子 １１０ｍＨ</v>
      </c>
      <c r="AH1220" s="12" t="str">
        <f>IFERROR(INDEX(設定!$D:$D,MATCH(REPLACE(LEFT(N1220,6),5,0,$E1220),設定!$E:$E,0)),"")</f>
        <v>新人戦男子 ４００ｍＨ</v>
      </c>
      <c r="AI1220" s="12" t="str">
        <f>IFERROR(INDEX(設定!$D:$D,MATCH(REPLACE(LEFT(P1220,6),5,0,$E1220),設定!$E:$E,0)),"")</f>
        <v/>
      </c>
      <c r="AJ1220" s="12" t="str">
        <f>IFERROR(INDEX(設定!$D:$D,MATCH(REPLACE(LEFT(R1220,6),5,0,$E1220),設定!$E:$E,0)),"")</f>
        <v/>
      </c>
      <c r="AK1220" s="12" t="str">
        <f>IFERROR(INDEX(設定!$D:$D,MATCH(REPLACE(LEFT(T1220,6),5,0,$E1220),設定!$E:$E,0)),"")</f>
        <v/>
      </c>
      <c r="AL1220" s="12" t="str">
        <f>IFERROR(INDEX(設定!$D:$D,MATCH(REPLACE(LEFT(V1220,6),5,0,$E1220),設定!$E:$E,0)),"")</f>
        <v/>
      </c>
      <c r="AM1220" s="12" t="str">
        <f>IFERROR(INDEX(設定!$D:$D,MATCH(REPLACE(LEFT(Y1220,6),5,0,$E1220),設定!$E:$E,0)),"")</f>
        <v/>
      </c>
      <c r="AN1220" s="12" t="str">
        <f>IFERROR(INDEX(設定!$D:$D,MATCH(REPLACE(LEFT(Z1220,6),5,0,$E1220),設定!$E:$E,0)),"")</f>
        <v/>
      </c>
    </row>
    <row r="1221" spans="1:40" x14ac:dyDescent="0.45">
      <c r="A1221" s="18">
        <v>60418002</v>
      </c>
      <c r="B1221" s="18" t="s">
        <v>4835</v>
      </c>
      <c r="C1221" s="18" t="s">
        <v>4836</v>
      </c>
      <c r="D1221" s="18" t="s">
        <v>4837</v>
      </c>
      <c r="E1221" s="18">
        <v>1</v>
      </c>
      <c r="F1221" s="18">
        <v>37</v>
      </c>
      <c r="G1221" s="18">
        <v>490001</v>
      </c>
      <c r="H1221" s="18" t="s">
        <v>41</v>
      </c>
      <c r="K1221" s="18">
        <v>538</v>
      </c>
      <c r="L1221" s="18" t="s">
        <v>4284</v>
      </c>
      <c r="AC1221" s="12">
        <f t="shared" si="51"/>
        <v>1221</v>
      </c>
      <c r="AD1221" s="12" t="str">
        <f t="shared" si="52"/>
        <v>木下　凱斗</v>
      </c>
      <c r="AE1221" s="12" t="str" cm="1">
        <f t="array" ref="AE1221">IF($AD1221="","",_xlfn.IFS($E1221=1,"男子",$E1221=2,"女子"))</f>
        <v>男子</v>
      </c>
      <c r="AF1221" s="12" t="str">
        <f t="shared" si="53"/>
        <v>1</v>
      </c>
      <c r="AG1221" s="12" t="str">
        <f>IFERROR(INDEX(設定!$D:$D,MATCH(REPLACE(LEFT(L1221,6),5,0,$E1221),設定!$E:$E,0)),"")</f>
        <v>新人戦男子 棒高跳</v>
      </c>
      <c r="AH1221" s="12" t="str">
        <f>IFERROR(INDEX(設定!$D:$D,MATCH(REPLACE(LEFT(N1221,6),5,0,$E1221),設定!$E:$E,0)),"")</f>
        <v/>
      </c>
      <c r="AI1221" s="12" t="str">
        <f>IFERROR(INDEX(設定!$D:$D,MATCH(REPLACE(LEFT(P1221,6),5,0,$E1221),設定!$E:$E,0)),"")</f>
        <v/>
      </c>
      <c r="AJ1221" s="12" t="str">
        <f>IFERROR(INDEX(設定!$D:$D,MATCH(REPLACE(LEFT(R1221,6),5,0,$E1221),設定!$E:$E,0)),"")</f>
        <v/>
      </c>
      <c r="AK1221" s="12" t="str">
        <f>IFERROR(INDEX(設定!$D:$D,MATCH(REPLACE(LEFT(T1221,6),5,0,$E1221),設定!$E:$E,0)),"")</f>
        <v/>
      </c>
      <c r="AL1221" s="12" t="str">
        <f>IFERROR(INDEX(設定!$D:$D,MATCH(REPLACE(LEFT(V1221,6),5,0,$E1221),設定!$E:$E,0)),"")</f>
        <v/>
      </c>
      <c r="AM1221" s="12" t="str">
        <f>IFERROR(INDEX(設定!$D:$D,MATCH(REPLACE(LEFT(Y1221,6),5,0,$E1221),設定!$E:$E,0)),"")</f>
        <v/>
      </c>
      <c r="AN1221" s="12" t="str">
        <f>IFERROR(INDEX(設定!$D:$D,MATCH(REPLACE(LEFT(Z1221,6),5,0,$E1221),設定!$E:$E,0)),"")</f>
        <v/>
      </c>
    </row>
    <row r="1222" spans="1:40" x14ac:dyDescent="0.45">
      <c r="A1222" s="18">
        <v>60418003</v>
      </c>
      <c r="B1222" s="18" t="s">
        <v>4838</v>
      </c>
      <c r="C1222" s="18" t="s">
        <v>4839</v>
      </c>
      <c r="D1222" s="18" t="s">
        <v>4840</v>
      </c>
      <c r="E1222" s="18">
        <v>1</v>
      </c>
      <c r="F1222" s="18">
        <v>25</v>
      </c>
      <c r="G1222" s="18">
        <v>490001</v>
      </c>
      <c r="H1222" s="18" t="s">
        <v>41</v>
      </c>
      <c r="K1222" s="18">
        <v>508</v>
      </c>
      <c r="L1222" s="18" t="s">
        <v>4841</v>
      </c>
      <c r="AC1222" s="12">
        <f t="shared" si="51"/>
        <v>1222</v>
      </c>
      <c r="AD1222" s="12" t="str">
        <f t="shared" si="52"/>
        <v>井上　栄幸</v>
      </c>
      <c r="AE1222" s="12" t="str" cm="1">
        <f t="array" ref="AE1222">IF($AD1222="","",_xlfn.IFS($E1222=1,"男子",$E1222=2,"女子"))</f>
        <v>男子</v>
      </c>
      <c r="AF1222" s="12" t="str">
        <f t="shared" si="53"/>
        <v>1</v>
      </c>
      <c r="AG1222" s="12" t="str">
        <f>IFERROR(INDEX(設定!$D:$D,MATCH(REPLACE(LEFT(L1222,6),5,0,$E1222),設定!$E:$E,0)),"")</f>
        <v>新人戦男子 やり投</v>
      </c>
      <c r="AH1222" s="12" t="str">
        <f>IFERROR(INDEX(設定!$D:$D,MATCH(REPLACE(LEFT(N1222,6),5,0,$E1222),設定!$E:$E,0)),"")</f>
        <v/>
      </c>
      <c r="AI1222" s="12" t="str">
        <f>IFERROR(INDEX(設定!$D:$D,MATCH(REPLACE(LEFT(P1222,6),5,0,$E1222),設定!$E:$E,0)),"")</f>
        <v/>
      </c>
      <c r="AJ1222" s="12" t="str">
        <f>IFERROR(INDEX(設定!$D:$D,MATCH(REPLACE(LEFT(R1222,6),5,0,$E1222),設定!$E:$E,0)),"")</f>
        <v/>
      </c>
      <c r="AK1222" s="12" t="str">
        <f>IFERROR(INDEX(設定!$D:$D,MATCH(REPLACE(LEFT(T1222,6),5,0,$E1222),設定!$E:$E,0)),"")</f>
        <v/>
      </c>
      <c r="AL1222" s="12" t="str">
        <f>IFERROR(INDEX(設定!$D:$D,MATCH(REPLACE(LEFT(V1222,6),5,0,$E1222),設定!$E:$E,0)),"")</f>
        <v/>
      </c>
      <c r="AM1222" s="12" t="str">
        <f>IFERROR(INDEX(設定!$D:$D,MATCH(REPLACE(LEFT(Y1222,6),5,0,$E1222),設定!$E:$E,0)),"")</f>
        <v/>
      </c>
      <c r="AN1222" s="12" t="str">
        <f>IFERROR(INDEX(設定!$D:$D,MATCH(REPLACE(LEFT(Z1222,6),5,0,$E1222),設定!$E:$E,0)),"")</f>
        <v/>
      </c>
    </row>
    <row r="1223" spans="1:40" x14ac:dyDescent="0.45">
      <c r="A1223" s="18">
        <v>60418004</v>
      </c>
      <c r="B1223" s="18" t="s">
        <v>4842</v>
      </c>
      <c r="C1223" s="18" t="s">
        <v>4843</v>
      </c>
      <c r="D1223" s="18" t="s">
        <v>4844</v>
      </c>
      <c r="E1223" s="18">
        <v>1</v>
      </c>
      <c r="F1223" s="18">
        <v>38</v>
      </c>
      <c r="G1223" s="18">
        <v>490055</v>
      </c>
      <c r="H1223" s="18" t="s">
        <v>41</v>
      </c>
      <c r="K1223" s="18">
        <v>1370</v>
      </c>
      <c r="L1223" s="18" t="s">
        <v>4845</v>
      </c>
      <c r="AC1223" s="12">
        <f t="shared" si="51"/>
        <v>1223</v>
      </c>
      <c r="AD1223" s="12" t="str">
        <f t="shared" si="52"/>
        <v>赤尾　優斗</v>
      </c>
      <c r="AE1223" s="12" t="str" cm="1">
        <f t="array" ref="AE1223">IF($AD1223="","",_xlfn.IFS($E1223=1,"男子",$E1223=2,"女子"))</f>
        <v>男子</v>
      </c>
      <c r="AF1223" s="12" t="str">
        <f t="shared" si="53"/>
        <v>1</v>
      </c>
      <c r="AG1223" s="12" t="str">
        <f>IFERROR(INDEX(設定!$D:$D,MATCH(REPLACE(LEFT(L1223,6),5,0,$E1223),設定!$E:$E,0)),"")</f>
        <v>新人戦男子 ５０００ｍ</v>
      </c>
      <c r="AH1223" s="12" t="str">
        <f>IFERROR(INDEX(設定!$D:$D,MATCH(REPLACE(LEFT(N1223,6),5,0,$E1223),設定!$E:$E,0)),"")</f>
        <v/>
      </c>
      <c r="AI1223" s="12" t="str">
        <f>IFERROR(INDEX(設定!$D:$D,MATCH(REPLACE(LEFT(P1223,6),5,0,$E1223),設定!$E:$E,0)),"")</f>
        <v/>
      </c>
      <c r="AJ1223" s="12" t="str">
        <f>IFERROR(INDEX(設定!$D:$D,MATCH(REPLACE(LEFT(R1223,6),5,0,$E1223),設定!$E:$E,0)),"")</f>
        <v/>
      </c>
      <c r="AK1223" s="12" t="str">
        <f>IFERROR(INDEX(設定!$D:$D,MATCH(REPLACE(LEFT(T1223,6),5,0,$E1223),設定!$E:$E,0)),"")</f>
        <v/>
      </c>
      <c r="AL1223" s="12" t="str">
        <f>IFERROR(INDEX(設定!$D:$D,MATCH(REPLACE(LEFT(V1223,6),5,0,$E1223),設定!$E:$E,0)),"")</f>
        <v/>
      </c>
      <c r="AM1223" s="12" t="str">
        <f>IFERROR(INDEX(設定!$D:$D,MATCH(REPLACE(LEFT(Y1223,6),5,0,$E1223),設定!$E:$E,0)),"")</f>
        <v/>
      </c>
      <c r="AN1223" s="12" t="str">
        <f>IFERROR(INDEX(設定!$D:$D,MATCH(REPLACE(LEFT(Z1223,6),5,0,$E1223),設定!$E:$E,0)),"")</f>
        <v/>
      </c>
    </row>
    <row r="1224" spans="1:40" x14ac:dyDescent="0.45">
      <c r="A1224" s="18">
        <v>60418005</v>
      </c>
      <c r="B1224" s="18" t="s">
        <v>4846</v>
      </c>
      <c r="C1224" s="18" t="s">
        <v>4847</v>
      </c>
      <c r="D1224" s="18" t="s">
        <v>4848</v>
      </c>
      <c r="E1224" s="18">
        <v>1</v>
      </c>
      <c r="F1224" s="18">
        <v>23</v>
      </c>
      <c r="G1224" s="18">
        <v>490052</v>
      </c>
      <c r="H1224" s="18" t="s">
        <v>41</v>
      </c>
      <c r="K1224" s="18">
        <v>1474</v>
      </c>
      <c r="L1224" s="18" t="s">
        <v>4849</v>
      </c>
      <c r="AC1224" s="12">
        <f t="shared" si="51"/>
        <v>1224</v>
      </c>
      <c r="AD1224" s="12" t="str">
        <f t="shared" si="52"/>
        <v>市川　波琉</v>
      </c>
      <c r="AE1224" s="12" t="str" cm="1">
        <f t="array" ref="AE1224">IF($AD1224="","",_xlfn.IFS($E1224=1,"男子",$E1224=2,"女子"))</f>
        <v>男子</v>
      </c>
      <c r="AF1224" s="12" t="str">
        <f t="shared" si="53"/>
        <v>1</v>
      </c>
      <c r="AG1224" s="12" t="str">
        <f>IFERROR(INDEX(設定!$D:$D,MATCH(REPLACE(LEFT(L1224,6),5,0,$E1224),設定!$E:$E,0)),"")</f>
        <v>新人戦男子 １５００ｍ</v>
      </c>
      <c r="AH1224" s="12" t="str">
        <f>IFERROR(INDEX(設定!$D:$D,MATCH(REPLACE(LEFT(N1224,6),5,0,$E1224),設定!$E:$E,0)),"")</f>
        <v/>
      </c>
      <c r="AI1224" s="12" t="str">
        <f>IFERROR(INDEX(設定!$D:$D,MATCH(REPLACE(LEFT(P1224,6),5,0,$E1224),設定!$E:$E,0)),"")</f>
        <v/>
      </c>
      <c r="AJ1224" s="12" t="str">
        <f>IFERROR(INDEX(設定!$D:$D,MATCH(REPLACE(LEFT(R1224,6),5,0,$E1224),設定!$E:$E,0)),"")</f>
        <v/>
      </c>
      <c r="AK1224" s="12" t="str">
        <f>IFERROR(INDEX(設定!$D:$D,MATCH(REPLACE(LEFT(T1224,6),5,0,$E1224),設定!$E:$E,0)),"")</f>
        <v/>
      </c>
      <c r="AL1224" s="12" t="str">
        <f>IFERROR(INDEX(設定!$D:$D,MATCH(REPLACE(LEFT(V1224,6),5,0,$E1224),設定!$E:$E,0)),"")</f>
        <v/>
      </c>
      <c r="AM1224" s="12" t="str">
        <f>IFERROR(INDEX(設定!$D:$D,MATCH(REPLACE(LEFT(Y1224,6),5,0,$E1224),設定!$E:$E,0)),"")</f>
        <v/>
      </c>
      <c r="AN1224" s="12" t="str">
        <f>IFERROR(INDEX(設定!$D:$D,MATCH(REPLACE(LEFT(Z1224,6),5,0,$E1224),設定!$E:$E,0)),"")</f>
        <v/>
      </c>
    </row>
    <row r="1225" spans="1:40" x14ac:dyDescent="0.45">
      <c r="A1225" s="18">
        <v>60419001</v>
      </c>
      <c r="B1225" s="18" t="s">
        <v>4850</v>
      </c>
      <c r="C1225" s="18" t="s">
        <v>4851</v>
      </c>
      <c r="D1225" s="18" t="s">
        <v>4852</v>
      </c>
      <c r="E1225" s="18">
        <v>1</v>
      </c>
      <c r="F1225" s="18">
        <v>24</v>
      </c>
      <c r="G1225" s="18">
        <v>490053</v>
      </c>
      <c r="H1225" s="18" t="s">
        <v>41</v>
      </c>
      <c r="K1225" s="18">
        <v>2737</v>
      </c>
      <c r="L1225" s="18" t="s">
        <v>4853</v>
      </c>
      <c r="AC1225" s="12">
        <f t="shared" si="51"/>
        <v>1225</v>
      </c>
      <c r="AD1225" s="12" t="str">
        <f t="shared" si="52"/>
        <v>小林　義央</v>
      </c>
      <c r="AE1225" s="12" t="str" cm="1">
        <f t="array" ref="AE1225">IF($AD1225="","",_xlfn.IFS($E1225=1,"男子",$E1225=2,"女子"))</f>
        <v>男子</v>
      </c>
      <c r="AF1225" s="12" t="str">
        <f t="shared" si="53"/>
        <v>1</v>
      </c>
      <c r="AG1225" s="12" t="str">
        <f>IFERROR(INDEX(設定!$D:$D,MATCH(REPLACE(LEFT(L1225,6),5,0,$E1225),設定!$E:$E,0)),"")</f>
        <v>新人戦男子 ８００ｍ</v>
      </c>
      <c r="AH1225" s="12" t="str">
        <f>IFERROR(INDEX(設定!$D:$D,MATCH(REPLACE(LEFT(N1225,6),5,0,$E1225),設定!$E:$E,0)),"")</f>
        <v/>
      </c>
      <c r="AI1225" s="12" t="str">
        <f>IFERROR(INDEX(設定!$D:$D,MATCH(REPLACE(LEFT(P1225,6),5,0,$E1225),設定!$E:$E,0)),"")</f>
        <v/>
      </c>
      <c r="AJ1225" s="12" t="str">
        <f>IFERROR(INDEX(設定!$D:$D,MATCH(REPLACE(LEFT(R1225,6),5,0,$E1225),設定!$E:$E,0)),"")</f>
        <v/>
      </c>
      <c r="AK1225" s="12" t="str">
        <f>IFERROR(INDEX(設定!$D:$D,MATCH(REPLACE(LEFT(T1225,6),5,0,$E1225),設定!$E:$E,0)),"")</f>
        <v/>
      </c>
      <c r="AL1225" s="12" t="str">
        <f>IFERROR(INDEX(設定!$D:$D,MATCH(REPLACE(LEFT(V1225,6),5,0,$E1225),設定!$E:$E,0)),"")</f>
        <v/>
      </c>
      <c r="AM1225" s="12" t="str">
        <f>IFERROR(INDEX(設定!$D:$D,MATCH(REPLACE(LEFT(Y1225,6),5,0,$E1225),設定!$E:$E,0)),"")</f>
        <v/>
      </c>
      <c r="AN1225" s="12" t="str">
        <f>IFERROR(INDEX(設定!$D:$D,MATCH(REPLACE(LEFT(Z1225,6),5,0,$E1225),設定!$E:$E,0)),"")</f>
        <v/>
      </c>
    </row>
    <row r="1226" spans="1:40" x14ac:dyDescent="0.45">
      <c r="A1226" s="18">
        <v>60419002</v>
      </c>
      <c r="B1226" s="18" t="s">
        <v>4854</v>
      </c>
      <c r="C1226" s="18" t="s">
        <v>4855</v>
      </c>
      <c r="D1226" s="18" t="s">
        <v>4856</v>
      </c>
      <c r="E1226" s="18">
        <v>1</v>
      </c>
      <c r="F1226" s="18">
        <v>33</v>
      </c>
      <c r="G1226" s="18">
        <v>490053</v>
      </c>
      <c r="H1226" s="18" t="s">
        <v>41</v>
      </c>
      <c r="K1226" s="18">
        <v>2487</v>
      </c>
      <c r="L1226" s="18" t="s">
        <v>4857</v>
      </c>
      <c r="AC1226" s="12">
        <f t="shared" si="51"/>
        <v>1226</v>
      </c>
      <c r="AD1226" s="12" t="str">
        <f t="shared" si="52"/>
        <v>長門　稜汰</v>
      </c>
      <c r="AE1226" s="12" t="str" cm="1">
        <f t="array" ref="AE1226">IF($AD1226="","",_xlfn.IFS($E1226=1,"男子",$E1226=2,"女子"))</f>
        <v>男子</v>
      </c>
      <c r="AF1226" s="12" t="str">
        <f t="shared" si="53"/>
        <v>1</v>
      </c>
      <c r="AG1226" s="12" t="str">
        <f>IFERROR(INDEX(設定!$D:$D,MATCH(REPLACE(LEFT(L1226,6),5,0,$E1226),設定!$E:$E,0)),"")</f>
        <v>新人戦男子 ４００ｍＨ</v>
      </c>
      <c r="AH1226" s="12" t="str">
        <f>IFERROR(INDEX(設定!$D:$D,MATCH(REPLACE(LEFT(N1226,6),5,0,$E1226),設定!$E:$E,0)),"")</f>
        <v/>
      </c>
      <c r="AI1226" s="12" t="str">
        <f>IFERROR(INDEX(設定!$D:$D,MATCH(REPLACE(LEFT(P1226,6),5,0,$E1226),設定!$E:$E,0)),"")</f>
        <v/>
      </c>
      <c r="AJ1226" s="12" t="str">
        <f>IFERROR(INDEX(設定!$D:$D,MATCH(REPLACE(LEFT(R1226,6),5,0,$E1226),設定!$E:$E,0)),"")</f>
        <v/>
      </c>
      <c r="AK1226" s="12" t="str">
        <f>IFERROR(INDEX(設定!$D:$D,MATCH(REPLACE(LEFT(T1226,6),5,0,$E1226),設定!$E:$E,0)),"")</f>
        <v/>
      </c>
      <c r="AL1226" s="12" t="str">
        <f>IFERROR(INDEX(設定!$D:$D,MATCH(REPLACE(LEFT(V1226,6),5,0,$E1226),設定!$E:$E,0)),"")</f>
        <v/>
      </c>
      <c r="AM1226" s="12" t="str">
        <f>IFERROR(INDEX(設定!$D:$D,MATCH(REPLACE(LEFT(Y1226,6),5,0,$E1226),設定!$E:$E,0)),"")</f>
        <v/>
      </c>
      <c r="AN1226" s="12" t="str">
        <f>IFERROR(INDEX(設定!$D:$D,MATCH(REPLACE(LEFT(Z1226,6),5,0,$E1226),設定!$E:$E,0)),"")</f>
        <v/>
      </c>
    </row>
    <row r="1227" spans="1:40" x14ac:dyDescent="0.45">
      <c r="A1227" s="18">
        <v>60419003</v>
      </c>
      <c r="B1227" s="18" t="s">
        <v>4858</v>
      </c>
      <c r="C1227" s="18" t="s">
        <v>1957</v>
      </c>
      <c r="D1227" s="18" t="s">
        <v>4859</v>
      </c>
      <c r="E1227" s="18">
        <v>1</v>
      </c>
      <c r="F1227" s="18">
        <v>27</v>
      </c>
      <c r="G1227" s="18">
        <v>490020</v>
      </c>
      <c r="H1227" s="18" t="s">
        <v>41</v>
      </c>
      <c r="K1227" s="18">
        <v>2685</v>
      </c>
      <c r="L1227" s="18" t="s">
        <v>4860</v>
      </c>
      <c r="N1227" s="18" t="s">
        <v>3357</v>
      </c>
      <c r="AC1227" s="12">
        <f t="shared" si="51"/>
        <v>1227</v>
      </c>
      <c r="AD1227" s="12" t="str">
        <f t="shared" si="52"/>
        <v>内田　大翔</v>
      </c>
      <c r="AE1227" s="12" t="str" cm="1">
        <f t="array" ref="AE1227">IF($AD1227="","",_xlfn.IFS($E1227=1,"男子",$E1227=2,"女子"))</f>
        <v>男子</v>
      </c>
      <c r="AF1227" s="12" t="str">
        <f t="shared" si="53"/>
        <v>1</v>
      </c>
      <c r="AG1227" s="12" t="str">
        <f>IFERROR(INDEX(設定!$D:$D,MATCH(REPLACE(LEFT(L1227,6),5,0,$E1227),設定!$E:$E,0)),"")</f>
        <v>新人戦男子 １００ｍ</v>
      </c>
      <c r="AH1227" s="12" t="str">
        <f>IFERROR(INDEX(設定!$D:$D,MATCH(REPLACE(LEFT(N1227,6),5,0,$E1227),設定!$E:$E,0)),"")</f>
        <v>新人戦男子 ２００ｍ</v>
      </c>
      <c r="AI1227" s="12" t="str">
        <f>IFERROR(INDEX(設定!$D:$D,MATCH(REPLACE(LEFT(P1227,6),5,0,$E1227),設定!$E:$E,0)),"")</f>
        <v/>
      </c>
      <c r="AJ1227" s="12" t="str">
        <f>IFERROR(INDEX(設定!$D:$D,MATCH(REPLACE(LEFT(R1227,6),5,0,$E1227),設定!$E:$E,0)),"")</f>
        <v/>
      </c>
      <c r="AK1227" s="12" t="str">
        <f>IFERROR(INDEX(設定!$D:$D,MATCH(REPLACE(LEFT(T1227,6),5,0,$E1227),設定!$E:$E,0)),"")</f>
        <v/>
      </c>
      <c r="AL1227" s="12" t="str">
        <f>IFERROR(INDEX(設定!$D:$D,MATCH(REPLACE(LEFT(V1227,6),5,0,$E1227),設定!$E:$E,0)),"")</f>
        <v/>
      </c>
      <c r="AM1227" s="12" t="str">
        <f>IFERROR(INDEX(設定!$D:$D,MATCH(REPLACE(LEFT(Y1227,6),5,0,$E1227),設定!$E:$E,0)),"")</f>
        <v/>
      </c>
      <c r="AN1227" s="12" t="str">
        <f>IFERROR(INDEX(設定!$D:$D,MATCH(REPLACE(LEFT(Z1227,6),5,0,$E1227),設定!$E:$E,0)),"")</f>
        <v/>
      </c>
    </row>
    <row r="1228" spans="1:40" x14ac:dyDescent="0.45">
      <c r="A1228" s="18">
        <v>60419004</v>
      </c>
      <c r="B1228" s="18" t="s">
        <v>4861</v>
      </c>
      <c r="C1228" s="18" t="s">
        <v>4862</v>
      </c>
      <c r="D1228" s="18" t="s">
        <v>4863</v>
      </c>
      <c r="E1228" s="18">
        <v>1</v>
      </c>
      <c r="F1228" s="18">
        <v>28</v>
      </c>
      <c r="G1228" s="18">
        <v>490051</v>
      </c>
      <c r="H1228" s="18" t="s">
        <v>41</v>
      </c>
      <c r="K1228" s="18">
        <v>2592</v>
      </c>
      <c r="AC1228" s="12">
        <f t="shared" si="51"/>
        <v>1228</v>
      </c>
      <c r="AD1228" s="12" t="str">
        <f t="shared" si="52"/>
        <v>三宅　嶺翔</v>
      </c>
      <c r="AE1228" s="12" t="str" cm="1">
        <f t="array" ref="AE1228">IF($AD1228="","",_xlfn.IFS($E1228=1,"男子",$E1228=2,"女子"))</f>
        <v>男子</v>
      </c>
      <c r="AF1228" s="12" t="str">
        <f t="shared" si="53"/>
        <v>1</v>
      </c>
      <c r="AG1228" s="12" t="str">
        <f>IFERROR(INDEX(設定!$D:$D,MATCH(REPLACE(LEFT(L1228,6),5,0,$E1228),設定!$E:$E,0)),"")</f>
        <v/>
      </c>
      <c r="AH1228" s="12" t="str">
        <f>IFERROR(INDEX(設定!$D:$D,MATCH(REPLACE(LEFT(N1228,6),5,0,$E1228),設定!$E:$E,0)),"")</f>
        <v/>
      </c>
      <c r="AI1228" s="12" t="str">
        <f>IFERROR(INDEX(設定!$D:$D,MATCH(REPLACE(LEFT(P1228,6),5,0,$E1228),設定!$E:$E,0)),"")</f>
        <v/>
      </c>
      <c r="AJ1228" s="12" t="str">
        <f>IFERROR(INDEX(設定!$D:$D,MATCH(REPLACE(LEFT(R1228,6),5,0,$E1228),設定!$E:$E,0)),"")</f>
        <v/>
      </c>
      <c r="AK1228" s="12" t="str">
        <f>IFERROR(INDEX(設定!$D:$D,MATCH(REPLACE(LEFT(T1228,6),5,0,$E1228),設定!$E:$E,0)),"")</f>
        <v/>
      </c>
      <c r="AL1228" s="12" t="str">
        <f>IFERROR(INDEX(設定!$D:$D,MATCH(REPLACE(LEFT(V1228,6),5,0,$E1228),設定!$E:$E,0)),"")</f>
        <v/>
      </c>
      <c r="AM1228" s="12" t="str">
        <f>IFERROR(INDEX(設定!$D:$D,MATCH(REPLACE(LEFT(Y1228,6),5,0,$E1228),設定!$E:$E,0)),"")</f>
        <v/>
      </c>
      <c r="AN1228" s="12" t="str">
        <f>IFERROR(INDEX(設定!$D:$D,MATCH(REPLACE(LEFT(Z1228,6),5,0,$E1228),設定!$E:$E,0)),"")</f>
        <v/>
      </c>
    </row>
    <row r="1229" spans="1:40" x14ac:dyDescent="0.45">
      <c r="A1229" s="18">
        <v>60419005</v>
      </c>
      <c r="B1229" s="18" t="s">
        <v>4864</v>
      </c>
      <c r="C1229" s="18" t="s">
        <v>4865</v>
      </c>
      <c r="D1229" s="18" t="s">
        <v>4866</v>
      </c>
      <c r="E1229" s="18">
        <v>2</v>
      </c>
      <c r="F1229" s="18">
        <v>49</v>
      </c>
      <c r="G1229" s="18">
        <v>490053</v>
      </c>
      <c r="H1229" s="18" t="s">
        <v>41</v>
      </c>
      <c r="K1229" s="18">
        <v>994</v>
      </c>
      <c r="L1229" s="18" t="s">
        <v>4867</v>
      </c>
      <c r="AC1229" s="12">
        <f t="shared" si="51"/>
        <v>1229</v>
      </c>
      <c r="AD1229" s="12" t="str">
        <f t="shared" si="52"/>
        <v>今井　夕愛</v>
      </c>
      <c r="AE1229" s="12" t="str" cm="1">
        <f t="array" ref="AE1229">IF($AD1229="","",_xlfn.IFS($E1229=1,"男子",$E1229=2,"女子"))</f>
        <v>女子</v>
      </c>
      <c r="AF1229" s="12" t="str">
        <f t="shared" si="53"/>
        <v>1</v>
      </c>
      <c r="AG1229" s="12" t="str">
        <f>IFERROR(INDEX(設定!$D:$D,MATCH(REPLACE(LEFT(L1229,6),5,0,$E1229),設定!$E:$E,0)),"")</f>
        <v>新人戦女子 ８００ｍ</v>
      </c>
      <c r="AH1229" s="12" t="str">
        <f>IFERROR(INDEX(設定!$D:$D,MATCH(REPLACE(LEFT(N1229,6),5,0,$E1229),設定!$E:$E,0)),"")</f>
        <v/>
      </c>
      <c r="AI1229" s="12" t="str">
        <f>IFERROR(INDEX(設定!$D:$D,MATCH(REPLACE(LEFT(P1229,6),5,0,$E1229),設定!$E:$E,0)),"")</f>
        <v/>
      </c>
      <c r="AJ1229" s="12" t="str">
        <f>IFERROR(INDEX(設定!$D:$D,MATCH(REPLACE(LEFT(R1229,6),5,0,$E1229),設定!$E:$E,0)),"")</f>
        <v/>
      </c>
      <c r="AK1229" s="12" t="str">
        <f>IFERROR(INDEX(設定!$D:$D,MATCH(REPLACE(LEFT(T1229,6),5,0,$E1229),設定!$E:$E,0)),"")</f>
        <v/>
      </c>
      <c r="AL1229" s="12" t="str">
        <f>IFERROR(INDEX(設定!$D:$D,MATCH(REPLACE(LEFT(V1229,6),5,0,$E1229),設定!$E:$E,0)),"")</f>
        <v/>
      </c>
      <c r="AM1229" s="12" t="str">
        <f>IFERROR(INDEX(設定!$D:$D,MATCH(REPLACE(LEFT(Y1229,6),5,0,$E1229),設定!$E:$E,0)),"")</f>
        <v/>
      </c>
      <c r="AN1229" s="12" t="str">
        <f>IFERROR(INDEX(設定!$D:$D,MATCH(REPLACE(LEFT(Z1229,6),5,0,$E1229),設定!$E:$E,0)),"")</f>
        <v/>
      </c>
    </row>
    <row r="1230" spans="1:40" x14ac:dyDescent="0.45">
      <c r="A1230" s="18">
        <v>60420001</v>
      </c>
      <c r="B1230" s="18" t="s">
        <v>4868</v>
      </c>
      <c r="C1230" s="18" t="s">
        <v>4869</v>
      </c>
      <c r="D1230" s="18" t="s">
        <v>4870</v>
      </c>
      <c r="E1230" s="18">
        <v>1</v>
      </c>
      <c r="F1230" s="18">
        <v>27</v>
      </c>
      <c r="G1230" s="18">
        <v>490001</v>
      </c>
      <c r="H1230" s="18" t="s">
        <v>41</v>
      </c>
      <c r="K1230" s="18">
        <v>575</v>
      </c>
      <c r="L1230" s="18" t="s">
        <v>4871</v>
      </c>
      <c r="AC1230" s="12">
        <f t="shared" si="51"/>
        <v>1230</v>
      </c>
      <c r="AD1230" s="12" t="str">
        <f t="shared" si="52"/>
        <v>中崎　櫂斗</v>
      </c>
      <c r="AE1230" s="12" t="str" cm="1">
        <f t="array" ref="AE1230">IF($AD1230="","",_xlfn.IFS($E1230=1,"男子",$E1230=2,"女子"))</f>
        <v>男子</v>
      </c>
      <c r="AF1230" s="12" t="str">
        <f t="shared" si="53"/>
        <v>1</v>
      </c>
      <c r="AG1230" s="12" t="str">
        <f>IFERROR(INDEX(設定!$D:$D,MATCH(REPLACE(LEFT(L1230,6),5,0,$E1230),設定!$E:$E,0)),"")</f>
        <v>新人戦男子 三段跳</v>
      </c>
      <c r="AH1230" s="12" t="str">
        <f>IFERROR(INDEX(設定!$D:$D,MATCH(REPLACE(LEFT(N1230,6),5,0,$E1230),設定!$E:$E,0)),"")</f>
        <v/>
      </c>
      <c r="AI1230" s="12" t="str">
        <f>IFERROR(INDEX(設定!$D:$D,MATCH(REPLACE(LEFT(P1230,6),5,0,$E1230),設定!$E:$E,0)),"")</f>
        <v/>
      </c>
      <c r="AJ1230" s="12" t="str">
        <f>IFERROR(INDEX(設定!$D:$D,MATCH(REPLACE(LEFT(R1230,6),5,0,$E1230),設定!$E:$E,0)),"")</f>
        <v/>
      </c>
      <c r="AK1230" s="12" t="str">
        <f>IFERROR(INDEX(設定!$D:$D,MATCH(REPLACE(LEFT(T1230,6),5,0,$E1230),設定!$E:$E,0)),"")</f>
        <v/>
      </c>
      <c r="AL1230" s="12" t="str">
        <f>IFERROR(INDEX(設定!$D:$D,MATCH(REPLACE(LEFT(V1230,6),5,0,$E1230),設定!$E:$E,0)),"")</f>
        <v/>
      </c>
      <c r="AM1230" s="12" t="str">
        <f>IFERROR(INDEX(設定!$D:$D,MATCH(REPLACE(LEFT(Y1230,6),5,0,$E1230),設定!$E:$E,0)),"")</f>
        <v/>
      </c>
      <c r="AN1230" s="12" t="str">
        <f>IFERROR(INDEX(設定!$D:$D,MATCH(REPLACE(LEFT(Z1230,6),5,0,$E1230),設定!$E:$E,0)),"")</f>
        <v/>
      </c>
    </row>
    <row r="1231" spans="1:40" x14ac:dyDescent="0.45">
      <c r="A1231" s="18">
        <v>60421001</v>
      </c>
      <c r="B1231" s="18" t="s">
        <v>4872</v>
      </c>
      <c r="C1231" s="18" t="s">
        <v>4873</v>
      </c>
      <c r="D1231" s="18" t="s">
        <v>4874</v>
      </c>
      <c r="E1231" s="18">
        <v>1</v>
      </c>
      <c r="F1231" s="18">
        <v>49</v>
      </c>
      <c r="G1231" s="18">
        <v>490001</v>
      </c>
      <c r="H1231" s="18" t="s">
        <v>41</v>
      </c>
      <c r="K1231" s="18">
        <v>582</v>
      </c>
      <c r="L1231" s="18" t="s">
        <v>4875</v>
      </c>
      <c r="AC1231" s="12">
        <f t="shared" si="51"/>
        <v>1231</v>
      </c>
      <c r="AD1231" s="12" t="str">
        <f t="shared" si="52"/>
        <v>中村　玲皇</v>
      </c>
      <c r="AE1231" s="12" t="str" cm="1">
        <f t="array" ref="AE1231">IF($AD1231="","",_xlfn.IFS($E1231=1,"男子",$E1231=2,"女子"))</f>
        <v>男子</v>
      </c>
      <c r="AF1231" s="12" t="str">
        <f t="shared" si="53"/>
        <v>1</v>
      </c>
      <c r="AG1231" s="12" t="str">
        <f>IFERROR(INDEX(設定!$D:$D,MATCH(REPLACE(LEFT(L1231,6),5,0,$E1231),設定!$E:$E,0)),"")</f>
        <v>新人戦男子 ４００ｍ</v>
      </c>
      <c r="AH1231" s="12" t="str">
        <f>IFERROR(INDEX(設定!$D:$D,MATCH(REPLACE(LEFT(N1231,6),5,0,$E1231),設定!$E:$E,0)),"")</f>
        <v/>
      </c>
      <c r="AI1231" s="12" t="str">
        <f>IFERROR(INDEX(設定!$D:$D,MATCH(REPLACE(LEFT(P1231,6),5,0,$E1231),設定!$E:$E,0)),"")</f>
        <v/>
      </c>
      <c r="AJ1231" s="12" t="str">
        <f>IFERROR(INDEX(設定!$D:$D,MATCH(REPLACE(LEFT(R1231,6),5,0,$E1231),設定!$E:$E,0)),"")</f>
        <v/>
      </c>
      <c r="AK1231" s="12" t="str">
        <f>IFERROR(INDEX(設定!$D:$D,MATCH(REPLACE(LEFT(T1231,6),5,0,$E1231),設定!$E:$E,0)),"")</f>
        <v/>
      </c>
      <c r="AL1231" s="12" t="str">
        <f>IFERROR(INDEX(設定!$D:$D,MATCH(REPLACE(LEFT(V1231,6),5,0,$E1231),設定!$E:$E,0)),"")</f>
        <v/>
      </c>
      <c r="AM1231" s="12" t="str">
        <f>IFERROR(INDEX(設定!$D:$D,MATCH(REPLACE(LEFT(Y1231,6),5,0,$E1231),設定!$E:$E,0)),"")</f>
        <v/>
      </c>
      <c r="AN1231" s="12" t="str">
        <f>IFERROR(INDEX(設定!$D:$D,MATCH(REPLACE(LEFT(Z1231,6),5,0,$E1231),設定!$E:$E,0)),"")</f>
        <v/>
      </c>
    </row>
    <row r="1232" spans="1:40" x14ac:dyDescent="0.45">
      <c r="A1232" s="18">
        <v>60422001</v>
      </c>
      <c r="B1232" s="18" t="s">
        <v>4876</v>
      </c>
      <c r="C1232" s="18" t="s">
        <v>4877</v>
      </c>
      <c r="D1232" s="18" t="s">
        <v>4878</v>
      </c>
      <c r="E1232" s="18">
        <v>1</v>
      </c>
      <c r="F1232" s="18">
        <v>49</v>
      </c>
      <c r="G1232" s="18">
        <v>490035</v>
      </c>
      <c r="H1232" s="18" t="s">
        <v>41</v>
      </c>
      <c r="K1232" s="18">
        <v>2555</v>
      </c>
      <c r="AC1232" s="12">
        <f t="shared" si="51"/>
        <v>1232</v>
      </c>
      <c r="AD1232" s="12" t="str">
        <f t="shared" si="52"/>
        <v>中本　勇輝</v>
      </c>
      <c r="AE1232" s="12" t="str" cm="1">
        <f t="array" ref="AE1232">IF($AD1232="","",_xlfn.IFS($E1232=1,"男子",$E1232=2,"女子"))</f>
        <v>男子</v>
      </c>
      <c r="AF1232" s="12" t="str">
        <f t="shared" si="53"/>
        <v>1</v>
      </c>
      <c r="AG1232" s="12" t="str">
        <f>IFERROR(INDEX(設定!$D:$D,MATCH(REPLACE(LEFT(L1232,6),5,0,$E1232),設定!$E:$E,0)),"")</f>
        <v/>
      </c>
      <c r="AH1232" s="12" t="str">
        <f>IFERROR(INDEX(設定!$D:$D,MATCH(REPLACE(LEFT(N1232,6),5,0,$E1232),設定!$E:$E,0)),"")</f>
        <v/>
      </c>
      <c r="AI1232" s="12" t="str">
        <f>IFERROR(INDEX(設定!$D:$D,MATCH(REPLACE(LEFT(P1232,6),5,0,$E1232),設定!$E:$E,0)),"")</f>
        <v/>
      </c>
      <c r="AJ1232" s="12" t="str">
        <f>IFERROR(INDEX(設定!$D:$D,MATCH(REPLACE(LEFT(R1232,6),5,0,$E1232),設定!$E:$E,0)),"")</f>
        <v/>
      </c>
      <c r="AK1232" s="12" t="str">
        <f>IFERROR(INDEX(設定!$D:$D,MATCH(REPLACE(LEFT(T1232,6),5,0,$E1232),設定!$E:$E,0)),"")</f>
        <v/>
      </c>
      <c r="AL1232" s="12" t="str">
        <f>IFERROR(INDEX(設定!$D:$D,MATCH(REPLACE(LEFT(V1232,6),5,0,$E1232),設定!$E:$E,0)),"")</f>
        <v/>
      </c>
      <c r="AM1232" s="12" t="str">
        <f>IFERROR(INDEX(設定!$D:$D,MATCH(REPLACE(LEFT(Y1232,6),5,0,$E1232),設定!$E:$E,0)),"")</f>
        <v/>
      </c>
      <c r="AN1232" s="12" t="str">
        <f>IFERROR(INDEX(設定!$D:$D,MATCH(REPLACE(LEFT(Z1232,6),5,0,$E1232),設定!$E:$E,0)),"")</f>
        <v/>
      </c>
    </row>
    <row r="1233" spans="1:40" x14ac:dyDescent="0.45">
      <c r="A1233" s="18">
        <v>60422002</v>
      </c>
      <c r="B1233" s="18" t="s">
        <v>4879</v>
      </c>
      <c r="C1233" s="18" t="s">
        <v>4880</v>
      </c>
      <c r="D1233" s="18" t="s">
        <v>4881</v>
      </c>
      <c r="E1233" s="18">
        <v>2</v>
      </c>
      <c r="F1233" s="18">
        <v>29</v>
      </c>
      <c r="G1233" s="18">
        <v>490047</v>
      </c>
      <c r="H1233" s="18" t="s">
        <v>41</v>
      </c>
      <c r="K1233" s="18">
        <v>1106</v>
      </c>
      <c r="L1233" s="18" t="s">
        <v>4882</v>
      </c>
      <c r="AC1233" s="12">
        <f t="shared" si="51"/>
        <v>1233</v>
      </c>
      <c r="AD1233" s="12" t="str">
        <f t="shared" si="52"/>
        <v>橋本　真結子</v>
      </c>
      <c r="AE1233" s="12" t="str" cm="1">
        <f t="array" ref="AE1233">IF($AD1233="","",_xlfn.IFS($E1233=1,"男子",$E1233=2,"女子"))</f>
        <v>女子</v>
      </c>
      <c r="AF1233" s="12" t="str">
        <f t="shared" si="53"/>
        <v>1</v>
      </c>
      <c r="AG1233" s="12" t="str">
        <f>IFERROR(INDEX(設定!$D:$D,MATCH(REPLACE(LEFT(L1233,6),5,0,$E1233),設定!$E:$E,0)),"")</f>
        <v>新人戦女子 ４００ｍ</v>
      </c>
      <c r="AH1233" s="12" t="str">
        <f>IFERROR(INDEX(設定!$D:$D,MATCH(REPLACE(LEFT(N1233,6),5,0,$E1233),設定!$E:$E,0)),"")</f>
        <v/>
      </c>
      <c r="AI1233" s="12" t="str">
        <f>IFERROR(INDEX(設定!$D:$D,MATCH(REPLACE(LEFT(P1233,6),5,0,$E1233),設定!$E:$E,0)),"")</f>
        <v/>
      </c>
      <c r="AJ1233" s="12" t="str">
        <f>IFERROR(INDEX(設定!$D:$D,MATCH(REPLACE(LEFT(R1233,6),5,0,$E1233),設定!$E:$E,0)),"")</f>
        <v/>
      </c>
      <c r="AK1233" s="12" t="str">
        <f>IFERROR(INDEX(設定!$D:$D,MATCH(REPLACE(LEFT(T1233,6),5,0,$E1233),設定!$E:$E,0)),"")</f>
        <v/>
      </c>
      <c r="AL1233" s="12" t="str">
        <f>IFERROR(INDEX(設定!$D:$D,MATCH(REPLACE(LEFT(V1233,6),5,0,$E1233),設定!$E:$E,0)),"")</f>
        <v/>
      </c>
      <c r="AM1233" s="12" t="str">
        <f>IFERROR(INDEX(設定!$D:$D,MATCH(REPLACE(LEFT(Y1233,6),5,0,$E1233),設定!$E:$E,0)),"")</f>
        <v/>
      </c>
      <c r="AN1233" s="12" t="str">
        <f>IFERROR(INDEX(設定!$D:$D,MATCH(REPLACE(LEFT(Z1233,6),5,0,$E1233),設定!$E:$E,0)),"")</f>
        <v/>
      </c>
    </row>
    <row r="1234" spans="1:40" x14ac:dyDescent="0.45">
      <c r="A1234" s="18">
        <v>60423001</v>
      </c>
      <c r="B1234" s="18" t="s">
        <v>4883</v>
      </c>
      <c r="C1234" s="18" t="s">
        <v>4884</v>
      </c>
      <c r="D1234" s="18" t="s">
        <v>4885</v>
      </c>
      <c r="E1234" s="18">
        <v>1</v>
      </c>
      <c r="F1234" s="18">
        <v>22</v>
      </c>
      <c r="G1234" s="18">
        <v>490053</v>
      </c>
      <c r="H1234" s="18" t="s">
        <v>41</v>
      </c>
      <c r="K1234" s="18">
        <v>2486</v>
      </c>
      <c r="L1234" s="18" t="s">
        <v>4886</v>
      </c>
      <c r="AC1234" s="12">
        <f t="shared" si="51"/>
        <v>1234</v>
      </c>
      <c r="AD1234" s="12" t="str">
        <f t="shared" si="52"/>
        <v>倉林　大和</v>
      </c>
      <c r="AE1234" s="12" t="str" cm="1">
        <f t="array" ref="AE1234">IF($AD1234="","",_xlfn.IFS($E1234=1,"男子",$E1234=2,"女子"))</f>
        <v>男子</v>
      </c>
      <c r="AF1234" s="12" t="str">
        <f t="shared" si="53"/>
        <v>1</v>
      </c>
      <c r="AG1234" s="12" t="str">
        <f>IFERROR(INDEX(設定!$D:$D,MATCH(REPLACE(LEFT(L1234,6),5,0,$E1234),設定!$E:$E,0)),"")</f>
        <v>新人戦男子 砲丸投</v>
      </c>
      <c r="AH1234" s="12" t="str">
        <f>IFERROR(INDEX(設定!$D:$D,MATCH(REPLACE(LEFT(N1234,6),5,0,$E1234),設定!$E:$E,0)),"")</f>
        <v/>
      </c>
      <c r="AI1234" s="12" t="str">
        <f>IFERROR(INDEX(設定!$D:$D,MATCH(REPLACE(LEFT(P1234,6),5,0,$E1234),設定!$E:$E,0)),"")</f>
        <v/>
      </c>
      <c r="AJ1234" s="12" t="str">
        <f>IFERROR(INDEX(設定!$D:$D,MATCH(REPLACE(LEFT(R1234,6),5,0,$E1234),設定!$E:$E,0)),"")</f>
        <v/>
      </c>
      <c r="AK1234" s="12" t="str">
        <f>IFERROR(INDEX(設定!$D:$D,MATCH(REPLACE(LEFT(T1234,6),5,0,$E1234),設定!$E:$E,0)),"")</f>
        <v/>
      </c>
      <c r="AL1234" s="12" t="str">
        <f>IFERROR(INDEX(設定!$D:$D,MATCH(REPLACE(LEFT(V1234,6),5,0,$E1234),設定!$E:$E,0)),"")</f>
        <v/>
      </c>
      <c r="AM1234" s="12" t="str">
        <f>IFERROR(INDEX(設定!$D:$D,MATCH(REPLACE(LEFT(Y1234,6),5,0,$E1234),設定!$E:$E,0)),"")</f>
        <v/>
      </c>
      <c r="AN1234" s="12" t="str">
        <f>IFERROR(INDEX(設定!$D:$D,MATCH(REPLACE(LEFT(Z1234,6),5,0,$E1234),設定!$E:$E,0)),"")</f>
        <v/>
      </c>
    </row>
    <row r="1235" spans="1:40" x14ac:dyDescent="0.45">
      <c r="A1235" s="18">
        <v>60423002</v>
      </c>
      <c r="B1235" s="18" t="s">
        <v>4887</v>
      </c>
      <c r="C1235" s="18" t="s">
        <v>4888</v>
      </c>
      <c r="D1235" s="18" t="s">
        <v>4889</v>
      </c>
      <c r="E1235" s="18">
        <v>2</v>
      </c>
      <c r="F1235" s="18">
        <v>37</v>
      </c>
      <c r="G1235" s="18">
        <v>490049</v>
      </c>
      <c r="H1235" s="18" t="s">
        <v>41</v>
      </c>
      <c r="K1235" s="18">
        <v>272</v>
      </c>
      <c r="L1235" s="18" t="s">
        <v>4890</v>
      </c>
      <c r="N1235" s="18" t="s">
        <v>7300</v>
      </c>
      <c r="AC1235" s="12">
        <f t="shared" si="51"/>
        <v>1235</v>
      </c>
      <c r="AD1235" s="12" t="str">
        <f t="shared" si="52"/>
        <v>中井　愛梨</v>
      </c>
      <c r="AE1235" s="12" t="str" cm="1">
        <f t="array" ref="AE1235">IF($AD1235="","",_xlfn.IFS($E1235=1,"男子",$E1235=2,"女子"))</f>
        <v>女子</v>
      </c>
      <c r="AF1235" s="12" t="str">
        <f t="shared" si="53"/>
        <v>1</v>
      </c>
      <c r="AG1235" s="12" t="str">
        <f>IFERROR(INDEX(設定!$D:$D,MATCH(REPLACE(LEFT(L1235,6),5,0,$E1235),設定!$E:$E,0)),"")</f>
        <v>新人戦女子 円盤投</v>
      </c>
      <c r="AH1235" s="12" t="str">
        <f>IFERROR(INDEX(設定!$D:$D,MATCH(REPLACE(LEFT(N1235,6),5,0,$E1235),設定!$E:$E,0)),"")</f>
        <v>新人戦女子 やり投</v>
      </c>
      <c r="AI1235" s="12" t="str">
        <f>IFERROR(INDEX(設定!$D:$D,MATCH(REPLACE(LEFT(P1235,6),5,0,$E1235),設定!$E:$E,0)),"")</f>
        <v/>
      </c>
      <c r="AJ1235" s="12" t="str">
        <f>IFERROR(INDEX(設定!$D:$D,MATCH(REPLACE(LEFT(R1235,6),5,0,$E1235),設定!$E:$E,0)),"")</f>
        <v/>
      </c>
      <c r="AK1235" s="12" t="str">
        <f>IFERROR(INDEX(設定!$D:$D,MATCH(REPLACE(LEFT(T1235,6),5,0,$E1235),設定!$E:$E,0)),"")</f>
        <v/>
      </c>
      <c r="AL1235" s="12" t="str">
        <f>IFERROR(INDEX(設定!$D:$D,MATCH(REPLACE(LEFT(V1235,6),5,0,$E1235),設定!$E:$E,0)),"")</f>
        <v/>
      </c>
      <c r="AM1235" s="12" t="str">
        <f>IFERROR(INDEX(設定!$D:$D,MATCH(REPLACE(LEFT(Y1235,6),5,0,$E1235),設定!$E:$E,0)),"")</f>
        <v/>
      </c>
      <c r="AN1235" s="12" t="str">
        <f>IFERROR(INDEX(設定!$D:$D,MATCH(REPLACE(LEFT(Z1235,6),5,0,$E1235),設定!$E:$E,0)),"")</f>
        <v/>
      </c>
    </row>
    <row r="1236" spans="1:40" x14ac:dyDescent="0.45">
      <c r="A1236" s="18">
        <v>60424001</v>
      </c>
      <c r="B1236" s="18" t="s">
        <v>4891</v>
      </c>
      <c r="C1236" s="18" t="s">
        <v>4892</v>
      </c>
      <c r="D1236" s="18" t="s">
        <v>4893</v>
      </c>
      <c r="E1236" s="18">
        <v>1</v>
      </c>
      <c r="F1236" s="18">
        <v>27</v>
      </c>
      <c r="G1236" s="18">
        <v>490046</v>
      </c>
      <c r="H1236" s="18" t="s">
        <v>41</v>
      </c>
      <c r="K1236" s="18">
        <v>852</v>
      </c>
      <c r="L1236" s="18" t="s">
        <v>4894</v>
      </c>
      <c r="AC1236" s="12">
        <f t="shared" si="51"/>
        <v>1236</v>
      </c>
      <c r="AD1236" s="12" t="str">
        <f t="shared" si="52"/>
        <v>重村　波也斗</v>
      </c>
      <c r="AE1236" s="12" t="str" cm="1">
        <f t="array" ref="AE1236">IF($AD1236="","",_xlfn.IFS($E1236=1,"男子",$E1236=2,"女子"))</f>
        <v>男子</v>
      </c>
      <c r="AF1236" s="12" t="str">
        <f t="shared" si="53"/>
        <v>1</v>
      </c>
      <c r="AG1236" s="12" t="str">
        <f>IFERROR(INDEX(設定!$D:$D,MATCH(REPLACE(LEFT(L1236,6),5,0,$E1236),設定!$E:$E,0)),"")</f>
        <v>新人戦男子 ４００ｍＨ</v>
      </c>
      <c r="AH1236" s="12" t="str">
        <f>IFERROR(INDEX(設定!$D:$D,MATCH(REPLACE(LEFT(N1236,6),5,0,$E1236),設定!$E:$E,0)),"")</f>
        <v/>
      </c>
      <c r="AI1236" s="12" t="str">
        <f>IFERROR(INDEX(設定!$D:$D,MATCH(REPLACE(LEFT(P1236,6),5,0,$E1236),設定!$E:$E,0)),"")</f>
        <v/>
      </c>
      <c r="AJ1236" s="12" t="str">
        <f>IFERROR(INDEX(設定!$D:$D,MATCH(REPLACE(LEFT(R1236,6),5,0,$E1236),設定!$E:$E,0)),"")</f>
        <v/>
      </c>
      <c r="AK1236" s="12" t="str">
        <f>IFERROR(INDEX(設定!$D:$D,MATCH(REPLACE(LEFT(T1236,6),5,0,$E1236),設定!$E:$E,0)),"")</f>
        <v/>
      </c>
      <c r="AL1236" s="12" t="str">
        <f>IFERROR(INDEX(設定!$D:$D,MATCH(REPLACE(LEFT(V1236,6),5,0,$E1236),設定!$E:$E,0)),"")</f>
        <v/>
      </c>
      <c r="AM1236" s="12" t="str">
        <f>IFERROR(INDEX(設定!$D:$D,MATCH(REPLACE(LEFT(Y1236,6),5,0,$E1236),設定!$E:$E,0)),"")</f>
        <v/>
      </c>
      <c r="AN1236" s="12" t="str">
        <f>IFERROR(INDEX(設定!$D:$D,MATCH(REPLACE(LEFT(Z1236,6),5,0,$E1236),設定!$E:$E,0)),"")</f>
        <v/>
      </c>
    </row>
    <row r="1237" spans="1:40" x14ac:dyDescent="0.45">
      <c r="A1237" s="18">
        <v>60424002</v>
      </c>
      <c r="B1237" s="18" t="s">
        <v>4895</v>
      </c>
      <c r="C1237" s="18" t="s">
        <v>4896</v>
      </c>
      <c r="D1237" s="18" t="s">
        <v>4897</v>
      </c>
      <c r="E1237" s="18">
        <v>2</v>
      </c>
      <c r="F1237" s="18">
        <v>34</v>
      </c>
      <c r="G1237" s="18">
        <v>490036</v>
      </c>
      <c r="H1237" s="18" t="s">
        <v>41</v>
      </c>
      <c r="K1237" s="18">
        <v>416</v>
      </c>
      <c r="L1237" s="18" t="s">
        <v>4898</v>
      </c>
      <c r="AC1237" s="12">
        <f t="shared" si="51"/>
        <v>1237</v>
      </c>
      <c r="AD1237" s="12" t="str">
        <f t="shared" si="52"/>
        <v>川西　彩月</v>
      </c>
      <c r="AE1237" s="12" t="str" cm="1">
        <f t="array" ref="AE1237">IF($AD1237="","",_xlfn.IFS($E1237=1,"男子",$E1237=2,"女子"))</f>
        <v>女子</v>
      </c>
      <c r="AF1237" s="12" t="str">
        <f t="shared" si="53"/>
        <v>1</v>
      </c>
      <c r="AG1237" s="12" t="str">
        <f>IFERROR(INDEX(設定!$D:$D,MATCH(REPLACE(LEFT(L1237,6),5,0,$E1237),設定!$E:$E,0)),"")</f>
        <v>新人戦女子 走幅跳</v>
      </c>
      <c r="AH1237" s="12" t="str">
        <f>IFERROR(INDEX(設定!$D:$D,MATCH(REPLACE(LEFT(N1237,6),5,0,$E1237),設定!$E:$E,0)),"")</f>
        <v/>
      </c>
      <c r="AI1237" s="12" t="str">
        <f>IFERROR(INDEX(設定!$D:$D,MATCH(REPLACE(LEFT(P1237,6),5,0,$E1237),設定!$E:$E,0)),"")</f>
        <v/>
      </c>
      <c r="AJ1237" s="12" t="str">
        <f>IFERROR(INDEX(設定!$D:$D,MATCH(REPLACE(LEFT(R1237,6),5,0,$E1237),設定!$E:$E,0)),"")</f>
        <v/>
      </c>
      <c r="AK1237" s="12" t="str">
        <f>IFERROR(INDEX(設定!$D:$D,MATCH(REPLACE(LEFT(T1237,6),5,0,$E1237),設定!$E:$E,0)),"")</f>
        <v/>
      </c>
      <c r="AL1237" s="12" t="str">
        <f>IFERROR(INDEX(設定!$D:$D,MATCH(REPLACE(LEFT(V1237,6),5,0,$E1237),設定!$E:$E,0)),"")</f>
        <v/>
      </c>
      <c r="AM1237" s="12" t="str">
        <f>IFERROR(INDEX(設定!$D:$D,MATCH(REPLACE(LEFT(Y1237,6),5,0,$E1237),設定!$E:$E,0)),"")</f>
        <v/>
      </c>
      <c r="AN1237" s="12" t="str">
        <f>IFERROR(INDEX(設定!$D:$D,MATCH(REPLACE(LEFT(Z1237,6),5,0,$E1237),設定!$E:$E,0)),"")</f>
        <v/>
      </c>
    </row>
    <row r="1238" spans="1:40" x14ac:dyDescent="0.45">
      <c r="A1238" s="18">
        <v>60425001</v>
      </c>
      <c r="B1238" s="18" t="s">
        <v>4899</v>
      </c>
      <c r="C1238" s="18" t="s">
        <v>4900</v>
      </c>
      <c r="D1238" s="18" t="s">
        <v>4901</v>
      </c>
      <c r="E1238" s="18">
        <v>1</v>
      </c>
      <c r="F1238" s="18">
        <v>49</v>
      </c>
      <c r="G1238" s="18">
        <v>490006</v>
      </c>
      <c r="H1238" s="18" t="s">
        <v>41</v>
      </c>
      <c r="K1238" s="18">
        <v>2400</v>
      </c>
      <c r="L1238" s="18" t="s">
        <v>4902</v>
      </c>
      <c r="AC1238" s="12">
        <f t="shared" si="51"/>
        <v>1238</v>
      </c>
      <c r="AD1238" s="12" t="str">
        <f t="shared" si="52"/>
        <v>大森　登真</v>
      </c>
      <c r="AE1238" s="12" t="str" cm="1">
        <f t="array" ref="AE1238">IF($AD1238="","",_xlfn.IFS($E1238=1,"男子",$E1238=2,"女子"))</f>
        <v>男子</v>
      </c>
      <c r="AF1238" s="12" t="str">
        <f t="shared" si="53"/>
        <v>1</v>
      </c>
      <c r="AG1238" s="12" t="str">
        <f>IFERROR(INDEX(設定!$D:$D,MATCH(REPLACE(LEFT(L1238,6),5,0,$E1238),設定!$E:$E,0)),"")</f>
        <v>新人戦男子 砲丸投</v>
      </c>
      <c r="AH1238" s="12" t="str">
        <f>IFERROR(INDEX(設定!$D:$D,MATCH(REPLACE(LEFT(N1238,6),5,0,$E1238),設定!$E:$E,0)),"")</f>
        <v/>
      </c>
      <c r="AI1238" s="12" t="str">
        <f>IFERROR(INDEX(設定!$D:$D,MATCH(REPLACE(LEFT(P1238,6),5,0,$E1238),設定!$E:$E,0)),"")</f>
        <v/>
      </c>
      <c r="AJ1238" s="12" t="str">
        <f>IFERROR(INDEX(設定!$D:$D,MATCH(REPLACE(LEFT(R1238,6),5,0,$E1238),設定!$E:$E,0)),"")</f>
        <v/>
      </c>
      <c r="AK1238" s="12" t="str">
        <f>IFERROR(INDEX(設定!$D:$D,MATCH(REPLACE(LEFT(T1238,6),5,0,$E1238),設定!$E:$E,0)),"")</f>
        <v/>
      </c>
      <c r="AL1238" s="12" t="str">
        <f>IFERROR(INDEX(設定!$D:$D,MATCH(REPLACE(LEFT(V1238,6),5,0,$E1238),設定!$E:$E,0)),"")</f>
        <v/>
      </c>
      <c r="AM1238" s="12" t="str">
        <f>IFERROR(INDEX(設定!$D:$D,MATCH(REPLACE(LEFT(Y1238,6),5,0,$E1238),設定!$E:$E,0)),"")</f>
        <v/>
      </c>
      <c r="AN1238" s="12" t="str">
        <f>IFERROR(INDEX(設定!$D:$D,MATCH(REPLACE(LEFT(Z1238,6),5,0,$E1238),設定!$E:$E,0)),"")</f>
        <v/>
      </c>
    </row>
    <row r="1239" spans="1:40" x14ac:dyDescent="0.45">
      <c r="A1239" s="18">
        <v>60426001</v>
      </c>
      <c r="B1239" s="18" t="s">
        <v>4903</v>
      </c>
      <c r="C1239" s="18" t="s">
        <v>4904</v>
      </c>
      <c r="D1239" s="18" t="s">
        <v>4905</v>
      </c>
      <c r="E1239" s="18">
        <v>1</v>
      </c>
      <c r="F1239" s="18">
        <v>35</v>
      </c>
      <c r="G1239" s="18">
        <v>490052</v>
      </c>
      <c r="H1239" s="18" t="s">
        <v>41</v>
      </c>
      <c r="K1239" s="18">
        <v>1475</v>
      </c>
      <c r="AC1239" s="12">
        <f t="shared" si="51"/>
        <v>1239</v>
      </c>
      <c r="AD1239" s="12" t="str">
        <f t="shared" si="52"/>
        <v>山本　海斗</v>
      </c>
      <c r="AE1239" s="12" t="str" cm="1">
        <f t="array" ref="AE1239">IF($AD1239="","",_xlfn.IFS($E1239=1,"男子",$E1239=2,"女子"))</f>
        <v>男子</v>
      </c>
      <c r="AF1239" s="12" t="str">
        <f t="shared" si="53"/>
        <v>1</v>
      </c>
      <c r="AG1239" s="12" t="str">
        <f>IFERROR(INDEX(設定!$D:$D,MATCH(REPLACE(LEFT(L1239,6),5,0,$E1239),設定!$E:$E,0)),"")</f>
        <v/>
      </c>
      <c r="AH1239" s="12" t="str">
        <f>IFERROR(INDEX(設定!$D:$D,MATCH(REPLACE(LEFT(N1239,6),5,0,$E1239),設定!$E:$E,0)),"")</f>
        <v/>
      </c>
      <c r="AI1239" s="12" t="str">
        <f>IFERROR(INDEX(設定!$D:$D,MATCH(REPLACE(LEFT(P1239,6),5,0,$E1239),設定!$E:$E,0)),"")</f>
        <v/>
      </c>
      <c r="AJ1239" s="12" t="str">
        <f>IFERROR(INDEX(設定!$D:$D,MATCH(REPLACE(LEFT(R1239,6),5,0,$E1239),設定!$E:$E,0)),"")</f>
        <v/>
      </c>
      <c r="AK1239" s="12" t="str">
        <f>IFERROR(INDEX(設定!$D:$D,MATCH(REPLACE(LEFT(T1239,6),5,0,$E1239),設定!$E:$E,0)),"")</f>
        <v/>
      </c>
      <c r="AL1239" s="12" t="str">
        <f>IFERROR(INDEX(設定!$D:$D,MATCH(REPLACE(LEFT(V1239,6),5,0,$E1239),設定!$E:$E,0)),"")</f>
        <v/>
      </c>
      <c r="AM1239" s="12" t="str">
        <f>IFERROR(INDEX(設定!$D:$D,MATCH(REPLACE(LEFT(Y1239,6),5,0,$E1239),設定!$E:$E,0)),"")</f>
        <v/>
      </c>
      <c r="AN1239" s="12" t="str">
        <f>IFERROR(INDEX(設定!$D:$D,MATCH(REPLACE(LEFT(Z1239,6),5,0,$E1239),設定!$E:$E,0)),"")</f>
        <v/>
      </c>
    </row>
    <row r="1240" spans="1:40" x14ac:dyDescent="0.45">
      <c r="A1240" s="18">
        <v>60426002</v>
      </c>
      <c r="B1240" s="18" t="s">
        <v>4906</v>
      </c>
      <c r="C1240" s="18" t="s">
        <v>4907</v>
      </c>
      <c r="D1240" s="18" t="s">
        <v>4908</v>
      </c>
      <c r="E1240" s="18">
        <v>2</v>
      </c>
      <c r="F1240" s="18">
        <v>33</v>
      </c>
      <c r="G1240" s="18">
        <v>490037</v>
      </c>
      <c r="H1240" s="18" t="s">
        <v>41</v>
      </c>
      <c r="K1240" s="18">
        <v>318</v>
      </c>
      <c r="L1240" s="18" t="s">
        <v>4909</v>
      </c>
      <c r="N1240" s="18" t="s">
        <v>7301</v>
      </c>
      <c r="AC1240" s="12">
        <f t="shared" si="51"/>
        <v>1240</v>
      </c>
      <c r="AD1240" s="12" t="str">
        <f t="shared" si="52"/>
        <v>中上　楓香</v>
      </c>
      <c r="AE1240" s="12" t="str" cm="1">
        <f t="array" ref="AE1240">IF($AD1240="","",_xlfn.IFS($E1240=1,"男子",$E1240=2,"女子"))</f>
        <v>女子</v>
      </c>
      <c r="AF1240" s="12" t="str">
        <f t="shared" si="53"/>
        <v>1</v>
      </c>
      <c r="AG1240" s="12" t="str">
        <f>IFERROR(INDEX(設定!$D:$D,MATCH(REPLACE(LEFT(L1240,6),5,0,$E1240),設定!$E:$E,0)),"")</f>
        <v>種目別女子 やり投</v>
      </c>
      <c r="AH1240" s="12" t="str">
        <f>IFERROR(INDEX(設定!$D:$D,MATCH(REPLACE(LEFT(N1240,6),5,0,$E1240),設定!$E:$E,0)),"")</f>
        <v>新人戦女子 やり投</v>
      </c>
      <c r="AI1240" s="12" t="str">
        <f>IFERROR(INDEX(設定!$D:$D,MATCH(REPLACE(LEFT(P1240,6),5,0,$E1240),設定!$E:$E,0)),"")</f>
        <v/>
      </c>
      <c r="AJ1240" s="12" t="str">
        <f>IFERROR(INDEX(設定!$D:$D,MATCH(REPLACE(LEFT(R1240,6),5,0,$E1240),設定!$E:$E,0)),"")</f>
        <v/>
      </c>
      <c r="AK1240" s="12" t="str">
        <f>IFERROR(INDEX(設定!$D:$D,MATCH(REPLACE(LEFT(T1240,6),5,0,$E1240),設定!$E:$E,0)),"")</f>
        <v/>
      </c>
      <c r="AL1240" s="12" t="str">
        <f>IFERROR(INDEX(設定!$D:$D,MATCH(REPLACE(LEFT(V1240,6),5,0,$E1240),設定!$E:$E,0)),"")</f>
        <v/>
      </c>
      <c r="AM1240" s="12" t="str">
        <f>IFERROR(INDEX(設定!$D:$D,MATCH(REPLACE(LEFT(Y1240,6),5,0,$E1240),設定!$E:$E,0)),"")</f>
        <v/>
      </c>
      <c r="AN1240" s="12" t="str">
        <f>IFERROR(INDEX(設定!$D:$D,MATCH(REPLACE(LEFT(Z1240,6),5,0,$E1240),設定!$E:$E,0)),"")</f>
        <v/>
      </c>
    </row>
    <row r="1241" spans="1:40" x14ac:dyDescent="0.45">
      <c r="A1241" s="18">
        <v>60426003</v>
      </c>
      <c r="B1241" s="18" t="s">
        <v>4910</v>
      </c>
      <c r="C1241" s="18" t="s">
        <v>4911</v>
      </c>
      <c r="D1241" s="18" t="s">
        <v>4912</v>
      </c>
      <c r="E1241" s="18">
        <v>2</v>
      </c>
      <c r="F1241" s="18">
        <v>28</v>
      </c>
      <c r="G1241" s="18">
        <v>490049</v>
      </c>
      <c r="H1241" s="18" t="s">
        <v>41</v>
      </c>
      <c r="K1241" s="18">
        <v>1035</v>
      </c>
      <c r="L1241" s="18" t="s">
        <v>4913</v>
      </c>
      <c r="N1241" s="18" t="s">
        <v>7302</v>
      </c>
      <c r="AC1241" s="12">
        <f t="shared" si="51"/>
        <v>1241</v>
      </c>
      <c r="AD1241" s="12" t="str">
        <f t="shared" si="52"/>
        <v>澤野　琴音</v>
      </c>
      <c r="AE1241" s="12" t="str" cm="1">
        <f t="array" ref="AE1241">IF($AD1241="","",_xlfn.IFS($E1241=1,"男子",$E1241=2,"女子"))</f>
        <v>女子</v>
      </c>
      <c r="AF1241" s="12" t="str">
        <f t="shared" si="53"/>
        <v/>
      </c>
      <c r="AG1241" s="12" t="str">
        <f>IFERROR(INDEX(設定!$D:$D,MATCH(REPLACE(LEFT(L1241,6),5,0,$E1241),設定!$E:$E,0)),"")</f>
        <v>新人戦女子 １００ｍ</v>
      </c>
      <c r="AH1241" s="12" t="str">
        <f>IFERROR(INDEX(設定!$D:$D,MATCH(REPLACE(LEFT(N1241,6),5,0,$E1241),設定!$E:$E,0)),"")</f>
        <v>新人戦女子 ２００ｍ</v>
      </c>
      <c r="AI1241" s="12" t="str">
        <f>IFERROR(INDEX(設定!$D:$D,MATCH(REPLACE(LEFT(P1241,6),5,0,$E1241),設定!$E:$E,0)),"")</f>
        <v/>
      </c>
      <c r="AJ1241" s="12" t="str">
        <f>IFERROR(INDEX(設定!$D:$D,MATCH(REPLACE(LEFT(R1241,6),5,0,$E1241),設定!$E:$E,0)),"")</f>
        <v/>
      </c>
      <c r="AK1241" s="12" t="str">
        <f>IFERROR(INDEX(設定!$D:$D,MATCH(REPLACE(LEFT(T1241,6),5,0,$E1241),設定!$E:$E,0)),"")</f>
        <v/>
      </c>
      <c r="AL1241" s="12" t="str">
        <f>IFERROR(INDEX(設定!$D:$D,MATCH(REPLACE(LEFT(V1241,6),5,0,$E1241),設定!$E:$E,0)),"")</f>
        <v/>
      </c>
      <c r="AM1241" s="12" t="str">
        <f>IFERROR(INDEX(設定!$D:$D,MATCH(REPLACE(LEFT(Y1241,6),5,0,$E1241),設定!$E:$E,0)),"")</f>
        <v/>
      </c>
      <c r="AN1241" s="12" t="str">
        <f>IFERROR(INDEX(設定!$D:$D,MATCH(REPLACE(LEFT(Z1241,6),5,0,$E1241),設定!$E:$E,0)),"")</f>
        <v/>
      </c>
    </row>
    <row r="1242" spans="1:40" x14ac:dyDescent="0.45">
      <c r="A1242" s="18">
        <v>60426004</v>
      </c>
      <c r="B1242" s="18" t="s">
        <v>4914</v>
      </c>
      <c r="C1242" s="18" t="s">
        <v>4915</v>
      </c>
      <c r="D1242" s="18" t="s">
        <v>4916</v>
      </c>
      <c r="E1242" s="18">
        <v>2</v>
      </c>
      <c r="F1242" s="18">
        <v>49</v>
      </c>
      <c r="G1242" s="18">
        <v>490012</v>
      </c>
      <c r="H1242" s="18" t="s">
        <v>41</v>
      </c>
      <c r="K1242" s="18">
        <v>755</v>
      </c>
      <c r="L1242" s="18" t="s">
        <v>4917</v>
      </c>
      <c r="AC1242" s="12">
        <f t="shared" si="51"/>
        <v>1242</v>
      </c>
      <c r="AD1242" s="12" t="str">
        <f t="shared" si="52"/>
        <v>北村　美紅</v>
      </c>
      <c r="AE1242" s="12" t="str" cm="1">
        <f t="array" ref="AE1242">IF($AD1242="","",_xlfn.IFS($E1242=1,"男子",$E1242=2,"女子"))</f>
        <v>女子</v>
      </c>
      <c r="AF1242" s="12" t="str">
        <f t="shared" si="53"/>
        <v>1</v>
      </c>
      <c r="AG1242" s="12" t="str">
        <f>IFERROR(INDEX(設定!$D:$D,MATCH(REPLACE(LEFT(L1242,6),5,0,$E1242),設定!$E:$E,0)),"")</f>
        <v>新人戦女子 ５０００ｍ</v>
      </c>
      <c r="AH1242" s="12" t="str">
        <f>IFERROR(INDEX(設定!$D:$D,MATCH(REPLACE(LEFT(N1242,6),5,0,$E1242),設定!$E:$E,0)),"")</f>
        <v/>
      </c>
      <c r="AI1242" s="12" t="str">
        <f>IFERROR(INDEX(設定!$D:$D,MATCH(REPLACE(LEFT(P1242,6),5,0,$E1242),設定!$E:$E,0)),"")</f>
        <v/>
      </c>
      <c r="AJ1242" s="12" t="str">
        <f>IFERROR(INDEX(設定!$D:$D,MATCH(REPLACE(LEFT(R1242,6),5,0,$E1242),設定!$E:$E,0)),"")</f>
        <v/>
      </c>
      <c r="AK1242" s="12" t="str">
        <f>IFERROR(INDEX(設定!$D:$D,MATCH(REPLACE(LEFT(T1242,6),5,0,$E1242),設定!$E:$E,0)),"")</f>
        <v/>
      </c>
      <c r="AL1242" s="12" t="str">
        <f>IFERROR(INDEX(設定!$D:$D,MATCH(REPLACE(LEFT(V1242,6),5,0,$E1242),設定!$E:$E,0)),"")</f>
        <v/>
      </c>
      <c r="AM1242" s="12" t="str">
        <f>IFERROR(INDEX(設定!$D:$D,MATCH(REPLACE(LEFT(Y1242,6),5,0,$E1242),設定!$E:$E,0)),"")</f>
        <v/>
      </c>
      <c r="AN1242" s="12" t="str">
        <f>IFERROR(INDEX(設定!$D:$D,MATCH(REPLACE(LEFT(Z1242,6),5,0,$E1242),設定!$E:$E,0)),"")</f>
        <v/>
      </c>
    </row>
    <row r="1243" spans="1:40" x14ac:dyDescent="0.45">
      <c r="A1243" s="18">
        <v>60426005</v>
      </c>
      <c r="B1243" s="18" t="s">
        <v>4918</v>
      </c>
      <c r="C1243" s="18" t="s">
        <v>4919</v>
      </c>
      <c r="D1243" s="18" t="s">
        <v>4920</v>
      </c>
      <c r="E1243" s="18">
        <v>2</v>
      </c>
      <c r="F1243" s="18">
        <v>26</v>
      </c>
      <c r="G1243" s="18">
        <v>490052</v>
      </c>
      <c r="H1243" s="18" t="s">
        <v>41</v>
      </c>
      <c r="K1243" s="18">
        <v>530</v>
      </c>
      <c r="L1243" s="18" t="s">
        <v>4921</v>
      </c>
      <c r="AC1243" s="12">
        <f t="shared" si="51"/>
        <v>1243</v>
      </c>
      <c r="AD1243" s="12" t="str">
        <f t="shared" si="52"/>
        <v>柴田　春菜</v>
      </c>
      <c r="AE1243" s="12" t="str" cm="1">
        <f t="array" ref="AE1243">IF($AD1243="","",_xlfn.IFS($E1243=1,"男子",$E1243=2,"女子"))</f>
        <v>女子</v>
      </c>
      <c r="AF1243" s="12" t="str">
        <f t="shared" si="53"/>
        <v>1</v>
      </c>
      <c r="AG1243" s="12" t="str">
        <f>IFERROR(INDEX(設定!$D:$D,MATCH(REPLACE(LEFT(L1243,6),5,0,$E1243),設定!$E:$E,0)),"")</f>
        <v>新人戦女子 ８００ｍ</v>
      </c>
      <c r="AH1243" s="12" t="str">
        <f>IFERROR(INDEX(設定!$D:$D,MATCH(REPLACE(LEFT(N1243,6),5,0,$E1243),設定!$E:$E,0)),"")</f>
        <v/>
      </c>
      <c r="AI1243" s="12" t="str">
        <f>IFERROR(INDEX(設定!$D:$D,MATCH(REPLACE(LEFT(P1243,6),5,0,$E1243),設定!$E:$E,0)),"")</f>
        <v/>
      </c>
      <c r="AJ1243" s="12" t="str">
        <f>IFERROR(INDEX(設定!$D:$D,MATCH(REPLACE(LEFT(R1243,6),5,0,$E1243),設定!$E:$E,0)),"")</f>
        <v/>
      </c>
      <c r="AK1243" s="12" t="str">
        <f>IFERROR(INDEX(設定!$D:$D,MATCH(REPLACE(LEFT(T1243,6),5,0,$E1243),設定!$E:$E,0)),"")</f>
        <v/>
      </c>
      <c r="AL1243" s="12" t="str">
        <f>IFERROR(INDEX(設定!$D:$D,MATCH(REPLACE(LEFT(V1243,6),5,0,$E1243),設定!$E:$E,0)),"")</f>
        <v/>
      </c>
      <c r="AM1243" s="12" t="str">
        <f>IFERROR(INDEX(設定!$D:$D,MATCH(REPLACE(LEFT(Y1243,6),5,0,$E1243),設定!$E:$E,0)),"")</f>
        <v/>
      </c>
      <c r="AN1243" s="12" t="str">
        <f>IFERROR(INDEX(設定!$D:$D,MATCH(REPLACE(LEFT(Z1243,6),5,0,$E1243),設定!$E:$E,0)),"")</f>
        <v/>
      </c>
    </row>
    <row r="1244" spans="1:40" x14ac:dyDescent="0.45">
      <c r="A1244" s="18">
        <v>60427001</v>
      </c>
      <c r="B1244" s="18" t="s">
        <v>4922</v>
      </c>
      <c r="C1244" s="18" t="s">
        <v>4923</v>
      </c>
      <c r="D1244" s="18" t="s">
        <v>4924</v>
      </c>
      <c r="E1244" s="18">
        <v>1</v>
      </c>
      <c r="F1244" s="18">
        <v>34</v>
      </c>
      <c r="G1244" s="18">
        <v>490001</v>
      </c>
      <c r="H1244" s="18" t="s">
        <v>41</v>
      </c>
      <c r="K1244" s="18">
        <v>564</v>
      </c>
      <c r="L1244" s="18" t="s">
        <v>4925</v>
      </c>
      <c r="AC1244" s="12">
        <f t="shared" si="51"/>
        <v>1244</v>
      </c>
      <c r="AD1244" s="12" t="str">
        <f t="shared" si="52"/>
        <v>田中　泰雅</v>
      </c>
      <c r="AE1244" s="12" t="str" cm="1">
        <f t="array" ref="AE1244">IF($AD1244="","",_xlfn.IFS($E1244=1,"男子",$E1244=2,"女子"))</f>
        <v>男子</v>
      </c>
      <c r="AF1244" s="12" t="str">
        <f t="shared" si="53"/>
        <v>1</v>
      </c>
      <c r="AG1244" s="12" t="str">
        <f>IFERROR(INDEX(設定!$D:$D,MATCH(REPLACE(LEFT(L1244,6),5,0,$E1244),設定!$E:$E,0)),"")</f>
        <v>新人戦男子 ４００ｍ</v>
      </c>
      <c r="AH1244" s="12" t="str">
        <f>IFERROR(INDEX(設定!$D:$D,MATCH(REPLACE(LEFT(N1244,6),5,0,$E1244),設定!$E:$E,0)),"")</f>
        <v/>
      </c>
      <c r="AI1244" s="12" t="str">
        <f>IFERROR(INDEX(設定!$D:$D,MATCH(REPLACE(LEFT(P1244,6),5,0,$E1244),設定!$E:$E,0)),"")</f>
        <v/>
      </c>
      <c r="AJ1244" s="12" t="str">
        <f>IFERROR(INDEX(設定!$D:$D,MATCH(REPLACE(LEFT(R1244,6),5,0,$E1244),設定!$E:$E,0)),"")</f>
        <v/>
      </c>
      <c r="AK1244" s="12" t="str">
        <f>IFERROR(INDEX(設定!$D:$D,MATCH(REPLACE(LEFT(T1244,6),5,0,$E1244),設定!$E:$E,0)),"")</f>
        <v/>
      </c>
      <c r="AL1244" s="12" t="str">
        <f>IFERROR(INDEX(設定!$D:$D,MATCH(REPLACE(LEFT(V1244,6),5,0,$E1244),設定!$E:$E,0)),"")</f>
        <v/>
      </c>
      <c r="AM1244" s="12" t="str">
        <f>IFERROR(INDEX(設定!$D:$D,MATCH(REPLACE(LEFT(Y1244,6),5,0,$E1244),設定!$E:$E,0)),"")</f>
        <v/>
      </c>
      <c r="AN1244" s="12" t="str">
        <f>IFERROR(INDEX(設定!$D:$D,MATCH(REPLACE(LEFT(Z1244,6),5,0,$E1244),設定!$E:$E,0)),"")</f>
        <v/>
      </c>
    </row>
    <row r="1245" spans="1:40" x14ac:dyDescent="0.45">
      <c r="A1245" s="18">
        <v>60428001</v>
      </c>
      <c r="B1245" s="18" t="s">
        <v>4926</v>
      </c>
      <c r="C1245" s="18" t="s">
        <v>4927</v>
      </c>
      <c r="D1245" s="18" t="s">
        <v>4928</v>
      </c>
      <c r="E1245" s="18">
        <v>1</v>
      </c>
      <c r="F1245" s="18">
        <v>49</v>
      </c>
      <c r="G1245" s="18">
        <v>490044</v>
      </c>
      <c r="H1245" s="18" t="s">
        <v>41</v>
      </c>
      <c r="K1245" s="18">
        <v>2388</v>
      </c>
      <c r="AC1245" s="12">
        <f t="shared" si="51"/>
        <v>1245</v>
      </c>
      <c r="AD1245" s="12" t="str">
        <f t="shared" si="52"/>
        <v>青山　海樂</v>
      </c>
      <c r="AE1245" s="12" t="str" cm="1">
        <f t="array" ref="AE1245">IF($AD1245="","",_xlfn.IFS($E1245=1,"男子",$E1245=2,"女子"))</f>
        <v>男子</v>
      </c>
      <c r="AF1245" s="12" t="str">
        <f t="shared" si="53"/>
        <v>1</v>
      </c>
      <c r="AG1245" s="12" t="str">
        <f>IFERROR(INDEX(設定!$D:$D,MATCH(REPLACE(LEFT(L1245,6),5,0,$E1245),設定!$E:$E,0)),"")</f>
        <v/>
      </c>
      <c r="AH1245" s="12" t="str">
        <f>IFERROR(INDEX(設定!$D:$D,MATCH(REPLACE(LEFT(N1245,6),5,0,$E1245),設定!$E:$E,0)),"")</f>
        <v/>
      </c>
      <c r="AI1245" s="12" t="str">
        <f>IFERROR(INDEX(設定!$D:$D,MATCH(REPLACE(LEFT(P1245,6),5,0,$E1245),設定!$E:$E,0)),"")</f>
        <v/>
      </c>
      <c r="AJ1245" s="12" t="str">
        <f>IFERROR(INDEX(設定!$D:$D,MATCH(REPLACE(LEFT(R1245,6),5,0,$E1245),設定!$E:$E,0)),"")</f>
        <v/>
      </c>
      <c r="AK1245" s="12" t="str">
        <f>IFERROR(INDEX(設定!$D:$D,MATCH(REPLACE(LEFT(T1245,6),5,0,$E1245),設定!$E:$E,0)),"")</f>
        <v/>
      </c>
      <c r="AL1245" s="12" t="str">
        <f>IFERROR(INDEX(設定!$D:$D,MATCH(REPLACE(LEFT(V1245,6),5,0,$E1245),設定!$E:$E,0)),"")</f>
        <v/>
      </c>
      <c r="AM1245" s="12" t="str">
        <f>IFERROR(INDEX(設定!$D:$D,MATCH(REPLACE(LEFT(Y1245,6),5,0,$E1245),設定!$E:$E,0)),"")</f>
        <v/>
      </c>
      <c r="AN1245" s="12" t="str">
        <f>IFERROR(INDEX(設定!$D:$D,MATCH(REPLACE(LEFT(Z1245,6),5,0,$E1245),設定!$E:$E,0)),"")</f>
        <v/>
      </c>
    </row>
    <row r="1246" spans="1:40" x14ac:dyDescent="0.45">
      <c r="A1246" s="18">
        <v>60428002</v>
      </c>
      <c r="B1246" s="18" t="s">
        <v>4929</v>
      </c>
      <c r="C1246" s="18" t="s">
        <v>4930</v>
      </c>
      <c r="D1246" s="18" t="s">
        <v>4931</v>
      </c>
      <c r="E1246" s="18">
        <v>2</v>
      </c>
      <c r="F1246" s="18">
        <v>27</v>
      </c>
      <c r="G1246" s="18">
        <v>490028</v>
      </c>
      <c r="H1246" s="18" t="s">
        <v>41</v>
      </c>
      <c r="K1246" s="18">
        <v>1031</v>
      </c>
      <c r="L1246" s="18" t="s">
        <v>4932</v>
      </c>
      <c r="N1246" s="18" t="s">
        <v>7303</v>
      </c>
      <c r="AC1246" s="12">
        <f t="shared" si="51"/>
        <v>1246</v>
      </c>
      <c r="AD1246" s="12" t="str">
        <f t="shared" si="52"/>
        <v>小川　愛実</v>
      </c>
      <c r="AE1246" s="12" t="str" cm="1">
        <f t="array" ref="AE1246">IF($AD1246="","",_xlfn.IFS($E1246=1,"男子",$E1246=2,"女子"))</f>
        <v>女子</v>
      </c>
      <c r="AF1246" s="12" t="str">
        <f t="shared" si="53"/>
        <v>1</v>
      </c>
      <c r="AG1246" s="12" t="str">
        <f>IFERROR(INDEX(設定!$D:$D,MATCH(REPLACE(LEFT(L1246,6),5,0,$E1246),設定!$E:$E,0)),"")</f>
        <v>新人戦女子 １００ｍ</v>
      </c>
      <c r="AH1246" s="12" t="str">
        <f>IFERROR(INDEX(設定!$D:$D,MATCH(REPLACE(LEFT(N1246,6),5,0,$E1246),設定!$E:$E,0)),"")</f>
        <v>新人戦女子 ２００ｍ</v>
      </c>
      <c r="AI1246" s="12" t="str">
        <f>IFERROR(INDEX(設定!$D:$D,MATCH(REPLACE(LEFT(P1246,6),5,0,$E1246),設定!$E:$E,0)),"")</f>
        <v/>
      </c>
      <c r="AJ1246" s="12" t="str">
        <f>IFERROR(INDEX(設定!$D:$D,MATCH(REPLACE(LEFT(R1246,6),5,0,$E1246),設定!$E:$E,0)),"")</f>
        <v/>
      </c>
      <c r="AK1246" s="12" t="str">
        <f>IFERROR(INDEX(設定!$D:$D,MATCH(REPLACE(LEFT(T1246,6),5,0,$E1246),設定!$E:$E,0)),"")</f>
        <v/>
      </c>
      <c r="AL1246" s="12" t="str">
        <f>IFERROR(INDEX(設定!$D:$D,MATCH(REPLACE(LEFT(V1246,6),5,0,$E1246),設定!$E:$E,0)),"")</f>
        <v/>
      </c>
      <c r="AM1246" s="12" t="str">
        <f>IFERROR(INDEX(設定!$D:$D,MATCH(REPLACE(LEFT(Y1246,6),5,0,$E1246),設定!$E:$E,0)),"")</f>
        <v/>
      </c>
      <c r="AN1246" s="12" t="str">
        <f>IFERROR(INDEX(設定!$D:$D,MATCH(REPLACE(LEFT(Z1246,6),5,0,$E1246),設定!$E:$E,0)),"")</f>
        <v/>
      </c>
    </row>
    <row r="1247" spans="1:40" x14ac:dyDescent="0.45">
      <c r="A1247" s="18">
        <v>60429001</v>
      </c>
      <c r="B1247" s="18" t="s">
        <v>4933</v>
      </c>
      <c r="C1247" s="18" t="s">
        <v>4934</v>
      </c>
      <c r="D1247" s="18" t="s">
        <v>4935</v>
      </c>
      <c r="E1247" s="18">
        <v>2</v>
      </c>
      <c r="F1247" s="18">
        <v>27</v>
      </c>
      <c r="G1247" s="18">
        <v>490053</v>
      </c>
      <c r="H1247" s="18" t="s">
        <v>41</v>
      </c>
      <c r="K1247" s="18">
        <v>74</v>
      </c>
      <c r="L1247" s="18" t="s">
        <v>4936</v>
      </c>
      <c r="N1247" s="18" t="s">
        <v>7304</v>
      </c>
      <c r="AC1247" s="12">
        <f t="shared" si="51"/>
        <v>1247</v>
      </c>
      <c r="AD1247" s="12" t="str">
        <f t="shared" si="52"/>
        <v>岩森　夏希</v>
      </c>
      <c r="AE1247" s="12" t="str" cm="1">
        <f t="array" ref="AE1247">IF($AD1247="","",_xlfn.IFS($E1247=1,"男子",$E1247=2,"女子"))</f>
        <v>女子</v>
      </c>
      <c r="AF1247" s="12" t="str">
        <f t="shared" si="53"/>
        <v>1</v>
      </c>
      <c r="AG1247" s="12" t="str">
        <f>IFERROR(INDEX(設定!$D:$D,MATCH(REPLACE(LEFT(L1247,6),5,0,$E1247),設定!$E:$E,0)),"")</f>
        <v>新人戦女子 １００ｍ</v>
      </c>
      <c r="AH1247" s="12" t="str">
        <f>IFERROR(INDEX(設定!$D:$D,MATCH(REPLACE(LEFT(N1247,6),5,0,$E1247),設定!$E:$E,0)),"")</f>
        <v>新人戦女子 ２００ｍ</v>
      </c>
      <c r="AI1247" s="12" t="str">
        <f>IFERROR(INDEX(設定!$D:$D,MATCH(REPLACE(LEFT(P1247,6),5,0,$E1247),設定!$E:$E,0)),"")</f>
        <v/>
      </c>
      <c r="AJ1247" s="12" t="str">
        <f>IFERROR(INDEX(設定!$D:$D,MATCH(REPLACE(LEFT(R1247,6),5,0,$E1247),設定!$E:$E,0)),"")</f>
        <v/>
      </c>
      <c r="AK1247" s="12" t="str">
        <f>IFERROR(INDEX(設定!$D:$D,MATCH(REPLACE(LEFT(T1247,6),5,0,$E1247),設定!$E:$E,0)),"")</f>
        <v/>
      </c>
      <c r="AL1247" s="12" t="str">
        <f>IFERROR(INDEX(設定!$D:$D,MATCH(REPLACE(LEFT(V1247,6),5,0,$E1247),設定!$E:$E,0)),"")</f>
        <v/>
      </c>
      <c r="AM1247" s="12" t="str">
        <f>IFERROR(INDEX(設定!$D:$D,MATCH(REPLACE(LEFT(Y1247,6),5,0,$E1247),設定!$E:$E,0)),"")</f>
        <v/>
      </c>
      <c r="AN1247" s="12" t="str">
        <f>IFERROR(INDEX(設定!$D:$D,MATCH(REPLACE(LEFT(Z1247,6),5,0,$E1247),設定!$E:$E,0)),"")</f>
        <v/>
      </c>
    </row>
    <row r="1248" spans="1:40" x14ac:dyDescent="0.45">
      <c r="A1248" s="18">
        <v>60430001</v>
      </c>
      <c r="B1248" s="18" t="s">
        <v>4937</v>
      </c>
      <c r="C1248" s="18" t="s">
        <v>4938</v>
      </c>
      <c r="D1248" s="18" t="s">
        <v>4939</v>
      </c>
      <c r="E1248" s="18">
        <v>1</v>
      </c>
      <c r="F1248" s="18">
        <v>31</v>
      </c>
      <c r="G1248" s="18">
        <v>490037</v>
      </c>
      <c r="H1248" s="18" t="s">
        <v>41</v>
      </c>
      <c r="K1248" s="18">
        <v>2470</v>
      </c>
      <c r="L1248" s="18" t="s">
        <v>4639</v>
      </c>
      <c r="AC1248" s="12">
        <f t="shared" si="51"/>
        <v>1248</v>
      </c>
      <c r="AD1248" s="12" t="str">
        <f t="shared" si="52"/>
        <v>亀井　瑛太</v>
      </c>
      <c r="AE1248" s="12" t="str" cm="1">
        <f t="array" ref="AE1248">IF($AD1248="","",_xlfn.IFS($E1248=1,"男子",$E1248=2,"女子"))</f>
        <v>男子</v>
      </c>
      <c r="AF1248" s="12" t="str">
        <f t="shared" si="53"/>
        <v>1</v>
      </c>
      <c r="AG1248" s="12" t="str">
        <f>IFERROR(INDEX(設定!$D:$D,MATCH(REPLACE(LEFT(L1248,6),5,0,$E1248),設定!$E:$E,0)),"")</f>
        <v>新人戦男子 三段跳</v>
      </c>
      <c r="AH1248" s="12" t="str">
        <f>IFERROR(INDEX(設定!$D:$D,MATCH(REPLACE(LEFT(N1248,6),5,0,$E1248),設定!$E:$E,0)),"")</f>
        <v/>
      </c>
      <c r="AI1248" s="12" t="str">
        <f>IFERROR(INDEX(設定!$D:$D,MATCH(REPLACE(LEFT(P1248,6),5,0,$E1248),設定!$E:$E,0)),"")</f>
        <v/>
      </c>
      <c r="AJ1248" s="12" t="str">
        <f>IFERROR(INDEX(設定!$D:$D,MATCH(REPLACE(LEFT(R1248,6),5,0,$E1248),設定!$E:$E,0)),"")</f>
        <v/>
      </c>
      <c r="AK1248" s="12" t="str">
        <f>IFERROR(INDEX(設定!$D:$D,MATCH(REPLACE(LEFT(T1248,6),5,0,$E1248),設定!$E:$E,0)),"")</f>
        <v/>
      </c>
      <c r="AL1248" s="12" t="str">
        <f>IFERROR(INDEX(設定!$D:$D,MATCH(REPLACE(LEFT(V1248,6),5,0,$E1248),設定!$E:$E,0)),"")</f>
        <v/>
      </c>
      <c r="AM1248" s="12" t="str">
        <f>IFERROR(INDEX(設定!$D:$D,MATCH(REPLACE(LEFT(Y1248,6),5,0,$E1248),設定!$E:$E,0)),"")</f>
        <v/>
      </c>
      <c r="AN1248" s="12" t="str">
        <f>IFERROR(INDEX(設定!$D:$D,MATCH(REPLACE(LEFT(Z1248,6),5,0,$E1248),設定!$E:$E,0)),"")</f>
        <v/>
      </c>
    </row>
    <row r="1249" spans="1:40" x14ac:dyDescent="0.45">
      <c r="A1249" s="18">
        <v>60430002</v>
      </c>
      <c r="B1249" s="18" t="s">
        <v>4940</v>
      </c>
      <c r="C1249" s="18" t="s">
        <v>4941</v>
      </c>
      <c r="D1249" s="18" t="s">
        <v>4942</v>
      </c>
      <c r="E1249" s="18">
        <v>1</v>
      </c>
      <c r="F1249" s="18">
        <v>21</v>
      </c>
      <c r="G1249" s="18">
        <v>490046</v>
      </c>
      <c r="H1249" s="18" t="s">
        <v>41</v>
      </c>
      <c r="K1249" s="18">
        <v>2711</v>
      </c>
      <c r="AC1249" s="12">
        <f t="shared" si="51"/>
        <v>1249</v>
      </c>
      <c r="AD1249" s="12" t="str">
        <f t="shared" si="52"/>
        <v>小川　福太朗</v>
      </c>
      <c r="AE1249" s="12" t="str" cm="1">
        <f t="array" ref="AE1249">IF($AD1249="","",_xlfn.IFS($E1249=1,"男子",$E1249=2,"女子"))</f>
        <v>男子</v>
      </c>
      <c r="AF1249" s="12" t="str">
        <f t="shared" si="53"/>
        <v>1</v>
      </c>
      <c r="AG1249" s="12" t="str">
        <f>IFERROR(INDEX(設定!$D:$D,MATCH(REPLACE(LEFT(L1249,6),5,0,$E1249),設定!$E:$E,0)),"")</f>
        <v/>
      </c>
      <c r="AH1249" s="12" t="str">
        <f>IFERROR(INDEX(設定!$D:$D,MATCH(REPLACE(LEFT(N1249,6),5,0,$E1249),設定!$E:$E,0)),"")</f>
        <v/>
      </c>
      <c r="AI1249" s="12" t="str">
        <f>IFERROR(INDEX(設定!$D:$D,MATCH(REPLACE(LEFT(P1249,6),5,0,$E1249),設定!$E:$E,0)),"")</f>
        <v/>
      </c>
      <c r="AJ1249" s="12" t="str">
        <f>IFERROR(INDEX(設定!$D:$D,MATCH(REPLACE(LEFT(R1249,6),5,0,$E1249),設定!$E:$E,0)),"")</f>
        <v/>
      </c>
      <c r="AK1249" s="12" t="str">
        <f>IFERROR(INDEX(設定!$D:$D,MATCH(REPLACE(LEFT(T1249,6),5,0,$E1249),設定!$E:$E,0)),"")</f>
        <v/>
      </c>
      <c r="AL1249" s="12" t="str">
        <f>IFERROR(INDEX(設定!$D:$D,MATCH(REPLACE(LEFT(V1249,6),5,0,$E1249),設定!$E:$E,0)),"")</f>
        <v/>
      </c>
      <c r="AM1249" s="12" t="str">
        <f>IFERROR(INDEX(設定!$D:$D,MATCH(REPLACE(LEFT(Y1249,6),5,0,$E1249),設定!$E:$E,0)),"")</f>
        <v/>
      </c>
      <c r="AN1249" s="12" t="str">
        <f>IFERROR(INDEX(設定!$D:$D,MATCH(REPLACE(LEFT(Z1249,6),5,0,$E1249),設定!$E:$E,0)),"")</f>
        <v/>
      </c>
    </row>
    <row r="1250" spans="1:40" x14ac:dyDescent="0.45">
      <c r="A1250" s="18">
        <v>60430003</v>
      </c>
      <c r="B1250" s="18" t="s">
        <v>4943</v>
      </c>
      <c r="C1250" s="18" t="s">
        <v>4944</v>
      </c>
      <c r="D1250" s="18" t="s">
        <v>4945</v>
      </c>
      <c r="E1250" s="18">
        <v>2</v>
      </c>
      <c r="F1250" s="18">
        <v>49</v>
      </c>
      <c r="G1250" s="18">
        <v>490041</v>
      </c>
      <c r="H1250" s="18" t="s">
        <v>41</v>
      </c>
      <c r="K1250" s="18">
        <v>1034</v>
      </c>
      <c r="L1250" s="18" t="s">
        <v>4946</v>
      </c>
      <c r="N1250" s="18" t="s">
        <v>7305</v>
      </c>
      <c r="AC1250" s="12">
        <f t="shared" si="51"/>
        <v>1250</v>
      </c>
      <c r="AD1250" s="12" t="str">
        <f t="shared" si="52"/>
        <v>宮城　かなた</v>
      </c>
      <c r="AE1250" s="12" t="str" cm="1">
        <f t="array" ref="AE1250">IF($AD1250="","",_xlfn.IFS($E1250=1,"男子",$E1250=2,"女子"))</f>
        <v>女子</v>
      </c>
      <c r="AF1250" s="12" t="str">
        <f t="shared" si="53"/>
        <v>1</v>
      </c>
      <c r="AG1250" s="12" t="str">
        <f>IFERROR(INDEX(設定!$D:$D,MATCH(REPLACE(LEFT(L1250,6),5,0,$E1250),設定!$E:$E,0)),"")</f>
        <v>新人戦女子 １５００ｍ</v>
      </c>
      <c r="AH1250" s="12" t="str">
        <f>IFERROR(INDEX(設定!$D:$D,MATCH(REPLACE(LEFT(N1250,6),5,0,$E1250),設定!$E:$E,0)),"")</f>
        <v>新人戦女子 ３０００ｍＳＣ</v>
      </c>
      <c r="AI1250" s="12" t="str">
        <f>IFERROR(INDEX(設定!$D:$D,MATCH(REPLACE(LEFT(P1250,6),5,0,$E1250),設定!$E:$E,0)),"")</f>
        <v/>
      </c>
      <c r="AJ1250" s="12" t="str">
        <f>IFERROR(INDEX(設定!$D:$D,MATCH(REPLACE(LEFT(R1250,6),5,0,$E1250),設定!$E:$E,0)),"")</f>
        <v/>
      </c>
      <c r="AK1250" s="12" t="str">
        <f>IFERROR(INDEX(設定!$D:$D,MATCH(REPLACE(LEFT(T1250,6),5,0,$E1250),設定!$E:$E,0)),"")</f>
        <v/>
      </c>
      <c r="AL1250" s="12" t="str">
        <f>IFERROR(INDEX(設定!$D:$D,MATCH(REPLACE(LEFT(V1250,6),5,0,$E1250),設定!$E:$E,0)),"")</f>
        <v/>
      </c>
      <c r="AM1250" s="12" t="str">
        <f>IFERROR(INDEX(設定!$D:$D,MATCH(REPLACE(LEFT(Y1250,6),5,0,$E1250),設定!$E:$E,0)),"")</f>
        <v/>
      </c>
      <c r="AN1250" s="12" t="str">
        <f>IFERROR(INDEX(設定!$D:$D,MATCH(REPLACE(LEFT(Z1250,6),5,0,$E1250),設定!$E:$E,0)),"")</f>
        <v/>
      </c>
    </row>
    <row r="1251" spans="1:40" x14ac:dyDescent="0.45">
      <c r="A1251" s="18">
        <v>60501001</v>
      </c>
      <c r="B1251" s="18" t="s">
        <v>4947</v>
      </c>
      <c r="C1251" s="18" t="s">
        <v>4948</v>
      </c>
      <c r="D1251" s="18" t="s">
        <v>4949</v>
      </c>
      <c r="E1251" s="18">
        <v>1</v>
      </c>
      <c r="F1251" s="18">
        <v>27</v>
      </c>
      <c r="G1251" s="18">
        <v>490033</v>
      </c>
      <c r="H1251" s="18" t="s">
        <v>41</v>
      </c>
      <c r="K1251" s="18">
        <v>1589</v>
      </c>
      <c r="L1251" s="18" t="s">
        <v>4950</v>
      </c>
      <c r="AC1251" s="12">
        <f t="shared" si="51"/>
        <v>1251</v>
      </c>
      <c r="AD1251" s="12" t="str">
        <f t="shared" si="52"/>
        <v>髙橋　俊介</v>
      </c>
      <c r="AE1251" s="12" t="str" cm="1">
        <f t="array" ref="AE1251">IF($AD1251="","",_xlfn.IFS($E1251=1,"男子",$E1251=2,"女子"))</f>
        <v>男子</v>
      </c>
      <c r="AF1251" s="12" t="str">
        <f t="shared" si="53"/>
        <v>1</v>
      </c>
      <c r="AG1251" s="12" t="str">
        <f>IFERROR(INDEX(設定!$D:$D,MATCH(REPLACE(LEFT(L1251,6),5,0,$E1251),設定!$E:$E,0)),"")</f>
        <v>新人戦男子 １５００ｍ</v>
      </c>
      <c r="AH1251" s="12" t="str">
        <f>IFERROR(INDEX(設定!$D:$D,MATCH(REPLACE(LEFT(N1251,6),5,0,$E1251),設定!$E:$E,0)),"")</f>
        <v/>
      </c>
      <c r="AI1251" s="12" t="str">
        <f>IFERROR(INDEX(設定!$D:$D,MATCH(REPLACE(LEFT(P1251,6),5,0,$E1251),設定!$E:$E,0)),"")</f>
        <v/>
      </c>
      <c r="AJ1251" s="12" t="str">
        <f>IFERROR(INDEX(設定!$D:$D,MATCH(REPLACE(LEFT(R1251,6),5,0,$E1251),設定!$E:$E,0)),"")</f>
        <v/>
      </c>
      <c r="AK1251" s="12" t="str">
        <f>IFERROR(INDEX(設定!$D:$D,MATCH(REPLACE(LEFT(T1251,6),5,0,$E1251),設定!$E:$E,0)),"")</f>
        <v/>
      </c>
      <c r="AL1251" s="12" t="str">
        <f>IFERROR(INDEX(設定!$D:$D,MATCH(REPLACE(LEFT(V1251,6),5,0,$E1251),設定!$E:$E,0)),"")</f>
        <v/>
      </c>
      <c r="AM1251" s="12" t="str">
        <f>IFERROR(INDEX(設定!$D:$D,MATCH(REPLACE(LEFT(Y1251,6),5,0,$E1251),設定!$E:$E,0)),"")</f>
        <v/>
      </c>
      <c r="AN1251" s="12" t="str">
        <f>IFERROR(INDEX(設定!$D:$D,MATCH(REPLACE(LEFT(Z1251,6),5,0,$E1251),設定!$E:$E,0)),"")</f>
        <v/>
      </c>
    </row>
    <row r="1252" spans="1:40" x14ac:dyDescent="0.45">
      <c r="A1252" s="18">
        <v>60501002</v>
      </c>
      <c r="B1252" s="18" t="s">
        <v>4951</v>
      </c>
      <c r="C1252" s="18" t="s">
        <v>4952</v>
      </c>
      <c r="D1252" s="18" t="s">
        <v>4953</v>
      </c>
      <c r="E1252" s="18">
        <v>1</v>
      </c>
      <c r="F1252" s="18">
        <v>49</v>
      </c>
      <c r="G1252" s="18">
        <v>490014</v>
      </c>
      <c r="H1252" s="18" t="s">
        <v>41</v>
      </c>
      <c r="K1252" s="18">
        <v>213</v>
      </c>
      <c r="L1252" s="18" t="s">
        <v>4954</v>
      </c>
      <c r="AC1252" s="12">
        <f t="shared" si="51"/>
        <v>1252</v>
      </c>
      <c r="AD1252" s="12" t="str">
        <f t="shared" si="52"/>
        <v>野上　颯人</v>
      </c>
      <c r="AE1252" s="12" t="str" cm="1">
        <f t="array" ref="AE1252">IF($AD1252="","",_xlfn.IFS($E1252=1,"男子",$E1252=2,"女子"))</f>
        <v>男子</v>
      </c>
      <c r="AF1252" s="12" t="str">
        <f t="shared" si="53"/>
        <v>1</v>
      </c>
      <c r="AG1252" s="12" t="str">
        <f>IFERROR(INDEX(設定!$D:$D,MATCH(REPLACE(LEFT(L1252,6),5,0,$E1252),設定!$E:$E,0)),"")</f>
        <v>新人戦男子 １１０ｍＨ</v>
      </c>
      <c r="AH1252" s="12" t="str">
        <f>IFERROR(INDEX(設定!$D:$D,MATCH(REPLACE(LEFT(N1252,6),5,0,$E1252),設定!$E:$E,0)),"")</f>
        <v/>
      </c>
      <c r="AI1252" s="12" t="str">
        <f>IFERROR(INDEX(設定!$D:$D,MATCH(REPLACE(LEFT(P1252,6),5,0,$E1252),設定!$E:$E,0)),"")</f>
        <v/>
      </c>
      <c r="AJ1252" s="12" t="str">
        <f>IFERROR(INDEX(設定!$D:$D,MATCH(REPLACE(LEFT(R1252,6),5,0,$E1252),設定!$E:$E,0)),"")</f>
        <v/>
      </c>
      <c r="AK1252" s="12" t="str">
        <f>IFERROR(INDEX(設定!$D:$D,MATCH(REPLACE(LEFT(T1252,6),5,0,$E1252),設定!$E:$E,0)),"")</f>
        <v/>
      </c>
      <c r="AL1252" s="12" t="str">
        <f>IFERROR(INDEX(設定!$D:$D,MATCH(REPLACE(LEFT(V1252,6),5,0,$E1252),設定!$E:$E,0)),"")</f>
        <v/>
      </c>
      <c r="AM1252" s="12" t="str">
        <f>IFERROR(INDEX(設定!$D:$D,MATCH(REPLACE(LEFT(Y1252,6),5,0,$E1252),設定!$E:$E,0)),"")</f>
        <v/>
      </c>
      <c r="AN1252" s="12" t="str">
        <f>IFERROR(INDEX(設定!$D:$D,MATCH(REPLACE(LEFT(Z1252,6),5,0,$E1252),設定!$E:$E,0)),"")</f>
        <v/>
      </c>
    </row>
    <row r="1253" spans="1:40" x14ac:dyDescent="0.45">
      <c r="A1253" s="18">
        <v>60501003</v>
      </c>
      <c r="B1253" s="18" t="s">
        <v>4955</v>
      </c>
      <c r="C1253" s="18" t="s">
        <v>4956</v>
      </c>
      <c r="D1253" s="18" t="s">
        <v>4957</v>
      </c>
      <c r="E1253" s="18">
        <v>2</v>
      </c>
      <c r="F1253" s="18">
        <v>49</v>
      </c>
      <c r="G1253" s="18">
        <v>490041</v>
      </c>
      <c r="H1253" s="18" t="s">
        <v>41</v>
      </c>
      <c r="K1253" s="18">
        <v>1142</v>
      </c>
      <c r="L1253" s="18" t="s">
        <v>4958</v>
      </c>
      <c r="AC1253" s="12">
        <f t="shared" si="51"/>
        <v>1253</v>
      </c>
      <c r="AD1253" s="12" t="str">
        <f t="shared" si="52"/>
        <v>藤井　愛子</v>
      </c>
      <c r="AE1253" s="12" t="str" cm="1">
        <f t="array" ref="AE1253">IF($AD1253="","",_xlfn.IFS($E1253=1,"男子",$E1253=2,"女子"))</f>
        <v>女子</v>
      </c>
      <c r="AF1253" s="12" t="str">
        <f t="shared" si="53"/>
        <v>1</v>
      </c>
      <c r="AG1253" s="12" t="str">
        <f>IFERROR(INDEX(設定!$D:$D,MATCH(REPLACE(LEFT(L1253,6),5,0,$E1253),設定!$E:$E,0)),"")</f>
        <v>新人戦女子 ８００ｍ</v>
      </c>
      <c r="AH1253" s="12" t="str">
        <f>IFERROR(INDEX(設定!$D:$D,MATCH(REPLACE(LEFT(N1253,6),5,0,$E1253),設定!$E:$E,0)),"")</f>
        <v/>
      </c>
      <c r="AI1253" s="12" t="str">
        <f>IFERROR(INDEX(設定!$D:$D,MATCH(REPLACE(LEFT(P1253,6),5,0,$E1253),設定!$E:$E,0)),"")</f>
        <v/>
      </c>
      <c r="AJ1253" s="12" t="str">
        <f>IFERROR(INDEX(設定!$D:$D,MATCH(REPLACE(LEFT(R1253,6),5,0,$E1253),設定!$E:$E,0)),"")</f>
        <v/>
      </c>
      <c r="AK1253" s="12" t="str">
        <f>IFERROR(INDEX(設定!$D:$D,MATCH(REPLACE(LEFT(T1253,6),5,0,$E1253),設定!$E:$E,0)),"")</f>
        <v/>
      </c>
      <c r="AL1253" s="12" t="str">
        <f>IFERROR(INDEX(設定!$D:$D,MATCH(REPLACE(LEFT(V1253,6),5,0,$E1253),設定!$E:$E,0)),"")</f>
        <v/>
      </c>
      <c r="AM1253" s="12" t="str">
        <f>IFERROR(INDEX(設定!$D:$D,MATCH(REPLACE(LEFT(Y1253,6),5,0,$E1253),設定!$E:$E,0)),"")</f>
        <v/>
      </c>
      <c r="AN1253" s="12" t="str">
        <f>IFERROR(INDEX(設定!$D:$D,MATCH(REPLACE(LEFT(Z1253,6),5,0,$E1253),設定!$E:$E,0)),"")</f>
        <v/>
      </c>
    </row>
    <row r="1254" spans="1:40" x14ac:dyDescent="0.45">
      <c r="A1254" s="18">
        <v>60501004</v>
      </c>
      <c r="B1254" s="18" t="s">
        <v>4959</v>
      </c>
      <c r="C1254" s="18" t="s">
        <v>4960</v>
      </c>
      <c r="D1254" s="18" t="s">
        <v>4961</v>
      </c>
      <c r="E1254" s="18">
        <v>2</v>
      </c>
      <c r="F1254" s="18">
        <v>27</v>
      </c>
      <c r="G1254" s="18">
        <v>490011</v>
      </c>
      <c r="H1254" s="18" t="s">
        <v>41</v>
      </c>
      <c r="K1254" s="18">
        <v>970</v>
      </c>
      <c r="L1254" s="18" t="s">
        <v>3384</v>
      </c>
      <c r="AC1254" s="12">
        <f t="shared" si="51"/>
        <v>1254</v>
      </c>
      <c r="AD1254" s="12" t="str">
        <f t="shared" si="52"/>
        <v>横田　遥香</v>
      </c>
      <c r="AE1254" s="12" t="str" cm="1">
        <f t="array" ref="AE1254">IF($AD1254="","",_xlfn.IFS($E1254=1,"男子",$E1254=2,"女子"))</f>
        <v>女子</v>
      </c>
      <c r="AF1254" s="12" t="str">
        <f t="shared" si="53"/>
        <v>1</v>
      </c>
      <c r="AG1254" s="12" t="str">
        <f>IFERROR(INDEX(設定!$D:$D,MATCH(REPLACE(LEFT(L1254,6),5,0,$E1254),設定!$E:$E,0)),"")</f>
        <v>新人戦女子 走幅跳</v>
      </c>
      <c r="AH1254" s="12" t="str">
        <f>IFERROR(INDEX(設定!$D:$D,MATCH(REPLACE(LEFT(N1254,6),5,0,$E1254),設定!$E:$E,0)),"")</f>
        <v/>
      </c>
      <c r="AI1254" s="12" t="str">
        <f>IFERROR(INDEX(設定!$D:$D,MATCH(REPLACE(LEFT(P1254,6),5,0,$E1254),設定!$E:$E,0)),"")</f>
        <v/>
      </c>
      <c r="AJ1254" s="12" t="str">
        <f>IFERROR(INDEX(設定!$D:$D,MATCH(REPLACE(LEFT(R1254,6),5,0,$E1254),設定!$E:$E,0)),"")</f>
        <v/>
      </c>
      <c r="AK1254" s="12" t="str">
        <f>IFERROR(INDEX(設定!$D:$D,MATCH(REPLACE(LEFT(T1254,6),5,0,$E1254),設定!$E:$E,0)),"")</f>
        <v/>
      </c>
      <c r="AL1254" s="12" t="str">
        <f>IFERROR(INDEX(設定!$D:$D,MATCH(REPLACE(LEFT(V1254,6),5,0,$E1254),設定!$E:$E,0)),"")</f>
        <v/>
      </c>
      <c r="AM1254" s="12" t="str">
        <f>IFERROR(INDEX(設定!$D:$D,MATCH(REPLACE(LEFT(Y1254,6),5,0,$E1254),設定!$E:$E,0)),"")</f>
        <v/>
      </c>
      <c r="AN1254" s="12" t="str">
        <f>IFERROR(INDEX(設定!$D:$D,MATCH(REPLACE(LEFT(Z1254,6),5,0,$E1254),設定!$E:$E,0)),"")</f>
        <v/>
      </c>
    </row>
    <row r="1255" spans="1:40" x14ac:dyDescent="0.45">
      <c r="A1255" s="18">
        <v>60502001</v>
      </c>
      <c r="B1255" s="18" t="s">
        <v>4962</v>
      </c>
      <c r="C1255" s="18" t="s">
        <v>4963</v>
      </c>
      <c r="D1255" s="18" t="s">
        <v>4964</v>
      </c>
      <c r="E1255" s="18">
        <v>1</v>
      </c>
      <c r="F1255" s="18">
        <v>49</v>
      </c>
      <c r="G1255" s="18">
        <v>490026</v>
      </c>
      <c r="H1255" s="18" t="s">
        <v>41</v>
      </c>
      <c r="K1255" s="18">
        <v>1262</v>
      </c>
      <c r="L1255" s="18" t="s">
        <v>4965</v>
      </c>
      <c r="AC1255" s="12">
        <f t="shared" si="51"/>
        <v>1255</v>
      </c>
      <c r="AD1255" s="12" t="str">
        <f t="shared" si="52"/>
        <v>松井　優一</v>
      </c>
      <c r="AE1255" s="12" t="str" cm="1">
        <f t="array" ref="AE1255">IF($AD1255="","",_xlfn.IFS($E1255=1,"男子",$E1255=2,"女子"))</f>
        <v>男子</v>
      </c>
      <c r="AF1255" s="12" t="str">
        <f t="shared" si="53"/>
        <v>1</v>
      </c>
      <c r="AG1255" s="12" t="str">
        <f>IFERROR(INDEX(設定!$D:$D,MATCH(REPLACE(LEFT(L1255,6),5,0,$E1255),設定!$E:$E,0)),"")</f>
        <v>新人戦男子 ４００ｍ</v>
      </c>
      <c r="AH1255" s="12" t="str">
        <f>IFERROR(INDEX(設定!$D:$D,MATCH(REPLACE(LEFT(N1255,6),5,0,$E1255),設定!$E:$E,0)),"")</f>
        <v/>
      </c>
      <c r="AI1255" s="12" t="str">
        <f>IFERROR(INDEX(設定!$D:$D,MATCH(REPLACE(LEFT(P1255,6),5,0,$E1255),設定!$E:$E,0)),"")</f>
        <v/>
      </c>
      <c r="AJ1255" s="12" t="str">
        <f>IFERROR(INDEX(設定!$D:$D,MATCH(REPLACE(LEFT(R1255,6),5,0,$E1255),設定!$E:$E,0)),"")</f>
        <v/>
      </c>
      <c r="AK1255" s="12" t="str">
        <f>IFERROR(INDEX(設定!$D:$D,MATCH(REPLACE(LEFT(T1255,6),5,0,$E1255),設定!$E:$E,0)),"")</f>
        <v/>
      </c>
      <c r="AL1255" s="12" t="str">
        <f>IFERROR(INDEX(設定!$D:$D,MATCH(REPLACE(LEFT(V1255,6),5,0,$E1255),設定!$E:$E,0)),"")</f>
        <v/>
      </c>
      <c r="AM1255" s="12" t="str">
        <f>IFERROR(INDEX(設定!$D:$D,MATCH(REPLACE(LEFT(Y1255,6),5,0,$E1255),設定!$E:$E,0)),"")</f>
        <v/>
      </c>
      <c r="AN1255" s="12" t="str">
        <f>IFERROR(INDEX(設定!$D:$D,MATCH(REPLACE(LEFT(Z1255,6),5,0,$E1255),設定!$E:$E,0)),"")</f>
        <v/>
      </c>
    </row>
    <row r="1256" spans="1:40" x14ac:dyDescent="0.45">
      <c r="A1256" s="18">
        <v>60502002</v>
      </c>
      <c r="B1256" s="18" t="s">
        <v>4966</v>
      </c>
      <c r="C1256" s="18" t="s">
        <v>4967</v>
      </c>
      <c r="D1256" s="18" t="s">
        <v>4968</v>
      </c>
      <c r="E1256" s="18">
        <v>2</v>
      </c>
      <c r="F1256" s="18">
        <v>28</v>
      </c>
      <c r="G1256" s="18">
        <v>490024</v>
      </c>
      <c r="H1256" s="18" t="s">
        <v>41</v>
      </c>
      <c r="K1256" s="18">
        <v>986</v>
      </c>
      <c r="L1256" s="18" t="s">
        <v>4969</v>
      </c>
      <c r="N1256" s="18" t="s">
        <v>7306</v>
      </c>
      <c r="AC1256" s="12">
        <f t="shared" si="51"/>
        <v>1256</v>
      </c>
      <c r="AD1256" s="12" t="str">
        <f t="shared" si="52"/>
        <v>濱村　一咲</v>
      </c>
      <c r="AE1256" s="12" t="str" cm="1">
        <f t="array" ref="AE1256">IF($AD1256="","",_xlfn.IFS($E1256=1,"男子",$E1256=2,"女子"))</f>
        <v>女子</v>
      </c>
      <c r="AF1256" s="12" t="str">
        <f t="shared" si="53"/>
        <v>1</v>
      </c>
      <c r="AG1256" s="12" t="str">
        <f>IFERROR(INDEX(設定!$D:$D,MATCH(REPLACE(LEFT(L1256,6),5,0,$E1256),設定!$E:$E,0)),"")</f>
        <v>新人戦女子 １５００ｍ</v>
      </c>
      <c r="AH1256" s="12" t="str">
        <f>IFERROR(INDEX(設定!$D:$D,MATCH(REPLACE(LEFT(N1256,6),5,0,$E1256),設定!$E:$E,0)),"")</f>
        <v>新人戦女子 ５０００ｍ</v>
      </c>
      <c r="AI1256" s="12" t="str">
        <f>IFERROR(INDEX(設定!$D:$D,MATCH(REPLACE(LEFT(P1256,6),5,0,$E1256),設定!$E:$E,0)),"")</f>
        <v/>
      </c>
      <c r="AJ1256" s="12" t="str">
        <f>IFERROR(INDEX(設定!$D:$D,MATCH(REPLACE(LEFT(R1256,6),5,0,$E1256),設定!$E:$E,0)),"")</f>
        <v/>
      </c>
      <c r="AK1256" s="12" t="str">
        <f>IFERROR(INDEX(設定!$D:$D,MATCH(REPLACE(LEFT(T1256,6),5,0,$E1256),設定!$E:$E,0)),"")</f>
        <v/>
      </c>
      <c r="AL1256" s="12" t="str">
        <f>IFERROR(INDEX(設定!$D:$D,MATCH(REPLACE(LEFT(V1256,6),5,0,$E1256),設定!$E:$E,0)),"")</f>
        <v/>
      </c>
      <c r="AM1256" s="12" t="str">
        <f>IFERROR(INDEX(設定!$D:$D,MATCH(REPLACE(LEFT(Y1256,6),5,0,$E1256),設定!$E:$E,0)),"")</f>
        <v/>
      </c>
      <c r="AN1256" s="12" t="str">
        <f>IFERROR(INDEX(設定!$D:$D,MATCH(REPLACE(LEFT(Z1256,6),5,0,$E1256),設定!$E:$E,0)),"")</f>
        <v/>
      </c>
    </row>
    <row r="1257" spans="1:40" x14ac:dyDescent="0.45">
      <c r="A1257" s="18">
        <v>60503001</v>
      </c>
      <c r="B1257" s="18" t="s">
        <v>4970</v>
      </c>
      <c r="C1257" s="18" t="s">
        <v>4971</v>
      </c>
      <c r="D1257" s="18" t="s">
        <v>4972</v>
      </c>
      <c r="E1257" s="18">
        <v>1</v>
      </c>
      <c r="F1257" s="18">
        <v>28</v>
      </c>
      <c r="G1257" s="18">
        <v>490006</v>
      </c>
      <c r="H1257" s="18" t="s">
        <v>41</v>
      </c>
      <c r="K1257" s="18">
        <v>2433</v>
      </c>
      <c r="L1257" s="18" t="s">
        <v>4973</v>
      </c>
      <c r="AC1257" s="12">
        <f t="shared" si="51"/>
        <v>1257</v>
      </c>
      <c r="AD1257" s="12" t="str">
        <f t="shared" si="52"/>
        <v>木村　仁</v>
      </c>
      <c r="AE1257" s="12" t="str" cm="1">
        <f t="array" ref="AE1257">IF($AD1257="","",_xlfn.IFS($E1257=1,"男子",$E1257=2,"女子"))</f>
        <v>男子</v>
      </c>
      <c r="AF1257" s="12" t="str">
        <f t="shared" si="53"/>
        <v>1</v>
      </c>
      <c r="AG1257" s="12" t="str">
        <f>IFERROR(INDEX(設定!$D:$D,MATCH(REPLACE(LEFT(L1257,6),5,0,$E1257),設定!$E:$E,0)),"")</f>
        <v>種目別男子 １５００ｍ</v>
      </c>
      <c r="AH1257" s="12" t="str">
        <f>IFERROR(INDEX(設定!$D:$D,MATCH(REPLACE(LEFT(N1257,6),5,0,$E1257),設定!$E:$E,0)),"")</f>
        <v/>
      </c>
      <c r="AI1257" s="12" t="str">
        <f>IFERROR(INDEX(設定!$D:$D,MATCH(REPLACE(LEFT(P1257,6),5,0,$E1257),設定!$E:$E,0)),"")</f>
        <v/>
      </c>
      <c r="AJ1257" s="12" t="str">
        <f>IFERROR(INDEX(設定!$D:$D,MATCH(REPLACE(LEFT(R1257,6),5,0,$E1257),設定!$E:$E,0)),"")</f>
        <v/>
      </c>
      <c r="AK1257" s="12" t="str">
        <f>IFERROR(INDEX(設定!$D:$D,MATCH(REPLACE(LEFT(T1257,6),5,0,$E1257),設定!$E:$E,0)),"")</f>
        <v/>
      </c>
      <c r="AL1257" s="12" t="str">
        <f>IFERROR(INDEX(設定!$D:$D,MATCH(REPLACE(LEFT(V1257,6),5,0,$E1257),設定!$E:$E,0)),"")</f>
        <v/>
      </c>
      <c r="AM1257" s="12" t="str">
        <f>IFERROR(INDEX(設定!$D:$D,MATCH(REPLACE(LEFT(Y1257,6),5,0,$E1257),設定!$E:$E,0)),"")</f>
        <v/>
      </c>
      <c r="AN1257" s="12" t="str">
        <f>IFERROR(INDEX(設定!$D:$D,MATCH(REPLACE(LEFT(Z1257,6),5,0,$E1257),設定!$E:$E,0)),"")</f>
        <v/>
      </c>
    </row>
    <row r="1258" spans="1:40" x14ac:dyDescent="0.45">
      <c r="A1258" s="18">
        <v>60503002</v>
      </c>
      <c r="B1258" s="18" t="s">
        <v>4974</v>
      </c>
      <c r="C1258" s="18" t="s">
        <v>4975</v>
      </c>
      <c r="D1258" s="18" t="s">
        <v>4976</v>
      </c>
      <c r="E1258" s="18">
        <v>2</v>
      </c>
      <c r="F1258" s="18">
        <v>27</v>
      </c>
      <c r="G1258" s="18">
        <v>490045</v>
      </c>
      <c r="H1258" s="18" t="s">
        <v>41</v>
      </c>
      <c r="K1258" s="18">
        <v>796</v>
      </c>
      <c r="L1258" s="18" t="s">
        <v>4977</v>
      </c>
      <c r="N1258" s="18" t="s">
        <v>7307</v>
      </c>
      <c r="AC1258" s="12">
        <f t="shared" si="51"/>
        <v>1258</v>
      </c>
      <c r="AD1258" s="12" t="str">
        <f t="shared" si="52"/>
        <v>川畑　心春</v>
      </c>
      <c r="AE1258" s="12" t="str" cm="1">
        <f t="array" ref="AE1258">IF($AD1258="","",_xlfn.IFS($E1258=1,"男子",$E1258=2,"女子"))</f>
        <v>女子</v>
      </c>
      <c r="AF1258" s="12" t="str">
        <f t="shared" si="53"/>
        <v>1</v>
      </c>
      <c r="AG1258" s="12" t="str">
        <f>IFERROR(INDEX(設定!$D:$D,MATCH(REPLACE(LEFT(L1258,6),5,0,$E1258),設定!$E:$E,0)),"")</f>
        <v>新人戦女子 １００ｍ</v>
      </c>
      <c r="AH1258" s="12" t="str">
        <f>IFERROR(INDEX(設定!$D:$D,MATCH(REPLACE(LEFT(N1258,6),5,0,$E1258),設定!$E:$E,0)),"")</f>
        <v>新人戦女子 ２００ｍ</v>
      </c>
      <c r="AI1258" s="12" t="str">
        <f>IFERROR(INDEX(設定!$D:$D,MATCH(REPLACE(LEFT(P1258,6),5,0,$E1258),設定!$E:$E,0)),"")</f>
        <v/>
      </c>
      <c r="AJ1258" s="12" t="str">
        <f>IFERROR(INDEX(設定!$D:$D,MATCH(REPLACE(LEFT(R1258,6),5,0,$E1258),設定!$E:$E,0)),"")</f>
        <v/>
      </c>
      <c r="AK1258" s="12" t="str">
        <f>IFERROR(INDEX(設定!$D:$D,MATCH(REPLACE(LEFT(T1258,6),5,0,$E1258),設定!$E:$E,0)),"")</f>
        <v/>
      </c>
      <c r="AL1258" s="12" t="str">
        <f>IFERROR(INDEX(設定!$D:$D,MATCH(REPLACE(LEFT(V1258,6),5,0,$E1258),設定!$E:$E,0)),"")</f>
        <v/>
      </c>
      <c r="AM1258" s="12" t="str">
        <f>IFERROR(INDEX(設定!$D:$D,MATCH(REPLACE(LEFT(Y1258,6),5,0,$E1258),設定!$E:$E,0)),"")</f>
        <v/>
      </c>
      <c r="AN1258" s="12" t="str">
        <f>IFERROR(INDEX(設定!$D:$D,MATCH(REPLACE(LEFT(Z1258,6),5,0,$E1258),設定!$E:$E,0)),"")</f>
        <v/>
      </c>
    </row>
    <row r="1259" spans="1:40" x14ac:dyDescent="0.45">
      <c r="A1259" s="18">
        <v>60504001</v>
      </c>
      <c r="B1259" s="18" t="s">
        <v>4978</v>
      </c>
      <c r="C1259" s="18" t="s">
        <v>4979</v>
      </c>
      <c r="D1259" s="18" t="s">
        <v>4980</v>
      </c>
      <c r="E1259" s="18">
        <v>1</v>
      </c>
      <c r="F1259" s="18">
        <v>26</v>
      </c>
      <c r="G1259" s="18">
        <v>490052</v>
      </c>
      <c r="H1259" s="18" t="s">
        <v>41</v>
      </c>
      <c r="K1259" s="18">
        <v>1478</v>
      </c>
      <c r="L1259" s="18" t="s">
        <v>4981</v>
      </c>
      <c r="N1259" s="18" t="s">
        <v>7308</v>
      </c>
      <c r="AC1259" s="12">
        <f t="shared" si="51"/>
        <v>1259</v>
      </c>
      <c r="AD1259" s="12" t="str">
        <f t="shared" si="52"/>
        <v>馬田　皓司</v>
      </c>
      <c r="AE1259" s="12" t="str" cm="1">
        <f t="array" ref="AE1259">IF($AD1259="","",_xlfn.IFS($E1259=1,"男子",$E1259=2,"女子"))</f>
        <v>男子</v>
      </c>
      <c r="AF1259" s="12" t="str">
        <f t="shared" si="53"/>
        <v>1</v>
      </c>
      <c r="AG1259" s="12" t="str">
        <f>IFERROR(INDEX(設定!$D:$D,MATCH(REPLACE(LEFT(L1259,6),5,0,$E1259),設定!$E:$E,0)),"")</f>
        <v>新人戦男子 円盤投</v>
      </c>
      <c r="AH1259" s="12" t="str">
        <f>IFERROR(INDEX(設定!$D:$D,MATCH(REPLACE(LEFT(N1259,6),5,0,$E1259),設定!$E:$E,0)),"")</f>
        <v>新人戦男子 やり投</v>
      </c>
      <c r="AI1259" s="12" t="str">
        <f>IFERROR(INDEX(設定!$D:$D,MATCH(REPLACE(LEFT(P1259,6),5,0,$E1259),設定!$E:$E,0)),"")</f>
        <v/>
      </c>
      <c r="AJ1259" s="12" t="str">
        <f>IFERROR(INDEX(設定!$D:$D,MATCH(REPLACE(LEFT(R1259,6),5,0,$E1259),設定!$E:$E,0)),"")</f>
        <v/>
      </c>
      <c r="AK1259" s="12" t="str">
        <f>IFERROR(INDEX(設定!$D:$D,MATCH(REPLACE(LEFT(T1259,6),5,0,$E1259),設定!$E:$E,0)),"")</f>
        <v/>
      </c>
      <c r="AL1259" s="12" t="str">
        <f>IFERROR(INDEX(設定!$D:$D,MATCH(REPLACE(LEFT(V1259,6),5,0,$E1259),設定!$E:$E,0)),"")</f>
        <v/>
      </c>
      <c r="AM1259" s="12" t="str">
        <f>IFERROR(INDEX(設定!$D:$D,MATCH(REPLACE(LEFT(Y1259,6),5,0,$E1259),設定!$E:$E,0)),"")</f>
        <v/>
      </c>
      <c r="AN1259" s="12" t="str">
        <f>IFERROR(INDEX(設定!$D:$D,MATCH(REPLACE(LEFT(Z1259,6),5,0,$E1259),設定!$E:$E,0)),"")</f>
        <v/>
      </c>
    </row>
    <row r="1260" spans="1:40" x14ac:dyDescent="0.45">
      <c r="A1260" s="18">
        <v>60505001</v>
      </c>
      <c r="B1260" s="18" t="s">
        <v>4982</v>
      </c>
      <c r="C1260" s="18" t="s">
        <v>4983</v>
      </c>
      <c r="D1260" s="18" t="s">
        <v>4984</v>
      </c>
      <c r="E1260" s="18">
        <v>1</v>
      </c>
      <c r="F1260" s="18">
        <v>37</v>
      </c>
      <c r="G1260" s="18">
        <v>490042</v>
      </c>
      <c r="H1260" s="18" t="s">
        <v>41</v>
      </c>
      <c r="K1260" s="18">
        <v>1308</v>
      </c>
      <c r="L1260" s="18" t="s">
        <v>4985</v>
      </c>
      <c r="AC1260" s="12">
        <f t="shared" si="51"/>
        <v>1260</v>
      </c>
      <c r="AD1260" s="12" t="str">
        <f t="shared" si="52"/>
        <v>谷山　達也</v>
      </c>
      <c r="AE1260" s="12" t="str" cm="1">
        <f t="array" ref="AE1260">IF($AD1260="","",_xlfn.IFS($E1260=1,"男子",$E1260=2,"女子"))</f>
        <v>男子</v>
      </c>
      <c r="AF1260" s="12" t="str">
        <f t="shared" si="53"/>
        <v>1</v>
      </c>
      <c r="AG1260" s="12" t="str">
        <f>IFERROR(INDEX(設定!$D:$D,MATCH(REPLACE(LEFT(L1260,6),5,0,$E1260),設定!$E:$E,0)),"")</f>
        <v>新人戦男子 やり投</v>
      </c>
      <c r="AH1260" s="12" t="str">
        <f>IFERROR(INDEX(設定!$D:$D,MATCH(REPLACE(LEFT(N1260,6),5,0,$E1260),設定!$E:$E,0)),"")</f>
        <v/>
      </c>
      <c r="AI1260" s="12" t="str">
        <f>IFERROR(INDEX(設定!$D:$D,MATCH(REPLACE(LEFT(P1260,6),5,0,$E1260),設定!$E:$E,0)),"")</f>
        <v/>
      </c>
      <c r="AJ1260" s="12" t="str">
        <f>IFERROR(INDEX(設定!$D:$D,MATCH(REPLACE(LEFT(R1260,6),5,0,$E1260),設定!$E:$E,0)),"")</f>
        <v/>
      </c>
      <c r="AK1260" s="12" t="str">
        <f>IFERROR(INDEX(設定!$D:$D,MATCH(REPLACE(LEFT(T1260,6),5,0,$E1260),設定!$E:$E,0)),"")</f>
        <v/>
      </c>
      <c r="AL1260" s="12" t="str">
        <f>IFERROR(INDEX(設定!$D:$D,MATCH(REPLACE(LEFT(V1260,6),5,0,$E1260),設定!$E:$E,0)),"")</f>
        <v/>
      </c>
      <c r="AM1260" s="12" t="str">
        <f>IFERROR(INDEX(設定!$D:$D,MATCH(REPLACE(LEFT(Y1260,6),5,0,$E1260),設定!$E:$E,0)),"")</f>
        <v/>
      </c>
      <c r="AN1260" s="12" t="str">
        <f>IFERROR(INDEX(設定!$D:$D,MATCH(REPLACE(LEFT(Z1260,6),5,0,$E1260),設定!$E:$E,0)),"")</f>
        <v/>
      </c>
    </row>
    <row r="1261" spans="1:40" x14ac:dyDescent="0.45">
      <c r="A1261" s="18">
        <v>60505002</v>
      </c>
      <c r="B1261" s="18" t="s">
        <v>4986</v>
      </c>
      <c r="C1261" s="18" t="s">
        <v>4987</v>
      </c>
      <c r="D1261" s="18" t="s">
        <v>4988</v>
      </c>
      <c r="E1261" s="18">
        <v>1</v>
      </c>
      <c r="F1261" s="18">
        <v>33</v>
      </c>
      <c r="G1261" s="18">
        <v>490008</v>
      </c>
      <c r="H1261" s="18" t="s">
        <v>41</v>
      </c>
      <c r="K1261" s="18">
        <v>1508</v>
      </c>
      <c r="L1261" s="18" t="s">
        <v>4989</v>
      </c>
      <c r="AC1261" s="12">
        <f t="shared" si="51"/>
        <v>1261</v>
      </c>
      <c r="AD1261" s="12" t="str">
        <f t="shared" si="52"/>
        <v>井上　隆世</v>
      </c>
      <c r="AE1261" s="12" t="str" cm="1">
        <f t="array" ref="AE1261">IF($AD1261="","",_xlfn.IFS($E1261=1,"男子",$E1261=2,"女子"))</f>
        <v>男子</v>
      </c>
      <c r="AF1261" s="12" t="str">
        <f t="shared" si="53"/>
        <v>1</v>
      </c>
      <c r="AG1261" s="12" t="str">
        <f>IFERROR(INDEX(設定!$D:$D,MATCH(REPLACE(LEFT(L1261,6),5,0,$E1261),設定!$E:$E,0)),"")</f>
        <v>新人戦男子 ５０００ｍ</v>
      </c>
      <c r="AH1261" s="12" t="str">
        <f>IFERROR(INDEX(設定!$D:$D,MATCH(REPLACE(LEFT(N1261,6),5,0,$E1261),設定!$E:$E,0)),"")</f>
        <v/>
      </c>
      <c r="AI1261" s="12" t="str">
        <f>IFERROR(INDEX(設定!$D:$D,MATCH(REPLACE(LEFT(P1261,6),5,0,$E1261),設定!$E:$E,0)),"")</f>
        <v/>
      </c>
      <c r="AJ1261" s="12" t="str">
        <f>IFERROR(INDEX(設定!$D:$D,MATCH(REPLACE(LEFT(R1261,6),5,0,$E1261),設定!$E:$E,0)),"")</f>
        <v/>
      </c>
      <c r="AK1261" s="12" t="str">
        <f>IFERROR(INDEX(設定!$D:$D,MATCH(REPLACE(LEFT(T1261,6),5,0,$E1261),設定!$E:$E,0)),"")</f>
        <v/>
      </c>
      <c r="AL1261" s="12" t="str">
        <f>IFERROR(INDEX(設定!$D:$D,MATCH(REPLACE(LEFT(V1261,6),5,0,$E1261),設定!$E:$E,0)),"")</f>
        <v/>
      </c>
      <c r="AM1261" s="12" t="str">
        <f>IFERROR(INDEX(設定!$D:$D,MATCH(REPLACE(LEFT(Y1261,6),5,0,$E1261),設定!$E:$E,0)),"")</f>
        <v/>
      </c>
      <c r="AN1261" s="12" t="str">
        <f>IFERROR(INDEX(設定!$D:$D,MATCH(REPLACE(LEFT(Z1261,6),5,0,$E1261),設定!$E:$E,0)),"")</f>
        <v/>
      </c>
    </row>
    <row r="1262" spans="1:40" x14ac:dyDescent="0.45">
      <c r="A1262" s="18">
        <v>60506001</v>
      </c>
      <c r="B1262" s="18" t="s">
        <v>4990</v>
      </c>
      <c r="C1262" s="18" t="s">
        <v>4991</v>
      </c>
      <c r="D1262" s="18" t="s">
        <v>4992</v>
      </c>
      <c r="E1262" s="18">
        <v>1</v>
      </c>
      <c r="F1262" s="18">
        <v>28</v>
      </c>
      <c r="G1262" s="18">
        <v>490008</v>
      </c>
      <c r="H1262" s="18" t="s">
        <v>41</v>
      </c>
      <c r="K1262" s="18">
        <v>2220</v>
      </c>
      <c r="L1262" s="18" t="s">
        <v>4993</v>
      </c>
      <c r="AC1262" s="12">
        <f t="shared" si="51"/>
        <v>1262</v>
      </c>
      <c r="AD1262" s="12" t="str">
        <f t="shared" si="52"/>
        <v>納庄　青空</v>
      </c>
      <c r="AE1262" s="12" t="str" cm="1">
        <f t="array" ref="AE1262">IF($AD1262="","",_xlfn.IFS($E1262=1,"男子",$E1262=2,"女子"))</f>
        <v>男子</v>
      </c>
      <c r="AF1262" s="12" t="str">
        <f t="shared" si="53"/>
        <v>1</v>
      </c>
      <c r="AG1262" s="12" t="str">
        <f>IFERROR(INDEX(設定!$D:$D,MATCH(REPLACE(LEFT(L1262,6),5,0,$E1262),設定!$E:$E,0)),"")</f>
        <v>新人戦男子 走幅跳</v>
      </c>
      <c r="AH1262" s="12" t="str">
        <f>IFERROR(INDEX(設定!$D:$D,MATCH(REPLACE(LEFT(N1262,6),5,0,$E1262),設定!$E:$E,0)),"")</f>
        <v/>
      </c>
      <c r="AI1262" s="12" t="str">
        <f>IFERROR(INDEX(設定!$D:$D,MATCH(REPLACE(LEFT(P1262,6),5,0,$E1262),設定!$E:$E,0)),"")</f>
        <v/>
      </c>
      <c r="AJ1262" s="12" t="str">
        <f>IFERROR(INDEX(設定!$D:$D,MATCH(REPLACE(LEFT(R1262,6),5,0,$E1262),設定!$E:$E,0)),"")</f>
        <v/>
      </c>
      <c r="AK1262" s="12" t="str">
        <f>IFERROR(INDEX(設定!$D:$D,MATCH(REPLACE(LEFT(T1262,6),5,0,$E1262),設定!$E:$E,0)),"")</f>
        <v/>
      </c>
      <c r="AL1262" s="12" t="str">
        <f>IFERROR(INDEX(設定!$D:$D,MATCH(REPLACE(LEFT(V1262,6),5,0,$E1262),設定!$E:$E,0)),"")</f>
        <v/>
      </c>
      <c r="AM1262" s="12" t="str">
        <f>IFERROR(INDEX(設定!$D:$D,MATCH(REPLACE(LEFT(Y1262,6),5,0,$E1262),設定!$E:$E,0)),"")</f>
        <v/>
      </c>
      <c r="AN1262" s="12" t="str">
        <f>IFERROR(INDEX(設定!$D:$D,MATCH(REPLACE(LEFT(Z1262,6),5,0,$E1262),設定!$E:$E,0)),"")</f>
        <v/>
      </c>
    </row>
    <row r="1263" spans="1:40" x14ac:dyDescent="0.45">
      <c r="A1263" s="18">
        <v>60506002</v>
      </c>
      <c r="B1263" s="18" t="s">
        <v>4994</v>
      </c>
      <c r="C1263" s="18" t="s">
        <v>4995</v>
      </c>
      <c r="D1263" s="18" t="s">
        <v>4996</v>
      </c>
      <c r="E1263" s="18">
        <v>2</v>
      </c>
      <c r="F1263" s="18">
        <v>34</v>
      </c>
      <c r="G1263" s="18">
        <v>490038</v>
      </c>
      <c r="H1263" s="18" t="s">
        <v>41</v>
      </c>
      <c r="K1263" s="18">
        <v>1072</v>
      </c>
      <c r="L1263" s="18" t="s">
        <v>4997</v>
      </c>
      <c r="AC1263" s="12">
        <f t="shared" si="51"/>
        <v>1263</v>
      </c>
      <c r="AD1263" s="12" t="str">
        <f t="shared" si="52"/>
        <v>山根　亜理沙</v>
      </c>
      <c r="AE1263" s="12" t="str" cm="1">
        <f t="array" ref="AE1263">IF($AD1263="","",_xlfn.IFS($E1263=1,"男子",$E1263=2,"女子"))</f>
        <v>女子</v>
      </c>
      <c r="AF1263" s="12" t="str">
        <f t="shared" si="53"/>
        <v>1</v>
      </c>
      <c r="AG1263" s="12" t="str">
        <f>IFERROR(INDEX(設定!$D:$D,MATCH(REPLACE(LEFT(L1263,6),5,0,$E1263),設定!$E:$E,0)),"")</f>
        <v>新人戦女子 ２００ｍ</v>
      </c>
      <c r="AH1263" s="12" t="str">
        <f>IFERROR(INDEX(設定!$D:$D,MATCH(REPLACE(LEFT(N1263,6),5,0,$E1263),設定!$E:$E,0)),"")</f>
        <v/>
      </c>
      <c r="AI1263" s="12" t="str">
        <f>IFERROR(INDEX(設定!$D:$D,MATCH(REPLACE(LEFT(P1263,6),5,0,$E1263),設定!$E:$E,0)),"")</f>
        <v/>
      </c>
      <c r="AJ1263" s="12" t="str">
        <f>IFERROR(INDEX(設定!$D:$D,MATCH(REPLACE(LEFT(R1263,6),5,0,$E1263),設定!$E:$E,0)),"")</f>
        <v/>
      </c>
      <c r="AK1263" s="12" t="str">
        <f>IFERROR(INDEX(設定!$D:$D,MATCH(REPLACE(LEFT(T1263,6),5,0,$E1263),設定!$E:$E,0)),"")</f>
        <v/>
      </c>
      <c r="AL1263" s="12" t="str">
        <f>IFERROR(INDEX(設定!$D:$D,MATCH(REPLACE(LEFT(V1263,6),5,0,$E1263),設定!$E:$E,0)),"")</f>
        <v/>
      </c>
      <c r="AM1263" s="12" t="str">
        <f>IFERROR(INDEX(設定!$D:$D,MATCH(REPLACE(LEFT(Y1263,6),5,0,$E1263),設定!$E:$E,0)),"")</f>
        <v/>
      </c>
      <c r="AN1263" s="12" t="str">
        <f>IFERROR(INDEX(設定!$D:$D,MATCH(REPLACE(LEFT(Z1263,6),5,0,$E1263),設定!$E:$E,0)),"")</f>
        <v/>
      </c>
    </row>
    <row r="1264" spans="1:40" x14ac:dyDescent="0.45">
      <c r="A1264" s="18">
        <v>60506003</v>
      </c>
      <c r="B1264" s="18" t="s">
        <v>4998</v>
      </c>
      <c r="C1264" s="18" t="s">
        <v>4999</v>
      </c>
      <c r="D1264" s="18" t="s">
        <v>5000</v>
      </c>
      <c r="E1264" s="18">
        <v>2</v>
      </c>
      <c r="F1264" s="18">
        <v>49</v>
      </c>
      <c r="G1264" s="18">
        <v>490036</v>
      </c>
      <c r="H1264" s="18" t="s">
        <v>41</v>
      </c>
      <c r="K1264" s="18">
        <v>420</v>
      </c>
      <c r="L1264" s="18" t="s">
        <v>5001</v>
      </c>
      <c r="N1264" s="18" t="s">
        <v>7309</v>
      </c>
      <c r="AC1264" s="12">
        <f t="shared" si="51"/>
        <v>1264</v>
      </c>
      <c r="AD1264" s="12" t="str">
        <f t="shared" si="52"/>
        <v>園田　桜花</v>
      </c>
      <c r="AE1264" s="12" t="str" cm="1">
        <f t="array" ref="AE1264">IF($AD1264="","",_xlfn.IFS($E1264=1,"男子",$E1264=2,"女子"))</f>
        <v>女子</v>
      </c>
      <c r="AF1264" s="12" t="str">
        <f t="shared" si="53"/>
        <v>1</v>
      </c>
      <c r="AG1264" s="12" t="str">
        <f>IFERROR(INDEX(設定!$D:$D,MATCH(REPLACE(LEFT(L1264,6),5,0,$E1264),設定!$E:$E,0)),"")</f>
        <v>新人戦女子 ２００ｍ</v>
      </c>
      <c r="AH1264" s="12" t="str">
        <f>IFERROR(INDEX(設定!$D:$D,MATCH(REPLACE(LEFT(N1264,6),5,0,$E1264),設定!$E:$E,0)),"")</f>
        <v>新人戦女子 ４００ｍ</v>
      </c>
      <c r="AI1264" s="12" t="str">
        <f>IFERROR(INDEX(設定!$D:$D,MATCH(REPLACE(LEFT(P1264,6),5,0,$E1264),設定!$E:$E,0)),"")</f>
        <v/>
      </c>
      <c r="AJ1264" s="12" t="str">
        <f>IFERROR(INDEX(設定!$D:$D,MATCH(REPLACE(LEFT(R1264,6),5,0,$E1264),設定!$E:$E,0)),"")</f>
        <v/>
      </c>
      <c r="AK1264" s="12" t="str">
        <f>IFERROR(INDEX(設定!$D:$D,MATCH(REPLACE(LEFT(T1264,6),5,0,$E1264),設定!$E:$E,0)),"")</f>
        <v/>
      </c>
      <c r="AL1264" s="12" t="str">
        <f>IFERROR(INDEX(設定!$D:$D,MATCH(REPLACE(LEFT(V1264,6),5,0,$E1264),設定!$E:$E,0)),"")</f>
        <v/>
      </c>
      <c r="AM1264" s="12" t="str">
        <f>IFERROR(INDEX(設定!$D:$D,MATCH(REPLACE(LEFT(Y1264,6),5,0,$E1264),設定!$E:$E,0)),"")</f>
        <v/>
      </c>
      <c r="AN1264" s="12" t="str">
        <f>IFERROR(INDEX(設定!$D:$D,MATCH(REPLACE(LEFT(Z1264,6),5,0,$E1264),設定!$E:$E,0)),"")</f>
        <v/>
      </c>
    </row>
    <row r="1265" spans="1:40" x14ac:dyDescent="0.45">
      <c r="A1265" s="18">
        <v>60508001</v>
      </c>
      <c r="B1265" s="18" t="s">
        <v>5002</v>
      </c>
      <c r="C1265" s="18" t="s">
        <v>5003</v>
      </c>
      <c r="D1265" s="18" t="s">
        <v>5004</v>
      </c>
      <c r="E1265" s="18">
        <v>1</v>
      </c>
      <c r="F1265" s="18">
        <v>27</v>
      </c>
      <c r="G1265" s="18">
        <v>490006</v>
      </c>
      <c r="H1265" s="18" t="s">
        <v>41</v>
      </c>
      <c r="K1265" s="18">
        <v>1178</v>
      </c>
      <c r="AC1265" s="12">
        <f t="shared" si="51"/>
        <v>1265</v>
      </c>
      <c r="AD1265" s="12" t="str">
        <f t="shared" si="52"/>
        <v>伊藤　優汰</v>
      </c>
      <c r="AE1265" s="12" t="str" cm="1">
        <f t="array" ref="AE1265">IF($AD1265="","",_xlfn.IFS($E1265=1,"男子",$E1265=2,"女子"))</f>
        <v>男子</v>
      </c>
      <c r="AF1265" s="12" t="str">
        <f t="shared" si="53"/>
        <v>1</v>
      </c>
      <c r="AG1265" s="12" t="str">
        <f>IFERROR(INDEX(設定!$D:$D,MATCH(REPLACE(LEFT(L1265,6),5,0,$E1265),設定!$E:$E,0)),"")</f>
        <v/>
      </c>
      <c r="AH1265" s="12" t="str">
        <f>IFERROR(INDEX(設定!$D:$D,MATCH(REPLACE(LEFT(N1265,6),5,0,$E1265),設定!$E:$E,0)),"")</f>
        <v/>
      </c>
      <c r="AI1265" s="12" t="str">
        <f>IFERROR(INDEX(設定!$D:$D,MATCH(REPLACE(LEFT(P1265,6),5,0,$E1265),設定!$E:$E,0)),"")</f>
        <v/>
      </c>
      <c r="AJ1265" s="12" t="str">
        <f>IFERROR(INDEX(設定!$D:$D,MATCH(REPLACE(LEFT(R1265,6),5,0,$E1265),設定!$E:$E,0)),"")</f>
        <v/>
      </c>
      <c r="AK1265" s="12" t="str">
        <f>IFERROR(INDEX(設定!$D:$D,MATCH(REPLACE(LEFT(T1265,6),5,0,$E1265),設定!$E:$E,0)),"")</f>
        <v/>
      </c>
      <c r="AL1265" s="12" t="str">
        <f>IFERROR(INDEX(設定!$D:$D,MATCH(REPLACE(LEFT(V1265,6),5,0,$E1265),設定!$E:$E,0)),"")</f>
        <v/>
      </c>
      <c r="AM1265" s="12" t="str">
        <f>IFERROR(INDEX(設定!$D:$D,MATCH(REPLACE(LEFT(Y1265,6),5,0,$E1265),設定!$E:$E,0)),"")</f>
        <v/>
      </c>
      <c r="AN1265" s="12" t="str">
        <f>IFERROR(INDEX(設定!$D:$D,MATCH(REPLACE(LEFT(Z1265,6),5,0,$E1265),設定!$E:$E,0)),"")</f>
        <v/>
      </c>
    </row>
    <row r="1266" spans="1:40" x14ac:dyDescent="0.45">
      <c r="A1266" s="18">
        <v>60508002</v>
      </c>
      <c r="B1266" s="18" t="s">
        <v>5005</v>
      </c>
      <c r="C1266" s="18" t="s">
        <v>5006</v>
      </c>
      <c r="D1266" s="18" t="s">
        <v>5007</v>
      </c>
      <c r="E1266" s="18">
        <v>1</v>
      </c>
      <c r="F1266" s="18">
        <v>49</v>
      </c>
      <c r="G1266" s="18">
        <v>490014</v>
      </c>
      <c r="H1266" s="18" t="s">
        <v>41</v>
      </c>
      <c r="K1266" s="18">
        <v>2779</v>
      </c>
      <c r="AC1266" s="12">
        <f t="shared" si="51"/>
        <v>1266</v>
      </c>
      <c r="AD1266" s="12" t="str">
        <f t="shared" si="52"/>
        <v>前田　朋主真</v>
      </c>
      <c r="AE1266" s="12" t="str" cm="1">
        <f t="array" ref="AE1266">IF($AD1266="","",_xlfn.IFS($E1266=1,"男子",$E1266=2,"女子"))</f>
        <v>男子</v>
      </c>
      <c r="AF1266" s="12" t="str">
        <f t="shared" si="53"/>
        <v>1</v>
      </c>
      <c r="AG1266" s="12" t="str">
        <f>IFERROR(INDEX(設定!$D:$D,MATCH(REPLACE(LEFT(L1266,6),5,0,$E1266),設定!$E:$E,0)),"")</f>
        <v/>
      </c>
      <c r="AH1266" s="12" t="str">
        <f>IFERROR(INDEX(設定!$D:$D,MATCH(REPLACE(LEFT(N1266,6),5,0,$E1266),設定!$E:$E,0)),"")</f>
        <v/>
      </c>
      <c r="AI1266" s="12" t="str">
        <f>IFERROR(INDEX(設定!$D:$D,MATCH(REPLACE(LEFT(P1266,6),5,0,$E1266),設定!$E:$E,0)),"")</f>
        <v/>
      </c>
      <c r="AJ1266" s="12" t="str">
        <f>IFERROR(INDEX(設定!$D:$D,MATCH(REPLACE(LEFT(R1266,6),5,0,$E1266),設定!$E:$E,0)),"")</f>
        <v/>
      </c>
      <c r="AK1266" s="12" t="str">
        <f>IFERROR(INDEX(設定!$D:$D,MATCH(REPLACE(LEFT(T1266,6),5,0,$E1266),設定!$E:$E,0)),"")</f>
        <v/>
      </c>
      <c r="AL1266" s="12" t="str">
        <f>IFERROR(INDEX(設定!$D:$D,MATCH(REPLACE(LEFT(V1266,6),5,0,$E1266),設定!$E:$E,0)),"")</f>
        <v/>
      </c>
      <c r="AM1266" s="12" t="str">
        <f>IFERROR(INDEX(設定!$D:$D,MATCH(REPLACE(LEFT(Y1266,6),5,0,$E1266),設定!$E:$E,0)),"")</f>
        <v/>
      </c>
      <c r="AN1266" s="12" t="str">
        <f>IFERROR(INDEX(設定!$D:$D,MATCH(REPLACE(LEFT(Z1266,6),5,0,$E1266),設定!$E:$E,0)),"")</f>
        <v/>
      </c>
    </row>
    <row r="1267" spans="1:40" x14ac:dyDescent="0.45">
      <c r="A1267" s="18">
        <v>60510001</v>
      </c>
      <c r="B1267" s="18" t="s">
        <v>5008</v>
      </c>
      <c r="C1267" s="18" t="s">
        <v>5009</v>
      </c>
      <c r="D1267" s="18" t="s">
        <v>5010</v>
      </c>
      <c r="E1267" s="18">
        <v>2</v>
      </c>
      <c r="F1267" s="18">
        <v>27</v>
      </c>
      <c r="G1267" s="18">
        <v>490046</v>
      </c>
      <c r="H1267" s="18" t="s">
        <v>41</v>
      </c>
      <c r="K1267" s="18">
        <v>999</v>
      </c>
      <c r="L1267" s="18" t="s">
        <v>5011</v>
      </c>
      <c r="N1267" s="18" t="s">
        <v>7310</v>
      </c>
      <c r="P1267" s="18" t="s">
        <v>7460</v>
      </c>
      <c r="AC1267" s="12">
        <f t="shared" si="51"/>
        <v>1267</v>
      </c>
      <c r="AD1267" s="12" t="str">
        <f t="shared" si="52"/>
        <v>石倉　結歌</v>
      </c>
      <c r="AE1267" s="12" t="str" cm="1">
        <f t="array" ref="AE1267">IF($AD1267="","",_xlfn.IFS($E1267=1,"男子",$E1267=2,"女子"))</f>
        <v>女子</v>
      </c>
      <c r="AF1267" s="12" t="str">
        <f t="shared" si="53"/>
        <v>1</v>
      </c>
      <c r="AG1267" s="12" t="str">
        <f>IFERROR(INDEX(設定!$D:$D,MATCH(REPLACE(LEFT(L1267,6),5,0,$E1267),設定!$E:$E,0)),"")</f>
        <v>種目別女子 走幅跳</v>
      </c>
      <c r="AH1267" s="12" t="str">
        <f>IFERROR(INDEX(設定!$D:$D,MATCH(REPLACE(LEFT(N1267,6),5,0,$E1267),設定!$E:$E,0)),"")</f>
        <v>新人戦女子 走幅跳</v>
      </c>
      <c r="AI1267" s="12" t="str">
        <f>IFERROR(INDEX(設定!$D:$D,MATCH(REPLACE(LEFT(P1267,6),5,0,$E1267),設定!$E:$E,0)),"")</f>
        <v>新人戦女子 三段跳</v>
      </c>
      <c r="AJ1267" s="12" t="str">
        <f>IFERROR(INDEX(設定!$D:$D,MATCH(REPLACE(LEFT(R1267,6),5,0,$E1267),設定!$E:$E,0)),"")</f>
        <v/>
      </c>
      <c r="AK1267" s="12" t="str">
        <f>IFERROR(INDEX(設定!$D:$D,MATCH(REPLACE(LEFT(T1267,6),5,0,$E1267),設定!$E:$E,0)),"")</f>
        <v/>
      </c>
      <c r="AL1267" s="12" t="str">
        <f>IFERROR(INDEX(設定!$D:$D,MATCH(REPLACE(LEFT(V1267,6),5,0,$E1267),設定!$E:$E,0)),"")</f>
        <v/>
      </c>
      <c r="AM1267" s="12" t="str">
        <f>IFERROR(INDEX(設定!$D:$D,MATCH(REPLACE(LEFT(Y1267,6),5,0,$E1267),設定!$E:$E,0)),"")</f>
        <v/>
      </c>
      <c r="AN1267" s="12" t="str">
        <f>IFERROR(INDEX(設定!$D:$D,MATCH(REPLACE(LEFT(Z1267,6),5,0,$E1267),設定!$E:$E,0)),"")</f>
        <v/>
      </c>
    </row>
    <row r="1268" spans="1:40" x14ac:dyDescent="0.45">
      <c r="A1268" s="18">
        <v>60511001</v>
      </c>
      <c r="B1268" s="18" t="s">
        <v>5012</v>
      </c>
      <c r="C1268" s="18" t="s">
        <v>5013</v>
      </c>
      <c r="D1268" s="18" t="s">
        <v>5014</v>
      </c>
      <c r="E1268" s="18">
        <v>1</v>
      </c>
      <c r="F1268" s="18">
        <v>22</v>
      </c>
      <c r="G1268" s="18">
        <v>490011</v>
      </c>
      <c r="H1268" s="18" t="s">
        <v>41</v>
      </c>
      <c r="K1268" s="18">
        <v>2431</v>
      </c>
      <c r="AC1268" s="12">
        <f t="shared" si="51"/>
        <v>1268</v>
      </c>
      <c r="AD1268" s="12" t="str">
        <f t="shared" si="52"/>
        <v>曽根　広夢</v>
      </c>
      <c r="AE1268" s="12" t="str" cm="1">
        <f t="array" ref="AE1268">IF($AD1268="","",_xlfn.IFS($E1268=1,"男子",$E1268=2,"女子"))</f>
        <v>男子</v>
      </c>
      <c r="AF1268" s="12" t="str">
        <f t="shared" si="53"/>
        <v>1</v>
      </c>
      <c r="AG1268" s="12" t="str">
        <f>IFERROR(INDEX(設定!$D:$D,MATCH(REPLACE(LEFT(L1268,6),5,0,$E1268),設定!$E:$E,0)),"")</f>
        <v/>
      </c>
      <c r="AH1268" s="12" t="str">
        <f>IFERROR(INDEX(設定!$D:$D,MATCH(REPLACE(LEFT(N1268,6),5,0,$E1268),設定!$E:$E,0)),"")</f>
        <v/>
      </c>
      <c r="AI1268" s="12" t="str">
        <f>IFERROR(INDEX(設定!$D:$D,MATCH(REPLACE(LEFT(P1268,6),5,0,$E1268),設定!$E:$E,0)),"")</f>
        <v/>
      </c>
      <c r="AJ1268" s="12" t="str">
        <f>IFERROR(INDEX(設定!$D:$D,MATCH(REPLACE(LEFT(R1268,6),5,0,$E1268),設定!$E:$E,0)),"")</f>
        <v/>
      </c>
      <c r="AK1268" s="12" t="str">
        <f>IFERROR(INDEX(設定!$D:$D,MATCH(REPLACE(LEFT(T1268,6),5,0,$E1268),設定!$E:$E,0)),"")</f>
        <v/>
      </c>
      <c r="AL1268" s="12" t="str">
        <f>IFERROR(INDEX(設定!$D:$D,MATCH(REPLACE(LEFT(V1268,6),5,0,$E1268),設定!$E:$E,0)),"")</f>
        <v/>
      </c>
      <c r="AM1268" s="12" t="str">
        <f>IFERROR(INDEX(設定!$D:$D,MATCH(REPLACE(LEFT(Y1268,6),5,0,$E1268),設定!$E:$E,0)),"")</f>
        <v/>
      </c>
      <c r="AN1268" s="12" t="str">
        <f>IFERROR(INDEX(設定!$D:$D,MATCH(REPLACE(LEFT(Z1268,6),5,0,$E1268),設定!$E:$E,0)),"")</f>
        <v/>
      </c>
    </row>
    <row r="1269" spans="1:40" x14ac:dyDescent="0.45">
      <c r="A1269" s="18">
        <v>60512001</v>
      </c>
      <c r="B1269" s="18" t="s">
        <v>5015</v>
      </c>
      <c r="C1269" s="18" t="s">
        <v>5016</v>
      </c>
      <c r="D1269" s="18" t="s">
        <v>5017</v>
      </c>
      <c r="E1269" s="18">
        <v>1</v>
      </c>
      <c r="F1269" s="18">
        <v>49</v>
      </c>
      <c r="G1269" s="18">
        <v>490044</v>
      </c>
      <c r="H1269" s="18" t="s">
        <v>41</v>
      </c>
      <c r="K1269" s="18">
        <v>2385</v>
      </c>
      <c r="AC1269" s="12">
        <f t="shared" ref="AC1269:AC1332" si="54">IF($AD1269="","",ROW())</f>
        <v>1269</v>
      </c>
      <c r="AD1269" s="12" t="str">
        <f t="shared" si="52"/>
        <v>中尾　亘汰</v>
      </c>
      <c r="AE1269" s="12" t="str" cm="1">
        <f t="array" ref="AE1269">IF($AD1269="","",_xlfn.IFS($E1269=1,"男子",$E1269=2,"女子"))</f>
        <v>男子</v>
      </c>
      <c r="AF1269" s="12" t="str">
        <f t="shared" si="53"/>
        <v>1</v>
      </c>
      <c r="AG1269" s="12" t="str">
        <f>IFERROR(INDEX(設定!$D:$D,MATCH(REPLACE(LEFT(L1269,6),5,0,$E1269),設定!$E:$E,0)),"")</f>
        <v/>
      </c>
      <c r="AH1269" s="12" t="str">
        <f>IFERROR(INDEX(設定!$D:$D,MATCH(REPLACE(LEFT(N1269,6),5,0,$E1269),設定!$E:$E,0)),"")</f>
        <v/>
      </c>
      <c r="AI1269" s="12" t="str">
        <f>IFERROR(INDEX(設定!$D:$D,MATCH(REPLACE(LEFT(P1269,6),5,0,$E1269),設定!$E:$E,0)),"")</f>
        <v/>
      </c>
      <c r="AJ1269" s="12" t="str">
        <f>IFERROR(INDEX(設定!$D:$D,MATCH(REPLACE(LEFT(R1269,6),5,0,$E1269),設定!$E:$E,0)),"")</f>
        <v/>
      </c>
      <c r="AK1269" s="12" t="str">
        <f>IFERROR(INDEX(設定!$D:$D,MATCH(REPLACE(LEFT(T1269,6),5,0,$E1269),設定!$E:$E,0)),"")</f>
        <v/>
      </c>
      <c r="AL1269" s="12" t="str">
        <f>IFERROR(INDEX(設定!$D:$D,MATCH(REPLACE(LEFT(V1269,6),5,0,$E1269),設定!$E:$E,0)),"")</f>
        <v/>
      </c>
      <c r="AM1269" s="12" t="str">
        <f>IFERROR(INDEX(設定!$D:$D,MATCH(REPLACE(LEFT(Y1269,6),5,0,$E1269),設定!$E:$E,0)),"")</f>
        <v/>
      </c>
      <c r="AN1269" s="12" t="str">
        <f>IFERROR(INDEX(設定!$D:$D,MATCH(REPLACE(LEFT(Z1269,6),5,0,$E1269),設定!$E:$E,0)),"")</f>
        <v/>
      </c>
    </row>
    <row r="1270" spans="1:40" x14ac:dyDescent="0.45">
      <c r="A1270" s="18">
        <v>60512002</v>
      </c>
      <c r="B1270" s="18" t="s">
        <v>5018</v>
      </c>
      <c r="C1270" s="18" t="s">
        <v>5019</v>
      </c>
      <c r="D1270" s="18" t="s">
        <v>5020</v>
      </c>
      <c r="E1270" s="18">
        <v>1</v>
      </c>
      <c r="F1270" s="18">
        <v>25</v>
      </c>
      <c r="G1270" s="18">
        <v>490001</v>
      </c>
      <c r="H1270" s="18" t="s">
        <v>41</v>
      </c>
      <c r="K1270" s="18">
        <v>631</v>
      </c>
      <c r="L1270" s="18" t="s">
        <v>5021</v>
      </c>
      <c r="AC1270" s="12">
        <f t="shared" si="54"/>
        <v>1270</v>
      </c>
      <c r="AD1270" s="12" t="str">
        <f t="shared" si="52"/>
        <v>山本　渉琉</v>
      </c>
      <c r="AE1270" s="12" t="str" cm="1">
        <f t="array" ref="AE1270">IF($AD1270="","",_xlfn.IFS($E1270=1,"男子",$E1270=2,"女子"))</f>
        <v>男子</v>
      </c>
      <c r="AF1270" s="12" t="str">
        <f t="shared" si="53"/>
        <v>1</v>
      </c>
      <c r="AG1270" s="12" t="str">
        <f>IFERROR(INDEX(設定!$D:$D,MATCH(REPLACE(LEFT(L1270,6),5,0,$E1270),設定!$E:$E,0)),"")</f>
        <v>新人戦男子 走幅跳</v>
      </c>
      <c r="AH1270" s="12" t="str">
        <f>IFERROR(INDEX(設定!$D:$D,MATCH(REPLACE(LEFT(N1270,6),5,0,$E1270),設定!$E:$E,0)),"")</f>
        <v/>
      </c>
      <c r="AI1270" s="12" t="str">
        <f>IFERROR(INDEX(設定!$D:$D,MATCH(REPLACE(LEFT(P1270,6),5,0,$E1270),設定!$E:$E,0)),"")</f>
        <v/>
      </c>
      <c r="AJ1270" s="12" t="str">
        <f>IFERROR(INDEX(設定!$D:$D,MATCH(REPLACE(LEFT(R1270,6),5,0,$E1270),設定!$E:$E,0)),"")</f>
        <v/>
      </c>
      <c r="AK1270" s="12" t="str">
        <f>IFERROR(INDEX(設定!$D:$D,MATCH(REPLACE(LEFT(T1270,6),5,0,$E1270),設定!$E:$E,0)),"")</f>
        <v/>
      </c>
      <c r="AL1270" s="12" t="str">
        <f>IFERROR(INDEX(設定!$D:$D,MATCH(REPLACE(LEFT(V1270,6),5,0,$E1270),設定!$E:$E,0)),"")</f>
        <v/>
      </c>
      <c r="AM1270" s="12" t="str">
        <f>IFERROR(INDEX(設定!$D:$D,MATCH(REPLACE(LEFT(Y1270,6),5,0,$E1270),設定!$E:$E,0)),"")</f>
        <v/>
      </c>
      <c r="AN1270" s="12" t="str">
        <f>IFERROR(INDEX(設定!$D:$D,MATCH(REPLACE(LEFT(Z1270,6),5,0,$E1270),設定!$E:$E,0)),"")</f>
        <v/>
      </c>
    </row>
    <row r="1271" spans="1:40" x14ac:dyDescent="0.45">
      <c r="A1271" s="18">
        <v>60512003</v>
      </c>
      <c r="B1271" s="18" t="s">
        <v>5022</v>
      </c>
      <c r="C1271" s="18" t="s">
        <v>5023</v>
      </c>
      <c r="D1271" s="18" t="s">
        <v>5024</v>
      </c>
      <c r="E1271" s="18">
        <v>1</v>
      </c>
      <c r="F1271" s="18">
        <v>28</v>
      </c>
      <c r="G1271" s="18">
        <v>490008</v>
      </c>
      <c r="H1271" s="18" t="s">
        <v>41</v>
      </c>
      <c r="K1271" s="18">
        <v>1518</v>
      </c>
      <c r="L1271" s="18" t="s">
        <v>5025</v>
      </c>
      <c r="AC1271" s="12">
        <f t="shared" si="54"/>
        <v>1271</v>
      </c>
      <c r="AD1271" s="12" t="str">
        <f t="shared" si="52"/>
        <v>松浦　寛明</v>
      </c>
      <c r="AE1271" s="12" t="str" cm="1">
        <f t="array" ref="AE1271">IF($AD1271="","",_xlfn.IFS($E1271=1,"男子",$E1271=2,"女子"))</f>
        <v>男子</v>
      </c>
      <c r="AF1271" s="12" t="str">
        <f t="shared" si="53"/>
        <v>1</v>
      </c>
      <c r="AG1271" s="12" t="str">
        <f>IFERROR(INDEX(設定!$D:$D,MATCH(REPLACE(LEFT(L1271,6),5,0,$E1271),設定!$E:$E,0)),"")</f>
        <v>新人戦男子 １５００ｍ</v>
      </c>
      <c r="AH1271" s="12" t="str">
        <f>IFERROR(INDEX(設定!$D:$D,MATCH(REPLACE(LEFT(N1271,6),5,0,$E1271),設定!$E:$E,0)),"")</f>
        <v/>
      </c>
      <c r="AI1271" s="12" t="str">
        <f>IFERROR(INDEX(設定!$D:$D,MATCH(REPLACE(LEFT(P1271,6),5,0,$E1271),設定!$E:$E,0)),"")</f>
        <v/>
      </c>
      <c r="AJ1271" s="12" t="str">
        <f>IFERROR(INDEX(設定!$D:$D,MATCH(REPLACE(LEFT(R1271,6),5,0,$E1271),設定!$E:$E,0)),"")</f>
        <v/>
      </c>
      <c r="AK1271" s="12" t="str">
        <f>IFERROR(INDEX(設定!$D:$D,MATCH(REPLACE(LEFT(T1271,6),5,0,$E1271),設定!$E:$E,0)),"")</f>
        <v/>
      </c>
      <c r="AL1271" s="12" t="str">
        <f>IFERROR(INDEX(設定!$D:$D,MATCH(REPLACE(LEFT(V1271,6),5,0,$E1271),設定!$E:$E,0)),"")</f>
        <v/>
      </c>
      <c r="AM1271" s="12" t="str">
        <f>IFERROR(INDEX(設定!$D:$D,MATCH(REPLACE(LEFT(Y1271,6),5,0,$E1271),設定!$E:$E,0)),"")</f>
        <v/>
      </c>
      <c r="AN1271" s="12" t="str">
        <f>IFERROR(INDEX(設定!$D:$D,MATCH(REPLACE(LEFT(Z1271,6),5,0,$E1271),設定!$E:$E,0)),"")</f>
        <v/>
      </c>
    </row>
    <row r="1272" spans="1:40" x14ac:dyDescent="0.45">
      <c r="A1272" s="18">
        <v>60512004</v>
      </c>
      <c r="B1272" s="18" t="s">
        <v>5026</v>
      </c>
      <c r="C1272" s="18" t="s">
        <v>5027</v>
      </c>
      <c r="D1272" s="18" t="s">
        <v>5028</v>
      </c>
      <c r="E1272" s="18">
        <v>2</v>
      </c>
      <c r="F1272" s="18">
        <v>27</v>
      </c>
      <c r="G1272" s="18">
        <v>490011</v>
      </c>
      <c r="H1272" s="18" t="s">
        <v>41</v>
      </c>
      <c r="K1272" s="18">
        <v>1052</v>
      </c>
      <c r="L1272" s="18" t="s">
        <v>4068</v>
      </c>
      <c r="N1272" s="18" t="s">
        <v>7225</v>
      </c>
      <c r="AC1272" s="12">
        <f t="shared" si="54"/>
        <v>1272</v>
      </c>
      <c r="AD1272" s="12" t="str">
        <f t="shared" si="52"/>
        <v>大﨑　春菜</v>
      </c>
      <c r="AE1272" s="12" t="str" cm="1">
        <f t="array" ref="AE1272">IF($AD1272="","",_xlfn.IFS($E1272=1,"男子",$E1272=2,"女子"))</f>
        <v>女子</v>
      </c>
      <c r="AF1272" s="12" t="str">
        <f t="shared" si="53"/>
        <v>1</v>
      </c>
      <c r="AG1272" s="12" t="str">
        <f>IFERROR(INDEX(設定!$D:$D,MATCH(REPLACE(LEFT(L1272,6),5,0,$E1272),設定!$E:$E,0)),"")</f>
        <v>新人戦女子 １００ｍ</v>
      </c>
      <c r="AH1272" s="12" t="str">
        <f>IFERROR(INDEX(設定!$D:$D,MATCH(REPLACE(LEFT(N1272,6),5,0,$E1272),設定!$E:$E,0)),"")</f>
        <v>新人戦女子 ２００ｍ</v>
      </c>
      <c r="AI1272" s="12" t="str">
        <f>IFERROR(INDEX(設定!$D:$D,MATCH(REPLACE(LEFT(P1272,6),5,0,$E1272),設定!$E:$E,0)),"")</f>
        <v/>
      </c>
      <c r="AJ1272" s="12" t="str">
        <f>IFERROR(INDEX(設定!$D:$D,MATCH(REPLACE(LEFT(R1272,6),5,0,$E1272),設定!$E:$E,0)),"")</f>
        <v/>
      </c>
      <c r="AK1272" s="12" t="str">
        <f>IFERROR(INDEX(設定!$D:$D,MATCH(REPLACE(LEFT(T1272,6),5,0,$E1272),設定!$E:$E,0)),"")</f>
        <v/>
      </c>
      <c r="AL1272" s="12" t="str">
        <f>IFERROR(INDEX(設定!$D:$D,MATCH(REPLACE(LEFT(V1272,6),5,0,$E1272),設定!$E:$E,0)),"")</f>
        <v/>
      </c>
      <c r="AM1272" s="12" t="str">
        <f>IFERROR(INDEX(設定!$D:$D,MATCH(REPLACE(LEFT(Y1272,6),5,0,$E1272),設定!$E:$E,0)),"")</f>
        <v/>
      </c>
      <c r="AN1272" s="12" t="str">
        <f>IFERROR(INDEX(設定!$D:$D,MATCH(REPLACE(LEFT(Z1272,6),5,0,$E1272),設定!$E:$E,0)),"")</f>
        <v/>
      </c>
    </row>
    <row r="1273" spans="1:40" x14ac:dyDescent="0.45">
      <c r="A1273" s="18">
        <v>60512005</v>
      </c>
      <c r="B1273" s="18" t="s">
        <v>5029</v>
      </c>
      <c r="C1273" s="18" t="s">
        <v>5030</v>
      </c>
      <c r="D1273" s="18" t="s">
        <v>5031</v>
      </c>
      <c r="E1273" s="18">
        <v>2</v>
      </c>
      <c r="F1273" s="18">
        <v>27</v>
      </c>
      <c r="G1273" s="18">
        <v>490033</v>
      </c>
      <c r="H1273" s="18" t="s">
        <v>41</v>
      </c>
      <c r="K1273" s="18">
        <v>641</v>
      </c>
      <c r="L1273" s="18" t="s">
        <v>5032</v>
      </c>
      <c r="AC1273" s="12">
        <f t="shared" si="54"/>
        <v>1273</v>
      </c>
      <c r="AD1273" s="12" t="str">
        <f t="shared" si="52"/>
        <v>藺牟田　夏穂</v>
      </c>
      <c r="AE1273" s="12" t="str" cm="1">
        <f t="array" ref="AE1273">IF($AD1273="","",_xlfn.IFS($E1273=1,"男子",$E1273=2,"女子"))</f>
        <v>女子</v>
      </c>
      <c r="AF1273" s="12" t="str">
        <f t="shared" si="53"/>
        <v>1</v>
      </c>
      <c r="AG1273" s="12" t="str">
        <f>IFERROR(INDEX(設定!$D:$D,MATCH(REPLACE(LEFT(L1273,6),5,0,$E1273),設定!$E:$E,0)),"")</f>
        <v>新人戦女子 三段跳</v>
      </c>
      <c r="AH1273" s="12" t="str">
        <f>IFERROR(INDEX(設定!$D:$D,MATCH(REPLACE(LEFT(N1273,6),5,0,$E1273),設定!$E:$E,0)),"")</f>
        <v/>
      </c>
      <c r="AI1273" s="12" t="str">
        <f>IFERROR(INDEX(設定!$D:$D,MATCH(REPLACE(LEFT(P1273,6),5,0,$E1273),設定!$E:$E,0)),"")</f>
        <v/>
      </c>
      <c r="AJ1273" s="12" t="str">
        <f>IFERROR(INDEX(設定!$D:$D,MATCH(REPLACE(LEFT(R1273,6),5,0,$E1273),設定!$E:$E,0)),"")</f>
        <v/>
      </c>
      <c r="AK1273" s="12" t="str">
        <f>IFERROR(INDEX(設定!$D:$D,MATCH(REPLACE(LEFT(T1273,6),5,0,$E1273),設定!$E:$E,0)),"")</f>
        <v/>
      </c>
      <c r="AL1273" s="12" t="str">
        <f>IFERROR(INDEX(設定!$D:$D,MATCH(REPLACE(LEFT(V1273,6),5,0,$E1273),設定!$E:$E,0)),"")</f>
        <v/>
      </c>
      <c r="AM1273" s="12" t="str">
        <f>IFERROR(INDEX(設定!$D:$D,MATCH(REPLACE(LEFT(Y1273,6),5,0,$E1273),設定!$E:$E,0)),"")</f>
        <v/>
      </c>
      <c r="AN1273" s="12" t="str">
        <f>IFERROR(INDEX(設定!$D:$D,MATCH(REPLACE(LEFT(Z1273,6),5,0,$E1273),設定!$E:$E,0)),"")</f>
        <v/>
      </c>
    </row>
    <row r="1274" spans="1:40" x14ac:dyDescent="0.45">
      <c r="A1274" s="18">
        <v>60514001</v>
      </c>
      <c r="B1274" s="18" t="s">
        <v>5033</v>
      </c>
      <c r="C1274" s="18" t="s">
        <v>5034</v>
      </c>
      <c r="D1274" s="18" t="s">
        <v>5035</v>
      </c>
      <c r="E1274" s="18">
        <v>1</v>
      </c>
      <c r="F1274" s="18">
        <v>27</v>
      </c>
      <c r="G1274" s="18">
        <v>490037</v>
      </c>
      <c r="H1274" s="18" t="s">
        <v>41</v>
      </c>
      <c r="K1274" s="18">
        <v>2448</v>
      </c>
      <c r="L1274" s="18" t="s">
        <v>5036</v>
      </c>
      <c r="N1274" s="18" t="s">
        <v>7311</v>
      </c>
      <c r="P1274" s="18" t="s">
        <v>7461</v>
      </c>
      <c r="R1274" s="18" t="s">
        <v>7473</v>
      </c>
      <c r="AC1274" s="12">
        <f t="shared" si="54"/>
        <v>1274</v>
      </c>
      <c r="AD1274" s="12" t="str">
        <f t="shared" si="52"/>
        <v>吉本　龍誠</v>
      </c>
      <c r="AE1274" s="12" t="str" cm="1">
        <f t="array" ref="AE1274">IF($AD1274="","",_xlfn.IFS($E1274=1,"男子",$E1274=2,"女子"))</f>
        <v>男子</v>
      </c>
      <c r="AF1274" s="12" t="str">
        <f t="shared" si="53"/>
        <v>1</v>
      </c>
      <c r="AG1274" s="12" t="str">
        <f>IFERROR(INDEX(設定!$D:$D,MATCH(REPLACE(LEFT(L1274,6),5,0,$E1274),設定!$E:$E,0)),"")</f>
        <v>種目別男子 ２００ｍ</v>
      </c>
      <c r="AH1274" s="12" t="str">
        <f>IFERROR(INDEX(設定!$D:$D,MATCH(REPLACE(LEFT(N1274,6),5,0,$E1274),設定!$E:$E,0)),"")</f>
        <v>種目別男子 ４００ｍ</v>
      </c>
      <c r="AI1274" s="12" t="str">
        <f>IFERROR(INDEX(設定!$D:$D,MATCH(REPLACE(LEFT(P1274,6),5,0,$E1274),設定!$E:$E,0)),"")</f>
        <v>新人戦男子 ２００ｍ</v>
      </c>
      <c r="AJ1274" s="12" t="str">
        <f>IFERROR(INDEX(設定!$D:$D,MATCH(REPLACE(LEFT(R1274,6),5,0,$E1274),設定!$E:$E,0)),"")</f>
        <v>新人戦男子 ４００ｍ</v>
      </c>
      <c r="AK1274" s="12" t="str">
        <f>IFERROR(INDEX(設定!$D:$D,MATCH(REPLACE(LEFT(T1274,6),5,0,$E1274),設定!$E:$E,0)),"")</f>
        <v/>
      </c>
      <c r="AL1274" s="12" t="str">
        <f>IFERROR(INDEX(設定!$D:$D,MATCH(REPLACE(LEFT(V1274,6),5,0,$E1274),設定!$E:$E,0)),"")</f>
        <v/>
      </c>
      <c r="AM1274" s="12" t="str">
        <f>IFERROR(INDEX(設定!$D:$D,MATCH(REPLACE(LEFT(Y1274,6),5,0,$E1274),設定!$E:$E,0)),"")</f>
        <v/>
      </c>
      <c r="AN1274" s="12" t="str">
        <f>IFERROR(INDEX(設定!$D:$D,MATCH(REPLACE(LEFT(Z1274,6),5,0,$E1274),設定!$E:$E,0)),"")</f>
        <v/>
      </c>
    </row>
    <row r="1275" spans="1:40" x14ac:dyDescent="0.45">
      <c r="A1275" s="18">
        <v>60514002</v>
      </c>
      <c r="B1275" s="18" t="s">
        <v>5037</v>
      </c>
      <c r="C1275" s="18" t="s">
        <v>5038</v>
      </c>
      <c r="D1275" s="18" t="s">
        <v>5039</v>
      </c>
      <c r="E1275" s="18">
        <v>2</v>
      </c>
      <c r="F1275" s="18">
        <v>1</v>
      </c>
      <c r="G1275" s="18">
        <v>490053</v>
      </c>
      <c r="H1275" s="18" t="s">
        <v>41</v>
      </c>
      <c r="K1275" s="18">
        <v>72</v>
      </c>
      <c r="L1275" s="18" t="s">
        <v>5040</v>
      </c>
      <c r="N1275" s="18" t="s">
        <v>7312</v>
      </c>
      <c r="AC1275" s="12">
        <f t="shared" si="54"/>
        <v>1275</v>
      </c>
      <c r="AD1275" s="12" t="str">
        <f t="shared" si="52"/>
        <v>山崎　桜</v>
      </c>
      <c r="AE1275" s="12" t="str" cm="1">
        <f t="array" ref="AE1275">IF($AD1275="","",_xlfn.IFS($E1275=1,"男子",$E1275=2,"女子"))</f>
        <v>女子</v>
      </c>
      <c r="AF1275" s="12" t="str">
        <f t="shared" si="53"/>
        <v>1</v>
      </c>
      <c r="AG1275" s="12" t="str">
        <f>IFERROR(INDEX(設定!$D:$D,MATCH(REPLACE(LEFT(L1275,6),5,0,$E1275),設定!$E:$E,0)),"")</f>
        <v>種目別女子 ２００ｍ</v>
      </c>
      <c r="AH1275" s="12" t="str">
        <f>IFERROR(INDEX(設定!$D:$D,MATCH(REPLACE(LEFT(N1275,6),5,0,$E1275),設定!$E:$E,0)),"")</f>
        <v>種目別女子 走幅跳</v>
      </c>
      <c r="AI1275" s="12" t="str">
        <f>IFERROR(INDEX(設定!$D:$D,MATCH(REPLACE(LEFT(P1275,6),5,0,$E1275),設定!$E:$E,0)),"")</f>
        <v/>
      </c>
      <c r="AJ1275" s="12" t="str">
        <f>IFERROR(INDEX(設定!$D:$D,MATCH(REPLACE(LEFT(R1275,6),5,0,$E1275),設定!$E:$E,0)),"")</f>
        <v/>
      </c>
      <c r="AK1275" s="12" t="str">
        <f>IFERROR(INDEX(設定!$D:$D,MATCH(REPLACE(LEFT(T1275,6),5,0,$E1275),設定!$E:$E,0)),"")</f>
        <v/>
      </c>
      <c r="AL1275" s="12" t="str">
        <f>IFERROR(INDEX(設定!$D:$D,MATCH(REPLACE(LEFT(V1275,6),5,0,$E1275),設定!$E:$E,0)),"")</f>
        <v/>
      </c>
      <c r="AM1275" s="12" t="str">
        <f>IFERROR(INDEX(設定!$D:$D,MATCH(REPLACE(LEFT(Y1275,6),5,0,$E1275),設定!$E:$E,0)),"")</f>
        <v/>
      </c>
      <c r="AN1275" s="12" t="str">
        <f>IFERROR(INDEX(設定!$D:$D,MATCH(REPLACE(LEFT(Z1275,6),5,0,$E1275),設定!$E:$E,0)),"")</f>
        <v/>
      </c>
    </row>
    <row r="1276" spans="1:40" x14ac:dyDescent="0.45">
      <c r="A1276" s="18">
        <v>60514003</v>
      </c>
      <c r="B1276" s="18" t="s">
        <v>5041</v>
      </c>
      <c r="C1276" s="18" t="s">
        <v>5042</v>
      </c>
      <c r="D1276" s="18" t="s">
        <v>5043</v>
      </c>
      <c r="E1276" s="18">
        <v>2</v>
      </c>
      <c r="F1276" s="18">
        <v>29</v>
      </c>
      <c r="G1276" s="18">
        <v>490027</v>
      </c>
      <c r="H1276" s="18" t="s">
        <v>41</v>
      </c>
      <c r="K1276" s="18">
        <v>963</v>
      </c>
      <c r="L1276" s="18" t="s">
        <v>5044</v>
      </c>
      <c r="AC1276" s="12">
        <f t="shared" si="54"/>
        <v>1276</v>
      </c>
      <c r="AD1276" s="12" t="str">
        <f t="shared" si="52"/>
        <v>渡邊　歩花</v>
      </c>
      <c r="AE1276" s="12" t="str" cm="1">
        <f t="array" ref="AE1276">IF($AD1276="","",_xlfn.IFS($E1276=1,"男子",$E1276=2,"女子"))</f>
        <v>女子</v>
      </c>
      <c r="AF1276" s="12" t="str">
        <f t="shared" si="53"/>
        <v>1</v>
      </c>
      <c r="AG1276" s="12" t="str">
        <f>IFERROR(INDEX(設定!$D:$D,MATCH(REPLACE(LEFT(L1276,6),5,0,$E1276),設定!$E:$E,0)),"")</f>
        <v>新人戦女子 １５００ｍ</v>
      </c>
      <c r="AH1276" s="12" t="str">
        <f>IFERROR(INDEX(設定!$D:$D,MATCH(REPLACE(LEFT(N1276,6),5,0,$E1276),設定!$E:$E,0)),"")</f>
        <v/>
      </c>
      <c r="AI1276" s="12" t="str">
        <f>IFERROR(INDEX(設定!$D:$D,MATCH(REPLACE(LEFT(P1276,6),5,0,$E1276),設定!$E:$E,0)),"")</f>
        <v/>
      </c>
      <c r="AJ1276" s="12" t="str">
        <f>IFERROR(INDEX(設定!$D:$D,MATCH(REPLACE(LEFT(R1276,6),5,0,$E1276),設定!$E:$E,0)),"")</f>
        <v/>
      </c>
      <c r="AK1276" s="12" t="str">
        <f>IFERROR(INDEX(設定!$D:$D,MATCH(REPLACE(LEFT(T1276,6),5,0,$E1276),設定!$E:$E,0)),"")</f>
        <v/>
      </c>
      <c r="AL1276" s="12" t="str">
        <f>IFERROR(INDEX(設定!$D:$D,MATCH(REPLACE(LEFT(V1276,6),5,0,$E1276),設定!$E:$E,0)),"")</f>
        <v/>
      </c>
      <c r="AM1276" s="12" t="str">
        <f>IFERROR(INDEX(設定!$D:$D,MATCH(REPLACE(LEFT(Y1276,6),5,0,$E1276),設定!$E:$E,0)),"")</f>
        <v/>
      </c>
      <c r="AN1276" s="12" t="str">
        <f>IFERROR(INDEX(設定!$D:$D,MATCH(REPLACE(LEFT(Z1276,6),5,0,$E1276),設定!$E:$E,0)),"")</f>
        <v/>
      </c>
    </row>
    <row r="1277" spans="1:40" x14ac:dyDescent="0.45">
      <c r="A1277" s="18">
        <v>60515001</v>
      </c>
      <c r="B1277" s="18" t="s">
        <v>5045</v>
      </c>
      <c r="C1277" s="18" t="s">
        <v>5046</v>
      </c>
      <c r="D1277" s="18" t="s">
        <v>5047</v>
      </c>
      <c r="E1277" s="18">
        <v>1</v>
      </c>
      <c r="F1277" s="18">
        <v>28</v>
      </c>
      <c r="G1277" s="18">
        <v>490008</v>
      </c>
      <c r="H1277" s="18" t="s">
        <v>41</v>
      </c>
      <c r="K1277" s="18">
        <v>2772</v>
      </c>
      <c r="L1277" s="18" t="s">
        <v>5048</v>
      </c>
      <c r="AC1277" s="12">
        <f t="shared" si="54"/>
        <v>1277</v>
      </c>
      <c r="AD1277" s="12" t="str">
        <f t="shared" si="52"/>
        <v>前田　輝來</v>
      </c>
      <c r="AE1277" s="12" t="str" cm="1">
        <f t="array" ref="AE1277">IF($AD1277="","",_xlfn.IFS($E1277=1,"男子",$E1277=2,"女子"))</f>
        <v>男子</v>
      </c>
      <c r="AF1277" s="12" t="str">
        <f t="shared" si="53"/>
        <v>1</v>
      </c>
      <c r="AG1277" s="12" t="str">
        <f>IFERROR(INDEX(設定!$D:$D,MATCH(REPLACE(LEFT(L1277,6),5,0,$E1277),設定!$E:$E,0)),"")</f>
        <v>新人戦男子 １５００ｍ</v>
      </c>
      <c r="AH1277" s="12" t="str">
        <f>IFERROR(INDEX(設定!$D:$D,MATCH(REPLACE(LEFT(N1277,6),5,0,$E1277),設定!$E:$E,0)),"")</f>
        <v/>
      </c>
      <c r="AI1277" s="12" t="str">
        <f>IFERROR(INDEX(設定!$D:$D,MATCH(REPLACE(LEFT(P1277,6),5,0,$E1277),設定!$E:$E,0)),"")</f>
        <v/>
      </c>
      <c r="AJ1277" s="12" t="str">
        <f>IFERROR(INDEX(設定!$D:$D,MATCH(REPLACE(LEFT(R1277,6),5,0,$E1277),設定!$E:$E,0)),"")</f>
        <v/>
      </c>
      <c r="AK1277" s="12" t="str">
        <f>IFERROR(INDEX(設定!$D:$D,MATCH(REPLACE(LEFT(T1277,6),5,0,$E1277),設定!$E:$E,0)),"")</f>
        <v/>
      </c>
      <c r="AL1277" s="12" t="str">
        <f>IFERROR(INDEX(設定!$D:$D,MATCH(REPLACE(LEFT(V1277,6),5,0,$E1277),設定!$E:$E,0)),"")</f>
        <v/>
      </c>
      <c r="AM1277" s="12" t="str">
        <f>IFERROR(INDEX(設定!$D:$D,MATCH(REPLACE(LEFT(Y1277,6),5,0,$E1277),設定!$E:$E,0)),"")</f>
        <v/>
      </c>
      <c r="AN1277" s="12" t="str">
        <f>IFERROR(INDEX(設定!$D:$D,MATCH(REPLACE(LEFT(Z1277,6),5,0,$E1277),設定!$E:$E,0)),"")</f>
        <v/>
      </c>
    </row>
    <row r="1278" spans="1:40" x14ac:dyDescent="0.45">
      <c r="A1278" s="18">
        <v>60516001</v>
      </c>
      <c r="B1278" s="18" t="s">
        <v>5049</v>
      </c>
      <c r="C1278" s="18" t="s">
        <v>5050</v>
      </c>
      <c r="D1278" s="18" t="s">
        <v>5051</v>
      </c>
      <c r="E1278" s="18">
        <v>1</v>
      </c>
      <c r="F1278" s="18">
        <v>25</v>
      </c>
      <c r="G1278" s="18">
        <v>490001</v>
      </c>
      <c r="H1278" s="18" t="s">
        <v>41</v>
      </c>
      <c r="K1278" s="18">
        <v>540</v>
      </c>
      <c r="L1278" s="18" t="s">
        <v>5052</v>
      </c>
      <c r="AC1278" s="12">
        <f t="shared" si="54"/>
        <v>1278</v>
      </c>
      <c r="AD1278" s="12" t="str">
        <f t="shared" si="52"/>
        <v>木村　和真</v>
      </c>
      <c r="AE1278" s="12" t="str" cm="1">
        <f t="array" ref="AE1278">IF($AD1278="","",_xlfn.IFS($E1278=1,"男子",$E1278=2,"女子"))</f>
        <v>男子</v>
      </c>
      <c r="AF1278" s="12" t="str">
        <f t="shared" si="53"/>
        <v>1</v>
      </c>
      <c r="AG1278" s="12" t="str">
        <f>IFERROR(INDEX(設定!$D:$D,MATCH(REPLACE(LEFT(L1278,6),5,0,$E1278),設定!$E:$E,0)),"")</f>
        <v>新人戦男子 ４００ｍ</v>
      </c>
      <c r="AH1278" s="12" t="str">
        <f>IFERROR(INDEX(設定!$D:$D,MATCH(REPLACE(LEFT(N1278,6),5,0,$E1278),設定!$E:$E,0)),"")</f>
        <v/>
      </c>
      <c r="AI1278" s="12" t="str">
        <f>IFERROR(INDEX(設定!$D:$D,MATCH(REPLACE(LEFT(P1278,6),5,0,$E1278),設定!$E:$E,0)),"")</f>
        <v/>
      </c>
      <c r="AJ1278" s="12" t="str">
        <f>IFERROR(INDEX(設定!$D:$D,MATCH(REPLACE(LEFT(R1278,6),5,0,$E1278),設定!$E:$E,0)),"")</f>
        <v/>
      </c>
      <c r="AK1278" s="12" t="str">
        <f>IFERROR(INDEX(設定!$D:$D,MATCH(REPLACE(LEFT(T1278,6),5,0,$E1278),設定!$E:$E,0)),"")</f>
        <v/>
      </c>
      <c r="AL1278" s="12" t="str">
        <f>IFERROR(INDEX(設定!$D:$D,MATCH(REPLACE(LEFT(V1278,6),5,0,$E1278),設定!$E:$E,0)),"")</f>
        <v/>
      </c>
      <c r="AM1278" s="12" t="str">
        <f>IFERROR(INDEX(設定!$D:$D,MATCH(REPLACE(LEFT(Y1278,6),5,0,$E1278),設定!$E:$E,0)),"")</f>
        <v/>
      </c>
      <c r="AN1278" s="12" t="str">
        <f>IFERROR(INDEX(設定!$D:$D,MATCH(REPLACE(LEFT(Z1278,6),5,0,$E1278),設定!$E:$E,0)),"")</f>
        <v/>
      </c>
    </row>
    <row r="1279" spans="1:40" x14ac:dyDescent="0.45">
      <c r="A1279" s="18">
        <v>60517001</v>
      </c>
      <c r="B1279" s="18" t="s">
        <v>5053</v>
      </c>
      <c r="C1279" s="18" t="s">
        <v>5054</v>
      </c>
      <c r="D1279" s="18" t="s">
        <v>5055</v>
      </c>
      <c r="E1279" s="18">
        <v>1</v>
      </c>
      <c r="F1279" s="18">
        <v>28</v>
      </c>
      <c r="G1279" s="18">
        <v>490053</v>
      </c>
      <c r="H1279" s="18" t="s">
        <v>41</v>
      </c>
      <c r="K1279" s="18">
        <v>496</v>
      </c>
      <c r="L1279" s="18" t="s">
        <v>5056</v>
      </c>
      <c r="N1279" s="18" t="s">
        <v>7313</v>
      </c>
      <c r="AC1279" s="12">
        <f t="shared" si="54"/>
        <v>1279</v>
      </c>
      <c r="AD1279" s="12" t="str">
        <f t="shared" si="52"/>
        <v>白髭　怜士</v>
      </c>
      <c r="AE1279" s="12" t="str" cm="1">
        <f t="array" ref="AE1279">IF($AD1279="","",_xlfn.IFS($E1279=1,"男子",$E1279=2,"女子"))</f>
        <v>男子</v>
      </c>
      <c r="AF1279" s="12" t="str">
        <f t="shared" si="53"/>
        <v>1</v>
      </c>
      <c r="AG1279" s="12" t="str">
        <f>IFERROR(INDEX(設定!$D:$D,MATCH(REPLACE(LEFT(L1279,6),5,0,$E1279),設定!$E:$E,0)),"")</f>
        <v>種目別男子 ４００ｍ</v>
      </c>
      <c r="AH1279" s="12" t="str">
        <f>IFERROR(INDEX(設定!$D:$D,MATCH(REPLACE(LEFT(N1279,6),5,0,$E1279),設定!$E:$E,0)),"")</f>
        <v>新人戦男子 ４００ｍＨ</v>
      </c>
      <c r="AI1279" s="12" t="str">
        <f>IFERROR(INDEX(設定!$D:$D,MATCH(REPLACE(LEFT(P1279,6),5,0,$E1279),設定!$E:$E,0)),"")</f>
        <v/>
      </c>
      <c r="AJ1279" s="12" t="str">
        <f>IFERROR(INDEX(設定!$D:$D,MATCH(REPLACE(LEFT(R1279,6),5,0,$E1279),設定!$E:$E,0)),"")</f>
        <v/>
      </c>
      <c r="AK1279" s="12" t="str">
        <f>IFERROR(INDEX(設定!$D:$D,MATCH(REPLACE(LEFT(T1279,6),5,0,$E1279),設定!$E:$E,0)),"")</f>
        <v/>
      </c>
      <c r="AL1279" s="12" t="str">
        <f>IFERROR(INDEX(設定!$D:$D,MATCH(REPLACE(LEFT(V1279,6),5,0,$E1279),設定!$E:$E,0)),"")</f>
        <v/>
      </c>
      <c r="AM1279" s="12" t="str">
        <f>IFERROR(INDEX(設定!$D:$D,MATCH(REPLACE(LEFT(Y1279,6),5,0,$E1279),設定!$E:$E,0)),"")</f>
        <v/>
      </c>
      <c r="AN1279" s="12" t="str">
        <f>IFERROR(INDEX(設定!$D:$D,MATCH(REPLACE(LEFT(Z1279,6),5,0,$E1279),設定!$E:$E,0)),"")</f>
        <v/>
      </c>
    </row>
    <row r="1280" spans="1:40" x14ac:dyDescent="0.45">
      <c r="A1280" s="18">
        <v>60517002</v>
      </c>
      <c r="B1280" s="18" t="s">
        <v>5057</v>
      </c>
      <c r="C1280" s="18" t="s">
        <v>5058</v>
      </c>
      <c r="D1280" s="18" t="s">
        <v>5059</v>
      </c>
      <c r="E1280" s="18">
        <v>1</v>
      </c>
      <c r="F1280" s="18">
        <v>27</v>
      </c>
      <c r="G1280" s="18">
        <v>490053</v>
      </c>
      <c r="H1280" s="18" t="s">
        <v>41</v>
      </c>
      <c r="K1280" s="18">
        <v>2743</v>
      </c>
      <c r="L1280" s="18" t="s">
        <v>783</v>
      </c>
      <c r="N1280" s="18" t="s">
        <v>7314</v>
      </c>
      <c r="P1280" s="18" t="s">
        <v>4730</v>
      </c>
      <c r="R1280" s="18" t="s">
        <v>7162</v>
      </c>
      <c r="AC1280" s="12">
        <f t="shared" si="54"/>
        <v>1280</v>
      </c>
      <c r="AD1280" s="12" t="str">
        <f t="shared" si="52"/>
        <v>中里　颯季</v>
      </c>
      <c r="AE1280" s="12" t="str" cm="1">
        <f t="array" ref="AE1280">IF($AD1280="","",_xlfn.IFS($E1280=1,"男子",$E1280=2,"女子"))</f>
        <v>男子</v>
      </c>
      <c r="AF1280" s="12" t="str">
        <f t="shared" si="53"/>
        <v>1</v>
      </c>
      <c r="AG1280" s="12" t="str">
        <f>IFERROR(INDEX(設定!$D:$D,MATCH(REPLACE(LEFT(L1280,6),5,0,$E1280),設定!$E:$E,0)),"")</f>
        <v>種目別男子 １００ｍ</v>
      </c>
      <c r="AH1280" s="12" t="str">
        <f>IFERROR(INDEX(設定!$D:$D,MATCH(REPLACE(LEFT(N1280,6),5,0,$E1280),設定!$E:$E,0)),"")</f>
        <v>種目別男子 ２００ｍ</v>
      </c>
      <c r="AI1280" s="12" t="str">
        <f>IFERROR(INDEX(設定!$D:$D,MATCH(REPLACE(LEFT(P1280,6),5,0,$E1280),設定!$E:$E,0)),"")</f>
        <v>新人戦男子 １００ｍ</v>
      </c>
      <c r="AJ1280" s="12" t="str">
        <f>IFERROR(INDEX(設定!$D:$D,MATCH(REPLACE(LEFT(R1280,6),5,0,$E1280),設定!$E:$E,0)),"")</f>
        <v>新人戦男子 ２００ｍ</v>
      </c>
      <c r="AK1280" s="12" t="str">
        <f>IFERROR(INDEX(設定!$D:$D,MATCH(REPLACE(LEFT(T1280,6),5,0,$E1280),設定!$E:$E,0)),"")</f>
        <v/>
      </c>
      <c r="AL1280" s="12" t="str">
        <f>IFERROR(INDEX(設定!$D:$D,MATCH(REPLACE(LEFT(V1280,6),5,0,$E1280),設定!$E:$E,0)),"")</f>
        <v/>
      </c>
      <c r="AM1280" s="12" t="str">
        <f>IFERROR(INDEX(設定!$D:$D,MATCH(REPLACE(LEFT(Y1280,6),5,0,$E1280),設定!$E:$E,0)),"")</f>
        <v/>
      </c>
      <c r="AN1280" s="12" t="str">
        <f>IFERROR(INDEX(設定!$D:$D,MATCH(REPLACE(LEFT(Z1280,6),5,0,$E1280),設定!$E:$E,0)),"")</f>
        <v/>
      </c>
    </row>
    <row r="1281" spans="1:40" x14ac:dyDescent="0.45">
      <c r="A1281" s="18">
        <v>60517003</v>
      </c>
      <c r="B1281" s="18" t="s">
        <v>5060</v>
      </c>
      <c r="C1281" s="18" t="s">
        <v>5061</v>
      </c>
      <c r="D1281" s="18" t="s">
        <v>5062</v>
      </c>
      <c r="E1281" s="18">
        <v>1</v>
      </c>
      <c r="F1281" s="18">
        <v>28</v>
      </c>
      <c r="G1281" s="18">
        <v>490037</v>
      </c>
      <c r="H1281" s="18" t="s">
        <v>41</v>
      </c>
      <c r="K1281" s="18">
        <v>2456</v>
      </c>
      <c r="L1281" s="18" t="s">
        <v>5063</v>
      </c>
      <c r="N1281" s="18" t="s">
        <v>7315</v>
      </c>
      <c r="AC1281" s="12">
        <f t="shared" si="54"/>
        <v>1281</v>
      </c>
      <c r="AD1281" s="12" t="str">
        <f t="shared" si="52"/>
        <v>北井　優桜</v>
      </c>
      <c r="AE1281" s="12" t="str" cm="1">
        <f t="array" ref="AE1281">IF($AD1281="","",_xlfn.IFS($E1281=1,"男子",$E1281=2,"女子"))</f>
        <v>男子</v>
      </c>
      <c r="AF1281" s="12" t="str">
        <f t="shared" si="53"/>
        <v>1</v>
      </c>
      <c r="AG1281" s="12" t="str">
        <f>IFERROR(INDEX(設定!$D:$D,MATCH(REPLACE(LEFT(L1281,6),5,0,$E1281),設定!$E:$E,0)),"")</f>
        <v>種目別男子 ４００ｍ</v>
      </c>
      <c r="AH1281" s="12" t="str">
        <f>IFERROR(INDEX(設定!$D:$D,MATCH(REPLACE(LEFT(N1281,6),5,0,$E1281),設定!$E:$E,0)),"")</f>
        <v>新人戦男子 ４００ｍ</v>
      </c>
      <c r="AI1281" s="12" t="str">
        <f>IFERROR(INDEX(設定!$D:$D,MATCH(REPLACE(LEFT(P1281,6),5,0,$E1281),設定!$E:$E,0)),"")</f>
        <v/>
      </c>
      <c r="AJ1281" s="12" t="str">
        <f>IFERROR(INDEX(設定!$D:$D,MATCH(REPLACE(LEFT(R1281,6),5,0,$E1281),設定!$E:$E,0)),"")</f>
        <v/>
      </c>
      <c r="AK1281" s="12" t="str">
        <f>IFERROR(INDEX(設定!$D:$D,MATCH(REPLACE(LEFT(T1281,6),5,0,$E1281),設定!$E:$E,0)),"")</f>
        <v/>
      </c>
      <c r="AL1281" s="12" t="str">
        <f>IFERROR(INDEX(設定!$D:$D,MATCH(REPLACE(LEFT(V1281,6),5,0,$E1281),設定!$E:$E,0)),"")</f>
        <v/>
      </c>
      <c r="AM1281" s="12" t="str">
        <f>IFERROR(INDEX(設定!$D:$D,MATCH(REPLACE(LEFT(Y1281,6),5,0,$E1281),設定!$E:$E,0)),"")</f>
        <v/>
      </c>
      <c r="AN1281" s="12" t="str">
        <f>IFERROR(INDEX(設定!$D:$D,MATCH(REPLACE(LEFT(Z1281,6),5,0,$E1281),設定!$E:$E,0)),"")</f>
        <v/>
      </c>
    </row>
    <row r="1282" spans="1:40" x14ac:dyDescent="0.45">
      <c r="A1282" s="18">
        <v>60519001</v>
      </c>
      <c r="B1282" s="18" t="s">
        <v>5064</v>
      </c>
      <c r="C1282" s="18" t="s">
        <v>5065</v>
      </c>
      <c r="D1282" s="18" t="s">
        <v>5066</v>
      </c>
      <c r="E1282" s="18">
        <v>1</v>
      </c>
      <c r="F1282" s="18">
        <v>28</v>
      </c>
      <c r="G1282" s="18">
        <v>490021</v>
      </c>
      <c r="H1282" s="18" t="s">
        <v>41</v>
      </c>
      <c r="K1282" s="18">
        <v>2201</v>
      </c>
      <c r="L1282" s="18" t="s">
        <v>5067</v>
      </c>
      <c r="N1282" s="18" t="s">
        <v>7316</v>
      </c>
      <c r="AC1282" s="12">
        <f t="shared" si="54"/>
        <v>1282</v>
      </c>
      <c r="AD1282" s="12" t="str">
        <f t="shared" ref="AD1282:AD1345" si="55">IF($B1282="","",IFERROR(LEFT($B1282,FIND("(",$B1282)-2),$B1282))</f>
        <v>有田　佑紀</v>
      </c>
      <c r="AE1282" s="12" t="str" cm="1">
        <f t="array" ref="AE1282">IF($AD1282="","",_xlfn.IFS($E1282=1,"男子",$E1282=2,"女子"))</f>
        <v>男子</v>
      </c>
      <c r="AF1282" s="12" t="str">
        <f t="shared" ref="AF1282:AF1345" si="56">IF($AD1282="","",IFERROR(MID($B1282,FIND("(",$B1282)+1,FIND(")",$B1282)-FIND("(",$B1282)-1),""))</f>
        <v>1</v>
      </c>
      <c r="AG1282" s="12" t="str">
        <f>IFERROR(INDEX(設定!$D:$D,MATCH(REPLACE(LEFT(L1282,6),5,0,$E1282),設定!$E:$E,0)),"")</f>
        <v>新人戦男子 ５０００ｍ</v>
      </c>
      <c r="AH1282" s="12" t="str">
        <f>IFERROR(INDEX(設定!$D:$D,MATCH(REPLACE(LEFT(N1282,6),5,0,$E1282),設定!$E:$E,0)),"")</f>
        <v>新人戦男子 ３０００ｍＳＣ</v>
      </c>
      <c r="AI1282" s="12" t="str">
        <f>IFERROR(INDEX(設定!$D:$D,MATCH(REPLACE(LEFT(P1282,6),5,0,$E1282),設定!$E:$E,0)),"")</f>
        <v/>
      </c>
      <c r="AJ1282" s="12" t="str">
        <f>IFERROR(INDEX(設定!$D:$D,MATCH(REPLACE(LEFT(R1282,6),5,0,$E1282),設定!$E:$E,0)),"")</f>
        <v/>
      </c>
      <c r="AK1282" s="12" t="str">
        <f>IFERROR(INDEX(設定!$D:$D,MATCH(REPLACE(LEFT(T1282,6),5,0,$E1282),設定!$E:$E,0)),"")</f>
        <v/>
      </c>
      <c r="AL1282" s="12" t="str">
        <f>IFERROR(INDEX(設定!$D:$D,MATCH(REPLACE(LEFT(V1282,6),5,0,$E1282),設定!$E:$E,0)),"")</f>
        <v/>
      </c>
      <c r="AM1282" s="12" t="str">
        <f>IFERROR(INDEX(設定!$D:$D,MATCH(REPLACE(LEFT(Y1282,6),5,0,$E1282),設定!$E:$E,0)),"")</f>
        <v/>
      </c>
      <c r="AN1282" s="12" t="str">
        <f>IFERROR(INDEX(設定!$D:$D,MATCH(REPLACE(LEFT(Z1282,6),5,0,$E1282),設定!$E:$E,0)),"")</f>
        <v/>
      </c>
    </row>
    <row r="1283" spans="1:40" x14ac:dyDescent="0.45">
      <c r="A1283" s="18">
        <v>60519002</v>
      </c>
      <c r="B1283" s="18" t="s">
        <v>5068</v>
      </c>
      <c r="C1283" s="18" t="s">
        <v>5069</v>
      </c>
      <c r="D1283" s="18" t="s">
        <v>5070</v>
      </c>
      <c r="E1283" s="18">
        <v>1</v>
      </c>
      <c r="F1283" s="18">
        <v>27</v>
      </c>
      <c r="G1283" s="18">
        <v>490037</v>
      </c>
      <c r="H1283" s="18" t="s">
        <v>41</v>
      </c>
      <c r="K1283" s="18">
        <v>767</v>
      </c>
      <c r="L1283" s="18" t="s">
        <v>5071</v>
      </c>
      <c r="N1283" s="18" t="s">
        <v>7317</v>
      </c>
      <c r="AC1283" s="12">
        <f t="shared" si="54"/>
        <v>1283</v>
      </c>
      <c r="AD1283" s="12" t="str">
        <f t="shared" si="55"/>
        <v>道野　尊琉</v>
      </c>
      <c r="AE1283" s="12" t="str" cm="1">
        <f t="array" ref="AE1283">IF($AD1283="","",_xlfn.IFS($E1283=1,"男子",$E1283=2,"女子"))</f>
        <v>男子</v>
      </c>
      <c r="AF1283" s="12" t="str">
        <f t="shared" si="56"/>
        <v>1</v>
      </c>
      <c r="AG1283" s="12" t="str">
        <f>IFERROR(INDEX(設定!$D:$D,MATCH(REPLACE(LEFT(L1283,6),5,0,$E1283),設定!$E:$E,0)),"")</f>
        <v>新人戦男子 ８００ｍ</v>
      </c>
      <c r="AH1283" s="12" t="str">
        <f>IFERROR(INDEX(設定!$D:$D,MATCH(REPLACE(LEFT(N1283,6),5,0,$E1283),設定!$E:$E,0)),"")</f>
        <v>新人戦男子 １５００ｍ</v>
      </c>
      <c r="AI1283" s="12" t="str">
        <f>IFERROR(INDEX(設定!$D:$D,MATCH(REPLACE(LEFT(P1283,6),5,0,$E1283),設定!$E:$E,0)),"")</f>
        <v/>
      </c>
      <c r="AJ1283" s="12" t="str">
        <f>IFERROR(INDEX(設定!$D:$D,MATCH(REPLACE(LEFT(R1283,6),5,0,$E1283),設定!$E:$E,0)),"")</f>
        <v/>
      </c>
      <c r="AK1283" s="12" t="str">
        <f>IFERROR(INDEX(設定!$D:$D,MATCH(REPLACE(LEFT(T1283,6),5,0,$E1283),設定!$E:$E,0)),"")</f>
        <v/>
      </c>
      <c r="AL1283" s="12" t="str">
        <f>IFERROR(INDEX(設定!$D:$D,MATCH(REPLACE(LEFT(V1283,6),5,0,$E1283),設定!$E:$E,0)),"")</f>
        <v/>
      </c>
      <c r="AM1283" s="12" t="str">
        <f>IFERROR(INDEX(設定!$D:$D,MATCH(REPLACE(LEFT(Y1283,6),5,0,$E1283),設定!$E:$E,0)),"")</f>
        <v/>
      </c>
      <c r="AN1283" s="12" t="str">
        <f>IFERROR(INDEX(設定!$D:$D,MATCH(REPLACE(LEFT(Z1283,6),5,0,$E1283),設定!$E:$E,0)),"")</f>
        <v/>
      </c>
    </row>
    <row r="1284" spans="1:40" x14ac:dyDescent="0.45">
      <c r="A1284" s="18">
        <v>60519003</v>
      </c>
      <c r="B1284" s="18" t="s">
        <v>5072</v>
      </c>
      <c r="C1284" s="18" t="s">
        <v>5073</v>
      </c>
      <c r="D1284" s="18" t="s">
        <v>5074</v>
      </c>
      <c r="E1284" s="18">
        <v>2</v>
      </c>
      <c r="F1284" s="18">
        <v>27</v>
      </c>
      <c r="G1284" s="18">
        <v>490008</v>
      </c>
      <c r="H1284" s="18" t="s">
        <v>41</v>
      </c>
      <c r="K1284" s="18">
        <v>384</v>
      </c>
      <c r="L1284" s="18" t="s">
        <v>5075</v>
      </c>
      <c r="N1284" s="18" t="s">
        <v>7318</v>
      </c>
      <c r="AC1284" s="12">
        <f t="shared" si="54"/>
        <v>1284</v>
      </c>
      <c r="AD1284" s="12" t="str">
        <f t="shared" si="55"/>
        <v>上村　凛子</v>
      </c>
      <c r="AE1284" s="12" t="str" cm="1">
        <f t="array" ref="AE1284">IF($AD1284="","",_xlfn.IFS($E1284=1,"男子",$E1284=2,"女子"))</f>
        <v>女子</v>
      </c>
      <c r="AF1284" s="12" t="str">
        <f t="shared" si="56"/>
        <v>1</v>
      </c>
      <c r="AG1284" s="12" t="str">
        <f>IFERROR(INDEX(設定!$D:$D,MATCH(REPLACE(LEFT(L1284,6),5,0,$E1284),設定!$E:$E,0)),"")</f>
        <v>新人戦女子 １００ｍ</v>
      </c>
      <c r="AH1284" s="12" t="str">
        <f>IFERROR(INDEX(設定!$D:$D,MATCH(REPLACE(LEFT(N1284,6),5,0,$E1284),設定!$E:$E,0)),"")</f>
        <v>新人戦女子 ２００ｍ</v>
      </c>
      <c r="AI1284" s="12" t="str">
        <f>IFERROR(INDEX(設定!$D:$D,MATCH(REPLACE(LEFT(P1284,6),5,0,$E1284),設定!$E:$E,0)),"")</f>
        <v/>
      </c>
      <c r="AJ1284" s="12" t="str">
        <f>IFERROR(INDEX(設定!$D:$D,MATCH(REPLACE(LEFT(R1284,6),5,0,$E1284),設定!$E:$E,0)),"")</f>
        <v/>
      </c>
      <c r="AK1284" s="12" t="str">
        <f>IFERROR(INDEX(設定!$D:$D,MATCH(REPLACE(LEFT(T1284,6),5,0,$E1284),設定!$E:$E,0)),"")</f>
        <v/>
      </c>
      <c r="AL1284" s="12" t="str">
        <f>IFERROR(INDEX(設定!$D:$D,MATCH(REPLACE(LEFT(V1284,6),5,0,$E1284),設定!$E:$E,0)),"")</f>
        <v/>
      </c>
      <c r="AM1284" s="12" t="str">
        <f>IFERROR(INDEX(設定!$D:$D,MATCH(REPLACE(LEFT(Y1284,6),5,0,$E1284),設定!$E:$E,0)),"")</f>
        <v/>
      </c>
      <c r="AN1284" s="12" t="str">
        <f>IFERROR(INDEX(設定!$D:$D,MATCH(REPLACE(LEFT(Z1284,6),5,0,$E1284),設定!$E:$E,0)),"")</f>
        <v/>
      </c>
    </row>
    <row r="1285" spans="1:40" x14ac:dyDescent="0.45">
      <c r="A1285" s="18">
        <v>60520001</v>
      </c>
      <c r="B1285" s="18" t="s">
        <v>5076</v>
      </c>
      <c r="C1285" s="18" t="s">
        <v>5077</v>
      </c>
      <c r="D1285" s="18" t="s">
        <v>5078</v>
      </c>
      <c r="E1285" s="18">
        <v>1</v>
      </c>
      <c r="F1285" s="18">
        <v>24</v>
      </c>
      <c r="G1285" s="18">
        <v>490028</v>
      </c>
      <c r="H1285" s="18" t="s">
        <v>41</v>
      </c>
      <c r="K1285" s="18">
        <v>2245</v>
      </c>
      <c r="L1285" s="18" t="s">
        <v>5079</v>
      </c>
      <c r="AC1285" s="12">
        <f t="shared" si="54"/>
        <v>1285</v>
      </c>
      <c r="AD1285" s="12" t="str">
        <f t="shared" si="55"/>
        <v>垣内　太陽</v>
      </c>
      <c r="AE1285" s="12" t="str" cm="1">
        <f t="array" ref="AE1285">IF($AD1285="","",_xlfn.IFS($E1285=1,"男子",$E1285=2,"女子"))</f>
        <v>男子</v>
      </c>
      <c r="AF1285" s="12" t="str">
        <f t="shared" si="56"/>
        <v/>
      </c>
      <c r="AG1285" s="12" t="str">
        <f>IFERROR(INDEX(設定!$D:$D,MATCH(REPLACE(LEFT(L1285,6),5,0,$E1285),設定!$E:$E,0)),"")</f>
        <v>新人戦男子 ４００ｍＨ</v>
      </c>
      <c r="AH1285" s="12" t="str">
        <f>IFERROR(INDEX(設定!$D:$D,MATCH(REPLACE(LEFT(N1285,6),5,0,$E1285),設定!$E:$E,0)),"")</f>
        <v/>
      </c>
      <c r="AI1285" s="12" t="str">
        <f>IFERROR(INDEX(設定!$D:$D,MATCH(REPLACE(LEFT(P1285,6),5,0,$E1285),設定!$E:$E,0)),"")</f>
        <v/>
      </c>
      <c r="AJ1285" s="12" t="str">
        <f>IFERROR(INDEX(設定!$D:$D,MATCH(REPLACE(LEFT(R1285,6),5,0,$E1285),設定!$E:$E,0)),"")</f>
        <v/>
      </c>
      <c r="AK1285" s="12" t="str">
        <f>IFERROR(INDEX(設定!$D:$D,MATCH(REPLACE(LEFT(T1285,6),5,0,$E1285),設定!$E:$E,0)),"")</f>
        <v/>
      </c>
      <c r="AL1285" s="12" t="str">
        <f>IFERROR(INDEX(設定!$D:$D,MATCH(REPLACE(LEFT(V1285,6),5,0,$E1285),設定!$E:$E,0)),"")</f>
        <v/>
      </c>
      <c r="AM1285" s="12" t="str">
        <f>IFERROR(INDEX(設定!$D:$D,MATCH(REPLACE(LEFT(Y1285,6),5,0,$E1285),設定!$E:$E,0)),"")</f>
        <v/>
      </c>
      <c r="AN1285" s="12" t="str">
        <f>IFERROR(INDEX(設定!$D:$D,MATCH(REPLACE(LEFT(Z1285,6),5,0,$E1285),設定!$E:$E,0)),"")</f>
        <v/>
      </c>
    </row>
    <row r="1286" spans="1:40" x14ac:dyDescent="0.45">
      <c r="A1286" s="18">
        <v>60520002</v>
      </c>
      <c r="B1286" s="18" t="s">
        <v>5080</v>
      </c>
      <c r="C1286" s="18" t="s">
        <v>5081</v>
      </c>
      <c r="D1286" s="18" t="s">
        <v>5082</v>
      </c>
      <c r="E1286" s="18">
        <v>1</v>
      </c>
      <c r="F1286" s="18">
        <v>28</v>
      </c>
      <c r="G1286" s="18">
        <v>490051</v>
      </c>
      <c r="H1286" s="18" t="s">
        <v>41</v>
      </c>
      <c r="K1286" s="18">
        <v>2596</v>
      </c>
      <c r="AC1286" s="12">
        <f t="shared" si="54"/>
        <v>1286</v>
      </c>
      <c r="AD1286" s="12" t="str">
        <f t="shared" si="55"/>
        <v>西田　琉聖</v>
      </c>
      <c r="AE1286" s="12" t="str" cm="1">
        <f t="array" ref="AE1286">IF($AD1286="","",_xlfn.IFS($E1286=1,"男子",$E1286=2,"女子"))</f>
        <v>男子</v>
      </c>
      <c r="AF1286" s="12" t="str">
        <f t="shared" si="56"/>
        <v>1</v>
      </c>
      <c r="AG1286" s="12" t="str">
        <f>IFERROR(INDEX(設定!$D:$D,MATCH(REPLACE(LEFT(L1286,6),5,0,$E1286),設定!$E:$E,0)),"")</f>
        <v/>
      </c>
      <c r="AH1286" s="12" t="str">
        <f>IFERROR(INDEX(設定!$D:$D,MATCH(REPLACE(LEFT(N1286,6),5,0,$E1286),設定!$E:$E,0)),"")</f>
        <v/>
      </c>
      <c r="AI1286" s="12" t="str">
        <f>IFERROR(INDEX(設定!$D:$D,MATCH(REPLACE(LEFT(P1286,6),5,0,$E1286),設定!$E:$E,0)),"")</f>
        <v/>
      </c>
      <c r="AJ1286" s="12" t="str">
        <f>IFERROR(INDEX(設定!$D:$D,MATCH(REPLACE(LEFT(R1286,6),5,0,$E1286),設定!$E:$E,0)),"")</f>
        <v/>
      </c>
      <c r="AK1286" s="12" t="str">
        <f>IFERROR(INDEX(設定!$D:$D,MATCH(REPLACE(LEFT(T1286,6),5,0,$E1286),設定!$E:$E,0)),"")</f>
        <v/>
      </c>
      <c r="AL1286" s="12" t="str">
        <f>IFERROR(INDEX(設定!$D:$D,MATCH(REPLACE(LEFT(V1286,6),5,0,$E1286),設定!$E:$E,0)),"")</f>
        <v/>
      </c>
      <c r="AM1286" s="12" t="str">
        <f>IFERROR(INDEX(設定!$D:$D,MATCH(REPLACE(LEFT(Y1286,6),5,0,$E1286),設定!$E:$E,0)),"")</f>
        <v/>
      </c>
      <c r="AN1286" s="12" t="str">
        <f>IFERROR(INDEX(設定!$D:$D,MATCH(REPLACE(LEFT(Z1286,6),5,0,$E1286),設定!$E:$E,0)),"")</f>
        <v/>
      </c>
    </row>
    <row r="1287" spans="1:40" x14ac:dyDescent="0.45">
      <c r="A1287" s="18">
        <v>60521001</v>
      </c>
      <c r="B1287" s="18" t="s">
        <v>5083</v>
      </c>
      <c r="C1287" s="18" t="s">
        <v>5084</v>
      </c>
      <c r="D1287" s="18" t="s">
        <v>5085</v>
      </c>
      <c r="E1287" s="18">
        <v>1</v>
      </c>
      <c r="F1287" s="18">
        <v>30</v>
      </c>
      <c r="G1287" s="18">
        <v>490006</v>
      </c>
      <c r="H1287" s="18" t="s">
        <v>41</v>
      </c>
      <c r="K1287" s="18">
        <v>2317</v>
      </c>
      <c r="L1287" s="18" t="s">
        <v>5086</v>
      </c>
      <c r="AC1287" s="12">
        <f t="shared" si="54"/>
        <v>1287</v>
      </c>
      <c r="AD1287" s="12" t="str">
        <f t="shared" si="55"/>
        <v>長澤　飛成</v>
      </c>
      <c r="AE1287" s="12" t="str" cm="1">
        <f t="array" ref="AE1287">IF($AD1287="","",_xlfn.IFS($E1287=1,"男子",$E1287=2,"女子"))</f>
        <v>男子</v>
      </c>
      <c r="AF1287" s="12" t="str">
        <f t="shared" si="56"/>
        <v>1</v>
      </c>
      <c r="AG1287" s="12" t="str">
        <f>IFERROR(INDEX(設定!$D:$D,MATCH(REPLACE(LEFT(L1287,6),5,0,$E1287),設定!$E:$E,0)),"")</f>
        <v>新人戦男子 ４００ｍＨ</v>
      </c>
      <c r="AH1287" s="12" t="str">
        <f>IFERROR(INDEX(設定!$D:$D,MATCH(REPLACE(LEFT(N1287,6),5,0,$E1287),設定!$E:$E,0)),"")</f>
        <v/>
      </c>
      <c r="AI1287" s="12" t="str">
        <f>IFERROR(INDEX(設定!$D:$D,MATCH(REPLACE(LEFT(P1287,6),5,0,$E1287),設定!$E:$E,0)),"")</f>
        <v/>
      </c>
      <c r="AJ1287" s="12" t="str">
        <f>IFERROR(INDEX(設定!$D:$D,MATCH(REPLACE(LEFT(R1287,6),5,0,$E1287),設定!$E:$E,0)),"")</f>
        <v/>
      </c>
      <c r="AK1287" s="12" t="str">
        <f>IFERROR(INDEX(設定!$D:$D,MATCH(REPLACE(LEFT(T1287,6),5,0,$E1287),設定!$E:$E,0)),"")</f>
        <v/>
      </c>
      <c r="AL1287" s="12" t="str">
        <f>IFERROR(INDEX(設定!$D:$D,MATCH(REPLACE(LEFT(V1287,6),5,0,$E1287),設定!$E:$E,0)),"")</f>
        <v/>
      </c>
      <c r="AM1287" s="12" t="str">
        <f>IFERROR(INDEX(設定!$D:$D,MATCH(REPLACE(LEFT(Y1287,6),5,0,$E1287),設定!$E:$E,0)),"")</f>
        <v/>
      </c>
      <c r="AN1287" s="12" t="str">
        <f>IFERROR(INDEX(設定!$D:$D,MATCH(REPLACE(LEFT(Z1287,6),5,0,$E1287),設定!$E:$E,0)),"")</f>
        <v/>
      </c>
    </row>
    <row r="1288" spans="1:40" x14ac:dyDescent="0.45">
      <c r="A1288" s="18">
        <v>60521002</v>
      </c>
      <c r="B1288" s="18" t="s">
        <v>5087</v>
      </c>
      <c r="C1288" s="18" t="s">
        <v>5088</v>
      </c>
      <c r="D1288" s="18" t="s">
        <v>5089</v>
      </c>
      <c r="E1288" s="18">
        <v>1</v>
      </c>
      <c r="F1288" s="18">
        <v>28</v>
      </c>
      <c r="G1288" s="18">
        <v>490024</v>
      </c>
      <c r="H1288" s="18" t="s">
        <v>41</v>
      </c>
      <c r="K1288" s="18">
        <v>2647</v>
      </c>
      <c r="L1288" s="18" t="s">
        <v>5090</v>
      </c>
      <c r="N1288" s="18" t="s">
        <v>4299</v>
      </c>
      <c r="AC1288" s="12">
        <f t="shared" si="54"/>
        <v>1288</v>
      </c>
      <c r="AD1288" s="12" t="str">
        <f t="shared" si="55"/>
        <v>岩佐　和哉</v>
      </c>
      <c r="AE1288" s="12" t="str" cm="1">
        <f t="array" ref="AE1288">IF($AD1288="","",_xlfn.IFS($E1288=1,"男子",$E1288=2,"女子"))</f>
        <v>男子</v>
      </c>
      <c r="AF1288" s="12" t="str">
        <f t="shared" si="56"/>
        <v>1</v>
      </c>
      <c r="AG1288" s="12" t="str">
        <f>IFERROR(INDEX(設定!$D:$D,MATCH(REPLACE(LEFT(L1288,6),5,0,$E1288),設定!$E:$E,0)),"")</f>
        <v>新人戦男子 １００ｍ</v>
      </c>
      <c r="AH1288" s="12" t="str">
        <f>IFERROR(INDEX(設定!$D:$D,MATCH(REPLACE(LEFT(N1288,6),5,0,$E1288),設定!$E:$E,0)),"")</f>
        <v>新人戦男子 ２００ｍ</v>
      </c>
      <c r="AI1288" s="12" t="str">
        <f>IFERROR(INDEX(設定!$D:$D,MATCH(REPLACE(LEFT(P1288,6),5,0,$E1288),設定!$E:$E,0)),"")</f>
        <v/>
      </c>
      <c r="AJ1288" s="12" t="str">
        <f>IFERROR(INDEX(設定!$D:$D,MATCH(REPLACE(LEFT(R1288,6),5,0,$E1288),設定!$E:$E,0)),"")</f>
        <v/>
      </c>
      <c r="AK1288" s="12" t="str">
        <f>IFERROR(INDEX(設定!$D:$D,MATCH(REPLACE(LEFT(T1288,6),5,0,$E1288),設定!$E:$E,0)),"")</f>
        <v/>
      </c>
      <c r="AL1288" s="12" t="str">
        <f>IFERROR(INDEX(設定!$D:$D,MATCH(REPLACE(LEFT(V1288,6),5,0,$E1288),設定!$E:$E,0)),"")</f>
        <v/>
      </c>
      <c r="AM1288" s="12" t="str">
        <f>IFERROR(INDEX(設定!$D:$D,MATCH(REPLACE(LEFT(Y1288,6),5,0,$E1288),設定!$E:$E,0)),"")</f>
        <v/>
      </c>
      <c r="AN1288" s="12" t="str">
        <f>IFERROR(INDEX(設定!$D:$D,MATCH(REPLACE(LEFT(Z1288,6),5,0,$E1288),設定!$E:$E,0)),"")</f>
        <v/>
      </c>
    </row>
    <row r="1289" spans="1:40" x14ac:dyDescent="0.45">
      <c r="A1289" s="18">
        <v>60522001</v>
      </c>
      <c r="B1289" s="18" t="s">
        <v>5091</v>
      </c>
      <c r="C1289" s="18" t="s">
        <v>5092</v>
      </c>
      <c r="D1289" s="18" t="s">
        <v>5093</v>
      </c>
      <c r="E1289" s="18">
        <v>1</v>
      </c>
      <c r="F1289" s="18">
        <v>27</v>
      </c>
      <c r="G1289" s="18">
        <v>490028</v>
      </c>
      <c r="H1289" s="18" t="s">
        <v>41</v>
      </c>
      <c r="K1289" s="18">
        <v>2241</v>
      </c>
      <c r="L1289" s="18" t="s">
        <v>5094</v>
      </c>
      <c r="N1289" s="18" t="s">
        <v>7319</v>
      </c>
      <c r="AC1289" s="12">
        <f t="shared" si="54"/>
        <v>1289</v>
      </c>
      <c r="AD1289" s="12" t="str">
        <f t="shared" si="55"/>
        <v>船谷　冠太</v>
      </c>
      <c r="AE1289" s="12" t="str" cm="1">
        <f t="array" ref="AE1289">IF($AD1289="","",_xlfn.IFS($E1289=1,"男子",$E1289=2,"女子"))</f>
        <v>男子</v>
      </c>
      <c r="AF1289" s="12" t="str">
        <f t="shared" si="56"/>
        <v>1</v>
      </c>
      <c r="AG1289" s="12" t="str">
        <f>IFERROR(INDEX(設定!$D:$D,MATCH(REPLACE(LEFT(L1289,6),5,0,$E1289),設定!$E:$E,0)),"")</f>
        <v>新人戦男子 １１０ｍＨ</v>
      </c>
      <c r="AH1289" s="12" t="str">
        <f>IFERROR(INDEX(設定!$D:$D,MATCH(REPLACE(LEFT(N1289,6),5,0,$E1289),設定!$E:$E,0)),"")</f>
        <v>男子 十種競技</v>
      </c>
      <c r="AI1289" s="12" t="str">
        <f>IFERROR(INDEX(設定!$D:$D,MATCH(REPLACE(LEFT(P1289,6),5,0,$E1289),設定!$E:$E,0)),"")</f>
        <v/>
      </c>
      <c r="AJ1289" s="12" t="str">
        <f>IFERROR(INDEX(設定!$D:$D,MATCH(REPLACE(LEFT(R1289,6),5,0,$E1289),設定!$E:$E,0)),"")</f>
        <v/>
      </c>
      <c r="AK1289" s="12" t="str">
        <f>IFERROR(INDEX(設定!$D:$D,MATCH(REPLACE(LEFT(T1289,6),5,0,$E1289),設定!$E:$E,0)),"")</f>
        <v/>
      </c>
      <c r="AL1289" s="12" t="str">
        <f>IFERROR(INDEX(設定!$D:$D,MATCH(REPLACE(LEFT(V1289,6),5,0,$E1289),設定!$E:$E,0)),"")</f>
        <v/>
      </c>
      <c r="AM1289" s="12" t="str">
        <f>IFERROR(INDEX(設定!$D:$D,MATCH(REPLACE(LEFT(Y1289,6),5,0,$E1289),設定!$E:$E,0)),"")</f>
        <v/>
      </c>
      <c r="AN1289" s="12" t="str">
        <f>IFERROR(INDEX(設定!$D:$D,MATCH(REPLACE(LEFT(Z1289,6),5,0,$E1289),設定!$E:$E,0)),"")</f>
        <v/>
      </c>
    </row>
    <row r="1290" spans="1:40" x14ac:dyDescent="0.45">
      <c r="A1290" s="18">
        <v>60523001</v>
      </c>
      <c r="B1290" s="18" t="s">
        <v>5095</v>
      </c>
      <c r="C1290" s="18" t="s">
        <v>5096</v>
      </c>
      <c r="D1290" s="18" t="s">
        <v>5097</v>
      </c>
      <c r="E1290" s="18">
        <v>1</v>
      </c>
      <c r="F1290" s="18">
        <v>28</v>
      </c>
      <c r="G1290" s="18">
        <v>490007</v>
      </c>
      <c r="H1290" s="18" t="s">
        <v>41</v>
      </c>
      <c r="K1290" s="18">
        <v>2573</v>
      </c>
      <c r="L1290" s="18" t="s">
        <v>5098</v>
      </c>
      <c r="AC1290" s="12">
        <f t="shared" si="54"/>
        <v>1290</v>
      </c>
      <c r="AD1290" s="12" t="str">
        <f t="shared" si="55"/>
        <v>田中　玲央</v>
      </c>
      <c r="AE1290" s="12" t="str" cm="1">
        <f t="array" ref="AE1290">IF($AD1290="","",_xlfn.IFS($E1290=1,"男子",$E1290=2,"女子"))</f>
        <v>男子</v>
      </c>
      <c r="AF1290" s="12" t="str">
        <f t="shared" si="56"/>
        <v>1</v>
      </c>
      <c r="AG1290" s="12" t="str">
        <f>IFERROR(INDEX(設定!$D:$D,MATCH(REPLACE(LEFT(L1290,6),5,0,$E1290),設定!$E:$E,0)),"")</f>
        <v>新人戦男子 １００ｍ</v>
      </c>
      <c r="AH1290" s="12" t="str">
        <f>IFERROR(INDEX(設定!$D:$D,MATCH(REPLACE(LEFT(N1290,6),5,0,$E1290),設定!$E:$E,0)),"")</f>
        <v/>
      </c>
      <c r="AI1290" s="12" t="str">
        <f>IFERROR(INDEX(設定!$D:$D,MATCH(REPLACE(LEFT(P1290,6),5,0,$E1290),設定!$E:$E,0)),"")</f>
        <v/>
      </c>
      <c r="AJ1290" s="12" t="str">
        <f>IFERROR(INDEX(設定!$D:$D,MATCH(REPLACE(LEFT(R1290,6),5,0,$E1290),設定!$E:$E,0)),"")</f>
        <v/>
      </c>
      <c r="AK1290" s="12" t="str">
        <f>IFERROR(INDEX(設定!$D:$D,MATCH(REPLACE(LEFT(T1290,6),5,0,$E1290),設定!$E:$E,0)),"")</f>
        <v/>
      </c>
      <c r="AL1290" s="12" t="str">
        <f>IFERROR(INDEX(設定!$D:$D,MATCH(REPLACE(LEFT(V1290,6),5,0,$E1290),設定!$E:$E,0)),"")</f>
        <v/>
      </c>
      <c r="AM1290" s="12" t="str">
        <f>IFERROR(INDEX(設定!$D:$D,MATCH(REPLACE(LEFT(Y1290,6),5,0,$E1290),設定!$E:$E,0)),"")</f>
        <v/>
      </c>
      <c r="AN1290" s="12" t="str">
        <f>IFERROR(INDEX(設定!$D:$D,MATCH(REPLACE(LEFT(Z1290,6),5,0,$E1290),設定!$E:$E,0)),"")</f>
        <v/>
      </c>
    </row>
    <row r="1291" spans="1:40" x14ac:dyDescent="0.45">
      <c r="A1291" s="18">
        <v>60525001</v>
      </c>
      <c r="B1291" s="18" t="s">
        <v>5099</v>
      </c>
      <c r="C1291" s="18" t="s">
        <v>5100</v>
      </c>
      <c r="D1291" s="18" t="s">
        <v>5101</v>
      </c>
      <c r="E1291" s="18">
        <v>1</v>
      </c>
      <c r="F1291" s="18">
        <v>28</v>
      </c>
      <c r="G1291" s="18">
        <v>490020</v>
      </c>
      <c r="H1291" s="18" t="s">
        <v>41</v>
      </c>
      <c r="K1291" s="18">
        <v>2722</v>
      </c>
      <c r="L1291" s="18" t="s">
        <v>5102</v>
      </c>
      <c r="AC1291" s="12">
        <f t="shared" si="54"/>
        <v>1291</v>
      </c>
      <c r="AD1291" s="12" t="str">
        <f t="shared" si="55"/>
        <v>前田　凛佑</v>
      </c>
      <c r="AE1291" s="12" t="str" cm="1">
        <f t="array" ref="AE1291">IF($AD1291="","",_xlfn.IFS($E1291=1,"男子",$E1291=2,"女子"))</f>
        <v>男子</v>
      </c>
      <c r="AF1291" s="12" t="str">
        <f t="shared" si="56"/>
        <v/>
      </c>
      <c r="AG1291" s="12" t="str">
        <f>IFERROR(INDEX(設定!$D:$D,MATCH(REPLACE(LEFT(L1291,6),5,0,$E1291),設定!$E:$E,0)),"")</f>
        <v>新人戦男子 １１０ｍＨ</v>
      </c>
      <c r="AH1291" s="12" t="str">
        <f>IFERROR(INDEX(設定!$D:$D,MATCH(REPLACE(LEFT(N1291,6),5,0,$E1291),設定!$E:$E,0)),"")</f>
        <v/>
      </c>
      <c r="AI1291" s="12" t="str">
        <f>IFERROR(INDEX(設定!$D:$D,MATCH(REPLACE(LEFT(P1291,6),5,0,$E1291),設定!$E:$E,0)),"")</f>
        <v/>
      </c>
      <c r="AJ1291" s="12" t="str">
        <f>IFERROR(INDEX(設定!$D:$D,MATCH(REPLACE(LEFT(R1291,6),5,0,$E1291),設定!$E:$E,0)),"")</f>
        <v/>
      </c>
      <c r="AK1291" s="12" t="str">
        <f>IFERROR(INDEX(設定!$D:$D,MATCH(REPLACE(LEFT(T1291,6),5,0,$E1291),設定!$E:$E,0)),"")</f>
        <v/>
      </c>
      <c r="AL1291" s="12" t="str">
        <f>IFERROR(INDEX(設定!$D:$D,MATCH(REPLACE(LEFT(V1291,6),5,0,$E1291),設定!$E:$E,0)),"")</f>
        <v/>
      </c>
      <c r="AM1291" s="12" t="str">
        <f>IFERROR(INDEX(設定!$D:$D,MATCH(REPLACE(LEFT(Y1291,6),5,0,$E1291),設定!$E:$E,0)),"")</f>
        <v/>
      </c>
      <c r="AN1291" s="12" t="str">
        <f>IFERROR(INDEX(設定!$D:$D,MATCH(REPLACE(LEFT(Z1291,6),5,0,$E1291),設定!$E:$E,0)),"")</f>
        <v/>
      </c>
    </row>
    <row r="1292" spans="1:40" x14ac:dyDescent="0.45">
      <c r="A1292" s="18">
        <v>60525002</v>
      </c>
      <c r="B1292" s="18" t="s">
        <v>5103</v>
      </c>
      <c r="C1292" s="18" t="s">
        <v>5104</v>
      </c>
      <c r="D1292" s="18" t="s">
        <v>5105</v>
      </c>
      <c r="E1292" s="18">
        <v>1</v>
      </c>
      <c r="F1292" s="18">
        <v>25</v>
      </c>
      <c r="G1292" s="18">
        <v>490001</v>
      </c>
      <c r="H1292" s="18" t="s">
        <v>41</v>
      </c>
      <c r="K1292" s="18">
        <v>565</v>
      </c>
      <c r="L1292" s="18" t="s">
        <v>5106</v>
      </c>
      <c r="AC1292" s="12">
        <f t="shared" si="54"/>
        <v>1292</v>
      </c>
      <c r="AD1292" s="12" t="str">
        <f t="shared" si="55"/>
        <v>田中　遥翔</v>
      </c>
      <c r="AE1292" s="12" t="str" cm="1">
        <f t="array" ref="AE1292">IF($AD1292="","",_xlfn.IFS($E1292=1,"男子",$E1292=2,"女子"))</f>
        <v>男子</v>
      </c>
      <c r="AF1292" s="12" t="str">
        <f t="shared" si="56"/>
        <v>1</v>
      </c>
      <c r="AG1292" s="12" t="str">
        <f>IFERROR(INDEX(設定!$D:$D,MATCH(REPLACE(LEFT(L1292,6),5,0,$E1292),設定!$E:$E,0)),"")</f>
        <v>新人戦男子 ３０００ｍＳＣ</v>
      </c>
      <c r="AH1292" s="12" t="str">
        <f>IFERROR(INDEX(設定!$D:$D,MATCH(REPLACE(LEFT(N1292,6),5,0,$E1292),設定!$E:$E,0)),"")</f>
        <v/>
      </c>
      <c r="AI1292" s="12" t="str">
        <f>IFERROR(INDEX(設定!$D:$D,MATCH(REPLACE(LEFT(P1292,6),5,0,$E1292),設定!$E:$E,0)),"")</f>
        <v/>
      </c>
      <c r="AJ1292" s="12" t="str">
        <f>IFERROR(INDEX(設定!$D:$D,MATCH(REPLACE(LEFT(R1292,6),5,0,$E1292),設定!$E:$E,0)),"")</f>
        <v/>
      </c>
      <c r="AK1292" s="12" t="str">
        <f>IFERROR(INDEX(設定!$D:$D,MATCH(REPLACE(LEFT(T1292,6),5,0,$E1292),設定!$E:$E,0)),"")</f>
        <v/>
      </c>
      <c r="AL1292" s="12" t="str">
        <f>IFERROR(INDEX(設定!$D:$D,MATCH(REPLACE(LEFT(V1292,6),5,0,$E1292),設定!$E:$E,0)),"")</f>
        <v/>
      </c>
      <c r="AM1292" s="12" t="str">
        <f>IFERROR(INDEX(設定!$D:$D,MATCH(REPLACE(LEFT(Y1292,6),5,0,$E1292),設定!$E:$E,0)),"")</f>
        <v/>
      </c>
      <c r="AN1292" s="12" t="str">
        <f>IFERROR(INDEX(設定!$D:$D,MATCH(REPLACE(LEFT(Z1292,6),5,0,$E1292),設定!$E:$E,0)),"")</f>
        <v/>
      </c>
    </row>
    <row r="1293" spans="1:40" x14ac:dyDescent="0.45">
      <c r="A1293" s="18">
        <v>60526001</v>
      </c>
      <c r="B1293" s="18" t="s">
        <v>5107</v>
      </c>
      <c r="C1293" s="18" t="s">
        <v>5108</v>
      </c>
      <c r="D1293" s="18" t="s">
        <v>5109</v>
      </c>
      <c r="E1293" s="18">
        <v>1</v>
      </c>
      <c r="F1293" s="18">
        <v>29</v>
      </c>
      <c r="G1293" s="18">
        <v>490028</v>
      </c>
      <c r="H1293" s="18" t="s">
        <v>41</v>
      </c>
      <c r="K1293" s="18">
        <v>980</v>
      </c>
      <c r="L1293" s="18" t="s">
        <v>2106</v>
      </c>
      <c r="N1293" s="18" t="s">
        <v>7241</v>
      </c>
      <c r="AC1293" s="12">
        <f t="shared" si="54"/>
        <v>1293</v>
      </c>
      <c r="AD1293" s="12" t="str">
        <f t="shared" si="55"/>
        <v>長野　董也</v>
      </c>
      <c r="AE1293" s="12" t="str" cm="1">
        <f t="array" ref="AE1293">IF($AD1293="","",_xlfn.IFS($E1293=1,"男子",$E1293=2,"女子"))</f>
        <v>男子</v>
      </c>
      <c r="AF1293" s="12" t="str">
        <f t="shared" si="56"/>
        <v>1</v>
      </c>
      <c r="AG1293" s="12" t="str">
        <f>IFERROR(INDEX(設定!$D:$D,MATCH(REPLACE(LEFT(L1293,6),5,0,$E1293),設定!$E:$E,0)),"")</f>
        <v>種目別男子 棒高跳</v>
      </c>
      <c r="AH1293" s="12" t="str">
        <f>IFERROR(INDEX(設定!$D:$D,MATCH(REPLACE(LEFT(N1293,6),5,0,$E1293),設定!$E:$E,0)),"")</f>
        <v>新人戦男子 棒高跳</v>
      </c>
      <c r="AI1293" s="12" t="str">
        <f>IFERROR(INDEX(設定!$D:$D,MATCH(REPLACE(LEFT(P1293,6),5,0,$E1293),設定!$E:$E,0)),"")</f>
        <v/>
      </c>
      <c r="AJ1293" s="12" t="str">
        <f>IFERROR(INDEX(設定!$D:$D,MATCH(REPLACE(LEFT(R1293,6),5,0,$E1293),設定!$E:$E,0)),"")</f>
        <v/>
      </c>
      <c r="AK1293" s="12" t="str">
        <f>IFERROR(INDEX(設定!$D:$D,MATCH(REPLACE(LEFT(T1293,6),5,0,$E1293),設定!$E:$E,0)),"")</f>
        <v/>
      </c>
      <c r="AL1293" s="12" t="str">
        <f>IFERROR(INDEX(設定!$D:$D,MATCH(REPLACE(LEFT(V1293,6),5,0,$E1293),設定!$E:$E,0)),"")</f>
        <v/>
      </c>
      <c r="AM1293" s="12" t="str">
        <f>IFERROR(INDEX(設定!$D:$D,MATCH(REPLACE(LEFT(Y1293,6),5,0,$E1293),設定!$E:$E,0)),"")</f>
        <v/>
      </c>
      <c r="AN1293" s="12" t="str">
        <f>IFERROR(INDEX(設定!$D:$D,MATCH(REPLACE(LEFT(Z1293,6),5,0,$E1293),設定!$E:$E,0)),"")</f>
        <v/>
      </c>
    </row>
    <row r="1294" spans="1:40" x14ac:dyDescent="0.45">
      <c r="A1294" s="18">
        <v>60526002</v>
      </c>
      <c r="B1294" s="18" t="s">
        <v>5110</v>
      </c>
      <c r="C1294" s="18" t="s">
        <v>5111</v>
      </c>
      <c r="D1294" s="18" t="s">
        <v>5112</v>
      </c>
      <c r="E1294" s="18">
        <v>1</v>
      </c>
      <c r="F1294" s="18">
        <v>28</v>
      </c>
      <c r="G1294" s="18">
        <v>490050</v>
      </c>
      <c r="H1294" s="18" t="s">
        <v>41</v>
      </c>
      <c r="K1294" s="18">
        <v>2172</v>
      </c>
      <c r="L1294" s="18" t="s">
        <v>5113</v>
      </c>
      <c r="AC1294" s="12">
        <f t="shared" si="54"/>
        <v>1294</v>
      </c>
      <c r="AD1294" s="12" t="str">
        <f t="shared" si="55"/>
        <v>武田　真奈斗</v>
      </c>
      <c r="AE1294" s="12" t="str" cm="1">
        <f t="array" ref="AE1294">IF($AD1294="","",_xlfn.IFS($E1294=1,"男子",$E1294=2,"女子"))</f>
        <v>男子</v>
      </c>
      <c r="AF1294" s="12" t="str">
        <f t="shared" si="56"/>
        <v>1</v>
      </c>
      <c r="AG1294" s="12" t="str">
        <f>IFERROR(INDEX(設定!$D:$D,MATCH(REPLACE(LEFT(L1294,6),5,0,$E1294),設定!$E:$E,0)),"")</f>
        <v>新人戦男子 ５０００ｍ</v>
      </c>
      <c r="AH1294" s="12" t="str">
        <f>IFERROR(INDEX(設定!$D:$D,MATCH(REPLACE(LEFT(N1294,6),5,0,$E1294),設定!$E:$E,0)),"")</f>
        <v/>
      </c>
      <c r="AI1294" s="12" t="str">
        <f>IFERROR(INDEX(設定!$D:$D,MATCH(REPLACE(LEFT(P1294,6),5,0,$E1294),設定!$E:$E,0)),"")</f>
        <v/>
      </c>
      <c r="AJ1294" s="12" t="str">
        <f>IFERROR(INDEX(設定!$D:$D,MATCH(REPLACE(LEFT(R1294,6),5,0,$E1294),設定!$E:$E,0)),"")</f>
        <v/>
      </c>
      <c r="AK1294" s="12" t="str">
        <f>IFERROR(INDEX(設定!$D:$D,MATCH(REPLACE(LEFT(T1294,6),5,0,$E1294),設定!$E:$E,0)),"")</f>
        <v/>
      </c>
      <c r="AL1294" s="12" t="str">
        <f>IFERROR(INDEX(設定!$D:$D,MATCH(REPLACE(LEFT(V1294,6),5,0,$E1294),設定!$E:$E,0)),"")</f>
        <v/>
      </c>
      <c r="AM1294" s="12" t="str">
        <f>IFERROR(INDEX(設定!$D:$D,MATCH(REPLACE(LEFT(Y1294,6),5,0,$E1294),設定!$E:$E,0)),"")</f>
        <v/>
      </c>
      <c r="AN1294" s="12" t="str">
        <f>IFERROR(INDEX(設定!$D:$D,MATCH(REPLACE(LEFT(Z1294,6),5,0,$E1294),設定!$E:$E,0)),"")</f>
        <v/>
      </c>
    </row>
    <row r="1295" spans="1:40" x14ac:dyDescent="0.45">
      <c r="A1295" s="18">
        <v>60526003</v>
      </c>
      <c r="B1295" s="18" t="s">
        <v>5114</v>
      </c>
      <c r="C1295" s="18" t="s">
        <v>5115</v>
      </c>
      <c r="D1295" s="18" t="s">
        <v>5116</v>
      </c>
      <c r="E1295" s="18">
        <v>2</v>
      </c>
      <c r="F1295" s="18">
        <v>28</v>
      </c>
      <c r="G1295" s="18">
        <v>490049</v>
      </c>
      <c r="H1295" s="18" t="s">
        <v>41</v>
      </c>
      <c r="K1295" s="18">
        <v>267</v>
      </c>
      <c r="L1295" s="18" t="s">
        <v>5117</v>
      </c>
      <c r="N1295" s="18" t="s">
        <v>7320</v>
      </c>
      <c r="AC1295" s="12">
        <f t="shared" si="54"/>
        <v>1295</v>
      </c>
      <c r="AD1295" s="12" t="str">
        <f t="shared" si="55"/>
        <v>後藤　萌奈</v>
      </c>
      <c r="AE1295" s="12" t="str" cm="1">
        <f t="array" ref="AE1295">IF($AD1295="","",_xlfn.IFS($E1295=1,"男子",$E1295=2,"女子"))</f>
        <v>女子</v>
      </c>
      <c r="AF1295" s="12" t="str">
        <f t="shared" si="56"/>
        <v>1</v>
      </c>
      <c r="AG1295" s="12" t="str">
        <f>IFERROR(INDEX(設定!$D:$D,MATCH(REPLACE(LEFT(L1295,6),5,0,$E1295),設定!$E:$E,0)),"")</f>
        <v>新人戦女子 ２００ｍ</v>
      </c>
      <c r="AH1295" s="12" t="str">
        <f>IFERROR(INDEX(設定!$D:$D,MATCH(REPLACE(LEFT(N1295,6),5,0,$E1295),設定!$E:$E,0)),"")</f>
        <v>新人戦女子 １００ｍＨ</v>
      </c>
      <c r="AI1295" s="12" t="str">
        <f>IFERROR(INDEX(設定!$D:$D,MATCH(REPLACE(LEFT(P1295,6),5,0,$E1295),設定!$E:$E,0)),"")</f>
        <v/>
      </c>
      <c r="AJ1295" s="12" t="str">
        <f>IFERROR(INDEX(設定!$D:$D,MATCH(REPLACE(LEFT(R1295,6),5,0,$E1295),設定!$E:$E,0)),"")</f>
        <v/>
      </c>
      <c r="AK1295" s="12" t="str">
        <f>IFERROR(INDEX(設定!$D:$D,MATCH(REPLACE(LEFT(T1295,6),5,0,$E1295),設定!$E:$E,0)),"")</f>
        <v/>
      </c>
      <c r="AL1295" s="12" t="str">
        <f>IFERROR(INDEX(設定!$D:$D,MATCH(REPLACE(LEFT(V1295,6),5,0,$E1295),設定!$E:$E,0)),"")</f>
        <v/>
      </c>
      <c r="AM1295" s="12" t="str">
        <f>IFERROR(INDEX(設定!$D:$D,MATCH(REPLACE(LEFT(Y1295,6),5,0,$E1295),設定!$E:$E,0)),"")</f>
        <v/>
      </c>
      <c r="AN1295" s="12" t="str">
        <f>IFERROR(INDEX(設定!$D:$D,MATCH(REPLACE(LEFT(Z1295,6),5,0,$E1295),設定!$E:$E,0)),"")</f>
        <v/>
      </c>
    </row>
    <row r="1296" spans="1:40" x14ac:dyDescent="0.45">
      <c r="A1296" s="18">
        <v>60526004</v>
      </c>
      <c r="B1296" s="18" t="s">
        <v>5118</v>
      </c>
      <c r="C1296" s="18" t="s">
        <v>5119</v>
      </c>
      <c r="D1296" s="18" t="s">
        <v>5120</v>
      </c>
      <c r="E1296" s="18">
        <v>2</v>
      </c>
      <c r="F1296" s="18">
        <v>27</v>
      </c>
      <c r="G1296" s="18">
        <v>490049</v>
      </c>
      <c r="H1296" s="18" t="s">
        <v>41</v>
      </c>
      <c r="K1296" s="18">
        <v>268</v>
      </c>
      <c r="L1296" s="18" t="s">
        <v>5121</v>
      </c>
      <c r="N1296" s="18" t="s">
        <v>7321</v>
      </c>
      <c r="AC1296" s="12">
        <f t="shared" si="54"/>
        <v>1296</v>
      </c>
      <c r="AD1296" s="12" t="str">
        <f t="shared" si="55"/>
        <v>高原　侑楽</v>
      </c>
      <c r="AE1296" s="12" t="str" cm="1">
        <f t="array" ref="AE1296">IF($AD1296="","",_xlfn.IFS($E1296=1,"男子",$E1296=2,"女子"))</f>
        <v>女子</v>
      </c>
      <c r="AF1296" s="12" t="str">
        <f t="shared" si="56"/>
        <v>1</v>
      </c>
      <c r="AG1296" s="12" t="str">
        <f>IFERROR(INDEX(設定!$D:$D,MATCH(REPLACE(LEFT(L1296,6),5,0,$E1296),設定!$E:$E,0)),"")</f>
        <v>新人戦女子 走幅跳</v>
      </c>
      <c r="AH1296" s="12" t="str">
        <f>IFERROR(INDEX(設定!$D:$D,MATCH(REPLACE(LEFT(N1296,6),5,0,$E1296),設定!$E:$E,0)),"")</f>
        <v>新人戦女子 三段跳</v>
      </c>
      <c r="AI1296" s="12" t="str">
        <f>IFERROR(INDEX(設定!$D:$D,MATCH(REPLACE(LEFT(P1296,6),5,0,$E1296),設定!$E:$E,0)),"")</f>
        <v/>
      </c>
      <c r="AJ1296" s="12" t="str">
        <f>IFERROR(INDEX(設定!$D:$D,MATCH(REPLACE(LEFT(R1296,6),5,0,$E1296),設定!$E:$E,0)),"")</f>
        <v/>
      </c>
      <c r="AK1296" s="12" t="str">
        <f>IFERROR(INDEX(設定!$D:$D,MATCH(REPLACE(LEFT(T1296,6),5,0,$E1296),設定!$E:$E,0)),"")</f>
        <v/>
      </c>
      <c r="AL1296" s="12" t="str">
        <f>IFERROR(INDEX(設定!$D:$D,MATCH(REPLACE(LEFT(V1296,6),5,0,$E1296),設定!$E:$E,0)),"")</f>
        <v/>
      </c>
      <c r="AM1296" s="12" t="str">
        <f>IFERROR(INDEX(設定!$D:$D,MATCH(REPLACE(LEFT(Y1296,6),5,0,$E1296),設定!$E:$E,0)),"")</f>
        <v/>
      </c>
      <c r="AN1296" s="12" t="str">
        <f>IFERROR(INDEX(設定!$D:$D,MATCH(REPLACE(LEFT(Z1296,6),5,0,$E1296),設定!$E:$E,0)),"")</f>
        <v/>
      </c>
    </row>
    <row r="1297" spans="1:40" x14ac:dyDescent="0.45">
      <c r="A1297" s="18">
        <v>60526005</v>
      </c>
      <c r="B1297" s="18" t="s">
        <v>5122</v>
      </c>
      <c r="C1297" s="18" t="s">
        <v>5123</v>
      </c>
      <c r="D1297" s="18" t="s">
        <v>5124</v>
      </c>
      <c r="E1297" s="18">
        <v>2</v>
      </c>
      <c r="F1297" s="18">
        <v>23</v>
      </c>
      <c r="G1297" s="18">
        <v>490052</v>
      </c>
      <c r="H1297" s="18" t="s">
        <v>41</v>
      </c>
      <c r="K1297" s="18">
        <v>527</v>
      </c>
      <c r="L1297" s="18" t="s">
        <v>5125</v>
      </c>
      <c r="N1297" s="18" t="s">
        <v>7322</v>
      </c>
      <c r="AC1297" s="12">
        <f t="shared" si="54"/>
        <v>1297</v>
      </c>
      <c r="AD1297" s="12" t="str">
        <f t="shared" si="55"/>
        <v>平岩　里彩</v>
      </c>
      <c r="AE1297" s="12" t="str" cm="1">
        <f t="array" ref="AE1297">IF($AD1297="","",_xlfn.IFS($E1297=1,"男子",$E1297=2,"女子"))</f>
        <v>女子</v>
      </c>
      <c r="AF1297" s="12" t="str">
        <f t="shared" si="56"/>
        <v>1</v>
      </c>
      <c r="AG1297" s="12" t="str">
        <f>IFERROR(INDEX(設定!$D:$D,MATCH(REPLACE(LEFT(L1297,6),5,0,$E1297),設定!$E:$E,0)),"")</f>
        <v>新人戦女子 砲丸投</v>
      </c>
      <c r="AH1297" s="12" t="str">
        <f>IFERROR(INDEX(設定!$D:$D,MATCH(REPLACE(LEFT(N1297,6),5,0,$E1297),設定!$E:$E,0)),"")</f>
        <v>新人戦女子 やり投</v>
      </c>
      <c r="AI1297" s="12" t="str">
        <f>IFERROR(INDEX(設定!$D:$D,MATCH(REPLACE(LEFT(P1297,6),5,0,$E1297),設定!$E:$E,0)),"")</f>
        <v/>
      </c>
      <c r="AJ1297" s="12" t="str">
        <f>IFERROR(INDEX(設定!$D:$D,MATCH(REPLACE(LEFT(R1297,6),5,0,$E1297),設定!$E:$E,0)),"")</f>
        <v/>
      </c>
      <c r="AK1297" s="12" t="str">
        <f>IFERROR(INDEX(設定!$D:$D,MATCH(REPLACE(LEFT(T1297,6),5,0,$E1297),設定!$E:$E,0)),"")</f>
        <v/>
      </c>
      <c r="AL1297" s="12" t="str">
        <f>IFERROR(INDEX(設定!$D:$D,MATCH(REPLACE(LEFT(V1297,6),5,0,$E1297),設定!$E:$E,0)),"")</f>
        <v/>
      </c>
      <c r="AM1297" s="12" t="str">
        <f>IFERROR(INDEX(設定!$D:$D,MATCH(REPLACE(LEFT(Y1297,6),5,0,$E1297),設定!$E:$E,0)),"")</f>
        <v/>
      </c>
      <c r="AN1297" s="12" t="str">
        <f>IFERROR(INDEX(設定!$D:$D,MATCH(REPLACE(LEFT(Z1297,6),5,0,$E1297),設定!$E:$E,0)),"")</f>
        <v/>
      </c>
    </row>
    <row r="1298" spans="1:40" x14ac:dyDescent="0.45">
      <c r="A1298" s="18">
        <v>60527001</v>
      </c>
      <c r="B1298" s="18" t="s">
        <v>5126</v>
      </c>
      <c r="C1298" s="18" t="s">
        <v>5127</v>
      </c>
      <c r="D1298" s="18" t="s">
        <v>5128</v>
      </c>
      <c r="E1298" s="18">
        <v>1</v>
      </c>
      <c r="F1298" s="18">
        <v>27</v>
      </c>
      <c r="G1298" s="18">
        <v>490014</v>
      </c>
      <c r="H1298" s="18" t="s">
        <v>41</v>
      </c>
      <c r="K1298" s="18">
        <v>210</v>
      </c>
      <c r="L1298" s="18" t="s">
        <v>2818</v>
      </c>
      <c r="N1298" s="18" t="s">
        <v>2930</v>
      </c>
      <c r="P1298" s="18" t="s">
        <v>7231</v>
      </c>
      <c r="AC1298" s="12">
        <f t="shared" si="54"/>
        <v>1298</v>
      </c>
      <c r="AD1298" s="12" t="str">
        <f t="shared" si="55"/>
        <v>本橋　悠輝</v>
      </c>
      <c r="AE1298" s="12" t="str" cm="1">
        <f t="array" ref="AE1298">IF($AD1298="","",_xlfn.IFS($E1298=1,"男子",$E1298=2,"女子"))</f>
        <v>男子</v>
      </c>
      <c r="AF1298" s="12" t="str">
        <f t="shared" si="56"/>
        <v>1</v>
      </c>
      <c r="AG1298" s="12" t="str">
        <f>IFERROR(INDEX(設定!$D:$D,MATCH(REPLACE(LEFT(L1298,6),5,0,$E1298),設定!$E:$E,0)),"")</f>
        <v>種目別男子 １００ｍ</v>
      </c>
      <c r="AH1298" s="12" t="str">
        <f>IFERROR(INDEX(設定!$D:$D,MATCH(REPLACE(LEFT(N1298,6),5,0,$E1298),設定!$E:$E,0)),"")</f>
        <v>新人戦男子 １００ｍ</v>
      </c>
      <c r="AI1298" s="12" t="str">
        <f>IFERROR(INDEX(設定!$D:$D,MATCH(REPLACE(LEFT(P1298,6),5,0,$E1298),設定!$E:$E,0)),"")</f>
        <v>新人戦男子 ２００ｍ</v>
      </c>
      <c r="AJ1298" s="12" t="str">
        <f>IFERROR(INDEX(設定!$D:$D,MATCH(REPLACE(LEFT(R1298,6),5,0,$E1298),設定!$E:$E,0)),"")</f>
        <v/>
      </c>
      <c r="AK1298" s="12" t="str">
        <f>IFERROR(INDEX(設定!$D:$D,MATCH(REPLACE(LEFT(T1298,6),5,0,$E1298),設定!$E:$E,0)),"")</f>
        <v/>
      </c>
      <c r="AL1298" s="12" t="str">
        <f>IFERROR(INDEX(設定!$D:$D,MATCH(REPLACE(LEFT(V1298,6),5,0,$E1298),設定!$E:$E,0)),"")</f>
        <v/>
      </c>
      <c r="AM1298" s="12" t="str">
        <f>IFERROR(INDEX(設定!$D:$D,MATCH(REPLACE(LEFT(Y1298,6),5,0,$E1298),設定!$E:$E,0)),"")</f>
        <v/>
      </c>
      <c r="AN1298" s="12" t="str">
        <f>IFERROR(INDEX(設定!$D:$D,MATCH(REPLACE(LEFT(Z1298,6),5,0,$E1298),設定!$E:$E,0)),"")</f>
        <v/>
      </c>
    </row>
    <row r="1299" spans="1:40" x14ac:dyDescent="0.45">
      <c r="A1299" s="18">
        <v>60529001</v>
      </c>
      <c r="B1299" s="18" t="s">
        <v>5129</v>
      </c>
      <c r="C1299" s="18" t="s">
        <v>5130</v>
      </c>
      <c r="D1299" s="18" t="s">
        <v>5131</v>
      </c>
      <c r="E1299" s="18">
        <v>1</v>
      </c>
      <c r="F1299" s="18">
        <v>28</v>
      </c>
      <c r="G1299" s="18">
        <v>490020</v>
      </c>
      <c r="H1299" s="18" t="s">
        <v>41</v>
      </c>
      <c r="K1299" s="18">
        <v>2404</v>
      </c>
      <c r="L1299" s="18" t="s">
        <v>5132</v>
      </c>
      <c r="AC1299" s="12">
        <f t="shared" si="54"/>
        <v>1299</v>
      </c>
      <c r="AD1299" s="12" t="str">
        <f t="shared" si="55"/>
        <v>山村　祐翔</v>
      </c>
      <c r="AE1299" s="12" t="str" cm="1">
        <f t="array" ref="AE1299">IF($AD1299="","",_xlfn.IFS($E1299=1,"男子",$E1299=2,"女子"))</f>
        <v>男子</v>
      </c>
      <c r="AF1299" s="12" t="str">
        <f t="shared" si="56"/>
        <v>1</v>
      </c>
      <c r="AG1299" s="12" t="str">
        <f>IFERROR(INDEX(設定!$D:$D,MATCH(REPLACE(LEFT(L1299,6),5,0,$E1299),設定!$E:$E,0)),"")</f>
        <v>新人戦男子 ５０００ｍ</v>
      </c>
      <c r="AH1299" s="12" t="str">
        <f>IFERROR(INDEX(設定!$D:$D,MATCH(REPLACE(LEFT(N1299,6),5,0,$E1299),設定!$E:$E,0)),"")</f>
        <v/>
      </c>
      <c r="AI1299" s="12" t="str">
        <f>IFERROR(INDEX(設定!$D:$D,MATCH(REPLACE(LEFT(P1299,6),5,0,$E1299),設定!$E:$E,0)),"")</f>
        <v/>
      </c>
      <c r="AJ1299" s="12" t="str">
        <f>IFERROR(INDEX(設定!$D:$D,MATCH(REPLACE(LEFT(R1299,6),5,0,$E1299),設定!$E:$E,0)),"")</f>
        <v/>
      </c>
      <c r="AK1299" s="12" t="str">
        <f>IFERROR(INDEX(設定!$D:$D,MATCH(REPLACE(LEFT(T1299,6),5,0,$E1299),設定!$E:$E,0)),"")</f>
        <v/>
      </c>
      <c r="AL1299" s="12" t="str">
        <f>IFERROR(INDEX(設定!$D:$D,MATCH(REPLACE(LEFT(V1299,6),5,0,$E1299),設定!$E:$E,0)),"")</f>
        <v/>
      </c>
      <c r="AM1299" s="12" t="str">
        <f>IFERROR(INDEX(設定!$D:$D,MATCH(REPLACE(LEFT(Y1299,6),5,0,$E1299),設定!$E:$E,0)),"")</f>
        <v/>
      </c>
      <c r="AN1299" s="12" t="str">
        <f>IFERROR(INDEX(設定!$D:$D,MATCH(REPLACE(LEFT(Z1299,6),5,0,$E1299),設定!$E:$E,0)),"")</f>
        <v/>
      </c>
    </row>
    <row r="1300" spans="1:40" x14ac:dyDescent="0.45">
      <c r="A1300" s="18">
        <v>60529002</v>
      </c>
      <c r="B1300" s="18" t="s">
        <v>5133</v>
      </c>
      <c r="C1300" s="18" t="s">
        <v>5134</v>
      </c>
      <c r="D1300" s="18" t="s">
        <v>5135</v>
      </c>
      <c r="E1300" s="18">
        <v>1</v>
      </c>
      <c r="F1300" s="18">
        <v>26</v>
      </c>
      <c r="G1300" s="18">
        <v>490042</v>
      </c>
      <c r="H1300" s="18" t="s">
        <v>41</v>
      </c>
      <c r="K1300" s="18">
        <v>1310</v>
      </c>
      <c r="L1300" s="18" t="s">
        <v>5090</v>
      </c>
      <c r="AC1300" s="12">
        <f t="shared" si="54"/>
        <v>1300</v>
      </c>
      <c r="AD1300" s="12" t="str">
        <f t="shared" si="55"/>
        <v>井上　嵩二朗</v>
      </c>
      <c r="AE1300" s="12" t="str" cm="1">
        <f t="array" ref="AE1300">IF($AD1300="","",_xlfn.IFS($E1300=1,"男子",$E1300=2,"女子"))</f>
        <v>男子</v>
      </c>
      <c r="AF1300" s="12" t="str">
        <f t="shared" si="56"/>
        <v>1</v>
      </c>
      <c r="AG1300" s="12" t="str">
        <f>IFERROR(INDEX(設定!$D:$D,MATCH(REPLACE(LEFT(L1300,6),5,0,$E1300),設定!$E:$E,0)),"")</f>
        <v>新人戦男子 １００ｍ</v>
      </c>
      <c r="AH1300" s="12" t="str">
        <f>IFERROR(INDEX(設定!$D:$D,MATCH(REPLACE(LEFT(N1300,6),5,0,$E1300),設定!$E:$E,0)),"")</f>
        <v/>
      </c>
      <c r="AI1300" s="12" t="str">
        <f>IFERROR(INDEX(設定!$D:$D,MATCH(REPLACE(LEFT(P1300,6),5,0,$E1300),設定!$E:$E,0)),"")</f>
        <v/>
      </c>
      <c r="AJ1300" s="12" t="str">
        <f>IFERROR(INDEX(設定!$D:$D,MATCH(REPLACE(LEFT(R1300,6),5,0,$E1300),設定!$E:$E,0)),"")</f>
        <v/>
      </c>
      <c r="AK1300" s="12" t="str">
        <f>IFERROR(INDEX(設定!$D:$D,MATCH(REPLACE(LEFT(T1300,6),5,0,$E1300),設定!$E:$E,0)),"")</f>
        <v/>
      </c>
      <c r="AL1300" s="12" t="str">
        <f>IFERROR(INDEX(設定!$D:$D,MATCH(REPLACE(LEFT(V1300,6),5,0,$E1300),設定!$E:$E,0)),"")</f>
        <v/>
      </c>
      <c r="AM1300" s="12" t="str">
        <f>IFERROR(INDEX(設定!$D:$D,MATCH(REPLACE(LEFT(Y1300,6),5,0,$E1300),設定!$E:$E,0)),"")</f>
        <v/>
      </c>
      <c r="AN1300" s="12" t="str">
        <f>IFERROR(INDEX(設定!$D:$D,MATCH(REPLACE(LEFT(Z1300,6),5,0,$E1300),設定!$E:$E,0)),"")</f>
        <v/>
      </c>
    </row>
    <row r="1301" spans="1:40" x14ac:dyDescent="0.45">
      <c r="A1301" s="18">
        <v>60529003</v>
      </c>
      <c r="B1301" s="18" t="s">
        <v>5136</v>
      </c>
      <c r="C1301" s="18" t="s">
        <v>5137</v>
      </c>
      <c r="D1301" s="18" t="s">
        <v>5138</v>
      </c>
      <c r="E1301" s="18">
        <v>1</v>
      </c>
      <c r="F1301" s="18">
        <v>49</v>
      </c>
      <c r="G1301" s="18">
        <v>490026</v>
      </c>
      <c r="H1301" s="18" t="s">
        <v>41</v>
      </c>
      <c r="K1301" s="18">
        <v>1259</v>
      </c>
      <c r="AC1301" s="12">
        <f t="shared" si="54"/>
        <v>1301</v>
      </c>
      <c r="AD1301" s="12" t="str">
        <f t="shared" si="55"/>
        <v>足立　澪音</v>
      </c>
      <c r="AE1301" s="12" t="str" cm="1">
        <f t="array" ref="AE1301">IF($AD1301="","",_xlfn.IFS($E1301=1,"男子",$E1301=2,"女子"))</f>
        <v>男子</v>
      </c>
      <c r="AF1301" s="12" t="str">
        <f t="shared" si="56"/>
        <v>1</v>
      </c>
      <c r="AG1301" s="12" t="str">
        <f>IFERROR(INDEX(設定!$D:$D,MATCH(REPLACE(LEFT(L1301,6),5,0,$E1301),設定!$E:$E,0)),"")</f>
        <v/>
      </c>
      <c r="AH1301" s="12" t="str">
        <f>IFERROR(INDEX(設定!$D:$D,MATCH(REPLACE(LEFT(N1301,6),5,0,$E1301),設定!$E:$E,0)),"")</f>
        <v/>
      </c>
      <c r="AI1301" s="12" t="str">
        <f>IFERROR(INDEX(設定!$D:$D,MATCH(REPLACE(LEFT(P1301,6),5,0,$E1301),設定!$E:$E,0)),"")</f>
        <v/>
      </c>
      <c r="AJ1301" s="12" t="str">
        <f>IFERROR(INDEX(設定!$D:$D,MATCH(REPLACE(LEFT(R1301,6),5,0,$E1301),設定!$E:$E,0)),"")</f>
        <v/>
      </c>
      <c r="AK1301" s="12" t="str">
        <f>IFERROR(INDEX(設定!$D:$D,MATCH(REPLACE(LEFT(T1301,6),5,0,$E1301),設定!$E:$E,0)),"")</f>
        <v/>
      </c>
      <c r="AL1301" s="12" t="str">
        <f>IFERROR(INDEX(設定!$D:$D,MATCH(REPLACE(LEFT(V1301,6),5,0,$E1301),設定!$E:$E,0)),"")</f>
        <v/>
      </c>
      <c r="AM1301" s="12" t="str">
        <f>IFERROR(INDEX(設定!$D:$D,MATCH(REPLACE(LEFT(Y1301,6),5,0,$E1301),設定!$E:$E,0)),"")</f>
        <v/>
      </c>
      <c r="AN1301" s="12" t="str">
        <f>IFERROR(INDEX(設定!$D:$D,MATCH(REPLACE(LEFT(Z1301,6),5,0,$E1301),設定!$E:$E,0)),"")</f>
        <v/>
      </c>
    </row>
    <row r="1302" spans="1:40" x14ac:dyDescent="0.45">
      <c r="A1302" s="18">
        <v>60529004</v>
      </c>
      <c r="B1302" s="18" t="s">
        <v>5139</v>
      </c>
      <c r="C1302" s="18" t="s">
        <v>5140</v>
      </c>
      <c r="D1302" s="18" t="s">
        <v>5141</v>
      </c>
      <c r="E1302" s="18">
        <v>2</v>
      </c>
      <c r="F1302" s="18">
        <v>28</v>
      </c>
      <c r="G1302" s="18">
        <v>490053</v>
      </c>
      <c r="H1302" s="18" t="s">
        <v>41</v>
      </c>
      <c r="K1302" s="18">
        <v>1135</v>
      </c>
      <c r="L1302" s="18" t="s">
        <v>5142</v>
      </c>
      <c r="N1302" s="18" t="s">
        <v>7323</v>
      </c>
      <c r="AC1302" s="12">
        <f t="shared" si="54"/>
        <v>1302</v>
      </c>
      <c r="AD1302" s="12" t="str">
        <f t="shared" si="55"/>
        <v>山本　紗季</v>
      </c>
      <c r="AE1302" s="12" t="str" cm="1">
        <f t="array" ref="AE1302">IF($AD1302="","",_xlfn.IFS($E1302=1,"男子",$E1302=2,"女子"))</f>
        <v>女子</v>
      </c>
      <c r="AF1302" s="12" t="str">
        <f t="shared" si="56"/>
        <v>1</v>
      </c>
      <c r="AG1302" s="12" t="str">
        <f>IFERROR(INDEX(設定!$D:$D,MATCH(REPLACE(LEFT(L1302,6),5,0,$E1302),設定!$E:$E,0)),"")</f>
        <v>種目別女子 １００ｍＨ</v>
      </c>
      <c r="AH1302" s="12" t="str">
        <f>IFERROR(INDEX(設定!$D:$D,MATCH(REPLACE(LEFT(N1302,6),5,0,$E1302),設定!$E:$E,0)),"")</f>
        <v>新人戦女子 １００ｍＨ</v>
      </c>
      <c r="AI1302" s="12" t="str">
        <f>IFERROR(INDEX(設定!$D:$D,MATCH(REPLACE(LEFT(P1302,6),5,0,$E1302),設定!$E:$E,0)),"")</f>
        <v/>
      </c>
      <c r="AJ1302" s="12" t="str">
        <f>IFERROR(INDEX(設定!$D:$D,MATCH(REPLACE(LEFT(R1302,6),5,0,$E1302),設定!$E:$E,0)),"")</f>
        <v/>
      </c>
      <c r="AK1302" s="12" t="str">
        <f>IFERROR(INDEX(設定!$D:$D,MATCH(REPLACE(LEFT(T1302,6),5,0,$E1302),設定!$E:$E,0)),"")</f>
        <v/>
      </c>
      <c r="AL1302" s="12" t="str">
        <f>IFERROR(INDEX(設定!$D:$D,MATCH(REPLACE(LEFT(V1302,6),5,0,$E1302),設定!$E:$E,0)),"")</f>
        <v/>
      </c>
      <c r="AM1302" s="12" t="str">
        <f>IFERROR(INDEX(設定!$D:$D,MATCH(REPLACE(LEFT(Y1302,6),5,0,$E1302),設定!$E:$E,0)),"")</f>
        <v/>
      </c>
      <c r="AN1302" s="12" t="str">
        <f>IFERROR(INDEX(設定!$D:$D,MATCH(REPLACE(LEFT(Z1302,6),5,0,$E1302),設定!$E:$E,0)),"")</f>
        <v/>
      </c>
    </row>
    <row r="1303" spans="1:40" x14ac:dyDescent="0.45">
      <c r="A1303" s="18">
        <v>60530001</v>
      </c>
      <c r="B1303" s="18" t="s">
        <v>5143</v>
      </c>
      <c r="C1303" s="18" t="s">
        <v>5144</v>
      </c>
      <c r="D1303" s="18" t="s">
        <v>5145</v>
      </c>
      <c r="E1303" s="18">
        <v>1</v>
      </c>
      <c r="F1303" s="18">
        <v>25</v>
      </c>
      <c r="G1303" s="18">
        <v>490001</v>
      </c>
      <c r="H1303" s="18" t="s">
        <v>41</v>
      </c>
      <c r="K1303" s="18">
        <v>638</v>
      </c>
      <c r="L1303" s="18" t="s">
        <v>5146</v>
      </c>
      <c r="AC1303" s="12">
        <f t="shared" si="54"/>
        <v>1303</v>
      </c>
      <c r="AD1303" s="12" t="str">
        <f t="shared" si="55"/>
        <v>和田　真明</v>
      </c>
      <c r="AE1303" s="12" t="str" cm="1">
        <f t="array" ref="AE1303">IF($AD1303="","",_xlfn.IFS($E1303=1,"男子",$E1303=2,"女子"))</f>
        <v>男子</v>
      </c>
      <c r="AF1303" s="12" t="str">
        <f t="shared" si="56"/>
        <v>1</v>
      </c>
      <c r="AG1303" s="12" t="str">
        <f>IFERROR(INDEX(設定!$D:$D,MATCH(REPLACE(LEFT(L1303,6),5,0,$E1303),設定!$E:$E,0)),"")</f>
        <v>新人戦男子 １００ｍ</v>
      </c>
      <c r="AH1303" s="12" t="str">
        <f>IFERROR(INDEX(設定!$D:$D,MATCH(REPLACE(LEFT(N1303,6),5,0,$E1303),設定!$E:$E,0)),"")</f>
        <v/>
      </c>
      <c r="AI1303" s="12" t="str">
        <f>IFERROR(INDEX(設定!$D:$D,MATCH(REPLACE(LEFT(P1303,6),5,0,$E1303),設定!$E:$E,0)),"")</f>
        <v/>
      </c>
      <c r="AJ1303" s="12" t="str">
        <f>IFERROR(INDEX(設定!$D:$D,MATCH(REPLACE(LEFT(R1303,6),5,0,$E1303),設定!$E:$E,0)),"")</f>
        <v/>
      </c>
      <c r="AK1303" s="12" t="str">
        <f>IFERROR(INDEX(設定!$D:$D,MATCH(REPLACE(LEFT(T1303,6),5,0,$E1303),設定!$E:$E,0)),"")</f>
        <v/>
      </c>
      <c r="AL1303" s="12" t="str">
        <f>IFERROR(INDEX(設定!$D:$D,MATCH(REPLACE(LEFT(V1303,6),5,0,$E1303),設定!$E:$E,0)),"")</f>
        <v/>
      </c>
      <c r="AM1303" s="12" t="str">
        <f>IFERROR(INDEX(設定!$D:$D,MATCH(REPLACE(LEFT(Y1303,6),5,0,$E1303),設定!$E:$E,0)),"")</f>
        <v/>
      </c>
      <c r="AN1303" s="12" t="str">
        <f>IFERROR(INDEX(設定!$D:$D,MATCH(REPLACE(LEFT(Z1303,6),5,0,$E1303),設定!$E:$E,0)),"")</f>
        <v/>
      </c>
    </row>
    <row r="1304" spans="1:40" x14ac:dyDescent="0.45">
      <c r="A1304" s="18">
        <v>60530002</v>
      </c>
      <c r="B1304" s="18" t="s">
        <v>5147</v>
      </c>
      <c r="C1304" s="18" t="s">
        <v>5148</v>
      </c>
      <c r="D1304" s="18" t="s">
        <v>5149</v>
      </c>
      <c r="E1304" s="18">
        <v>1</v>
      </c>
      <c r="F1304" s="18">
        <v>34</v>
      </c>
      <c r="G1304" s="18">
        <v>490038</v>
      </c>
      <c r="H1304" s="18" t="s">
        <v>41</v>
      </c>
      <c r="K1304" s="18">
        <v>2228</v>
      </c>
      <c r="L1304" s="18" t="s">
        <v>5150</v>
      </c>
      <c r="AC1304" s="12">
        <f t="shared" si="54"/>
        <v>1304</v>
      </c>
      <c r="AD1304" s="12" t="str">
        <f t="shared" si="55"/>
        <v>中島　壮一朗</v>
      </c>
      <c r="AE1304" s="12" t="str" cm="1">
        <f t="array" ref="AE1304">IF($AD1304="","",_xlfn.IFS($E1304=1,"男子",$E1304=2,"女子"))</f>
        <v>男子</v>
      </c>
      <c r="AF1304" s="12" t="str">
        <f t="shared" si="56"/>
        <v>1</v>
      </c>
      <c r="AG1304" s="12" t="str">
        <f>IFERROR(INDEX(設定!$D:$D,MATCH(REPLACE(LEFT(L1304,6),5,0,$E1304),設定!$E:$E,0)),"")</f>
        <v>種目別男子 １００００ｍＷ</v>
      </c>
      <c r="AH1304" s="12" t="str">
        <f>IFERROR(INDEX(設定!$D:$D,MATCH(REPLACE(LEFT(N1304,6),5,0,$E1304),設定!$E:$E,0)),"")</f>
        <v/>
      </c>
      <c r="AI1304" s="12" t="str">
        <f>IFERROR(INDEX(設定!$D:$D,MATCH(REPLACE(LEFT(P1304,6),5,0,$E1304),設定!$E:$E,0)),"")</f>
        <v/>
      </c>
      <c r="AJ1304" s="12" t="str">
        <f>IFERROR(INDEX(設定!$D:$D,MATCH(REPLACE(LEFT(R1304,6),5,0,$E1304),設定!$E:$E,0)),"")</f>
        <v/>
      </c>
      <c r="AK1304" s="12" t="str">
        <f>IFERROR(INDEX(設定!$D:$D,MATCH(REPLACE(LEFT(T1304,6),5,0,$E1304),設定!$E:$E,0)),"")</f>
        <v/>
      </c>
      <c r="AL1304" s="12" t="str">
        <f>IFERROR(INDEX(設定!$D:$D,MATCH(REPLACE(LEFT(V1304,6),5,0,$E1304),設定!$E:$E,0)),"")</f>
        <v/>
      </c>
      <c r="AM1304" s="12" t="str">
        <f>IFERROR(INDEX(設定!$D:$D,MATCH(REPLACE(LEFT(Y1304,6),5,0,$E1304),設定!$E:$E,0)),"")</f>
        <v/>
      </c>
      <c r="AN1304" s="12" t="str">
        <f>IFERROR(INDEX(設定!$D:$D,MATCH(REPLACE(LEFT(Z1304,6),5,0,$E1304),設定!$E:$E,0)),"")</f>
        <v/>
      </c>
    </row>
    <row r="1305" spans="1:40" x14ac:dyDescent="0.45">
      <c r="A1305" s="18">
        <v>60530003</v>
      </c>
      <c r="B1305" s="18" t="s">
        <v>5151</v>
      </c>
      <c r="C1305" s="18" t="s">
        <v>5152</v>
      </c>
      <c r="D1305" s="18" t="s">
        <v>5153</v>
      </c>
      <c r="E1305" s="18">
        <v>2</v>
      </c>
      <c r="F1305" s="18">
        <v>34</v>
      </c>
      <c r="G1305" s="18">
        <v>490011</v>
      </c>
      <c r="H1305" s="18" t="s">
        <v>41</v>
      </c>
      <c r="K1305" s="18">
        <v>346</v>
      </c>
      <c r="L1305" s="18" t="s">
        <v>5154</v>
      </c>
      <c r="N1305" s="18" t="s">
        <v>7324</v>
      </c>
      <c r="AC1305" s="12">
        <f t="shared" si="54"/>
        <v>1305</v>
      </c>
      <c r="AD1305" s="12" t="str">
        <f t="shared" si="55"/>
        <v>島本　優美香</v>
      </c>
      <c r="AE1305" s="12" t="str" cm="1">
        <f t="array" ref="AE1305">IF($AD1305="","",_xlfn.IFS($E1305=1,"男子",$E1305=2,"女子"))</f>
        <v>女子</v>
      </c>
      <c r="AF1305" s="12" t="str">
        <f t="shared" si="56"/>
        <v>1</v>
      </c>
      <c r="AG1305" s="12" t="str">
        <f>IFERROR(INDEX(設定!$D:$D,MATCH(REPLACE(LEFT(L1305,6),5,0,$E1305),設定!$E:$E,0)),"")</f>
        <v>新人戦女子 １００ｍ</v>
      </c>
      <c r="AH1305" s="12" t="str">
        <f>IFERROR(INDEX(設定!$D:$D,MATCH(REPLACE(LEFT(N1305,6),5,0,$E1305),設定!$E:$E,0)),"")</f>
        <v>新人戦女子 ２００ｍ</v>
      </c>
      <c r="AI1305" s="12" t="str">
        <f>IFERROR(INDEX(設定!$D:$D,MATCH(REPLACE(LEFT(P1305,6),5,0,$E1305),設定!$E:$E,0)),"")</f>
        <v/>
      </c>
      <c r="AJ1305" s="12" t="str">
        <f>IFERROR(INDEX(設定!$D:$D,MATCH(REPLACE(LEFT(R1305,6),5,0,$E1305),設定!$E:$E,0)),"")</f>
        <v/>
      </c>
      <c r="AK1305" s="12" t="str">
        <f>IFERROR(INDEX(設定!$D:$D,MATCH(REPLACE(LEFT(T1305,6),5,0,$E1305),設定!$E:$E,0)),"")</f>
        <v/>
      </c>
      <c r="AL1305" s="12" t="str">
        <f>IFERROR(INDEX(設定!$D:$D,MATCH(REPLACE(LEFT(V1305,6),5,0,$E1305),設定!$E:$E,0)),"")</f>
        <v/>
      </c>
      <c r="AM1305" s="12" t="str">
        <f>IFERROR(INDEX(設定!$D:$D,MATCH(REPLACE(LEFT(Y1305,6),5,0,$E1305),設定!$E:$E,0)),"")</f>
        <v/>
      </c>
      <c r="AN1305" s="12" t="str">
        <f>IFERROR(INDEX(設定!$D:$D,MATCH(REPLACE(LEFT(Z1305,6),5,0,$E1305),設定!$E:$E,0)),"")</f>
        <v/>
      </c>
    </row>
    <row r="1306" spans="1:40" x14ac:dyDescent="0.45">
      <c r="A1306" s="18">
        <v>60601001</v>
      </c>
      <c r="B1306" s="18" t="s">
        <v>5155</v>
      </c>
      <c r="C1306" s="18" t="s">
        <v>5156</v>
      </c>
      <c r="D1306" s="18" t="s">
        <v>5157</v>
      </c>
      <c r="E1306" s="18">
        <v>1</v>
      </c>
      <c r="F1306" s="18">
        <v>49</v>
      </c>
      <c r="G1306" s="18">
        <v>490024</v>
      </c>
      <c r="H1306" s="18" t="s">
        <v>41</v>
      </c>
      <c r="K1306" s="18">
        <v>2641</v>
      </c>
      <c r="L1306" s="18" t="s">
        <v>4587</v>
      </c>
      <c r="AC1306" s="12">
        <f t="shared" si="54"/>
        <v>1306</v>
      </c>
      <c r="AD1306" s="12" t="str">
        <f t="shared" si="55"/>
        <v>細井　杜晄</v>
      </c>
      <c r="AE1306" s="12" t="str" cm="1">
        <f t="array" ref="AE1306">IF($AD1306="","",_xlfn.IFS($E1306=1,"男子",$E1306=2,"女子"))</f>
        <v>男子</v>
      </c>
      <c r="AF1306" s="12" t="str">
        <f t="shared" si="56"/>
        <v>1</v>
      </c>
      <c r="AG1306" s="12" t="str">
        <f>IFERROR(INDEX(設定!$D:$D,MATCH(REPLACE(LEFT(L1306,6),5,0,$E1306),設定!$E:$E,0)),"")</f>
        <v>新人戦男子 １５００ｍ</v>
      </c>
      <c r="AH1306" s="12" t="str">
        <f>IFERROR(INDEX(設定!$D:$D,MATCH(REPLACE(LEFT(N1306,6),5,0,$E1306),設定!$E:$E,0)),"")</f>
        <v/>
      </c>
      <c r="AI1306" s="12" t="str">
        <f>IFERROR(INDEX(設定!$D:$D,MATCH(REPLACE(LEFT(P1306,6),5,0,$E1306),設定!$E:$E,0)),"")</f>
        <v/>
      </c>
      <c r="AJ1306" s="12" t="str">
        <f>IFERROR(INDEX(設定!$D:$D,MATCH(REPLACE(LEFT(R1306,6),5,0,$E1306),設定!$E:$E,0)),"")</f>
        <v/>
      </c>
      <c r="AK1306" s="12" t="str">
        <f>IFERROR(INDEX(設定!$D:$D,MATCH(REPLACE(LEFT(T1306,6),5,0,$E1306),設定!$E:$E,0)),"")</f>
        <v/>
      </c>
      <c r="AL1306" s="12" t="str">
        <f>IFERROR(INDEX(設定!$D:$D,MATCH(REPLACE(LEFT(V1306,6),5,0,$E1306),設定!$E:$E,0)),"")</f>
        <v/>
      </c>
      <c r="AM1306" s="12" t="str">
        <f>IFERROR(INDEX(設定!$D:$D,MATCH(REPLACE(LEFT(Y1306,6),5,0,$E1306),設定!$E:$E,0)),"")</f>
        <v/>
      </c>
      <c r="AN1306" s="12" t="str">
        <f>IFERROR(INDEX(設定!$D:$D,MATCH(REPLACE(LEFT(Z1306,6),5,0,$E1306),設定!$E:$E,0)),"")</f>
        <v/>
      </c>
    </row>
    <row r="1307" spans="1:40" x14ac:dyDescent="0.45">
      <c r="A1307" s="18">
        <v>60601002</v>
      </c>
      <c r="B1307" s="18" t="s">
        <v>5158</v>
      </c>
      <c r="C1307" s="18" t="s">
        <v>5159</v>
      </c>
      <c r="D1307" s="18" t="s">
        <v>5160</v>
      </c>
      <c r="E1307" s="18">
        <v>1</v>
      </c>
      <c r="F1307" s="18">
        <v>28</v>
      </c>
      <c r="G1307" s="18">
        <v>490008</v>
      </c>
      <c r="H1307" s="18" t="s">
        <v>41</v>
      </c>
      <c r="K1307" s="18">
        <v>2770</v>
      </c>
      <c r="L1307" s="18" t="s">
        <v>5161</v>
      </c>
      <c r="AC1307" s="12">
        <f t="shared" si="54"/>
        <v>1307</v>
      </c>
      <c r="AD1307" s="12" t="str">
        <f t="shared" si="55"/>
        <v>久保　慧斗</v>
      </c>
      <c r="AE1307" s="12" t="str" cm="1">
        <f t="array" ref="AE1307">IF($AD1307="","",_xlfn.IFS($E1307=1,"男子",$E1307=2,"女子"))</f>
        <v>男子</v>
      </c>
      <c r="AF1307" s="12" t="str">
        <f t="shared" si="56"/>
        <v>1</v>
      </c>
      <c r="AG1307" s="12" t="str">
        <f>IFERROR(INDEX(設定!$D:$D,MATCH(REPLACE(LEFT(L1307,6),5,0,$E1307),設定!$E:$E,0)),"")</f>
        <v>新人戦男子 ８００ｍ</v>
      </c>
      <c r="AH1307" s="12" t="str">
        <f>IFERROR(INDEX(設定!$D:$D,MATCH(REPLACE(LEFT(N1307,6),5,0,$E1307),設定!$E:$E,0)),"")</f>
        <v/>
      </c>
      <c r="AI1307" s="12" t="str">
        <f>IFERROR(INDEX(設定!$D:$D,MATCH(REPLACE(LEFT(P1307,6),5,0,$E1307),設定!$E:$E,0)),"")</f>
        <v/>
      </c>
      <c r="AJ1307" s="12" t="str">
        <f>IFERROR(INDEX(設定!$D:$D,MATCH(REPLACE(LEFT(R1307,6),5,0,$E1307),設定!$E:$E,0)),"")</f>
        <v/>
      </c>
      <c r="AK1307" s="12" t="str">
        <f>IFERROR(INDEX(設定!$D:$D,MATCH(REPLACE(LEFT(T1307,6),5,0,$E1307),設定!$E:$E,0)),"")</f>
        <v/>
      </c>
      <c r="AL1307" s="12" t="str">
        <f>IFERROR(INDEX(設定!$D:$D,MATCH(REPLACE(LEFT(V1307,6),5,0,$E1307),設定!$E:$E,0)),"")</f>
        <v/>
      </c>
      <c r="AM1307" s="12" t="str">
        <f>IFERROR(INDEX(設定!$D:$D,MATCH(REPLACE(LEFT(Y1307,6),5,0,$E1307),設定!$E:$E,0)),"")</f>
        <v/>
      </c>
      <c r="AN1307" s="12" t="str">
        <f>IFERROR(INDEX(設定!$D:$D,MATCH(REPLACE(LEFT(Z1307,6),5,0,$E1307),設定!$E:$E,0)),"")</f>
        <v/>
      </c>
    </row>
    <row r="1308" spans="1:40" x14ac:dyDescent="0.45">
      <c r="A1308" s="18">
        <v>60601003</v>
      </c>
      <c r="B1308" s="18" t="s">
        <v>5162</v>
      </c>
      <c r="C1308" s="18" t="s">
        <v>5163</v>
      </c>
      <c r="D1308" s="18" t="s">
        <v>5164</v>
      </c>
      <c r="E1308" s="18">
        <v>1</v>
      </c>
      <c r="F1308" s="18">
        <v>27</v>
      </c>
      <c r="G1308" s="18">
        <v>490007</v>
      </c>
      <c r="H1308" s="18" t="s">
        <v>41</v>
      </c>
      <c r="K1308" s="18">
        <v>2557</v>
      </c>
      <c r="L1308" s="18" t="s">
        <v>4334</v>
      </c>
      <c r="AC1308" s="12">
        <f t="shared" si="54"/>
        <v>1308</v>
      </c>
      <c r="AD1308" s="12" t="str">
        <f t="shared" si="55"/>
        <v>西野　琥珀</v>
      </c>
      <c r="AE1308" s="12" t="str" cm="1">
        <f t="array" ref="AE1308">IF($AD1308="","",_xlfn.IFS($E1308=1,"男子",$E1308=2,"女子"))</f>
        <v>男子</v>
      </c>
      <c r="AF1308" s="12" t="str">
        <f t="shared" si="56"/>
        <v>1</v>
      </c>
      <c r="AG1308" s="12" t="str">
        <f>IFERROR(INDEX(設定!$D:$D,MATCH(REPLACE(LEFT(L1308,6),5,0,$E1308),設定!$E:$E,0)),"")</f>
        <v>新人戦男子 走高跳</v>
      </c>
      <c r="AH1308" s="12" t="str">
        <f>IFERROR(INDEX(設定!$D:$D,MATCH(REPLACE(LEFT(N1308,6),5,0,$E1308),設定!$E:$E,0)),"")</f>
        <v/>
      </c>
      <c r="AI1308" s="12" t="str">
        <f>IFERROR(INDEX(設定!$D:$D,MATCH(REPLACE(LEFT(P1308,6),5,0,$E1308),設定!$E:$E,0)),"")</f>
        <v/>
      </c>
      <c r="AJ1308" s="12" t="str">
        <f>IFERROR(INDEX(設定!$D:$D,MATCH(REPLACE(LEFT(R1308,6),5,0,$E1308),設定!$E:$E,0)),"")</f>
        <v/>
      </c>
      <c r="AK1308" s="12" t="str">
        <f>IFERROR(INDEX(設定!$D:$D,MATCH(REPLACE(LEFT(T1308,6),5,0,$E1308),設定!$E:$E,0)),"")</f>
        <v/>
      </c>
      <c r="AL1308" s="12" t="str">
        <f>IFERROR(INDEX(設定!$D:$D,MATCH(REPLACE(LEFT(V1308,6),5,0,$E1308),設定!$E:$E,0)),"")</f>
        <v/>
      </c>
      <c r="AM1308" s="12" t="str">
        <f>IFERROR(INDEX(設定!$D:$D,MATCH(REPLACE(LEFT(Y1308,6),5,0,$E1308),設定!$E:$E,0)),"")</f>
        <v/>
      </c>
      <c r="AN1308" s="12" t="str">
        <f>IFERROR(INDEX(設定!$D:$D,MATCH(REPLACE(LEFT(Z1308,6),5,0,$E1308),設定!$E:$E,0)),"")</f>
        <v/>
      </c>
    </row>
    <row r="1309" spans="1:40" x14ac:dyDescent="0.45">
      <c r="A1309" s="18">
        <v>60601004</v>
      </c>
      <c r="B1309" s="18" t="s">
        <v>5165</v>
      </c>
      <c r="C1309" s="18" t="s">
        <v>5166</v>
      </c>
      <c r="D1309" s="18" t="s">
        <v>5167</v>
      </c>
      <c r="E1309" s="18">
        <v>2</v>
      </c>
      <c r="F1309" s="18">
        <v>49</v>
      </c>
      <c r="G1309" s="18">
        <v>490021</v>
      </c>
      <c r="H1309" s="18" t="s">
        <v>41</v>
      </c>
      <c r="K1309" s="18">
        <v>1170</v>
      </c>
      <c r="L1309" s="18" t="s">
        <v>5168</v>
      </c>
      <c r="AC1309" s="12">
        <f t="shared" si="54"/>
        <v>1309</v>
      </c>
      <c r="AD1309" s="12" t="str">
        <f t="shared" si="55"/>
        <v>ドロバット　さほ</v>
      </c>
      <c r="AE1309" s="12" t="str" cm="1">
        <f t="array" ref="AE1309">IF($AD1309="","",_xlfn.IFS($E1309=1,"男子",$E1309=2,"女子"))</f>
        <v>女子</v>
      </c>
      <c r="AF1309" s="12" t="str">
        <f t="shared" si="56"/>
        <v>1</v>
      </c>
      <c r="AG1309" s="12" t="str">
        <f>IFERROR(INDEX(設定!$D:$D,MATCH(REPLACE(LEFT(L1309,6),5,0,$E1309),設定!$E:$E,0)),"")</f>
        <v>新人戦女子 やり投</v>
      </c>
      <c r="AH1309" s="12" t="str">
        <f>IFERROR(INDEX(設定!$D:$D,MATCH(REPLACE(LEFT(N1309,6),5,0,$E1309),設定!$E:$E,0)),"")</f>
        <v/>
      </c>
      <c r="AI1309" s="12" t="str">
        <f>IFERROR(INDEX(設定!$D:$D,MATCH(REPLACE(LEFT(P1309,6),5,0,$E1309),設定!$E:$E,0)),"")</f>
        <v/>
      </c>
      <c r="AJ1309" s="12" t="str">
        <f>IFERROR(INDEX(設定!$D:$D,MATCH(REPLACE(LEFT(R1309,6),5,0,$E1309),設定!$E:$E,0)),"")</f>
        <v/>
      </c>
      <c r="AK1309" s="12" t="str">
        <f>IFERROR(INDEX(設定!$D:$D,MATCH(REPLACE(LEFT(T1309,6),5,0,$E1309),設定!$E:$E,0)),"")</f>
        <v/>
      </c>
      <c r="AL1309" s="12" t="str">
        <f>IFERROR(INDEX(設定!$D:$D,MATCH(REPLACE(LEFT(V1309,6),5,0,$E1309),設定!$E:$E,0)),"")</f>
        <v/>
      </c>
      <c r="AM1309" s="12" t="str">
        <f>IFERROR(INDEX(設定!$D:$D,MATCH(REPLACE(LEFT(Y1309,6),5,0,$E1309),設定!$E:$E,0)),"")</f>
        <v/>
      </c>
      <c r="AN1309" s="12" t="str">
        <f>IFERROR(INDEX(設定!$D:$D,MATCH(REPLACE(LEFT(Z1309,6),5,0,$E1309),設定!$E:$E,0)),"")</f>
        <v/>
      </c>
    </row>
    <row r="1310" spans="1:40" x14ac:dyDescent="0.45">
      <c r="A1310" s="18">
        <v>60601005</v>
      </c>
      <c r="B1310" s="18" t="s">
        <v>5169</v>
      </c>
      <c r="C1310" s="18" t="s">
        <v>5170</v>
      </c>
      <c r="D1310" s="18" t="s">
        <v>5171</v>
      </c>
      <c r="E1310" s="18">
        <v>2</v>
      </c>
      <c r="F1310" s="18">
        <v>33</v>
      </c>
      <c r="G1310" s="18">
        <v>490011</v>
      </c>
      <c r="H1310" s="18" t="s">
        <v>41</v>
      </c>
      <c r="K1310" s="18">
        <v>344</v>
      </c>
      <c r="L1310" s="18" t="s">
        <v>5172</v>
      </c>
      <c r="AC1310" s="12">
        <f t="shared" si="54"/>
        <v>1310</v>
      </c>
      <c r="AD1310" s="12" t="str">
        <f t="shared" si="55"/>
        <v>岸田　美久</v>
      </c>
      <c r="AE1310" s="12" t="str" cm="1">
        <f t="array" ref="AE1310">IF($AD1310="","",_xlfn.IFS($E1310=1,"男子",$E1310=2,"女子"))</f>
        <v>女子</v>
      </c>
      <c r="AF1310" s="12" t="str">
        <f t="shared" si="56"/>
        <v>1</v>
      </c>
      <c r="AG1310" s="12" t="str">
        <f>IFERROR(INDEX(設定!$D:$D,MATCH(REPLACE(LEFT(L1310,6),5,0,$E1310),設定!$E:$E,0)),"")</f>
        <v>新人戦女子 ８００ｍ</v>
      </c>
      <c r="AH1310" s="12" t="str">
        <f>IFERROR(INDEX(設定!$D:$D,MATCH(REPLACE(LEFT(N1310,6),5,0,$E1310),設定!$E:$E,0)),"")</f>
        <v/>
      </c>
      <c r="AI1310" s="12" t="str">
        <f>IFERROR(INDEX(設定!$D:$D,MATCH(REPLACE(LEFT(P1310,6),5,0,$E1310),設定!$E:$E,0)),"")</f>
        <v/>
      </c>
      <c r="AJ1310" s="12" t="str">
        <f>IFERROR(INDEX(設定!$D:$D,MATCH(REPLACE(LEFT(R1310,6),5,0,$E1310),設定!$E:$E,0)),"")</f>
        <v/>
      </c>
      <c r="AK1310" s="12" t="str">
        <f>IFERROR(INDEX(設定!$D:$D,MATCH(REPLACE(LEFT(T1310,6),5,0,$E1310),設定!$E:$E,0)),"")</f>
        <v/>
      </c>
      <c r="AL1310" s="12" t="str">
        <f>IFERROR(INDEX(設定!$D:$D,MATCH(REPLACE(LEFT(V1310,6),5,0,$E1310),設定!$E:$E,0)),"")</f>
        <v/>
      </c>
      <c r="AM1310" s="12" t="str">
        <f>IFERROR(INDEX(設定!$D:$D,MATCH(REPLACE(LEFT(Y1310,6),5,0,$E1310),設定!$E:$E,0)),"")</f>
        <v/>
      </c>
      <c r="AN1310" s="12" t="str">
        <f>IFERROR(INDEX(設定!$D:$D,MATCH(REPLACE(LEFT(Z1310,6),5,0,$E1310),設定!$E:$E,0)),"")</f>
        <v/>
      </c>
    </row>
    <row r="1311" spans="1:40" x14ac:dyDescent="0.45">
      <c r="A1311" s="18">
        <v>60602001</v>
      </c>
      <c r="B1311" s="18" t="s">
        <v>5173</v>
      </c>
      <c r="C1311" s="18" t="s">
        <v>5174</v>
      </c>
      <c r="D1311" s="18" t="s">
        <v>5175</v>
      </c>
      <c r="E1311" s="18">
        <v>1</v>
      </c>
      <c r="F1311" s="18">
        <v>27</v>
      </c>
      <c r="G1311" s="18">
        <v>490053</v>
      </c>
      <c r="H1311" s="18" t="s">
        <v>41</v>
      </c>
      <c r="K1311" s="18">
        <v>2742</v>
      </c>
      <c r="L1311" s="18" t="s">
        <v>5176</v>
      </c>
      <c r="N1311" s="18" t="s">
        <v>7325</v>
      </c>
      <c r="AC1311" s="12">
        <f t="shared" si="54"/>
        <v>1311</v>
      </c>
      <c r="AD1311" s="12" t="str">
        <f t="shared" si="55"/>
        <v>廣部　真大</v>
      </c>
      <c r="AE1311" s="12" t="str" cm="1">
        <f t="array" ref="AE1311">IF($AD1311="","",_xlfn.IFS($E1311=1,"男子",$E1311=2,"女子"))</f>
        <v>男子</v>
      </c>
      <c r="AF1311" s="12" t="str">
        <f t="shared" si="56"/>
        <v>1</v>
      </c>
      <c r="AG1311" s="12" t="str">
        <f>IFERROR(INDEX(設定!$D:$D,MATCH(REPLACE(LEFT(L1311,6),5,0,$E1311),設定!$E:$E,0)),"")</f>
        <v>新人戦男子 ８００ｍ</v>
      </c>
      <c r="AH1311" s="12" t="str">
        <f>IFERROR(INDEX(設定!$D:$D,MATCH(REPLACE(LEFT(N1311,6),5,0,$E1311),設定!$E:$E,0)),"")</f>
        <v>新人戦男子 １５００ｍ</v>
      </c>
      <c r="AI1311" s="12" t="str">
        <f>IFERROR(INDEX(設定!$D:$D,MATCH(REPLACE(LEFT(P1311,6),5,0,$E1311),設定!$E:$E,0)),"")</f>
        <v/>
      </c>
      <c r="AJ1311" s="12" t="str">
        <f>IFERROR(INDEX(設定!$D:$D,MATCH(REPLACE(LEFT(R1311,6),5,0,$E1311),設定!$E:$E,0)),"")</f>
        <v/>
      </c>
      <c r="AK1311" s="12" t="str">
        <f>IFERROR(INDEX(設定!$D:$D,MATCH(REPLACE(LEFT(T1311,6),5,0,$E1311),設定!$E:$E,0)),"")</f>
        <v/>
      </c>
      <c r="AL1311" s="12" t="str">
        <f>IFERROR(INDEX(設定!$D:$D,MATCH(REPLACE(LEFT(V1311,6),5,0,$E1311),設定!$E:$E,0)),"")</f>
        <v/>
      </c>
      <c r="AM1311" s="12" t="str">
        <f>IFERROR(INDEX(設定!$D:$D,MATCH(REPLACE(LEFT(Y1311,6),5,0,$E1311),設定!$E:$E,0)),"")</f>
        <v/>
      </c>
      <c r="AN1311" s="12" t="str">
        <f>IFERROR(INDEX(設定!$D:$D,MATCH(REPLACE(LEFT(Z1311,6),5,0,$E1311),設定!$E:$E,0)),"")</f>
        <v/>
      </c>
    </row>
    <row r="1312" spans="1:40" x14ac:dyDescent="0.45">
      <c r="A1312" s="18">
        <v>60602002</v>
      </c>
      <c r="B1312" s="18" t="s">
        <v>5177</v>
      </c>
      <c r="C1312" s="18" t="s">
        <v>5178</v>
      </c>
      <c r="D1312" s="18" t="s">
        <v>5179</v>
      </c>
      <c r="E1312" s="18">
        <v>2</v>
      </c>
      <c r="F1312" s="18">
        <v>10</v>
      </c>
      <c r="G1312" s="18">
        <v>490046</v>
      </c>
      <c r="H1312" s="18" t="s">
        <v>41</v>
      </c>
      <c r="K1312" s="18">
        <v>559</v>
      </c>
      <c r="L1312" s="18" t="s">
        <v>5180</v>
      </c>
      <c r="N1312" s="18" t="s">
        <v>7326</v>
      </c>
      <c r="AC1312" s="12">
        <f t="shared" si="54"/>
        <v>1312</v>
      </c>
      <c r="AD1312" s="12" t="str">
        <f t="shared" si="55"/>
        <v>落合　優希奈</v>
      </c>
      <c r="AE1312" s="12" t="str" cm="1">
        <f t="array" ref="AE1312">IF($AD1312="","",_xlfn.IFS($E1312=1,"男子",$E1312=2,"女子"))</f>
        <v>女子</v>
      </c>
      <c r="AF1312" s="12" t="str">
        <f t="shared" si="56"/>
        <v>1</v>
      </c>
      <c r="AG1312" s="12" t="str">
        <f>IFERROR(INDEX(設定!$D:$D,MATCH(REPLACE(LEFT(L1312,6),5,0,$E1312),設定!$E:$E,0)),"")</f>
        <v>新人戦女子 ４００ｍＨ</v>
      </c>
      <c r="AH1312" s="12" t="str">
        <f>IFERROR(INDEX(設定!$D:$D,MATCH(REPLACE(LEFT(N1312,6),5,0,$E1312),設定!$E:$E,0)),"")</f>
        <v>新人戦女子 ３０００ｍＳＣ</v>
      </c>
      <c r="AI1312" s="12" t="str">
        <f>IFERROR(INDEX(設定!$D:$D,MATCH(REPLACE(LEFT(P1312,6),5,0,$E1312),設定!$E:$E,0)),"")</f>
        <v/>
      </c>
      <c r="AJ1312" s="12" t="str">
        <f>IFERROR(INDEX(設定!$D:$D,MATCH(REPLACE(LEFT(R1312,6),5,0,$E1312),設定!$E:$E,0)),"")</f>
        <v/>
      </c>
      <c r="AK1312" s="12" t="str">
        <f>IFERROR(INDEX(設定!$D:$D,MATCH(REPLACE(LEFT(T1312,6),5,0,$E1312),設定!$E:$E,0)),"")</f>
        <v/>
      </c>
      <c r="AL1312" s="12" t="str">
        <f>IFERROR(INDEX(設定!$D:$D,MATCH(REPLACE(LEFT(V1312,6),5,0,$E1312),設定!$E:$E,0)),"")</f>
        <v/>
      </c>
      <c r="AM1312" s="12" t="str">
        <f>IFERROR(INDEX(設定!$D:$D,MATCH(REPLACE(LEFT(Y1312,6),5,0,$E1312),設定!$E:$E,0)),"")</f>
        <v/>
      </c>
      <c r="AN1312" s="12" t="str">
        <f>IFERROR(INDEX(設定!$D:$D,MATCH(REPLACE(LEFT(Z1312,6),5,0,$E1312),設定!$E:$E,0)),"")</f>
        <v/>
      </c>
    </row>
    <row r="1313" spans="1:40" x14ac:dyDescent="0.45">
      <c r="A1313" s="18">
        <v>60602003</v>
      </c>
      <c r="B1313" s="18" t="s">
        <v>5181</v>
      </c>
      <c r="C1313" s="18" t="s">
        <v>5182</v>
      </c>
      <c r="D1313" s="18" t="s">
        <v>5183</v>
      </c>
      <c r="E1313" s="18">
        <v>2</v>
      </c>
      <c r="F1313" s="18">
        <v>25</v>
      </c>
      <c r="G1313" s="18">
        <v>490015</v>
      </c>
      <c r="H1313" s="18" t="s">
        <v>41</v>
      </c>
      <c r="K1313" s="18">
        <v>1085</v>
      </c>
      <c r="L1313" s="18" t="s">
        <v>5184</v>
      </c>
      <c r="AC1313" s="12">
        <f t="shared" si="54"/>
        <v>1313</v>
      </c>
      <c r="AD1313" s="12" t="str">
        <f t="shared" si="55"/>
        <v>木場田　萌優</v>
      </c>
      <c r="AE1313" s="12" t="str" cm="1">
        <f t="array" ref="AE1313">IF($AD1313="","",_xlfn.IFS($E1313=1,"男子",$E1313=2,"女子"))</f>
        <v>女子</v>
      </c>
      <c r="AF1313" s="12" t="str">
        <f t="shared" si="56"/>
        <v/>
      </c>
      <c r="AG1313" s="12" t="str">
        <f>IFERROR(INDEX(設定!$D:$D,MATCH(REPLACE(LEFT(L1313,6),5,0,$E1313),設定!$E:$E,0)),"")</f>
        <v>種目別女子 １００００ｍＷ</v>
      </c>
      <c r="AH1313" s="12" t="str">
        <f>IFERROR(INDEX(設定!$D:$D,MATCH(REPLACE(LEFT(N1313,6),5,0,$E1313),設定!$E:$E,0)),"")</f>
        <v/>
      </c>
      <c r="AI1313" s="12" t="str">
        <f>IFERROR(INDEX(設定!$D:$D,MATCH(REPLACE(LEFT(P1313,6),5,0,$E1313),設定!$E:$E,0)),"")</f>
        <v/>
      </c>
      <c r="AJ1313" s="12" t="str">
        <f>IFERROR(INDEX(設定!$D:$D,MATCH(REPLACE(LEFT(R1313,6),5,0,$E1313),設定!$E:$E,0)),"")</f>
        <v/>
      </c>
      <c r="AK1313" s="12" t="str">
        <f>IFERROR(INDEX(設定!$D:$D,MATCH(REPLACE(LEFT(T1313,6),5,0,$E1313),設定!$E:$E,0)),"")</f>
        <v/>
      </c>
      <c r="AL1313" s="12" t="str">
        <f>IFERROR(INDEX(設定!$D:$D,MATCH(REPLACE(LEFT(V1313,6),5,0,$E1313),設定!$E:$E,0)),"")</f>
        <v/>
      </c>
      <c r="AM1313" s="12" t="str">
        <f>IFERROR(INDEX(設定!$D:$D,MATCH(REPLACE(LEFT(Y1313,6),5,0,$E1313),設定!$E:$E,0)),"")</f>
        <v/>
      </c>
      <c r="AN1313" s="12" t="str">
        <f>IFERROR(INDEX(設定!$D:$D,MATCH(REPLACE(LEFT(Z1313,6),5,0,$E1313),設定!$E:$E,0)),"")</f>
        <v/>
      </c>
    </row>
    <row r="1314" spans="1:40" x14ac:dyDescent="0.45">
      <c r="A1314" s="18">
        <v>60603001</v>
      </c>
      <c r="B1314" s="18" t="s">
        <v>5185</v>
      </c>
      <c r="C1314" s="18" t="s">
        <v>5186</v>
      </c>
      <c r="D1314" s="18" t="s">
        <v>5187</v>
      </c>
      <c r="E1314" s="18">
        <v>1</v>
      </c>
      <c r="F1314" s="18">
        <v>27</v>
      </c>
      <c r="G1314" s="18">
        <v>490031</v>
      </c>
      <c r="H1314" s="18" t="s">
        <v>41</v>
      </c>
      <c r="K1314" s="18">
        <v>2671</v>
      </c>
      <c r="AC1314" s="12">
        <f t="shared" si="54"/>
        <v>1314</v>
      </c>
      <c r="AD1314" s="12" t="str">
        <f t="shared" si="55"/>
        <v>谷口　尚太朗</v>
      </c>
      <c r="AE1314" s="12" t="str" cm="1">
        <f t="array" ref="AE1314">IF($AD1314="","",_xlfn.IFS($E1314=1,"男子",$E1314=2,"女子"))</f>
        <v>男子</v>
      </c>
      <c r="AF1314" s="12" t="str">
        <f t="shared" si="56"/>
        <v>1</v>
      </c>
      <c r="AG1314" s="12" t="str">
        <f>IFERROR(INDEX(設定!$D:$D,MATCH(REPLACE(LEFT(L1314,6),5,0,$E1314),設定!$E:$E,0)),"")</f>
        <v/>
      </c>
      <c r="AH1314" s="12" t="str">
        <f>IFERROR(INDEX(設定!$D:$D,MATCH(REPLACE(LEFT(N1314,6),5,0,$E1314),設定!$E:$E,0)),"")</f>
        <v/>
      </c>
      <c r="AI1314" s="12" t="str">
        <f>IFERROR(INDEX(設定!$D:$D,MATCH(REPLACE(LEFT(P1314,6),5,0,$E1314),設定!$E:$E,0)),"")</f>
        <v/>
      </c>
      <c r="AJ1314" s="12" t="str">
        <f>IFERROR(INDEX(設定!$D:$D,MATCH(REPLACE(LEFT(R1314,6),5,0,$E1314),設定!$E:$E,0)),"")</f>
        <v/>
      </c>
      <c r="AK1314" s="12" t="str">
        <f>IFERROR(INDEX(設定!$D:$D,MATCH(REPLACE(LEFT(T1314,6),5,0,$E1314),設定!$E:$E,0)),"")</f>
        <v/>
      </c>
      <c r="AL1314" s="12" t="str">
        <f>IFERROR(INDEX(設定!$D:$D,MATCH(REPLACE(LEFT(V1314,6),5,0,$E1314),設定!$E:$E,0)),"")</f>
        <v/>
      </c>
      <c r="AM1314" s="12" t="str">
        <f>IFERROR(INDEX(設定!$D:$D,MATCH(REPLACE(LEFT(Y1314,6),5,0,$E1314),設定!$E:$E,0)),"")</f>
        <v/>
      </c>
      <c r="AN1314" s="12" t="str">
        <f>IFERROR(INDEX(設定!$D:$D,MATCH(REPLACE(LEFT(Z1314,6),5,0,$E1314),設定!$E:$E,0)),"")</f>
        <v/>
      </c>
    </row>
    <row r="1315" spans="1:40" x14ac:dyDescent="0.45">
      <c r="A1315" s="18">
        <v>60605001</v>
      </c>
      <c r="B1315" s="18" t="s">
        <v>5188</v>
      </c>
      <c r="C1315" s="18" t="s">
        <v>5189</v>
      </c>
      <c r="D1315" s="18" t="s">
        <v>5190</v>
      </c>
      <c r="E1315" s="18">
        <v>1</v>
      </c>
      <c r="F1315" s="18">
        <v>27</v>
      </c>
      <c r="G1315" s="18">
        <v>490001</v>
      </c>
      <c r="H1315" s="18" t="s">
        <v>41</v>
      </c>
      <c r="K1315" s="18">
        <v>590</v>
      </c>
      <c r="L1315" s="18" t="s">
        <v>5191</v>
      </c>
      <c r="AC1315" s="12">
        <f t="shared" si="54"/>
        <v>1315</v>
      </c>
      <c r="AD1315" s="12" t="str">
        <f t="shared" si="55"/>
        <v>枦元　拓幹</v>
      </c>
      <c r="AE1315" s="12" t="str" cm="1">
        <f t="array" ref="AE1315">IF($AD1315="","",_xlfn.IFS($E1315=1,"男子",$E1315=2,"女子"))</f>
        <v>男子</v>
      </c>
      <c r="AF1315" s="12" t="str">
        <f t="shared" si="56"/>
        <v>1</v>
      </c>
      <c r="AG1315" s="12" t="str">
        <f>IFERROR(INDEX(設定!$D:$D,MATCH(REPLACE(LEFT(L1315,6),5,0,$E1315),設定!$E:$E,0)),"")</f>
        <v>新人戦男子 ４００ｍＨ</v>
      </c>
      <c r="AH1315" s="12" t="str">
        <f>IFERROR(INDEX(設定!$D:$D,MATCH(REPLACE(LEFT(N1315,6),5,0,$E1315),設定!$E:$E,0)),"")</f>
        <v/>
      </c>
      <c r="AI1315" s="12" t="str">
        <f>IFERROR(INDEX(設定!$D:$D,MATCH(REPLACE(LEFT(P1315,6),5,0,$E1315),設定!$E:$E,0)),"")</f>
        <v/>
      </c>
      <c r="AJ1315" s="12" t="str">
        <f>IFERROR(INDEX(設定!$D:$D,MATCH(REPLACE(LEFT(R1315,6),5,0,$E1315),設定!$E:$E,0)),"")</f>
        <v/>
      </c>
      <c r="AK1315" s="12" t="str">
        <f>IFERROR(INDEX(設定!$D:$D,MATCH(REPLACE(LEFT(T1315,6),5,0,$E1315),設定!$E:$E,0)),"")</f>
        <v/>
      </c>
      <c r="AL1315" s="12" t="str">
        <f>IFERROR(INDEX(設定!$D:$D,MATCH(REPLACE(LEFT(V1315,6),5,0,$E1315),設定!$E:$E,0)),"")</f>
        <v/>
      </c>
      <c r="AM1315" s="12" t="str">
        <f>IFERROR(INDEX(設定!$D:$D,MATCH(REPLACE(LEFT(Y1315,6),5,0,$E1315),設定!$E:$E,0)),"")</f>
        <v/>
      </c>
      <c r="AN1315" s="12" t="str">
        <f>IFERROR(INDEX(設定!$D:$D,MATCH(REPLACE(LEFT(Z1315,6),5,0,$E1315),設定!$E:$E,0)),"")</f>
        <v/>
      </c>
    </row>
    <row r="1316" spans="1:40" x14ac:dyDescent="0.45">
      <c r="A1316" s="18">
        <v>60606001</v>
      </c>
      <c r="B1316" s="18" t="s">
        <v>5192</v>
      </c>
      <c r="C1316" s="18" t="s">
        <v>5193</v>
      </c>
      <c r="D1316" s="18" t="s">
        <v>5194</v>
      </c>
      <c r="E1316" s="18">
        <v>1</v>
      </c>
      <c r="F1316" s="18">
        <v>28</v>
      </c>
      <c r="G1316" s="18">
        <v>490053</v>
      </c>
      <c r="H1316" s="18" t="s">
        <v>41</v>
      </c>
      <c r="K1316" s="18">
        <v>2488</v>
      </c>
      <c r="L1316" s="18" t="s">
        <v>5195</v>
      </c>
      <c r="AC1316" s="12">
        <f t="shared" si="54"/>
        <v>1316</v>
      </c>
      <c r="AD1316" s="12" t="str">
        <f t="shared" si="55"/>
        <v>竹内　悠登</v>
      </c>
      <c r="AE1316" s="12" t="str" cm="1">
        <f t="array" ref="AE1316">IF($AD1316="","",_xlfn.IFS($E1316=1,"男子",$E1316=2,"女子"))</f>
        <v>男子</v>
      </c>
      <c r="AF1316" s="12" t="str">
        <f t="shared" si="56"/>
        <v>1</v>
      </c>
      <c r="AG1316" s="12" t="str">
        <f>IFERROR(INDEX(設定!$D:$D,MATCH(REPLACE(LEFT(L1316,6),5,0,$E1316),設定!$E:$E,0)),"")</f>
        <v>新人戦男子 ４００ｍ</v>
      </c>
      <c r="AH1316" s="12" t="str">
        <f>IFERROR(INDEX(設定!$D:$D,MATCH(REPLACE(LEFT(N1316,6),5,0,$E1316),設定!$E:$E,0)),"")</f>
        <v/>
      </c>
      <c r="AI1316" s="12" t="str">
        <f>IFERROR(INDEX(設定!$D:$D,MATCH(REPLACE(LEFT(P1316,6),5,0,$E1316),設定!$E:$E,0)),"")</f>
        <v/>
      </c>
      <c r="AJ1316" s="12" t="str">
        <f>IFERROR(INDEX(設定!$D:$D,MATCH(REPLACE(LEFT(R1316,6),5,0,$E1316),設定!$E:$E,0)),"")</f>
        <v/>
      </c>
      <c r="AK1316" s="12" t="str">
        <f>IFERROR(INDEX(設定!$D:$D,MATCH(REPLACE(LEFT(T1316,6),5,0,$E1316),設定!$E:$E,0)),"")</f>
        <v/>
      </c>
      <c r="AL1316" s="12" t="str">
        <f>IFERROR(INDEX(設定!$D:$D,MATCH(REPLACE(LEFT(V1316,6),5,0,$E1316),設定!$E:$E,0)),"")</f>
        <v/>
      </c>
      <c r="AM1316" s="12" t="str">
        <f>IFERROR(INDEX(設定!$D:$D,MATCH(REPLACE(LEFT(Y1316,6),5,0,$E1316),設定!$E:$E,0)),"")</f>
        <v/>
      </c>
      <c r="AN1316" s="12" t="str">
        <f>IFERROR(INDEX(設定!$D:$D,MATCH(REPLACE(LEFT(Z1316,6),5,0,$E1316),設定!$E:$E,0)),"")</f>
        <v/>
      </c>
    </row>
    <row r="1317" spans="1:40" x14ac:dyDescent="0.45">
      <c r="A1317" s="18">
        <v>60606002</v>
      </c>
      <c r="B1317" s="18" t="s">
        <v>5196</v>
      </c>
      <c r="C1317" s="18" t="s">
        <v>5197</v>
      </c>
      <c r="D1317" s="18" t="s">
        <v>5198</v>
      </c>
      <c r="E1317" s="18">
        <v>1</v>
      </c>
      <c r="F1317" s="18">
        <v>38</v>
      </c>
      <c r="G1317" s="18">
        <v>490037</v>
      </c>
      <c r="H1317" s="18" t="s">
        <v>41</v>
      </c>
      <c r="K1317" s="18">
        <v>772</v>
      </c>
      <c r="L1317" s="18" t="s">
        <v>5199</v>
      </c>
      <c r="AC1317" s="12">
        <f t="shared" si="54"/>
        <v>1317</v>
      </c>
      <c r="AD1317" s="12" t="str">
        <f t="shared" si="55"/>
        <v>平井　遥陽</v>
      </c>
      <c r="AE1317" s="12" t="str" cm="1">
        <f t="array" ref="AE1317">IF($AD1317="","",_xlfn.IFS($E1317=1,"男子",$E1317=2,"女子"))</f>
        <v>男子</v>
      </c>
      <c r="AF1317" s="12" t="str">
        <f t="shared" si="56"/>
        <v>1</v>
      </c>
      <c r="AG1317" s="12" t="str">
        <f>IFERROR(INDEX(設定!$D:$D,MATCH(REPLACE(LEFT(L1317,6),5,0,$E1317),設定!$E:$E,0)),"")</f>
        <v>新人戦男子 走幅跳</v>
      </c>
      <c r="AH1317" s="12" t="str">
        <f>IFERROR(INDEX(設定!$D:$D,MATCH(REPLACE(LEFT(N1317,6),5,0,$E1317),設定!$E:$E,0)),"")</f>
        <v/>
      </c>
      <c r="AI1317" s="12" t="str">
        <f>IFERROR(INDEX(設定!$D:$D,MATCH(REPLACE(LEFT(P1317,6),5,0,$E1317),設定!$E:$E,0)),"")</f>
        <v/>
      </c>
      <c r="AJ1317" s="12" t="str">
        <f>IFERROR(INDEX(設定!$D:$D,MATCH(REPLACE(LEFT(R1317,6),5,0,$E1317),設定!$E:$E,0)),"")</f>
        <v/>
      </c>
      <c r="AK1317" s="12" t="str">
        <f>IFERROR(INDEX(設定!$D:$D,MATCH(REPLACE(LEFT(T1317,6),5,0,$E1317),設定!$E:$E,0)),"")</f>
        <v/>
      </c>
      <c r="AL1317" s="12" t="str">
        <f>IFERROR(INDEX(設定!$D:$D,MATCH(REPLACE(LEFT(V1317,6),5,0,$E1317),設定!$E:$E,0)),"")</f>
        <v/>
      </c>
      <c r="AM1317" s="12" t="str">
        <f>IFERROR(INDEX(設定!$D:$D,MATCH(REPLACE(LEFT(Y1317,6),5,0,$E1317),設定!$E:$E,0)),"")</f>
        <v/>
      </c>
      <c r="AN1317" s="12" t="str">
        <f>IFERROR(INDEX(設定!$D:$D,MATCH(REPLACE(LEFT(Z1317,6),5,0,$E1317),設定!$E:$E,0)),"")</f>
        <v/>
      </c>
    </row>
    <row r="1318" spans="1:40" x14ac:dyDescent="0.45">
      <c r="A1318" s="18">
        <v>60606003</v>
      </c>
      <c r="B1318" s="18" t="s">
        <v>5200</v>
      </c>
      <c r="C1318" s="18" t="s">
        <v>5201</v>
      </c>
      <c r="D1318" s="18" t="s">
        <v>5202</v>
      </c>
      <c r="E1318" s="18">
        <v>1</v>
      </c>
      <c r="F1318" s="18">
        <v>28</v>
      </c>
      <c r="G1318" s="18">
        <v>490055</v>
      </c>
      <c r="H1318" s="18" t="s">
        <v>41</v>
      </c>
      <c r="K1318" s="18">
        <v>1378</v>
      </c>
      <c r="L1318" s="18" t="s">
        <v>5203</v>
      </c>
      <c r="AC1318" s="12">
        <f t="shared" si="54"/>
        <v>1318</v>
      </c>
      <c r="AD1318" s="12" t="str">
        <f t="shared" si="55"/>
        <v>船野　叶登</v>
      </c>
      <c r="AE1318" s="12" t="str" cm="1">
        <f t="array" ref="AE1318">IF($AD1318="","",_xlfn.IFS($E1318=1,"男子",$E1318=2,"女子"))</f>
        <v>男子</v>
      </c>
      <c r="AF1318" s="12" t="str">
        <f t="shared" si="56"/>
        <v>1</v>
      </c>
      <c r="AG1318" s="12" t="str">
        <f>IFERROR(INDEX(設定!$D:$D,MATCH(REPLACE(LEFT(L1318,6),5,0,$E1318),設定!$E:$E,0)),"")</f>
        <v>新人戦男子 ５０００ｍ</v>
      </c>
      <c r="AH1318" s="12" t="str">
        <f>IFERROR(INDEX(設定!$D:$D,MATCH(REPLACE(LEFT(N1318,6),5,0,$E1318),設定!$E:$E,0)),"")</f>
        <v/>
      </c>
      <c r="AI1318" s="12" t="str">
        <f>IFERROR(INDEX(設定!$D:$D,MATCH(REPLACE(LEFT(P1318,6),5,0,$E1318),設定!$E:$E,0)),"")</f>
        <v/>
      </c>
      <c r="AJ1318" s="12" t="str">
        <f>IFERROR(INDEX(設定!$D:$D,MATCH(REPLACE(LEFT(R1318,6),5,0,$E1318),設定!$E:$E,0)),"")</f>
        <v/>
      </c>
      <c r="AK1318" s="12" t="str">
        <f>IFERROR(INDEX(設定!$D:$D,MATCH(REPLACE(LEFT(T1318,6),5,0,$E1318),設定!$E:$E,0)),"")</f>
        <v/>
      </c>
      <c r="AL1318" s="12" t="str">
        <f>IFERROR(INDEX(設定!$D:$D,MATCH(REPLACE(LEFT(V1318,6),5,0,$E1318),設定!$E:$E,0)),"")</f>
        <v/>
      </c>
      <c r="AM1318" s="12" t="str">
        <f>IFERROR(INDEX(設定!$D:$D,MATCH(REPLACE(LEFT(Y1318,6),5,0,$E1318),設定!$E:$E,0)),"")</f>
        <v/>
      </c>
      <c r="AN1318" s="12" t="str">
        <f>IFERROR(INDEX(設定!$D:$D,MATCH(REPLACE(LEFT(Z1318,6),5,0,$E1318),設定!$E:$E,0)),"")</f>
        <v/>
      </c>
    </row>
    <row r="1319" spans="1:40" x14ac:dyDescent="0.45">
      <c r="A1319" s="18">
        <v>60606004</v>
      </c>
      <c r="B1319" s="18" t="s">
        <v>5204</v>
      </c>
      <c r="C1319" s="18" t="s">
        <v>5205</v>
      </c>
      <c r="D1319" s="18" t="s">
        <v>5206</v>
      </c>
      <c r="E1319" s="18">
        <v>1</v>
      </c>
      <c r="F1319" s="18">
        <v>28</v>
      </c>
      <c r="G1319" s="18">
        <v>490029</v>
      </c>
      <c r="H1319" s="18" t="s">
        <v>41</v>
      </c>
      <c r="K1319" s="18">
        <v>2658</v>
      </c>
      <c r="L1319" s="18" t="s">
        <v>5207</v>
      </c>
      <c r="AC1319" s="12">
        <f t="shared" si="54"/>
        <v>1319</v>
      </c>
      <c r="AD1319" s="12" t="str">
        <f t="shared" si="55"/>
        <v>不二　海斗</v>
      </c>
      <c r="AE1319" s="12" t="str" cm="1">
        <f t="array" ref="AE1319">IF($AD1319="","",_xlfn.IFS($E1319=1,"男子",$E1319=2,"女子"))</f>
        <v>男子</v>
      </c>
      <c r="AF1319" s="12" t="str">
        <f t="shared" si="56"/>
        <v>1</v>
      </c>
      <c r="AG1319" s="12" t="str">
        <f>IFERROR(INDEX(設定!$D:$D,MATCH(REPLACE(LEFT(L1319,6),5,0,$E1319),設定!$E:$E,0)),"")</f>
        <v>新人戦男子 走幅跳</v>
      </c>
      <c r="AH1319" s="12" t="str">
        <f>IFERROR(INDEX(設定!$D:$D,MATCH(REPLACE(LEFT(N1319,6),5,0,$E1319),設定!$E:$E,0)),"")</f>
        <v/>
      </c>
      <c r="AI1319" s="12" t="str">
        <f>IFERROR(INDEX(設定!$D:$D,MATCH(REPLACE(LEFT(P1319,6),5,0,$E1319),設定!$E:$E,0)),"")</f>
        <v/>
      </c>
      <c r="AJ1319" s="12" t="str">
        <f>IFERROR(INDEX(設定!$D:$D,MATCH(REPLACE(LEFT(R1319,6),5,0,$E1319),設定!$E:$E,0)),"")</f>
        <v/>
      </c>
      <c r="AK1319" s="12" t="str">
        <f>IFERROR(INDEX(設定!$D:$D,MATCH(REPLACE(LEFT(T1319,6),5,0,$E1319),設定!$E:$E,0)),"")</f>
        <v/>
      </c>
      <c r="AL1319" s="12" t="str">
        <f>IFERROR(INDEX(設定!$D:$D,MATCH(REPLACE(LEFT(V1319,6),5,0,$E1319),設定!$E:$E,0)),"")</f>
        <v/>
      </c>
      <c r="AM1319" s="12" t="str">
        <f>IFERROR(INDEX(設定!$D:$D,MATCH(REPLACE(LEFT(Y1319,6),5,0,$E1319),設定!$E:$E,0)),"")</f>
        <v/>
      </c>
      <c r="AN1319" s="12" t="str">
        <f>IFERROR(INDEX(設定!$D:$D,MATCH(REPLACE(LEFT(Z1319,6),5,0,$E1319),設定!$E:$E,0)),"")</f>
        <v/>
      </c>
    </row>
    <row r="1320" spans="1:40" x14ac:dyDescent="0.45">
      <c r="A1320" s="18">
        <v>60606005</v>
      </c>
      <c r="B1320" s="18" t="s">
        <v>5208</v>
      </c>
      <c r="C1320" s="18" t="s">
        <v>5209</v>
      </c>
      <c r="D1320" s="18" t="s">
        <v>5210</v>
      </c>
      <c r="E1320" s="18">
        <v>2</v>
      </c>
      <c r="F1320" s="18">
        <v>29</v>
      </c>
      <c r="G1320" s="18">
        <v>490003</v>
      </c>
      <c r="H1320" s="18" t="s">
        <v>41</v>
      </c>
      <c r="K1320" s="18">
        <v>174</v>
      </c>
      <c r="L1320" s="18" t="s">
        <v>5211</v>
      </c>
      <c r="AC1320" s="12">
        <f t="shared" si="54"/>
        <v>1320</v>
      </c>
      <c r="AD1320" s="12" t="str">
        <f t="shared" si="55"/>
        <v>西前　瑶</v>
      </c>
      <c r="AE1320" s="12" t="str" cm="1">
        <f t="array" ref="AE1320">IF($AD1320="","",_xlfn.IFS($E1320=1,"男子",$E1320=2,"女子"))</f>
        <v>女子</v>
      </c>
      <c r="AF1320" s="12" t="str">
        <f t="shared" si="56"/>
        <v>1</v>
      </c>
      <c r="AG1320" s="12" t="str">
        <f>IFERROR(INDEX(設定!$D:$D,MATCH(REPLACE(LEFT(L1320,6),5,0,$E1320),設定!$E:$E,0)),"")</f>
        <v>新人戦女子 棒高跳</v>
      </c>
      <c r="AH1320" s="12" t="str">
        <f>IFERROR(INDEX(設定!$D:$D,MATCH(REPLACE(LEFT(N1320,6),5,0,$E1320),設定!$E:$E,0)),"")</f>
        <v/>
      </c>
      <c r="AI1320" s="12" t="str">
        <f>IFERROR(INDEX(設定!$D:$D,MATCH(REPLACE(LEFT(P1320,6),5,0,$E1320),設定!$E:$E,0)),"")</f>
        <v/>
      </c>
      <c r="AJ1320" s="12" t="str">
        <f>IFERROR(INDEX(設定!$D:$D,MATCH(REPLACE(LEFT(R1320,6),5,0,$E1320),設定!$E:$E,0)),"")</f>
        <v/>
      </c>
      <c r="AK1320" s="12" t="str">
        <f>IFERROR(INDEX(設定!$D:$D,MATCH(REPLACE(LEFT(T1320,6),5,0,$E1320),設定!$E:$E,0)),"")</f>
        <v/>
      </c>
      <c r="AL1320" s="12" t="str">
        <f>IFERROR(INDEX(設定!$D:$D,MATCH(REPLACE(LEFT(V1320,6),5,0,$E1320),設定!$E:$E,0)),"")</f>
        <v/>
      </c>
      <c r="AM1320" s="12" t="str">
        <f>IFERROR(INDEX(設定!$D:$D,MATCH(REPLACE(LEFT(Y1320,6),5,0,$E1320),設定!$E:$E,0)),"")</f>
        <v/>
      </c>
      <c r="AN1320" s="12" t="str">
        <f>IFERROR(INDEX(設定!$D:$D,MATCH(REPLACE(LEFT(Z1320,6),5,0,$E1320),設定!$E:$E,0)),"")</f>
        <v/>
      </c>
    </row>
    <row r="1321" spans="1:40" x14ac:dyDescent="0.45">
      <c r="A1321" s="18">
        <v>60607001</v>
      </c>
      <c r="B1321" s="18" t="s">
        <v>5212</v>
      </c>
      <c r="C1321" s="18" t="s">
        <v>5213</v>
      </c>
      <c r="D1321" s="18" t="s">
        <v>5214</v>
      </c>
      <c r="E1321" s="18">
        <v>1</v>
      </c>
      <c r="F1321" s="18">
        <v>28</v>
      </c>
      <c r="G1321" s="18">
        <v>490025</v>
      </c>
      <c r="H1321" s="18" t="s">
        <v>41</v>
      </c>
      <c r="K1321" s="18">
        <v>2096</v>
      </c>
      <c r="L1321" s="18" t="s">
        <v>5215</v>
      </c>
      <c r="AC1321" s="12">
        <f t="shared" si="54"/>
        <v>1321</v>
      </c>
      <c r="AD1321" s="12" t="str">
        <f t="shared" si="55"/>
        <v>川﨑　雄介</v>
      </c>
      <c r="AE1321" s="12" t="str" cm="1">
        <f t="array" ref="AE1321">IF($AD1321="","",_xlfn.IFS($E1321=1,"男子",$E1321=2,"女子"))</f>
        <v>男子</v>
      </c>
      <c r="AF1321" s="12" t="str">
        <f t="shared" si="56"/>
        <v>1</v>
      </c>
      <c r="AG1321" s="12" t="str">
        <f>IFERROR(INDEX(設定!$D:$D,MATCH(REPLACE(LEFT(L1321,6),5,0,$E1321),設定!$E:$E,0)),"")</f>
        <v>新人戦男子 ４００ｍ</v>
      </c>
      <c r="AH1321" s="12" t="str">
        <f>IFERROR(INDEX(設定!$D:$D,MATCH(REPLACE(LEFT(N1321,6),5,0,$E1321),設定!$E:$E,0)),"")</f>
        <v/>
      </c>
      <c r="AI1321" s="12" t="str">
        <f>IFERROR(INDEX(設定!$D:$D,MATCH(REPLACE(LEFT(P1321,6),5,0,$E1321),設定!$E:$E,0)),"")</f>
        <v/>
      </c>
      <c r="AJ1321" s="12" t="str">
        <f>IFERROR(INDEX(設定!$D:$D,MATCH(REPLACE(LEFT(R1321,6),5,0,$E1321),設定!$E:$E,0)),"")</f>
        <v/>
      </c>
      <c r="AK1321" s="12" t="str">
        <f>IFERROR(INDEX(設定!$D:$D,MATCH(REPLACE(LEFT(T1321,6),5,0,$E1321),設定!$E:$E,0)),"")</f>
        <v/>
      </c>
      <c r="AL1321" s="12" t="str">
        <f>IFERROR(INDEX(設定!$D:$D,MATCH(REPLACE(LEFT(V1321,6),5,0,$E1321),設定!$E:$E,0)),"")</f>
        <v/>
      </c>
      <c r="AM1321" s="12" t="str">
        <f>IFERROR(INDEX(設定!$D:$D,MATCH(REPLACE(LEFT(Y1321,6),5,0,$E1321),設定!$E:$E,0)),"")</f>
        <v/>
      </c>
      <c r="AN1321" s="12" t="str">
        <f>IFERROR(INDEX(設定!$D:$D,MATCH(REPLACE(LEFT(Z1321,6),5,0,$E1321),設定!$E:$E,0)),"")</f>
        <v/>
      </c>
    </row>
    <row r="1322" spans="1:40" x14ac:dyDescent="0.45">
      <c r="A1322" s="18">
        <v>60608001</v>
      </c>
      <c r="B1322" s="18" t="s">
        <v>5216</v>
      </c>
      <c r="C1322" s="18" t="s">
        <v>5217</v>
      </c>
      <c r="D1322" s="18" t="s">
        <v>5218</v>
      </c>
      <c r="E1322" s="18">
        <v>2</v>
      </c>
      <c r="F1322" s="18">
        <v>31</v>
      </c>
      <c r="G1322" s="18">
        <v>490052</v>
      </c>
      <c r="H1322" s="18" t="s">
        <v>41</v>
      </c>
      <c r="K1322" s="18">
        <v>521</v>
      </c>
      <c r="L1322" s="18" t="s">
        <v>5219</v>
      </c>
      <c r="N1322" s="18" t="s">
        <v>7327</v>
      </c>
      <c r="AC1322" s="12">
        <f t="shared" si="54"/>
        <v>1322</v>
      </c>
      <c r="AD1322" s="12" t="str">
        <f t="shared" si="55"/>
        <v>中本　唯愛</v>
      </c>
      <c r="AE1322" s="12" t="str" cm="1">
        <f t="array" ref="AE1322">IF($AD1322="","",_xlfn.IFS($E1322=1,"男子",$E1322=2,"女子"))</f>
        <v>女子</v>
      </c>
      <c r="AF1322" s="12" t="str">
        <f t="shared" si="56"/>
        <v>1</v>
      </c>
      <c r="AG1322" s="12" t="str">
        <f>IFERROR(INDEX(設定!$D:$D,MATCH(REPLACE(LEFT(L1322,6),5,0,$E1322),設定!$E:$E,0)),"")</f>
        <v>種目別女子 三段跳</v>
      </c>
      <c r="AH1322" s="12" t="str">
        <f>IFERROR(INDEX(設定!$D:$D,MATCH(REPLACE(LEFT(N1322,6),5,0,$E1322),設定!$E:$E,0)),"")</f>
        <v>新人戦女子 三段跳</v>
      </c>
      <c r="AI1322" s="12" t="str">
        <f>IFERROR(INDEX(設定!$D:$D,MATCH(REPLACE(LEFT(P1322,6),5,0,$E1322),設定!$E:$E,0)),"")</f>
        <v/>
      </c>
      <c r="AJ1322" s="12" t="str">
        <f>IFERROR(INDEX(設定!$D:$D,MATCH(REPLACE(LEFT(R1322,6),5,0,$E1322),設定!$E:$E,0)),"")</f>
        <v/>
      </c>
      <c r="AK1322" s="12" t="str">
        <f>IFERROR(INDEX(設定!$D:$D,MATCH(REPLACE(LEFT(T1322,6),5,0,$E1322),設定!$E:$E,0)),"")</f>
        <v/>
      </c>
      <c r="AL1322" s="12" t="str">
        <f>IFERROR(INDEX(設定!$D:$D,MATCH(REPLACE(LEFT(V1322,6),5,0,$E1322),設定!$E:$E,0)),"")</f>
        <v/>
      </c>
      <c r="AM1322" s="12" t="str">
        <f>IFERROR(INDEX(設定!$D:$D,MATCH(REPLACE(LEFT(Y1322,6),5,0,$E1322),設定!$E:$E,0)),"")</f>
        <v/>
      </c>
      <c r="AN1322" s="12" t="str">
        <f>IFERROR(INDEX(設定!$D:$D,MATCH(REPLACE(LEFT(Z1322,6),5,0,$E1322),設定!$E:$E,0)),"")</f>
        <v/>
      </c>
    </row>
    <row r="1323" spans="1:40" x14ac:dyDescent="0.45">
      <c r="A1323" s="18">
        <v>60609001</v>
      </c>
      <c r="B1323" s="18" t="s">
        <v>5220</v>
      </c>
      <c r="C1323" s="18" t="s">
        <v>5221</v>
      </c>
      <c r="D1323" s="18" t="s">
        <v>5222</v>
      </c>
      <c r="E1323" s="18">
        <v>1</v>
      </c>
      <c r="F1323" s="18">
        <v>49</v>
      </c>
      <c r="G1323" s="18">
        <v>490044</v>
      </c>
      <c r="H1323" s="18" t="s">
        <v>41</v>
      </c>
      <c r="K1323" s="18">
        <v>2389</v>
      </c>
      <c r="L1323" s="18" t="s">
        <v>5223</v>
      </c>
      <c r="AC1323" s="12">
        <f t="shared" si="54"/>
        <v>1323</v>
      </c>
      <c r="AD1323" s="12" t="str">
        <f t="shared" si="55"/>
        <v>増田　悠吾</v>
      </c>
      <c r="AE1323" s="12" t="str" cm="1">
        <f t="array" ref="AE1323">IF($AD1323="","",_xlfn.IFS($E1323=1,"男子",$E1323=2,"女子"))</f>
        <v>男子</v>
      </c>
      <c r="AF1323" s="12" t="str">
        <f t="shared" si="56"/>
        <v>1</v>
      </c>
      <c r="AG1323" s="12" t="str">
        <f>IFERROR(INDEX(設定!$D:$D,MATCH(REPLACE(LEFT(L1323,6),5,0,$E1323),設定!$E:$E,0)),"")</f>
        <v>新人戦男子 円盤投</v>
      </c>
      <c r="AH1323" s="12" t="str">
        <f>IFERROR(INDEX(設定!$D:$D,MATCH(REPLACE(LEFT(N1323,6),5,0,$E1323),設定!$E:$E,0)),"")</f>
        <v/>
      </c>
      <c r="AI1323" s="12" t="str">
        <f>IFERROR(INDEX(設定!$D:$D,MATCH(REPLACE(LEFT(P1323,6),5,0,$E1323),設定!$E:$E,0)),"")</f>
        <v/>
      </c>
      <c r="AJ1323" s="12" t="str">
        <f>IFERROR(INDEX(設定!$D:$D,MATCH(REPLACE(LEFT(R1323,6),5,0,$E1323),設定!$E:$E,0)),"")</f>
        <v/>
      </c>
      <c r="AK1323" s="12" t="str">
        <f>IFERROR(INDEX(設定!$D:$D,MATCH(REPLACE(LEFT(T1323,6),5,0,$E1323),設定!$E:$E,0)),"")</f>
        <v/>
      </c>
      <c r="AL1323" s="12" t="str">
        <f>IFERROR(INDEX(設定!$D:$D,MATCH(REPLACE(LEFT(V1323,6),5,0,$E1323),設定!$E:$E,0)),"")</f>
        <v/>
      </c>
      <c r="AM1323" s="12" t="str">
        <f>IFERROR(INDEX(設定!$D:$D,MATCH(REPLACE(LEFT(Y1323,6),5,0,$E1323),設定!$E:$E,0)),"")</f>
        <v/>
      </c>
      <c r="AN1323" s="12" t="str">
        <f>IFERROR(INDEX(設定!$D:$D,MATCH(REPLACE(LEFT(Z1323,6),5,0,$E1323),設定!$E:$E,0)),"")</f>
        <v/>
      </c>
    </row>
    <row r="1324" spans="1:40" x14ac:dyDescent="0.45">
      <c r="A1324" s="18">
        <v>60609002</v>
      </c>
      <c r="B1324" s="18" t="s">
        <v>5224</v>
      </c>
      <c r="C1324" s="18" t="s">
        <v>5225</v>
      </c>
      <c r="D1324" s="18" t="s">
        <v>5226</v>
      </c>
      <c r="E1324" s="18">
        <v>2</v>
      </c>
      <c r="F1324" s="18">
        <v>29</v>
      </c>
      <c r="G1324" s="18">
        <v>490053</v>
      </c>
      <c r="H1324" s="18" t="s">
        <v>41</v>
      </c>
      <c r="K1324" s="18">
        <v>993</v>
      </c>
      <c r="L1324" s="18" t="s">
        <v>5227</v>
      </c>
      <c r="N1324" s="18" t="s">
        <v>7328</v>
      </c>
      <c r="AC1324" s="12">
        <f t="shared" si="54"/>
        <v>1324</v>
      </c>
      <c r="AD1324" s="12" t="str">
        <f t="shared" si="55"/>
        <v>池﨑　愛菜</v>
      </c>
      <c r="AE1324" s="12" t="str" cm="1">
        <f t="array" ref="AE1324">IF($AD1324="","",_xlfn.IFS($E1324=1,"男子",$E1324=2,"女子"))</f>
        <v>女子</v>
      </c>
      <c r="AF1324" s="12" t="str">
        <f t="shared" si="56"/>
        <v>1</v>
      </c>
      <c r="AG1324" s="12" t="str">
        <f>IFERROR(INDEX(設定!$D:$D,MATCH(REPLACE(LEFT(L1324,6),5,0,$E1324),設定!$E:$E,0)),"")</f>
        <v>種目別女子 走幅跳</v>
      </c>
      <c r="AH1324" s="12" t="str">
        <f>IFERROR(INDEX(設定!$D:$D,MATCH(REPLACE(LEFT(N1324,6),5,0,$E1324),設定!$E:$E,0)),"")</f>
        <v>新人戦女子 走幅跳</v>
      </c>
      <c r="AI1324" s="12" t="str">
        <f>IFERROR(INDEX(設定!$D:$D,MATCH(REPLACE(LEFT(P1324,6),5,0,$E1324),設定!$E:$E,0)),"")</f>
        <v/>
      </c>
      <c r="AJ1324" s="12" t="str">
        <f>IFERROR(INDEX(設定!$D:$D,MATCH(REPLACE(LEFT(R1324,6),5,0,$E1324),設定!$E:$E,0)),"")</f>
        <v/>
      </c>
      <c r="AK1324" s="12" t="str">
        <f>IFERROR(INDEX(設定!$D:$D,MATCH(REPLACE(LEFT(T1324,6),5,0,$E1324),設定!$E:$E,0)),"")</f>
        <v/>
      </c>
      <c r="AL1324" s="12" t="str">
        <f>IFERROR(INDEX(設定!$D:$D,MATCH(REPLACE(LEFT(V1324,6),5,0,$E1324),設定!$E:$E,0)),"")</f>
        <v/>
      </c>
      <c r="AM1324" s="12" t="str">
        <f>IFERROR(INDEX(設定!$D:$D,MATCH(REPLACE(LEFT(Y1324,6),5,0,$E1324),設定!$E:$E,0)),"")</f>
        <v/>
      </c>
      <c r="AN1324" s="12" t="str">
        <f>IFERROR(INDEX(設定!$D:$D,MATCH(REPLACE(LEFT(Z1324,6),5,0,$E1324),設定!$E:$E,0)),"")</f>
        <v/>
      </c>
    </row>
    <row r="1325" spans="1:40" x14ac:dyDescent="0.45">
      <c r="A1325" s="18">
        <v>60609003</v>
      </c>
      <c r="B1325" s="18" t="s">
        <v>5228</v>
      </c>
      <c r="C1325" s="18" t="s">
        <v>5229</v>
      </c>
      <c r="D1325" s="18" t="s">
        <v>5230</v>
      </c>
      <c r="E1325" s="18">
        <v>2</v>
      </c>
      <c r="F1325" s="18">
        <v>27</v>
      </c>
      <c r="G1325" s="18">
        <v>490049</v>
      </c>
      <c r="H1325" s="18" t="s">
        <v>41</v>
      </c>
      <c r="K1325" s="18">
        <v>276</v>
      </c>
      <c r="L1325" s="18" t="s">
        <v>5231</v>
      </c>
      <c r="N1325" s="18" t="s">
        <v>7329</v>
      </c>
      <c r="AC1325" s="12">
        <f t="shared" si="54"/>
        <v>1325</v>
      </c>
      <c r="AD1325" s="12" t="str">
        <f t="shared" si="55"/>
        <v>藤田　美來</v>
      </c>
      <c r="AE1325" s="12" t="str" cm="1">
        <f t="array" ref="AE1325">IF($AD1325="","",_xlfn.IFS($E1325=1,"男子",$E1325=2,"女子"))</f>
        <v>女子</v>
      </c>
      <c r="AF1325" s="12" t="str">
        <f t="shared" si="56"/>
        <v>1</v>
      </c>
      <c r="AG1325" s="12" t="str">
        <f>IFERROR(INDEX(設定!$D:$D,MATCH(REPLACE(LEFT(L1325,6),5,0,$E1325),設定!$E:$E,0)),"")</f>
        <v>新人戦女子 １００ｍ</v>
      </c>
      <c r="AH1325" s="12" t="str">
        <f>IFERROR(INDEX(設定!$D:$D,MATCH(REPLACE(LEFT(N1325,6),5,0,$E1325),設定!$E:$E,0)),"")</f>
        <v>新人戦女子 走幅跳</v>
      </c>
      <c r="AI1325" s="12" t="str">
        <f>IFERROR(INDEX(設定!$D:$D,MATCH(REPLACE(LEFT(P1325,6),5,0,$E1325),設定!$E:$E,0)),"")</f>
        <v/>
      </c>
      <c r="AJ1325" s="12" t="str">
        <f>IFERROR(INDEX(設定!$D:$D,MATCH(REPLACE(LEFT(R1325,6),5,0,$E1325),設定!$E:$E,0)),"")</f>
        <v/>
      </c>
      <c r="AK1325" s="12" t="str">
        <f>IFERROR(INDEX(設定!$D:$D,MATCH(REPLACE(LEFT(T1325,6),5,0,$E1325),設定!$E:$E,0)),"")</f>
        <v/>
      </c>
      <c r="AL1325" s="12" t="str">
        <f>IFERROR(INDEX(設定!$D:$D,MATCH(REPLACE(LEFT(V1325,6),5,0,$E1325),設定!$E:$E,0)),"")</f>
        <v/>
      </c>
      <c r="AM1325" s="12" t="str">
        <f>IFERROR(INDEX(設定!$D:$D,MATCH(REPLACE(LEFT(Y1325,6),5,0,$E1325),設定!$E:$E,0)),"")</f>
        <v/>
      </c>
      <c r="AN1325" s="12" t="str">
        <f>IFERROR(INDEX(設定!$D:$D,MATCH(REPLACE(LEFT(Z1325,6),5,0,$E1325),設定!$E:$E,0)),"")</f>
        <v/>
      </c>
    </row>
    <row r="1326" spans="1:40" x14ac:dyDescent="0.45">
      <c r="A1326" s="18">
        <v>60610001</v>
      </c>
      <c r="B1326" s="18" t="s">
        <v>5232</v>
      </c>
      <c r="C1326" s="18" t="s">
        <v>5233</v>
      </c>
      <c r="D1326" s="18" t="s">
        <v>5234</v>
      </c>
      <c r="E1326" s="18">
        <v>2</v>
      </c>
      <c r="F1326" s="18">
        <v>28</v>
      </c>
      <c r="G1326" s="18">
        <v>490037</v>
      </c>
      <c r="H1326" s="18" t="s">
        <v>41</v>
      </c>
      <c r="K1326" s="18">
        <v>1058</v>
      </c>
      <c r="L1326" s="18" t="s">
        <v>3114</v>
      </c>
      <c r="N1326" s="18" t="s">
        <v>7330</v>
      </c>
      <c r="P1326" s="18" t="s">
        <v>5635</v>
      </c>
      <c r="AC1326" s="12">
        <f t="shared" si="54"/>
        <v>1326</v>
      </c>
      <c r="AD1326" s="12" t="str">
        <f t="shared" si="55"/>
        <v>中村　莉奈</v>
      </c>
      <c r="AE1326" s="12" t="str" cm="1">
        <f t="array" ref="AE1326">IF($AD1326="","",_xlfn.IFS($E1326=1,"男子",$E1326=2,"女子"))</f>
        <v>女子</v>
      </c>
      <c r="AF1326" s="12" t="str">
        <f t="shared" si="56"/>
        <v>1</v>
      </c>
      <c r="AG1326" s="12" t="str">
        <f>IFERROR(INDEX(設定!$D:$D,MATCH(REPLACE(LEFT(L1326,6),5,0,$E1326),設定!$E:$E,0)),"")</f>
        <v>種目別女子 １００ｍ</v>
      </c>
      <c r="AH1326" s="12" t="str">
        <f>IFERROR(INDEX(設定!$D:$D,MATCH(REPLACE(LEFT(N1326,6),5,0,$E1326),設定!$E:$E,0)),"")</f>
        <v>新人戦女子 １００ｍ</v>
      </c>
      <c r="AI1326" s="12" t="str">
        <f>IFERROR(INDEX(設定!$D:$D,MATCH(REPLACE(LEFT(P1326,6),5,0,$E1326),設定!$E:$E,0)),"")</f>
        <v>新人戦女子 ２００ｍ</v>
      </c>
      <c r="AJ1326" s="12" t="str">
        <f>IFERROR(INDEX(設定!$D:$D,MATCH(REPLACE(LEFT(R1326,6),5,0,$E1326),設定!$E:$E,0)),"")</f>
        <v/>
      </c>
      <c r="AK1326" s="12" t="str">
        <f>IFERROR(INDEX(設定!$D:$D,MATCH(REPLACE(LEFT(T1326,6),5,0,$E1326),設定!$E:$E,0)),"")</f>
        <v/>
      </c>
      <c r="AL1326" s="12" t="str">
        <f>IFERROR(INDEX(設定!$D:$D,MATCH(REPLACE(LEFT(V1326,6),5,0,$E1326),設定!$E:$E,0)),"")</f>
        <v/>
      </c>
      <c r="AM1326" s="12" t="str">
        <f>IFERROR(INDEX(設定!$D:$D,MATCH(REPLACE(LEFT(Y1326,6),5,0,$E1326),設定!$E:$E,0)),"")</f>
        <v/>
      </c>
      <c r="AN1326" s="12" t="str">
        <f>IFERROR(INDEX(設定!$D:$D,MATCH(REPLACE(LEFT(Z1326,6),5,0,$E1326),設定!$E:$E,0)),"")</f>
        <v/>
      </c>
    </row>
    <row r="1327" spans="1:40" x14ac:dyDescent="0.45">
      <c r="A1327" s="18">
        <v>60611001</v>
      </c>
      <c r="B1327" s="18" t="s">
        <v>5235</v>
      </c>
      <c r="C1327" s="18" t="s">
        <v>5236</v>
      </c>
      <c r="D1327" s="18" t="s">
        <v>5237</v>
      </c>
      <c r="E1327" s="18">
        <v>1</v>
      </c>
      <c r="F1327" s="18">
        <v>49</v>
      </c>
      <c r="G1327" s="18">
        <v>490014</v>
      </c>
      <c r="H1327" s="18" t="s">
        <v>41</v>
      </c>
      <c r="K1327" s="18">
        <v>2837</v>
      </c>
      <c r="L1327" s="18" t="s">
        <v>5238</v>
      </c>
      <c r="AC1327" s="12">
        <f t="shared" si="54"/>
        <v>1327</v>
      </c>
      <c r="AD1327" s="12" t="str">
        <f t="shared" si="55"/>
        <v>永川　瑛</v>
      </c>
      <c r="AE1327" s="12" t="str" cm="1">
        <f t="array" ref="AE1327">IF($AD1327="","",_xlfn.IFS($E1327=1,"男子",$E1327=2,"女子"))</f>
        <v>男子</v>
      </c>
      <c r="AF1327" s="12" t="str">
        <f t="shared" si="56"/>
        <v>1</v>
      </c>
      <c r="AG1327" s="12" t="str">
        <f>IFERROR(INDEX(設定!$D:$D,MATCH(REPLACE(LEFT(L1327,6),5,0,$E1327),設定!$E:$E,0)),"")</f>
        <v>新人戦男子 ８００ｍ</v>
      </c>
      <c r="AH1327" s="12" t="str">
        <f>IFERROR(INDEX(設定!$D:$D,MATCH(REPLACE(LEFT(N1327,6),5,0,$E1327),設定!$E:$E,0)),"")</f>
        <v/>
      </c>
      <c r="AI1327" s="12" t="str">
        <f>IFERROR(INDEX(設定!$D:$D,MATCH(REPLACE(LEFT(P1327,6),5,0,$E1327),設定!$E:$E,0)),"")</f>
        <v/>
      </c>
      <c r="AJ1327" s="12" t="str">
        <f>IFERROR(INDEX(設定!$D:$D,MATCH(REPLACE(LEFT(R1327,6),5,0,$E1327),設定!$E:$E,0)),"")</f>
        <v/>
      </c>
      <c r="AK1327" s="12" t="str">
        <f>IFERROR(INDEX(設定!$D:$D,MATCH(REPLACE(LEFT(T1327,6),5,0,$E1327),設定!$E:$E,0)),"")</f>
        <v/>
      </c>
      <c r="AL1327" s="12" t="str">
        <f>IFERROR(INDEX(設定!$D:$D,MATCH(REPLACE(LEFT(V1327,6),5,0,$E1327),設定!$E:$E,0)),"")</f>
        <v/>
      </c>
      <c r="AM1327" s="12" t="str">
        <f>IFERROR(INDEX(設定!$D:$D,MATCH(REPLACE(LEFT(Y1327,6),5,0,$E1327),設定!$E:$E,0)),"")</f>
        <v/>
      </c>
      <c r="AN1327" s="12" t="str">
        <f>IFERROR(INDEX(設定!$D:$D,MATCH(REPLACE(LEFT(Z1327,6),5,0,$E1327),設定!$E:$E,0)),"")</f>
        <v/>
      </c>
    </row>
    <row r="1328" spans="1:40" x14ac:dyDescent="0.45">
      <c r="A1328" s="18">
        <v>60615001</v>
      </c>
      <c r="B1328" s="18" t="s">
        <v>5239</v>
      </c>
      <c r="C1328" s="18" t="s">
        <v>5240</v>
      </c>
      <c r="D1328" s="18" t="s">
        <v>5241</v>
      </c>
      <c r="E1328" s="18">
        <v>1</v>
      </c>
      <c r="F1328" s="18">
        <v>25</v>
      </c>
      <c r="G1328" s="18">
        <v>490006</v>
      </c>
      <c r="H1328" s="18" t="s">
        <v>41</v>
      </c>
      <c r="K1328" s="18">
        <v>331</v>
      </c>
      <c r="L1328" s="18" t="s">
        <v>5242</v>
      </c>
      <c r="N1328" s="18" t="s">
        <v>7331</v>
      </c>
      <c r="AC1328" s="12">
        <f t="shared" si="54"/>
        <v>1328</v>
      </c>
      <c r="AD1328" s="12" t="str">
        <f t="shared" si="55"/>
        <v>増山　煌冨</v>
      </c>
      <c r="AE1328" s="12" t="str" cm="1">
        <f t="array" ref="AE1328">IF($AD1328="","",_xlfn.IFS($E1328=1,"男子",$E1328=2,"女子"))</f>
        <v>男子</v>
      </c>
      <c r="AF1328" s="12" t="str">
        <f t="shared" si="56"/>
        <v>1</v>
      </c>
      <c r="AG1328" s="12" t="str">
        <f>IFERROR(INDEX(設定!$D:$D,MATCH(REPLACE(LEFT(L1328,6),5,0,$E1328),設定!$E:$E,0)),"")</f>
        <v>新人戦男子 １００ｍ</v>
      </c>
      <c r="AH1328" s="12" t="str">
        <f>IFERROR(INDEX(設定!$D:$D,MATCH(REPLACE(LEFT(N1328,6),5,0,$E1328),設定!$E:$E,0)),"")</f>
        <v>新人戦男子 ２００ｍ</v>
      </c>
      <c r="AI1328" s="12" t="str">
        <f>IFERROR(INDEX(設定!$D:$D,MATCH(REPLACE(LEFT(P1328,6),5,0,$E1328),設定!$E:$E,0)),"")</f>
        <v/>
      </c>
      <c r="AJ1328" s="12" t="str">
        <f>IFERROR(INDEX(設定!$D:$D,MATCH(REPLACE(LEFT(R1328,6),5,0,$E1328),設定!$E:$E,0)),"")</f>
        <v/>
      </c>
      <c r="AK1328" s="12" t="str">
        <f>IFERROR(INDEX(設定!$D:$D,MATCH(REPLACE(LEFT(T1328,6),5,0,$E1328),設定!$E:$E,0)),"")</f>
        <v/>
      </c>
      <c r="AL1328" s="12" t="str">
        <f>IFERROR(INDEX(設定!$D:$D,MATCH(REPLACE(LEFT(V1328,6),5,0,$E1328),設定!$E:$E,0)),"")</f>
        <v/>
      </c>
      <c r="AM1328" s="12" t="str">
        <f>IFERROR(INDEX(設定!$D:$D,MATCH(REPLACE(LEFT(Y1328,6),5,0,$E1328),設定!$E:$E,0)),"")</f>
        <v/>
      </c>
      <c r="AN1328" s="12" t="str">
        <f>IFERROR(INDEX(設定!$D:$D,MATCH(REPLACE(LEFT(Z1328,6),5,0,$E1328),設定!$E:$E,0)),"")</f>
        <v/>
      </c>
    </row>
    <row r="1329" spans="1:40" x14ac:dyDescent="0.45">
      <c r="A1329" s="18">
        <v>60615002</v>
      </c>
      <c r="B1329" s="18" t="s">
        <v>5243</v>
      </c>
      <c r="C1329" s="18" t="s">
        <v>5244</v>
      </c>
      <c r="D1329" s="18" t="s">
        <v>5245</v>
      </c>
      <c r="E1329" s="18">
        <v>1</v>
      </c>
      <c r="F1329" s="18">
        <v>25</v>
      </c>
      <c r="G1329" s="18">
        <v>490055</v>
      </c>
      <c r="H1329" s="18" t="s">
        <v>41</v>
      </c>
      <c r="K1329" s="18">
        <v>2322</v>
      </c>
      <c r="L1329" s="18" t="s">
        <v>5246</v>
      </c>
      <c r="AC1329" s="12">
        <f t="shared" si="54"/>
        <v>1329</v>
      </c>
      <c r="AD1329" s="12" t="str">
        <f t="shared" si="55"/>
        <v>今西　翔</v>
      </c>
      <c r="AE1329" s="12" t="str" cm="1">
        <f t="array" ref="AE1329">IF($AD1329="","",_xlfn.IFS($E1329=1,"男子",$E1329=2,"女子"))</f>
        <v>男子</v>
      </c>
      <c r="AF1329" s="12" t="str">
        <f t="shared" si="56"/>
        <v>1</v>
      </c>
      <c r="AG1329" s="12" t="str">
        <f>IFERROR(INDEX(設定!$D:$D,MATCH(REPLACE(LEFT(L1329,6),5,0,$E1329),設定!$E:$E,0)),"")</f>
        <v>新人戦男子 ３０００ｍＳＣ</v>
      </c>
      <c r="AH1329" s="12" t="str">
        <f>IFERROR(INDEX(設定!$D:$D,MATCH(REPLACE(LEFT(N1329,6),5,0,$E1329),設定!$E:$E,0)),"")</f>
        <v/>
      </c>
      <c r="AI1329" s="12" t="str">
        <f>IFERROR(INDEX(設定!$D:$D,MATCH(REPLACE(LEFT(P1329,6),5,0,$E1329),設定!$E:$E,0)),"")</f>
        <v/>
      </c>
      <c r="AJ1329" s="12" t="str">
        <f>IFERROR(INDEX(設定!$D:$D,MATCH(REPLACE(LEFT(R1329,6),5,0,$E1329),設定!$E:$E,0)),"")</f>
        <v/>
      </c>
      <c r="AK1329" s="12" t="str">
        <f>IFERROR(INDEX(設定!$D:$D,MATCH(REPLACE(LEFT(T1329,6),5,0,$E1329),設定!$E:$E,0)),"")</f>
        <v/>
      </c>
      <c r="AL1329" s="12" t="str">
        <f>IFERROR(INDEX(設定!$D:$D,MATCH(REPLACE(LEFT(V1329,6),5,0,$E1329),設定!$E:$E,0)),"")</f>
        <v/>
      </c>
      <c r="AM1329" s="12" t="str">
        <f>IFERROR(INDEX(設定!$D:$D,MATCH(REPLACE(LEFT(Y1329,6),5,0,$E1329),設定!$E:$E,0)),"")</f>
        <v/>
      </c>
      <c r="AN1329" s="12" t="str">
        <f>IFERROR(INDEX(設定!$D:$D,MATCH(REPLACE(LEFT(Z1329,6),5,0,$E1329),設定!$E:$E,0)),"")</f>
        <v/>
      </c>
    </row>
    <row r="1330" spans="1:40" x14ac:dyDescent="0.45">
      <c r="A1330" s="18">
        <v>60615003</v>
      </c>
      <c r="B1330" s="18" t="s">
        <v>5247</v>
      </c>
      <c r="C1330" s="18" t="s">
        <v>5248</v>
      </c>
      <c r="D1330" s="18" t="s">
        <v>5249</v>
      </c>
      <c r="E1330" s="18">
        <v>1</v>
      </c>
      <c r="F1330" s="18">
        <v>28</v>
      </c>
      <c r="G1330" s="18">
        <v>490007</v>
      </c>
      <c r="H1330" s="18" t="s">
        <v>41</v>
      </c>
      <c r="K1330" s="18">
        <v>2725</v>
      </c>
      <c r="L1330" s="18" t="s">
        <v>5250</v>
      </c>
      <c r="AC1330" s="12">
        <f t="shared" si="54"/>
        <v>1330</v>
      </c>
      <c r="AD1330" s="12" t="str">
        <f t="shared" si="55"/>
        <v>栗原　隼之介</v>
      </c>
      <c r="AE1330" s="12" t="str" cm="1">
        <f t="array" ref="AE1330">IF($AD1330="","",_xlfn.IFS($E1330=1,"男子",$E1330=2,"女子"))</f>
        <v>男子</v>
      </c>
      <c r="AF1330" s="12" t="str">
        <f t="shared" si="56"/>
        <v>1</v>
      </c>
      <c r="AG1330" s="12" t="str">
        <f>IFERROR(INDEX(設定!$D:$D,MATCH(REPLACE(LEFT(L1330,6),5,0,$E1330),設定!$E:$E,0)),"")</f>
        <v>新人戦男子 ４００ｍＨ</v>
      </c>
      <c r="AH1330" s="12" t="str">
        <f>IFERROR(INDEX(設定!$D:$D,MATCH(REPLACE(LEFT(N1330,6),5,0,$E1330),設定!$E:$E,0)),"")</f>
        <v/>
      </c>
      <c r="AI1330" s="12" t="str">
        <f>IFERROR(INDEX(設定!$D:$D,MATCH(REPLACE(LEFT(P1330,6),5,0,$E1330),設定!$E:$E,0)),"")</f>
        <v/>
      </c>
      <c r="AJ1330" s="12" t="str">
        <f>IFERROR(INDEX(設定!$D:$D,MATCH(REPLACE(LEFT(R1330,6),5,0,$E1330),設定!$E:$E,0)),"")</f>
        <v/>
      </c>
      <c r="AK1330" s="12" t="str">
        <f>IFERROR(INDEX(設定!$D:$D,MATCH(REPLACE(LEFT(T1330,6),5,0,$E1330),設定!$E:$E,0)),"")</f>
        <v/>
      </c>
      <c r="AL1330" s="12" t="str">
        <f>IFERROR(INDEX(設定!$D:$D,MATCH(REPLACE(LEFT(V1330,6),5,0,$E1330),設定!$E:$E,0)),"")</f>
        <v/>
      </c>
      <c r="AM1330" s="12" t="str">
        <f>IFERROR(INDEX(設定!$D:$D,MATCH(REPLACE(LEFT(Y1330,6),5,0,$E1330),設定!$E:$E,0)),"")</f>
        <v/>
      </c>
      <c r="AN1330" s="12" t="str">
        <f>IFERROR(INDEX(設定!$D:$D,MATCH(REPLACE(LEFT(Z1330,6),5,0,$E1330),設定!$E:$E,0)),"")</f>
        <v/>
      </c>
    </row>
    <row r="1331" spans="1:40" x14ac:dyDescent="0.45">
      <c r="A1331" s="18">
        <v>60616001</v>
      </c>
      <c r="B1331" s="18" t="s">
        <v>5251</v>
      </c>
      <c r="C1331" s="18" t="s">
        <v>5252</v>
      </c>
      <c r="D1331" s="18" t="s">
        <v>5253</v>
      </c>
      <c r="E1331" s="18">
        <v>1</v>
      </c>
      <c r="F1331" s="18">
        <v>26</v>
      </c>
      <c r="G1331" s="18">
        <v>490058</v>
      </c>
      <c r="H1331" s="18" t="s">
        <v>41</v>
      </c>
      <c r="K1331" s="18">
        <v>1867</v>
      </c>
      <c r="L1331" s="18" t="s">
        <v>1402</v>
      </c>
      <c r="N1331" s="18" t="s">
        <v>7332</v>
      </c>
      <c r="P1331" s="18" t="s">
        <v>5356</v>
      </c>
      <c r="R1331" s="18" t="s">
        <v>7474</v>
      </c>
      <c r="AC1331" s="12">
        <f t="shared" si="54"/>
        <v>1331</v>
      </c>
      <c r="AD1331" s="12" t="str">
        <f t="shared" si="55"/>
        <v>水田　優貴</v>
      </c>
      <c r="AE1331" s="12" t="str" cm="1">
        <f t="array" ref="AE1331">IF($AD1331="","",_xlfn.IFS($E1331=1,"男子",$E1331=2,"女子"))</f>
        <v>男子</v>
      </c>
      <c r="AF1331" s="12" t="str">
        <f t="shared" si="56"/>
        <v>1</v>
      </c>
      <c r="AG1331" s="12" t="str">
        <f>IFERROR(INDEX(設定!$D:$D,MATCH(REPLACE(LEFT(L1331,6),5,0,$E1331),設定!$E:$E,0)),"")</f>
        <v>種目別男子 １００ｍ</v>
      </c>
      <c r="AH1331" s="12" t="str">
        <f>IFERROR(INDEX(設定!$D:$D,MATCH(REPLACE(LEFT(N1331,6),5,0,$E1331),設定!$E:$E,0)),"")</f>
        <v>種目別男子 ２００ｍ</v>
      </c>
      <c r="AI1331" s="12" t="str">
        <f>IFERROR(INDEX(設定!$D:$D,MATCH(REPLACE(LEFT(P1331,6),5,0,$E1331),設定!$E:$E,0)),"")</f>
        <v>新人戦男子 １００ｍ</v>
      </c>
      <c r="AJ1331" s="12" t="str">
        <f>IFERROR(INDEX(設定!$D:$D,MATCH(REPLACE(LEFT(R1331,6),5,0,$E1331),設定!$E:$E,0)),"")</f>
        <v>新人戦男子 ２００ｍ</v>
      </c>
      <c r="AK1331" s="12" t="str">
        <f>IFERROR(INDEX(設定!$D:$D,MATCH(REPLACE(LEFT(T1331,6),5,0,$E1331),設定!$E:$E,0)),"")</f>
        <v/>
      </c>
      <c r="AL1331" s="12" t="str">
        <f>IFERROR(INDEX(設定!$D:$D,MATCH(REPLACE(LEFT(V1331,6),5,0,$E1331),設定!$E:$E,0)),"")</f>
        <v/>
      </c>
      <c r="AM1331" s="12" t="str">
        <f>IFERROR(INDEX(設定!$D:$D,MATCH(REPLACE(LEFT(Y1331,6),5,0,$E1331),設定!$E:$E,0)),"")</f>
        <v/>
      </c>
      <c r="AN1331" s="12" t="str">
        <f>IFERROR(INDEX(設定!$D:$D,MATCH(REPLACE(LEFT(Z1331,6),5,0,$E1331),設定!$E:$E,0)),"")</f>
        <v/>
      </c>
    </row>
    <row r="1332" spans="1:40" x14ac:dyDescent="0.45">
      <c r="A1332" s="18">
        <v>60616002</v>
      </c>
      <c r="B1332" s="18" t="s">
        <v>5254</v>
      </c>
      <c r="C1332" s="18" t="s">
        <v>5255</v>
      </c>
      <c r="D1332" s="18" t="s">
        <v>5256</v>
      </c>
      <c r="E1332" s="18">
        <v>1</v>
      </c>
      <c r="F1332" s="18">
        <v>49</v>
      </c>
      <c r="G1332" s="18">
        <v>490014</v>
      </c>
      <c r="H1332" s="18" t="s">
        <v>41</v>
      </c>
      <c r="K1332" s="18">
        <v>214</v>
      </c>
      <c r="L1332" s="18" t="s">
        <v>5257</v>
      </c>
      <c r="N1332" s="18" t="s">
        <v>7333</v>
      </c>
      <c r="AC1332" s="12">
        <f t="shared" si="54"/>
        <v>1332</v>
      </c>
      <c r="AD1332" s="12" t="str">
        <f t="shared" si="55"/>
        <v>中島　虎太郎</v>
      </c>
      <c r="AE1332" s="12" t="str" cm="1">
        <f t="array" ref="AE1332">IF($AD1332="","",_xlfn.IFS($E1332=1,"男子",$E1332=2,"女子"))</f>
        <v>男子</v>
      </c>
      <c r="AF1332" s="12" t="str">
        <f t="shared" si="56"/>
        <v>1</v>
      </c>
      <c r="AG1332" s="12" t="str">
        <f>IFERROR(INDEX(設定!$D:$D,MATCH(REPLACE(LEFT(L1332,6),5,0,$E1332),設定!$E:$E,0)),"")</f>
        <v>新人戦男子 １００ｍ</v>
      </c>
      <c r="AH1332" s="12" t="str">
        <f>IFERROR(INDEX(設定!$D:$D,MATCH(REPLACE(LEFT(N1332,6),5,0,$E1332),設定!$E:$E,0)),"")</f>
        <v>新人戦男子 ２００ｍ</v>
      </c>
      <c r="AI1332" s="12" t="str">
        <f>IFERROR(INDEX(設定!$D:$D,MATCH(REPLACE(LEFT(P1332,6),5,0,$E1332),設定!$E:$E,0)),"")</f>
        <v/>
      </c>
      <c r="AJ1332" s="12" t="str">
        <f>IFERROR(INDEX(設定!$D:$D,MATCH(REPLACE(LEFT(R1332,6),5,0,$E1332),設定!$E:$E,0)),"")</f>
        <v/>
      </c>
      <c r="AK1332" s="12" t="str">
        <f>IFERROR(INDEX(設定!$D:$D,MATCH(REPLACE(LEFT(T1332,6),5,0,$E1332),設定!$E:$E,0)),"")</f>
        <v/>
      </c>
      <c r="AL1332" s="12" t="str">
        <f>IFERROR(INDEX(設定!$D:$D,MATCH(REPLACE(LEFT(V1332,6),5,0,$E1332),設定!$E:$E,0)),"")</f>
        <v/>
      </c>
      <c r="AM1332" s="12" t="str">
        <f>IFERROR(INDEX(設定!$D:$D,MATCH(REPLACE(LEFT(Y1332,6),5,0,$E1332),設定!$E:$E,0)),"")</f>
        <v/>
      </c>
      <c r="AN1332" s="12" t="str">
        <f>IFERROR(INDEX(設定!$D:$D,MATCH(REPLACE(LEFT(Z1332,6),5,0,$E1332),設定!$E:$E,0)),"")</f>
        <v/>
      </c>
    </row>
    <row r="1333" spans="1:40" x14ac:dyDescent="0.45">
      <c r="A1333" s="18">
        <v>60617001</v>
      </c>
      <c r="B1333" s="18" t="s">
        <v>5258</v>
      </c>
      <c r="C1333" s="18" t="s">
        <v>5259</v>
      </c>
      <c r="D1333" s="18" t="s">
        <v>5260</v>
      </c>
      <c r="E1333" s="18">
        <v>2</v>
      </c>
      <c r="F1333" s="18">
        <v>32</v>
      </c>
      <c r="G1333" s="18">
        <v>490001</v>
      </c>
      <c r="H1333" s="18" t="s">
        <v>41</v>
      </c>
      <c r="K1333" s="18">
        <v>679</v>
      </c>
      <c r="L1333" s="18" t="s">
        <v>5261</v>
      </c>
      <c r="AC1333" s="12">
        <f t="shared" ref="AC1333:AC1396" si="57">IF($AD1333="","",ROW())</f>
        <v>1333</v>
      </c>
      <c r="AD1333" s="12" t="str">
        <f t="shared" si="55"/>
        <v>八澤　蒼空</v>
      </c>
      <c r="AE1333" s="12" t="str" cm="1">
        <f t="array" ref="AE1333">IF($AD1333="","",_xlfn.IFS($E1333=1,"男子",$E1333=2,"女子"))</f>
        <v>女子</v>
      </c>
      <c r="AF1333" s="12" t="str">
        <f t="shared" si="56"/>
        <v>1</v>
      </c>
      <c r="AG1333" s="12" t="str">
        <f>IFERROR(INDEX(設定!$D:$D,MATCH(REPLACE(LEFT(L1333,6),5,0,$E1333),設定!$E:$E,0)),"")</f>
        <v>新人戦女子 走幅跳</v>
      </c>
      <c r="AH1333" s="12" t="str">
        <f>IFERROR(INDEX(設定!$D:$D,MATCH(REPLACE(LEFT(N1333,6),5,0,$E1333),設定!$E:$E,0)),"")</f>
        <v/>
      </c>
      <c r="AI1333" s="12" t="str">
        <f>IFERROR(INDEX(設定!$D:$D,MATCH(REPLACE(LEFT(P1333,6),5,0,$E1333),設定!$E:$E,0)),"")</f>
        <v/>
      </c>
      <c r="AJ1333" s="12" t="str">
        <f>IFERROR(INDEX(設定!$D:$D,MATCH(REPLACE(LEFT(R1333,6),5,0,$E1333),設定!$E:$E,0)),"")</f>
        <v/>
      </c>
      <c r="AK1333" s="12" t="str">
        <f>IFERROR(INDEX(設定!$D:$D,MATCH(REPLACE(LEFT(T1333,6),5,0,$E1333),設定!$E:$E,0)),"")</f>
        <v/>
      </c>
      <c r="AL1333" s="12" t="str">
        <f>IFERROR(INDEX(設定!$D:$D,MATCH(REPLACE(LEFT(V1333,6),5,0,$E1333),設定!$E:$E,0)),"")</f>
        <v/>
      </c>
      <c r="AM1333" s="12" t="str">
        <f>IFERROR(INDEX(設定!$D:$D,MATCH(REPLACE(LEFT(Y1333,6),5,0,$E1333),設定!$E:$E,0)),"")</f>
        <v/>
      </c>
      <c r="AN1333" s="12" t="str">
        <f>IFERROR(INDEX(設定!$D:$D,MATCH(REPLACE(LEFT(Z1333,6),5,0,$E1333),設定!$E:$E,0)),"")</f>
        <v/>
      </c>
    </row>
    <row r="1334" spans="1:40" x14ac:dyDescent="0.45">
      <c r="A1334" s="18">
        <v>60617002</v>
      </c>
      <c r="B1334" s="18" t="s">
        <v>5262</v>
      </c>
      <c r="C1334" s="18" t="s">
        <v>5263</v>
      </c>
      <c r="D1334" s="18" t="s">
        <v>5264</v>
      </c>
      <c r="E1334" s="18">
        <v>2</v>
      </c>
      <c r="F1334" s="18">
        <v>29</v>
      </c>
      <c r="G1334" s="18">
        <v>490040</v>
      </c>
      <c r="H1334" s="18" t="s">
        <v>41</v>
      </c>
      <c r="K1334" s="18">
        <v>1024</v>
      </c>
      <c r="L1334" s="18" t="s">
        <v>5265</v>
      </c>
      <c r="AC1334" s="12">
        <f t="shared" si="57"/>
        <v>1334</v>
      </c>
      <c r="AD1334" s="12" t="str">
        <f t="shared" si="55"/>
        <v>高江　和奏</v>
      </c>
      <c r="AE1334" s="12" t="str" cm="1">
        <f t="array" ref="AE1334">IF($AD1334="","",_xlfn.IFS($E1334=1,"男子",$E1334=2,"女子"))</f>
        <v>女子</v>
      </c>
      <c r="AF1334" s="12" t="str">
        <f t="shared" si="56"/>
        <v>1</v>
      </c>
      <c r="AG1334" s="12" t="str">
        <f>IFERROR(INDEX(設定!$D:$D,MATCH(REPLACE(LEFT(L1334,6),5,0,$E1334),設定!$E:$E,0)),"")</f>
        <v>新人戦女子 ８００ｍ</v>
      </c>
      <c r="AH1334" s="12" t="str">
        <f>IFERROR(INDEX(設定!$D:$D,MATCH(REPLACE(LEFT(N1334,6),5,0,$E1334),設定!$E:$E,0)),"")</f>
        <v/>
      </c>
      <c r="AI1334" s="12" t="str">
        <f>IFERROR(INDEX(設定!$D:$D,MATCH(REPLACE(LEFT(P1334,6),5,0,$E1334),設定!$E:$E,0)),"")</f>
        <v/>
      </c>
      <c r="AJ1334" s="12" t="str">
        <f>IFERROR(INDEX(設定!$D:$D,MATCH(REPLACE(LEFT(R1334,6),5,0,$E1334),設定!$E:$E,0)),"")</f>
        <v/>
      </c>
      <c r="AK1334" s="12" t="str">
        <f>IFERROR(INDEX(設定!$D:$D,MATCH(REPLACE(LEFT(T1334,6),5,0,$E1334),設定!$E:$E,0)),"")</f>
        <v/>
      </c>
      <c r="AL1334" s="12" t="str">
        <f>IFERROR(INDEX(設定!$D:$D,MATCH(REPLACE(LEFT(V1334,6),5,0,$E1334),設定!$E:$E,0)),"")</f>
        <v/>
      </c>
      <c r="AM1334" s="12" t="str">
        <f>IFERROR(INDEX(設定!$D:$D,MATCH(REPLACE(LEFT(Y1334,6),5,0,$E1334),設定!$E:$E,0)),"")</f>
        <v/>
      </c>
      <c r="AN1334" s="12" t="str">
        <f>IFERROR(INDEX(設定!$D:$D,MATCH(REPLACE(LEFT(Z1334,6),5,0,$E1334),設定!$E:$E,0)),"")</f>
        <v/>
      </c>
    </row>
    <row r="1335" spans="1:40" x14ac:dyDescent="0.45">
      <c r="A1335" s="18">
        <v>60619001</v>
      </c>
      <c r="B1335" s="18" t="s">
        <v>5266</v>
      </c>
      <c r="C1335" s="18" t="s">
        <v>5267</v>
      </c>
      <c r="D1335" s="18" t="s">
        <v>5268</v>
      </c>
      <c r="E1335" s="18">
        <v>1</v>
      </c>
      <c r="F1335" s="18">
        <v>28</v>
      </c>
      <c r="G1335" s="18">
        <v>490021</v>
      </c>
      <c r="H1335" s="18" t="s">
        <v>41</v>
      </c>
      <c r="K1335" s="18">
        <v>2426</v>
      </c>
      <c r="AC1335" s="12">
        <f t="shared" si="57"/>
        <v>1335</v>
      </c>
      <c r="AD1335" s="12" t="str">
        <f t="shared" si="55"/>
        <v>篠塚　丈</v>
      </c>
      <c r="AE1335" s="12" t="str" cm="1">
        <f t="array" ref="AE1335">IF($AD1335="","",_xlfn.IFS($E1335=1,"男子",$E1335=2,"女子"))</f>
        <v>男子</v>
      </c>
      <c r="AF1335" s="12" t="str">
        <f t="shared" si="56"/>
        <v>1</v>
      </c>
      <c r="AG1335" s="12" t="str">
        <f>IFERROR(INDEX(設定!$D:$D,MATCH(REPLACE(LEFT(L1335,6),5,0,$E1335),設定!$E:$E,0)),"")</f>
        <v/>
      </c>
      <c r="AH1335" s="12" t="str">
        <f>IFERROR(INDEX(設定!$D:$D,MATCH(REPLACE(LEFT(N1335,6),5,0,$E1335),設定!$E:$E,0)),"")</f>
        <v/>
      </c>
      <c r="AI1335" s="12" t="str">
        <f>IFERROR(INDEX(設定!$D:$D,MATCH(REPLACE(LEFT(P1335,6),5,0,$E1335),設定!$E:$E,0)),"")</f>
        <v/>
      </c>
      <c r="AJ1335" s="12" t="str">
        <f>IFERROR(INDEX(設定!$D:$D,MATCH(REPLACE(LEFT(R1335,6),5,0,$E1335),設定!$E:$E,0)),"")</f>
        <v/>
      </c>
      <c r="AK1335" s="12" t="str">
        <f>IFERROR(INDEX(設定!$D:$D,MATCH(REPLACE(LEFT(T1335,6),5,0,$E1335),設定!$E:$E,0)),"")</f>
        <v/>
      </c>
      <c r="AL1335" s="12" t="str">
        <f>IFERROR(INDEX(設定!$D:$D,MATCH(REPLACE(LEFT(V1335,6),5,0,$E1335),設定!$E:$E,0)),"")</f>
        <v/>
      </c>
      <c r="AM1335" s="12" t="str">
        <f>IFERROR(INDEX(設定!$D:$D,MATCH(REPLACE(LEFT(Y1335,6),5,0,$E1335),設定!$E:$E,0)),"")</f>
        <v/>
      </c>
      <c r="AN1335" s="12" t="str">
        <f>IFERROR(INDEX(設定!$D:$D,MATCH(REPLACE(LEFT(Z1335,6),5,0,$E1335),設定!$E:$E,0)),"")</f>
        <v/>
      </c>
    </row>
    <row r="1336" spans="1:40" x14ac:dyDescent="0.45">
      <c r="A1336" s="18">
        <v>60620001</v>
      </c>
      <c r="B1336" s="18" t="s">
        <v>5269</v>
      </c>
      <c r="C1336" s="18" t="s">
        <v>5270</v>
      </c>
      <c r="D1336" s="18" t="s">
        <v>5271</v>
      </c>
      <c r="E1336" s="18">
        <v>1</v>
      </c>
      <c r="F1336" s="18">
        <v>26</v>
      </c>
      <c r="G1336" s="18">
        <v>490011</v>
      </c>
      <c r="H1336" s="18" t="s">
        <v>41</v>
      </c>
      <c r="K1336" s="18">
        <v>2229</v>
      </c>
      <c r="L1336" s="18" t="s">
        <v>5272</v>
      </c>
      <c r="AC1336" s="12">
        <f t="shared" si="57"/>
        <v>1336</v>
      </c>
      <c r="AD1336" s="12" t="str">
        <f t="shared" si="55"/>
        <v>井本　蒼一朗</v>
      </c>
      <c r="AE1336" s="12" t="str" cm="1">
        <f t="array" ref="AE1336">IF($AD1336="","",_xlfn.IFS($E1336=1,"男子",$E1336=2,"女子"))</f>
        <v>男子</v>
      </c>
      <c r="AF1336" s="12" t="str">
        <f t="shared" si="56"/>
        <v>1</v>
      </c>
      <c r="AG1336" s="12" t="str">
        <f>IFERROR(INDEX(設定!$D:$D,MATCH(REPLACE(LEFT(L1336,6),5,0,$E1336),設定!$E:$E,0)),"")</f>
        <v>新人戦男子 走高跳</v>
      </c>
      <c r="AH1336" s="12" t="str">
        <f>IFERROR(INDEX(設定!$D:$D,MATCH(REPLACE(LEFT(N1336,6),5,0,$E1336),設定!$E:$E,0)),"")</f>
        <v/>
      </c>
      <c r="AI1336" s="12" t="str">
        <f>IFERROR(INDEX(設定!$D:$D,MATCH(REPLACE(LEFT(P1336,6),5,0,$E1336),設定!$E:$E,0)),"")</f>
        <v/>
      </c>
      <c r="AJ1336" s="12" t="str">
        <f>IFERROR(INDEX(設定!$D:$D,MATCH(REPLACE(LEFT(R1336,6),5,0,$E1336),設定!$E:$E,0)),"")</f>
        <v/>
      </c>
      <c r="AK1336" s="12" t="str">
        <f>IFERROR(INDEX(設定!$D:$D,MATCH(REPLACE(LEFT(T1336,6),5,0,$E1336),設定!$E:$E,0)),"")</f>
        <v/>
      </c>
      <c r="AL1336" s="12" t="str">
        <f>IFERROR(INDEX(設定!$D:$D,MATCH(REPLACE(LEFT(V1336,6),5,0,$E1336),設定!$E:$E,0)),"")</f>
        <v/>
      </c>
      <c r="AM1336" s="12" t="str">
        <f>IFERROR(INDEX(設定!$D:$D,MATCH(REPLACE(LEFT(Y1336,6),5,0,$E1336),設定!$E:$E,0)),"")</f>
        <v/>
      </c>
      <c r="AN1336" s="12" t="str">
        <f>IFERROR(INDEX(設定!$D:$D,MATCH(REPLACE(LEFT(Z1336,6),5,0,$E1336),設定!$E:$E,0)),"")</f>
        <v/>
      </c>
    </row>
    <row r="1337" spans="1:40" x14ac:dyDescent="0.45">
      <c r="A1337" s="18">
        <v>60620002</v>
      </c>
      <c r="B1337" s="18" t="s">
        <v>5273</v>
      </c>
      <c r="C1337" s="18" t="s">
        <v>5274</v>
      </c>
      <c r="D1337" s="18" t="s">
        <v>5275</v>
      </c>
      <c r="E1337" s="18">
        <v>1</v>
      </c>
      <c r="F1337" s="18">
        <v>28</v>
      </c>
      <c r="G1337" s="18">
        <v>490029</v>
      </c>
      <c r="H1337" s="18" t="s">
        <v>41</v>
      </c>
      <c r="K1337" s="18">
        <v>1433</v>
      </c>
      <c r="L1337" s="18" t="s">
        <v>5276</v>
      </c>
      <c r="AC1337" s="12">
        <f t="shared" si="57"/>
        <v>1337</v>
      </c>
      <c r="AD1337" s="12" t="str">
        <f t="shared" si="55"/>
        <v>篠田　大貴</v>
      </c>
      <c r="AE1337" s="12" t="str" cm="1">
        <f t="array" ref="AE1337">IF($AD1337="","",_xlfn.IFS($E1337=1,"男子",$E1337=2,"女子"))</f>
        <v>男子</v>
      </c>
      <c r="AF1337" s="12" t="str">
        <f t="shared" si="56"/>
        <v>1</v>
      </c>
      <c r="AG1337" s="12" t="str">
        <f>IFERROR(INDEX(設定!$D:$D,MATCH(REPLACE(LEFT(L1337,6),5,0,$E1337),設定!$E:$E,0)),"")</f>
        <v>新人戦男子 ４００ｍＨ</v>
      </c>
      <c r="AH1337" s="12" t="str">
        <f>IFERROR(INDEX(設定!$D:$D,MATCH(REPLACE(LEFT(N1337,6),5,0,$E1337),設定!$E:$E,0)),"")</f>
        <v/>
      </c>
      <c r="AI1337" s="12" t="str">
        <f>IFERROR(INDEX(設定!$D:$D,MATCH(REPLACE(LEFT(P1337,6),5,0,$E1337),設定!$E:$E,0)),"")</f>
        <v/>
      </c>
      <c r="AJ1337" s="12" t="str">
        <f>IFERROR(INDEX(設定!$D:$D,MATCH(REPLACE(LEFT(R1337,6),5,0,$E1337),設定!$E:$E,0)),"")</f>
        <v/>
      </c>
      <c r="AK1337" s="12" t="str">
        <f>IFERROR(INDEX(設定!$D:$D,MATCH(REPLACE(LEFT(T1337,6),5,0,$E1337),設定!$E:$E,0)),"")</f>
        <v/>
      </c>
      <c r="AL1337" s="12" t="str">
        <f>IFERROR(INDEX(設定!$D:$D,MATCH(REPLACE(LEFT(V1337,6),5,0,$E1337),設定!$E:$E,0)),"")</f>
        <v/>
      </c>
      <c r="AM1337" s="12" t="str">
        <f>IFERROR(INDEX(設定!$D:$D,MATCH(REPLACE(LEFT(Y1337,6),5,0,$E1337),設定!$E:$E,0)),"")</f>
        <v/>
      </c>
      <c r="AN1337" s="12" t="str">
        <f>IFERROR(INDEX(設定!$D:$D,MATCH(REPLACE(LEFT(Z1337,6),5,0,$E1337),設定!$E:$E,0)),"")</f>
        <v/>
      </c>
    </row>
    <row r="1338" spans="1:40" x14ac:dyDescent="0.45">
      <c r="A1338" s="18">
        <v>60620003</v>
      </c>
      <c r="B1338" s="18" t="s">
        <v>5277</v>
      </c>
      <c r="C1338" s="18" t="s">
        <v>5278</v>
      </c>
      <c r="D1338" s="18" t="s">
        <v>5279</v>
      </c>
      <c r="E1338" s="18">
        <v>2</v>
      </c>
      <c r="F1338" s="18">
        <v>33</v>
      </c>
      <c r="G1338" s="18">
        <v>490021</v>
      </c>
      <c r="H1338" s="18" t="s">
        <v>41</v>
      </c>
      <c r="K1338" s="18">
        <v>211</v>
      </c>
      <c r="L1338" s="18" t="s">
        <v>5280</v>
      </c>
      <c r="AC1338" s="12">
        <f t="shared" si="57"/>
        <v>1338</v>
      </c>
      <c r="AD1338" s="12" t="str">
        <f t="shared" si="55"/>
        <v>藤原　小晴</v>
      </c>
      <c r="AE1338" s="12" t="str" cm="1">
        <f t="array" ref="AE1338">IF($AD1338="","",_xlfn.IFS($E1338=1,"男子",$E1338=2,"女子"))</f>
        <v>女子</v>
      </c>
      <c r="AF1338" s="12" t="str">
        <f t="shared" si="56"/>
        <v>1</v>
      </c>
      <c r="AG1338" s="12" t="str">
        <f>IFERROR(INDEX(設定!$D:$D,MATCH(REPLACE(LEFT(L1338,6),5,0,$E1338),設定!$E:$E,0)),"")</f>
        <v>種目別女子 １００００ｍＷ</v>
      </c>
      <c r="AH1338" s="12" t="str">
        <f>IFERROR(INDEX(設定!$D:$D,MATCH(REPLACE(LEFT(N1338,6),5,0,$E1338),設定!$E:$E,0)),"")</f>
        <v/>
      </c>
      <c r="AI1338" s="12" t="str">
        <f>IFERROR(INDEX(設定!$D:$D,MATCH(REPLACE(LEFT(P1338,6),5,0,$E1338),設定!$E:$E,0)),"")</f>
        <v/>
      </c>
      <c r="AJ1338" s="12" t="str">
        <f>IFERROR(INDEX(設定!$D:$D,MATCH(REPLACE(LEFT(R1338,6),5,0,$E1338),設定!$E:$E,0)),"")</f>
        <v/>
      </c>
      <c r="AK1338" s="12" t="str">
        <f>IFERROR(INDEX(設定!$D:$D,MATCH(REPLACE(LEFT(T1338,6),5,0,$E1338),設定!$E:$E,0)),"")</f>
        <v/>
      </c>
      <c r="AL1338" s="12" t="str">
        <f>IFERROR(INDEX(設定!$D:$D,MATCH(REPLACE(LEFT(V1338,6),5,0,$E1338),設定!$E:$E,0)),"")</f>
        <v/>
      </c>
      <c r="AM1338" s="12" t="str">
        <f>IFERROR(INDEX(設定!$D:$D,MATCH(REPLACE(LEFT(Y1338,6),5,0,$E1338),設定!$E:$E,0)),"")</f>
        <v/>
      </c>
      <c r="AN1338" s="12" t="str">
        <f>IFERROR(INDEX(設定!$D:$D,MATCH(REPLACE(LEFT(Z1338,6),5,0,$E1338),設定!$E:$E,0)),"")</f>
        <v/>
      </c>
    </row>
    <row r="1339" spans="1:40" x14ac:dyDescent="0.45">
      <c r="A1339" s="18">
        <v>60620004</v>
      </c>
      <c r="B1339" s="18" t="s">
        <v>5281</v>
      </c>
      <c r="C1339" s="18" t="s">
        <v>5282</v>
      </c>
      <c r="D1339" s="18" t="s">
        <v>5283</v>
      </c>
      <c r="E1339" s="18">
        <v>2</v>
      </c>
      <c r="F1339" s="18">
        <v>28</v>
      </c>
      <c r="G1339" s="18">
        <v>490049</v>
      </c>
      <c r="H1339" s="18" t="s">
        <v>41</v>
      </c>
      <c r="K1339" s="18">
        <v>274</v>
      </c>
      <c r="L1339" s="18" t="s">
        <v>5284</v>
      </c>
      <c r="AC1339" s="12">
        <f t="shared" si="57"/>
        <v>1339</v>
      </c>
      <c r="AD1339" s="12" t="str">
        <f t="shared" si="55"/>
        <v>長谷川　詩真</v>
      </c>
      <c r="AE1339" s="12" t="str" cm="1">
        <f t="array" ref="AE1339">IF($AD1339="","",_xlfn.IFS($E1339=1,"男子",$E1339=2,"女子"))</f>
        <v>女子</v>
      </c>
      <c r="AF1339" s="12" t="str">
        <f t="shared" si="56"/>
        <v>1</v>
      </c>
      <c r="AG1339" s="12" t="str">
        <f>IFERROR(INDEX(設定!$D:$D,MATCH(REPLACE(LEFT(L1339,6),5,0,$E1339),設定!$E:$E,0)),"")</f>
        <v>新人戦女子 ８００ｍ</v>
      </c>
      <c r="AH1339" s="12" t="str">
        <f>IFERROR(INDEX(設定!$D:$D,MATCH(REPLACE(LEFT(N1339,6),5,0,$E1339),設定!$E:$E,0)),"")</f>
        <v/>
      </c>
      <c r="AI1339" s="12" t="str">
        <f>IFERROR(INDEX(設定!$D:$D,MATCH(REPLACE(LEFT(P1339,6),5,0,$E1339),設定!$E:$E,0)),"")</f>
        <v/>
      </c>
      <c r="AJ1339" s="12" t="str">
        <f>IFERROR(INDEX(設定!$D:$D,MATCH(REPLACE(LEFT(R1339,6),5,0,$E1339),設定!$E:$E,0)),"")</f>
        <v/>
      </c>
      <c r="AK1339" s="12" t="str">
        <f>IFERROR(INDEX(設定!$D:$D,MATCH(REPLACE(LEFT(T1339,6),5,0,$E1339),設定!$E:$E,0)),"")</f>
        <v/>
      </c>
      <c r="AL1339" s="12" t="str">
        <f>IFERROR(INDEX(設定!$D:$D,MATCH(REPLACE(LEFT(V1339,6),5,0,$E1339),設定!$E:$E,0)),"")</f>
        <v/>
      </c>
      <c r="AM1339" s="12" t="str">
        <f>IFERROR(INDEX(設定!$D:$D,MATCH(REPLACE(LEFT(Y1339,6),5,0,$E1339),設定!$E:$E,0)),"")</f>
        <v/>
      </c>
      <c r="AN1339" s="12" t="str">
        <f>IFERROR(INDEX(設定!$D:$D,MATCH(REPLACE(LEFT(Z1339,6),5,0,$E1339),設定!$E:$E,0)),"")</f>
        <v/>
      </c>
    </row>
    <row r="1340" spans="1:40" x14ac:dyDescent="0.45">
      <c r="A1340" s="18">
        <v>60623001</v>
      </c>
      <c r="B1340" s="18" t="s">
        <v>5285</v>
      </c>
      <c r="C1340" s="18" t="s">
        <v>5286</v>
      </c>
      <c r="D1340" s="18" t="s">
        <v>5287</v>
      </c>
      <c r="E1340" s="18">
        <v>1</v>
      </c>
      <c r="F1340" s="18">
        <v>33</v>
      </c>
      <c r="G1340" s="18">
        <v>490006</v>
      </c>
      <c r="H1340" s="18" t="s">
        <v>41</v>
      </c>
      <c r="K1340" s="18">
        <v>323</v>
      </c>
      <c r="L1340" s="18" t="s">
        <v>5288</v>
      </c>
      <c r="N1340" s="18" t="s">
        <v>7334</v>
      </c>
      <c r="AC1340" s="12">
        <f t="shared" si="57"/>
        <v>1340</v>
      </c>
      <c r="AD1340" s="12" t="str">
        <f t="shared" si="55"/>
        <v>永田　晃誠</v>
      </c>
      <c r="AE1340" s="12" t="str" cm="1">
        <f t="array" ref="AE1340">IF($AD1340="","",_xlfn.IFS($E1340=1,"男子",$E1340=2,"女子"))</f>
        <v>男子</v>
      </c>
      <c r="AF1340" s="12" t="str">
        <f t="shared" si="56"/>
        <v>1</v>
      </c>
      <c r="AG1340" s="12" t="str">
        <f>IFERROR(INDEX(設定!$D:$D,MATCH(REPLACE(LEFT(L1340,6),5,0,$E1340),設定!$E:$E,0)),"")</f>
        <v>新人戦男子 ２００ｍ</v>
      </c>
      <c r="AH1340" s="12" t="str">
        <f>IFERROR(INDEX(設定!$D:$D,MATCH(REPLACE(LEFT(N1340,6),5,0,$E1340),設定!$E:$E,0)),"")</f>
        <v>新人戦男子 ４００ｍ</v>
      </c>
      <c r="AI1340" s="12" t="str">
        <f>IFERROR(INDEX(設定!$D:$D,MATCH(REPLACE(LEFT(P1340,6),5,0,$E1340),設定!$E:$E,0)),"")</f>
        <v/>
      </c>
      <c r="AJ1340" s="12" t="str">
        <f>IFERROR(INDEX(設定!$D:$D,MATCH(REPLACE(LEFT(R1340,6),5,0,$E1340),設定!$E:$E,0)),"")</f>
        <v/>
      </c>
      <c r="AK1340" s="12" t="str">
        <f>IFERROR(INDEX(設定!$D:$D,MATCH(REPLACE(LEFT(T1340,6),5,0,$E1340),設定!$E:$E,0)),"")</f>
        <v/>
      </c>
      <c r="AL1340" s="12" t="str">
        <f>IFERROR(INDEX(設定!$D:$D,MATCH(REPLACE(LEFT(V1340,6),5,0,$E1340),設定!$E:$E,0)),"")</f>
        <v/>
      </c>
      <c r="AM1340" s="12" t="str">
        <f>IFERROR(INDEX(設定!$D:$D,MATCH(REPLACE(LEFT(Y1340,6),5,0,$E1340),設定!$E:$E,0)),"")</f>
        <v/>
      </c>
      <c r="AN1340" s="12" t="str">
        <f>IFERROR(INDEX(設定!$D:$D,MATCH(REPLACE(LEFT(Z1340,6),5,0,$E1340),設定!$E:$E,0)),"")</f>
        <v/>
      </c>
    </row>
    <row r="1341" spans="1:40" x14ac:dyDescent="0.45">
      <c r="A1341" s="18">
        <v>60623002</v>
      </c>
      <c r="B1341" s="18" t="s">
        <v>5289</v>
      </c>
      <c r="C1341" s="18" t="s">
        <v>5290</v>
      </c>
      <c r="D1341" s="18" t="s">
        <v>5291</v>
      </c>
      <c r="E1341" s="18">
        <v>1</v>
      </c>
      <c r="F1341" s="18">
        <v>29</v>
      </c>
      <c r="G1341" s="18">
        <v>490006</v>
      </c>
      <c r="H1341" s="18" t="s">
        <v>41</v>
      </c>
      <c r="K1341" s="18">
        <v>337</v>
      </c>
      <c r="L1341" s="18" t="s">
        <v>5292</v>
      </c>
      <c r="AC1341" s="12">
        <f t="shared" si="57"/>
        <v>1341</v>
      </c>
      <c r="AD1341" s="12" t="str">
        <f t="shared" si="55"/>
        <v>土肥　星太</v>
      </c>
      <c r="AE1341" s="12" t="str" cm="1">
        <f t="array" ref="AE1341">IF($AD1341="","",_xlfn.IFS($E1341=1,"男子",$E1341=2,"女子"))</f>
        <v>男子</v>
      </c>
      <c r="AF1341" s="12" t="str">
        <f t="shared" si="56"/>
        <v>1</v>
      </c>
      <c r="AG1341" s="12" t="str">
        <f>IFERROR(INDEX(設定!$D:$D,MATCH(REPLACE(LEFT(L1341,6),5,0,$E1341),設定!$E:$E,0)),"")</f>
        <v>新人戦男子 ５０００ｍ</v>
      </c>
      <c r="AH1341" s="12" t="str">
        <f>IFERROR(INDEX(設定!$D:$D,MATCH(REPLACE(LEFT(N1341,6),5,0,$E1341),設定!$E:$E,0)),"")</f>
        <v/>
      </c>
      <c r="AI1341" s="12" t="str">
        <f>IFERROR(INDEX(設定!$D:$D,MATCH(REPLACE(LEFT(P1341,6),5,0,$E1341),設定!$E:$E,0)),"")</f>
        <v/>
      </c>
      <c r="AJ1341" s="12" t="str">
        <f>IFERROR(INDEX(設定!$D:$D,MATCH(REPLACE(LEFT(R1341,6),5,0,$E1341),設定!$E:$E,0)),"")</f>
        <v/>
      </c>
      <c r="AK1341" s="12" t="str">
        <f>IFERROR(INDEX(設定!$D:$D,MATCH(REPLACE(LEFT(T1341,6),5,0,$E1341),設定!$E:$E,0)),"")</f>
        <v/>
      </c>
      <c r="AL1341" s="12" t="str">
        <f>IFERROR(INDEX(設定!$D:$D,MATCH(REPLACE(LEFT(V1341,6),5,0,$E1341),設定!$E:$E,0)),"")</f>
        <v/>
      </c>
      <c r="AM1341" s="12" t="str">
        <f>IFERROR(INDEX(設定!$D:$D,MATCH(REPLACE(LEFT(Y1341,6),5,0,$E1341),設定!$E:$E,0)),"")</f>
        <v/>
      </c>
      <c r="AN1341" s="12" t="str">
        <f>IFERROR(INDEX(設定!$D:$D,MATCH(REPLACE(LEFT(Z1341,6),5,0,$E1341),設定!$E:$E,0)),"")</f>
        <v/>
      </c>
    </row>
    <row r="1342" spans="1:40" x14ac:dyDescent="0.45">
      <c r="A1342" s="18">
        <v>60623003</v>
      </c>
      <c r="B1342" s="18" t="s">
        <v>5293</v>
      </c>
      <c r="C1342" s="18" t="s">
        <v>5294</v>
      </c>
      <c r="D1342" s="18" t="s">
        <v>5295</v>
      </c>
      <c r="E1342" s="18">
        <v>1</v>
      </c>
      <c r="F1342" s="18">
        <v>49</v>
      </c>
      <c r="G1342" s="18">
        <v>490026</v>
      </c>
      <c r="H1342" s="18" t="s">
        <v>41</v>
      </c>
      <c r="K1342" s="18">
        <v>1245</v>
      </c>
      <c r="L1342" s="18" t="s">
        <v>5272</v>
      </c>
      <c r="AC1342" s="12">
        <f t="shared" si="57"/>
        <v>1342</v>
      </c>
      <c r="AD1342" s="12" t="str">
        <f t="shared" si="55"/>
        <v>服部　暖大</v>
      </c>
      <c r="AE1342" s="12" t="str" cm="1">
        <f t="array" ref="AE1342">IF($AD1342="","",_xlfn.IFS($E1342=1,"男子",$E1342=2,"女子"))</f>
        <v>男子</v>
      </c>
      <c r="AF1342" s="12" t="str">
        <f t="shared" si="56"/>
        <v>1</v>
      </c>
      <c r="AG1342" s="12" t="str">
        <f>IFERROR(INDEX(設定!$D:$D,MATCH(REPLACE(LEFT(L1342,6),5,0,$E1342),設定!$E:$E,0)),"")</f>
        <v>新人戦男子 走高跳</v>
      </c>
      <c r="AH1342" s="12" t="str">
        <f>IFERROR(INDEX(設定!$D:$D,MATCH(REPLACE(LEFT(N1342,6),5,0,$E1342),設定!$E:$E,0)),"")</f>
        <v/>
      </c>
      <c r="AI1342" s="12" t="str">
        <f>IFERROR(INDEX(設定!$D:$D,MATCH(REPLACE(LEFT(P1342,6),5,0,$E1342),設定!$E:$E,0)),"")</f>
        <v/>
      </c>
      <c r="AJ1342" s="12" t="str">
        <f>IFERROR(INDEX(設定!$D:$D,MATCH(REPLACE(LEFT(R1342,6),5,0,$E1342),設定!$E:$E,0)),"")</f>
        <v/>
      </c>
      <c r="AK1342" s="12" t="str">
        <f>IFERROR(INDEX(設定!$D:$D,MATCH(REPLACE(LEFT(T1342,6),5,0,$E1342),設定!$E:$E,0)),"")</f>
        <v/>
      </c>
      <c r="AL1342" s="12" t="str">
        <f>IFERROR(INDEX(設定!$D:$D,MATCH(REPLACE(LEFT(V1342,6),5,0,$E1342),設定!$E:$E,0)),"")</f>
        <v/>
      </c>
      <c r="AM1342" s="12" t="str">
        <f>IFERROR(INDEX(設定!$D:$D,MATCH(REPLACE(LEFT(Y1342,6),5,0,$E1342),設定!$E:$E,0)),"")</f>
        <v/>
      </c>
      <c r="AN1342" s="12" t="str">
        <f>IFERROR(INDEX(設定!$D:$D,MATCH(REPLACE(LEFT(Z1342,6),5,0,$E1342),設定!$E:$E,0)),"")</f>
        <v/>
      </c>
    </row>
    <row r="1343" spans="1:40" x14ac:dyDescent="0.45">
      <c r="A1343" s="18">
        <v>60623004</v>
      </c>
      <c r="B1343" s="18" t="s">
        <v>5296</v>
      </c>
      <c r="C1343" s="18" t="s">
        <v>5297</v>
      </c>
      <c r="D1343" s="18" t="s">
        <v>5298</v>
      </c>
      <c r="E1343" s="18">
        <v>2</v>
      </c>
      <c r="F1343" s="18">
        <v>25</v>
      </c>
      <c r="G1343" s="18">
        <v>490009</v>
      </c>
      <c r="H1343" s="18" t="s">
        <v>41</v>
      </c>
      <c r="K1343" s="18">
        <v>774</v>
      </c>
      <c r="L1343" s="18" t="s">
        <v>5299</v>
      </c>
      <c r="N1343" s="18" t="s">
        <v>7335</v>
      </c>
      <c r="AC1343" s="12">
        <f t="shared" si="57"/>
        <v>1343</v>
      </c>
      <c r="AD1343" s="12" t="str">
        <f t="shared" si="55"/>
        <v>山川　なつみ</v>
      </c>
      <c r="AE1343" s="12" t="str" cm="1">
        <f t="array" ref="AE1343">IF($AD1343="","",_xlfn.IFS($E1343=1,"男子",$E1343=2,"女子"))</f>
        <v>女子</v>
      </c>
      <c r="AF1343" s="12" t="str">
        <f t="shared" si="56"/>
        <v>1</v>
      </c>
      <c r="AG1343" s="12" t="str">
        <f>IFERROR(INDEX(設定!$D:$D,MATCH(REPLACE(LEFT(L1343,6),5,0,$E1343),設定!$E:$E,0)),"")</f>
        <v>新人戦女子 １００ｍ</v>
      </c>
      <c r="AH1343" s="12" t="str">
        <f>IFERROR(INDEX(設定!$D:$D,MATCH(REPLACE(LEFT(N1343,6),5,0,$E1343),設定!$E:$E,0)),"")</f>
        <v>新人戦女子 ２００ｍ</v>
      </c>
      <c r="AI1343" s="12" t="str">
        <f>IFERROR(INDEX(設定!$D:$D,MATCH(REPLACE(LEFT(P1343,6),5,0,$E1343),設定!$E:$E,0)),"")</f>
        <v/>
      </c>
      <c r="AJ1343" s="12" t="str">
        <f>IFERROR(INDEX(設定!$D:$D,MATCH(REPLACE(LEFT(R1343,6),5,0,$E1343),設定!$E:$E,0)),"")</f>
        <v/>
      </c>
      <c r="AK1343" s="12" t="str">
        <f>IFERROR(INDEX(設定!$D:$D,MATCH(REPLACE(LEFT(T1343,6),5,0,$E1343),設定!$E:$E,0)),"")</f>
        <v/>
      </c>
      <c r="AL1343" s="12" t="str">
        <f>IFERROR(INDEX(設定!$D:$D,MATCH(REPLACE(LEFT(V1343,6),5,0,$E1343),設定!$E:$E,0)),"")</f>
        <v/>
      </c>
      <c r="AM1343" s="12" t="str">
        <f>IFERROR(INDEX(設定!$D:$D,MATCH(REPLACE(LEFT(Y1343,6),5,0,$E1343),設定!$E:$E,0)),"")</f>
        <v/>
      </c>
      <c r="AN1343" s="12" t="str">
        <f>IFERROR(INDEX(設定!$D:$D,MATCH(REPLACE(LEFT(Z1343,6),5,0,$E1343),設定!$E:$E,0)),"")</f>
        <v/>
      </c>
    </row>
    <row r="1344" spans="1:40" x14ac:dyDescent="0.45">
      <c r="A1344" s="18">
        <v>60624001</v>
      </c>
      <c r="B1344" s="18" t="s">
        <v>5300</v>
      </c>
      <c r="C1344" s="18" t="s">
        <v>5301</v>
      </c>
      <c r="D1344" s="18" t="s">
        <v>5302</v>
      </c>
      <c r="E1344" s="18">
        <v>1</v>
      </c>
      <c r="F1344" s="18">
        <v>49</v>
      </c>
      <c r="G1344" s="18">
        <v>490026</v>
      </c>
      <c r="H1344" s="18" t="s">
        <v>41</v>
      </c>
      <c r="K1344" s="18">
        <v>1261</v>
      </c>
      <c r="L1344" s="18" t="s">
        <v>5303</v>
      </c>
      <c r="N1344" s="18" t="s">
        <v>3052</v>
      </c>
      <c r="AC1344" s="12">
        <f t="shared" si="57"/>
        <v>1344</v>
      </c>
      <c r="AD1344" s="12" t="str">
        <f t="shared" si="55"/>
        <v>中西　拓海</v>
      </c>
      <c r="AE1344" s="12" t="str" cm="1">
        <f t="array" ref="AE1344">IF($AD1344="","",_xlfn.IFS($E1344=1,"男子",$E1344=2,"女子"))</f>
        <v>男子</v>
      </c>
      <c r="AF1344" s="12" t="str">
        <f t="shared" si="56"/>
        <v>1</v>
      </c>
      <c r="AG1344" s="12" t="str">
        <f>IFERROR(INDEX(設定!$D:$D,MATCH(REPLACE(LEFT(L1344,6),5,0,$E1344),設定!$E:$E,0)),"")</f>
        <v>新人戦男子 １００ｍ</v>
      </c>
      <c r="AH1344" s="12" t="str">
        <f>IFERROR(INDEX(設定!$D:$D,MATCH(REPLACE(LEFT(N1344,6),5,0,$E1344),設定!$E:$E,0)),"")</f>
        <v>新人戦男子 ２００ｍ</v>
      </c>
      <c r="AI1344" s="12" t="str">
        <f>IFERROR(INDEX(設定!$D:$D,MATCH(REPLACE(LEFT(P1344,6),5,0,$E1344),設定!$E:$E,0)),"")</f>
        <v/>
      </c>
      <c r="AJ1344" s="12" t="str">
        <f>IFERROR(INDEX(設定!$D:$D,MATCH(REPLACE(LEFT(R1344,6),5,0,$E1344),設定!$E:$E,0)),"")</f>
        <v/>
      </c>
      <c r="AK1344" s="12" t="str">
        <f>IFERROR(INDEX(設定!$D:$D,MATCH(REPLACE(LEFT(T1344,6),5,0,$E1344),設定!$E:$E,0)),"")</f>
        <v/>
      </c>
      <c r="AL1344" s="12" t="str">
        <f>IFERROR(INDEX(設定!$D:$D,MATCH(REPLACE(LEFT(V1344,6),5,0,$E1344),設定!$E:$E,0)),"")</f>
        <v/>
      </c>
      <c r="AM1344" s="12" t="str">
        <f>IFERROR(INDEX(設定!$D:$D,MATCH(REPLACE(LEFT(Y1344,6),5,0,$E1344),設定!$E:$E,0)),"")</f>
        <v/>
      </c>
      <c r="AN1344" s="12" t="str">
        <f>IFERROR(INDEX(設定!$D:$D,MATCH(REPLACE(LEFT(Z1344,6),5,0,$E1344),設定!$E:$E,0)),"")</f>
        <v/>
      </c>
    </row>
    <row r="1345" spans="1:40" x14ac:dyDescent="0.45">
      <c r="A1345" s="18">
        <v>60624002</v>
      </c>
      <c r="B1345" s="18" t="s">
        <v>5304</v>
      </c>
      <c r="C1345" s="18" t="s">
        <v>5305</v>
      </c>
      <c r="D1345" s="18" t="s">
        <v>5306</v>
      </c>
      <c r="E1345" s="18">
        <v>2</v>
      </c>
      <c r="F1345" s="18">
        <v>27</v>
      </c>
      <c r="G1345" s="18">
        <v>490049</v>
      </c>
      <c r="H1345" s="18" t="s">
        <v>41</v>
      </c>
      <c r="K1345" s="18">
        <v>991</v>
      </c>
      <c r="L1345" s="18" t="s">
        <v>5307</v>
      </c>
      <c r="N1345" s="18" t="s">
        <v>7336</v>
      </c>
      <c r="AC1345" s="12">
        <f t="shared" si="57"/>
        <v>1345</v>
      </c>
      <c r="AD1345" s="12" t="str">
        <f t="shared" si="55"/>
        <v>泰地　聖華</v>
      </c>
      <c r="AE1345" s="12" t="str" cm="1">
        <f t="array" ref="AE1345">IF($AD1345="","",_xlfn.IFS($E1345=1,"男子",$E1345=2,"女子"))</f>
        <v>女子</v>
      </c>
      <c r="AF1345" s="12" t="str">
        <f t="shared" si="56"/>
        <v>1</v>
      </c>
      <c r="AG1345" s="12" t="str">
        <f>IFERROR(INDEX(設定!$D:$D,MATCH(REPLACE(LEFT(L1345,6),5,0,$E1345),設定!$E:$E,0)),"")</f>
        <v>新人戦女子 ２００ｍ</v>
      </c>
      <c r="AH1345" s="12" t="str">
        <f>IFERROR(INDEX(設定!$D:$D,MATCH(REPLACE(LEFT(N1345,6),5,0,$E1345),設定!$E:$E,0)),"")</f>
        <v>新人戦女子 ４００ｍ</v>
      </c>
      <c r="AI1345" s="12" t="str">
        <f>IFERROR(INDEX(設定!$D:$D,MATCH(REPLACE(LEFT(P1345,6),5,0,$E1345),設定!$E:$E,0)),"")</f>
        <v/>
      </c>
      <c r="AJ1345" s="12" t="str">
        <f>IFERROR(INDEX(設定!$D:$D,MATCH(REPLACE(LEFT(R1345,6),5,0,$E1345),設定!$E:$E,0)),"")</f>
        <v/>
      </c>
      <c r="AK1345" s="12" t="str">
        <f>IFERROR(INDEX(設定!$D:$D,MATCH(REPLACE(LEFT(T1345,6),5,0,$E1345),設定!$E:$E,0)),"")</f>
        <v/>
      </c>
      <c r="AL1345" s="12" t="str">
        <f>IFERROR(INDEX(設定!$D:$D,MATCH(REPLACE(LEFT(V1345,6),5,0,$E1345),設定!$E:$E,0)),"")</f>
        <v/>
      </c>
      <c r="AM1345" s="12" t="str">
        <f>IFERROR(INDEX(設定!$D:$D,MATCH(REPLACE(LEFT(Y1345,6),5,0,$E1345),設定!$E:$E,0)),"")</f>
        <v/>
      </c>
      <c r="AN1345" s="12" t="str">
        <f>IFERROR(INDEX(設定!$D:$D,MATCH(REPLACE(LEFT(Z1345,6),5,0,$E1345),設定!$E:$E,0)),"")</f>
        <v/>
      </c>
    </row>
    <row r="1346" spans="1:40" x14ac:dyDescent="0.45">
      <c r="A1346" s="18">
        <v>60624003</v>
      </c>
      <c r="B1346" s="18" t="s">
        <v>5308</v>
      </c>
      <c r="C1346" s="18" t="s">
        <v>5309</v>
      </c>
      <c r="D1346" s="18" t="s">
        <v>5310</v>
      </c>
      <c r="E1346" s="18">
        <v>2</v>
      </c>
      <c r="F1346" s="18">
        <v>27</v>
      </c>
      <c r="G1346" s="18">
        <v>490038</v>
      </c>
      <c r="H1346" s="18" t="s">
        <v>41</v>
      </c>
      <c r="K1346" s="18">
        <v>968</v>
      </c>
      <c r="L1346" s="18" t="s">
        <v>5311</v>
      </c>
      <c r="N1346" s="18" t="s">
        <v>50</v>
      </c>
      <c r="AC1346" s="12">
        <f t="shared" si="57"/>
        <v>1346</v>
      </c>
      <c r="AD1346" s="12" t="str">
        <f t="shared" ref="AD1346:AD1409" si="58">IF($B1346="","",IFERROR(LEFT($B1346,FIND("(",$B1346)-2),$B1346))</f>
        <v>岸本　礼菜</v>
      </c>
      <c r="AE1346" s="12" t="str" cm="1">
        <f t="array" ref="AE1346">IF($AD1346="","",_xlfn.IFS($E1346=1,"男子",$E1346=2,"女子"))</f>
        <v>女子</v>
      </c>
      <c r="AF1346" s="12" t="str">
        <f t="shared" ref="AF1346:AF1409" si="59">IF($AD1346="","",IFERROR(MID($B1346,FIND("(",$B1346)+1,FIND(")",$B1346)-FIND("(",$B1346)-1),""))</f>
        <v>1</v>
      </c>
      <c r="AG1346" s="12" t="str">
        <f>IFERROR(INDEX(設定!$D:$D,MATCH(REPLACE(LEFT(L1346,6),5,0,$E1346),設定!$E:$E,0)),"")</f>
        <v>種目別女子 １００ｍＨ</v>
      </c>
      <c r="AH1346" s="12" t="str">
        <f>IFERROR(INDEX(設定!$D:$D,MATCH(REPLACE(LEFT(N1346,6),5,0,$E1346),設定!$E:$E,0)),"")</f>
        <v>女子 七種競技</v>
      </c>
      <c r="AI1346" s="12" t="str">
        <f>IFERROR(INDEX(設定!$D:$D,MATCH(REPLACE(LEFT(P1346,6),5,0,$E1346),設定!$E:$E,0)),"")</f>
        <v/>
      </c>
      <c r="AJ1346" s="12" t="str">
        <f>IFERROR(INDEX(設定!$D:$D,MATCH(REPLACE(LEFT(R1346,6),5,0,$E1346),設定!$E:$E,0)),"")</f>
        <v/>
      </c>
      <c r="AK1346" s="12" t="str">
        <f>IFERROR(INDEX(設定!$D:$D,MATCH(REPLACE(LEFT(T1346,6),5,0,$E1346),設定!$E:$E,0)),"")</f>
        <v/>
      </c>
      <c r="AL1346" s="12" t="str">
        <f>IFERROR(INDEX(設定!$D:$D,MATCH(REPLACE(LEFT(V1346,6),5,0,$E1346),設定!$E:$E,0)),"")</f>
        <v/>
      </c>
      <c r="AM1346" s="12" t="str">
        <f>IFERROR(INDEX(設定!$D:$D,MATCH(REPLACE(LEFT(Y1346,6),5,0,$E1346),設定!$E:$E,0)),"")</f>
        <v/>
      </c>
      <c r="AN1346" s="12" t="str">
        <f>IFERROR(INDEX(設定!$D:$D,MATCH(REPLACE(LEFT(Z1346,6),5,0,$E1346),設定!$E:$E,0)),"")</f>
        <v/>
      </c>
    </row>
    <row r="1347" spans="1:40" x14ac:dyDescent="0.45">
      <c r="A1347" s="18">
        <v>60624004</v>
      </c>
      <c r="B1347" s="18" t="s">
        <v>5312</v>
      </c>
      <c r="C1347" s="18" t="s">
        <v>5313</v>
      </c>
      <c r="D1347" s="18" t="s">
        <v>5314</v>
      </c>
      <c r="E1347" s="18">
        <v>2</v>
      </c>
      <c r="F1347" s="18">
        <v>23</v>
      </c>
      <c r="G1347" s="18">
        <v>490011</v>
      </c>
      <c r="H1347" s="18" t="s">
        <v>41</v>
      </c>
      <c r="K1347" s="18">
        <v>345</v>
      </c>
      <c r="L1347" s="18" t="s">
        <v>5315</v>
      </c>
      <c r="N1347" s="18" t="s">
        <v>7337</v>
      </c>
      <c r="AC1347" s="12">
        <f t="shared" si="57"/>
        <v>1347</v>
      </c>
      <c r="AD1347" s="12" t="str">
        <f t="shared" si="58"/>
        <v>水野　文由里</v>
      </c>
      <c r="AE1347" s="12" t="str" cm="1">
        <f t="array" ref="AE1347">IF($AD1347="","",_xlfn.IFS($E1347=1,"男子",$E1347=2,"女子"))</f>
        <v>女子</v>
      </c>
      <c r="AF1347" s="12" t="str">
        <f t="shared" si="59"/>
        <v>1</v>
      </c>
      <c r="AG1347" s="12" t="str">
        <f>IFERROR(INDEX(設定!$D:$D,MATCH(REPLACE(LEFT(L1347,6),5,0,$E1347),設定!$E:$E,0)),"")</f>
        <v>種目別女子 走幅跳</v>
      </c>
      <c r="AH1347" s="12" t="str">
        <f>IFERROR(INDEX(設定!$D:$D,MATCH(REPLACE(LEFT(N1347,6),5,0,$E1347),設定!$E:$E,0)),"")</f>
        <v>新人戦女子 走幅跳</v>
      </c>
      <c r="AI1347" s="12" t="str">
        <f>IFERROR(INDEX(設定!$D:$D,MATCH(REPLACE(LEFT(P1347,6),5,0,$E1347),設定!$E:$E,0)),"")</f>
        <v/>
      </c>
      <c r="AJ1347" s="12" t="str">
        <f>IFERROR(INDEX(設定!$D:$D,MATCH(REPLACE(LEFT(R1347,6),5,0,$E1347),設定!$E:$E,0)),"")</f>
        <v/>
      </c>
      <c r="AK1347" s="12" t="str">
        <f>IFERROR(INDEX(設定!$D:$D,MATCH(REPLACE(LEFT(T1347,6),5,0,$E1347),設定!$E:$E,0)),"")</f>
        <v/>
      </c>
      <c r="AL1347" s="12" t="str">
        <f>IFERROR(INDEX(設定!$D:$D,MATCH(REPLACE(LEFT(V1347,6),5,0,$E1347),設定!$E:$E,0)),"")</f>
        <v/>
      </c>
      <c r="AM1347" s="12" t="str">
        <f>IFERROR(INDEX(設定!$D:$D,MATCH(REPLACE(LEFT(Y1347,6),5,0,$E1347),設定!$E:$E,0)),"")</f>
        <v/>
      </c>
      <c r="AN1347" s="12" t="str">
        <f>IFERROR(INDEX(設定!$D:$D,MATCH(REPLACE(LEFT(Z1347,6),5,0,$E1347),設定!$E:$E,0)),"")</f>
        <v/>
      </c>
    </row>
    <row r="1348" spans="1:40" x14ac:dyDescent="0.45">
      <c r="A1348" s="18">
        <v>60625001</v>
      </c>
      <c r="B1348" s="18" t="s">
        <v>5316</v>
      </c>
      <c r="C1348" s="18" t="s">
        <v>5317</v>
      </c>
      <c r="D1348" s="18" t="s">
        <v>5318</v>
      </c>
      <c r="E1348" s="18">
        <v>1</v>
      </c>
      <c r="F1348" s="18">
        <v>27</v>
      </c>
      <c r="G1348" s="18">
        <v>490037</v>
      </c>
      <c r="H1348" s="18" t="s">
        <v>41</v>
      </c>
      <c r="K1348" s="18">
        <v>778</v>
      </c>
      <c r="L1348" s="18" t="s">
        <v>5319</v>
      </c>
      <c r="N1348" s="18" t="s">
        <v>7338</v>
      </c>
      <c r="AC1348" s="12">
        <f t="shared" si="57"/>
        <v>1348</v>
      </c>
      <c r="AD1348" s="12" t="str">
        <f t="shared" si="58"/>
        <v>髙橋　雄大</v>
      </c>
      <c r="AE1348" s="12" t="str" cm="1">
        <f t="array" ref="AE1348">IF($AD1348="","",_xlfn.IFS($E1348=1,"男子",$E1348=2,"女子"))</f>
        <v>男子</v>
      </c>
      <c r="AF1348" s="12" t="str">
        <f t="shared" si="59"/>
        <v>1</v>
      </c>
      <c r="AG1348" s="12" t="str">
        <f>IFERROR(INDEX(設定!$D:$D,MATCH(REPLACE(LEFT(L1348,6),5,0,$E1348),設定!$E:$E,0)),"")</f>
        <v>種目別男子 砲丸投</v>
      </c>
      <c r="AH1348" s="12" t="str">
        <f>IFERROR(INDEX(設定!$D:$D,MATCH(REPLACE(LEFT(N1348,6),5,0,$E1348),設定!$E:$E,0)),"")</f>
        <v>新人戦男子 砲丸投</v>
      </c>
      <c r="AI1348" s="12" t="str">
        <f>IFERROR(INDEX(設定!$D:$D,MATCH(REPLACE(LEFT(P1348,6),5,0,$E1348),設定!$E:$E,0)),"")</f>
        <v/>
      </c>
      <c r="AJ1348" s="12" t="str">
        <f>IFERROR(INDEX(設定!$D:$D,MATCH(REPLACE(LEFT(R1348,6),5,0,$E1348),設定!$E:$E,0)),"")</f>
        <v/>
      </c>
      <c r="AK1348" s="12" t="str">
        <f>IFERROR(INDEX(設定!$D:$D,MATCH(REPLACE(LEFT(T1348,6),5,0,$E1348),設定!$E:$E,0)),"")</f>
        <v/>
      </c>
      <c r="AL1348" s="12" t="str">
        <f>IFERROR(INDEX(設定!$D:$D,MATCH(REPLACE(LEFT(V1348,6),5,0,$E1348),設定!$E:$E,0)),"")</f>
        <v/>
      </c>
      <c r="AM1348" s="12" t="str">
        <f>IFERROR(INDEX(設定!$D:$D,MATCH(REPLACE(LEFT(Y1348,6),5,0,$E1348),設定!$E:$E,0)),"")</f>
        <v/>
      </c>
      <c r="AN1348" s="12" t="str">
        <f>IFERROR(INDEX(設定!$D:$D,MATCH(REPLACE(LEFT(Z1348,6),5,0,$E1348),設定!$E:$E,0)),"")</f>
        <v/>
      </c>
    </row>
    <row r="1349" spans="1:40" x14ac:dyDescent="0.45">
      <c r="A1349" s="18">
        <v>60625002</v>
      </c>
      <c r="B1349" s="18" t="s">
        <v>5320</v>
      </c>
      <c r="C1349" s="18" t="s">
        <v>5321</v>
      </c>
      <c r="D1349" s="18" t="s">
        <v>5322</v>
      </c>
      <c r="E1349" s="18">
        <v>1</v>
      </c>
      <c r="F1349" s="18">
        <v>26</v>
      </c>
      <c r="G1349" s="18">
        <v>490001</v>
      </c>
      <c r="H1349" s="18" t="s">
        <v>41</v>
      </c>
      <c r="K1349" s="18">
        <v>2184</v>
      </c>
      <c r="L1349" s="18" t="s">
        <v>5323</v>
      </c>
      <c r="AC1349" s="12">
        <f t="shared" si="57"/>
        <v>1349</v>
      </c>
      <c r="AD1349" s="12" t="str">
        <f t="shared" si="58"/>
        <v>青山　大規</v>
      </c>
      <c r="AE1349" s="12" t="str" cm="1">
        <f t="array" ref="AE1349">IF($AD1349="","",_xlfn.IFS($E1349=1,"男子",$E1349=2,"女子"))</f>
        <v>男子</v>
      </c>
      <c r="AF1349" s="12" t="str">
        <f t="shared" si="59"/>
        <v>1</v>
      </c>
      <c r="AG1349" s="12" t="str">
        <f>IFERROR(INDEX(設定!$D:$D,MATCH(REPLACE(LEFT(L1349,6),5,0,$E1349),設定!$E:$E,0)),"")</f>
        <v>新人戦男子 やり投</v>
      </c>
      <c r="AH1349" s="12" t="str">
        <f>IFERROR(INDEX(設定!$D:$D,MATCH(REPLACE(LEFT(N1349,6),5,0,$E1349),設定!$E:$E,0)),"")</f>
        <v/>
      </c>
      <c r="AI1349" s="12" t="str">
        <f>IFERROR(INDEX(設定!$D:$D,MATCH(REPLACE(LEFT(P1349,6),5,0,$E1349),設定!$E:$E,0)),"")</f>
        <v/>
      </c>
      <c r="AJ1349" s="12" t="str">
        <f>IFERROR(INDEX(設定!$D:$D,MATCH(REPLACE(LEFT(R1349,6),5,0,$E1349),設定!$E:$E,0)),"")</f>
        <v/>
      </c>
      <c r="AK1349" s="12" t="str">
        <f>IFERROR(INDEX(設定!$D:$D,MATCH(REPLACE(LEFT(T1349,6),5,0,$E1349),設定!$E:$E,0)),"")</f>
        <v/>
      </c>
      <c r="AL1349" s="12" t="str">
        <f>IFERROR(INDEX(設定!$D:$D,MATCH(REPLACE(LEFT(V1349,6),5,0,$E1349),設定!$E:$E,0)),"")</f>
        <v/>
      </c>
      <c r="AM1349" s="12" t="str">
        <f>IFERROR(INDEX(設定!$D:$D,MATCH(REPLACE(LEFT(Y1349,6),5,0,$E1349),設定!$E:$E,0)),"")</f>
        <v/>
      </c>
      <c r="AN1349" s="12" t="str">
        <f>IFERROR(INDEX(設定!$D:$D,MATCH(REPLACE(LEFT(Z1349,6),5,0,$E1349),設定!$E:$E,0)),"")</f>
        <v/>
      </c>
    </row>
    <row r="1350" spans="1:40" x14ac:dyDescent="0.45">
      <c r="A1350" s="18">
        <v>60626001</v>
      </c>
      <c r="B1350" s="18" t="s">
        <v>5324</v>
      </c>
      <c r="C1350" s="18" t="s">
        <v>5325</v>
      </c>
      <c r="D1350" s="18" t="s">
        <v>5326</v>
      </c>
      <c r="E1350" s="18">
        <v>1</v>
      </c>
      <c r="F1350" s="18">
        <v>26</v>
      </c>
      <c r="G1350" s="18">
        <v>490053</v>
      </c>
      <c r="H1350" s="18" t="s">
        <v>41</v>
      </c>
      <c r="K1350" s="18">
        <v>2066</v>
      </c>
      <c r="L1350" s="18" t="s">
        <v>5327</v>
      </c>
      <c r="AC1350" s="12">
        <f t="shared" si="57"/>
        <v>1350</v>
      </c>
      <c r="AD1350" s="12" t="str">
        <f t="shared" si="58"/>
        <v>矢谷　隆斗</v>
      </c>
      <c r="AE1350" s="12" t="str" cm="1">
        <f t="array" ref="AE1350">IF($AD1350="","",_xlfn.IFS($E1350=1,"男子",$E1350=2,"女子"))</f>
        <v>男子</v>
      </c>
      <c r="AF1350" s="12" t="str">
        <f t="shared" si="59"/>
        <v>1</v>
      </c>
      <c r="AG1350" s="12" t="str">
        <f>IFERROR(INDEX(設定!$D:$D,MATCH(REPLACE(LEFT(L1350,6),5,0,$E1350),設定!$E:$E,0)),"")</f>
        <v>種目別男子 ５０００ｍ</v>
      </c>
      <c r="AH1350" s="12" t="str">
        <f>IFERROR(INDEX(設定!$D:$D,MATCH(REPLACE(LEFT(N1350,6),5,0,$E1350),設定!$E:$E,0)),"")</f>
        <v/>
      </c>
      <c r="AI1350" s="12" t="str">
        <f>IFERROR(INDEX(設定!$D:$D,MATCH(REPLACE(LEFT(P1350,6),5,0,$E1350),設定!$E:$E,0)),"")</f>
        <v/>
      </c>
      <c r="AJ1350" s="12" t="str">
        <f>IFERROR(INDEX(設定!$D:$D,MATCH(REPLACE(LEFT(R1350,6),5,0,$E1350),設定!$E:$E,0)),"")</f>
        <v/>
      </c>
      <c r="AK1350" s="12" t="str">
        <f>IFERROR(INDEX(設定!$D:$D,MATCH(REPLACE(LEFT(T1350,6),5,0,$E1350),設定!$E:$E,0)),"")</f>
        <v/>
      </c>
      <c r="AL1350" s="12" t="str">
        <f>IFERROR(INDEX(設定!$D:$D,MATCH(REPLACE(LEFT(V1350,6),5,0,$E1350),設定!$E:$E,0)),"")</f>
        <v/>
      </c>
      <c r="AM1350" s="12" t="str">
        <f>IFERROR(INDEX(設定!$D:$D,MATCH(REPLACE(LEFT(Y1350,6),5,0,$E1350),設定!$E:$E,0)),"")</f>
        <v/>
      </c>
      <c r="AN1350" s="12" t="str">
        <f>IFERROR(INDEX(設定!$D:$D,MATCH(REPLACE(LEFT(Z1350,6),5,0,$E1350),設定!$E:$E,0)),"")</f>
        <v/>
      </c>
    </row>
    <row r="1351" spans="1:40" x14ac:dyDescent="0.45">
      <c r="A1351" s="18">
        <v>60626002</v>
      </c>
      <c r="B1351" s="18" t="s">
        <v>5328</v>
      </c>
      <c r="C1351" s="18" t="s">
        <v>5329</v>
      </c>
      <c r="D1351" s="18" t="s">
        <v>5330</v>
      </c>
      <c r="E1351" s="18">
        <v>1</v>
      </c>
      <c r="F1351" s="18">
        <v>27</v>
      </c>
      <c r="G1351" s="18">
        <v>490001</v>
      </c>
      <c r="H1351" s="18" t="s">
        <v>41</v>
      </c>
      <c r="K1351" s="18">
        <v>2182</v>
      </c>
      <c r="L1351" s="18" t="s">
        <v>4253</v>
      </c>
      <c r="N1351" s="18" t="s">
        <v>5207</v>
      </c>
      <c r="AC1351" s="12">
        <f t="shared" si="57"/>
        <v>1351</v>
      </c>
      <c r="AD1351" s="12" t="str">
        <f t="shared" si="58"/>
        <v>田中　啓翔</v>
      </c>
      <c r="AE1351" s="12" t="str" cm="1">
        <f t="array" ref="AE1351">IF($AD1351="","",_xlfn.IFS($E1351=1,"男子",$E1351=2,"女子"))</f>
        <v>男子</v>
      </c>
      <c r="AF1351" s="12" t="str">
        <f t="shared" si="59"/>
        <v>1</v>
      </c>
      <c r="AG1351" s="12" t="str">
        <f>IFERROR(INDEX(設定!$D:$D,MATCH(REPLACE(LEFT(L1351,6),5,0,$E1351),設定!$E:$E,0)),"")</f>
        <v>新人戦男子 １００ｍ</v>
      </c>
      <c r="AH1351" s="12" t="str">
        <f>IFERROR(INDEX(設定!$D:$D,MATCH(REPLACE(LEFT(N1351,6),5,0,$E1351),設定!$E:$E,0)),"")</f>
        <v>新人戦男子 走幅跳</v>
      </c>
      <c r="AI1351" s="12" t="str">
        <f>IFERROR(INDEX(設定!$D:$D,MATCH(REPLACE(LEFT(P1351,6),5,0,$E1351),設定!$E:$E,0)),"")</f>
        <v/>
      </c>
      <c r="AJ1351" s="12" t="str">
        <f>IFERROR(INDEX(設定!$D:$D,MATCH(REPLACE(LEFT(R1351,6),5,0,$E1351),設定!$E:$E,0)),"")</f>
        <v/>
      </c>
      <c r="AK1351" s="12" t="str">
        <f>IFERROR(INDEX(設定!$D:$D,MATCH(REPLACE(LEFT(T1351,6),5,0,$E1351),設定!$E:$E,0)),"")</f>
        <v/>
      </c>
      <c r="AL1351" s="12" t="str">
        <f>IFERROR(INDEX(設定!$D:$D,MATCH(REPLACE(LEFT(V1351,6),5,0,$E1351),設定!$E:$E,0)),"")</f>
        <v/>
      </c>
      <c r="AM1351" s="12" t="str">
        <f>IFERROR(INDEX(設定!$D:$D,MATCH(REPLACE(LEFT(Y1351,6),5,0,$E1351),設定!$E:$E,0)),"")</f>
        <v/>
      </c>
      <c r="AN1351" s="12" t="str">
        <f>IFERROR(INDEX(設定!$D:$D,MATCH(REPLACE(LEFT(Z1351,6),5,0,$E1351),設定!$E:$E,0)),"")</f>
        <v/>
      </c>
    </row>
    <row r="1352" spans="1:40" x14ac:dyDescent="0.45">
      <c r="A1352" s="18">
        <v>60626003</v>
      </c>
      <c r="B1352" s="18" t="s">
        <v>5331</v>
      </c>
      <c r="C1352" s="18" t="s">
        <v>5332</v>
      </c>
      <c r="D1352" s="18" t="s">
        <v>5333</v>
      </c>
      <c r="E1352" s="18">
        <v>2</v>
      </c>
      <c r="F1352" s="18">
        <v>24</v>
      </c>
      <c r="G1352" s="18">
        <v>490037</v>
      </c>
      <c r="H1352" s="18" t="s">
        <v>41</v>
      </c>
      <c r="K1352" s="18">
        <v>315</v>
      </c>
      <c r="L1352" s="18" t="s">
        <v>5334</v>
      </c>
      <c r="AC1352" s="12">
        <f t="shared" si="57"/>
        <v>1352</v>
      </c>
      <c r="AD1352" s="12" t="str">
        <f t="shared" si="58"/>
        <v>井ノ口　世菜</v>
      </c>
      <c r="AE1352" s="12" t="str" cm="1">
        <f t="array" ref="AE1352">IF($AD1352="","",_xlfn.IFS($E1352=1,"男子",$E1352=2,"女子"))</f>
        <v>女子</v>
      </c>
      <c r="AF1352" s="12" t="str">
        <f t="shared" si="59"/>
        <v>1</v>
      </c>
      <c r="AG1352" s="12" t="str">
        <f>IFERROR(INDEX(設定!$D:$D,MATCH(REPLACE(LEFT(L1352,6),5,0,$E1352),設定!$E:$E,0)),"")</f>
        <v>新人戦女子 走高跳</v>
      </c>
      <c r="AH1352" s="12" t="str">
        <f>IFERROR(INDEX(設定!$D:$D,MATCH(REPLACE(LEFT(N1352,6),5,0,$E1352),設定!$E:$E,0)),"")</f>
        <v/>
      </c>
      <c r="AI1352" s="12" t="str">
        <f>IFERROR(INDEX(設定!$D:$D,MATCH(REPLACE(LEFT(P1352,6),5,0,$E1352),設定!$E:$E,0)),"")</f>
        <v/>
      </c>
      <c r="AJ1352" s="12" t="str">
        <f>IFERROR(INDEX(設定!$D:$D,MATCH(REPLACE(LEFT(R1352,6),5,0,$E1352),設定!$E:$E,0)),"")</f>
        <v/>
      </c>
      <c r="AK1352" s="12" t="str">
        <f>IFERROR(INDEX(設定!$D:$D,MATCH(REPLACE(LEFT(T1352,6),5,0,$E1352),設定!$E:$E,0)),"")</f>
        <v/>
      </c>
      <c r="AL1352" s="12" t="str">
        <f>IFERROR(INDEX(設定!$D:$D,MATCH(REPLACE(LEFT(V1352,6),5,0,$E1352),設定!$E:$E,0)),"")</f>
        <v/>
      </c>
      <c r="AM1352" s="12" t="str">
        <f>IFERROR(INDEX(設定!$D:$D,MATCH(REPLACE(LEFT(Y1352,6),5,0,$E1352),設定!$E:$E,0)),"")</f>
        <v/>
      </c>
      <c r="AN1352" s="12" t="str">
        <f>IFERROR(INDEX(設定!$D:$D,MATCH(REPLACE(LEFT(Z1352,6),5,0,$E1352),設定!$E:$E,0)),"")</f>
        <v/>
      </c>
    </row>
    <row r="1353" spans="1:40" x14ac:dyDescent="0.45">
      <c r="A1353" s="18">
        <v>60626004</v>
      </c>
      <c r="B1353" s="18" t="s">
        <v>5335</v>
      </c>
      <c r="C1353" s="18" t="s">
        <v>5336</v>
      </c>
      <c r="D1353" s="18" t="s">
        <v>5337</v>
      </c>
      <c r="E1353" s="18">
        <v>2</v>
      </c>
      <c r="F1353" s="18">
        <v>28</v>
      </c>
      <c r="G1353" s="18">
        <v>490049</v>
      </c>
      <c r="H1353" s="18" t="s">
        <v>41</v>
      </c>
      <c r="K1353" s="18">
        <v>269</v>
      </c>
      <c r="L1353" s="18" t="s">
        <v>5338</v>
      </c>
      <c r="AC1353" s="12">
        <f t="shared" si="57"/>
        <v>1353</v>
      </c>
      <c r="AD1353" s="12" t="str">
        <f t="shared" si="58"/>
        <v>田上　京夏</v>
      </c>
      <c r="AE1353" s="12" t="str" cm="1">
        <f t="array" ref="AE1353">IF($AD1353="","",_xlfn.IFS($E1353=1,"男子",$E1353=2,"女子"))</f>
        <v>女子</v>
      </c>
      <c r="AF1353" s="12" t="str">
        <f t="shared" si="59"/>
        <v>1</v>
      </c>
      <c r="AG1353" s="12" t="str">
        <f>IFERROR(INDEX(設定!$D:$D,MATCH(REPLACE(LEFT(L1353,6),5,0,$E1353),設定!$E:$E,0)),"")</f>
        <v>種目別女子 ４００ｍＨ</v>
      </c>
      <c r="AH1353" s="12" t="str">
        <f>IFERROR(INDEX(設定!$D:$D,MATCH(REPLACE(LEFT(N1353,6),5,0,$E1353),設定!$E:$E,0)),"")</f>
        <v/>
      </c>
      <c r="AI1353" s="12" t="str">
        <f>IFERROR(INDEX(設定!$D:$D,MATCH(REPLACE(LEFT(P1353,6),5,0,$E1353),設定!$E:$E,0)),"")</f>
        <v/>
      </c>
      <c r="AJ1353" s="12" t="str">
        <f>IFERROR(INDEX(設定!$D:$D,MATCH(REPLACE(LEFT(R1353,6),5,0,$E1353),設定!$E:$E,0)),"")</f>
        <v/>
      </c>
      <c r="AK1353" s="12" t="str">
        <f>IFERROR(INDEX(設定!$D:$D,MATCH(REPLACE(LEFT(T1353,6),5,0,$E1353),設定!$E:$E,0)),"")</f>
        <v/>
      </c>
      <c r="AL1353" s="12" t="str">
        <f>IFERROR(INDEX(設定!$D:$D,MATCH(REPLACE(LEFT(V1353,6),5,0,$E1353),設定!$E:$E,0)),"")</f>
        <v/>
      </c>
      <c r="AM1353" s="12" t="str">
        <f>IFERROR(INDEX(設定!$D:$D,MATCH(REPLACE(LEFT(Y1353,6),5,0,$E1353),設定!$E:$E,0)),"")</f>
        <v/>
      </c>
      <c r="AN1353" s="12" t="str">
        <f>IFERROR(INDEX(設定!$D:$D,MATCH(REPLACE(LEFT(Z1353,6),5,0,$E1353),設定!$E:$E,0)),"")</f>
        <v/>
      </c>
    </row>
    <row r="1354" spans="1:40" x14ac:dyDescent="0.45">
      <c r="A1354" s="18">
        <v>60627001</v>
      </c>
      <c r="B1354" s="18" t="s">
        <v>5339</v>
      </c>
      <c r="C1354" s="18" t="s">
        <v>5340</v>
      </c>
      <c r="D1354" s="18" t="s">
        <v>5341</v>
      </c>
      <c r="E1354" s="18">
        <v>1</v>
      </c>
      <c r="F1354" s="18">
        <v>34</v>
      </c>
      <c r="G1354" s="18">
        <v>490021</v>
      </c>
      <c r="H1354" s="18" t="s">
        <v>41</v>
      </c>
      <c r="K1354" s="18">
        <v>1743</v>
      </c>
      <c r="L1354" s="18" t="s">
        <v>2982</v>
      </c>
      <c r="N1354" s="18" t="s">
        <v>7192</v>
      </c>
      <c r="AC1354" s="12">
        <f t="shared" si="57"/>
        <v>1354</v>
      </c>
      <c r="AD1354" s="12" t="str">
        <f t="shared" si="58"/>
        <v>上手　晴登</v>
      </c>
      <c r="AE1354" s="12" t="str" cm="1">
        <f t="array" ref="AE1354">IF($AD1354="","",_xlfn.IFS($E1354=1,"男子",$E1354=2,"女子"))</f>
        <v>男子</v>
      </c>
      <c r="AF1354" s="12" t="str">
        <f t="shared" si="59"/>
        <v>1</v>
      </c>
      <c r="AG1354" s="12" t="str">
        <f>IFERROR(INDEX(設定!$D:$D,MATCH(REPLACE(LEFT(L1354,6),5,0,$E1354),設定!$E:$E,0)),"")</f>
        <v>新人戦男子 １００ｍ</v>
      </c>
      <c r="AH1354" s="12" t="str">
        <f>IFERROR(INDEX(設定!$D:$D,MATCH(REPLACE(LEFT(N1354,6),5,0,$E1354),設定!$E:$E,0)),"")</f>
        <v>新人戦男子 ２００ｍ</v>
      </c>
      <c r="AI1354" s="12" t="str">
        <f>IFERROR(INDEX(設定!$D:$D,MATCH(REPLACE(LEFT(P1354,6),5,0,$E1354),設定!$E:$E,0)),"")</f>
        <v/>
      </c>
      <c r="AJ1354" s="12" t="str">
        <f>IFERROR(INDEX(設定!$D:$D,MATCH(REPLACE(LEFT(R1354,6),5,0,$E1354),設定!$E:$E,0)),"")</f>
        <v/>
      </c>
      <c r="AK1354" s="12" t="str">
        <f>IFERROR(INDEX(設定!$D:$D,MATCH(REPLACE(LEFT(T1354,6),5,0,$E1354),設定!$E:$E,0)),"")</f>
        <v/>
      </c>
      <c r="AL1354" s="12" t="str">
        <f>IFERROR(INDEX(設定!$D:$D,MATCH(REPLACE(LEFT(V1354,6),5,0,$E1354),設定!$E:$E,0)),"")</f>
        <v/>
      </c>
      <c r="AM1354" s="12" t="str">
        <f>IFERROR(INDEX(設定!$D:$D,MATCH(REPLACE(LEFT(Y1354,6),5,0,$E1354),設定!$E:$E,0)),"")</f>
        <v/>
      </c>
      <c r="AN1354" s="12" t="str">
        <f>IFERROR(INDEX(設定!$D:$D,MATCH(REPLACE(LEFT(Z1354,6),5,0,$E1354),設定!$E:$E,0)),"")</f>
        <v/>
      </c>
    </row>
    <row r="1355" spans="1:40" x14ac:dyDescent="0.45">
      <c r="A1355" s="18">
        <v>60627002</v>
      </c>
      <c r="B1355" s="18" t="s">
        <v>5342</v>
      </c>
      <c r="C1355" s="18" t="s">
        <v>5343</v>
      </c>
      <c r="D1355" s="18" t="s">
        <v>5344</v>
      </c>
      <c r="E1355" s="18">
        <v>1</v>
      </c>
      <c r="F1355" s="18">
        <v>34</v>
      </c>
      <c r="G1355" s="18">
        <v>490021</v>
      </c>
      <c r="H1355" s="18" t="s">
        <v>41</v>
      </c>
      <c r="K1355" s="18">
        <v>1744</v>
      </c>
      <c r="L1355" s="18" t="s">
        <v>5303</v>
      </c>
      <c r="AC1355" s="12">
        <f t="shared" si="57"/>
        <v>1355</v>
      </c>
      <c r="AD1355" s="12" t="str">
        <f t="shared" si="58"/>
        <v>上手　颯太</v>
      </c>
      <c r="AE1355" s="12" t="str" cm="1">
        <f t="array" ref="AE1355">IF($AD1355="","",_xlfn.IFS($E1355=1,"男子",$E1355=2,"女子"))</f>
        <v>男子</v>
      </c>
      <c r="AF1355" s="12" t="str">
        <f t="shared" si="59"/>
        <v>1</v>
      </c>
      <c r="AG1355" s="12" t="str">
        <f>IFERROR(INDEX(設定!$D:$D,MATCH(REPLACE(LEFT(L1355,6),5,0,$E1355),設定!$E:$E,0)),"")</f>
        <v>新人戦男子 １００ｍ</v>
      </c>
      <c r="AH1355" s="12" t="str">
        <f>IFERROR(INDEX(設定!$D:$D,MATCH(REPLACE(LEFT(N1355,6),5,0,$E1355),設定!$E:$E,0)),"")</f>
        <v/>
      </c>
      <c r="AI1355" s="12" t="str">
        <f>IFERROR(INDEX(設定!$D:$D,MATCH(REPLACE(LEFT(P1355,6),5,0,$E1355),設定!$E:$E,0)),"")</f>
        <v/>
      </c>
      <c r="AJ1355" s="12" t="str">
        <f>IFERROR(INDEX(設定!$D:$D,MATCH(REPLACE(LEFT(R1355,6),5,0,$E1355),設定!$E:$E,0)),"")</f>
        <v/>
      </c>
      <c r="AK1355" s="12" t="str">
        <f>IFERROR(INDEX(設定!$D:$D,MATCH(REPLACE(LEFT(T1355,6),5,0,$E1355),設定!$E:$E,0)),"")</f>
        <v/>
      </c>
      <c r="AL1355" s="12" t="str">
        <f>IFERROR(INDEX(設定!$D:$D,MATCH(REPLACE(LEFT(V1355,6),5,0,$E1355),設定!$E:$E,0)),"")</f>
        <v/>
      </c>
      <c r="AM1355" s="12" t="str">
        <f>IFERROR(INDEX(設定!$D:$D,MATCH(REPLACE(LEFT(Y1355,6),5,0,$E1355),設定!$E:$E,0)),"")</f>
        <v/>
      </c>
      <c r="AN1355" s="12" t="str">
        <f>IFERROR(INDEX(設定!$D:$D,MATCH(REPLACE(LEFT(Z1355,6),5,0,$E1355),設定!$E:$E,0)),"")</f>
        <v/>
      </c>
    </row>
    <row r="1356" spans="1:40" x14ac:dyDescent="0.45">
      <c r="A1356" s="18">
        <v>60627003</v>
      </c>
      <c r="B1356" s="18" t="s">
        <v>5345</v>
      </c>
      <c r="C1356" s="18" t="s">
        <v>5346</v>
      </c>
      <c r="D1356" s="18" t="s">
        <v>5347</v>
      </c>
      <c r="E1356" s="18">
        <v>1</v>
      </c>
      <c r="F1356" s="18">
        <v>26</v>
      </c>
      <c r="G1356" s="18">
        <v>490014</v>
      </c>
      <c r="H1356" s="18" t="s">
        <v>41</v>
      </c>
      <c r="K1356" s="18">
        <v>219</v>
      </c>
      <c r="L1356" s="18" t="s">
        <v>5348</v>
      </c>
      <c r="N1356" s="18" t="s">
        <v>7339</v>
      </c>
      <c r="AC1356" s="12">
        <f t="shared" si="57"/>
        <v>1356</v>
      </c>
      <c r="AD1356" s="12" t="str">
        <f t="shared" si="58"/>
        <v>長谷川　雄琉</v>
      </c>
      <c r="AE1356" s="12" t="str" cm="1">
        <f t="array" ref="AE1356">IF($AD1356="","",_xlfn.IFS($E1356=1,"男子",$E1356=2,"女子"))</f>
        <v>男子</v>
      </c>
      <c r="AF1356" s="12" t="str">
        <f t="shared" si="59"/>
        <v>1</v>
      </c>
      <c r="AG1356" s="12" t="str">
        <f>IFERROR(INDEX(設定!$D:$D,MATCH(REPLACE(LEFT(L1356,6),5,0,$E1356),設定!$E:$E,0)),"")</f>
        <v>種目別男子 ハンマー投</v>
      </c>
      <c r="AH1356" s="12" t="str">
        <f>IFERROR(INDEX(設定!$D:$D,MATCH(REPLACE(LEFT(N1356,6),5,0,$E1356),設定!$E:$E,0)),"")</f>
        <v>新人戦男子 ハンマー投</v>
      </c>
      <c r="AI1356" s="12" t="str">
        <f>IFERROR(INDEX(設定!$D:$D,MATCH(REPLACE(LEFT(P1356,6),5,0,$E1356),設定!$E:$E,0)),"")</f>
        <v/>
      </c>
      <c r="AJ1356" s="12" t="str">
        <f>IFERROR(INDEX(設定!$D:$D,MATCH(REPLACE(LEFT(R1356,6),5,0,$E1356),設定!$E:$E,0)),"")</f>
        <v/>
      </c>
      <c r="AK1356" s="12" t="str">
        <f>IFERROR(INDEX(設定!$D:$D,MATCH(REPLACE(LEFT(T1356,6),5,0,$E1356),設定!$E:$E,0)),"")</f>
        <v/>
      </c>
      <c r="AL1356" s="12" t="str">
        <f>IFERROR(INDEX(設定!$D:$D,MATCH(REPLACE(LEFT(V1356,6),5,0,$E1356),設定!$E:$E,0)),"")</f>
        <v/>
      </c>
      <c r="AM1356" s="12" t="str">
        <f>IFERROR(INDEX(設定!$D:$D,MATCH(REPLACE(LEFT(Y1356,6),5,0,$E1356),設定!$E:$E,0)),"")</f>
        <v/>
      </c>
      <c r="AN1356" s="12" t="str">
        <f>IFERROR(INDEX(設定!$D:$D,MATCH(REPLACE(LEFT(Z1356,6),5,0,$E1356),設定!$E:$E,0)),"")</f>
        <v/>
      </c>
    </row>
    <row r="1357" spans="1:40" x14ac:dyDescent="0.45">
      <c r="A1357" s="18">
        <v>60627004</v>
      </c>
      <c r="B1357" s="18" t="s">
        <v>5349</v>
      </c>
      <c r="C1357" s="18" t="s">
        <v>5350</v>
      </c>
      <c r="D1357" s="18" t="s">
        <v>5351</v>
      </c>
      <c r="E1357" s="18">
        <v>2</v>
      </c>
      <c r="F1357" s="18">
        <v>27</v>
      </c>
      <c r="G1357" s="18">
        <v>490053</v>
      </c>
      <c r="H1357" s="18" t="s">
        <v>41</v>
      </c>
      <c r="K1357" s="18">
        <v>66</v>
      </c>
      <c r="L1357" s="18" t="s">
        <v>5352</v>
      </c>
      <c r="N1357" s="18" t="s">
        <v>7340</v>
      </c>
      <c r="AC1357" s="12">
        <f t="shared" si="57"/>
        <v>1357</v>
      </c>
      <c r="AD1357" s="12" t="str">
        <f t="shared" si="58"/>
        <v>松尾　夏月</v>
      </c>
      <c r="AE1357" s="12" t="str" cm="1">
        <f t="array" ref="AE1357">IF($AD1357="","",_xlfn.IFS($E1357=1,"男子",$E1357=2,"女子"))</f>
        <v>女子</v>
      </c>
      <c r="AF1357" s="12" t="str">
        <f t="shared" si="59"/>
        <v>1</v>
      </c>
      <c r="AG1357" s="12" t="str">
        <f>IFERROR(INDEX(設定!$D:$D,MATCH(REPLACE(LEFT(L1357,6),5,0,$E1357),設定!$E:$E,0)),"")</f>
        <v>新人戦女子 ４００ｍ</v>
      </c>
      <c r="AH1357" s="12" t="str">
        <f>IFERROR(INDEX(設定!$D:$D,MATCH(REPLACE(LEFT(N1357,6),5,0,$E1357),設定!$E:$E,0)),"")</f>
        <v>新人戦女子 ４００ｍＨ</v>
      </c>
      <c r="AI1357" s="12" t="str">
        <f>IFERROR(INDEX(設定!$D:$D,MATCH(REPLACE(LEFT(P1357,6),5,0,$E1357),設定!$E:$E,0)),"")</f>
        <v/>
      </c>
      <c r="AJ1357" s="12" t="str">
        <f>IFERROR(INDEX(設定!$D:$D,MATCH(REPLACE(LEFT(R1357,6),5,0,$E1357),設定!$E:$E,0)),"")</f>
        <v/>
      </c>
      <c r="AK1357" s="12" t="str">
        <f>IFERROR(INDEX(設定!$D:$D,MATCH(REPLACE(LEFT(T1357,6),5,0,$E1357),設定!$E:$E,0)),"")</f>
        <v/>
      </c>
      <c r="AL1357" s="12" t="str">
        <f>IFERROR(INDEX(設定!$D:$D,MATCH(REPLACE(LEFT(V1357,6),5,0,$E1357),設定!$E:$E,0)),"")</f>
        <v/>
      </c>
      <c r="AM1357" s="12" t="str">
        <f>IFERROR(INDEX(設定!$D:$D,MATCH(REPLACE(LEFT(Y1357,6),5,0,$E1357),設定!$E:$E,0)),"")</f>
        <v/>
      </c>
      <c r="AN1357" s="12" t="str">
        <f>IFERROR(INDEX(設定!$D:$D,MATCH(REPLACE(LEFT(Z1357,6),5,0,$E1357),設定!$E:$E,0)),"")</f>
        <v/>
      </c>
    </row>
    <row r="1358" spans="1:40" x14ac:dyDescent="0.45">
      <c r="A1358" s="18">
        <v>60628001</v>
      </c>
      <c r="B1358" s="18" t="s">
        <v>5353</v>
      </c>
      <c r="C1358" s="18" t="s">
        <v>5354</v>
      </c>
      <c r="D1358" s="18" t="s">
        <v>5355</v>
      </c>
      <c r="E1358" s="18">
        <v>1</v>
      </c>
      <c r="F1358" s="18">
        <v>49</v>
      </c>
      <c r="G1358" s="18">
        <v>490026</v>
      </c>
      <c r="H1358" s="18" t="s">
        <v>41</v>
      </c>
      <c r="K1358" s="18">
        <v>1270</v>
      </c>
      <c r="L1358" s="18" t="s">
        <v>5356</v>
      </c>
      <c r="N1358" s="18" t="s">
        <v>4299</v>
      </c>
      <c r="AC1358" s="12">
        <f t="shared" si="57"/>
        <v>1358</v>
      </c>
      <c r="AD1358" s="12" t="str">
        <f t="shared" si="58"/>
        <v>西畑　太喜</v>
      </c>
      <c r="AE1358" s="12" t="str" cm="1">
        <f t="array" ref="AE1358">IF($AD1358="","",_xlfn.IFS($E1358=1,"男子",$E1358=2,"女子"))</f>
        <v>男子</v>
      </c>
      <c r="AF1358" s="12" t="str">
        <f t="shared" si="59"/>
        <v>1</v>
      </c>
      <c r="AG1358" s="12" t="str">
        <f>IFERROR(INDEX(設定!$D:$D,MATCH(REPLACE(LEFT(L1358,6),5,0,$E1358),設定!$E:$E,0)),"")</f>
        <v>新人戦男子 １００ｍ</v>
      </c>
      <c r="AH1358" s="12" t="str">
        <f>IFERROR(INDEX(設定!$D:$D,MATCH(REPLACE(LEFT(N1358,6),5,0,$E1358),設定!$E:$E,0)),"")</f>
        <v>新人戦男子 ２００ｍ</v>
      </c>
      <c r="AI1358" s="12" t="str">
        <f>IFERROR(INDEX(設定!$D:$D,MATCH(REPLACE(LEFT(P1358,6),5,0,$E1358),設定!$E:$E,0)),"")</f>
        <v/>
      </c>
      <c r="AJ1358" s="12" t="str">
        <f>IFERROR(INDEX(設定!$D:$D,MATCH(REPLACE(LEFT(R1358,6),5,0,$E1358),設定!$E:$E,0)),"")</f>
        <v/>
      </c>
      <c r="AK1358" s="12" t="str">
        <f>IFERROR(INDEX(設定!$D:$D,MATCH(REPLACE(LEFT(T1358,6),5,0,$E1358),設定!$E:$E,0)),"")</f>
        <v/>
      </c>
      <c r="AL1358" s="12" t="str">
        <f>IFERROR(INDEX(設定!$D:$D,MATCH(REPLACE(LEFT(V1358,6),5,0,$E1358),設定!$E:$E,0)),"")</f>
        <v/>
      </c>
      <c r="AM1358" s="12" t="str">
        <f>IFERROR(INDEX(設定!$D:$D,MATCH(REPLACE(LEFT(Y1358,6),5,0,$E1358),設定!$E:$E,0)),"")</f>
        <v/>
      </c>
      <c r="AN1358" s="12" t="str">
        <f>IFERROR(INDEX(設定!$D:$D,MATCH(REPLACE(LEFT(Z1358,6),5,0,$E1358),設定!$E:$E,0)),"")</f>
        <v/>
      </c>
    </row>
    <row r="1359" spans="1:40" x14ac:dyDescent="0.45">
      <c r="A1359" s="18">
        <v>60628002</v>
      </c>
      <c r="B1359" s="18" t="s">
        <v>5357</v>
      </c>
      <c r="C1359" s="18" t="s">
        <v>5358</v>
      </c>
      <c r="D1359" s="18" t="s">
        <v>5359</v>
      </c>
      <c r="E1359" s="18">
        <v>2</v>
      </c>
      <c r="F1359" s="18">
        <v>29</v>
      </c>
      <c r="G1359" s="18">
        <v>490046</v>
      </c>
      <c r="H1359" s="18" t="s">
        <v>41</v>
      </c>
      <c r="K1359" s="18">
        <v>1000</v>
      </c>
      <c r="L1359" s="18" t="s">
        <v>5360</v>
      </c>
      <c r="N1359" s="18" t="s">
        <v>7341</v>
      </c>
      <c r="P1359" s="18" t="s">
        <v>3886</v>
      </c>
      <c r="AC1359" s="12">
        <f t="shared" si="57"/>
        <v>1359</v>
      </c>
      <c r="AD1359" s="12" t="str">
        <f t="shared" si="58"/>
        <v>松田　結菜</v>
      </c>
      <c r="AE1359" s="12" t="str" cm="1">
        <f t="array" ref="AE1359">IF($AD1359="","",_xlfn.IFS($E1359=1,"男子",$E1359=2,"女子"))</f>
        <v>女子</v>
      </c>
      <c r="AF1359" s="12" t="str">
        <f t="shared" si="59"/>
        <v>1</v>
      </c>
      <c r="AG1359" s="12" t="str">
        <f>IFERROR(INDEX(設定!$D:$D,MATCH(REPLACE(LEFT(L1359,6),5,0,$E1359),設定!$E:$E,0)),"")</f>
        <v>種目別女子 三段跳</v>
      </c>
      <c r="AH1359" s="12" t="str">
        <f>IFERROR(INDEX(設定!$D:$D,MATCH(REPLACE(LEFT(N1359,6),5,0,$E1359),設定!$E:$E,0)),"")</f>
        <v>新人戦女子 １００ｍＨ</v>
      </c>
      <c r="AI1359" s="12" t="str">
        <f>IFERROR(INDEX(設定!$D:$D,MATCH(REPLACE(LEFT(P1359,6),5,0,$E1359),設定!$E:$E,0)),"")</f>
        <v>新人戦女子 走高跳</v>
      </c>
      <c r="AJ1359" s="12" t="str">
        <f>IFERROR(INDEX(設定!$D:$D,MATCH(REPLACE(LEFT(R1359,6),5,0,$E1359),設定!$E:$E,0)),"")</f>
        <v/>
      </c>
      <c r="AK1359" s="12" t="str">
        <f>IFERROR(INDEX(設定!$D:$D,MATCH(REPLACE(LEFT(T1359,6),5,0,$E1359),設定!$E:$E,0)),"")</f>
        <v/>
      </c>
      <c r="AL1359" s="12" t="str">
        <f>IFERROR(INDEX(設定!$D:$D,MATCH(REPLACE(LEFT(V1359,6),5,0,$E1359),設定!$E:$E,0)),"")</f>
        <v/>
      </c>
      <c r="AM1359" s="12" t="str">
        <f>IFERROR(INDEX(設定!$D:$D,MATCH(REPLACE(LEFT(Y1359,6),5,0,$E1359),設定!$E:$E,0)),"")</f>
        <v/>
      </c>
      <c r="AN1359" s="12" t="str">
        <f>IFERROR(INDEX(設定!$D:$D,MATCH(REPLACE(LEFT(Z1359,6),5,0,$E1359),設定!$E:$E,0)),"")</f>
        <v/>
      </c>
    </row>
    <row r="1360" spans="1:40" x14ac:dyDescent="0.45">
      <c r="A1360" s="18">
        <v>60628003</v>
      </c>
      <c r="B1360" s="18" t="s">
        <v>5361</v>
      </c>
      <c r="C1360" s="18" t="s">
        <v>5362</v>
      </c>
      <c r="D1360" s="18" t="s">
        <v>5363</v>
      </c>
      <c r="E1360" s="18">
        <v>2</v>
      </c>
      <c r="F1360" s="18">
        <v>36</v>
      </c>
      <c r="G1360" s="18">
        <v>490011</v>
      </c>
      <c r="H1360" s="18" t="s">
        <v>41</v>
      </c>
      <c r="K1360" s="18">
        <v>1054</v>
      </c>
      <c r="L1360" s="18" t="s">
        <v>3886</v>
      </c>
      <c r="AC1360" s="12">
        <f t="shared" si="57"/>
        <v>1360</v>
      </c>
      <c r="AD1360" s="12" t="str">
        <f t="shared" si="58"/>
        <v>島田　夏芽</v>
      </c>
      <c r="AE1360" s="12" t="str" cm="1">
        <f t="array" ref="AE1360">IF($AD1360="","",_xlfn.IFS($E1360=1,"男子",$E1360=2,"女子"))</f>
        <v>女子</v>
      </c>
      <c r="AF1360" s="12" t="str">
        <f t="shared" si="59"/>
        <v>1</v>
      </c>
      <c r="AG1360" s="12" t="str">
        <f>IFERROR(INDEX(設定!$D:$D,MATCH(REPLACE(LEFT(L1360,6),5,0,$E1360),設定!$E:$E,0)),"")</f>
        <v>新人戦女子 走高跳</v>
      </c>
      <c r="AH1360" s="12" t="str">
        <f>IFERROR(INDEX(設定!$D:$D,MATCH(REPLACE(LEFT(N1360,6),5,0,$E1360),設定!$E:$E,0)),"")</f>
        <v/>
      </c>
      <c r="AI1360" s="12" t="str">
        <f>IFERROR(INDEX(設定!$D:$D,MATCH(REPLACE(LEFT(P1360,6),5,0,$E1360),設定!$E:$E,0)),"")</f>
        <v/>
      </c>
      <c r="AJ1360" s="12" t="str">
        <f>IFERROR(INDEX(設定!$D:$D,MATCH(REPLACE(LEFT(R1360,6),5,0,$E1360),設定!$E:$E,0)),"")</f>
        <v/>
      </c>
      <c r="AK1360" s="12" t="str">
        <f>IFERROR(INDEX(設定!$D:$D,MATCH(REPLACE(LEFT(T1360,6),5,0,$E1360),設定!$E:$E,0)),"")</f>
        <v/>
      </c>
      <c r="AL1360" s="12" t="str">
        <f>IFERROR(INDEX(設定!$D:$D,MATCH(REPLACE(LEFT(V1360,6),5,0,$E1360),設定!$E:$E,0)),"")</f>
        <v/>
      </c>
      <c r="AM1360" s="12" t="str">
        <f>IFERROR(INDEX(設定!$D:$D,MATCH(REPLACE(LEFT(Y1360,6),5,0,$E1360),設定!$E:$E,0)),"")</f>
        <v/>
      </c>
      <c r="AN1360" s="12" t="str">
        <f>IFERROR(INDEX(設定!$D:$D,MATCH(REPLACE(LEFT(Z1360,6),5,0,$E1360),設定!$E:$E,0)),"")</f>
        <v/>
      </c>
    </row>
    <row r="1361" spans="1:40" x14ac:dyDescent="0.45">
      <c r="A1361" s="18">
        <v>60629001</v>
      </c>
      <c r="B1361" s="18" t="s">
        <v>5364</v>
      </c>
      <c r="C1361" s="18" t="s">
        <v>5365</v>
      </c>
      <c r="D1361" s="18" t="s">
        <v>5366</v>
      </c>
      <c r="E1361" s="18">
        <v>1</v>
      </c>
      <c r="F1361" s="18">
        <v>36</v>
      </c>
      <c r="G1361" s="18">
        <v>490037</v>
      </c>
      <c r="H1361" s="18" t="s">
        <v>41</v>
      </c>
      <c r="K1361" s="18">
        <v>2440</v>
      </c>
      <c r="L1361" s="18" t="s">
        <v>5367</v>
      </c>
      <c r="N1361" s="18" t="s">
        <v>7342</v>
      </c>
      <c r="P1361" s="18" t="s">
        <v>6222</v>
      </c>
      <c r="R1361" s="18" t="s">
        <v>4323</v>
      </c>
      <c r="AC1361" s="12">
        <f t="shared" si="57"/>
        <v>1361</v>
      </c>
      <c r="AD1361" s="12" t="str">
        <f t="shared" si="58"/>
        <v>武市　優哉</v>
      </c>
      <c r="AE1361" s="12" t="str" cm="1">
        <f t="array" ref="AE1361">IF($AD1361="","",_xlfn.IFS($E1361=1,"男子",$E1361=2,"女子"))</f>
        <v>男子</v>
      </c>
      <c r="AF1361" s="12" t="str">
        <f t="shared" si="59"/>
        <v>1</v>
      </c>
      <c r="AG1361" s="12" t="str">
        <f>IFERROR(INDEX(設定!$D:$D,MATCH(REPLACE(LEFT(L1361,6),5,0,$E1361),設定!$E:$E,0)),"")</f>
        <v>種目別男子 １００ｍ</v>
      </c>
      <c r="AH1361" s="12" t="str">
        <f>IFERROR(INDEX(設定!$D:$D,MATCH(REPLACE(LEFT(N1361,6),5,0,$E1361),設定!$E:$E,0)),"")</f>
        <v>種目別男子 ２００ｍ</v>
      </c>
      <c r="AI1361" s="12" t="str">
        <f>IFERROR(INDEX(設定!$D:$D,MATCH(REPLACE(LEFT(P1361,6),5,0,$E1361),設定!$E:$E,0)),"")</f>
        <v>新人戦男子 １００ｍ</v>
      </c>
      <c r="AJ1361" s="12" t="str">
        <f>IFERROR(INDEX(設定!$D:$D,MATCH(REPLACE(LEFT(R1361,6),5,0,$E1361),設定!$E:$E,0)),"")</f>
        <v>新人戦男子 ２００ｍ</v>
      </c>
      <c r="AK1361" s="12" t="str">
        <f>IFERROR(INDEX(設定!$D:$D,MATCH(REPLACE(LEFT(T1361,6),5,0,$E1361),設定!$E:$E,0)),"")</f>
        <v/>
      </c>
      <c r="AL1361" s="12" t="str">
        <f>IFERROR(INDEX(設定!$D:$D,MATCH(REPLACE(LEFT(V1361,6),5,0,$E1361),設定!$E:$E,0)),"")</f>
        <v/>
      </c>
      <c r="AM1361" s="12" t="str">
        <f>IFERROR(INDEX(設定!$D:$D,MATCH(REPLACE(LEFT(Y1361,6),5,0,$E1361),設定!$E:$E,0)),"")</f>
        <v/>
      </c>
      <c r="AN1361" s="12" t="str">
        <f>IFERROR(INDEX(設定!$D:$D,MATCH(REPLACE(LEFT(Z1361,6),5,0,$E1361),設定!$E:$E,0)),"")</f>
        <v/>
      </c>
    </row>
    <row r="1362" spans="1:40" x14ac:dyDescent="0.45">
      <c r="A1362" s="18">
        <v>60629002</v>
      </c>
      <c r="B1362" s="18" t="s">
        <v>5368</v>
      </c>
      <c r="C1362" s="18" t="s">
        <v>5369</v>
      </c>
      <c r="D1362" s="18" t="s">
        <v>5370</v>
      </c>
      <c r="E1362" s="18">
        <v>1</v>
      </c>
      <c r="F1362" s="18">
        <v>49</v>
      </c>
      <c r="G1362" s="18">
        <v>490037</v>
      </c>
      <c r="H1362" s="18" t="s">
        <v>41</v>
      </c>
      <c r="K1362" s="18">
        <v>2278</v>
      </c>
      <c r="L1362" s="18" t="s">
        <v>5371</v>
      </c>
      <c r="AC1362" s="12">
        <f t="shared" si="57"/>
        <v>1362</v>
      </c>
      <c r="AD1362" s="12" t="str">
        <f t="shared" si="58"/>
        <v>楠嶺　天寅</v>
      </c>
      <c r="AE1362" s="12" t="str" cm="1">
        <f t="array" ref="AE1362">IF($AD1362="","",_xlfn.IFS($E1362=1,"男子",$E1362=2,"女子"))</f>
        <v>男子</v>
      </c>
      <c r="AF1362" s="12" t="str">
        <f t="shared" si="59"/>
        <v>1</v>
      </c>
      <c r="AG1362" s="12" t="str">
        <f>IFERROR(INDEX(設定!$D:$D,MATCH(REPLACE(LEFT(L1362,6),5,0,$E1362),設定!$E:$E,0)),"")</f>
        <v>新人戦男子 やり投</v>
      </c>
      <c r="AH1362" s="12" t="str">
        <f>IFERROR(INDEX(設定!$D:$D,MATCH(REPLACE(LEFT(N1362,6),5,0,$E1362),設定!$E:$E,0)),"")</f>
        <v/>
      </c>
      <c r="AI1362" s="12" t="str">
        <f>IFERROR(INDEX(設定!$D:$D,MATCH(REPLACE(LEFT(P1362,6),5,0,$E1362),設定!$E:$E,0)),"")</f>
        <v/>
      </c>
      <c r="AJ1362" s="12" t="str">
        <f>IFERROR(INDEX(設定!$D:$D,MATCH(REPLACE(LEFT(R1362,6),5,0,$E1362),設定!$E:$E,0)),"")</f>
        <v/>
      </c>
      <c r="AK1362" s="12" t="str">
        <f>IFERROR(INDEX(設定!$D:$D,MATCH(REPLACE(LEFT(T1362,6),5,0,$E1362),設定!$E:$E,0)),"")</f>
        <v/>
      </c>
      <c r="AL1362" s="12" t="str">
        <f>IFERROR(INDEX(設定!$D:$D,MATCH(REPLACE(LEFT(V1362,6),5,0,$E1362),設定!$E:$E,0)),"")</f>
        <v/>
      </c>
      <c r="AM1362" s="12" t="str">
        <f>IFERROR(INDEX(設定!$D:$D,MATCH(REPLACE(LEFT(Y1362,6),5,0,$E1362),設定!$E:$E,0)),"")</f>
        <v/>
      </c>
      <c r="AN1362" s="12" t="str">
        <f>IFERROR(INDEX(設定!$D:$D,MATCH(REPLACE(LEFT(Z1362,6),5,0,$E1362),設定!$E:$E,0)),"")</f>
        <v/>
      </c>
    </row>
    <row r="1363" spans="1:40" x14ac:dyDescent="0.45">
      <c r="A1363" s="18">
        <v>60701001</v>
      </c>
      <c r="B1363" s="18" t="s">
        <v>5372</v>
      </c>
      <c r="C1363" s="18" t="s">
        <v>5373</v>
      </c>
      <c r="D1363" s="18" t="s">
        <v>5374</v>
      </c>
      <c r="E1363" s="18">
        <v>2</v>
      </c>
      <c r="F1363" s="18">
        <v>26</v>
      </c>
      <c r="G1363" s="18">
        <v>490049</v>
      </c>
      <c r="H1363" s="18" t="s">
        <v>41</v>
      </c>
      <c r="K1363" s="18">
        <v>1016</v>
      </c>
      <c r="L1363" s="18" t="s">
        <v>5375</v>
      </c>
      <c r="N1363" s="18" t="s">
        <v>7343</v>
      </c>
      <c r="AC1363" s="12">
        <f t="shared" si="57"/>
        <v>1363</v>
      </c>
      <c r="AD1363" s="12" t="str">
        <f t="shared" si="58"/>
        <v>福田　優心</v>
      </c>
      <c r="AE1363" s="12" t="str" cm="1">
        <f t="array" ref="AE1363">IF($AD1363="","",_xlfn.IFS($E1363=1,"男子",$E1363=2,"女子"))</f>
        <v>女子</v>
      </c>
      <c r="AF1363" s="12" t="str">
        <f t="shared" si="59"/>
        <v>1</v>
      </c>
      <c r="AG1363" s="12" t="str">
        <f>IFERROR(INDEX(設定!$D:$D,MATCH(REPLACE(LEFT(L1363,6),5,0,$E1363),設定!$E:$E,0)),"")</f>
        <v>新人戦女子 走幅跳</v>
      </c>
      <c r="AH1363" s="12" t="str">
        <f>IFERROR(INDEX(設定!$D:$D,MATCH(REPLACE(LEFT(N1363,6),5,0,$E1363),設定!$E:$E,0)),"")</f>
        <v>新人戦女子 三段跳</v>
      </c>
      <c r="AI1363" s="12" t="str">
        <f>IFERROR(INDEX(設定!$D:$D,MATCH(REPLACE(LEFT(P1363,6),5,0,$E1363),設定!$E:$E,0)),"")</f>
        <v/>
      </c>
      <c r="AJ1363" s="12" t="str">
        <f>IFERROR(INDEX(設定!$D:$D,MATCH(REPLACE(LEFT(R1363,6),5,0,$E1363),設定!$E:$E,0)),"")</f>
        <v/>
      </c>
      <c r="AK1363" s="12" t="str">
        <f>IFERROR(INDEX(設定!$D:$D,MATCH(REPLACE(LEFT(T1363,6),5,0,$E1363),設定!$E:$E,0)),"")</f>
        <v/>
      </c>
      <c r="AL1363" s="12" t="str">
        <f>IFERROR(INDEX(設定!$D:$D,MATCH(REPLACE(LEFT(V1363,6),5,0,$E1363),設定!$E:$E,0)),"")</f>
        <v/>
      </c>
      <c r="AM1363" s="12" t="str">
        <f>IFERROR(INDEX(設定!$D:$D,MATCH(REPLACE(LEFT(Y1363,6),5,0,$E1363),設定!$E:$E,0)),"")</f>
        <v/>
      </c>
      <c r="AN1363" s="12" t="str">
        <f>IFERROR(INDEX(設定!$D:$D,MATCH(REPLACE(LEFT(Z1363,6),5,0,$E1363),設定!$E:$E,0)),"")</f>
        <v/>
      </c>
    </row>
    <row r="1364" spans="1:40" x14ac:dyDescent="0.45">
      <c r="A1364" s="18">
        <v>60701002</v>
      </c>
      <c r="B1364" s="18" t="s">
        <v>5376</v>
      </c>
      <c r="C1364" s="18" t="s">
        <v>5377</v>
      </c>
      <c r="D1364" s="18" t="s">
        <v>5378</v>
      </c>
      <c r="E1364" s="18">
        <v>2</v>
      </c>
      <c r="F1364" s="18">
        <v>33</v>
      </c>
      <c r="G1364" s="18">
        <v>490029</v>
      </c>
      <c r="H1364" s="18" t="s">
        <v>41</v>
      </c>
      <c r="K1364" s="18">
        <v>689</v>
      </c>
      <c r="L1364" s="18" t="s">
        <v>4932</v>
      </c>
      <c r="N1364" s="18" t="s">
        <v>7344</v>
      </c>
      <c r="AC1364" s="12">
        <f t="shared" si="57"/>
        <v>1364</v>
      </c>
      <c r="AD1364" s="12" t="str">
        <f t="shared" si="58"/>
        <v>吉本　佐和子</v>
      </c>
      <c r="AE1364" s="12" t="str" cm="1">
        <f t="array" ref="AE1364">IF($AD1364="","",_xlfn.IFS($E1364=1,"男子",$E1364=2,"女子"))</f>
        <v>女子</v>
      </c>
      <c r="AF1364" s="12" t="str">
        <f t="shared" si="59"/>
        <v>1</v>
      </c>
      <c r="AG1364" s="12" t="str">
        <f>IFERROR(INDEX(設定!$D:$D,MATCH(REPLACE(LEFT(L1364,6),5,0,$E1364),設定!$E:$E,0)),"")</f>
        <v>新人戦女子 １００ｍ</v>
      </c>
      <c r="AH1364" s="12" t="str">
        <f>IFERROR(INDEX(設定!$D:$D,MATCH(REPLACE(LEFT(N1364,6),5,0,$E1364),設定!$E:$E,0)),"")</f>
        <v>新人戦女子 ２００ｍ</v>
      </c>
      <c r="AI1364" s="12" t="str">
        <f>IFERROR(INDEX(設定!$D:$D,MATCH(REPLACE(LEFT(P1364,6),5,0,$E1364),設定!$E:$E,0)),"")</f>
        <v/>
      </c>
      <c r="AJ1364" s="12" t="str">
        <f>IFERROR(INDEX(設定!$D:$D,MATCH(REPLACE(LEFT(R1364,6),5,0,$E1364),設定!$E:$E,0)),"")</f>
        <v/>
      </c>
      <c r="AK1364" s="12" t="str">
        <f>IFERROR(INDEX(設定!$D:$D,MATCH(REPLACE(LEFT(T1364,6),5,0,$E1364),設定!$E:$E,0)),"")</f>
        <v/>
      </c>
      <c r="AL1364" s="12" t="str">
        <f>IFERROR(INDEX(設定!$D:$D,MATCH(REPLACE(LEFT(V1364,6),5,0,$E1364),設定!$E:$E,0)),"")</f>
        <v/>
      </c>
      <c r="AM1364" s="12" t="str">
        <f>IFERROR(INDEX(設定!$D:$D,MATCH(REPLACE(LEFT(Y1364,6),5,0,$E1364),設定!$E:$E,0)),"")</f>
        <v/>
      </c>
      <c r="AN1364" s="12" t="str">
        <f>IFERROR(INDEX(設定!$D:$D,MATCH(REPLACE(LEFT(Z1364,6),5,0,$E1364),設定!$E:$E,0)),"")</f>
        <v/>
      </c>
    </row>
    <row r="1365" spans="1:40" x14ac:dyDescent="0.45">
      <c r="A1365" s="18">
        <v>60702001</v>
      </c>
      <c r="B1365" s="18" t="s">
        <v>5379</v>
      </c>
      <c r="C1365" s="18" t="s">
        <v>5380</v>
      </c>
      <c r="D1365" s="18" t="s">
        <v>5381</v>
      </c>
      <c r="E1365" s="18">
        <v>1</v>
      </c>
      <c r="F1365" s="18">
        <v>49</v>
      </c>
      <c r="G1365" s="18">
        <v>490026</v>
      </c>
      <c r="H1365" s="18" t="s">
        <v>41</v>
      </c>
      <c r="K1365" s="18">
        <v>1255</v>
      </c>
      <c r="L1365" s="18" t="s">
        <v>5382</v>
      </c>
      <c r="N1365" s="18" t="s">
        <v>4137</v>
      </c>
      <c r="AC1365" s="12">
        <f t="shared" si="57"/>
        <v>1365</v>
      </c>
      <c r="AD1365" s="12" t="str">
        <f t="shared" si="58"/>
        <v>堅本　迅</v>
      </c>
      <c r="AE1365" s="12" t="str" cm="1">
        <f t="array" ref="AE1365">IF($AD1365="","",_xlfn.IFS($E1365=1,"男子",$E1365=2,"女子"))</f>
        <v>男子</v>
      </c>
      <c r="AF1365" s="12" t="str">
        <f t="shared" si="59"/>
        <v>1</v>
      </c>
      <c r="AG1365" s="12" t="str">
        <f>IFERROR(INDEX(設定!$D:$D,MATCH(REPLACE(LEFT(L1365,6),5,0,$E1365),設定!$E:$E,0)),"")</f>
        <v>新人戦男子 １００ｍ</v>
      </c>
      <c r="AH1365" s="12" t="str">
        <f>IFERROR(INDEX(設定!$D:$D,MATCH(REPLACE(LEFT(N1365,6),5,0,$E1365),設定!$E:$E,0)),"")</f>
        <v>新人戦男子 ２００ｍ</v>
      </c>
      <c r="AI1365" s="12" t="str">
        <f>IFERROR(INDEX(設定!$D:$D,MATCH(REPLACE(LEFT(P1365,6),5,0,$E1365),設定!$E:$E,0)),"")</f>
        <v/>
      </c>
      <c r="AJ1365" s="12" t="str">
        <f>IFERROR(INDEX(設定!$D:$D,MATCH(REPLACE(LEFT(R1365,6),5,0,$E1365),設定!$E:$E,0)),"")</f>
        <v/>
      </c>
      <c r="AK1365" s="12" t="str">
        <f>IFERROR(INDEX(設定!$D:$D,MATCH(REPLACE(LEFT(T1365,6),5,0,$E1365),設定!$E:$E,0)),"")</f>
        <v/>
      </c>
      <c r="AL1365" s="12" t="str">
        <f>IFERROR(INDEX(設定!$D:$D,MATCH(REPLACE(LEFT(V1365,6),5,0,$E1365),設定!$E:$E,0)),"")</f>
        <v/>
      </c>
      <c r="AM1365" s="12" t="str">
        <f>IFERROR(INDEX(設定!$D:$D,MATCH(REPLACE(LEFT(Y1365,6),5,0,$E1365),設定!$E:$E,0)),"")</f>
        <v/>
      </c>
      <c r="AN1365" s="12" t="str">
        <f>IFERROR(INDEX(設定!$D:$D,MATCH(REPLACE(LEFT(Z1365,6),5,0,$E1365),設定!$E:$E,0)),"")</f>
        <v/>
      </c>
    </row>
    <row r="1366" spans="1:40" x14ac:dyDescent="0.45">
      <c r="A1366" s="18">
        <v>60702002</v>
      </c>
      <c r="B1366" s="18" t="s">
        <v>5383</v>
      </c>
      <c r="C1366" s="18" t="s">
        <v>5384</v>
      </c>
      <c r="D1366" s="18" t="s">
        <v>5385</v>
      </c>
      <c r="E1366" s="18">
        <v>1</v>
      </c>
      <c r="F1366" s="18">
        <v>49</v>
      </c>
      <c r="G1366" s="18">
        <v>490026</v>
      </c>
      <c r="H1366" s="18" t="s">
        <v>41</v>
      </c>
      <c r="K1366" s="18">
        <v>1254</v>
      </c>
      <c r="AC1366" s="12">
        <f t="shared" si="57"/>
        <v>1366</v>
      </c>
      <c r="AD1366" s="12" t="str">
        <f t="shared" si="58"/>
        <v>山田　青生</v>
      </c>
      <c r="AE1366" s="12" t="str" cm="1">
        <f t="array" ref="AE1366">IF($AD1366="","",_xlfn.IFS($E1366=1,"男子",$E1366=2,"女子"))</f>
        <v>男子</v>
      </c>
      <c r="AF1366" s="12" t="str">
        <f t="shared" si="59"/>
        <v>1</v>
      </c>
      <c r="AG1366" s="12" t="str">
        <f>IFERROR(INDEX(設定!$D:$D,MATCH(REPLACE(LEFT(L1366,6),5,0,$E1366),設定!$E:$E,0)),"")</f>
        <v/>
      </c>
      <c r="AH1366" s="12" t="str">
        <f>IFERROR(INDEX(設定!$D:$D,MATCH(REPLACE(LEFT(N1366,6),5,0,$E1366),設定!$E:$E,0)),"")</f>
        <v/>
      </c>
      <c r="AI1366" s="12" t="str">
        <f>IFERROR(INDEX(設定!$D:$D,MATCH(REPLACE(LEFT(P1366,6),5,0,$E1366),設定!$E:$E,0)),"")</f>
        <v/>
      </c>
      <c r="AJ1366" s="12" t="str">
        <f>IFERROR(INDEX(設定!$D:$D,MATCH(REPLACE(LEFT(R1366,6),5,0,$E1366),設定!$E:$E,0)),"")</f>
        <v/>
      </c>
      <c r="AK1366" s="12" t="str">
        <f>IFERROR(INDEX(設定!$D:$D,MATCH(REPLACE(LEFT(T1366,6),5,0,$E1366),設定!$E:$E,0)),"")</f>
        <v/>
      </c>
      <c r="AL1366" s="12" t="str">
        <f>IFERROR(INDEX(設定!$D:$D,MATCH(REPLACE(LEFT(V1366,6),5,0,$E1366),設定!$E:$E,0)),"")</f>
        <v/>
      </c>
      <c r="AM1366" s="12" t="str">
        <f>IFERROR(INDEX(設定!$D:$D,MATCH(REPLACE(LEFT(Y1366,6),5,0,$E1366),設定!$E:$E,0)),"")</f>
        <v/>
      </c>
      <c r="AN1366" s="12" t="str">
        <f>IFERROR(INDEX(設定!$D:$D,MATCH(REPLACE(LEFT(Z1366,6),5,0,$E1366),設定!$E:$E,0)),"")</f>
        <v/>
      </c>
    </row>
    <row r="1367" spans="1:40" x14ac:dyDescent="0.45">
      <c r="A1367" s="18">
        <v>60704001</v>
      </c>
      <c r="B1367" s="18" t="s">
        <v>5386</v>
      </c>
      <c r="C1367" s="18" t="s">
        <v>5387</v>
      </c>
      <c r="D1367" s="18" t="s">
        <v>5388</v>
      </c>
      <c r="E1367" s="18">
        <v>1</v>
      </c>
      <c r="F1367" s="18">
        <v>27</v>
      </c>
      <c r="G1367" s="18">
        <v>490053</v>
      </c>
      <c r="H1367" s="18" t="s">
        <v>41</v>
      </c>
      <c r="K1367" s="18">
        <v>493</v>
      </c>
      <c r="L1367" s="18" t="s">
        <v>5389</v>
      </c>
      <c r="AC1367" s="12">
        <f t="shared" si="57"/>
        <v>1367</v>
      </c>
      <c r="AD1367" s="12" t="str">
        <f t="shared" si="58"/>
        <v>大野　和晴</v>
      </c>
      <c r="AE1367" s="12" t="str" cm="1">
        <f t="array" ref="AE1367">IF($AD1367="","",_xlfn.IFS($E1367=1,"男子",$E1367=2,"女子"))</f>
        <v>男子</v>
      </c>
      <c r="AF1367" s="12" t="str">
        <f t="shared" si="59"/>
        <v>1</v>
      </c>
      <c r="AG1367" s="12" t="str">
        <f>IFERROR(INDEX(設定!$D:$D,MATCH(REPLACE(LEFT(L1367,6),5,0,$E1367),設定!$E:$E,0)),"")</f>
        <v>新人戦男子 円盤投</v>
      </c>
      <c r="AH1367" s="12" t="str">
        <f>IFERROR(INDEX(設定!$D:$D,MATCH(REPLACE(LEFT(N1367,6),5,0,$E1367),設定!$E:$E,0)),"")</f>
        <v/>
      </c>
      <c r="AI1367" s="12" t="str">
        <f>IFERROR(INDEX(設定!$D:$D,MATCH(REPLACE(LEFT(P1367,6),5,0,$E1367),設定!$E:$E,0)),"")</f>
        <v/>
      </c>
      <c r="AJ1367" s="12" t="str">
        <f>IFERROR(INDEX(設定!$D:$D,MATCH(REPLACE(LEFT(R1367,6),5,0,$E1367),設定!$E:$E,0)),"")</f>
        <v/>
      </c>
      <c r="AK1367" s="12" t="str">
        <f>IFERROR(INDEX(設定!$D:$D,MATCH(REPLACE(LEFT(T1367,6),5,0,$E1367),設定!$E:$E,0)),"")</f>
        <v/>
      </c>
      <c r="AL1367" s="12" t="str">
        <f>IFERROR(INDEX(設定!$D:$D,MATCH(REPLACE(LEFT(V1367,6),5,0,$E1367),設定!$E:$E,0)),"")</f>
        <v/>
      </c>
      <c r="AM1367" s="12" t="str">
        <f>IFERROR(INDEX(設定!$D:$D,MATCH(REPLACE(LEFT(Y1367,6),5,0,$E1367),設定!$E:$E,0)),"")</f>
        <v/>
      </c>
      <c r="AN1367" s="12" t="str">
        <f>IFERROR(INDEX(設定!$D:$D,MATCH(REPLACE(LEFT(Z1367,6),5,0,$E1367),設定!$E:$E,0)),"")</f>
        <v/>
      </c>
    </row>
    <row r="1368" spans="1:40" x14ac:dyDescent="0.45">
      <c r="A1368" s="18">
        <v>60705001</v>
      </c>
      <c r="B1368" s="18" t="s">
        <v>5390</v>
      </c>
      <c r="C1368" s="18" t="s">
        <v>5391</v>
      </c>
      <c r="D1368" s="18" t="s">
        <v>5392</v>
      </c>
      <c r="E1368" s="18">
        <v>1</v>
      </c>
      <c r="F1368" s="18">
        <v>25</v>
      </c>
      <c r="G1368" s="18">
        <v>490025</v>
      </c>
      <c r="H1368" s="18" t="s">
        <v>41</v>
      </c>
      <c r="K1368" s="18">
        <v>2098</v>
      </c>
      <c r="L1368" s="18" t="s">
        <v>5272</v>
      </c>
      <c r="AC1368" s="12">
        <f t="shared" si="57"/>
        <v>1368</v>
      </c>
      <c r="AD1368" s="12" t="str">
        <f t="shared" si="58"/>
        <v>和田　悠汰</v>
      </c>
      <c r="AE1368" s="12" t="str" cm="1">
        <f t="array" ref="AE1368">IF($AD1368="","",_xlfn.IFS($E1368=1,"男子",$E1368=2,"女子"))</f>
        <v>男子</v>
      </c>
      <c r="AF1368" s="12" t="str">
        <f t="shared" si="59"/>
        <v>1</v>
      </c>
      <c r="AG1368" s="12" t="str">
        <f>IFERROR(INDEX(設定!$D:$D,MATCH(REPLACE(LEFT(L1368,6),5,0,$E1368),設定!$E:$E,0)),"")</f>
        <v>新人戦男子 走高跳</v>
      </c>
      <c r="AH1368" s="12" t="str">
        <f>IFERROR(INDEX(設定!$D:$D,MATCH(REPLACE(LEFT(N1368,6),5,0,$E1368),設定!$E:$E,0)),"")</f>
        <v/>
      </c>
      <c r="AI1368" s="12" t="str">
        <f>IFERROR(INDEX(設定!$D:$D,MATCH(REPLACE(LEFT(P1368,6),5,0,$E1368),設定!$E:$E,0)),"")</f>
        <v/>
      </c>
      <c r="AJ1368" s="12" t="str">
        <f>IFERROR(INDEX(設定!$D:$D,MATCH(REPLACE(LEFT(R1368,6),5,0,$E1368),設定!$E:$E,0)),"")</f>
        <v/>
      </c>
      <c r="AK1368" s="12" t="str">
        <f>IFERROR(INDEX(設定!$D:$D,MATCH(REPLACE(LEFT(T1368,6),5,0,$E1368),設定!$E:$E,0)),"")</f>
        <v/>
      </c>
      <c r="AL1368" s="12" t="str">
        <f>IFERROR(INDEX(設定!$D:$D,MATCH(REPLACE(LEFT(V1368,6),5,0,$E1368),設定!$E:$E,0)),"")</f>
        <v/>
      </c>
      <c r="AM1368" s="12" t="str">
        <f>IFERROR(INDEX(設定!$D:$D,MATCH(REPLACE(LEFT(Y1368,6),5,0,$E1368),設定!$E:$E,0)),"")</f>
        <v/>
      </c>
      <c r="AN1368" s="12" t="str">
        <f>IFERROR(INDEX(設定!$D:$D,MATCH(REPLACE(LEFT(Z1368,6),5,0,$E1368),設定!$E:$E,0)),"")</f>
        <v/>
      </c>
    </row>
    <row r="1369" spans="1:40" x14ac:dyDescent="0.45">
      <c r="A1369" s="18">
        <v>60705002</v>
      </c>
      <c r="B1369" s="18" t="s">
        <v>5393</v>
      </c>
      <c r="C1369" s="18" t="s">
        <v>5394</v>
      </c>
      <c r="D1369" s="18" t="s">
        <v>5395</v>
      </c>
      <c r="E1369" s="18">
        <v>2</v>
      </c>
      <c r="F1369" s="18">
        <v>29</v>
      </c>
      <c r="G1369" s="18">
        <v>490003</v>
      </c>
      <c r="H1369" s="18" t="s">
        <v>41</v>
      </c>
      <c r="K1369" s="18">
        <v>184</v>
      </c>
      <c r="L1369" s="18" t="s">
        <v>5396</v>
      </c>
      <c r="AC1369" s="12">
        <f t="shared" si="57"/>
        <v>1369</v>
      </c>
      <c r="AD1369" s="12" t="str">
        <f t="shared" si="58"/>
        <v>吉川　羽奈</v>
      </c>
      <c r="AE1369" s="12" t="str" cm="1">
        <f t="array" ref="AE1369">IF($AD1369="","",_xlfn.IFS($E1369=1,"男子",$E1369=2,"女子"))</f>
        <v>女子</v>
      </c>
      <c r="AF1369" s="12" t="str">
        <f t="shared" si="59"/>
        <v>1</v>
      </c>
      <c r="AG1369" s="12" t="str">
        <f>IFERROR(INDEX(設定!$D:$D,MATCH(REPLACE(LEFT(L1369,6),5,0,$E1369),設定!$E:$E,0)),"")</f>
        <v>新人戦女子 砲丸投</v>
      </c>
      <c r="AH1369" s="12" t="str">
        <f>IFERROR(INDEX(設定!$D:$D,MATCH(REPLACE(LEFT(N1369,6),5,0,$E1369),設定!$E:$E,0)),"")</f>
        <v/>
      </c>
      <c r="AI1369" s="12" t="str">
        <f>IFERROR(INDEX(設定!$D:$D,MATCH(REPLACE(LEFT(P1369,6),5,0,$E1369),設定!$E:$E,0)),"")</f>
        <v/>
      </c>
      <c r="AJ1369" s="12" t="str">
        <f>IFERROR(INDEX(設定!$D:$D,MATCH(REPLACE(LEFT(R1369,6),5,0,$E1369),設定!$E:$E,0)),"")</f>
        <v/>
      </c>
      <c r="AK1369" s="12" t="str">
        <f>IFERROR(INDEX(設定!$D:$D,MATCH(REPLACE(LEFT(T1369,6),5,0,$E1369),設定!$E:$E,0)),"")</f>
        <v/>
      </c>
      <c r="AL1369" s="12" t="str">
        <f>IFERROR(INDEX(設定!$D:$D,MATCH(REPLACE(LEFT(V1369,6),5,0,$E1369),設定!$E:$E,0)),"")</f>
        <v/>
      </c>
      <c r="AM1369" s="12" t="str">
        <f>IFERROR(INDEX(設定!$D:$D,MATCH(REPLACE(LEFT(Y1369,6),5,0,$E1369),設定!$E:$E,0)),"")</f>
        <v/>
      </c>
      <c r="AN1369" s="12" t="str">
        <f>IFERROR(INDEX(設定!$D:$D,MATCH(REPLACE(LEFT(Z1369,6),5,0,$E1369),設定!$E:$E,0)),"")</f>
        <v/>
      </c>
    </row>
    <row r="1370" spans="1:40" x14ac:dyDescent="0.45">
      <c r="A1370" s="18">
        <v>60706001</v>
      </c>
      <c r="B1370" s="18" t="s">
        <v>5397</v>
      </c>
      <c r="C1370" s="18" t="s">
        <v>5398</v>
      </c>
      <c r="D1370" s="18" t="s">
        <v>5399</v>
      </c>
      <c r="E1370" s="18">
        <v>1</v>
      </c>
      <c r="F1370" s="18">
        <v>26</v>
      </c>
      <c r="G1370" s="18">
        <v>490006</v>
      </c>
      <c r="H1370" s="18" t="s">
        <v>41</v>
      </c>
      <c r="K1370" s="18">
        <v>335</v>
      </c>
      <c r="L1370" s="18" t="s">
        <v>5400</v>
      </c>
      <c r="AC1370" s="12">
        <f t="shared" si="57"/>
        <v>1370</v>
      </c>
      <c r="AD1370" s="12" t="str">
        <f t="shared" si="58"/>
        <v>川添　勇吹</v>
      </c>
      <c r="AE1370" s="12" t="str" cm="1">
        <f t="array" ref="AE1370">IF($AD1370="","",_xlfn.IFS($E1370=1,"男子",$E1370=2,"女子"))</f>
        <v>男子</v>
      </c>
      <c r="AF1370" s="12" t="str">
        <f t="shared" si="59"/>
        <v>1</v>
      </c>
      <c r="AG1370" s="12" t="str">
        <f>IFERROR(INDEX(設定!$D:$D,MATCH(REPLACE(LEFT(L1370,6),5,0,$E1370),設定!$E:$E,0)),"")</f>
        <v>新人戦男子 棒高跳</v>
      </c>
      <c r="AH1370" s="12" t="str">
        <f>IFERROR(INDEX(設定!$D:$D,MATCH(REPLACE(LEFT(N1370,6),5,0,$E1370),設定!$E:$E,0)),"")</f>
        <v/>
      </c>
      <c r="AI1370" s="12" t="str">
        <f>IFERROR(INDEX(設定!$D:$D,MATCH(REPLACE(LEFT(P1370,6),5,0,$E1370),設定!$E:$E,0)),"")</f>
        <v/>
      </c>
      <c r="AJ1370" s="12" t="str">
        <f>IFERROR(INDEX(設定!$D:$D,MATCH(REPLACE(LEFT(R1370,6),5,0,$E1370),設定!$E:$E,0)),"")</f>
        <v/>
      </c>
      <c r="AK1370" s="12" t="str">
        <f>IFERROR(INDEX(設定!$D:$D,MATCH(REPLACE(LEFT(T1370,6),5,0,$E1370),設定!$E:$E,0)),"")</f>
        <v/>
      </c>
      <c r="AL1370" s="12" t="str">
        <f>IFERROR(INDEX(設定!$D:$D,MATCH(REPLACE(LEFT(V1370,6),5,0,$E1370),設定!$E:$E,0)),"")</f>
        <v/>
      </c>
      <c r="AM1370" s="12" t="str">
        <f>IFERROR(INDEX(設定!$D:$D,MATCH(REPLACE(LEFT(Y1370,6),5,0,$E1370),設定!$E:$E,0)),"")</f>
        <v/>
      </c>
      <c r="AN1370" s="12" t="str">
        <f>IFERROR(INDEX(設定!$D:$D,MATCH(REPLACE(LEFT(Z1370,6),5,0,$E1370),設定!$E:$E,0)),"")</f>
        <v/>
      </c>
    </row>
    <row r="1371" spans="1:40" x14ac:dyDescent="0.45">
      <c r="A1371" s="18">
        <v>60706002</v>
      </c>
      <c r="B1371" s="18" t="s">
        <v>5401</v>
      </c>
      <c r="C1371" s="18" t="s">
        <v>5402</v>
      </c>
      <c r="D1371" s="18" t="s">
        <v>5403</v>
      </c>
      <c r="E1371" s="18">
        <v>1</v>
      </c>
      <c r="F1371" s="18">
        <v>26</v>
      </c>
      <c r="G1371" s="18">
        <v>490046</v>
      </c>
      <c r="H1371" s="18" t="s">
        <v>41</v>
      </c>
      <c r="K1371" s="18">
        <v>2784</v>
      </c>
      <c r="L1371" s="18" t="s">
        <v>4284</v>
      </c>
      <c r="AC1371" s="12">
        <f t="shared" si="57"/>
        <v>1371</v>
      </c>
      <c r="AD1371" s="12" t="str">
        <f t="shared" si="58"/>
        <v>田中　悠貴</v>
      </c>
      <c r="AE1371" s="12" t="str" cm="1">
        <f t="array" ref="AE1371">IF($AD1371="","",_xlfn.IFS($E1371=1,"男子",$E1371=2,"女子"))</f>
        <v>男子</v>
      </c>
      <c r="AF1371" s="12" t="str">
        <f t="shared" si="59"/>
        <v>1</v>
      </c>
      <c r="AG1371" s="12" t="str">
        <f>IFERROR(INDEX(設定!$D:$D,MATCH(REPLACE(LEFT(L1371,6),5,0,$E1371),設定!$E:$E,0)),"")</f>
        <v>新人戦男子 棒高跳</v>
      </c>
      <c r="AH1371" s="12" t="str">
        <f>IFERROR(INDEX(設定!$D:$D,MATCH(REPLACE(LEFT(N1371,6),5,0,$E1371),設定!$E:$E,0)),"")</f>
        <v/>
      </c>
      <c r="AI1371" s="12" t="str">
        <f>IFERROR(INDEX(設定!$D:$D,MATCH(REPLACE(LEFT(P1371,6),5,0,$E1371),設定!$E:$E,0)),"")</f>
        <v/>
      </c>
      <c r="AJ1371" s="12" t="str">
        <f>IFERROR(INDEX(設定!$D:$D,MATCH(REPLACE(LEFT(R1371,6),5,0,$E1371),設定!$E:$E,0)),"")</f>
        <v/>
      </c>
      <c r="AK1371" s="12" t="str">
        <f>IFERROR(INDEX(設定!$D:$D,MATCH(REPLACE(LEFT(T1371,6),5,0,$E1371),設定!$E:$E,0)),"")</f>
        <v/>
      </c>
      <c r="AL1371" s="12" t="str">
        <f>IFERROR(INDEX(設定!$D:$D,MATCH(REPLACE(LEFT(V1371,6),5,0,$E1371),設定!$E:$E,0)),"")</f>
        <v/>
      </c>
      <c r="AM1371" s="12" t="str">
        <f>IFERROR(INDEX(設定!$D:$D,MATCH(REPLACE(LEFT(Y1371,6),5,0,$E1371),設定!$E:$E,0)),"")</f>
        <v/>
      </c>
      <c r="AN1371" s="12" t="str">
        <f>IFERROR(INDEX(設定!$D:$D,MATCH(REPLACE(LEFT(Z1371,6),5,0,$E1371),設定!$E:$E,0)),"")</f>
        <v/>
      </c>
    </row>
    <row r="1372" spans="1:40" x14ac:dyDescent="0.45">
      <c r="A1372" s="18">
        <v>60706003</v>
      </c>
      <c r="B1372" s="18" t="s">
        <v>5404</v>
      </c>
      <c r="C1372" s="18" t="s">
        <v>5405</v>
      </c>
      <c r="D1372" s="18" t="s">
        <v>5406</v>
      </c>
      <c r="E1372" s="18">
        <v>1</v>
      </c>
      <c r="F1372" s="18">
        <v>27</v>
      </c>
      <c r="G1372" s="18">
        <v>490042</v>
      </c>
      <c r="H1372" s="18" t="s">
        <v>41</v>
      </c>
      <c r="K1372" s="18">
        <v>2762</v>
      </c>
      <c r="L1372" s="18" t="s">
        <v>5407</v>
      </c>
      <c r="AC1372" s="12">
        <f t="shared" si="57"/>
        <v>1372</v>
      </c>
      <c r="AD1372" s="12" t="str">
        <f t="shared" si="58"/>
        <v>山口　隼輝</v>
      </c>
      <c r="AE1372" s="12" t="str" cm="1">
        <f t="array" ref="AE1372">IF($AD1372="","",_xlfn.IFS($E1372=1,"男子",$E1372=2,"女子"))</f>
        <v>男子</v>
      </c>
      <c r="AF1372" s="12" t="str">
        <f t="shared" si="59"/>
        <v>1</v>
      </c>
      <c r="AG1372" s="12" t="str">
        <f>IFERROR(INDEX(設定!$D:$D,MATCH(REPLACE(LEFT(L1372,6),5,0,$E1372),設定!$E:$E,0)),"")</f>
        <v>種目別男子 １００００ｍＷ</v>
      </c>
      <c r="AH1372" s="12" t="str">
        <f>IFERROR(INDEX(設定!$D:$D,MATCH(REPLACE(LEFT(N1372,6),5,0,$E1372),設定!$E:$E,0)),"")</f>
        <v/>
      </c>
      <c r="AI1372" s="12" t="str">
        <f>IFERROR(INDEX(設定!$D:$D,MATCH(REPLACE(LEFT(P1372,6),5,0,$E1372),設定!$E:$E,0)),"")</f>
        <v/>
      </c>
      <c r="AJ1372" s="12" t="str">
        <f>IFERROR(INDEX(設定!$D:$D,MATCH(REPLACE(LEFT(R1372,6),5,0,$E1372),設定!$E:$E,0)),"")</f>
        <v/>
      </c>
      <c r="AK1372" s="12" t="str">
        <f>IFERROR(INDEX(設定!$D:$D,MATCH(REPLACE(LEFT(T1372,6),5,0,$E1372),設定!$E:$E,0)),"")</f>
        <v/>
      </c>
      <c r="AL1372" s="12" t="str">
        <f>IFERROR(INDEX(設定!$D:$D,MATCH(REPLACE(LEFT(V1372,6),5,0,$E1372),設定!$E:$E,0)),"")</f>
        <v/>
      </c>
      <c r="AM1372" s="12" t="str">
        <f>IFERROR(INDEX(設定!$D:$D,MATCH(REPLACE(LEFT(Y1372,6),5,0,$E1372),設定!$E:$E,0)),"")</f>
        <v/>
      </c>
      <c r="AN1372" s="12" t="str">
        <f>IFERROR(INDEX(設定!$D:$D,MATCH(REPLACE(LEFT(Z1372,6),5,0,$E1372),設定!$E:$E,0)),"")</f>
        <v/>
      </c>
    </row>
    <row r="1373" spans="1:40" x14ac:dyDescent="0.45">
      <c r="A1373" s="18">
        <v>60706004</v>
      </c>
      <c r="B1373" s="18" t="s">
        <v>5408</v>
      </c>
      <c r="C1373" s="18" t="s">
        <v>5409</v>
      </c>
      <c r="D1373" s="18" t="s">
        <v>5410</v>
      </c>
      <c r="E1373" s="18">
        <v>2</v>
      </c>
      <c r="F1373" s="18">
        <v>26</v>
      </c>
      <c r="G1373" s="18">
        <v>490003</v>
      </c>
      <c r="H1373" s="18" t="s">
        <v>41</v>
      </c>
      <c r="K1373" s="18">
        <v>173</v>
      </c>
      <c r="L1373" s="18" t="s">
        <v>5411</v>
      </c>
      <c r="AC1373" s="12">
        <f t="shared" si="57"/>
        <v>1373</v>
      </c>
      <c r="AD1373" s="12" t="str">
        <f t="shared" si="58"/>
        <v>西岡　亜美</v>
      </c>
      <c r="AE1373" s="12" t="str" cm="1">
        <f t="array" ref="AE1373">IF($AD1373="","",_xlfn.IFS($E1373=1,"男子",$E1373=2,"女子"))</f>
        <v>女子</v>
      </c>
      <c r="AF1373" s="12" t="str">
        <f t="shared" si="59"/>
        <v>1</v>
      </c>
      <c r="AG1373" s="12" t="str">
        <f>IFERROR(INDEX(設定!$D:$D,MATCH(REPLACE(LEFT(L1373,6),5,0,$E1373),設定!$E:$E,0)),"")</f>
        <v>種目別女子 １００００ｍＷ</v>
      </c>
      <c r="AH1373" s="12" t="str">
        <f>IFERROR(INDEX(設定!$D:$D,MATCH(REPLACE(LEFT(N1373,6),5,0,$E1373),設定!$E:$E,0)),"")</f>
        <v/>
      </c>
      <c r="AI1373" s="12" t="str">
        <f>IFERROR(INDEX(設定!$D:$D,MATCH(REPLACE(LEFT(P1373,6),5,0,$E1373),設定!$E:$E,0)),"")</f>
        <v/>
      </c>
      <c r="AJ1373" s="12" t="str">
        <f>IFERROR(INDEX(設定!$D:$D,MATCH(REPLACE(LEFT(R1373,6),5,0,$E1373),設定!$E:$E,0)),"")</f>
        <v/>
      </c>
      <c r="AK1373" s="12" t="str">
        <f>IFERROR(INDEX(設定!$D:$D,MATCH(REPLACE(LEFT(T1373,6),5,0,$E1373),設定!$E:$E,0)),"")</f>
        <v/>
      </c>
      <c r="AL1373" s="12" t="str">
        <f>IFERROR(INDEX(設定!$D:$D,MATCH(REPLACE(LEFT(V1373,6),5,0,$E1373),設定!$E:$E,0)),"")</f>
        <v/>
      </c>
      <c r="AM1373" s="12" t="str">
        <f>IFERROR(INDEX(設定!$D:$D,MATCH(REPLACE(LEFT(Y1373,6),5,0,$E1373),設定!$E:$E,0)),"")</f>
        <v/>
      </c>
      <c r="AN1373" s="12" t="str">
        <f>IFERROR(INDEX(設定!$D:$D,MATCH(REPLACE(LEFT(Z1373,6),5,0,$E1373),設定!$E:$E,0)),"")</f>
        <v/>
      </c>
    </row>
    <row r="1374" spans="1:40" x14ac:dyDescent="0.45">
      <c r="A1374" s="18">
        <v>60707001</v>
      </c>
      <c r="B1374" s="18" t="s">
        <v>5412</v>
      </c>
      <c r="C1374" s="18" t="s">
        <v>5413</v>
      </c>
      <c r="D1374" s="18" t="s">
        <v>5414</v>
      </c>
      <c r="E1374" s="18">
        <v>2</v>
      </c>
      <c r="F1374" s="18">
        <v>27</v>
      </c>
      <c r="G1374" s="18">
        <v>490049</v>
      </c>
      <c r="H1374" s="18" t="s">
        <v>41</v>
      </c>
      <c r="K1374" s="18">
        <v>266</v>
      </c>
      <c r="L1374" s="18" t="s">
        <v>5415</v>
      </c>
      <c r="AC1374" s="12">
        <f t="shared" si="57"/>
        <v>1374</v>
      </c>
      <c r="AD1374" s="12" t="str">
        <f t="shared" si="58"/>
        <v>清弘　麻瑠</v>
      </c>
      <c r="AE1374" s="12" t="str" cm="1">
        <f t="array" ref="AE1374">IF($AD1374="","",_xlfn.IFS($E1374=1,"男子",$E1374=2,"女子"))</f>
        <v>女子</v>
      </c>
      <c r="AF1374" s="12" t="str">
        <f t="shared" si="59"/>
        <v>1</v>
      </c>
      <c r="AG1374" s="12" t="str">
        <f>IFERROR(INDEX(設定!$D:$D,MATCH(REPLACE(LEFT(L1374,6),5,0,$E1374),設定!$E:$E,0)),"")</f>
        <v>種目別女子 走幅跳</v>
      </c>
      <c r="AH1374" s="12" t="str">
        <f>IFERROR(INDEX(設定!$D:$D,MATCH(REPLACE(LEFT(N1374,6),5,0,$E1374),設定!$E:$E,0)),"")</f>
        <v/>
      </c>
      <c r="AI1374" s="12" t="str">
        <f>IFERROR(INDEX(設定!$D:$D,MATCH(REPLACE(LEFT(P1374,6),5,0,$E1374),設定!$E:$E,0)),"")</f>
        <v/>
      </c>
      <c r="AJ1374" s="12" t="str">
        <f>IFERROR(INDEX(設定!$D:$D,MATCH(REPLACE(LEFT(R1374,6),5,0,$E1374),設定!$E:$E,0)),"")</f>
        <v/>
      </c>
      <c r="AK1374" s="12" t="str">
        <f>IFERROR(INDEX(設定!$D:$D,MATCH(REPLACE(LEFT(T1374,6),5,0,$E1374),設定!$E:$E,0)),"")</f>
        <v/>
      </c>
      <c r="AL1374" s="12" t="str">
        <f>IFERROR(INDEX(設定!$D:$D,MATCH(REPLACE(LEFT(V1374,6),5,0,$E1374),設定!$E:$E,0)),"")</f>
        <v/>
      </c>
      <c r="AM1374" s="12" t="str">
        <f>IFERROR(INDEX(設定!$D:$D,MATCH(REPLACE(LEFT(Y1374,6),5,0,$E1374),設定!$E:$E,0)),"")</f>
        <v/>
      </c>
      <c r="AN1374" s="12" t="str">
        <f>IFERROR(INDEX(設定!$D:$D,MATCH(REPLACE(LEFT(Z1374,6),5,0,$E1374),設定!$E:$E,0)),"")</f>
        <v/>
      </c>
    </row>
    <row r="1375" spans="1:40" x14ac:dyDescent="0.45">
      <c r="A1375" s="18">
        <v>60707002</v>
      </c>
      <c r="B1375" s="18" t="s">
        <v>5416</v>
      </c>
      <c r="C1375" s="18" t="s">
        <v>5417</v>
      </c>
      <c r="D1375" s="18" t="s">
        <v>5418</v>
      </c>
      <c r="E1375" s="18">
        <v>2</v>
      </c>
      <c r="F1375" s="18">
        <v>27</v>
      </c>
      <c r="G1375" s="18">
        <v>490025</v>
      </c>
      <c r="H1375" s="18" t="s">
        <v>41</v>
      </c>
      <c r="K1375" s="18">
        <v>1027</v>
      </c>
      <c r="L1375" s="18" t="s">
        <v>5419</v>
      </c>
      <c r="AC1375" s="12">
        <f t="shared" si="57"/>
        <v>1375</v>
      </c>
      <c r="AD1375" s="12" t="str">
        <f t="shared" si="58"/>
        <v>伊東　美琉</v>
      </c>
      <c r="AE1375" s="12" t="str" cm="1">
        <f t="array" ref="AE1375">IF($AD1375="","",_xlfn.IFS($E1375=1,"男子",$E1375=2,"女子"))</f>
        <v>女子</v>
      </c>
      <c r="AF1375" s="12" t="str">
        <f t="shared" si="59"/>
        <v>1</v>
      </c>
      <c r="AG1375" s="12" t="str">
        <f>IFERROR(INDEX(設定!$D:$D,MATCH(REPLACE(LEFT(L1375,6),5,0,$E1375),設定!$E:$E,0)),"")</f>
        <v>新人戦女子 ４００ｍ</v>
      </c>
      <c r="AH1375" s="12" t="str">
        <f>IFERROR(INDEX(設定!$D:$D,MATCH(REPLACE(LEFT(N1375,6),5,0,$E1375),設定!$E:$E,0)),"")</f>
        <v/>
      </c>
      <c r="AI1375" s="12" t="str">
        <f>IFERROR(INDEX(設定!$D:$D,MATCH(REPLACE(LEFT(P1375,6),5,0,$E1375),設定!$E:$E,0)),"")</f>
        <v/>
      </c>
      <c r="AJ1375" s="12" t="str">
        <f>IFERROR(INDEX(設定!$D:$D,MATCH(REPLACE(LEFT(R1375,6),5,0,$E1375),設定!$E:$E,0)),"")</f>
        <v/>
      </c>
      <c r="AK1375" s="12" t="str">
        <f>IFERROR(INDEX(設定!$D:$D,MATCH(REPLACE(LEFT(T1375,6),5,0,$E1375),設定!$E:$E,0)),"")</f>
        <v/>
      </c>
      <c r="AL1375" s="12" t="str">
        <f>IFERROR(INDEX(設定!$D:$D,MATCH(REPLACE(LEFT(V1375,6),5,0,$E1375),設定!$E:$E,0)),"")</f>
        <v/>
      </c>
      <c r="AM1375" s="12" t="str">
        <f>IFERROR(INDEX(設定!$D:$D,MATCH(REPLACE(LEFT(Y1375,6),5,0,$E1375),設定!$E:$E,0)),"")</f>
        <v/>
      </c>
      <c r="AN1375" s="12" t="str">
        <f>IFERROR(INDEX(設定!$D:$D,MATCH(REPLACE(LEFT(Z1375,6),5,0,$E1375),設定!$E:$E,0)),"")</f>
        <v/>
      </c>
    </row>
    <row r="1376" spans="1:40" x14ac:dyDescent="0.45">
      <c r="A1376" s="18">
        <v>60708001</v>
      </c>
      <c r="B1376" s="18" t="s">
        <v>5420</v>
      </c>
      <c r="C1376" s="18" t="s">
        <v>5421</v>
      </c>
      <c r="D1376" s="18" t="s">
        <v>5422</v>
      </c>
      <c r="E1376" s="18">
        <v>1</v>
      </c>
      <c r="F1376" s="18">
        <v>49</v>
      </c>
      <c r="G1376" s="18">
        <v>490020</v>
      </c>
      <c r="H1376" s="18" t="s">
        <v>41</v>
      </c>
      <c r="K1376" s="18">
        <v>2685</v>
      </c>
      <c r="L1376" s="18" t="s">
        <v>3531</v>
      </c>
      <c r="AC1376" s="12">
        <f t="shared" si="57"/>
        <v>1376</v>
      </c>
      <c r="AD1376" s="12" t="str">
        <f t="shared" si="58"/>
        <v>尾﨑　瑛多</v>
      </c>
      <c r="AE1376" s="12" t="str" cm="1">
        <f t="array" ref="AE1376">IF($AD1376="","",_xlfn.IFS($E1376=1,"男子",$E1376=2,"女子"))</f>
        <v>男子</v>
      </c>
      <c r="AF1376" s="12" t="str">
        <f t="shared" si="59"/>
        <v>1</v>
      </c>
      <c r="AG1376" s="12" t="str">
        <f>IFERROR(INDEX(設定!$D:$D,MATCH(REPLACE(LEFT(L1376,6),5,0,$E1376),設定!$E:$E,0)),"")</f>
        <v>新人戦男子 １００ｍ</v>
      </c>
      <c r="AH1376" s="12" t="str">
        <f>IFERROR(INDEX(設定!$D:$D,MATCH(REPLACE(LEFT(N1376,6),5,0,$E1376),設定!$E:$E,0)),"")</f>
        <v/>
      </c>
      <c r="AI1376" s="12" t="str">
        <f>IFERROR(INDEX(設定!$D:$D,MATCH(REPLACE(LEFT(P1376,6),5,0,$E1376),設定!$E:$E,0)),"")</f>
        <v/>
      </c>
      <c r="AJ1376" s="12" t="str">
        <f>IFERROR(INDEX(設定!$D:$D,MATCH(REPLACE(LEFT(R1376,6),5,0,$E1376),設定!$E:$E,0)),"")</f>
        <v/>
      </c>
      <c r="AK1376" s="12" t="str">
        <f>IFERROR(INDEX(設定!$D:$D,MATCH(REPLACE(LEFT(T1376,6),5,0,$E1376),設定!$E:$E,0)),"")</f>
        <v/>
      </c>
      <c r="AL1376" s="12" t="str">
        <f>IFERROR(INDEX(設定!$D:$D,MATCH(REPLACE(LEFT(V1376,6),5,0,$E1376),設定!$E:$E,0)),"")</f>
        <v/>
      </c>
      <c r="AM1376" s="12" t="str">
        <f>IFERROR(INDEX(設定!$D:$D,MATCH(REPLACE(LEFT(Y1376,6),5,0,$E1376),設定!$E:$E,0)),"")</f>
        <v/>
      </c>
      <c r="AN1376" s="12" t="str">
        <f>IFERROR(INDEX(設定!$D:$D,MATCH(REPLACE(LEFT(Z1376,6),5,0,$E1376),設定!$E:$E,0)),"")</f>
        <v/>
      </c>
    </row>
    <row r="1377" spans="1:40" x14ac:dyDescent="0.45">
      <c r="A1377" s="18">
        <v>60708002</v>
      </c>
      <c r="B1377" s="18" t="s">
        <v>5423</v>
      </c>
      <c r="C1377" s="18" t="s">
        <v>5424</v>
      </c>
      <c r="D1377" s="18" t="s">
        <v>5425</v>
      </c>
      <c r="E1377" s="18">
        <v>1</v>
      </c>
      <c r="F1377" s="18">
        <v>28</v>
      </c>
      <c r="G1377" s="18">
        <v>490055</v>
      </c>
      <c r="H1377" s="18" t="s">
        <v>41</v>
      </c>
      <c r="K1377" s="18">
        <v>1372</v>
      </c>
      <c r="L1377" s="18" t="s">
        <v>5426</v>
      </c>
      <c r="AC1377" s="12">
        <f t="shared" si="57"/>
        <v>1377</v>
      </c>
      <c r="AD1377" s="12" t="str">
        <f t="shared" si="58"/>
        <v>足立　朱優</v>
      </c>
      <c r="AE1377" s="12" t="str" cm="1">
        <f t="array" ref="AE1377">IF($AD1377="","",_xlfn.IFS($E1377=1,"男子",$E1377=2,"女子"))</f>
        <v>男子</v>
      </c>
      <c r="AF1377" s="12" t="str">
        <f t="shared" si="59"/>
        <v>1</v>
      </c>
      <c r="AG1377" s="12" t="str">
        <f>IFERROR(INDEX(設定!$D:$D,MATCH(REPLACE(LEFT(L1377,6),5,0,$E1377),設定!$E:$E,0)),"")</f>
        <v>新人戦男子 ４００ｍ</v>
      </c>
      <c r="AH1377" s="12" t="str">
        <f>IFERROR(INDEX(設定!$D:$D,MATCH(REPLACE(LEFT(N1377,6),5,0,$E1377),設定!$E:$E,0)),"")</f>
        <v/>
      </c>
      <c r="AI1377" s="12" t="str">
        <f>IFERROR(INDEX(設定!$D:$D,MATCH(REPLACE(LEFT(P1377,6),5,0,$E1377),設定!$E:$E,0)),"")</f>
        <v/>
      </c>
      <c r="AJ1377" s="12" t="str">
        <f>IFERROR(INDEX(設定!$D:$D,MATCH(REPLACE(LEFT(R1377,6),5,0,$E1377),設定!$E:$E,0)),"")</f>
        <v/>
      </c>
      <c r="AK1377" s="12" t="str">
        <f>IFERROR(INDEX(設定!$D:$D,MATCH(REPLACE(LEFT(T1377,6),5,0,$E1377),設定!$E:$E,0)),"")</f>
        <v/>
      </c>
      <c r="AL1377" s="12" t="str">
        <f>IFERROR(INDEX(設定!$D:$D,MATCH(REPLACE(LEFT(V1377,6),5,0,$E1377),設定!$E:$E,0)),"")</f>
        <v/>
      </c>
      <c r="AM1377" s="12" t="str">
        <f>IFERROR(INDEX(設定!$D:$D,MATCH(REPLACE(LEFT(Y1377,6),5,0,$E1377),設定!$E:$E,0)),"")</f>
        <v/>
      </c>
      <c r="AN1377" s="12" t="str">
        <f>IFERROR(INDEX(設定!$D:$D,MATCH(REPLACE(LEFT(Z1377,6),5,0,$E1377),設定!$E:$E,0)),"")</f>
        <v/>
      </c>
    </row>
    <row r="1378" spans="1:40" x14ac:dyDescent="0.45">
      <c r="A1378" s="18">
        <v>60708003</v>
      </c>
      <c r="B1378" s="18" t="s">
        <v>5427</v>
      </c>
      <c r="C1378" s="18" t="s">
        <v>5428</v>
      </c>
      <c r="D1378" s="18" t="s">
        <v>5429</v>
      </c>
      <c r="E1378" s="18">
        <v>2</v>
      </c>
      <c r="F1378" s="18">
        <v>26</v>
      </c>
      <c r="G1378" s="18">
        <v>490042</v>
      </c>
      <c r="H1378" s="18" t="s">
        <v>41</v>
      </c>
      <c r="K1378" s="18">
        <v>606</v>
      </c>
      <c r="L1378" s="18" t="s">
        <v>5430</v>
      </c>
      <c r="AC1378" s="12">
        <f t="shared" si="57"/>
        <v>1378</v>
      </c>
      <c r="AD1378" s="12" t="str">
        <f t="shared" si="58"/>
        <v>三浦　陽菜</v>
      </c>
      <c r="AE1378" s="12" t="str" cm="1">
        <f t="array" ref="AE1378">IF($AD1378="","",_xlfn.IFS($E1378=1,"男子",$E1378=2,"女子"))</f>
        <v>女子</v>
      </c>
      <c r="AF1378" s="12" t="str">
        <f t="shared" si="59"/>
        <v>1</v>
      </c>
      <c r="AG1378" s="12" t="str">
        <f>IFERROR(INDEX(設定!$D:$D,MATCH(REPLACE(LEFT(L1378,6),5,0,$E1378),設定!$E:$E,0)),"")</f>
        <v>新人戦女子 やり投</v>
      </c>
      <c r="AH1378" s="12" t="str">
        <f>IFERROR(INDEX(設定!$D:$D,MATCH(REPLACE(LEFT(N1378,6),5,0,$E1378),設定!$E:$E,0)),"")</f>
        <v/>
      </c>
      <c r="AI1378" s="12" t="str">
        <f>IFERROR(INDEX(設定!$D:$D,MATCH(REPLACE(LEFT(P1378,6),5,0,$E1378),設定!$E:$E,0)),"")</f>
        <v/>
      </c>
      <c r="AJ1378" s="12" t="str">
        <f>IFERROR(INDEX(設定!$D:$D,MATCH(REPLACE(LEFT(R1378,6),5,0,$E1378),設定!$E:$E,0)),"")</f>
        <v/>
      </c>
      <c r="AK1378" s="12" t="str">
        <f>IFERROR(INDEX(設定!$D:$D,MATCH(REPLACE(LEFT(T1378,6),5,0,$E1378),設定!$E:$E,0)),"")</f>
        <v/>
      </c>
      <c r="AL1378" s="12" t="str">
        <f>IFERROR(INDEX(設定!$D:$D,MATCH(REPLACE(LEFT(V1378,6),5,0,$E1378),設定!$E:$E,0)),"")</f>
        <v/>
      </c>
      <c r="AM1378" s="12" t="str">
        <f>IFERROR(INDEX(設定!$D:$D,MATCH(REPLACE(LEFT(Y1378,6),5,0,$E1378),設定!$E:$E,0)),"")</f>
        <v/>
      </c>
      <c r="AN1378" s="12" t="str">
        <f>IFERROR(INDEX(設定!$D:$D,MATCH(REPLACE(LEFT(Z1378,6),5,0,$E1378),設定!$E:$E,0)),"")</f>
        <v/>
      </c>
    </row>
    <row r="1379" spans="1:40" x14ac:dyDescent="0.45">
      <c r="A1379" s="18">
        <v>60709001</v>
      </c>
      <c r="B1379" s="18" t="s">
        <v>5431</v>
      </c>
      <c r="C1379" s="18" t="s">
        <v>5432</v>
      </c>
      <c r="D1379" s="18" t="s">
        <v>5433</v>
      </c>
      <c r="E1379" s="18">
        <v>1</v>
      </c>
      <c r="F1379" s="18">
        <v>28</v>
      </c>
      <c r="G1379" s="18">
        <v>490027</v>
      </c>
      <c r="H1379" s="18" t="s">
        <v>41</v>
      </c>
      <c r="K1379" s="18">
        <v>2812</v>
      </c>
      <c r="AC1379" s="12">
        <f t="shared" si="57"/>
        <v>1379</v>
      </c>
      <c r="AD1379" s="12" t="str">
        <f t="shared" si="58"/>
        <v>桑田　祐剛</v>
      </c>
      <c r="AE1379" s="12" t="str" cm="1">
        <f t="array" ref="AE1379">IF($AD1379="","",_xlfn.IFS($E1379=1,"男子",$E1379=2,"女子"))</f>
        <v>男子</v>
      </c>
      <c r="AF1379" s="12" t="str">
        <f t="shared" si="59"/>
        <v>1</v>
      </c>
      <c r="AG1379" s="12" t="str">
        <f>IFERROR(INDEX(設定!$D:$D,MATCH(REPLACE(LEFT(L1379,6),5,0,$E1379),設定!$E:$E,0)),"")</f>
        <v/>
      </c>
      <c r="AH1379" s="12" t="str">
        <f>IFERROR(INDEX(設定!$D:$D,MATCH(REPLACE(LEFT(N1379,6),5,0,$E1379),設定!$E:$E,0)),"")</f>
        <v/>
      </c>
      <c r="AI1379" s="12" t="str">
        <f>IFERROR(INDEX(設定!$D:$D,MATCH(REPLACE(LEFT(P1379,6),5,0,$E1379),設定!$E:$E,0)),"")</f>
        <v/>
      </c>
      <c r="AJ1379" s="12" t="str">
        <f>IFERROR(INDEX(設定!$D:$D,MATCH(REPLACE(LEFT(R1379,6),5,0,$E1379),設定!$E:$E,0)),"")</f>
        <v/>
      </c>
      <c r="AK1379" s="12" t="str">
        <f>IFERROR(INDEX(設定!$D:$D,MATCH(REPLACE(LEFT(T1379,6),5,0,$E1379),設定!$E:$E,0)),"")</f>
        <v/>
      </c>
      <c r="AL1379" s="12" t="str">
        <f>IFERROR(INDEX(設定!$D:$D,MATCH(REPLACE(LEFT(V1379,6),5,0,$E1379),設定!$E:$E,0)),"")</f>
        <v/>
      </c>
      <c r="AM1379" s="12" t="str">
        <f>IFERROR(INDEX(設定!$D:$D,MATCH(REPLACE(LEFT(Y1379,6),5,0,$E1379),設定!$E:$E,0)),"")</f>
        <v/>
      </c>
      <c r="AN1379" s="12" t="str">
        <f>IFERROR(INDEX(設定!$D:$D,MATCH(REPLACE(LEFT(Z1379,6),5,0,$E1379),設定!$E:$E,0)),"")</f>
        <v/>
      </c>
    </row>
    <row r="1380" spans="1:40" x14ac:dyDescent="0.45">
      <c r="A1380" s="18">
        <v>60710001</v>
      </c>
      <c r="B1380" s="18" t="s">
        <v>5434</v>
      </c>
      <c r="C1380" s="18" t="s">
        <v>5435</v>
      </c>
      <c r="D1380" s="18" t="s">
        <v>5436</v>
      </c>
      <c r="E1380" s="18">
        <v>1</v>
      </c>
      <c r="F1380" s="18">
        <v>28</v>
      </c>
      <c r="G1380" s="18">
        <v>490051</v>
      </c>
      <c r="H1380" s="18" t="s">
        <v>41</v>
      </c>
      <c r="K1380" s="18">
        <v>2590</v>
      </c>
      <c r="L1380" s="18" t="s">
        <v>5437</v>
      </c>
      <c r="AC1380" s="12">
        <f t="shared" si="57"/>
        <v>1380</v>
      </c>
      <c r="AD1380" s="12" t="str">
        <f t="shared" si="58"/>
        <v>伊賀上　拓己</v>
      </c>
      <c r="AE1380" s="12" t="str" cm="1">
        <f t="array" ref="AE1380">IF($AD1380="","",_xlfn.IFS($E1380=1,"男子",$E1380=2,"女子"))</f>
        <v>男子</v>
      </c>
      <c r="AF1380" s="12" t="str">
        <f t="shared" si="59"/>
        <v>1</v>
      </c>
      <c r="AG1380" s="12" t="str">
        <f>IFERROR(INDEX(設定!$D:$D,MATCH(REPLACE(LEFT(L1380,6),5,0,$E1380),設定!$E:$E,0)),"")</f>
        <v>新人戦男子 三段跳</v>
      </c>
      <c r="AH1380" s="12" t="str">
        <f>IFERROR(INDEX(設定!$D:$D,MATCH(REPLACE(LEFT(N1380,6),5,0,$E1380),設定!$E:$E,0)),"")</f>
        <v/>
      </c>
      <c r="AI1380" s="12" t="str">
        <f>IFERROR(INDEX(設定!$D:$D,MATCH(REPLACE(LEFT(P1380,6),5,0,$E1380),設定!$E:$E,0)),"")</f>
        <v/>
      </c>
      <c r="AJ1380" s="12" t="str">
        <f>IFERROR(INDEX(設定!$D:$D,MATCH(REPLACE(LEFT(R1380,6),5,0,$E1380),設定!$E:$E,0)),"")</f>
        <v/>
      </c>
      <c r="AK1380" s="12" t="str">
        <f>IFERROR(INDEX(設定!$D:$D,MATCH(REPLACE(LEFT(T1380,6),5,0,$E1380),設定!$E:$E,0)),"")</f>
        <v/>
      </c>
      <c r="AL1380" s="12" t="str">
        <f>IFERROR(INDEX(設定!$D:$D,MATCH(REPLACE(LEFT(V1380,6),5,0,$E1380),設定!$E:$E,0)),"")</f>
        <v/>
      </c>
      <c r="AM1380" s="12" t="str">
        <f>IFERROR(INDEX(設定!$D:$D,MATCH(REPLACE(LEFT(Y1380,6),5,0,$E1380),設定!$E:$E,0)),"")</f>
        <v/>
      </c>
      <c r="AN1380" s="12" t="str">
        <f>IFERROR(INDEX(設定!$D:$D,MATCH(REPLACE(LEFT(Z1380,6),5,0,$E1380),設定!$E:$E,0)),"")</f>
        <v/>
      </c>
    </row>
    <row r="1381" spans="1:40" x14ac:dyDescent="0.45">
      <c r="A1381" s="18">
        <v>60710002</v>
      </c>
      <c r="B1381" s="18" t="s">
        <v>5438</v>
      </c>
      <c r="C1381" s="18" t="s">
        <v>5439</v>
      </c>
      <c r="D1381" s="18" t="s">
        <v>5440</v>
      </c>
      <c r="E1381" s="18">
        <v>1</v>
      </c>
      <c r="F1381" s="18">
        <v>27</v>
      </c>
      <c r="G1381" s="18">
        <v>490031</v>
      </c>
      <c r="H1381" s="18" t="s">
        <v>41</v>
      </c>
      <c r="K1381" s="18">
        <v>2727</v>
      </c>
      <c r="AC1381" s="12">
        <f t="shared" si="57"/>
        <v>1381</v>
      </c>
      <c r="AD1381" s="12" t="str">
        <f t="shared" si="58"/>
        <v>西野　誠亮</v>
      </c>
      <c r="AE1381" s="12" t="str" cm="1">
        <f t="array" ref="AE1381">IF($AD1381="","",_xlfn.IFS($E1381=1,"男子",$E1381=2,"女子"))</f>
        <v>男子</v>
      </c>
      <c r="AF1381" s="12" t="str">
        <f t="shared" si="59"/>
        <v>1</v>
      </c>
      <c r="AG1381" s="12" t="str">
        <f>IFERROR(INDEX(設定!$D:$D,MATCH(REPLACE(LEFT(L1381,6),5,0,$E1381),設定!$E:$E,0)),"")</f>
        <v/>
      </c>
      <c r="AH1381" s="12" t="str">
        <f>IFERROR(INDEX(設定!$D:$D,MATCH(REPLACE(LEFT(N1381,6),5,0,$E1381),設定!$E:$E,0)),"")</f>
        <v/>
      </c>
      <c r="AI1381" s="12" t="str">
        <f>IFERROR(INDEX(設定!$D:$D,MATCH(REPLACE(LEFT(P1381,6),5,0,$E1381),設定!$E:$E,0)),"")</f>
        <v/>
      </c>
      <c r="AJ1381" s="12" t="str">
        <f>IFERROR(INDEX(設定!$D:$D,MATCH(REPLACE(LEFT(R1381,6),5,0,$E1381),設定!$E:$E,0)),"")</f>
        <v/>
      </c>
      <c r="AK1381" s="12" t="str">
        <f>IFERROR(INDEX(設定!$D:$D,MATCH(REPLACE(LEFT(T1381,6),5,0,$E1381),設定!$E:$E,0)),"")</f>
        <v/>
      </c>
      <c r="AL1381" s="12" t="str">
        <f>IFERROR(INDEX(設定!$D:$D,MATCH(REPLACE(LEFT(V1381,6),5,0,$E1381),設定!$E:$E,0)),"")</f>
        <v/>
      </c>
      <c r="AM1381" s="12" t="str">
        <f>IFERROR(INDEX(設定!$D:$D,MATCH(REPLACE(LEFT(Y1381,6),5,0,$E1381),設定!$E:$E,0)),"")</f>
        <v/>
      </c>
      <c r="AN1381" s="12" t="str">
        <f>IFERROR(INDEX(設定!$D:$D,MATCH(REPLACE(LEFT(Z1381,6),5,0,$E1381),設定!$E:$E,0)),"")</f>
        <v/>
      </c>
    </row>
    <row r="1382" spans="1:40" x14ac:dyDescent="0.45">
      <c r="A1382" s="18">
        <v>60711001</v>
      </c>
      <c r="B1382" s="18" t="s">
        <v>5441</v>
      </c>
      <c r="C1382" s="18" t="s">
        <v>5442</v>
      </c>
      <c r="D1382" s="18" t="s">
        <v>5443</v>
      </c>
      <c r="E1382" s="18">
        <v>1</v>
      </c>
      <c r="F1382" s="18">
        <v>28</v>
      </c>
      <c r="G1382" s="18">
        <v>490006</v>
      </c>
      <c r="H1382" s="18" t="s">
        <v>41</v>
      </c>
      <c r="K1382" s="18">
        <v>2479</v>
      </c>
      <c r="L1382" s="18" t="s">
        <v>5444</v>
      </c>
      <c r="AC1382" s="12">
        <f t="shared" si="57"/>
        <v>1382</v>
      </c>
      <c r="AD1382" s="12" t="str">
        <f t="shared" si="58"/>
        <v>廣野　佑飛</v>
      </c>
      <c r="AE1382" s="12" t="str" cm="1">
        <f t="array" ref="AE1382">IF($AD1382="","",_xlfn.IFS($E1382=1,"男子",$E1382=2,"女子"))</f>
        <v>男子</v>
      </c>
      <c r="AF1382" s="12" t="str">
        <f t="shared" si="59"/>
        <v>1</v>
      </c>
      <c r="AG1382" s="12" t="str">
        <f>IFERROR(INDEX(設定!$D:$D,MATCH(REPLACE(LEFT(L1382,6),5,0,$E1382),設定!$E:$E,0)),"")</f>
        <v>種目別男子 ８００ｍ</v>
      </c>
      <c r="AH1382" s="12" t="str">
        <f>IFERROR(INDEX(設定!$D:$D,MATCH(REPLACE(LEFT(N1382,6),5,0,$E1382),設定!$E:$E,0)),"")</f>
        <v/>
      </c>
      <c r="AI1382" s="12" t="str">
        <f>IFERROR(INDEX(設定!$D:$D,MATCH(REPLACE(LEFT(P1382,6),5,0,$E1382),設定!$E:$E,0)),"")</f>
        <v/>
      </c>
      <c r="AJ1382" s="12" t="str">
        <f>IFERROR(INDEX(設定!$D:$D,MATCH(REPLACE(LEFT(R1382,6),5,0,$E1382),設定!$E:$E,0)),"")</f>
        <v/>
      </c>
      <c r="AK1382" s="12" t="str">
        <f>IFERROR(INDEX(設定!$D:$D,MATCH(REPLACE(LEFT(T1382,6),5,0,$E1382),設定!$E:$E,0)),"")</f>
        <v/>
      </c>
      <c r="AL1382" s="12" t="str">
        <f>IFERROR(INDEX(設定!$D:$D,MATCH(REPLACE(LEFT(V1382,6),5,0,$E1382),設定!$E:$E,0)),"")</f>
        <v/>
      </c>
      <c r="AM1382" s="12" t="str">
        <f>IFERROR(INDEX(設定!$D:$D,MATCH(REPLACE(LEFT(Y1382,6),5,0,$E1382),設定!$E:$E,0)),"")</f>
        <v/>
      </c>
      <c r="AN1382" s="12" t="str">
        <f>IFERROR(INDEX(設定!$D:$D,MATCH(REPLACE(LEFT(Z1382,6),5,0,$E1382),設定!$E:$E,0)),"")</f>
        <v/>
      </c>
    </row>
    <row r="1383" spans="1:40" x14ac:dyDescent="0.45">
      <c r="A1383" s="18">
        <v>60712001</v>
      </c>
      <c r="B1383" s="18" t="s">
        <v>5445</v>
      </c>
      <c r="C1383" s="18" t="s">
        <v>5446</v>
      </c>
      <c r="D1383" s="18" t="s">
        <v>5447</v>
      </c>
      <c r="E1383" s="18">
        <v>1</v>
      </c>
      <c r="F1383" s="18">
        <v>28</v>
      </c>
      <c r="G1383" s="18">
        <v>490008</v>
      </c>
      <c r="H1383" s="18" t="s">
        <v>41</v>
      </c>
      <c r="K1383" s="18">
        <v>1516</v>
      </c>
      <c r="L1383" s="18" t="s">
        <v>5448</v>
      </c>
      <c r="AC1383" s="12">
        <f t="shared" si="57"/>
        <v>1383</v>
      </c>
      <c r="AD1383" s="12" t="str">
        <f t="shared" si="58"/>
        <v>藤本　虹輝</v>
      </c>
      <c r="AE1383" s="12" t="str" cm="1">
        <f t="array" ref="AE1383">IF($AD1383="","",_xlfn.IFS($E1383=1,"男子",$E1383=2,"女子"))</f>
        <v>男子</v>
      </c>
      <c r="AF1383" s="12" t="str">
        <f t="shared" si="59"/>
        <v>1</v>
      </c>
      <c r="AG1383" s="12" t="str">
        <f>IFERROR(INDEX(設定!$D:$D,MATCH(REPLACE(LEFT(L1383,6),5,0,$E1383),設定!$E:$E,0)),"")</f>
        <v>新人戦男子 １１０ｍＨ</v>
      </c>
      <c r="AH1383" s="12" t="str">
        <f>IFERROR(INDEX(設定!$D:$D,MATCH(REPLACE(LEFT(N1383,6),5,0,$E1383),設定!$E:$E,0)),"")</f>
        <v/>
      </c>
      <c r="AI1383" s="12" t="str">
        <f>IFERROR(INDEX(設定!$D:$D,MATCH(REPLACE(LEFT(P1383,6),5,0,$E1383),設定!$E:$E,0)),"")</f>
        <v/>
      </c>
      <c r="AJ1383" s="12" t="str">
        <f>IFERROR(INDEX(設定!$D:$D,MATCH(REPLACE(LEFT(R1383,6),5,0,$E1383),設定!$E:$E,0)),"")</f>
        <v/>
      </c>
      <c r="AK1383" s="12" t="str">
        <f>IFERROR(INDEX(設定!$D:$D,MATCH(REPLACE(LEFT(T1383,6),5,0,$E1383),設定!$E:$E,0)),"")</f>
        <v/>
      </c>
      <c r="AL1383" s="12" t="str">
        <f>IFERROR(INDEX(設定!$D:$D,MATCH(REPLACE(LEFT(V1383,6),5,0,$E1383),設定!$E:$E,0)),"")</f>
        <v/>
      </c>
      <c r="AM1383" s="12" t="str">
        <f>IFERROR(INDEX(設定!$D:$D,MATCH(REPLACE(LEFT(Y1383,6),5,0,$E1383),設定!$E:$E,0)),"")</f>
        <v/>
      </c>
      <c r="AN1383" s="12" t="str">
        <f>IFERROR(INDEX(設定!$D:$D,MATCH(REPLACE(LEFT(Z1383,6),5,0,$E1383),設定!$E:$E,0)),"")</f>
        <v/>
      </c>
    </row>
    <row r="1384" spans="1:40" x14ac:dyDescent="0.45">
      <c r="A1384" s="18">
        <v>60713001</v>
      </c>
      <c r="B1384" s="18" t="s">
        <v>5449</v>
      </c>
      <c r="C1384" s="18" t="s">
        <v>5450</v>
      </c>
      <c r="D1384" s="18" t="s">
        <v>5451</v>
      </c>
      <c r="E1384" s="18">
        <v>1</v>
      </c>
      <c r="F1384" s="18">
        <v>26</v>
      </c>
      <c r="G1384" s="18">
        <v>490011</v>
      </c>
      <c r="H1384" s="18" t="s">
        <v>41</v>
      </c>
      <c r="K1384" s="18">
        <v>2233</v>
      </c>
      <c r="L1384" s="18" t="s">
        <v>5452</v>
      </c>
      <c r="AC1384" s="12">
        <f t="shared" si="57"/>
        <v>1384</v>
      </c>
      <c r="AD1384" s="12" t="str">
        <f t="shared" si="58"/>
        <v>中村　朔大郎</v>
      </c>
      <c r="AE1384" s="12" t="str" cm="1">
        <f t="array" ref="AE1384">IF($AD1384="","",_xlfn.IFS($E1384=1,"男子",$E1384=2,"女子"))</f>
        <v>男子</v>
      </c>
      <c r="AF1384" s="12" t="str">
        <f t="shared" si="59"/>
        <v>1</v>
      </c>
      <c r="AG1384" s="12" t="str">
        <f>IFERROR(INDEX(設定!$D:$D,MATCH(REPLACE(LEFT(L1384,6),5,0,$E1384),設定!$E:$E,0)),"")</f>
        <v>新人戦男子 棒高跳</v>
      </c>
      <c r="AH1384" s="12" t="str">
        <f>IFERROR(INDEX(設定!$D:$D,MATCH(REPLACE(LEFT(N1384,6),5,0,$E1384),設定!$E:$E,0)),"")</f>
        <v/>
      </c>
      <c r="AI1384" s="12" t="str">
        <f>IFERROR(INDEX(設定!$D:$D,MATCH(REPLACE(LEFT(P1384,6),5,0,$E1384),設定!$E:$E,0)),"")</f>
        <v/>
      </c>
      <c r="AJ1384" s="12" t="str">
        <f>IFERROR(INDEX(設定!$D:$D,MATCH(REPLACE(LEFT(R1384,6),5,0,$E1384),設定!$E:$E,0)),"")</f>
        <v/>
      </c>
      <c r="AK1384" s="12" t="str">
        <f>IFERROR(INDEX(設定!$D:$D,MATCH(REPLACE(LEFT(T1384,6),5,0,$E1384),設定!$E:$E,0)),"")</f>
        <v/>
      </c>
      <c r="AL1384" s="12" t="str">
        <f>IFERROR(INDEX(設定!$D:$D,MATCH(REPLACE(LEFT(V1384,6),5,0,$E1384),設定!$E:$E,0)),"")</f>
        <v/>
      </c>
      <c r="AM1384" s="12" t="str">
        <f>IFERROR(INDEX(設定!$D:$D,MATCH(REPLACE(LEFT(Y1384,6),5,0,$E1384),設定!$E:$E,0)),"")</f>
        <v/>
      </c>
      <c r="AN1384" s="12" t="str">
        <f>IFERROR(INDEX(設定!$D:$D,MATCH(REPLACE(LEFT(Z1384,6),5,0,$E1384),設定!$E:$E,0)),"")</f>
        <v/>
      </c>
    </row>
    <row r="1385" spans="1:40" x14ac:dyDescent="0.45">
      <c r="A1385" s="18">
        <v>60713002</v>
      </c>
      <c r="B1385" s="18" t="s">
        <v>5453</v>
      </c>
      <c r="C1385" s="18" t="s">
        <v>5454</v>
      </c>
      <c r="D1385" s="18" t="s">
        <v>5455</v>
      </c>
      <c r="E1385" s="18">
        <v>1</v>
      </c>
      <c r="F1385" s="18">
        <v>28</v>
      </c>
      <c r="G1385" s="18">
        <v>490007</v>
      </c>
      <c r="H1385" s="18" t="s">
        <v>41</v>
      </c>
      <c r="K1385" s="18">
        <v>2585</v>
      </c>
      <c r="L1385" s="18" t="s">
        <v>5456</v>
      </c>
      <c r="AC1385" s="12">
        <f t="shared" si="57"/>
        <v>1385</v>
      </c>
      <c r="AD1385" s="12" t="str">
        <f t="shared" si="58"/>
        <v>山口　開士</v>
      </c>
      <c r="AE1385" s="12" t="str" cm="1">
        <f t="array" ref="AE1385">IF($AD1385="","",_xlfn.IFS($E1385=1,"男子",$E1385=2,"女子"))</f>
        <v>男子</v>
      </c>
      <c r="AF1385" s="12" t="str">
        <f t="shared" si="59"/>
        <v>1</v>
      </c>
      <c r="AG1385" s="12" t="str">
        <f>IFERROR(INDEX(設定!$D:$D,MATCH(REPLACE(LEFT(L1385,6),5,0,$E1385),設定!$E:$E,0)),"")</f>
        <v>新人戦男子 １５００ｍ</v>
      </c>
      <c r="AH1385" s="12" t="str">
        <f>IFERROR(INDEX(設定!$D:$D,MATCH(REPLACE(LEFT(N1385,6),5,0,$E1385),設定!$E:$E,0)),"")</f>
        <v/>
      </c>
      <c r="AI1385" s="12" t="str">
        <f>IFERROR(INDEX(設定!$D:$D,MATCH(REPLACE(LEFT(P1385,6),5,0,$E1385),設定!$E:$E,0)),"")</f>
        <v/>
      </c>
      <c r="AJ1385" s="12" t="str">
        <f>IFERROR(INDEX(設定!$D:$D,MATCH(REPLACE(LEFT(R1385,6),5,0,$E1385),設定!$E:$E,0)),"")</f>
        <v/>
      </c>
      <c r="AK1385" s="12" t="str">
        <f>IFERROR(INDEX(設定!$D:$D,MATCH(REPLACE(LEFT(T1385,6),5,0,$E1385),設定!$E:$E,0)),"")</f>
        <v/>
      </c>
      <c r="AL1385" s="12" t="str">
        <f>IFERROR(INDEX(設定!$D:$D,MATCH(REPLACE(LEFT(V1385,6),5,0,$E1385),設定!$E:$E,0)),"")</f>
        <v/>
      </c>
      <c r="AM1385" s="12" t="str">
        <f>IFERROR(INDEX(設定!$D:$D,MATCH(REPLACE(LEFT(Y1385,6),5,0,$E1385),設定!$E:$E,0)),"")</f>
        <v/>
      </c>
      <c r="AN1385" s="12" t="str">
        <f>IFERROR(INDEX(設定!$D:$D,MATCH(REPLACE(LEFT(Z1385,6),5,0,$E1385),設定!$E:$E,0)),"")</f>
        <v/>
      </c>
    </row>
    <row r="1386" spans="1:40" x14ac:dyDescent="0.45">
      <c r="A1386" s="18">
        <v>60713003</v>
      </c>
      <c r="B1386" s="18" t="s">
        <v>5457</v>
      </c>
      <c r="C1386" s="18" t="s">
        <v>5458</v>
      </c>
      <c r="D1386" s="18" t="s">
        <v>5459</v>
      </c>
      <c r="E1386" s="18">
        <v>1</v>
      </c>
      <c r="F1386" s="18">
        <v>27</v>
      </c>
      <c r="G1386" s="18">
        <v>490007</v>
      </c>
      <c r="H1386" s="18" t="s">
        <v>41</v>
      </c>
      <c r="K1386" s="18">
        <v>2588</v>
      </c>
      <c r="L1386" s="18" t="s">
        <v>4676</v>
      </c>
      <c r="AC1386" s="12">
        <f t="shared" si="57"/>
        <v>1386</v>
      </c>
      <c r="AD1386" s="12" t="str">
        <f t="shared" si="58"/>
        <v>春名　修人</v>
      </c>
      <c r="AE1386" s="12" t="str" cm="1">
        <f t="array" ref="AE1386">IF($AD1386="","",_xlfn.IFS($E1386=1,"男子",$E1386=2,"女子"))</f>
        <v>男子</v>
      </c>
      <c r="AF1386" s="12" t="str">
        <f t="shared" si="59"/>
        <v>1</v>
      </c>
      <c r="AG1386" s="12" t="str">
        <f>IFERROR(INDEX(設定!$D:$D,MATCH(REPLACE(LEFT(L1386,6),5,0,$E1386),設定!$E:$E,0)),"")</f>
        <v>新人戦男子 １００ｍ</v>
      </c>
      <c r="AH1386" s="12" t="str">
        <f>IFERROR(INDEX(設定!$D:$D,MATCH(REPLACE(LEFT(N1386,6),5,0,$E1386),設定!$E:$E,0)),"")</f>
        <v/>
      </c>
      <c r="AI1386" s="12" t="str">
        <f>IFERROR(INDEX(設定!$D:$D,MATCH(REPLACE(LEFT(P1386,6),5,0,$E1386),設定!$E:$E,0)),"")</f>
        <v/>
      </c>
      <c r="AJ1386" s="12" t="str">
        <f>IFERROR(INDEX(設定!$D:$D,MATCH(REPLACE(LEFT(R1386,6),5,0,$E1386),設定!$E:$E,0)),"")</f>
        <v/>
      </c>
      <c r="AK1386" s="12" t="str">
        <f>IFERROR(INDEX(設定!$D:$D,MATCH(REPLACE(LEFT(T1386,6),5,0,$E1386),設定!$E:$E,0)),"")</f>
        <v/>
      </c>
      <c r="AL1386" s="12" t="str">
        <f>IFERROR(INDEX(設定!$D:$D,MATCH(REPLACE(LEFT(V1386,6),5,0,$E1386),設定!$E:$E,0)),"")</f>
        <v/>
      </c>
      <c r="AM1386" s="12" t="str">
        <f>IFERROR(INDEX(設定!$D:$D,MATCH(REPLACE(LEFT(Y1386,6),5,0,$E1386),設定!$E:$E,0)),"")</f>
        <v/>
      </c>
      <c r="AN1386" s="12" t="str">
        <f>IFERROR(INDEX(設定!$D:$D,MATCH(REPLACE(LEFT(Z1386,6),5,0,$E1386),設定!$E:$E,0)),"")</f>
        <v/>
      </c>
    </row>
    <row r="1387" spans="1:40" x14ac:dyDescent="0.45">
      <c r="A1387" s="18">
        <v>60714001</v>
      </c>
      <c r="B1387" s="18" t="s">
        <v>5460</v>
      </c>
      <c r="C1387" s="18" t="s">
        <v>5461</v>
      </c>
      <c r="D1387" s="18" t="s">
        <v>5462</v>
      </c>
      <c r="E1387" s="18">
        <v>1</v>
      </c>
      <c r="F1387" s="18">
        <v>27</v>
      </c>
      <c r="G1387" s="18">
        <v>490001</v>
      </c>
      <c r="H1387" s="18" t="s">
        <v>41</v>
      </c>
      <c r="K1387" s="18">
        <v>639</v>
      </c>
      <c r="L1387" s="18" t="s">
        <v>5463</v>
      </c>
      <c r="AC1387" s="12">
        <f t="shared" si="57"/>
        <v>1387</v>
      </c>
      <c r="AD1387" s="12" t="str">
        <f t="shared" si="58"/>
        <v>村上　翔太</v>
      </c>
      <c r="AE1387" s="12" t="str" cm="1">
        <f t="array" ref="AE1387">IF($AD1387="","",_xlfn.IFS($E1387=1,"男子",$E1387=2,"女子"))</f>
        <v>男子</v>
      </c>
      <c r="AF1387" s="12" t="str">
        <f t="shared" si="59"/>
        <v>1</v>
      </c>
      <c r="AG1387" s="12" t="str">
        <f>IFERROR(INDEX(設定!$D:$D,MATCH(REPLACE(LEFT(L1387,6),5,0,$E1387),設定!$E:$E,0)),"")</f>
        <v>新人戦男子 やり投</v>
      </c>
      <c r="AH1387" s="12" t="str">
        <f>IFERROR(INDEX(設定!$D:$D,MATCH(REPLACE(LEFT(N1387,6),5,0,$E1387),設定!$E:$E,0)),"")</f>
        <v/>
      </c>
      <c r="AI1387" s="12" t="str">
        <f>IFERROR(INDEX(設定!$D:$D,MATCH(REPLACE(LEFT(P1387,6),5,0,$E1387),設定!$E:$E,0)),"")</f>
        <v/>
      </c>
      <c r="AJ1387" s="12" t="str">
        <f>IFERROR(INDEX(設定!$D:$D,MATCH(REPLACE(LEFT(R1387,6),5,0,$E1387),設定!$E:$E,0)),"")</f>
        <v/>
      </c>
      <c r="AK1387" s="12" t="str">
        <f>IFERROR(INDEX(設定!$D:$D,MATCH(REPLACE(LEFT(T1387,6),5,0,$E1387),設定!$E:$E,0)),"")</f>
        <v/>
      </c>
      <c r="AL1387" s="12" t="str">
        <f>IFERROR(INDEX(設定!$D:$D,MATCH(REPLACE(LEFT(V1387,6),5,0,$E1387),設定!$E:$E,0)),"")</f>
        <v/>
      </c>
      <c r="AM1387" s="12" t="str">
        <f>IFERROR(INDEX(設定!$D:$D,MATCH(REPLACE(LEFT(Y1387,6),5,0,$E1387),設定!$E:$E,0)),"")</f>
        <v/>
      </c>
      <c r="AN1387" s="12" t="str">
        <f>IFERROR(INDEX(設定!$D:$D,MATCH(REPLACE(LEFT(Z1387,6),5,0,$E1387),設定!$E:$E,0)),"")</f>
        <v/>
      </c>
    </row>
    <row r="1388" spans="1:40" x14ac:dyDescent="0.45">
      <c r="A1388" s="18">
        <v>60715001</v>
      </c>
      <c r="B1388" s="18" t="s">
        <v>5464</v>
      </c>
      <c r="C1388" s="18" t="s">
        <v>5465</v>
      </c>
      <c r="D1388" s="18" t="s">
        <v>5466</v>
      </c>
      <c r="E1388" s="18">
        <v>1</v>
      </c>
      <c r="F1388" s="18">
        <v>28</v>
      </c>
      <c r="G1388" s="18">
        <v>490028</v>
      </c>
      <c r="H1388" s="18" t="s">
        <v>41</v>
      </c>
      <c r="K1388" s="18">
        <v>979</v>
      </c>
      <c r="L1388" s="18" t="s">
        <v>5467</v>
      </c>
      <c r="AC1388" s="12">
        <f t="shared" si="57"/>
        <v>1388</v>
      </c>
      <c r="AD1388" s="12" t="str">
        <f t="shared" si="58"/>
        <v>足立　英士</v>
      </c>
      <c r="AE1388" s="12" t="str" cm="1">
        <f t="array" ref="AE1388">IF($AD1388="","",_xlfn.IFS($E1388=1,"男子",$E1388=2,"女子"))</f>
        <v>男子</v>
      </c>
      <c r="AF1388" s="12" t="str">
        <f t="shared" si="59"/>
        <v>1</v>
      </c>
      <c r="AG1388" s="12" t="str">
        <f>IFERROR(INDEX(設定!$D:$D,MATCH(REPLACE(LEFT(L1388,6),5,0,$E1388),設定!$E:$E,0)),"")</f>
        <v>新人戦男子 １１０ｍＨ</v>
      </c>
      <c r="AH1388" s="12" t="str">
        <f>IFERROR(INDEX(設定!$D:$D,MATCH(REPLACE(LEFT(N1388,6),5,0,$E1388),設定!$E:$E,0)),"")</f>
        <v/>
      </c>
      <c r="AI1388" s="12" t="str">
        <f>IFERROR(INDEX(設定!$D:$D,MATCH(REPLACE(LEFT(P1388,6),5,0,$E1388),設定!$E:$E,0)),"")</f>
        <v/>
      </c>
      <c r="AJ1388" s="12" t="str">
        <f>IFERROR(INDEX(設定!$D:$D,MATCH(REPLACE(LEFT(R1388,6),5,0,$E1388),設定!$E:$E,0)),"")</f>
        <v/>
      </c>
      <c r="AK1388" s="12" t="str">
        <f>IFERROR(INDEX(設定!$D:$D,MATCH(REPLACE(LEFT(T1388,6),5,0,$E1388),設定!$E:$E,0)),"")</f>
        <v/>
      </c>
      <c r="AL1388" s="12" t="str">
        <f>IFERROR(INDEX(設定!$D:$D,MATCH(REPLACE(LEFT(V1388,6),5,0,$E1388),設定!$E:$E,0)),"")</f>
        <v/>
      </c>
      <c r="AM1388" s="12" t="str">
        <f>IFERROR(INDEX(設定!$D:$D,MATCH(REPLACE(LEFT(Y1388,6),5,0,$E1388),設定!$E:$E,0)),"")</f>
        <v/>
      </c>
      <c r="AN1388" s="12" t="str">
        <f>IFERROR(INDEX(設定!$D:$D,MATCH(REPLACE(LEFT(Z1388,6),5,0,$E1388),設定!$E:$E,0)),"")</f>
        <v/>
      </c>
    </row>
    <row r="1389" spans="1:40" x14ac:dyDescent="0.45">
      <c r="A1389" s="18">
        <v>60717001</v>
      </c>
      <c r="B1389" s="18" t="s">
        <v>5468</v>
      </c>
      <c r="C1389" s="18" t="s">
        <v>5469</v>
      </c>
      <c r="D1389" s="18" t="s">
        <v>5470</v>
      </c>
      <c r="E1389" s="18">
        <v>1</v>
      </c>
      <c r="F1389" s="18">
        <v>22</v>
      </c>
      <c r="G1389" s="18">
        <v>490053</v>
      </c>
      <c r="H1389" s="18" t="s">
        <v>41</v>
      </c>
      <c r="K1389" s="18">
        <v>2353</v>
      </c>
      <c r="L1389" s="18" t="s">
        <v>5471</v>
      </c>
      <c r="AC1389" s="12">
        <f t="shared" si="57"/>
        <v>1389</v>
      </c>
      <c r="AD1389" s="12" t="str">
        <f t="shared" si="58"/>
        <v>岩崎　蒼史</v>
      </c>
      <c r="AE1389" s="12" t="str" cm="1">
        <f t="array" ref="AE1389">IF($AD1389="","",_xlfn.IFS($E1389=1,"男子",$E1389=2,"女子"))</f>
        <v>男子</v>
      </c>
      <c r="AF1389" s="12" t="str">
        <f t="shared" si="59"/>
        <v>1</v>
      </c>
      <c r="AG1389" s="12" t="str">
        <f>IFERROR(INDEX(設定!$D:$D,MATCH(REPLACE(LEFT(L1389,6),5,0,$E1389),設定!$E:$E,0)),"")</f>
        <v>新人戦男子 ５０００ｍ</v>
      </c>
      <c r="AH1389" s="12" t="str">
        <f>IFERROR(INDEX(設定!$D:$D,MATCH(REPLACE(LEFT(N1389,6),5,0,$E1389),設定!$E:$E,0)),"")</f>
        <v/>
      </c>
      <c r="AI1389" s="12" t="str">
        <f>IFERROR(INDEX(設定!$D:$D,MATCH(REPLACE(LEFT(P1389,6),5,0,$E1389),設定!$E:$E,0)),"")</f>
        <v/>
      </c>
      <c r="AJ1389" s="12" t="str">
        <f>IFERROR(INDEX(設定!$D:$D,MATCH(REPLACE(LEFT(R1389,6),5,0,$E1389),設定!$E:$E,0)),"")</f>
        <v/>
      </c>
      <c r="AK1389" s="12" t="str">
        <f>IFERROR(INDEX(設定!$D:$D,MATCH(REPLACE(LEFT(T1389,6),5,0,$E1389),設定!$E:$E,0)),"")</f>
        <v/>
      </c>
      <c r="AL1389" s="12" t="str">
        <f>IFERROR(INDEX(設定!$D:$D,MATCH(REPLACE(LEFT(V1389,6),5,0,$E1389),設定!$E:$E,0)),"")</f>
        <v/>
      </c>
      <c r="AM1389" s="12" t="str">
        <f>IFERROR(INDEX(設定!$D:$D,MATCH(REPLACE(LEFT(Y1389,6),5,0,$E1389),設定!$E:$E,0)),"")</f>
        <v/>
      </c>
      <c r="AN1389" s="12" t="str">
        <f>IFERROR(INDEX(設定!$D:$D,MATCH(REPLACE(LEFT(Z1389,6),5,0,$E1389),設定!$E:$E,0)),"")</f>
        <v/>
      </c>
    </row>
    <row r="1390" spans="1:40" x14ac:dyDescent="0.45">
      <c r="A1390" s="18">
        <v>60717002</v>
      </c>
      <c r="B1390" s="18" t="s">
        <v>5472</v>
      </c>
      <c r="C1390" s="18" t="s">
        <v>5473</v>
      </c>
      <c r="D1390" s="18" t="s">
        <v>5474</v>
      </c>
      <c r="E1390" s="18">
        <v>1</v>
      </c>
      <c r="F1390" s="18">
        <v>24</v>
      </c>
      <c r="G1390" s="18">
        <v>490001</v>
      </c>
      <c r="H1390" s="18" t="s">
        <v>41</v>
      </c>
      <c r="K1390" s="18">
        <v>2183</v>
      </c>
      <c r="L1390" s="18" t="s">
        <v>5475</v>
      </c>
      <c r="AC1390" s="12">
        <f t="shared" si="57"/>
        <v>1390</v>
      </c>
      <c r="AD1390" s="12" t="str">
        <f t="shared" si="58"/>
        <v>浦崎　陽色</v>
      </c>
      <c r="AE1390" s="12" t="str" cm="1">
        <f t="array" ref="AE1390">IF($AD1390="","",_xlfn.IFS($E1390=1,"男子",$E1390=2,"女子"))</f>
        <v>男子</v>
      </c>
      <c r="AF1390" s="12" t="str">
        <f t="shared" si="59"/>
        <v>1</v>
      </c>
      <c r="AG1390" s="12" t="str">
        <f>IFERROR(INDEX(設定!$D:$D,MATCH(REPLACE(LEFT(L1390,6),5,0,$E1390),設定!$E:$E,0)),"")</f>
        <v>新人戦男子 走幅跳</v>
      </c>
      <c r="AH1390" s="12" t="str">
        <f>IFERROR(INDEX(設定!$D:$D,MATCH(REPLACE(LEFT(N1390,6),5,0,$E1390),設定!$E:$E,0)),"")</f>
        <v/>
      </c>
      <c r="AI1390" s="12" t="str">
        <f>IFERROR(INDEX(設定!$D:$D,MATCH(REPLACE(LEFT(P1390,6),5,0,$E1390),設定!$E:$E,0)),"")</f>
        <v/>
      </c>
      <c r="AJ1390" s="12" t="str">
        <f>IFERROR(INDEX(設定!$D:$D,MATCH(REPLACE(LEFT(R1390,6),5,0,$E1390),設定!$E:$E,0)),"")</f>
        <v/>
      </c>
      <c r="AK1390" s="12" t="str">
        <f>IFERROR(INDEX(設定!$D:$D,MATCH(REPLACE(LEFT(T1390,6),5,0,$E1390),設定!$E:$E,0)),"")</f>
        <v/>
      </c>
      <c r="AL1390" s="12" t="str">
        <f>IFERROR(INDEX(設定!$D:$D,MATCH(REPLACE(LEFT(V1390,6),5,0,$E1390),設定!$E:$E,0)),"")</f>
        <v/>
      </c>
      <c r="AM1390" s="12" t="str">
        <f>IFERROR(INDEX(設定!$D:$D,MATCH(REPLACE(LEFT(Y1390,6),5,0,$E1390),設定!$E:$E,0)),"")</f>
        <v/>
      </c>
      <c r="AN1390" s="12" t="str">
        <f>IFERROR(INDEX(設定!$D:$D,MATCH(REPLACE(LEFT(Z1390,6),5,0,$E1390),設定!$E:$E,0)),"")</f>
        <v/>
      </c>
    </row>
    <row r="1391" spans="1:40" x14ac:dyDescent="0.45">
      <c r="A1391" s="18">
        <v>60717003</v>
      </c>
      <c r="B1391" s="18" t="s">
        <v>5476</v>
      </c>
      <c r="C1391" s="18" t="s">
        <v>5477</v>
      </c>
      <c r="D1391" s="18" t="s">
        <v>5478</v>
      </c>
      <c r="E1391" s="18">
        <v>1</v>
      </c>
      <c r="F1391" s="18">
        <v>34</v>
      </c>
      <c r="G1391" s="18">
        <v>490011</v>
      </c>
      <c r="H1391" s="18" t="s">
        <v>41</v>
      </c>
      <c r="K1391" s="18">
        <v>2232</v>
      </c>
      <c r="L1391" s="18" t="s">
        <v>5479</v>
      </c>
      <c r="AC1391" s="12">
        <f t="shared" si="57"/>
        <v>1391</v>
      </c>
      <c r="AD1391" s="12" t="str">
        <f t="shared" si="58"/>
        <v>前原　青依</v>
      </c>
      <c r="AE1391" s="12" t="str" cm="1">
        <f t="array" ref="AE1391">IF($AD1391="","",_xlfn.IFS($E1391=1,"男子",$E1391=2,"女子"))</f>
        <v>男子</v>
      </c>
      <c r="AF1391" s="12" t="str">
        <f t="shared" si="59"/>
        <v>1</v>
      </c>
      <c r="AG1391" s="12" t="str">
        <f>IFERROR(INDEX(設定!$D:$D,MATCH(REPLACE(LEFT(L1391,6),5,0,$E1391),設定!$E:$E,0)),"")</f>
        <v>新人戦男子 ８００ｍ</v>
      </c>
      <c r="AH1391" s="12" t="str">
        <f>IFERROR(INDEX(設定!$D:$D,MATCH(REPLACE(LEFT(N1391,6),5,0,$E1391),設定!$E:$E,0)),"")</f>
        <v/>
      </c>
      <c r="AI1391" s="12" t="str">
        <f>IFERROR(INDEX(設定!$D:$D,MATCH(REPLACE(LEFT(P1391,6),5,0,$E1391),設定!$E:$E,0)),"")</f>
        <v/>
      </c>
      <c r="AJ1391" s="12" t="str">
        <f>IFERROR(INDEX(設定!$D:$D,MATCH(REPLACE(LEFT(R1391,6),5,0,$E1391),設定!$E:$E,0)),"")</f>
        <v/>
      </c>
      <c r="AK1391" s="12" t="str">
        <f>IFERROR(INDEX(設定!$D:$D,MATCH(REPLACE(LEFT(T1391,6),5,0,$E1391),設定!$E:$E,0)),"")</f>
        <v/>
      </c>
      <c r="AL1391" s="12" t="str">
        <f>IFERROR(INDEX(設定!$D:$D,MATCH(REPLACE(LEFT(V1391,6),5,0,$E1391),設定!$E:$E,0)),"")</f>
        <v/>
      </c>
      <c r="AM1391" s="12" t="str">
        <f>IFERROR(INDEX(設定!$D:$D,MATCH(REPLACE(LEFT(Y1391,6),5,0,$E1391),設定!$E:$E,0)),"")</f>
        <v/>
      </c>
      <c r="AN1391" s="12" t="str">
        <f>IFERROR(INDEX(設定!$D:$D,MATCH(REPLACE(LEFT(Z1391,6),5,0,$E1391),設定!$E:$E,0)),"")</f>
        <v/>
      </c>
    </row>
    <row r="1392" spans="1:40" x14ac:dyDescent="0.45">
      <c r="A1392" s="18">
        <v>60718001</v>
      </c>
      <c r="B1392" s="18" t="s">
        <v>5480</v>
      </c>
      <c r="C1392" s="18" t="s">
        <v>5481</v>
      </c>
      <c r="D1392" s="18" t="s">
        <v>5482</v>
      </c>
      <c r="E1392" s="18">
        <v>1</v>
      </c>
      <c r="F1392" s="18">
        <v>28</v>
      </c>
      <c r="G1392" s="18">
        <v>490034</v>
      </c>
      <c r="H1392" s="18" t="s">
        <v>41</v>
      </c>
      <c r="K1392" s="18">
        <v>1836</v>
      </c>
      <c r="AC1392" s="12">
        <f t="shared" si="57"/>
        <v>1392</v>
      </c>
      <c r="AD1392" s="12" t="str">
        <f t="shared" si="58"/>
        <v>古本　一磨</v>
      </c>
      <c r="AE1392" s="12" t="str" cm="1">
        <f t="array" ref="AE1392">IF($AD1392="","",_xlfn.IFS($E1392=1,"男子",$E1392=2,"女子"))</f>
        <v>男子</v>
      </c>
      <c r="AF1392" s="12" t="str">
        <f t="shared" si="59"/>
        <v>1</v>
      </c>
      <c r="AG1392" s="12" t="str">
        <f>IFERROR(INDEX(設定!$D:$D,MATCH(REPLACE(LEFT(L1392,6),5,0,$E1392),設定!$E:$E,0)),"")</f>
        <v/>
      </c>
      <c r="AH1392" s="12" t="str">
        <f>IFERROR(INDEX(設定!$D:$D,MATCH(REPLACE(LEFT(N1392,6),5,0,$E1392),設定!$E:$E,0)),"")</f>
        <v/>
      </c>
      <c r="AI1392" s="12" t="str">
        <f>IFERROR(INDEX(設定!$D:$D,MATCH(REPLACE(LEFT(P1392,6),5,0,$E1392),設定!$E:$E,0)),"")</f>
        <v/>
      </c>
      <c r="AJ1392" s="12" t="str">
        <f>IFERROR(INDEX(設定!$D:$D,MATCH(REPLACE(LEFT(R1392,6),5,0,$E1392),設定!$E:$E,0)),"")</f>
        <v/>
      </c>
      <c r="AK1392" s="12" t="str">
        <f>IFERROR(INDEX(設定!$D:$D,MATCH(REPLACE(LEFT(T1392,6),5,0,$E1392),設定!$E:$E,0)),"")</f>
        <v/>
      </c>
      <c r="AL1392" s="12" t="str">
        <f>IFERROR(INDEX(設定!$D:$D,MATCH(REPLACE(LEFT(V1392,6),5,0,$E1392),設定!$E:$E,0)),"")</f>
        <v/>
      </c>
      <c r="AM1392" s="12" t="str">
        <f>IFERROR(INDEX(設定!$D:$D,MATCH(REPLACE(LEFT(Y1392,6),5,0,$E1392),設定!$E:$E,0)),"")</f>
        <v/>
      </c>
      <c r="AN1392" s="12" t="str">
        <f>IFERROR(INDEX(設定!$D:$D,MATCH(REPLACE(LEFT(Z1392,6),5,0,$E1392),設定!$E:$E,0)),"")</f>
        <v/>
      </c>
    </row>
    <row r="1393" spans="1:40" x14ac:dyDescent="0.45">
      <c r="A1393" s="18">
        <v>60719001</v>
      </c>
      <c r="B1393" s="18" t="s">
        <v>5483</v>
      </c>
      <c r="C1393" s="18" t="s">
        <v>5484</v>
      </c>
      <c r="D1393" s="18" t="s">
        <v>5485</v>
      </c>
      <c r="E1393" s="18">
        <v>1</v>
      </c>
      <c r="F1393" s="18">
        <v>28</v>
      </c>
      <c r="G1393" s="18">
        <v>490028</v>
      </c>
      <c r="H1393" s="18" t="s">
        <v>41</v>
      </c>
      <c r="K1393" s="18">
        <v>2246</v>
      </c>
      <c r="L1393" s="18" t="s">
        <v>5486</v>
      </c>
      <c r="AC1393" s="12">
        <f t="shared" si="57"/>
        <v>1393</v>
      </c>
      <c r="AD1393" s="12" t="str">
        <f t="shared" si="58"/>
        <v>冨士原　弘之</v>
      </c>
      <c r="AE1393" s="12" t="str" cm="1">
        <f t="array" ref="AE1393">IF($AD1393="","",_xlfn.IFS($E1393=1,"男子",$E1393=2,"女子"))</f>
        <v>男子</v>
      </c>
      <c r="AF1393" s="12" t="str">
        <f t="shared" si="59"/>
        <v>1</v>
      </c>
      <c r="AG1393" s="12" t="str">
        <f>IFERROR(INDEX(設定!$D:$D,MATCH(REPLACE(LEFT(L1393,6),5,0,$E1393),設定!$E:$E,0)),"")</f>
        <v>新人戦男子 やり投</v>
      </c>
      <c r="AH1393" s="12" t="str">
        <f>IFERROR(INDEX(設定!$D:$D,MATCH(REPLACE(LEFT(N1393,6),5,0,$E1393),設定!$E:$E,0)),"")</f>
        <v/>
      </c>
      <c r="AI1393" s="12" t="str">
        <f>IFERROR(INDEX(設定!$D:$D,MATCH(REPLACE(LEFT(P1393,6),5,0,$E1393),設定!$E:$E,0)),"")</f>
        <v/>
      </c>
      <c r="AJ1393" s="12" t="str">
        <f>IFERROR(INDEX(設定!$D:$D,MATCH(REPLACE(LEFT(R1393,6),5,0,$E1393),設定!$E:$E,0)),"")</f>
        <v/>
      </c>
      <c r="AK1393" s="12" t="str">
        <f>IFERROR(INDEX(設定!$D:$D,MATCH(REPLACE(LEFT(T1393,6),5,0,$E1393),設定!$E:$E,0)),"")</f>
        <v/>
      </c>
      <c r="AL1393" s="12" t="str">
        <f>IFERROR(INDEX(設定!$D:$D,MATCH(REPLACE(LEFT(V1393,6),5,0,$E1393),設定!$E:$E,0)),"")</f>
        <v/>
      </c>
      <c r="AM1393" s="12" t="str">
        <f>IFERROR(INDEX(設定!$D:$D,MATCH(REPLACE(LEFT(Y1393,6),5,0,$E1393),設定!$E:$E,0)),"")</f>
        <v/>
      </c>
      <c r="AN1393" s="12" t="str">
        <f>IFERROR(INDEX(設定!$D:$D,MATCH(REPLACE(LEFT(Z1393,6),5,0,$E1393),設定!$E:$E,0)),"")</f>
        <v/>
      </c>
    </row>
    <row r="1394" spans="1:40" x14ac:dyDescent="0.45">
      <c r="A1394" s="18">
        <v>60720001</v>
      </c>
      <c r="B1394" s="18" t="s">
        <v>5487</v>
      </c>
      <c r="C1394" s="18" t="s">
        <v>5488</v>
      </c>
      <c r="D1394" s="18" t="s">
        <v>5489</v>
      </c>
      <c r="E1394" s="18">
        <v>1</v>
      </c>
      <c r="F1394" s="18">
        <v>28</v>
      </c>
      <c r="G1394" s="18">
        <v>490037</v>
      </c>
      <c r="H1394" s="18" t="s">
        <v>41</v>
      </c>
      <c r="K1394" s="18">
        <v>2439</v>
      </c>
      <c r="L1394" s="18" t="s">
        <v>5490</v>
      </c>
      <c r="N1394" s="18" t="s">
        <v>7345</v>
      </c>
      <c r="AC1394" s="12">
        <f t="shared" si="57"/>
        <v>1394</v>
      </c>
      <c r="AD1394" s="12" t="str">
        <f t="shared" si="58"/>
        <v>山口　凛太郎</v>
      </c>
      <c r="AE1394" s="12" t="str" cm="1">
        <f t="array" ref="AE1394">IF($AD1394="","",_xlfn.IFS($E1394=1,"男子",$E1394=2,"女子"))</f>
        <v>男子</v>
      </c>
      <c r="AF1394" s="12" t="str">
        <f t="shared" si="59"/>
        <v>1</v>
      </c>
      <c r="AG1394" s="12" t="str">
        <f>IFERROR(INDEX(設定!$D:$D,MATCH(REPLACE(LEFT(L1394,6),5,0,$E1394),設定!$E:$E,0)),"")</f>
        <v>種目別男子 １１０ｍＨ</v>
      </c>
      <c r="AH1394" s="12" t="str">
        <f>IFERROR(INDEX(設定!$D:$D,MATCH(REPLACE(LEFT(N1394,6),5,0,$E1394),設定!$E:$E,0)),"")</f>
        <v>新人戦男子 １１０ｍＨ</v>
      </c>
      <c r="AI1394" s="12" t="str">
        <f>IFERROR(INDEX(設定!$D:$D,MATCH(REPLACE(LEFT(P1394,6),5,0,$E1394),設定!$E:$E,0)),"")</f>
        <v/>
      </c>
      <c r="AJ1394" s="12" t="str">
        <f>IFERROR(INDEX(設定!$D:$D,MATCH(REPLACE(LEFT(R1394,6),5,0,$E1394),設定!$E:$E,0)),"")</f>
        <v/>
      </c>
      <c r="AK1394" s="12" t="str">
        <f>IFERROR(INDEX(設定!$D:$D,MATCH(REPLACE(LEFT(T1394,6),5,0,$E1394),設定!$E:$E,0)),"")</f>
        <v/>
      </c>
      <c r="AL1394" s="12" t="str">
        <f>IFERROR(INDEX(設定!$D:$D,MATCH(REPLACE(LEFT(V1394,6),5,0,$E1394),設定!$E:$E,0)),"")</f>
        <v/>
      </c>
      <c r="AM1394" s="12" t="str">
        <f>IFERROR(INDEX(設定!$D:$D,MATCH(REPLACE(LEFT(Y1394,6),5,0,$E1394),設定!$E:$E,0)),"")</f>
        <v/>
      </c>
      <c r="AN1394" s="12" t="str">
        <f>IFERROR(INDEX(設定!$D:$D,MATCH(REPLACE(LEFT(Z1394,6),5,0,$E1394),設定!$E:$E,0)),"")</f>
        <v/>
      </c>
    </row>
    <row r="1395" spans="1:40" x14ac:dyDescent="0.45">
      <c r="A1395" s="18">
        <v>60720002</v>
      </c>
      <c r="B1395" s="18" t="s">
        <v>5491</v>
      </c>
      <c r="C1395" s="18" t="s">
        <v>5492</v>
      </c>
      <c r="D1395" s="18" t="s">
        <v>5493</v>
      </c>
      <c r="E1395" s="18">
        <v>1</v>
      </c>
      <c r="F1395" s="18">
        <v>29</v>
      </c>
      <c r="G1395" s="18">
        <v>490002</v>
      </c>
      <c r="H1395" s="18" t="s">
        <v>41</v>
      </c>
      <c r="K1395" s="18">
        <v>2697</v>
      </c>
      <c r="L1395" s="18" t="s">
        <v>5494</v>
      </c>
      <c r="AC1395" s="12">
        <f t="shared" si="57"/>
        <v>1395</v>
      </c>
      <c r="AD1395" s="12" t="str">
        <f t="shared" si="58"/>
        <v>三宅　博史</v>
      </c>
      <c r="AE1395" s="12" t="str" cm="1">
        <f t="array" ref="AE1395">IF($AD1395="","",_xlfn.IFS($E1395=1,"男子",$E1395=2,"女子"))</f>
        <v>男子</v>
      </c>
      <c r="AF1395" s="12" t="str">
        <f t="shared" si="59"/>
        <v>1</v>
      </c>
      <c r="AG1395" s="12" t="str">
        <f>IFERROR(INDEX(設定!$D:$D,MATCH(REPLACE(LEFT(L1395,6),5,0,$E1395),設定!$E:$E,0)),"")</f>
        <v>新人戦男子 ５０００ｍ</v>
      </c>
      <c r="AH1395" s="12" t="str">
        <f>IFERROR(INDEX(設定!$D:$D,MATCH(REPLACE(LEFT(N1395,6),5,0,$E1395),設定!$E:$E,0)),"")</f>
        <v/>
      </c>
      <c r="AI1395" s="12" t="str">
        <f>IFERROR(INDEX(設定!$D:$D,MATCH(REPLACE(LEFT(P1395,6),5,0,$E1395),設定!$E:$E,0)),"")</f>
        <v/>
      </c>
      <c r="AJ1395" s="12" t="str">
        <f>IFERROR(INDEX(設定!$D:$D,MATCH(REPLACE(LEFT(R1395,6),5,0,$E1395),設定!$E:$E,0)),"")</f>
        <v/>
      </c>
      <c r="AK1395" s="12" t="str">
        <f>IFERROR(INDEX(設定!$D:$D,MATCH(REPLACE(LEFT(T1395,6),5,0,$E1395),設定!$E:$E,0)),"")</f>
        <v/>
      </c>
      <c r="AL1395" s="12" t="str">
        <f>IFERROR(INDEX(設定!$D:$D,MATCH(REPLACE(LEFT(V1395,6),5,0,$E1395),設定!$E:$E,0)),"")</f>
        <v/>
      </c>
      <c r="AM1395" s="12" t="str">
        <f>IFERROR(INDEX(設定!$D:$D,MATCH(REPLACE(LEFT(Y1395,6),5,0,$E1395),設定!$E:$E,0)),"")</f>
        <v/>
      </c>
      <c r="AN1395" s="12" t="str">
        <f>IFERROR(INDEX(設定!$D:$D,MATCH(REPLACE(LEFT(Z1395,6),5,0,$E1395),設定!$E:$E,0)),"")</f>
        <v/>
      </c>
    </row>
    <row r="1396" spans="1:40" x14ac:dyDescent="0.45">
      <c r="A1396" s="18">
        <v>60720003</v>
      </c>
      <c r="B1396" s="18" t="s">
        <v>5495</v>
      </c>
      <c r="C1396" s="18" t="s">
        <v>5496</v>
      </c>
      <c r="D1396" s="18" t="s">
        <v>5497</v>
      </c>
      <c r="E1396" s="18">
        <v>1</v>
      </c>
      <c r="F1396" s="18">
        <v>49</v>
      </c>
      <c r="G1396" s="18">
        <v>490027</v>
      </c>
      <c r="H1396" s="18" t="s">
        <v>41</v>
      </c>
      <c r="K1396" s="18">
        <v>2813</v>
      </c>
      <c r="L1396" s="18" t="s">
        <v>3357</v>
      </c>
      <c r="AC1396" s="12">
        <f t="shared" si="57"/>
        <v>1396</v>
      </c>
      <c r="AD1396" s="12" t="str">
        <f t="shared" si="58"/>
        <v>田中　悠斗</v>
      </c>
      <c r="AE1396" s="12" t="str" cm="1">
        <f t="array" ref="AE1396">IF($AD1396="","",_xlfn.IFS($E1396=1,"男子",$E1396=2,"女子"))</f>
        <v>男子</v>
      </c>
      <c r="AF1396" s="12" t="str">
        <f t="shared" si="59"/>
        <v>1</v>
      </c>
      <c r="AG1396" s="12" t="str">
        <f>IFERROR(INDEX(設定!$D:$D,MATCH(REPLACE(LEFT(L1396,6),5,0,$E1396),設定!$E:$E,0)),"")</f>
        <v>新人戦男子 ２００ｍ</v>
      </c>
      <c r="AH1396" s="12" t="str">
        <f>IFERROR(INDEX(設定!$D:$D,MATCH(REPLACE(LEFT(N1396,6),5,0,$E1396),設定!$E:$E,0)),"")</f>
        <v/>
      </c>
      <c r="AI1396" s="12" t="str">
        <f>IFERROR(INDEX(設定!$D:$D,MATCH(REPLACE(LEFT(P1396,6),5,0,$E1396),設定!$E:$E,0)),"")</f>
        <v/>
      </c>
      <c r="AJ1396" s="12" t="str">
        <f>IFERROR(INDEX(設定!$D:$D,MATCH(REPLACE(LEFT(R1396,6),5,0,$E1396),設定!$E:$E,0)),"")</f>
        <v/>
      </c>
      <c r="AK1396" s="12" t="str">
        <f>IFERROR(INDEX(設定!$D:$D,MATCH(REPLACE(LEFT(T1396,6),5,0,$E1396),設定!$E:$E,0)),"")</f>
        <v/>
      </c>
      <c r="AL1396" s="12" t="str">
        <f>IFERROR(INDEX(設定!$D:$D,MATCH(REPLACE(LEFT(V1396,6),5,0,$E1396),設定!$E:$E,0)),"")</f>
        <v/>
      </c>
      <c r="AM1396" s="12" t="str">
        <f>IFERROR(INDEX(設定!$D:$D,MATCH(REPLACE(LEFT(Y1396,6),5,0,$E1396),設定!$E:$E,0)),"")</f>
        <v/>
      </c>
      <c r="AN1396" s="12" t="str">
        <f>IFERROR(INDEX(設定!$D:$D,MATCH(REPLACE(LEFT(Z1396,6),5,0,$E1396),設定!$E:$E,0)),"")</f>
        <v/>
      </c>
    </row>
    <row r="1397" spans="1:40" x14ac:dyDescent="0.45">
      <c r="A1397" s="18">
        <v>60720004</v>
      </c>
      <c r="B1397" s="18" t="s">
        <v>5498</v>
      </c>
      <c r="C1397" s="18" t="s">
        <v>5499</v>
      </c>
      <c r="D1397" s="18" t="s">
        <v>5500</v>
      </c>
      <c r="E1397" s="18">
        <v>1</v>
      </c>
      <c r="F1397" s="18">
        <v>27</v>
      </c>
      <c r="G1397" s="18">
        <v>490033</v>
      </c>
      <c r="H1397" s="18" t="s">
        <v>41</v>
      </c>
      <c r="K1397" s="18">
        <v>1594</v>
      </c>
      <c r="L1397" s="18" t="s">
        <v>3619</v>
      </c>
      <c r="N1397" s="18" t="s">
        <v>7346</v>
      </c>
      <c r="AC1397" s="12">
        <f t="shared" ref="AC1397:AC1460" si="60">IF($AD1397="","",ROW())</f>
        <v>1397</v>
      </c>
      <c r="AD1397" s="12" t="str">
        <f t="shared" si="58"/>
        <v>松本　幸誠</v>
      </c>
      <c r="AE1397" s="12" t="str" cm="1">
        <f t="array" ref="AE1397">IF($AD1397="","",_xlfn.IFS($E1397=1,"男子",$E1397=2,"女子"))</f>
        <v>男子</v>
      </c>
      <c r="AF1397" s="12" t="str">
        <f t="shared" si="59"/>
        <v>1</v>
      </c>
      <c r="AG1397" s="12" t="str">
        <f>IFERROR(INDEX(設定!$D:$D,MATCH(REPLACE(LEFT(L1397,6),5,0,$E1397),設定!$E:$E,0)),"")</f>
        <v>新人戦男子 １００ｍ</v>
      </c>
      <c r="AH1397" s="12" t="str">
        <f>IFERROR(INDEX(設定!$D:$D,MATCH(REPLACE(LEFT(N1397,6),5,0,$E1397),設定!$E:$E,0)),"")</f>
        <v>新人戦男子 ２００ｍ</v>
      </c>
      <c r="AI1397" s="12" t="str">
        <f>IFERROR(INDEX(設定!$D:$D,MATCH(REPLACE(LEFT(P1397,6),5,0,$E1397),設定!$E:$E,0)),"")</f>
        <v/>
      </c>
      <c r="AJ1397" s="12" t="str">
        <f>IFERROR(INDEX(設定!$D:$D,MATCH(REPLACE(LEFT(R1397,6),5,0,$E1397),設定!$E:$E,0)),"")</f>
        <v/>
      </c>
      <c r="AK1397" s="12" t="str">
        <f>IFERROR(INDEX(設定!$D:$D,MATCH(REPLACE(LEFT(T1397,6),5,0,$E1397),設定!$E:$E,0)),"")</f>
        <v/>
      </c>
      <c r="AL1397" s="12" t="str">
        <f>IFERROR(INDEX(設定!$D:$D,MATCH(REPLACE(LEFT(V1397,6),5,0,$E1397),設定!$E:$E,0)),"")</f>
        <v/>
      </c>
      <c r="AM1397" s="12" t="str">
        <f>IFERROR(INDEX(設定!$D:$D,MATCH(REPLACE(LEFT(Y1397,6),5,0,$E1397),設定!$E:$E,0)),"")</f>
        <v/>
      </c>
      <c r="AN1397" s="12" t="str">
        <f>IFERROR(INDEX(設定!$D:$D,MATCH(REPLACE(LEFT(Z1397,6),5,0,$E1397),設定!$E:$E,0)),"")</f>
        <v/>
      </c>
    </row>
    <row r="1398" spans="1:40" x14ac:dyDescent="0.45">
      <c r="A1398" s="18">
        <v>60720005</v>
      </c>
      <c r="B1398" s="18" t="s">
        <v>5501</v>
      </c>
      <c r="C1398" s="18" t="s">
        <v>5502</v>
      </c>
      <c r="D1398" s="18" t="s">
        <v>5503</v>
      </c>
      <c r="E1398" s="18">
        <v>1</v>
      </c>
      <c r="F1398" s="18">
        <v>27</v>
      </c>
      <c r="G1398" s="18">
        <v>490033</v>
      </c>
      <c r="H1398" s="18" t="s">
        <v>41</v>
      </c>
      <c r="K1398" s="18">
        <v>1580</v>
      </c>
      <c r="L1398" s="18" t="s">
        <v>5504</v>
      </c>
      <c r="AC1398" s="12">
        <f t="shared" si="60"/>
        <v>1398</v>
      </c>
      <c r="AD1398" s="12" t="str">
        <f t="shared" si="58"/>
        <v>北川　幸人</v>
      </c>
      <c r="AE1398" s="12" t="str" cm="1">
        <f t="array" ref="AE1398">IF($AD1398="","",_xlfn.IFS($E1398=1,"男子",$E1398=2,"女子"))</f>
        <v>男子</v>
      </c>
      <c r="AF1398" s="12" t="str">
        <f t="shared" si="59"/>
        <v>1</v>
      </c>
      <c r="AG1398" s="12" t="str">
        <f>IFERROR(INDEX(設定!$D:$D,MATCH(REPLACE(LEFT(L1398,6),5,0,$E1398),設定!$E:$E,0)),"")</f>
        <v>新人戦男子 ４００ｍ</v>
      </c>
      <c r="AH1398" s="12" t="str">
        <f>IFERROR(INDEX(設定!$D:$D,MATCH(REPLACE(LEFT(N1398,6),5,0,$E1398),設定!$E:$E,0)),"")</f>
        <v/>
      </c>
      <c r="AI1398" s="12" t="str">
        <f>IFERROR(INDEX(設定!$D:$D,MATCH(REPLACE(LEFT(P1398,6),5,0,$E1398),設定!$E:$E,0)),"")</f>
        <v/>
      </c>
      <c r="AJ1398" s="12" t="str">
        <f>IFERROR(INDEX(設定!$D:$D,MATCH(REPLACE(LEFT(R1398,6),5,0,$E1398),設定!$E:$E,0)),"")</f>
        <v/>
      </c>
      <c r="AK1398" s="12" t="str">
        <f>IFERROR(INDEX(設定!$D:$D,MATCH(REPLACE(LEFT(T1398,6),5,0,$E1398),設定!$E:$E,0)),"")</f>
        <v/>
      </c>
      <c r="AL1398" s="12" t="str">
        <f>IFERROR(INDEX(設定!$D:$D,MATCH(REPLACE(LEFT(V1398,6),5,0,$E1398),設定!$E:$E,0)),"")</f>
        <v/>
      </c>
      <c r="AM1398" s="12" t="str">
        <f>IFERROR(INDEX(設定!$D:$D,MATCH(REPLACE(LEFT(Y1398,6),5,0,$E1398),設定!$E:$E,0)),"")</f>
        <v/>
      </c>
      <c r="AN1398" s="12" t="str">
        <f>IFERROR(INDEX(設定!$D:$D,MATCH(REPLACE(LEFT(Z1398,6),5,0,$E1398),設定!$E:$E,0)),"")</f>
        <v/>
      </c>
    </row>
    <row r="1399" spans="1:40" x14ac:dyDescent="0.45">
      <c r="A1399" s="18">
        <v>60720006</v>
      </c>
      <c r="B1399" s="18" t="s">
        <v>5505</v>
      </c>
      <c r="C1399" s="18" t="s">
        <v>5506</v>
      </c>
      <c r="D1399" s="18" t="s">
        <v>5507</v>
      </c>
      <c r="E1399" s="18">
        <v>2</v>
      </c>
      <c r="F1399" s="18">
        <v>1</v>
      </c>
      <c r="G1399" s="18">
        <v>490053</v>
      </c>
      <c r="H1399" s="18" t="s">
        <v>41</v>
      </c>
      <c r="K1399" s="18">
        <v>1138</v>
      </c>
      <c r="L1399" s="18" t="s">
        <v>5508</v>
      </c>
      <c r="N1399" s="18" t="s">
        <v>7347</v>
      </c>
      <c r="AC1399" s="12">
        <f t="shared" si="60"/>
        <v>1399</v>
      </c>
      <c r="AD1399" s="12" t="str">
        <f t="shared" si="58"/>
        <v>鳰　侑夏</v>
      </c>
      <c r="AE1399" s="12" t="str" cm="1">
        <f t="array" ref="AE1399">IF($AD1399="","",_xlfn.IFS($E1399=1,"男子",$E1399=2,"女子"))</f>
        <v>女子</v>
      </c>
      <c r="AF1399" s="12" t="str">
        <f t="shared" si="59"/>
        <v>1</v>
      </c>
      <c r="AG1399" s="12" t="str">
        <f>IFERROR(INDEX(設定!$D:$D,MATCH(REPLACE(LEFT(L1399,6),5,0,$E1399),設定!$E:$E,0)),"")</f>
        <v>新人戦女子 １００ｍ</v>
      </c>
      <c r="AH1399" s="12" t="str">
        <f>IFERROR(INDEX(設定!$D:$D,MATCH(REPLACE(LEFT(N1399,6),5,0,$E1399),設定!$E:$E,0)),"")</f>
        <v>新人戦女子 ２００ｍ</v>
      </c>
      <c r="AI1399" s="12" t="str">
        <f>IFERROR(INDEX(設定!$D:$D,MATCH(REPLACE(LEFT(P1399,6),5,0,$E1399),設定!$E:$E,0)),"")</f>
        <v/>
      </c>
      <c r="AJ1399" s="12" t="str">
        <f>IFERROR(INDEX(設定!$D:$D,MATCH(REPLACE(LEFT(R1399,6),5,0,$E1399),設定!$E:$E,0)),"")</f>
        <v/>
      </c>
      <c r="AK1399" s="12" t="str">
        <f>IFERROR(INDEX(設定!$D:$D,MATCH(REPLACE(LEFT(T1399,6),5,0,$E1399),設定!$E:$E,0)),"")</f>
        <v/>
      </c>
      <c r="AL1399" s="12" t="str">
        <f>IFERROR(INDEX(設定!$D:$D,MATCH(REPLACE(LEFT(V1399,6),5,0,$E1399),設定!$E:$E,0)),"")</f>
        <v/>
      </c>
      <c r="AM1399" s="12" t="str">
        <f>IFERROR(INDEX(設定!$D:$D,MATCH(REPLACE(LEFT(Y1399,6),5,0,$E1399),設定!$E:$E,0)),"")</f>
        <v/>
      </c>
      <c r="AN1399" s="12" t="str">
        <f>IFERROR(INDEX(設定!$D:$D,MATCH(REPLACE(LEFT(Z1399,6),5,0,$E1399),設定!$E:$E,0)),"")</f>
        <v/>
      </c>
    </row>
    <row r="1400" spans="1:40" x14ac:dyDescent="0.45">
      <c r="A1400" s="18">
        <v>60722001</v>
      </c>
      <c r="B1400" s="18" t="s">
        <v>5509</v>
      </c>
      <c r="C1400" s="18" t="s">
        <v>5510</v>
      </c>
      <c r="D1400" s="18" t="s">
        <v>5511</v>
      </c>
      <c r="E1400" s="18">
        <v>2</v>
      </c>
      <c r="F1400" s="18">
        <v>28</v>
      </c>
      <c r="G1400" s="18">
        <v>490049</v>
      </c>
      <c r="H1400" s="18" t="s">
        <v>41</v>
      </c>
      <c r="K1400" s="18">
        <v>260</v>
      </c>
      <c r="L1400" s="18" t="s">
        <v>5512</v>
      </c>
      <c r="AC1400" s="12">
        <f t="shared" si="60"/>
        <v>1400</v>
      </c>
      <c r="AD1400" s="12" t="str">
        <f t="shared" si="58"/>
        <v>家氏　玲奈</v>
      </c>
      <c r="AE1400" s="12" t="str" cm="1">
        <f t="array" ref="AE1400">IF($AD1400="","",_xlfn.IFS($E1400=1,"男子",$E1400=2,"女子"))</f>
        <v>女子</v>
      </c>
      <c r="AF1400" s="12" t="str">
        <f t="shared" si="59"/>
        <v>1</v>
      </c>
      <c r="AG1400" s="12" t="str">
        <f>IFERROR(INDEX(設定!$D:$D,MATCH(REPLACE(LEFT(L1400,6),5,0,$E1400),設定!$E:$E,0)),"")</f>
        <v>種目別女子 ２００ｍ</v>
      </c>
      <c r="AH1400" s="12" t="str">
        <f>IFERROR(INDEX(設定!$D:$D,MATCH(REPLACE(LEFT(N1400,6),5,0,$E1400),設定!$E:$E,0)),"")</f>
        <v/>
      </c>
      <c r="AI1400" s="12" t="str">
        <f>IFERROR(INDEX(設定!$D:$D,MATCH(REPLACE(LEFT(P1400,6),5,0,$E1400),設定!$E:$E,0)),"")</f>
        <v/>
      </c>
      <c r="AJ1400" s="12" t="str">
        <f>IFERROR(INDEX(設定!$D:$D,MATCH(REPLACE(LEFT(R1400,6),5,0,$E1400),設定!$E:$E,0)),"")</f>
        <v/>
      </c>
      <c r="AK1400" s="12" t="str">
        <f>IFERROR(INDEX(設定!$D:$D,MATCH(REPLACE(LEFT(T1400,6),5,0,$E1400),設定!$E:$E,0)),"")</f>
        <v/>
      </c>
      <c r="AL1400" s="12" t="str">
        <f>IFERROR(INDEX(設定!$D:$D,MATCH(REPLACE(LEFT(V1400,6),5,0,$E1400),設定!$E:$E,0)),"")</f>
        <v/>
      </c>
      <c r="AM1400" s="12" t="str">
        <f>IFERROR(INDEX(設定!$D:$D,MATCH(REPLACE(LEFT(Y1400,6),5,0,$E1400),設定!$E:$E,0)),"")</f>
        <v/>
      </c>
      <c r="AN1400" s="12" t="str">
        <f>IFERROR(INDEX(設定!$D:$D,MATCH(REPLACE(LEFT(Z1400,6),5,0,$E1400),設定!$E:$E,0)),"")</f>
        <v/>
      </c>
    </row>
    <row r="1401" spans="1:40" x14ac:dyDescent="0.45">
      <c r="A1401" s="18">
        <v>60722002</v>
      </c>
      <c r="B1401" s="18" t="s">
        <v>5513</v>
      </c>
      <c r="C1401" s="18" t="s">
        <v>5514</v>
      </c>
      <c r="D1401" s="18" t="s">
        <v>5515</v>
      </c>
      <c r="E1401" s="18">
        <v>2</v>
      </c>
      <c r="F1401" s="18">
        <v>25</v>
      </c>
      <c r="G1401" s="18">
        <v>490001</v>
      </c>
      <c r="H1401" s="18" t="s">
        <v>41</v>
      </c>
      <c r="K1401" s="18">
        <v>681</v>
      </c>
      <c r="L1401" s="18" t="s">
        <v>5516</v>
      </c>
      <c r="N1401" s="18" t="s">
        <v>7348</v>
      </c>
      <c r="AC1401" s="12">
        <f t="shared" si="60"/>
        <v>1401</v>
      </c>
      <c r="AD1401" s="12" t="str">
        <f t="shared" si="58"/>
        <v>若狭　柚花</v>
      </c>
      <c r="AE1401" s="12" t="str" cm="1">
        <f t="array" ref="AE1401">IF($AD1401="","",_xlfn.IFS($E1401=1,"男子",$E1401=2,"女子"))</f>
        <v>女子</v>
      </c>
      <c r="AF1401" s="12" t="str">
        <f t="shared" si="59"/>
        <v>1</v>
      </c>
      <c r="AG1401" s="12" t="str">
        <f>IFERROR(INDEX(設定!$D:$D,MATCH(REPLACE(LEFT(L1401,6),5,0,$E1401),設定!$E:$E,0)),"")</f>
        <v>種目別女子 １００ｍ</v>
      </c>
      <c r="AH1401" s="12" t="str">
        <f>IFERROR(INDEX(設定!$D:$D,MATCH(REPLACE(LEFT(N1401,6),5,0,$E1401),設定!$E:$E,0)),"")</f>
        <v>新人戦女子 ２００ｍ</v>
      </c>
      <c r="AI1401" s="12" t="str">
        <f>IFERROR(INDEX(設定!$D:$D,MATCH(REPLACE(LEFT(P1401,6),5,0,$E1401),設定!$E:$E,0)),"")</f>
        <v/>
      </c>
      <c r="AJ1401" s="12" t="str">
        <f>IFERROR(INDEX(設定!$D:$D,MATCH(REPLACE(LEFT(R1401,6),5,0,$E1401),設定!$E:$E,0)),"")</f>
        <v/>
      </c>
      <c r="AK1401" s="12" t="str">
        <f>IFERROR(INDEX(設定!$D:$D,MATCH(REPLACE(LEFT(T1401,6),5,0,$E1401),設定!$E:$E,0)),"")</f>
        <v/>
      </c>
      <c r="AL1401" s="12" t="str">
        <f>IFERROR(INDEX(設定!$D:$D,MATCH(REPLACE(LEFT(V1401,6),5,0,$E1401),設定!$E:$E,0)),"")</f>
        <v/>
      </c>
      <c r="AM1401" s="12" t="str">
        <f>IFERROR(INDEX(設定!$D:$D,MATCH(REPLACE(LEFT(Y1401,6),5,0,$E1401),設定!$E:$E,0)),"")</f>
        <v/>
      </c>
      <c r="AN1401" s="12" t="str">
        <f>IFERROR(INDEX(設定!$D:$D,MATCH(REPLACE(LEFT(Z1401,6),5,0,$E1401),設定!$E:$E,0)),"")</f>
        <v/>
      </c>
    </row>
    <row r="1402" spans="1:40" x14ac:dyDescent="0.45">
      <c r="A1402" s="18">
        <v>60722003</v>
      </c>
      <c r="B1402" s="18" t="s">
        <v>5517</v>
      </c>
      <c r="C1402" s="18" t="s">
        <v>5518</v>
      </c>
      <c r="D1402" s="18" t="s">
        <v>5519</v>
      </c>
      <c r="E1402" s="18">
        <v>2</v>
      </c>
      <c r="F1402" s="18">
        <v>26</v>
      </c>
      <c r="G1402" s="18">
        <v>490003</v>
      </c>
      <c r="H1402" s="18" t="s">
        <v>41</v>
      </c>
      <c r="K1402" s="18">
        <v>186</v>
      </c>
      <c r="L1402" s="18" t="s">
        <v>5520</v>
      </c>
      <c r="AC1402" s="12">
        <f t="shared" si="60"/>
        <v>1402</v>
      </c>
      <c r="AD1402" s="12" t="str">
        <f t="shared" si="58"/>
        <v>渡邊　似胡</v>
      </c>
      <c r="AE1402" s="12" t="str" cm="1">
        <f t="array" ref="AE1402">IF($AD1402="","",_xlfn.IFS($E1402=1,"男子",$E1402=2,"女子"))</f>
        <v>女子</v>
      </c>
      <c r="AF1402" s="12" t="str">
        <f t="shared" si="59"/>
        <v>1</v>
      </c>
      <c r="AG1402" s="12" t="str">
        <f>IFERROR(INDEX(設定!$D:$D,MATCH(REPLACE(LEFT(L1402,6),5,0,$E1402),設定!$E:$E,0)),"")</f>
        <v>新人戦女子 走幅跳</v>
      </c>
      <c r="AH1402" s="12" t="str">
        <f>IFERROR(INDEX(設定!$D:$D,MATCH(REPLACE(LEFT(N1402,6),5,0,$E1402),設定!$E:$E,0)),"")</f>
        <v/>
      </c>
      <c r="AI1402" s="12" t="str">
        <f>IFERROR(INDEX(設定!$D:$D,MATCH(REPLACE(LEFT(P1402,6),5,0,$E1402),設定!$E:$E,0)),"")</f>
        <v/>
      </c>
      <c r="AJ1402" s="12" t="str">
        <f>IFERROR(INDEX(設定!$D:$D,MATCH(REPLACE(LEFT(R1402,6),5,0,$E1402),設定!$E:$E,0)),"")</f>
        <v/>
      </c>
      <c r="AK1402" s="12" t="str">
        <f>IFERROR(INDEX(設定!$D:$D,MATCH(REPLACE(LEFT(T1402,6),5,0,$E1402),設定!$E:$E,0)),"")</f>
        <v/>
      </c>
      <c r="AL1402" s="12" t="str">
        <f>IFERROR(INDEX(設定!$D:$D,MATCH(REPLACE(LEFT(V1402,6),5,0,$E1402),設定!$E:$E,0)),"")</f>
        <v/>
      </c>
      <c r="AM1402" s="12" t="str">
        <f>IFERROR(INDEX(設定!$D:$D,MATCH(REPLACE(LEFT(Y1402,6),5,0,$E1402),設定!$E:$E,0)),"")</f>
        <v/>
      </c>
      <c r="AN1402" s="12" t="str">
        <f>IFERROR(INDEX(設定!$D:$D,MATCH(REPLACE(LEFT(Z1402,6),5,0,$E1402),設定!$E:$E,0)),"")</f>
        <v/>
      </c>
    </row>
    <row r="1403" spans="1:40" x14ac:dyDescent="0.45">
      <c r="A1403" s="18">
        <v>60724001</v>
      </c>
      <c r="B1403" s="18" t="s">
        <v>5521</v>
      </c>
      <c r="C1403" s="18" t="s">
        <v>5522</v>
      </c>
      <c r="D1403" s="18" t="s">
        <v>5523</v>
      </c>
      <c r="E1403" s="18">
        <v>2</v>
      </c>
      <c r="F1403" s="18">
        <v>25</v>
      </c>
      <c r="G1403" s="18">
        <v>490023</v>
      </c>
      <c r="H1403" s="18" t="s">
        <v>41</v>
      </c>
      <c r="K1403" s="18">
        <v>1088</v>
      </c>
      <c r="L1403" s="18" t="s">
        <v>5524</v>
      </c>
      <c r="N1403" s="18" t="s">
        <v>7349</v>
      </c>
      <c r="AC1403" s="12">
        <f t="shared" si="60"/>
        <v>1403</v>
      </c>
      <c r="AD1403" s="12" t="str">
        <f t="shared" si="58"/>
        <v>谷内　日向子</v>
      </c>
      <c r="AE1403" s="12" t="str" cm="1">
        <f t="array" ref="AE1403">IF($AD1403="","",_xlfn.IFS($E1403=1,"男子",$E1403=2,"女子"))</f>
        <v>女子</v>
      </c>
      <c r="AF1403" s="12" t="str">
        <f t="shared" si="59"/>
        <v>1</v>
      </c>
      <c r="AG1403" s="12" t="str">
        <f>IFERROR(INDEX(設定!$D:$D,MATCH(REPLACE(LEFT(L1403,6),5,0,$E1403),設定!$E:$E,0)),"")</f>
        <v>新人戦女子 砲丸投</v>
      </c>
      <c r="AH1403" s="12" t="str">
        <f>IFERROR(INDEX(設定!$D:$D,MATCH(REPLACE(LEFT(N1403,6),5,0,$E1403),設定!$E:$E,0)),"")</f>
        <v>新人戦女子 円盤投</v>
      </c>
      <c r="AI1403" s="12" t="str">
        <f>IFERROR(INDEX(設定!$D:$D,MATCH(REPLACE(LEFT(P1403,6),5,0,$E1403),設定!$E:$E,0)),"")</f>
        <v/>
      </c>
      <c r="AJ1403" s="12" t="str">
        <f>IFERROR(INDEX(設定!$D:$D,MATCH(REPLACE(LEFT(R1403,6),5,0,$E1403),設定!$E:$E,0)),"")</f>
        <v/>
      </c>
      <c r="AK1403" s="12" t="str">
        <f>IFERROR(INDEX(設定!$D:$D,MATCH(REPLACE(LEFT(T1403,6),5,0,$E1403),設定!$E:$E,0)),"")</f>
        <v/>
      </c>
      <c r="AL1403" s="12" t="str">
        <f>IFERROR(INDEX(設定!$D:$D,MATCH(REPLACE(LEFT(V1403,6),5,0,$E1403),設定!$E:$E,0)),"")</f>
        <v/>
      </c>
      <c r="AM1403" s="12" t="str">
        <f>IFERROR(INDEX(設定!$D:$D,MATCH(REPLACE(LEFT(Y1403,6),5,0,$E1403),設定!$E:$E,0)),"")</f>
        <v/>
      </c>
      <c r="AN1403" s="12" t="str">
        <f>IFERROR(INDEX(設定!$D:$D,MATCH(REPLACE(LEFT(Z1403,6),5,0,$E1403),設定!$E:$E,0)),"")</f>
        <v/>
      </c>
    </row>
    <row r="1404" spans="1:40" x14ac:dyDescent="0.45">
      <c r="A1404" s="18">
        <v>60725001</v>
      </c>
      <c r="B1404" s="18" t="s">
        <v>5525</v>
      </c>
      <c r="C1404" s="18" t="s">
        <v>5526</v>
      </c>
      <c r="D1404" s="18" t="s">
        <v>5527</v>
      </c>
      <c r="E1404" s="18">
        <v>1</v>
      </c>
      <c r="F1404" s="18">
        <v>28</v>
      </c>
      <c r="G1404" s="18">
        <v>490028</v>
      </c>
      <c r="H1404" s="18" t="s">
        <v>41</v>
      </c>
      <c r="K1404" s="18">
        <v>2243</v>
      </c>
      <c r="L1404" s="18" t="s">
        <v>2959</v>
      </c>
      <c r="N1404" s="18" t="s">
        <v>7350</v>
      </c>
      <c r="AC1404" s="12">
        <f t="shared" si="60"/>
        <v>1404</v>
      </c>
      <c r="AD1404" s="12" t="str">
        <f t="shared" si="58"/>
        <v>森木　幹太</v>
      </c>
      <c r="AE1404" s="12" t="str" cm="1">
        <f t="array" ref="AE1404">IF($AD1404="","",_xlfn.IFS($E1404=1,"男子",$E1404=2,"女子"))</f>
        <v>男子</v>
      </c>
      <c r="AF1404" s="12" t="str">
        <f t="shared" si="59"/>
        <v/>
      </c>
      <c r="AG1404" s="12" t="str">
        <f>IFERROR(INDEX(設定!$D:$D,MATCH(REPLACE(LEFT(L1404,6),5,0,$E1404),設定!$E:$E,0)),"")</f>
        <v>新人戦男子 １００ｍ</v>
      </c>
      <c r="AH1404" s="12" t="str">
        <f>IFERROR(INDEX(設定!$D:$D,MATCH(REPLACE(LEFT(N1404,6),5,0,$E1404),設定!$E:$E,0)),"")</f>
        <v>新人戦男子 ２００ｍ</v>
      </c>
      <c r="AI1404" s="12" t="str">
        <f>IFERROR(INDEX(設定!$D:$D,MATCH(REPLACE(LEFT(P1404,6),5,0,$E1404),設定!$E:$E,0)),"")</f>
        <v/>
      </c>
      <c r="AJ1404" s="12" t="str">
        <f>IFERROR(INDEX(設定!$D:$D,MATCH(REPLACE(LEFT(R1404,6),5,0,$E1404),設定!$E:$E,0)),"")</f>
        <v/>
      </c>
      <c r="AK1404" s="12" t="str">
        <f>IFERROR(INDEX(設定!$D:$D,MATCH(REPLACE(LEFT(T1404,6),5,0,$E1404),設定!$E:$E,0)),"")</f>
        <v/>
      </c>
      <c r="AL1404" s="12" t="str">
        <f>IFERROR(INDEX(設定!$D:$D,MATCH(REPLACE(LEFT(V1404,6),5,0,$E1404),設定!$E:$E,0)),"")</f>
        <v/>
      </c>
      <c r="AM1404" s="12" t="str">
        <f>IFERROR(INDEX(設定!$D:$D,MATCH(REPLACE(LEFT(Y1404,6),5,0,$E1404),設定!$E:$E,0)),"")</f>
        <v/>
      </c>
      <c r="AN1404" s="12" t="str">
        <f>IFERROR(INDEX(設定!$D:$D,MATCH(REPLACE(LEFT(Z1404,6),5,0,$E1404),設定!$E:$E,0)),"")</f>
        <v/>
      </c>
    </row>
    <row r="1405" spans="1:40" x14ac:dyDescent="0.45">
      <c r="A1405" s="18">
        <v>60725002</v>
      </c>
      <c r="B1405" s="18" t="s">
        <v>5528</v>
      </c>
      <c r="C1405" s="18" t="s">
        <v>5529</v>
      </c>
      <c r="D1405" s="18" t="s">
        <v>5530</v>
      </c>
      <c r="E1405" s="18">
        <v>1</v>
      </c>
      <c r="F1405" s="18">
        <v>27</v>
      </c>
      <c r="G1405" s="18">
        <v>490020</v>
      </c>
      <c r="H1405" s="18" t="s">
        <v>41</v>
      </c>
      <c r="K1405" s="18">
        <v>1032</v>
      </c>
      <c r="L1405" s="18" t="s">
        <v>2959</v>
      </c>
      <c r="N1405" s="18" t="s">
        <v>7351</v>
      </c>
      <c r="AC1405" s="12">
        <f t="shared" si="60"/>
        <v>1405</v>
      </c>
      <c r="AD1405" s="12" t="str">
        <f t="shared" si="58"/>
        <v>松本　悠佑</v>
      </c>
      <c r="AE1405" s="12" t="str" cm="1">
        <f t="array" ref="AE1405">IF($AD1405="","",_xlfn.IFS($E1405=1,"男子",$E1405=2,"女子"))</f>
        <v>男子</v>
      </c>
      <c r="AF1405" s="12" t="str">
        <f t="shared" si="59"/>
        <v>1</v>
      </c>
      <c r="AG1405" s="12" t="str">
        <f>IFERROR(INDEX(設定!$D:$D,MATCH(REPLACE(LEFT(L1405,6),5,0,$E1405),設定!$E:$E,0)),"")</f>
        <v>新人戦男子 １００ｍ</v>
      </c>
      <c r="AH1405" s="12" t="str">
        <f>IFERROR(INDEX(設定!$D:$D,MATCH(REPLACE(LEFT(N1405,6),5,0,$E1405),設定!$E:$E,0)),"")</f>
        <v>新人戦男子 ２００ｍ</v>
      </c>
      <c r="AI1405" s="12" t="str">
        <f>IFERROR(INDEX(設定!$D:$D,MATCH(REPLACE(LEFT(P1405,6),5,0,$E1405),設定!$E:$E,0)),"")</f>
        <v/>
      </c>
      <c r="AJ1405" s="12" t="str">
        <f>IFERROR(INDEX(設定!$D:$D,MATCH(REPLACE(LEFT(R1405,6),5,0,$E1405),設定!$E:$E,0)),"")</f>
        <v/>
      </c>
      <c r="AK1405" s="12" t="str">
        <f>IFERROR(INDEX(設定!$D:$D,MATCH(REPLACE(LEFT(T1405,6),5,0,$E1405),設定!$E:$E,0)),"")</f>
        <v/>
      </c>
      <c r="AL1405" s="12" t="str">
        <f>IFERROR(INDEX(設定!$D:$D,MATCH(REPLACE(LEFT(V1405,6),5,0,$E1405),設定!$E:$E,0)),"")</f>
        <v/>
      </c>
      <c r="AM1405" s="12" t="str">
        <f>IFERROR(INDEX(設定!$D:$D,MATCH(REPLACE(LEFT(Y1405,6),5,0,$E1405),設定!$E:$E,0)),"")</f>
        <v/>
      </c>
      <c r="AN1405" s="12" t="str">
        <f>IFERROR(INDEX(設定!$D:$D,MATCH(REPLACE(LEFT(Z1405,6),5,0,$E1405),設定!$E:$E,0)),"")</f>
        <v/>
      </c>
    </row>
    <row r="1406" spans="1:40" x14ac:dyDescent="0.45">
      <c r="A1406" s="18">
        <v>60725003</v>
      </c>
      <c r="B1406" s="18" t="s">
        <v>5531</v>
      </c>
      <c r="C1406" s="18" t="s">
        <v>5532</v>
      </c>
      <c r="D1406" s="18" t="s">
        <v>5533</v>
      </c>
      <c r="E1406" s="18">
        <v>1</v>
      </c>
      <c r="F1406" s="18">
        <v>28</v>
      </c>
      <c r="G1406" s="18">
        <v>490020</v>
      </c>
      <c r="H1406" s="18" t="s">
        <v>41</v>
      </c>
      <c r="K1406" s="18">
        <v>2403</v>
      </c>
      <c r="L1406" s="18" t="s">
        <v>5534</v>
      </c>
      <c r="AC1406" s="12">
        <f t="shared" si="60"/>
        <v>1406</v>
      </c>
      <c r="AD1406" s="12" t="str">
        <f t="shared" si="58"/>
        <v>井奥　夢翔</v>
      </c>
      <c r="AE1406" s="12" t="str" cm="1">
        <f t="array" ref="AE1406">IF($AD1406="","",_xlfn.IFS($E1406=1,"男子",$E1406=2,"女子"))</f>
        <v>男子</v>
      </c>
      <c r="AF1406" s="12" t="str">
        <f t="shared" si="59"/>
        <v>1</v>
      </c>
      <c r="AG1406" s="12" t="str">
        <f>IFERROR(INDEX(設定!$D:$D,MATCH(REPLACE(LEFT(L1406,6),5,0,$E1406),設定!$E:$E,0)),"")</f>
        <v>新人戦男子 ５０００ｍ</v>
      </c>
      <c r="AH1406" s="12" t="str">
        <f>IFERROR(INDEX(設定!$D:$D,MATCH(REPLACE(LEFT(N1406,6),5,0,$E1406),設定!$E:$E,0)),"")</f>
        <v/>
      </c>
      <c r="AI1406" s="12" t="str">
        <f>IFERROR(INDEX(設定!$D:$D,MATCH(REPLACE(LEFT(P1406,6),5,0,$E1406),設定!$E:$E,0)),"")</f>
        <v/>
      </c>
      <c r="AJ1406" s="12" t="str">
        <f>IFERROR(INDEX(設定!$D:$D,MATCH(REPLACE(LEFT(R1406,6),5,0,$E1406),設定!$E:$E,0)),"")</f>
        <v/>
      </c>
      <c r="AK1406" s="12" t="str">
        <f>IFERROR(INDEX(設定!$D:$D,MATCH(REPLACE(LEFT(T1406,6),5,0,$E1406),設定!$E:$E,0)),"")</f>
        <v/>
      </c>
      <c r="AL1406" s="12" t="str">
        <f>IFERROR(INDEX(設定!$D:$D,MATCH(REPLACE(LEFT(V1406,6),5,0,$E1406),設定!$E:$E,0)),"")</f>
        <v/>
      </c>
      <c r="AM1406" s="12" t="str">
        <f>IFERROR(INDEX(設定!$D:$D,MATCH(REPLACE(LEFT(Y1406,6),5,0,$E1406),設定!$E:$E,0)),"")</f>
        <v/>
      </c>
      <c r="AN1406" s="12" t="str">
        <f>IFERROR(INDEX(設定!$D:$D,MATCH(REPLACE(LEFT(Z1406,6),5,0,$E1406),設定!$E:$E,0)),"")</f>
        <v/>
      </c>
    </row>
    <row r="1407" spans="1:40" x14ac:dyDescent="0.45">
      <c r="A1407" s="18">
        <v>60728001</v>
      </c>
      <c r="B1407" s="18" t="s">
        <v>5535</v>
      </c>
      <c r="C1407" s="18" t="s">
        <v>5536</v>
      </c>
      <c r="D1407" s="18" t="s">
        <v>5537</v>
      </c>
      <c r="E1407" s="18">
        <v>1</v>
      </c>
      <c r="F1407" s="18">
        <v>38</v>
      </c>
      <c r="G1407" s="18">
        <v>490053</v>
      </c>
      <c r="H1407" s="18" t="s">
        <v>41</v>
      </c>
      <c r="K1407" s="18">
        <v>2070</v>
      </c>
      <c r="L1407" s="18" t="s">
        <v>5538</v>
      </c>
      <c r="N1407" s="18" t="s">
        <v>7352</v>
      </c>
      <c r="AC1407" s="12">
        <f t="shared" si="60"/>
        <v>1407</v>
      </c>
      <c r="AD1407" s="12" t="str">
        <f t="shared" si="58"/>
        <v>橋本　康汰</v>
      </c>
      <c r="AE1407" s="12" t="str" cm="1">
        <f t="array" ref="AE1407">IF($AD1407="","",_xlfn.IFS($E1407=1,"男子",$E1407=2,"女子"))</f>
        <v>男子</v>
      </c>
      <c r="AF1407" s="12" t="str">
        <f t="shared" si="59"/>
        <v>1</v>
      </c>
      <c r="AG1407" s="12" t="str">
        <f>IFERROR(INDEX(設定!$D:$D,MATCH(REPLACE(LEFT(L1407,6),5,0,$E1407),設定!$E:$E,0)),"")</f>
        <v>新人戦男子 走幅跳</v>
      </c>
      <c r="AH1407" s="12" t="str">
        <f>IFERROR(INDEX(設定!$D:$D,MATCH(REPLACE(LEFT(N1407,6),5,0,$E1407),設定!$E:$E,0)),"")</f>
        <v>新人戦男子 三段跳</v>
      </c>
      <c r="AI1407" s="12" t="str">
        <f>IFERROR(INDEX(設定!$D:$D,MATCH(REPLACE(LEFT(P1407,6),5,0,$E1407),設定!$E:$E,0)),"")</f>
        <v/>
      </c>
      <c r="AJ1407" s="12" t="str">
        <f>IFERROR(INDEX(設定!$D:$D,MATCH(REPLACE(LEFT(R1407,6),5,0,$E1407),設定!$E:$E,0)),"")</f>
        <v/>
      </c>
      <c r="AK1407" s="12" t="str">
        <f>IFERROR(INDEX(設定!$D:$D,MATCH(REPLACE(LEFT(T1407,6),5,0,$E1407),設定!$E:$E,0)),"")</f>
        <v/>
      </c>
      <c r="AL1407" s="12" t="str">
        <f>IFERROR(INDEX(設定!$D:$D,MATCH(REPLACE(LEFT(V1407,6),5,0,$E1407),設定!$E:$E,0)),"")</f>
        <v/>
      </c>
      <c r="AM1407" s="12" t="str">
        <f>IFERROR(INDEX(設定!$D:$D,MATCH(REPLACE(LEFT(Y1407,6),5,0,$E1407),設定!$E:$E,0)),"")</f>
        <v/>
      </c>
      <c r="AN1407" s="12" t="str">
        <f>IFERROR(INDEX(設定!$D:$D,MATCH(REPLACE(LEFT(Z1407,6),5,0,$E1407),設定!$E:$E,0)),"")</f>
        <v/>
      </c>
    </row>
    <row r="1408" spans="1:40" x14ac:dyDescent="0.45">
      <c r="A1408" s="18">
        <v>60728002</v>
      </c>
      <c r="B1408" s="18" t="s">
        <v>5539</v>
      </c>
      <c r="C1408" s="18" t="s">
        <v>5540</v>
      </c>
      <c r="D1408" s="18" t="s">
        <v>5541</v>
      </c>
      <c r="E1408" s="18">
        <v>1</v>
      </c>
      <c r="F1408" s="18">
        <v>28</v>
      </c>
      <c r="G1408" s="18">
        <v>490021</v>
      </c>
      <c r="H1408" s="18" t="s">
        <v>41</v>
      </c>
      <c r="K1408" s="18">
        <v>2512</v>
      </c>
      <c r="AC1408" s="12">
        <f t="shared" si="60"/>
        <v>1408</v>
      </c>
      <c r="AD1408" s="12" t="str">
        <f t="shared" si="58"/>
        <v>村田　遥楽</v>
      </c>
      <c r="AE1408" s="12" t="str" cm="1">
        <f t="array" ref="AE1408">IF($AD1408="","",_xlfn.IFS($E1408=1,"男子",$E1408=2,"女子"))</f>
        <v>男子</v>
      </c>
      <c r="AF1408" s="12" t="str">
        <f t="shared" si="59"/>
        <v>1</v>
      </c>
      <c r="AG1408" s="12" t="str">
        <f>IFERROR(INDEX(設定!$D:$D,MATCH(REPLACE(LEFT(L1408,6),5,0,$E1408),設定!$E:$E,0)),"")</f>
        <v/>
      </c>
      <c r="AH1408" s="12" t="str">
        <f>IFERROR(INDEX(設定!$D:$D,MATCH(REPLACE(LEFT(N1408,6),5,0,$E1408),設定!$E:$E,0)),"")</f>
        <v/>
      </c>
      <c r="AI1408" s="12" t="str">
        <f>IFERROR(INDEX(設定!$D:$D,MATCH(REPLACE(LEFT(P1408,6),5,0,$E1408),設定!$E:$E,0)),"")</f>
        <v/>
      </c>
      <c r="AJ1408" s="12" t="str">
        <f>IFERROR(INDEX(設定!$D:$D,MATCH(REPLACE(LEFT(R1408,6),5,0,$E1408),設定!$E:$E,0)),"")</f>
        <v/>
      </c>
      <c r="AK1408" s="12" t="str">
        <f>IFERROR(INDEX(設定!$D:$D,MATCH(REPLACE(LEFT(T1408,6),5,0,$E1408),設定!$E:$E,0)),"")</f>
        <v/>
      </c>
      <c r="AL1408" s="12" t="str">
        <f>IFERROR(INDEX(設定!$D:$D,MATCH(REPLACE(LEFT(V1408,6),5,0,$E1408),設定!$E:$E,0)),"")</f>
        <v/>
      </c>
      <c r="AM1408" s="12" t="str">
        <f>IFERROR(INDEX(設定!$D:$D,MATCH(REPLACE(LEFT(Y1408,6),5,0,$E1408),設定!$E:$E,0)),"")</f>
        <v/>
      </c>
      <c r="AN1408" s="12" t="str">
        <f>IFERROR(INDEX(設定!$D:$D,MATCH(REPLACE(LEFT(Z1408,6),5,0,$E1408),設定!$E:$E,0)),"")</f>
        <v/>
      </c>
    </row>
    <row r="1409" spans="1:40" x14ac:dyDescent="0.45">
      <c r="A1409" s="18">
        <v>60729001</v>
      </c>
      <c r="B1409" s="18" t="s">
        <v>5542</v>
      </c>
      <c r="C1409" s="18" t="s">
        <v>5543</v>
      </c>
      <c r="D1409" s="18" t="s">
        <v>5544</v>
      </c>
      <c r="E1409" s="18">
        <v>2</v>
      </c>
      <c r="F1409" s="18">
        <v>49</v>
      </c>
      <c r="G1409" s="18">
        <v>490014</v>
      </c>
      <c r="H1409" s="18" t="s">
        <v>41</v>
      </c>
      <c r="K1409" s="18">
        <v>1125</v>
      </c>
      <c r="L1409" s="18" t="s">
        <v>5545</v>
      </c>
      <c r="AC1409" s="12">
        <f t="shared" si="60"/>
        <v>1409</v>
      </c>
      <c r="AD1409" s="12" t="str">
        <f t="shared" si="58"/>
        <v>河原　菜杏</v>
      </c>
      <c r="AE1409" s="12" t="str" cm="1">
        <f t="array" ref="AE1409">IF($AD1409="","",_xlfn.IFS($E1409=1,"男子",$E1409=2,"女子"))</f>
        <v>女子</v>
      </c>
      <c r="AF1409" s="12" t="str">
        <f t="shared" si="59"/>
        <v>1</v>
      </c>
      <c r="AG1409" s="12" t="str">
        <f>IFERROR(INDEX(設定!$D:$D,MATCH(REPLACE(LEFT(L1409,6),5,0,$E1409),設定!$E:$E,0)),"")</f>
        <v>新人戦女子 ４００ｍ</v>
      </c>
      <c r="AH1409" s="12" t="str">
        <f>IFERROR(INDEX(設定!$D:$D,MATCH(REPLACE(LEFT(N1409,6),5,0,$E1409),設定!$E:$E,0)),"")</f>
        <v/>
      </c>
      <c r="AI1409" s="12" t="str">
        <f>IFERROR(INDEX(設定!$D:$D,MATCH(REPLACE(LEFT(P1409,6),5,0,$E1409),設定!$E:$E,0)),"")</f>
        <v/>
      </c>
      <c r="AJ1409" s="12" t="str">
        <f>IFERROR(INDEX(設定!$D:$D,MATCH(REPLACE(LEFT(R1409,6),5,0,$E1409),設定!$E:$E,0)),"")</f>
        <v/>
      </c>
      <c r="AK1409" s="12" t="str">
        <f>IFERROR(INDEX(設定!$D:$D,MATCH(REPLACE(LEFT(T1409,6),5,0,$E1409),設定!$E:$E,0)),"")</f>
        <v/>
      </c>
      <c r="AL1409" s="12" t="str">
        <f>IFERROR(INDEX(設定!$D:$D,MATCH(REPLACE(LEFT(V1409,6),5,0,$E1409),設定!$E:$E,0)),"")</f>
        <v/>
      </c>
      <c r="AM1409" s="12" t="str">
        <f>IFERROR(INDEX(設定!$D:$D,MATCH(REPLACE(LEFT(Y1409,6),5,0,$E1409),設定!$E:$E,0)),"")</f>
        <v/>
      </c>
      <c r="AN1409" s="12" t="str">
        <f>IFERROR(INDEX(設定!$D:$D,MATCH(REPLACE(LEFT(Z1409,6),5,0,$E1409),設定!$E:$E,0)),"")</f>
        <v/>
      </c>
    </row>
    <row r="1410" spans="1:40" x14ac:dyDescent="0.45">
      <c r="A1410" s="18">
        <v>60730001</v>
      </c>
      <c r="B1410" s="18" t="s">
        <v>5546</v>
      </c>
      <c r="C1410" s="18" t="s">
        <v>5547</v>
      </c>
      <c r="D1410" s="18" t="s">
        <v>5548</v>
      </c>
      <c r="E1410" s="18">
        <v>2</v>
      </c>
      <c r="F1410" s="18">
        <v>28</v>
      </c>
      <c r="G1410" s="18">
        <v>490003</v>
      </c>
      <c r="H1410" s="18" t="s">
        <v>41</v>
      </c>
      <c r="K1410" s="18">
        <v>159</v>
      </c>
      <c r="L1410" s="18" t="s">
        <v>5549</v>
      </c>
      <c r="AC1410" s="12">
        <f t="shared" si="60"/>
        <v>1410</v>
      </c>
      <c r="AD1410" s="12" t="str">
        <f t="shared" ref="AD1410:AD1473" si="61">IF($B1410="","",IFERROR(LEFT($B1410,FIND("(",$B1410)-2),$B1410))</f>
        <v>上岡　凜</v>
      </c>
      <c r="AE1410" s="12" t="str" cm="1">
        <f t="array" ref="AE1410">IF($AD1410="","",_xlfn.IFS($E1410=1,"男子",$E1410=2,"女子"))</f>
        <v>女子</v>
      </c>
      <c r="AF1410" s="12" t="str">
        <f t="shared" ref="AF1410:AF1473" si="62">IF($AD1410="","",IFERROR(MID($B1410,FIND("(",$B1410)+1,FIND(")",$B1410)-FIND("(",$B1410)-1),""))</f>
        <v>1</v>
      </c>
      <c r="AG1410" s="12" t="str">
        <f>IFERROR(INDEX(設定!$D:$D,MATCH(REPLACE(LEFT(L1410,6),5,0,$E1410),設定!$E:$E,0)),"")</f>
        <v>新人戦女子 ４００ｍＨ</v>
      </c>
      <c r="AH1410" s="12" t="str">
        <f>IFERROR(INDEX(設定!$D:$D,MATCH(REPLACE(LEFT(N1410,6),5,0,$E1410),設定!$E:$E,0)),"")</f>
        <v/>
      </c>
      <c r="AI1410" s="12" t="str">
        <f>IFERROR(INDEX(設定!$D:$D,MATCH(REPLACE(LEFT(P1410,6),5,0,$E1410),設定!$E:$E,0)),"")</f>
        <v/>
      </c>
      <c r="AJ1410" s="12" t="str">
        <f>IFERROR(INDEX(設定!$D:$D,MATCH(REPLACE(LEFT(R1410,6),5,0,$E1410),設定!$E:$E,0)),"")</f>
        <v/>
      </c>
      <c r="AK1410" s="12" t="str">
        <f>IFERROR(INDEX(設定!$D:$D,MATCH(REPLACE(LEFT(T1410,6),5,0,$E1410),設定!$E:$E,0)),"")</f>
        <v/>
      </c>
      <c r="AL1410" s="12" t="str">
        <f>IFERROR(INDEX(設定!$D:$D,MATCH(REPLACE(LEFT(V1410,6),5,0,$E1410),設定!$E:$E,0)),"")</f>
        <v/>
      </c>
      <c r="AM1410" s="12" t="str">
        <f>IFERROR(INDEX(設定!$D:$D,MATCH(REPLACE(LEFT(Y1410,6),5,0,$E1410),設定!$E:$E,0)),"")</f>
        <v/>
      </c>
      <c r="AN1410" s="12" t="str">
        <f>IFERROR(INDEX(設定!$D:$D,MATCH(REPLACE(LEFT(Z1410,6),5,0,$E1410),設定!$E:$E,0)),"")</f>
        <v/>
      </c>
    </row>
    <row r="1411" spans="1:40" x14ac:dyDescent="0.45">
      <c r="A1411" s="18">
        <v>60731001</v>
      </c>
      <c r="B1411" s="18" t="s">
        <v>5550</v>
      </c>
      <c r="C1411" s="18" t="s">
        <v>5551</v>
      </c>
      <c r="D1411" s="18" t="s">
        <v>5552</v>
      </c>
      <c r="E1411" s="18">
        <v>1</v>
      </c>
      <c r="F1411" s="18">
        <v>27</v>
      </c>
      <c r="G1411" s="18">
        <v>490043</v>
      </c>
      <c r="H1411" s="18" t="s">
        <v>41</v>
      </c>
      <c r="K1411" s="18">
        <v>1690</v>
      </c>
      <c r="L1411" s="18" t="s">
        <v>5553</v>
      </c>
      <c r="AC1411" s="12">
        <f t="shared" si="60"/>
        <v>1411</v>
      </c>
      <c r="AD1411" s="12" t="str">
        <f t="shared" si="61"/>
        <v>姫野　シェイン</v>
      </c>
      <c r="AE1411" s="12" t="str" cm="1">
        <f t="array" ref="AE1411">IF($AD1411="","",_xlfn.IFS($E1411=1,"男子",$E1411=2,"女子"))</f>
        <v>男子</v>
      </c>
      <c r="AF1411" s="12" t="str">
        <f t="shared" si="62"/>
        <v>1</v>
      </c>
      <c r="AG1411" s="12" t="str">
        <f>IFERROR(INDEX(設定!$D:$D,MATCH(REPLACE(LEFT(L1411,6),5,0,$E1411),設定!$E:$E,0)),"")</f>
        <v>新人戦男子 円盤投</v>
      </c>
      <c r="AH1411" s="12" t="str">
        <f>IFERROR(INDEX(設定!$D:$D,MATCH(REPLACE(LEFT(N1411,6),5,0,$E1411),設定!$E:$E,0)),"")</f>
        <v/>
      </c>
      <c r="AI1411" s="12" t="str">
        <f>IFERROR(INDEX(設定!$D:$D,MATCH(REPLACE(LEFT(P1411,6),5,0,$E1411),設定!$E:$E,0)),"")</f>
        <v/>
      </c>
      <c r="AJ1411" s="12" t="str">
        <f>IFERROR(INDEX(設定!$D:$D,MATCH(REPLACE(LEFT(R1411,6),5,0,$E1411),設定!$E:$E,0)),"")</f>
        <v/>
      </c>
      <c r="AK1411" s="12" t="str">
        <f>IFERROR(INDEX(設定!$D:$D,MATCH(REPLACE(LEFT(T1411,6),5,0,$E1411),設定!$E:$E,0)),"")</f>
        <v/>
      </c>
      <c r="AL1411" s="12" t="str">
        <f>IFERROR(INDEX(設定!$D:$D,MATCH(REPLACE(LEFT(V1411,6),5,0,$E1411),設定!$E:$E,0)),"")</f>
        <v/>
      </c>
      <c r="AM1411" s="12" t="str">
        <f>IFERROR(INDEX(設定!$D:$D,MATCH(REPLACE(LEFT(Y1411,6),5,0,$E1411),設定!$E:$E,0)),"")</f>
        <v/>
      </c>
      <c r="AN1411" s="12" t="str">
        <f>IFERROR(INDEX(設定!$D:$D,MATCH(REPLACE(LEFT(Z1411,6),5,0,$E1411),設定!$E:$E,0)),"")</f>
        <v/>
      </c>
    </row>
    <row r="1412" spans="1:40" x14ac:dyDescent="0.45">
      <c r="A1412" s="18">
        <v>60801001</v>
      </c>
      <c r="B1412" s="18" t="s">
        <v>5554</v>
      </c>
      <c r="C1412" s="18" t="s">
        <v>5555</v>
      </c>
      <c r="D1412" s="18" t="s">
        <v>5556</v>
      </c>
      <c r="E1412" s="18">
        <v>1</v>
      </c>
      <c r="F1412" s="18">
        <v>25</v>
      </c>
      <c r="G1412" s="18">
        <v>490025</v>
      </c>
      <c r="H1412" s="18" t="s">
        <v>41</v>
      </c>
      <c r="K1412" s="18">
        <v>2359</v>
      </c>
      <c r="L1412" s="18" t="s">
        <v>5557</v>
      </c>
      <c r="AC1412" s="12">
        <f t="shared" si="60"/>
        <v>1412</v>
      </c>
      <c r="AD1412" s="12" t="str">
        <f t="shared" si="61"/>
        <v>上川　達郎</v>
      </c>
      <c r="AE1412" s="12" t="str" cm="1">
        <f t="array" ref="AE1412">IF($AD1412="","",_xlfn.IFS($E1412=1,"男子",$E1412=2,"女子"))</f>
        <v>男子</v>
      </c>
      <c r="AF1412" s="12" t="str">
        <f t="shared" si="62"/>
        <v>1</v>
      </c>
      <c r="AG1412" s="12" t="str">
        <f>IFERROR(INDEX(設定!$D:$D,MATCH(REPLACE(LEFT(L1412,6),5,0,$E1412),設定!$E:$E,0)),"")</f>
        <v>新人戦男子 円盤投</v>
      </c>
      <c r="AH1412" s="12" t="str">
        <f>IFERROR(INDEX(設定!$D:$D,MATCH(REPLACE(LEFT(N1412,6),5,0,$E1412),設定!$E:$E,0)),"")</f>
        <v/>
      </c>
      <c r="AI1412" s="12" t="str">
        <f>IFERROR(INDEX(設定!$D:$D,MATCH(REPLACE(LEFT(P1412,6),5,0,$E1412),設定!$E:$E,0)),"")</f>
        <v/>
      </c>
      <c r="AJ1412" s="12" t="str">
        <f>IFERROR(INDEX(設定!$D:$D,MATCH(REPLACE(LEFT(R1412,6),5,0,$E1412),設定!$E:$E,0)),"")</f>
        <v/>
      </c>
      <c r="AK1412" s="12" t="str">
        <f>IFERROR(INDEX(設定!$D:$D,MATCH(REPLACE(LEFT(T1412,6),5,0,$E1412),設定!$E:$E,0)),"")</f>
        <v/>
      </c>
      <c r="AL1412" s="12" t="str">
        <f>IFERROR(INDEX(設定!$D:$D,MATCH(REPLACE(LEFT(V1412,6),5,0,$E1412),設定!$E:$E,0)),"")</f>
        <v/>
      </c>
      <c r="AM1412" s="12" t="str">
        <f>IFERROR(INDEX(設定!$D:$D,MATCH(REPLACE(LEFT(Y1412,6),5,0,$E1412),設定!$E:$E,0)),"")</f>
        <v/>
      </c>
      <c r="AN1412" s="12" t="str">
        <f>IFERROR(INDEX(設定!$D:$D,MATCH(REPLACE(LEFT(Z1412,6),5,0,$E1412),設定!$E:$E,0)),"")</f>
        <v/>
      </c>
    </row>
    <row r="1413" spans="1:40" x14ac:dyDescent="0.45">
      <c r="A1413" s="18">
        <v>60801002</v>
      </c>
      <c r="B1413" s="18" t="s">
        <v>5558</v>
      </c>
      <c r="C1413" s="18" t="s">
        <v>5559</v>
      </c>
      <c r="D1413" s="18" t="s">
        <v>5560</v>
      </c>
      <c r="E1413" s="18">
        <v>1</v>
      </c>
      <c r="F1413" s="18">
        <v>49</v>
      </c>
      <c r="G1413" s="18">
        <v>490014</v>
      </c>
      <c r="H1413" s="18" t="s">
        <v>41</v>
      </c>
      <c r="K1413" s="18">
        <v>215</v>
      </c>
      <c r="L1413" s="18" t="s">
        <v>5561</v>
      </c>
      <c r="N1413" s="18" t="s">
        <v>7353</v>
      </c>
      <c r="AC1413" s="12">
        <f t="shared" si="60"/>
        <v>1413</v>
      </c>
      <c r="AD1413" s="12" t="str">
        <f t="shared" si="61"/>
        <v>林　佑有</v>
      </c>
      <c r="AE1413" s="12" t="str" cm="1">
        <f t="array" ref="AE1413">IF($AD1413="","",_xlfn.IFS($E1413=1,"男子",$E1413=2,"女子"))</f>
        <v>男子</v>
      </c>
      <c r="AF1413" s="12" t="str">
        <f t="shared" si="62"/>
        <v>1</v>
      </c>
      <c r="AG1413" s="12" t="str">
        <f>IFERROR(INDEX(設定!$D:$D,MATCH(REPLACE(LEFT(L1413,6),5,0,$E1413),設定!$E:$E,0)),"")</f>
        <v>種目別男子 ４００ｍ</v>
      </c>
      <c r="AH1413" s="12" t="str">
        <f>IFERROR(INDEX(設定!$D:$D,MATCH(REPLACE(LEFT(N1413,6),5,0,$E1413),設定!$E:$E,0)),"")</f>
        <v>新人戦男子 ４００ｍ</v>
      </c>
      <c r="AI1413" s="12" t="str">
        <f>IFERROR(INDEX(設定!$D:$D,MATCH(REPLACE(LEFT(P1413,6),5,0,$E1413),設定!$E:$E,0)),"")</f>
        <v/>
      </c>
      <c r="AJ1413" s="12" t="str">
        <f>IFERROR(INDEX(設定!$D:$D,MATCH(REPLACE(LEFT(R1413,6),5,0,$E1413),設定!$E:$E,0)),"")</f>
        <v/>
      </c>
      <c r="AK1413" s="12" t="str">
        <f>IFERROR(INDEX(設定!$D:$D,MATCH(REPLACE(LEFT(T1413,6),5,0,$E1413),設定!$E:$E,0)),"")</f>
        <v/>
      </c>
      <c r="AL1413" s="12" t="str">
        <f>IFERROR(INDEX(設定!$D:$D,MATCH(REPLACE(LEFT(V1413,6),5,0,$E1413),設定!$E:$E,0)),"")</f>
        <v/>
      </c>
      <c r="AM1413" s="12" t="str">
        <f>IFERROR(INDEX(設定!$D:$D,MATCH(REPLACE(LEFT(Y1413,6),5,0,$E1413),設定!$E:$E,0)),"")</f>
        <v/>
      </c>
      <c r="AN1413" s="12" t="str">
        <f>IFERROR(INDEX(設定!$D:$D,MATCH(REPLACE(LEFT(Z1413,6),5,0,$E1413),設定!$E:$E,0)),"")</f>
        <v/>
      </c>
    </row>
    <row r="1414" spans="1:40" x14ac:dyDescent="0.45">
      <c r="A1414" s="18">
        <v>60801003</v>
      </c>
      <c r="B1414" s="18" t="s">
        <v>5562</v>
      </c>
      <c r="C1414" s="18" t="s">
        <v>5563</v>
      </c>
      <c r="D1414" s="18" t="s">
        <v>5564</v>
      </c>
      <c r="E1414" s="18">
        <v>2</v>
      </c>
      <c r="F1414" s="18">
        <v>23</v>
      </c>
      <c r="G1414" s="18">
        <v>490003</v>
      </c>
      <c r="H1414" s="18" t="s">
        <v>41</v>
      </c>
      <c r="K1414" s="18">
        <v>176</v>
      </c>
      <c r="L1414" s="18" t="s">
        <v>5565</v>
      </c>
      <c r="AC1414" s="12">
        <f t="shared" si="60"/>
        <v>1414</v>
      </c>
      <c r="AD1414" s="12" t="str">
        <f t="shared" si="61"/>
        <v>橋本　清愛</v>
      </c>
      <c r="AE1414" s="12" t="str" cm="1">
        <f t="array" ref="AE1414">IF($AD1414="","",_xlfn.IFS($E1414=1,"男子",$E1414=2,"女子"))</f>
        <v>女子</v>
      </c>
      <c r="AF1414" s="12" t="str">
        <f t="shared" si="62"/>
        <v>1</v>
      </c>
      <c r="AG1414" s="12" t="str">
        <f>IFERROR(INDEX(設定!$D:$D,MATCH(REPLACE(LEFT(L1414,6),5,0,$E1414),設定!$E:$E,0)),"")</f>
        <v>新人戦女子 １００ｍ</v>
      </c>
      <c r="AH1414" s="12" t="str">
        <f>IFERROR(INDEX(設定!$D:$D,MATCH(REPLACE(LEFT(N1414,6),5,0,$E1414),設定!$E:$E,0)),"")</f>
        <v/>
      </c>
      <c r="AI1414" s="12" t="str">
        <f>IFERROR(INDEX(設定!$D:$D,MATCH(REPLACE(LEFT(P1414,6),5,0,$E1414),設定!$E:$E,0)),"")</f>
        <v/>
      </c>
      <c r="AJ1414" s="12" t="str">
        <f>IFERROR(INDEX(設定!$D:$D,MATCH(REPLACE(LEFT(R1414,6),5,0,$E1414),設定!$E:$E,0)),"")</f>
        <v/>
      </c>
      <c r="AK1414" s="12" t="str">
        <f>IFERROR(INDEX(設定!$D:$D,MATCH(REPLACE(LEFT(T1414,6),5,0,$E1414),設定!$E:$E,0)),"")</f>
        <v/>
      </c>
      <c r="AL1414" s="12" t="str">
        <f>IFERROR(INDEX(設定!$D:$D,MATCH(REPLACE(LEFT(V1414,6),5,0,$E1414),設定!$E:$E,0)),"")</f>
        <v/>
      </c>
      <c r="AM1414" s="12" t="str">
        <f>IFERROR(INDEX(設定!$D:$D,MATCH(REPLACE(LEFT(Y1414,6),5,0,$E1414),設定!$E:$E,0)),"")</f>
        <v/>
      </c>
      <c r="AN1414" s="12" t="str">
        <f>IFERROR(INDEX(設定!$D:$D,MATCH(REPLACE(LEFT(Z1414,6),5,0,$E1414),設定!$E:$E,0)),"")</f>
        <v/>
      </c>
    </row>
    <row r="1415" spans="1:40" x14ac:dyDescent="0.45">
      <c r="A1415" s="18">
        <v>60802001</v>
      </c>
      <c r="B1415" s="18" t="s">
        <v>5566</v>
      </c>
      <c r="C1415" s="18" t="s">
        <v>5567</v>
      </c>
      <c r="D1415" s="18" t="s">
        <v>5568</v>
      </c>
      <c r="E1415" s="18">
        <v>2</v>
      </c>
      <c r="F1415" s="18">
        <v>38</v>
      </c>
      <c r="G1415" s="18">
        <v>490008</v>
      </c>
      <c r="H1415" s="18" t="s">
        <v>41</v>
      </c>
      <c r="K1415" s="18">
        <v>386</v>
      </c>
      <c r="L1415" s="18" t="s">
        <v>5569</v>
      </c>
      <c r="N1415" s="18" t="s">
        <v>7354</v>
      </c>
      <c r="AC1415" s="12">
        <f t="shared" si="60"/>
        <v>1415</v>
      </c>
      <c r="AD1415" s="12" t="str">
        <f t="shared" si="61"/>
        <v>河野　由愛</v>
      </c>
      <c r="AE1415" s="12" t="str" cm="1">
        <f t="array" ref="AE1415">IF($AD1415="","",_xlfn.IFS($E1415=1,"男子",$E1415=2,"女子"))</f>
        <v>女子</v>
      </c>
      <c r="AF1415" s="12" t="str">
        <f t="shared" si="62"/>
        <v>1</v>
      </c>
      <c r="AG1415" s="12" t="str">
        <f>IFERROR(INDEX(設定!$D:$D,MATCH(REPLACE(LEFT(L1415,6),5,0,$E1415),設定!$E:$E,0)),"")</f>
        <v>新人戦女子 ４００ｍ</v>
      </c>
      <c r="AH1415" s="12" t="str">
        <f>IFERROR(INDEX(設定!$D:$D,MATCH(REPLACE(LEFT(N1415,6),5,0,$E1415),設定!$E:$E,0)),"")</f>
        <v>新人戦女子 ４００ｍＨ</v>
      </c>
      <c r="AI1415" s="12" t="str">
        <f>IFERROR(INDEX(設定!$D:$D,MATCH(REPLACE(LEFT(P1415,6),5,0,$E1415),設定!$E:$E,0)),"")</f>
        <v/>
      </c>
      <c r="AJ1415" s="12" t="str">
        <f>IFERROR(INDEX(設定!$D:$D,MATCH(REPLACE(LEFT(R1415,6),5,0,$E1415),設定!$E:$E,0)),"")</f>
        <v/>
      </c>
      <c r="AK1415" s="12" t="str">
        <f>IFERROR(INDEX(設定!$D:$D,MATCH(REPLACE(LEFT(T1415,6),5,0,$E1415),設定!$E:$E,0)),"")</f>
        <v/>
      </c>
      <c r="AL1415" s="12" t="str">
        <f>IFERROR(INDEX(設定!$D:$D,MATCH(REPLACE(LEFT(V1415,6),5,0,$E1415),設定!$E:$E,0)),"")</f>
        <v/>
      </c>
      <c r="AM1415" s="12" t="str">
        <f>IFERROR(INDEX(設定!$D:$D,MATCH(REPLACE(LEFT(Y1415,6),5,0,$E1415),設定!$E:$E,0)),"")</f>
        <v/>
      </c>
      <c r="AN1415" s="12" t="str">
        <f>IFERROR(INDEX(設定!$D:$D,MATCH(REPLACE(LEFT(Z1415,6),5,0,$E1415),設定!$E:$E,0)),"")</f>
        <v/>
      </c>
    </row>
    <row r="1416" spans="1:40" x14ac:dyDescent="0.45">
      <c r="A1416" s="18">
        <v>60804001</v>
      </c>
      <c r="B1416" s="18" t="s">
        <v>5570</v>
      </c>
      <c r="C1416" s="18" t="s">
        <v>5571</v>
      </c>
      <c r="D1416" s="18" t="s">
        <v>5572</v>
      </c>
      <c r="E1416" s="18">
        <v>1</v>
      </c>
      <c r="F1416" s="18">
        <v>22</v>
      </c>
      <c r="G1416" s="18">
        <v>490037</v>
      </c>
      <c r="H1416" s="18" t="s">
        <v>41</v>
      </c>
      <c r="K1416" s="18">
        <v>2464</v>
      </c>
      <c r="L1416" s="18" t="s">
        <v>5573</v>
      </c>
      <c r="N1416" s="18" t="s">
        <v>7355</v>
      </c>
      <c r="AC1416" s="12">
        <f t="shared" si="60"/>
        <v>1416</v>
      </c>
      <c r="AD1416" s="12" t="str">
        <f t="shared" si="61"/>
        <v>小林　巧弥</v>
      </c>
      <c r="AE1416" s="12" t="str" cm="1">
        <f t="array" ref="AE1416">IF($AD1416="","",_xlfn.IFS($E1416=1,"男子",$E1416=2,"女子"))</f>
        <v>男子</v>
      </c>
      <c r="AF1416" s="12" t="str">
        <f t="shared" si="62"/>
        <v>1</v>
      </c>
      <c r="AG1416" s="12" t="str">
        <f>IFERROR(INDEX(設定!$D:$D,MATCH(REPLACE(LEFT(L1416,6),5,0,$E1416),設定!$E:$E,0)),"")</f>
        <v>種目別男子 砲丸投</v>
      </c>
      <c r="AH1416" s="12" t="str">
        <f>IFERROR(INDEX(設定!$D:$D,MATCH(REPLACE(LEFT(N1416,6),5,0,$E1416),設定!$E:$E,0)),"")</f>
        <v>新人戦男子 砲丸投</v>
      </c>
      <c r="AI1416" s="12" t="str">
        <f>IFERROR(INDEX(設定!$D:$D,MATCH(REPLACE(LEFT(P1416,6),5,0,$E1416),設定!$E:$E,0)),"")</f>
        <v/>
      </c>
      <c r="AJ1416" s="12" t="str">
        <f>IFERROR(INDEX(設定!$D:$D,MATCH(REPLACE(LEFT(R1416,6),5,0,$E1416),設定!$E:$E,0)),"")</f>
        <v/>
      </c>
      <c r="AK1416" s="12" t="str">
        <f>IFERROR(INDEX(設定!$D:$D,MATCH(REPLACE(LEFT(T1416,6),5,0,$E1416),設定!$E:$E,0)),"")</f>
        <v/>
      </c>
      <c r="AL1416" s="12" t="str">
        <f>IFERROR(INDEX(設定!$D:$D,MATCH(REPLACE(LEFT(V1416,6),5,0,$E1416),設定!$E:$E,0)),"")</f>
        <v/>
      </c>
      <c r="AM1416" s="12" t="str">
        <f>IFERROR(INDEX(設定!$D:$D,MATCH(REPLACE(LEFT(Y1416,6),5,0,$E1416),設定!$E:$E,0)),"")</f>
        <v/>
      </c>
      <c r="AN1416" s="12" t="str">
        <f>IFERROR(INDEX(設定!$D:$D,MATCH(REPLACE(LEFT(Z1416,6),5,0,$E1416),設定!$E:$E,0)),"")</f>
        <v/>
      </c>
    </row>
    <row r="1417" spans="1:40" x14ac:dyDescent="0.45">
      <c r="A1417" s="18">
        <v>60804002</v>
      </c>
      <c r="B1417" s="18" t="s">
        <v>5574</v>
      </c>
      <c r="C1417" s="18" t="s">
        <v>5575</v>
      </c>
      <c r="D1417" s="18" t="s">
        <v>5576</v>
      </c>
      <c r="E1417" s="18">
        <v>1</v>
      </c>
      <c r="F1417" s="18">
        <v>29</v>
      </c>
      <c r="G1417" s="18">
        <v>490031</v>
      </c>
      <c r="H1417" s="18" t="s">
        <v>41</v>
      </c>
      <c r="K1417" s="18">
        <v>2437</v>
      </c>
      <c r="L1417" s="18" t="s">
        <v>5577</v>
      </c>
      <c r="N1417" s="18" t="s">
        <v>7356</v>
      </c>
      <c r="AC1417" s="12">
        <f t="shared" si="60"/>
        <v>1417</v>
      </c>
      <c r="AD1417" s="12" t="str">
        <f t="shared" si="61"/>
        <v>大住　槙月</v>
      </c>
      <c r="AE1417" s="12" t="str" cm="1">
        <f t="array" ref="AE1417">IF($AD1417="","",_xlfn.IFS($E1417=1,"男子",$E1417=2,"女子"))</f>
        <v>男子</v>
      </c>
      <c r="AF1417" s="12" t="str">
        <f t="shared" si="62"/>
        <v>1</v>
      </c>
      <c r="AG1417" s="12" t="str">
        <f>IFERROR(INDEX(設定!$D:$D,MATCH(REPLACE(LEFT(L1417,6),5,0,$E1417),設定!$E:$E,0)),"")</f>
        <v>新人戦男子 円盤投</v>
      </c>
      <c r="AH1417" s="12" t="str">
        <f>IFERROR(INDEX(設定!$D:$D,MATCH(REPLACE(LEFT(N1417,6),5,0,$E1417),設定!$E:$E,0)),"")</f>
        <v>新人戦男子 やり投</v>
      </c>
      <c r="AI1417" s="12" t="str">
        <f>IFERROR(INDEX(設定!$D:$D,MATCH(REPLACE(LEFT(P1417,6),5,0,$E1417),設定!$E:$E,0)),"")</f>
        <v/>
      </c>
      <c r="AJ1417" s="12" t="str">
        <f>IFERROR(INDEX(設定!$D:$D,MATCH(REPLACE(LEFT(R1417,6),5,0,$E1417),設定!$E:$E,0)),"")</f>
        <v/>
      </c>
      <c r="AK1417" s="12" t="str">
        <f>IFERROR(INDEX(設定!$D:$D,MATCH(REPLACE(LEFT(T1417,6),5,0,$E1417),設定!$E:$E,0)),"")</f>
        <v/>
      </c>
      <c r="AL1417" s="12" t="str">
        <f>IFERROR(INDEX(設定!$D:$D,MATCH(REPLACE(LEFT(V1417,6),5,0,$E1417),設定!$E:$E,0)),"")</f>
        <v/>
      </c>
      <c r="AM1417" s="12" t="str">
        <f>IFERROR(INDEX(設定!$D:$D,MATCH(REPLACE(LEFT(Y1417,6),5,0,$E1417),設定!$E:$E,0)),"")</f>
        <v/>
      </c>
      <c r="AN1417" s="12" t="str">
        <f>IFERROR(INDEX(設定!$D:$D,MATCH(REPLACE(LEFT(Z1417,6),5,0,$E1417),設定!$E:$E,0)),"")</f>
        <v/>
      </c>
    </row>
    <row r="1418" spans="1:40" x14ac:dyDescent="0.45">
      <c r="A1418" s="18">
        <v>60804003</v>
      </c>
      <c r="B1418" s="18" t="s">
        <v>5578</v>
      </c>
      <c r="C1418" s="18" t="s">
        <v>5579</v>
      </c>
      <c r="D1418" s="18" t="s">
        <v>5580</v>
      </c>
      <c r="E1418" s="18">
        <v>1</v>
      </c>
      <c r="F1418" s="18">
        <v>37</v>
      </c>
      <c r="G1418" s="18">
        <v>490007</v>
      </c>
      <c r="H1418" s="18" t="s">
        <v>41</v>
      </c>
      <c r="K1418" s="18">
        <v>2560</v>
      </c>
      <c r="L1418" s="18" t="s">
        <v>5581</v>
      </c>
      <c r="AC1418" s="12">
        <f t="shared" si="60"/>
        <v>1418</v>
      </c>
      <c r="AD1418" s="12" t="str">
        <f t="shared" si="61"/>
        <v>岡野　瑚道</v>
      </c>
      <c r="AE1418" s="12" t="str" cm="1">
        <f t="array" ref="AE1418">IF($AD1418="","",_xlfn.IFS($E1418=1,"男子",$E1418=2,"女子"))</f>
        <v>男子</v>
      </c>
      <c r="AF1418" s="12" t="str">
        <f t="shared" si="62"/>
        <v>1</v>
      </c>
      <c r="AG1418" s="12" t="str">
        <f>IFERROR(INDEX(設定!$D:$D,MATCH(REPLACE(LEFT(L1418,6),5,0,$E1418),設定!$E:$E,0)),"")</f>
        <v>新人戦男子 三段跳</v>
      </c>
      <c r="AH1418" s="12" t="str">
        <f>IFERROR(INDEX(設定!$D:$D,MATCH(REPLACE(LEFT(N1418,6),5,0,$E1418),設定!$E:$E,0)),"")</f>
        <v/>
      </c>
      <c r="AI1418" s="12" t="str">
        <f>IFERROR(INDEX(設定!$D:$D,MATCH(REPLACE(LEFT(P1418,6),5,0,$E1418),設定!$E:$E,0)),"")</f>
        <v/>
      </c>
      <c r="AJ1418" s="12" t="str">
        <f>IFERROR(INDEX(設定!$D:$D,MATCH(REPLACE(LEFT(R1418,6),5,0,$E1418),設定!$E:$E,0)),"")</f>
        <v/>
      </c>
      <c r="AK1418" s="12" t="str">
        <f>IFERROR(INDEX(設定!$D:$D,MATCH(REPLACE(LEFT(T1418,6),5,0,$E1418),設定!$E:$E,0)),"")</f>
        <v/>
      </c>
      <c r="AL1418" s="12" t="str">
        <f>IFERROR(INDEX(設定!$D:$D,MATCH(REPLACE(LEFT(V1418,6),5,0,$E1418),設定!$E:$E,0)),"")</f>
        <v/>
      </c>
      <c r="AM1418" s="12" t="str">
        <f>IFERROR(INDEX(設定!$D:$D,MATCH(REPLACE(LEFT(Y1418,6),5,0,$E1418),設定!$E:$E,0)),"")</f>
        <v/>
      </c>
      <c r="AN1418" s="12" t="str">
        <f>IFERROR(INDEX(設定!$D:$D,MATCH(REPLACE(LEFT(Z1418,6),5,0,$E1418),設定!$E:$E,0)),"")</f>
        <v/>
      </c>
    </row>
    <row r="1419" spans="1:40" x14ac:dyDescent="0.45">
      <c r="A1419" s="18">
        <v>60805001</v>
      </c>
      <c r="B1419" s="18" t="s">
        <v>5582</v>
      </c>
      <c r="C1419" s="18" t="s">
        <v>5583</v>
      </c>
      <c r="D1419" s="18" t="s">
        <v>5584</v>
      </c>
      <c r="E1419" s="18">
        <v>1</v>
      </c>
      <c r="F1419" s="18">
        <v>49</v>
      </c>
      <c r="G1419" s="18">
        <v>490021</v>
      </c>
      <c r="H1419" s="18" t="s">
        <v>41</v>
      </c>
      <c r="K1419" s="18">
        <v>2777</v>
      </c>
      <c r="L1419" s="18" t="s">
        <v>5585</v>
      </c>
      <c r="N1419" s="18" t="s">
        <v>7357</v>
      </c>
      <c r="AC1419" s="12">
        <f t="shared" si="60"/>
        <v>1419</v>
      </c>
      <c r="AD1419" s="12" t="str">
        <f t="shared" si="61"/>
        <v>森脇　悠賢</v>
      </c>
      <c r="AE1419" s="12" t="str" cm="1">
        <f t="array" ref="AE1419">IF($AD1419="","",_xlfn.IFS($E1419=1,"男子",$E1419=2,"女子"))</f>
        <v>男子</v>
      </c>
      <c r="AF1419" s="12" t="str">
        <f t="shared" si="62"/>
        <v>1</v>
      </c>
      <c r="AG1419" s="12" t="str">
        <f>IFERROR(INDEX(設定!$D:$D,MATCH(REPLACE(LEFT(L1419,6),5,0,$E1419),設定!$E:$E,0)),"")</f>
        <v>新人戦男子 ２００ｍ</v>
      </c>
      <c r="AH1419" s="12" t="str">
        <f>IFERROR(INDEX(設定!$D:$D,MATCH(REPLACE(LEFT(N1419,6),5,0,$E1419),設定!$E:$E,0)),"")</f>
        <v>新人戦男子 ４００ｍ</v>
      </c>
      <c r="AI1419" s="12" t="str">
        <f>IFERROR(INDEX(設定!$D:$D,MATCH(REPLACE(LEFT(P1419,6),5,0,$E1419),設定!$E:$E,0)),"")</f>
        <v/>
      </c>
      <c r="AJ1419" s="12" t="str">
        <f>IFERROR(INDEX(設定!$D:$D,MATCH(REPLACE(LEFT(R1419,6),5,0,$E1419),設定!$E:$E,0)),"")</f>
        <v/>
      </c>
      <c r="AK1419" s="12" t="str">
        <f>IFERROR(INDEX(設定!$D:$D,MATCH(REPLACE(LEFT(T1419,6),5,0,$E1419),設定!$E:$E,0)),"")</f>
        <v/>
      </c>
      <c r="AL1419" s="12" t="str">
        <f>IFERROR(INDEX(設定!$D:$D,MATCH(REPLACE(LEFT(V1419,6),5,0,$E1419),設定!$E:$E,0)),"")</f>
        <v/>
      </c>
      <c r="AM1419" s="12" t="str">
        <f>IFERROR(INDEX(設定!$D:$D,MATCH(REPLACE(LEFT(Y1419,6),5,0,$E1419),設定!$E:$E,0)),"")</f>
        <v/>
      </c>
      <c r="AN1419" s="12" t="str">
        <f>IFERROR(INDEX(設定!$D:$D,MATCH(REPLACE(LEFT(Z1419,6),5,0,$E1419),設定!$E:$E,0)),"")</f>
        <v/>
      </c>
    </row>
    <row r="1420" spans="1:40" x14ac:dyDescent="0.45">
      <c r="A1420" s="18">
        <v>60807001</v>
      </c>
      <c r="B1420" s="18" t="s">
        <v>5586</v>
      </c>
      <c r="C1420" s="18" t="s">
        <v>5587</v>
      </c>
      <c r="D1420" s="18" t="s">
        <v>5588</v>
      </c>
      <c r="E1420" s="18">
        <v>1</v>
      </c>
      <c r="F1420" s="18">
        <v>29</v>
      </c>
      <c r="G1420" s="18">
        <v>490033</v>
      </c>
      <c r="H1420" s="18" t="s">
        <v>41</v>
      </c>
      <c r="K1420" s="18">
        <v>1591</v>
      </c>
      <c r="L1420" s="18" t="s">
        <v>5589</v>
      </c>
      <c r="AC1420" s="12">
        <f t="shared" si="60"/>
        <v>1420</v>
      </c>
      <c r="AD1420" s="12" t="str">
        <f t="shared" si="61"/>
        <v>中谷　倖也</v>
      </c>
      <c r="AE1420" s="12" t="str" cm="1">
        <f t="array" ref="AE1420">IF($AD1420="","",_xlfn.IFS($E1420=1,"男子",$E1420=2,"女子"))</f>
        <v>男子</v>
      </c>
      <c r="AF1420" s="12" t="str">
        <f t="shared" si="62"/>
        <v>1</v>
      </c>
      <c r="AG1420" s="12" t="str">
        <f>IFERROR(INDEX(設定!$D:$D,MATCH(REPLACE(LEFT(L1420,6),5,0,$E1420),設定!$E:$E,0)),"")</f>
        <v>新人戦男子 棒高跳</v>
      </c>
      <c r="AH1420" s="12" t="str">
        <f>IFERROR(INDEX(設定!$D:$D,MATCH(REPLACE(LEFT(N1420,6),5,0,$E1420),設定!$E:$E,0)),"")</f>
        <v/>
      </c>
      <c r="AI1420" s="12" t="str">
        <f>IFERROR(INDEX(設定!$D:$D,MATCH(REPLACE(LEFT(P1420,6),5,0,$E1420),設定!$E:$E,0)),"")</f>
        <v/>
      </c>
      <c r="AJ1420" s="12" t="str">
        <f>IFERROR(INDEX(設定!$D:$D,MATCH(REPLACE(LEFT(R1420,6),5,0,$E1420),設定!$E:$E,0)),"")</f>
        <v/>
      </c>
      <c r="AK1420" s="12" t="str">
        <f>IFERROR(INDEX(設定!$D:$D,MATCH(REPLACE(LEFT(T1420,6),5,0,$E1420),設定!$E:$E,0)),"")</f>
        <v/>
      </c>
      <c r="AL1420" s="12" t="str">
        <f>IFERROR(INDEX(設定!$D:$D,MATCH(REPLACE(LEFT(V1420,6),5,0,$E1420),設定!$E:$E,0)),"")</f>
        <v/>
      </c>
      <c r="AM1420" s="12" t="str">
        <f>IFERROR(INDEX(設定!$D:$D,MATCH(REPLACE(LEFT(Y1420,6),5,0,$E1420),設定!$E:$E,0)),"")</f>
        <v/>
      </c>
      <c r="AN1420" s="12" t="str">
        <f>IFERROR(INDEX(設定!$D:$D,MATCH(REPLACE(LEFT(Z1420,6),5,0,$E1420),設定!$E:$E,0)),"")</f>
        <v/>
      </c>
    </row>
    <row r="1421" spans="1:40" x14ac:dyDescent="0.45">
      <c r="A1421" s="18">
        <v>60807002</v>
      </c>
      <c r="B1421" s="18" t="s">
        <v>5590</v>
      </c>
      <c r="C1421" s="18" t="s">
        <v>5591</v>
      </c>
      <c r="D1421" s="18" t="s">
        <v>5592</v>
      </c>
      <c r="E1421" s="18">
        <v>2</v>
      </c>
      <c r="F1421" s="18">
        <v>28</v>
      </c>
      <c r="G1421" s="18">
        <v>490049</v>
      </c>
      <c r="H1421" s="18" t="s">
        <v>41</v>
      </c>
      <c r="K1421" s="18">
        <v>1015</v>
      </c>
      <c r="L1421" s="18" t="s">
        <v>5593</v>
      </c>
      <c r="N1421" s="18" t="s">
        <v>7358</v>
      </c>
      <c r="AC1421" s="12">
        <f t="shared" si="60"/>
        <v>1421</v>
      </c>
      <c r="AD1421" s="12" t="str">
        <f t="shared" si="61"/>
        <v>竹内　ゆず</v>
      </c>
      <c r="AE1421" s="12" t="str" cm="1">
        <f t="array" ref="AE1421">IF($AD1421="","",_xlfn.IFS($E1421=1,"男子",$E1421=2,"女子"))</f>
        <v>女子</v>
      </c>
      <c r="AF1421" s="12" t="str">
        <f t="shared" si="62"/>
        <v>1</v>
      </c>
      <c r="AG1421" s="12" t="str">
        <f>IFERROR(INDEX(設定!$D:$D,MATCH(REPLACE(LEFT(L1421,6),5,0,$E1421),設定!$E:$E,0)),"")</f>
        <v>新人戦女子 ２００ｍ</v>
      </c>
      <c r="AH1421" s="12" t="str">
        <f>IFERROR(INDEX(設定!$D:$D,MATCH(REPLACE(LEFT(N1421,6),5,0,$E1421),設定!$E:$E,0)),"")</f>
        <v>新人戦女子 ４００ｍ</v>
      </c>
      <c r="AI1421" s="12" t="str">
        <f>IFERROR(INDEX(設定!$D:$D,MATCH(REPLACE(LEFT(P1421,6),5,0,$E1421),設定!$E:$E,0)),"")</f>
        <v/>
      </c>
      <c r="AJ1421" s="12" t="str">
        <f>IFERROR(INDEX(設定!$D:$D,MATCH(REPLACE(LEFT(R1421,6),5,0,$E1421),設定!$E:$E,0)),"")</f>
        <v/>
      </c>
      <c r="AK1421" s="12" t="str">
        <f>IFERROR(INDEX(設定!$D:$D,MATCH(REPLACE(LEFT(T1421,6),5,0,$E1421),設定!$E:$E,0)),"")</f>
        <v/>
      </c>
      <c r="AL1421" s="12" t="str">
        <f>IFERROR(INDEX(設定!$D:$D,MATCH(REPLACE(LEFT(V1421,6),5,0,$E1421),設定!$E:$E,0)),"")</f>
        <v/>
      </c>
      <c r="AM1421" s="12" t="str">
        <f>IFERROR(INDEX(設定!$D:$D,MATCH(REPLACE(LEFT(Y1421,6),5,0,$E1421),設定!$E:$E,0)),"")</f>
        <v/>
      </c>
      <c r="AN1421" s="12" t="str">
        <f>IFERROR(INDEX(設定!$D:$D,MATCH(REPLACE(LEFT(Z1421,6),5,0,$E1421),設定!$E:$E,0)),"")</f>
        <v/>
      </c>
    </row>
    <row r="1422" spans="1:40" x14ac:dyDescent="0.45">
      <c r="A1422" s="18">
        <v>60809001</v>
      </c>
      <c r="B1422" s="18" t="s">
        <v>5594</v>
      </c>
      <c r="C1422" s="18" t="s">
        <v>5595</v>
      </c>
      <c r="D1422" s="18" t="s">
        <v>5596</v>
      </c>
      <c r="E1422" s="18">
        <v>1</v>
      </c>
      <c r="F1422" s="18">
        <v>24</v>
      </c>
      <c r="G1422" s="18">
        <v>490055</v>
      </c>
      <c r="H1422" s="18" t="s">
        <v>41</v>
      </c>
      <c r="K1422" s="18">
        <v>2551</v>
      </c>
      <c r="L1422" s="18" t="s">
        <v>5597</v>
      </c>
      <c r="AC1422" s="12">
        <f t="shared" si="60"/>
        <v>1422</v>
      </c>
      <c r="AD1422" s="12" t="str">
        <f t="shared" si="61"/>
        <v>奥村　琉仁</v>
      </c>
      <c r="AE1422" s="12" t="str" cm="1">
        <f t="array" ref="AE1422">IF($AD1422="","",_xlfn.IFS($E1422=1,"男子",$E1422=2,"女子"))</f>
        <v>男子</v>
      </c>
      <c r="AF1422" s="12" t="str">
        <f t="shared" si="62"/>
        <v>1</v>
      </c>
      <c r="AG1422" s="12" t="str">
        <f>IFERROR(INDEX(設定!$D:$D,MATCH(REPLACE(LEFT(L1422,6),5,0,$E1422),設定!$E:$E,0)),"")</f>
        <v>新人戦男子 ５０００ｍ</v>
      </c>
      <c r="AH1422" s="12" t="str">
        <f>IFERROR(INDEX(設定!$D:$D,MATCH(REPLACE(LEFT(N1422,6),5,0,$E1422),設定!$E:$E,0)),"")</f>
        <v/>
      </c>
      <c r="AI1422" s="12" t="str">
        <f>IFERROR(INDEX(設定!$D:$D,MATCH(REPLACE(LEFT(P1422,6),5,0,$E1422),設定!$E:$E,0)),"")</f>
        <v/>
      </c>
      <c r="AJ1422" s="12" t="str">
        <f>IFERROR(INDEX(設定!$D:$D,MATCH(REPLACE(LEFT(R1422,6),5,0,$E1422),設定!$E:$E,0)),"")</f>
        <v/>
      </c>
      <c r="AK1422" s="12" t="str">
        <f>IFERROR(INDEX(設定!$D:$D,MATCH(REPLACE(LEFT(T1422,6),5,0,$E1422),設定!$E:$E,0)),"")</f>
        <v/>
      </c>
      <c r="AL1422" s="12" t="str">
        <f>IFERROR(INDEX(設定!$D:$D,MATCH(REPLACE(LEFT(V1422,6),5,0,$E1422),設定!$E:$E,0)),"")</f>
        <v/>
      </c>
      <c r="AM1422" s="12" t="str">
        <f>IFERROR(INDEX(設定!$D:$D,MATCH(REPLACE(LEFT(Y1422,6),5,0,$E1422),設定!$E:$E,0)),"")</f>
        <v/>
      </c>
      <c r="AN1422" s="12" t="str">
        <f>IFERROR(INDEX(設定!$D:$D,MATCH(REPLACE(LEFT(Z1422,6),5,0,$E1422),設定!$E:$E,0)),"")</f>
        <v/>
      </c>
    </row>
    <row r="1423" spans="1:40" x14ac:dyDescent="0.45">
      <c r="A1423" s="18">
        <v>60809002</v>
      </c>
      <c r="B1423" s="18" t="s">
        <v>5598</v>
      </c>
      <c r="C1423" s="18" t="s">
        <v>5599</v>
      </c>
      <c r="D1423" s="18" t="s">
        <v>5600</v>
      </c>
      <c r="E1423" s="18">
        <v>1</v>
      </c>
      <c r="F1423" s="18">
        <v>28</v>
      </c>
      <c r="G1423" s="18">
        <v>490008</v>
      </c>
      <c r="H1423" s="18" t="s">
        <v>41</v>
      </c>
      <c r="K1423" s="18">
        <v>1513</v>
      </c>
      <c r="L1423" s="18" t="s">
        <v>5601</v>
      </c>
      <c r="AC1423" s="12">
        <f t="shared" si="60"/>
        <v>1423</v>
      </c>
      <c r="AD1423" s="12" t="str">
        <f t="shared" si="61"/>
        <v>谷口　颯汰</v>
      </c>
      <c r="AE1423" s="12" t="str" cm="1">
        <f t="array" ref="AE1423">IF($AD1423="","",_xlfn.IFS($E1423=1,"男子",$E1423=2,"女子"))</f>
        <v>男子</v>
      </c>
      <c r="AF1423" s="12" t="str">
        <f t="shared" si="62"/>
        <v>1</v>
      </c>
      <c r="AG1423" s="12" t="str">
        <f>IFERROR(INDEX(設定!$D:$D,MATCH(REPLACE(LEFT(L1423,6),5,0,$E1423),設定!$E:$E,0)),"")</f>
        <v>新人戦男子 ３０００ｍＳＣ</v>
      </c>
      <c r="AH1423" s="12" t="str">
        <f>IFERROR(INDEX(設定!$D:$D,MATCH(REPLACE(LEFT(N1423,6),5,0,$E1423),設定!$E:$E,0)),"")</f>
        <v/>
      </c>
      <c r="AI1423" s="12" t="str">
        <f>IFERROR(INDEX(設定!$D:$D,MATCH(REPLACE(LEFT(P1423,6),5,0,$E1423),設定!$E:$E,0)),"")</f>
        <v/>
      </c>
      <c r="AJ1423" s="12" t="str">
        <f>IFERROR(INDEX(設定!$D:$D,MATCH(REPLACE(LEFT(R1423,6),5,0,$E1423),設定!$E:$E,0)),"")</f>
        <v/>
      </c>
      <c r="AK1423" s="12" t="str">
        <f>IFERROR(INDEX(設定!$D:$D,MATCH(REPLACE(LEFT(T1423,6),5,0,$E1423),設定!$E:$E,0)),"")</f>
        <v/>
      </c>
      <c r="AL1423" s="12" t="str">
        <f>IFERROR(INDEX(設定!$D:$D,MATCH(REPLACE(LEFT(V1423,6),5,0,$E1423),設定!$E:$E,0)),"")</f>
        <v/>
      </c>
      <c r="AM1423" s="12" t="str">
        <f>IFERROR(INDEX(設定!$D:$D,MATCH(REPLACE(LEFT(Y1423,6),5,0,$E1423),設定!$E:$E,0)),"")</f>
        <v/>
      </c>
      <c r="AN1423" s="12" t="str">
        <f>IFERROR(INDEX(設定!$D:$D,MATCH(REPLACE(LEFT(Z1423,6),5,0,$E1423),設定!$E:$E,0)),"")</f>
        <v/>
      </c>
    </row>
    <row r="1424" spans="1:40" x14ac:dyDescent="0.45">
      <c r="A1424" s="18">
        <v>60809003</v>
      </c>
      <c r="B1424" s="18" t="s">
        <v>5602</v>
      </c>
      <c r="C1424" s="18" t="s">
        <v>5603</v>
      </c>
      <c r="D1424" s="18" t="s">
        <v>5604</v>
      </c>
      <c r="E1424" s="18">
        <v>2</v>
      </c>
      <c r="F1424" s="18">
        <v>22</v>
      </c>
      <c r="G1424" s="18">
        <v>490053</v>
      </c>
      <c r="H1424" s="18" t="s">
        <v>41</v>
      </c>
      <c r="K1424" s="18">
        <v>997</v>
      </c>
      <c r="L1424" s="18" t="s">
        <v>5605</v>
      </c>
      <c r="N1424" s="18" t="s">
        <v>7359</v>
      </c>
      <c r="AC1424" s="12">
        <f t="shared" si="60"/>
        <v>1424</v>
      </c>
      <c r="AD1424" s="12" t="str">
        <f t="shared" si="61"/>
        <v>西村　ほの夏</v>
      </c>
      <c r="AE1424" s="12" t="str" cm="1">
        <f t="array" ref="AE1424">IF($AD1424="","",_xlfn.IFS($E1424=1,"男子",$E1424=2,"女子"))</f>
        <v>女子</v>
      </c>
      <c r="AF1424" s="12" t="str">
        <f t="shared" si="62"/>
        <v>1</v>
      </c>
      <c r="AG1424" s="12" t="str">
        <f>IFERROR(INDEX(設定!$D:$D,MATCH(REPLACE(LEFT(L1424,6),5,0,$E1424),設定!$E:$E,0)),"")</f>
        <v>新人戦女子 １００ｍ</v>
      </c>
      <c r="AH1424" s="12" t="str">
        <f>IFERROR(INDEX(設定!$D:$D,MATCH(REPLACE(LEFT(N1424,6),5,0,$E1424),設定!$E:$E,0)),"")</f>
        <v>新人戦女子 １００ｍＨ</v>
      </c>
      <c r="AI1424" s="12" t="str">
        <f>IFERROR(INDEX(設定!$D:$D,MATCH(REPLACE(LEFT(P1424,6),5,0,$E1424),設定!$E:$E,0)),"")</f>
        <v/>
      </c>
      <c r="AJ1424" s="12" t="str">
        <f>IFERROR(INDEX(設定!$D:$D,MATCH(REPLACE(LEFT(R1424,6),5,0,$E1424),設定!$E:$E,0)),"")</f>
        <v/>
      </c>
      <c r="AK1424" s="12" t="str">
        <f>IFERROR(INDEX(設定!$D:$D,MATCH(REPLACE(LEFT(T1424,6),5,0,$E1424),設定!$E:$E,0)),"")</f>
        <v/>
      </c>
      <c r="AL1424" s="12" t="str">
        <f>IFERROR(INDEX(設定!$D:$D,MATCH(REPLACE(LEFT(V1424,6),5,0,$E1424),設定!$E:$E,0)),"")</f>
        <v/>
      </c>
      <c r="AM1424" s="12" t="str">
        <f>IFERROR(INDEX(設定!$D:$D,MATCH(REPLACE(LEFT(Y1424,6),5,0,$E1424),設定!$E:$E,0)),"")</f>
        <v/>
      </c>
      <c r="AN1424" s="12" t="str">
        <f>IFERROR(INDEX(設定!$D:$D,MATCH(REPLACE(LEFT(Z1424,6),5,0,$E1424),設定!$E:$E,0)),"")</f>
        <v/>
      </c>
    </row>
    <row r="1425" spans="1:40" x14ac:dyDescent="0.45">
      <c r="A1425" s="18">
        <v>60809004</v>
      </c>
      <c r="B1425" s="18" t="s">
        <v>5606</v>
      </c>
      <c r="C1425" s="18" t="s">
        <v>5607</v>
      </c>
      <c r="D1425" s="18" t="s">
        <v>5608</v>
      </c>
      <c r="E1425" s="18">
        <v>2</v>
      </c>
      <c r="F1425" s="18">
        <v>27</v>
      </c>
      <c r="G1425" s="18">
        <v>490049</v>
      </c>
      <c r="H1425" s="18" t="s">
        <v>41</v>
      </c>
      <c r="K1425" s="18">
        <v>280</v>
      </c>
      <c r="L1425" s="18" t="s">
        <v>5609</v>
      </c>
      <c r="AC1425" s="12">
        <f t="shared" si="60"/>
        <v>1425</v>
      </c>
      <c r="AD1425" s="12" t="str">
        <f t="shared" si="61"/>
        <v>山下　夏実</v>
      </c>
      <c r="AE1425" s="12" t="str" cm="1">
        <f t="array" ref="AE1425">IF($AD1425="","",_xlfn.IFS($E1425=1,"男子",$E1425=2,"女子"))</f>
        <v>女子</v>
      </c>
      <c r="AF1425" s="12" t="str">
        <f t="shared" si="62"/>
        <v>1</v>
      </c>
      <c r="AG1425" s="12" t="str">
        <f>IFERROR(INDEX(設定!$D:$D,MATCH(REPLACE(LEFT(L1425,6),5,0,$E1425),設定!$E:$E,0)),"")</f>
        <v>新人戦女子 砲丸投</v>
      </c>
      <c r="AH1425" s="12" t="str">
        <f>IFERROR(INDEX(設定!$D:$D,MATCH(REPLACE(LEFT(N1425,6),5,0,$E1425),設定!$E:$E,0)),"")</f>
        <v/>
      </c>
      <c r="AI1425" s="12" t="str">
        <f>IFERROR(INDEX(設定!$D:$D,MATCH(REPLACE(LEFT(P1425,6),5,0,$E1425),設定!$E:$E,0)),"")</f>
        <v/>
      </c>
      <c r="AJ1425" s="12" t="str">
        <f>IFERROR(INDEX(設定!$D:$D,MATCH(REPLACE(LEFT(R1425,6),5,0,$E1425),設定!$E:$E,0)),"")</f>
        <v/>
      </c>
      <c r="AK1425" s="12" t="str">
        <f>IFERROR(INDEX(設定!$D:$D,MATCH(REPLACE(LEFT(T1425,6),5,0,$E1425),設定!$E:$E,0)),"")</f>
        <v/>
      </c>
      <c r="AL1425" s="12" t="str">
        <f>IFERROR(INDEX(設定!$D:$D,MATCH(REPLACE(LEFT(V1425,6),5,0,$E1425),設定!$E:$E,0)),"")</f>
        <v/>
      </c>
      <c r="AM1425" s="12" t="str">
        <f>IFERROR(INDEX(設定!$D:$D,MATCH(REPLACE(LEFT(Y1425,6),5,0,$E1425),設定!$E:$E,0)),"")</f>
        <v/>
      </c>
      <c r="AN1425" s="12" t="str">
        <f>IFERROR(INDEX(設定!$D:$D,MATCH(REPLACE(LEFT(Z1425,6),5,0,$E1425),設定!$E:$E,0)),"")</f>
        <v/>
      </c>
    </row>
    <row r="1426" spans="1:40" x14ac:dyDescent="0.45">
      <c r="A1426" s="18">
        <v>60810001</v>
      </c>
      <c r="B1426" s="18" t="s">
        <v>5610</v>
      </c>
      <c r="C1426" s="18" t="s">
        <v>5611</v>
      </c>
      <c r="D1426" s="18" t="s">
        <v>5612</v>
      </c>
      <c r="E1426" s="18">
        <v>1</v>
      </c>
      <c r="F1426" s="18">
        <v>28</v>
      </c>
      <c r="G1426" s="18">
        <v>490024</v>
      </c>
      <c r="H1426" s="18" t="s">
        <v>41</v>
      </c>
      <c r="K1426" s="18">
        <v>2638</v>
      </c>
      <c r="AC1426" s="12">
        <f t="shared" si="60"/>
        <v>1426</v>
      </c>
      <c r="AD1426" s="12" t="str">
        <f t="shared" si="61"/>
        <v>林　琉輝</v>
      </c>
      <c r="AE1426" s="12" t="str" cm="1">
        <f t="array" ref="AE1426">IF($AD1426="","",_xlfn.IFS($E1426=1,"男子",$E1426=2,"女子"))</f>
        <v>男子</v>
      </c>
      <c r="AF1426" s="12" t="str">
        <f t="shared" si="62"/>
        <v>1</v>
      </c>
      <c r="AG1426" s="12" t="str">
        <f>IFERROR(INDEX(設定!$D:$D,MATCH(REPLACE(LEFT(L1426,6),5,0,$E1426),設定!$E:$E,0)),"")</f>
        <v/>
      </c>
      <c r="AH1426" s="12" t="str">
        <f>IFERROR(INDEX(設定!$D:$D,MATCH(REPLACE(LEFT(N1426,6),5,0,$E1426),設定!$E:$E,0)),"")</f>
        <v/>
      </c>
      <c r="AI1426" s="12" t="str">
        <f>IFERROR(INDEX(設定!$D:$D,MATCH(REPLACE(LEFT(P1426,6),5,0,$E1426),設定!$E:$E,0)),"")</f>
        <v/>
      </c>
      <c r="AJ1426" s="12" t="str">
        <f>IFERROR(INDEX(設定!$D:$D,MATCH(REPLACE(LEFT(R1426,6),5,0,$E1426),設定!$E:$E,0)),"")</f>
        <v/>
      </c>
      <c r="AK1426" s="12" t="str">
        <f>IFERROR(INDEX(設定!$D:$D,MATCH(REPLACE(LEFT(T1426,6),5,0,$E1426),設定!$E:$E,0)),"")</f>
        <v/>
      </c>
      <c r="AL1426" s="12" t="str">
        <f>IFERROR(INDEX(設定!$D:$D,MATCH(REPLACE(LEFT(V1426,6),5,0,$E1426),設定!$E:$E,0)),"")</f>
        <v/>
      </c>
      <c r="AM1426" s="12" t="str">
        <f>IFERROR(INDEX(設定!$D:$D,MATCH(REPLACE(LEFT(Y1426,6),5,0,$E1426),設定!$E:$E,0)),"")</f>
        <v/>
      </c>
      <c r="AN1426" s="12" t="str">
        <f>IFERROR(INDEX(設定!$D:$D,MATCH(REPLACE(LEFT(Z1426,6),5,0,$E1426),設定!$E:$E,0)),"")</f>
        <v/>
      </c>
    </row>
    <row r="1427" spans="1:40" x14ac:dyDescent="0.45">
      <c r="A1427" s="18">
        <v>60810002</v>
      </c>
      <c r="B1427" s="18" t="s">
        <v>5613</v>
      </c>
      <c r="C1427" s="18" t="s">
        <v>5614</v>
      </c>
      <c r="D1427" s="18" t="s">
        <v>5615</v>
      </c>
      <c r="E1427" s="18">
        <v>2</v>
      </c>
      <c r="F1427" s="18">
        <v>27</v>
      </c>
      <c r="G1427" s="18">
        <v>490028</v>
      </c>
      <c r="H1427" s="18" t="s">
        <v>41</v>
      </c>
      <c r="K1427" s="18">
        <v>443</v>
      </c>
      <c r="L1427" s="18" t="s">
        <v>5616</v>
      </c>
      <c r="AC1427" s="12">
        <f t="shared" si="60"/>
        <v>1427</v>
      </c>
      <c r="AD1427" s="12" t="str">
        <f t="shared" si="61"/>
        <v>松井　愛果</v>
      </c>
      <c r="AE1427" s="12" t="str" cm="1">
        <f t="array" ref="AE1427">IF($AD1427="","",_xlfn.IFS($E1427=1,"男子",$E1427=2,"女子"))</f>
        <v>女子</v>
      </c>
      <c r="AF1427" s="12" t="str">
        <f t="shared" si="62"/>
        <v>1</v>
      </c>
      <c r="AG1427" s="12" t="str">
        <f>IFERROR(INDEX(設定!$D:$D,MATCH(REPLACE(LEFT(L1427,6),5,0,$E1427),設定!$E:$E,0)),"")</f>
        <v>新人戦女子 棒高跳</v>
      </c>
      <c r="AH1427" s="12" t="str">
        <f>IFERROR(INDEX(設定!$D:$D,MATCH(REPLACE(LEFT(N1427,6),5,0,$E1427),設定!$E:$E,0)),"")</f>
        <v/>
      </c>
      <c r="AI1427" s="12" t="str">
        <f>IFERROR(INDEX(設定!$D:$D,MATCH(REPLACE(LEFT(P1427,6),5,0,$E1427),設定!$E:$E,0)),"")</f>
        <v/>
      </c>
      <c r="AJ1427" s="12" t="str">
        <f>IFERROR(INDEX(設定!$D:$D,MATCH(REPLACE(LEFT(R1427,6),5,0,$E1427),設定!$E:$E,0)),"")</f>
        <v/>
      </c>
      <c r="AK1427" s="12" t="str">
        <f>IFERROR(INDEX(設定!$D:$D,MATCH(REPLACE(LEFT(T1427,6),5,0,$E1427),設定!$E:$E,0)),"")</f>
        <v/>
      </c>
      <c r="AL1427" s="12" t="str">
        <f>IFERROR(INDEX(設定!$D:$D,MATCH(REPLACE(LEFT(V1427,6),5,0,$E1427),設定!$E:$E,0)),"")</f>
        <v/>
      </c>
      <c r="AM1427" s="12" t="str">
        <f>IFERROR(INDEX(設定!$D:$D,MATCH(REPLACE(LEFT(Y1427,6),5,0,$E1427),設定!$E:$E,0)),"")</f>
        <v/>
      </c>
      <c r="AN1427" s="12" t="str">
        <f>IFERROR(INDEX(設定!$D:$D,MATCH(REPLACE(LEFT(Z1427,6),5,0,$E1427),設定!$E:$E,0)),"")</f>
        <v/>
      </c>
    </row>
    <row r="1428" spans="1:40" x14ac:dyDescent="0.45">
      <c r="A1428" s="18">
        <v>60810003</v>
      </c>
      <c r="B1428" s="18" t="s">
        <v>5617</v>
      </c>
      <c r="C1428" s="18" t="s">
        <v>5618</v>
      </c>
      <c r="D1428" s="18" t="s">
        <v>5619</v>
      </c>
      <c r="E1428" s="18">
        <v>2</v>
      </c>
      <c r="F1428" s="18">
        <v>42</v>
      </c>
      <c r="G1428" s="18">
        <v>490052</v>
      </c>
      <c r="H1428" s="18" t="s">
        <v>41</v>
      </c>
      <c r="K1428" s="18">
        <v>524</v>
      </c>
      <c r="L1428" s="18" t="s">
        <v>5620</v>
      </c>
      <c r="AC1428" s="12">
        <f t="shared" si="60"/>
        <v>1428</v>
      </c>
      <c r="AD1428" s="12" t="str">
        <f t="shared" si="61"/>
        <v>竹村　紗奈</v>
      </c>
      <c r="AE1428" s="12" t="str" cm="1">
        <f t="array" ref="AE1428">IF($AD1428="","",_xlfn.IFS($E1428=1,"男子",$E1428=2,"女子"))</f>
        <v>女子</v>
      </c>
      <c r="AF1428" s="12" t="str">
        <f t="shared" si="62"/>
        <v>1</v>
      </c>
      <c r="AG1428" s="12" t="str">
        <f>IFERROR(INDEX(設定!$D:$D,MATCH(REPLACE(LEFT(L1428,6),5,0,$E1428),設定!$E:$E,0)),"")</f>
        <v>新人戦女子 ハンマー投</v>
      </c>
      <c r="AH1428" s="12" t="str">
        <f>IFERROR(INDEX(設定!$D:$D,MATCH(REPLACE(LEFT(N1428,6),5,0,$E1428),設定!$E:$E,0)),"")</f>
        <v/>
      </c>
      <c r="AI1428" s="12" t="str">
        <f>IFERROR(INDEX(設定!$D:$D,MATCH(REPLACE(LEFT(P1428,6),5,0,$E1428),設定!$E:$E,0)),"")</f>
        <v/>
      </c>
      <c r="AJ1428" s="12" t="str">
        <f>IFERROR(INDEX(設定!$D:$D,MATCH(REPLACE(LEFT(R1428,6),5,0,$E1428),設定!$E:$E,0)),"")</f>
        <v/>
      </c>
      <c r="AK1428" s="12" t="str">
        <f>IFERROR(INDEX(設定!$D:$D,MATCH(REPLACE(LEFT(T1428,6),5,0,$E1428),設定!$E:$E,0)),"")</f>
        <v/>
      </c>
      <c r="AL1428" s="12" t="str">
        <f>IFERROR(INDEX(設定!$D:$D,MATCH(REPLACE(LEFT(V1428,6),5,0,$E1428),設定!$E:$E,0)),"")</f>
        <v/>
      </c>
      <c r="AM1428" s="12" t="str">
        <f>IFERROR(INDEX(設定!$D:$D,MATCH(REPLACE(LEFT(Y1428,6),5,0,$E1428),設定!$E:$E,0)),"")</f>
        <v/>
      </c>
      <c r="AN1428" s="12" t="str">
        <f>IFERROR(INDEX(設定!$D:$D,MATCH(REPLACE(LEFT(Z1428,6),5,0,$E1428),設定!$E:$E,0)),"")</f>
        <v/>
      </c>
    </row>
    <row r="1429" spans="1:40" x14ac:dyDescent="0.45">
      <c r="A1429" s="18">
        <v>60811001</v>
      </c>
      <c r="B1429" s="18" t="s">
        <v>5621</v>
      </c>
      <c r="C1429" s="18" t="s">
        <v>5622</v>
      </c>
      <c r="D1429" s="18" t="s">
        <v>5623</v>
      </c>
      <c r="E1429" s="18">
        <v>1</v>
      </c>
      <c r="F1429" s="18">
        <v>49</v>
      </c>
      <c r="G1429" s="18">
        <v>490026</v>
      </c>
      <c r="H1429" s="18" t="s">
        <v>41</v>
      </c>
      <c r="K1429" s="18">
        <v>1268</v>
      </c>
      <c r="L1429" s="18" t="s">
        <v>4121</v>
      </c>
      <c r="N1429" s="18" t="s">
        <v>3357</v>
      </c>
      <c r="AC1429" s="12">
        <f t="shared" si="60"/>
        <v>1429</v>
      </c>
      <c r="AD1429" s="12" t="str">
        <f t="shared" si="61"/>
        <v>西宮　大貴</v>
      </c>
      <c r="AE1429" s="12" t="str" cm="1">
        <f t="array" ref="AE1429">IF($AD1429="","",_xlfn.IFS($E1429=1,"男子",$E1429=2,"女子"))</f>
        <v>男子</v>
      </c>
      <c r="AF1429" s="12" t="str">
        <f t="shared" si="62"/>
        <v>1</v>
      </c>
      <c r="AG1429" s="12" t="str">
        <f>IFERROR(INDEX(設定!$D:$D,MATCH(REPLACE(LEFT(L1429,6),5,0,$E1429),設定!$E:$E,0)),"")</f>
        <v>新人戦男子 １００ｍ</v>
      </c>
      <c r="AH1429" s="12" t="str">
        <f>IFERROR(INDEX(設定!$D:$D,MATCH(REPLACE(LEFT(N1429,6),5,0,$E1429),設定!$E:$E,0)),"")</f>
        <v>新人戦男子 ２００ｍ</v>
      </c>
      <c r="AI1429" s="12" t="str">
        <f>IFERROR(INDEX(設定!$D:$D,MATCH(REPLACE(LEFT(P1429,6),5,0,$E1429),設定!$E:$E,0)),"")</f>
        <v/>
      </c>
      <c r="AJ1429" s="12" t="str">
        <f>IFERROR(INDEX(設定!$D:$D,MATCH(REPLACE(LEFT(R1429,6),5,0,$E1429),設定!$E:$E,0)),"")</f>
        <v/>
      </c>
      <c r="AK1429" s="12" t="str">
        <f>IFERROR(INDEX(設定!$D:$D,MATCH(REPLACE(LEFT(T1429,6),5,0,$E1429),設定!$E:$E,0)),"")</f>
        <v/>
      </c>
      <c r="AL1429" s="12" t="str">
        <f>IFERROR(INDEX(設定!$D:$D,MATCH(REPLACE(LEFT(V1429,6),5,0,$E1429),設定!$E:$E,0)),"")</f>
        <v/>
      </c>
      <c r="AM1429" s="12" t="str">
        <f>IFERROR(INDEX(設定!$D:$D,MATCH(REPLACE(LEFT(Y1429,6),5,0,$E1429),設定!$E:$E,0)),"")</f>
        <v/>
      </c>
      <c r="AN1429" s="12" t="str">
        <f>IFERROR(INDEX(設定!$D:$D,MATCH(REPLACE(LEFT(Z1429,6),5,0,$E1429),設定!$E:$E,0)),"")</f>
        <v/>
      </c>
    </row>
    <row r="1430" spans="1:40" x14ac:dyDescent="0.45">
      <c r="A1430" s="18">
        <v>60811002</v>
      </c>
      <c r="B1430" s="18" t="s">
        <v>5624</v>
      </c>
      <c r="C1430" s="18" t="s">
        <v>5625</v>
      </c>
      <c r="D1430" s="18" t="s">
        <v>5626</v>
      </c>
      <c r="E1430" s="18">
        <v>1</v>
      </c>
      <c r="F1430" s="18">
        <v>49</v>
      </c>
      <c r="G1430" s="18">
        <v>490026</v>
      </c>
      <c r="H1430" s="18" t="s">
        <v>41</v>
      </c>
      <c r="K1430" s="18">
        <v>1269</v>
      </c>
      <c r="L1430" s="18" t="s">
        <v>5627</v>
      </c>
      <c r="N1430" s="18" t="s">
        <v>6157</v>
      </c>
      <c r="P1430" s="18" t="s">
        <v>7315</v>
      </c>
      <c r="AC1430" s="12">
        <f t="shared" si="60"/>
        <v>1430</v>
      </c>
      <c r="AD1430" s="12" t="str">
        <f t="shared" si="61"/>
        <v>西村　倫之介</v>
      </c>
      <c r="AE1430" s="12" t="str" cm="1">
        <f t="array" ref="AE1430">IF($AD1430="","",_xlfn.IFS($E1430=1,"男子",$E1430=2,"女子"))</f>
        <v>男子</v>
      </c>
      <c r="AF1430" s="12" t="str">
        <f t="shared" si="62"/>
        <v>1</v>
      </c>
      <c r="AG1430" s="12" t="str">
        <f>IFERROR(INDEX(設定!$D:$D,MATCH(REPLACE(LEFT(L1430,6),5,0,$E1430),設定!$E:$E,0)),"")</f>
        <v>新人戦男子 １００ｍ</v>
      </c>
      <c r="AH1430" s="12" t="str">
        <f>IFERROR(INDEX(設定!$D:$D,MATCH(REPLACE(LEFT(N1430,6),5,0,$E1430),設定!$E:$E,0)),"")</f>
        <v>新人戦男子 ２００ｍ</v>
      </c>
      <c r="AI1430" s="12" t="str">
        <f>IFERROR(INDEX(設定!$D:$D,MATCH(REPLACE(LEFT(P1430,6),5,0,$E1430),設定!$E:$E,0)),"")</f>
        <v>新人戦男子 ４００ｍ</v>
      </c>
      <c r="AJ1430" s="12" t="str">
        <f>IFERROR(INDEX(設定!$D:$D,MATCH(REPLACE(LEFT(R1430,6),5,0,$E1430),設定!$E:$E,0)),"")</f>
        <v/>
      </c>
      <c r="AK1430" s="12" t="str">
        <f>IFERROR(INDEX(設定!$D:$D,MATCH(REPLACE(LEFT(T1430,6),5,0,$E1430),設定!$E:$E,0)),"")</f>
        <v/>
      </c>
      <c r="AL1430" s="12" t="str">
        <f>IFERROR(INDEX(設定!$D:$D,MATCH(REPLACE(LEFT(V1430,6),5,0,$E1430),設定!$E:$E,0)),"")</f>
        <v/>
      </c>
      <c r="AM1430" s="12" t="str">
        <f>IFERROR(INDEX(設定!$D:$D,MATCH(REPLACE(LEFT(Y1430,6),5,0,$E1430),設定!$E:$E,0)),"")</f>
        <v/>
      </c>
      <c r="AN1430" s="12" t="str">
        <f>IFERROR(INDEX(設定!$D:$D,MATCH(REPLACE(LEFT(Z1430,6),5,0,$E1430),設定!$E:$E,0)),"")</f>
        <v/>
      </c>
    </row>
    <row r="1431" spans="1:40" x14ac:dyDescent="0.45">
      <c r="A1431" s="18">
        <v>60812001</v>
      </c>
      <c r="B1431" s="18" t="s">
        <v>5628</v>
      </c>
      <c r="C1431" s="18" t="s">
        <v>5629</v>
      </c>
      <c r="D1431" s="18" t="s">
        <v>5630</v>
      </c>
      <c r="E1431" s="18">
        <v>1</v>
      </c>
      <c r="F1431" s="18">
        <v>28</v>
      </c>
      <c r="G1431" s="18">
        <v>490025</v>
      </c>
      <c r="H1431" s="18" t="s">
        <v>41</v>
      </c>
      <c r="K1431" s="18">
        <v>2376</v>
      </c>
      <c r="L1431" s="18" t="s">
        <v>5631</v>
      </c>
      <c r="AC1431" s="12">
        <f t="shared" si="60"/>
        <v>1431</v>
      </c>
      <c r="AD1431" s="12" t="str">
        <f t="shared" si="61"/>
        <v>坂根　慧斗</v>
      </c>
      <c r="AE1431" s="12" t="str" cm="1">
        <f t="array" ref="AE1431">IF($AD1431="","",_xlfn.IFS($E1431=1,"男子",$E1431=2,"女子"))</f>
        <v>男子</v>
      </c>
      <c r="AF1431" s="12" t="str">
        <f t="shared" si="62"/>
        <v>1</v>
      </c>
      <c r="AG1431" s="12" t="str">
        <f>IFERROR(INDEX(設定!$D:$D,MATCH(REPLACE(LEFT(L1431,6),5,0,$E1431),設定!$E:$E,0)),"")</f>
        <v>新人戦男子 ３０００ｍＳＣ</v>
      </c>
      <c r="AH1431" s="12" t="str">
        <f>IFERROR(INDEX(設定!$D:$D,MATCH(REPLACE(LEFT(N1431,6),5,0,$E1431),設定!$E:$E,0)),"")</f>
        <v/>
      </c>
      <c r="AI1431" s="12" t="str">
        <f>IFERROR(INDEX(設定!$D:$D,MATCH(REPLACE(LEFT(P1431,6),5,0,$E1431),設定!$E:$E,0)),"")</f>
        <v/>
      </c>
      <c r="AJ1431" s="12" t="str">
        <f>IFERROR(INDEX(設定!$D:$D,MATCH(REPLACE(LEFT(R1431,6),5,0,$E1431),設定!$E:$E,0)),"")</f>
        <v/>
      </c>
      <c r="AK1431" s="12" t="str">
        <f>IFERROR(INDEX(設定!$D:$D,MATCH(REPLACE(LEFT(T1431,6),5,0,$E1431),設定!$E:$E,0)),"")</f>
        <v/>
      </c>
      <c r="AL1431" s="12" t="str">
        <f>IFERROR(INDEX(設定!$D:$D,MATCH(REPLACE(LEFT(V1431,6),5,0,$E1431),設定!$E:$E,0)),"")</f>
        <v/>
      </c>
      <c r="AM1431" s="12" t="str">
        <f>IFERROR(INDEX(設定!$D:$D,MATCH(REPLACE(LEFT(Y1431,6),5,0,$E1431),設定!$E:$E,0)),"")</f>
        <v/>
      </c>
      <c r="AN1431" s="12" t="str">
        <f>IFERROR(INDEX(設定!$D:$D,MATCH(REPLACE(LEFT(Z1431,6),5,0,$E1431),設定!$E:$E,0)),"")</f>
        <v/>
      </c>
    </row>
    <row r="1432" spans="1:40" x14ac:dyDescent="0.45">
      <c r="A1432" s="18">
        <v>60812002</v>
      </c>
      <c r="B1432" s="18" t="s">
        <v>5632</v>
      </c>
      <c r="C1432" s="18" t="s">
        <v>5633</v>
      </c>
      <c r="D1432" s="18" t="s">
        <v>5634</v>
      </c>
      <c r="E1432" s="18">
        <v>2</v>
      </c>
      <c r="F1432" s="18">
        <v>30</v>
      </c>
      <c r="G1432" s="18">
        <v>490031</v>
      </c>
      <c r="H1432" s="18" t="s">
        <v>41</v>
      </c>
      <c r="K1432" s="18">
        <v>1055</v>
      </c>
      <c r="L1432" s="18" t="s">
        <v>5635</v>
      </c>
      <c r="N1432" s="18" t="s">
        <v>7360</v>
      </c>
      <c r="AC1432" s="12">
        <f t="shared" si="60"/>
        <v>1432</v>
      </c>
      <c r="AD1432" s="12" t="str">
        <f t="shared" si="61"/>
        <v>福原　絢音</v>
      </c>
      <c r="AE1432" s="12" t="str" cm="1">
        <f t="array" ref="AE1432">IF($AD1432="","",_xlfn.IFS($E1432=1,"男子",$E1432=2,"女子"))</f>
        <v>女子</v>
      </c>
      <c r="AF1432" s="12" t="str">
        <f t="shared" si="62"/>
        <v>1</v>
      </c>
      <c r="AG1432" s="12" t="str">
        <f>IFERROR(INDEX(設定!$D:$D,MATCH(REPLACE(LEFT(L1432,6),5,0,$E1432),設定!$E:$E,0)),"")</f>
        <v>新人戦女子 ２００ｍ</v>
      </c>
      <c r="AH1432" s="12" t="str">
        <f>IFERROR(INDEX(設定!$D:$D,MATCH(REPLACE(LEFT(N1432,6),5,0,$E1432),設定!$E:$E,0)),"")</f>
        <v>新人戦女子 三段跳</v>
      </c>
      <c r="AI1432" s="12" t="str">
        <f>IFERROR(INDEX(設定!$D:$D,MATCH(REPLACE(LEFT(P1432,6),5,0,$E1432),設定!$E:$E,0)),"")</f>
        <v/>
      </c>
      <c r="AJ1432" s="12" t="str">
        <f>IFERROR(INDEX(設定!$D:$D,MATCH(REPLACE(LEFT(R1432,6),5,0,$E1432),設定!$E:$E,0)),"")</f>
        <v/>
      </c>
      <c r="AK1432" s="12" t="str">
        <f>IFERROR(INDEX(設定!$D:$D,MATCH(REPLACE(LEFT(T1432,6),5,0,$E1432),設定!$E:$E,0)),"")</f>
        <v/>
      </c>
      <c r="AL1432" s="12" t="str">
        <f>IFERROR(INDEX(設定!$D:$D,MATCH(REPLACE(LEFT(V1432,6),5,0,$E1432),設定!$E:$E,0)),"")</f>
        <v/>
      </c>
      <c r="AM1432" s="12" t="str">
        <f>IFERROR(INDEX(設定!$D:$D,MATCH(REPLACE(LEFT(Y1432,6),5,0,$E1432),設定!$E:$E,0)),"")</f>
        <v/>
      </c>
      <c r="AN1432" s="12" t="str">
        <f>IFERROR(INDEX(設定!$D:$D,MATCH(REPLACE(LEFT(Z1432,6),5,0,$E1432),設定!$E:$E,0)),"")</f>
        <v/>
      </c>
    </row>
    <row r="1433" spans="1:40" x14ac:dyDescent="0.45">
      <c r="A1433" s="18">
        <v>60812003</v>
      </c>
      <c r="B1433" s="18" t="s">
        <v>5636</v>
      </c>
      <c r="C1433" s="18" t="s">
        <v>5637</v>
      </c>
      <c r="D1433" s="18" t="s">
        <v>5638</v>
      </c>
      <c r="E1433" s="18">
        <v>2</v>
      </c>
      <c r="F1433" s="18">
        <v>26</v>
      </c>
      <c r="G1433" s="18">
        <v>490003</v>
      </c>
      <c r="H1433" s="18" t="s">
        <v>41</v>
      </c>
      <c r="K1433" s="18">
        <v>161</v>
      </c>
      <c r="L1433" s="18" t="s">
        <v>5639</v>
      </c>
      <c r="AC1433" s="12">
        <f t="shared" si="60"/>
        <v>1433</v>
      </c>
      <c r="AD1433" s="12" t="str">
        <f t="shared" si="61"/>
        <v>魚谷　葵</v>
      </c>
      <c r="AE1433" s="12" t="str" cm="1">
        <f t="array" ref="AE1433">IF($AD1433="","",_xlfn.IFS($E1433=1,"男子",$E1433=2,"女子"))</f>
        <v>女子</v>
      </c>
      <c r="AF1433" s="12" t="str">
        <f t="shared" si="62"/>
        <v>1</v>
      </c>
      <c r="AG1433" s="12" t="str">
        <f>IFERROR(INDEX(設定!$D:$D,MATCH(REPLACE(LEFT(L1433,6),5,0,$E1433),設定!$E:$E,0)),"")</f>
        <v>新人戦女子 ２００ｍ</v>
      </c>
      <c r="AH1433" s="12" t="str">
        <f>IFERROR(INDEX(設定!$D:$D,MATCH(REPLACE(LEFT(N1433,6),5,0,$E1433),設定!$E:$E,0)),"")</f>
        <v/>
      </c>
      <c r="AI1433" s="12" t="str">
        <f>IFERROR(INDEX(設定!$D:$D,MATCH(REPLACE(LEFT(P1433,6),5,0,$E1433),設定!$E:$E,0)),"")</f>
        <v/>
      </c>
      <c r="AJ1433" s="12" t="str">
        <f>IFERROR(INDEX(設定!$D:$D,MATCH(REPLACE(LEFT(R1433,6),5,0,$E1433),設定!$E:$E,0)),"")</f>
        <v/>
      </c>
      <c r="AK1433" s="12" t="str">
        <f>IFERROR(INDEX(設定!$D:$D,MATCH(REPLACE(LEFT(T1433,6),5,0,$E1433),設定!$E:$E,0)),"")</f>
        <v/>
      </c>
      <c r="AL1433" s="12" t="str">
        <f>IFERROR(INDEX(設定!$D:$D,MATCH(REPLACE(LEFT(V1433,6),5,0,$E1433),設定!$E:$E,0)),"")</f>
        <v/>
      </c>
      <c r="AM1433" s="12" t="str">
        <f>IFERROR(INDEX(設定!$D:$D,MATCH(REPLACE(LEFT(Y1433,6),5,0,$E1433),設定!$E:$E,0)),"")</f>
        <v/>
      </c>
      <c r="AN1433" s="12" t="str">
        <f>IFERROR(INDEX(設定!$D:$D,MATCH(REPLACE(LEFT(Z1433,6),5,0,$E1433),設定!$E:$E,0)),"")</f>
        <v/>
      </c>
    </row>
    <row r="1434" spans="1:40" x14ac:dyDescent="0.45">
      <c r="A1434" s="18">
        <v>60813001</v>
      </c>
      <c r="B1434" s="18" t="s">
        <v>5640</v>
      </c>
      <c r="C1434" s="18" t="s">
        <v>5641</v>
      </c>
      <c r="D1434" s="18" t="s">
        <v>5642</v>
      </c>
      <c r="E1434" s="18">
        <v>1</v>
      </c>
      <c r="F1434" s="18">
        <v>23</v>
      </c>
      <c r="G1434" s="18">
        <v>490053</v>
      </c>
      <c r="H1434" s="18" t="s">
        <v>41</v>
      </c>
      <c r="K1434" s="18">
        <v>2483</v>
      </c>
      <c r="L1434" s="18" t="s">
        <v>697</v>
      </c>
      <c r="N1434" s="18" t="s">
        <v>5090</v>
      </c>
      <c r="AC1434" s="12">
        <f t="shared" si="60"/>
        <v>1434</v>
      </c>
      <c r="AD1434" s="12" t="str">
        <f t="shared" si="61"/>
        <v>間宮　佑斗</v>
      </c>
      <c r="AE1434" s="12" t="str" cm="1">
        <f t="array" ref="AE1434">IF($AD1434="","",_xlfn.IFS($E1434=1,"男子",$E1434=2,"女子"))</f>
        <v>男子</v>
      </c>
      <c r="AF1434" s="12" t="str">
        <f t="shared" si="62"/>
        <v>1</v>
      </c>
      <c r="AG1434" s="12" t="str">
        <f>IFERROR(INDEX(設定!$D:$D,MATCH(REPLACE(LEFT(L1434,6),5,0,$E1434),設定!$E:$E,0)),"")</f>
        <v>種目別男子 １００ｍ</v>
      </c>
      <c r="AH1434" s="12" t="str">
        <f>IFERROR(INDEX(設定!$D:$D,MATCH(REPLACE(LEFT(N1434,6),5,0,$E1434),設定!$E:$E,0)),"")</f>
        <v>新人戦男子 １００ｍ</v>
      </c>
      <c r="AI1434" s="12" t="str">
        <f>IFERROR(INDEX(設定!$D:$D,MATCH(REPLACE(LEFT(P1434,6),5,0,$E1434),設定!$E:$E,0)),"")</f>
        <v/>
      </c>
      <c r="AJ1434" s="12" t="str">
        <f>IFERROR(INDEX(設定!$D:$D,MATCH(REPLACE(LEFT(R1434,6),5,0,$E1434),設定!$E:$E,0)),"")</f>
        <v/>
      </c>
      <c r="AK1434" s="12" t="str">
        <f>IFERROR(INDEX(設定!$D:$D,MATCH(REPLACE(LEFT(T1434,6),5,0,$E1434),設定!$E:$E,0)),"")</f>
        <v/>
      </c>
      <c r="AL1434" s="12" t="str">
        <f>IFERROR(INDEX(設定!$D:$D,MATCH(REPLACE(LEFT(V1434,6),5,0,$E1434),設定!$E:$E,0)),"")</f>
        <v/>
      </c>
      <c r="AM1434" s="12" t="str">
        <f>IFERROR(INDEX(設定!$D:$D,MATCH(REPLACE(LEFT(Y1434,6),5,0,$E1434),設定!$E:$E,0)),"")</f>
        <v/>
      </c>
      <c r="AN1434" s="12" t="str">
        <f>IFERROR(INDEX(設定!$D:$D,MATCH(REPLACE(LEFT(Z1434,6),5,0,$E1434),設定!$E:$E,0)),"")</f>
        <v/>
      </c>
    </row>
    <row r="1435" spans="1:40" x14ac:dyDescent="0.45">
      <c r="A1435" s="18">
        <v>60813002</v>
      </c>
      <c r="B1435" s="18" t="s">
        <v>5643</v>
      </c>
      <c r="C1435" s="18" t="s">
        <v>5644</v>
      </c>
      <c r="D1435" s="18" t="s">
        <v>5645</v>
      </c>
      <c r="E1435" s="18">
        <v>1</v>
      </c>
      <c r="F1435" s="18">
        <v>26</v>
      </c>
      <c r="G1435" s="18">
        <v>490029</v>
      </c>
      <c r="H1435" s="18" t="s">
        <v>41</v>
      </c>
      <c r="K1435" s="18">
        <v>1432</v>
      </c>
      <c r="L1435" s="18" t="s">
        <v>5646</v>
      </c>
      <c r="AC1435" s="12">
        <f t="shared" si="60"/>
        <v>1435</v>
      </c>
      <c r="AD1435" s="12" t="str">
        <f t="shared" si="61"/>
        <v>奥村　頼斗</v>
      </c>
      <c r="AE1435" s="12" t="str" cm="1">
        <f t="array" ref="AE1435">IF($AD1435="","",_xlfn.IFS($E1435=1,"男子",$E1435=2,"女子"))</f>
        <v>男子</v>
      </c>
      <c r="AF1435" s="12" t="str">
        <f t="shared" si="62"/>
        <v>1</v>
      </c>
      <c r="AG1435" s="12" t="str">
        <f>IFERROR(INDEX(設定!$D:$D,MATCH(REPLACE(LEFT(L1435,6),5,0,$E1435),設定!$E:$E,0)),"")</f>
        <v>新人戦男子 ４００ｍＨ</v>
      </c>
      <c r="AH1435" s="12" t="str">
        <f>IFERROR(INDEX(設定!$D:$D,MATCH(REPLACE(LEFT(N1435,6),5,0,$E1435),設定!$E:$E,0)),"")</f>
        <v/>
      </c>
      <c r="AI1435" s="12" t="str">
        <f>IFERROR(INDEX(設定!$D:$D,MATCH(REPLACE(LEFT(P1435,6),5,0,$E1435),設定!$E:$E,0)),"")</f>
        <v/>
      </c>
      <c r="AJ1435" s="12" t="str">
        <f>IFERROR(INDEX(設定!$D:$D,MATCH(REPLACE(LEFT(R1435,6),5,0,$E1435),設定!$E:$E,0)),"")</f>
        <v/>
      </c>
      <c r="AK1435" s="12" t="str">
        <f>IFERROR(INDEX(設定!$D:$D,MATCH(REPLACE(LEFT(T1435,6),5,0,$E1435),設定!$E:$E,0)),"")</f>
        <v/>
      </c>
      <c r="AL1435" s="12" t="str">
        <f>IFERROR(INDEX(設定!$D:$D,MATCH(REPLACE(LEFT(V1435,6),5,0,$E1435),設定!$E:$E,0)),"")</f>
        <v/>
      </c>
      <c r="AM1435" s="12" t="str">
        <f>IFERROR(INDEX(設定!$D:$D,MATCH(REPLACE(LEFT(Y1435,6),5,0,$E1435),設定!$E:$E,0)),"")</f>
        <v/>
      </c>
      <c r="AN1435" s="12" t="str">
        <f>IFERROR(INDEX(設定!$D:$D,MATCH(REPLACE(LEFT(Z1435,6),5,0,$E1435),設定!$E:$E,0)),"")</f>
        <v/>
      </c>
    </row>
    <row r="1436" spans="1:40" x14ac:dyDescent="0.45">
      <c r="A1436" s="18">
        <v>60814001</v>
      </c>
      <c r="B1436" s="18" t="s">
        <v>5647</v>
      </c>
      <c r="C1436" s="18" t="s">
        <v>5648</v>
      </c>
      <c r="D1436" s="18" t="s">
        <v>5649</v>
      </c>
      <c r="E1436" s="18">
        <v>2</v>
      </c>
      <c r="F1436" s="18">
        <v>28</v>
      </c>
      <c r="G1436" s="18">
        <v>490049</v>
      </c>
      <c r="H1436" s="18" t="s">
        <v>41</v>
      </c>
      <c r="K1436" s="18">
        <v>275</v>
      </c>
      <c r="L1436" s="18" t="s">
        <v>5650</v>
      </c>
      <c r="N1436" s="18" t="s">
        <v>7361</v>
      </c>
      <c r="AC1436" s="12">
        <f t="shared" si="60"/>
        <v>1436</v>
      </c>
      <c r="AD1436" s="12" t="str">
        <f t="shared" si="61"/>
        <v>福安　瑠奈</v>
      </c>
      <c r="AE1436" s="12" t="str" cm="1">
        <f t="array" ref="AE1436">IF($AD1436="","",_xlfn.IFS($E1436=1,"男子",$E1436=2,"女子"))</f>
        <v>女子</v>
      </c>
      <c r="AF1436" s="12" t="str">
        <f t="shared" si="62"/>
        <v>1</v>
      </c>
      <c r="AG1436" s="12" t="str">
        <f>IFERROR(INDEX(設定!$D:$D,MATCH(REPLACE(LEFT(L1436,6),5,0,$E1436),設定!$E:$E,0)),"")</f>
        <v>新人戦女子 １００ｍ</v>
      </c>
      <c r="AH1436" s="12" t="str">
        <f>IFERROR(INDEX(設定!$D:$D,MATCH(REPLACE(LEFT(N1436,6),5,0,$E1436),設定!$E:$E,0)),"")</f>
        <v>新人戦女子 ２００ｍ</v>
      </c>
      <c r="AI1436" s="12" t="str">
        <f>IFERROR(INDEX(設定!$D:$D,MATCH(REPLACE(LEFT(P1436,6),5,0,$E1436),設定!$E:$E,0)),"")</f>
        <v/>
      </c>
      <c r="AJ1436" s="12" t="str">
        <f>IFERROR(INDEX(設定!$D:$D,MATCH(REPLACE(LEFT(R1436,6),5,0,$E1436),設定!$E:$E,0)),"")</f>
        <v/>
      </c>
      <c r="AK1436" s="12" t="str">
        <f>IFERROR(INDEX(設定!$D:$D,MATCH(REPLACE(LEFT(T1436,6),5,0,$E1436),設定!$E:$E,0)),"")</f>
        <v/>
      </c>
      <c r="AL1436" s="12" t="str">
        <f>IFERROR(INDEX(設定!$D:$D,MATCH(REPLACE(LEFT(V1436,6),5,0,$E1436),設定!$E:$E,0)),"")</f>
        <v/>
      </c>
      <c r="AM1436" s="12" t="str">
        <f>IFERROR(INDEX(設定!$D:$D,MATCH(REPLACE(LEFT(Y1436,6),5,0,$E1436),設定!$E:$E,0)),"")</f>
        <v/>
      </c>
      <c r="AN1436" s="12" t="str">
        <f>IFERROR(INDEX(設定!$D:$D,MATCH(REPLACE(LEFT(Z1436,6),5,0,$E1436),設定!$E:$E,0)),"")</f>
        <v/>
      </c>
    </row>
    <row r="1437" spans="1:40" x14ac:dyDescent="0.45">
      <c r="A1437" s="18">
        <v>60815001</v>
      </c>
      <c r="B1437" s="18" t="s">
        <v>5651</v>
      </c>
      <c r="C1437" s="18" t="s">
        <v>5652</v>
      </c>
      <c r="D1437" s="18" t="s">
        <v>5653</v>
      </c>
      <c r="E1437" s="18">
        <v>1</v>
      </c>
      <c r="F1437" s="18">
        <v>28</v>
      </c>
      <c r="G1437" s="18">
        <v>490046</v>
      </c>
      <c r="H1437" s="18" t="s">
        <v>41</v>
      </c>
      <c r="K1437" s="18">
        <v>857</v>
      </c>
      <c r="L1437" s="18" t="s">
        <v>5654</v>
      </c>
      <c r="AC1437" s="12">
        <f t="shared" si="60"/>
        <v>1437</v>
      </c>
      <c r="AD1437" s="12" t="str">
        <f t="shared" si="61"/>
        <v>山田　那月</v>
      </c>
      <c r="AE1437" s="12" t="str" cm="1">
        <f t="array" ref="AE1437">IF($AD1437="","",_xlfn.IFS($E1437=1,"男子",$E1437=2,"女子"))</f>
        <v>男子</v>
      </c>
      <c r="AF1437" s="12" t="str">
        <f t="shared" si="62"/>
        <v>1</v>
      </c>
      <c r="AG1437" s="12" t="str">
        <f>IFERROR(INDEX(設定!$D:$D,MATCH(REPLACE(LEFT(L1437,6),5,0,$E1437),設定!$E:$E,0)),"")</f>
        <v>新人戦男子 ４００ｍＨ</v>
      </c>
      <c r="AH1437" s="12" t="str">
        <f>IFERROR(INDEX(設定!$D:$D,MATCH(REPLACE(LEFT(N1437,6),5,0,$E1437),設定!$E:$E,0)),"")</f>
        <v/>
      </c>
      <c r="AI1437" s="12" t="str">
        <f>IFERROR(INDEX(設定!$D:$D,MATCH(REPLACE(LEFT(P1437,6),5,0,$E1437),設定!$E:$E,0)),"")</f>
        <v/>
      </c>
      <c r="AJ1437" s="12" t="str">
        <f>IFERROR(INDEX(設定!$D:$D,MATCH(REPLACE(LEFT(R1437,6),5,0,$E1437),設定!$E:$E,0)),"")</f>
        <v/>
      </c>
      <c r="AK1437" s="12" t="str">
        <f>IFERROR(INDEX(設定!$D:$D,MATCH(REPLACE(LEFT(T1437,6),5,0,$E1437),設定!$E:$E,0)),"")</f>
        <v/>
      </c>
      <c r="AL1437" s="12" t="str">
        <f>IFERROR(INDEX(設定!$D:$D,MATCH(REPLACE(LEFT(V1437,6),5,0,$E1437),設定!$E:$E,0)),"")</f>
        <v/>
      </c>
      <c r="AM1437" s="12" t="str">
        <f>IFERROR(INDEX(設定!$D:$D,MATCH(REPLACE(LEFT(Y1437,6),5,0,$E1437),設定!$E:$E,0)),"")</f>
        <v/>
      </c>
      <c r="AN1437" s="12" t="str">
        <f>IFERROR(INDEX(設定!$D:$D,MATCH(REPLACE(LEFT(Z1437,6),5,0,$E1437),設定!$E:$E,0)),"")</f>
        <v/>
      </c>
    </row>
    <row r="1438" spans="1:40" x14ac:dyDescent="0.45">
      <c r="A1438" s="18">
        <v>60815002</v>
      </c>
      <c r="B1438" s="18" t="s">
        <v>5655</v>
      </c>
      <c r="C1438" s="18" t="s">
        <v>5656</v>
      </c>
      <c r="D1438" s="18" t="s">
        <v>5657</v>
      </c>
      <c r="E1438" s="18">
        <v>1</v>
      </c>
      <c r="F1438" s="18">
        <v>25</v>
      </c>
      <c r="G1438" s="18">
        <v>490055</v>
      </c>
      <c r="H1438" s="18" t="s">
        <v>41</v>
      </c>
      <c r="K1438" s="18">
        <v>1374</v>
      </c>
      <c r="L1438" s="18" t="s">
        <v>5658</v>
      </c>
      <c r="AC1438" s="12">
        <f t="shared" si="60"/>
        <v>1438</v>
      </c>
      <c r="AD1438" s="12" t="str">
        <f t="shared" si="61"/>
        <v>小谷　歩</v>
      </c>
      <c r="AE1438" s="12" t="str" cm="1">
        <f t="array" ref="AE1438">IF($AD1438="","",_xlfn.IFS($E1438=1,"男子",$E1438=2,"女子"))</f>
        <v>男子</v>
      </c>
      <c r="AF1438" s="12" t="str">
        <f t="shared" si="62"/>
        <v>1</v>
      </c>
      <c r="AG1438" s="12" t="str">
        <f>IFERROR(INDEX(設定!$D:$D,MATCH(REPLACE(LEFT(L1438,6),5,0,$E1438),設定!$E:$E,0)),"")</f>
        <v>種目別男子 １００００ｍＷ</v>
      </c>
      <c r="AH1438" s="12" t="str">
        <f>IFERROR(INDEX(設定!$D:$D,MATCH(REPLACE(LEFT(N1438,6),5,0,$E1438),設定!$E:$E,0)),"")</f>
        <v/>
      </c>
      <c r="AI1438" s="12" t="str">
        <f>IFERROR(INDEX(設定!$D:$D,MATCH(REPLACE(LEFT(P1438,6),5,0,$E1438),設定!$E:$E,0)),"")</f>
        <v/>
      </c>
      <c r="AJ1438" s="12" t="str">
        <f>IFERROR(INDEX(設定!$D:$D,MATCH(REPLACE(LEFT(R1438,6),5,0,$E1438),設定!$E:$E,0)),"")</f>
        <v/>
      </c>
      <c r="AK1438" s="12" t="str">
        <f>IFERROR(INDEX(設定!$D:$D,MATCH(REPLACE(LEFT(T1438,6),5,0,$E1438),設定!$E:$E,0)),"")</f>
        <v/>
      </c>
      <c r="AL1438" s="12" t="str">
        <f>IFERROR(INDEX(設定!$D:$D,MATCH(REPLACE(LEFT(V1438,6),5,0,$E1438),設定!$E:$E,0)),"")</f>
        <v/>
      </c>
      <c r="AM1438" s="12" t="str">
        <f>IFERROR(INDEX(設定!$D:$D,MATCH(REPLACE(LEFT(Y1438,6),5,0,$E1438),設定!$E:$E,0)),"")</f>
        <v/>
      </c>
      <c r="AN1438" s="12" t="str">
        <f>IFERROR(INDEX(設定!$D:$D,MATCH(REPLACE(LEFT(Z1438,6),5,0,$E1438),設定!$E:$E,0)),"")</f>
        <v/>
      </c>
    </row>
    <row r="1439" spans="1:40" x14ac:dyDescent="0.45">
      <c r="A1439" s="18">
        <v>60815003</v>
      </c>
      <c r="B1439" s="18" t="s">
        <v>5659</v>
      </c>
      <c r="C1439" s="18" t="s">
        <v>5660</v>
      </c>
      <c r="D1439" s="18" t="s">
        <v>5661</v>
      </c>
      <c r="E1439" s="18">
        <v>1</v>
      </c>
      <c r="F1439" s="18">
        <v>49</v>
      </c>
      <c r="G1439" s="18">
        <v>490026</v>
      </c>
      <c r="H1439" s="18" t="s">
        <v>41</v>
      </c>
      <c r="K1439" s="18">
        <v>1250</v>
      </c>
      <c r="L1439" s="18" t="s">
        <v>2959</v>
      </c>
      <c r="N1439" s="18" t="s">
        <v>7108</v>
      </c>
      <c r="AC1439" s="12">
        <f t="shared" si="60"/>
        <v>1439</v>
      </c>
      <c r="AD1439" s="12" t="str">
        <f t="shared" si="61"/>
        <v>久谷　漣</v>
      </c>
      <c r="AE1439" s="12" t="str" cm="1">
        <f t="array" ref="AE1439">IF($AD1439="","",_xlfn.IFS($E1439=1,"男子",$E1439=2,"女子"))</f>
        <v>男子</v>
      </c>
      <c r="AF1439" s="12" t="str">
        <f t="shared" si="62"/>
        <v>1</v>
      </c>
      <c r="AG1439" s="12" t="str">
        <f>IFERROR(INDEX(設定!$D:$D,MATCH(REPLACE(LEFT(L1439,6),5,0,$E1439),設定!$E:$E,0)),"")</f>
        <v>新人戦男子 １００ｍ</v>
      </c>
      <c r="AH1439" s="12" t="str">
        <f>IFERROR(INDEX(設定!$D:$D,MATCH(REPLACE(LEFT(N1439,6),5,0,$E1439),設定!$E:$E,0)),"")</f>
        <v>新人戦男子 ２００ｍ</v>
      </c>
      <c r="AI1439" s="12" t="str">
        <f>IFERROR(INDEX(設定!$D:$D,MATCH(REPLACE(LEFT(P1439,6),5,0,$E1439),設定!$E:$E,0)),"")</f>
        <v/>
      </c>
      <c r="AJ1439" s="12" t="str">
        <f>IFERROR(INDEX(設定!$D:$D,MATCH(REPLACE(LEFT(R1439,6),5,0,$E1439),設定!$E:$E,0)),"")</f>
        <v/>
      </c>
      <c r="AK1439" s="12" t="str">
        <f>IFERROR(INDEX(設定!$D:$D,MATCH(REPLACE(LEFT(T1439,6),5,0,$E1439),設定!$E:$E,0)),"")</f>
        <v/>
      </c>
      <c r="AL1439" s="12" t="str">
        <f>IFERROR(INDEX(設定!$D:$D,MATCH(REPLACE(LEFT(V1439,6),5,0,$E1439),設定!$E:$E,0)),"")</f>
        <v/>
      </c>
      <c r="AM1439" s="12" t="str">
        <f>IFERROR(INDEX(設定!$D:$D,MATCH(REPLACE(LEFT(Y1439,6),5,0,$E1439),設定!$E:$E,0)),"")</f>
        <v/>
      </c>
      <c r="AN1439" s="12" t="str">
        <f>IFERROR(INDEX(設定!$D:$D,MATCH(REPLACE(LEFT(Z1439,6),5,0,$E1439),設定!$E:$E,0)),"")</f>
        <v/>
      </c>
    </row>
    <row r="1440" spans="1:40" x14ac:dyDescent="0.45">
      <c r="A1440" s="18">
        <v>60815004</v>
      </c>
      <c r="B1440" s="18" t="s">
        <v>5662</v>
      </c>
      <c r="C1440" s="18" t="s">
        <v>5663</v>
      </c>
      <c r="D1440" s="18" t="s">
        <v>5664</v>
      </c>
      <c r="E1440" s="18">
        <v>2</v>
      </c>
      <c r="F1440" s="18">
        <v>49</v>
      </c>
      <c r="G1440" s="18">
        <v>490037</v>
      </c>
      <c r="H1440" s="18" t="s">
        <v>41</v>
      </c>
      <c r="K1440" s="18">
        <v>316</v>
      </c>
      <c r="L1440" s="18" t="s">
        <v>5665</v>
      </c>
      <c r="AC1440" s="12">
        <f t="shared" si="60"/>
        <v>1440</v>
      </c>
      <c r="AD1440" s="12" t="str">
        <f t="shared" si="61"/>
        <v>久木　志音</v>
      </c>
      <c r="AE1440" s="12" t="str" cm="1">
        <f t="array" ref="AE1440">IF($AD1440="","",_xlfn.IFS($E1440=1,"男子",$E1440=2,"女子"))</f>
        <v>女子</v>
      </c>
      <c r="AF1440" s="12" t="str">
        <f t="shared" si="62"/>
        <v>1</v>
      </c>
      <c r="AG1440" s="12" t="str">
        <f>IFERROR(INDEX(設定!$D:$D,MATCH(REPLACE(LEFT(L1440,6),5,0,$E1440),設定!$E:$E,0)),"")</f>
        <v>新人戦女子 ハンマー投</v>
      </c>
      <c r="AH1440" s="12" t="str">
        <f>IFERROR(INDEX(設定!$D:$D,MATCH(REPLACE(LEFT(N1440,6),5,0,$E1440),設定!$E:$E,0)),"")</f>
        <v/>
      </c>
      <c r="AI1440" s="12" t="str">
        <f>IFERROR(INDEX(設定!$D:$D,MATCH(REPLACE(LEFT(P1440,6),5,0,$E1440),設定!$E:$E,0)),"")</f>
        <v/>
      </c>
      <c r="AJ1440" s="12" t="str">
        <f>IFERROR(INDEX(設定!$D:$D,MATCH(REPLACE(LEFT(R1440,6),5,0,$E1440),設定!$E:$E,0)),"")</f>
        <v/>
      </c>
      <c r="AK1440" s="12" t="str">
        <f>IFERROR(INDEX(設定!$D:$D,MATCH(REPLACE(LEFT(T1440,6),5,0,$E1440),設定!$E:$E,0)),"")</f>
        <v/>
      </c>
      <c r="AL1440" s="12" t="str">
        <f>IFERROR(INDEX(設定!$D:$D,MATCH(REPLACE(LEFT(V1440,6),5,0,$E1440),設定!$E:$E,0)),"")</f>
        <v/>
      </c>
      <c r="AM1440" s="12" t="str">
        <f>IFERROR(INDEX(設定!$D:$D,MATCH(REPLACE(LEFT(Y1440,6),5,0,$E1440),設定!$E:$E,0)),"")</f>
        <v/>
      </c>
      <c r="AN1440" s="12" t="str">
        <f>IFERROR(INDEX(設定!$D:$D,MATCH(REPLACE(LEFT(Z1440,6),5,0,$E1440),設定!$E:$E,0)),"")</f>
        <v/>
      </c>
    </row>
    <row r="1441" spans="1:40" x14ac:dyDescent="0.45">
      <c r="A1441" s="18">
        <v>60815005</v>
      </c>
      <c r="B1441" s="18" t="s">
        <v>5666</v>
      </c>
      <c r="C1441" s="18" t="s">
        <v>5667</v>
      </c>
      <c r="D1441" s="18" t="s">
        <v>5668</v>
      </c>
      <c r="E1441" s="18">
        <v>2</v>
      </c>
      <c r="F1441" s="18">
        <v>28</v>
      </c>
      <c r="G1441" s="18">
        <v>490049</v>
      </c>
      <c r="H1441" s="18" t="s">
        <v>41</v>
      </c>
      <c r="K1441" s="18">
        <v>261</v>
      </c>
      <c r="L1441" s="18" t="s">
        <v>5669</v>
      </c>
      <c r="N1441" s="18" t="s">
        <v>7362</v>
      </c>
      <c r="AC1441" s="12">
        <f t="shared" si="60"/>
        <v>1441</v>
      </c>
      <c r="AD1441" s="12" t="str">
        <f t="shared" si="61"/>
        <v>池田　朱里</v>
      </c>
      <c r="AE1441" s="12" t="str" cm="1">
        <f t="array" ref="AE1441">IF($AD1441="","",_xlfn.IFS($E1441=1,"男子",$E1441=2,"女子"))</f>
        <v>女子</v>
      </c>
      <c r="AF1441" s="12" t="str">
        <f t="shared" si="62"/>
        <v>1</v>
      </c>
      <c r="AG1441" s="12" t="str">
        <f>IFERROR(INDEX(設定!$D:$D,MATCH(REPLACE(LEFT(L1441,6),5,0,$E1441),設定!$E:$E,0)),"")</f>
        <v>新人戦女子 ２００ｍ</v>
      </c>
      <c r="AH1441" s="12" t="str">
        <f>IFERROR(INDEX(設定!$D:$D,MATCH(REPLACE(LEFT(N1441,6),5,0,$E1441),設定!$E:$E,0)),"")</f>
        <v>新人戦女子 ４００ｍ</v>
      </c>
      <c r="AI1441" s="12" t="str">
        <f>IFERROR(INDEX(設定!$D:$D,MATCH(REPLACE(LEFT(P1441,6),5,0,$E1441),設定!$E:$E,0)),"")</f>
        <v/>
      </c>
      <c r="AJ1441" s="12" t="str">
        <f>IFERROR(INDEX(設定!$D:$D,MATCH(REPLACE(LEFT(R1441,6),5,0,$E1441),設定!$E:$E,0)),"")</f>
        <v/>
      </c>
      <c r="AK1441" s="12" t="str">
        <f>IFERROR(INDEX(設定!$D:$D,MATCH(REPLACE(LEFT(T1441,6),5,0,$E1441),設定!$E:$E,0)),"")</f>
        <v/>
      </c>
      <c r="AL1441" s="12" t="str">
        <f>IFERROR(INDEX(設定!$D:$D,MATCH(REPLACE(LEFT(V1441,6),5,0,$E1441),設定!$E:$E,0)),"")</f>
        <v/>
      </c>
      <c r="AM1441" s="12" t="str">
        <f>IFERROR(INDEX(設定!$D:$D,MATCH(REPLACE(LEFT(Y1441,6),5,0,$E1441),設定!$E:$E,0)),"")</f>
        <v/>
      </c>
      <c r="AN1441" s="12" t="str">
        <f>IFERROR(INDEX(設定!$D:$D,MATCH(REPLACE(LEFT(Z1441,6),5,0,$E1441),設定!$E:$E,0)),"")</f>
        <v/>
      </c>
    </row>
    <row r="1442" spans="1:40" x14ac:dyDescent="0.45">
      <c r="A1442" s="18">
        <v>60816001</v>
      </c>
      <c r="B1442" s="18" t="s">
        <v>5670</v>
      </c>
      <c r="C1442" s="18" t="s">
        <v>5671</v>
      </c>
      <c r="D1442" s="18" t="s">
        <v>5672</v>
      </c>
      <c r="E1442" s="18">
        <v>1</v>
      </c>
      <c r="F1442" s="18">
        <v>35</v>
      </c>
      <c r="G1442" s="18">
        <v>490037</v>
      </c>
      <c r="H1442" s="18" t="s">
        <v>41</v>
      </c>
      <c r="K1442" s="18">
        <v>2462</v>
      </c>
      <c r="L1442" s="18" t="s">
        <v>5673</v>
      </c>
      <c r="N1442" s="18" t="s">
        <v>7363</v>
      </c>
      <c r="AC1442" s="12">
        <f t="shared" si="60"/>
        <v>1442</v>
      </c>
      <c r="AD1442" s="12" t="str">
        <f t="shared" si="61"/>
        <v>藤井　健心</v>
      </c>
      <c r="AE1442" s="12" t="str" cm="1">
        <f t="array" ref="AE1442">IF($AD1442="","",_xlfn.IFS($E1442=1,"男子",$E1442=2,"女子"))</f>
        <v>男子</v>
      </c>
      <c r="AF1442" s="12" t="str">
        <f t="shared" si="62"/>
        <v>1</v>
      </c>
      <c r="AG1442" s="12" t="str">
        <f>IFERROR(INDEX(設定!$D:$D,MATCH(REPLACE(LEFT(L1442,6),5,0,$E1442),設定!$E:$E,0)),"")</f>
        <v>種目別男子 やり投</v>
      </c>
      <c r="AH1442" s="12" t="str">
        <f>IFERROR(INDEX(設定!$D:$D,MATCH(REPLACE(LEFT(N1442,6),5,0,$E1442),設定!$E:$E,0)),"")</f>
        <v>新人戦男子 やり投</v>
      </c>
      <c r="AI1442" s="12" t="str">
        <f>IFERROR(INDEX(設定!$D:$D,MATCH(REPLACE(LEFT(P1442,6),5,0,$E1442),設定!$E:$E,0)),"")</f>
        <v/>
      </c>
      <c r="AJ1442" s="12" t="str">
        <f>IFERROR(INDEX(設定!$D:$D,MATCH(REPLACE(LEFT(R1442,6),5,0,$E1442),設定!$E:$E,0)),"")</f>
        <v/>
      </c>
      <c r="AK1442" s="12" t="str">
        <f>IFERROR(INDEX(設定!$D:$D,MATCH(REPLACE(LEFT(T1442,6),5,0,$E1442),設定!$E:$E,0)),"")</f>
        <v/>
      </c>
      <c r="AL1442" s="12" t="str">
        <f>IFERROR(INDEX(設定!$D:$D,MATCH(REPLACE(LEFT(V1442,6),5,0,$E1442),設定!$E:$E,0)),"")</f>
        <v/>
      </c>
      <c r="AM1442" s="12" t="str">
        <f>IFERROR(INDEX(設定!$D:$D,MATCH(REPLACE(LEFT(Y1442,6),5,0,$E1442),設定!$E:$E,0)),"")</f>
        <v/>
      </c>
      <c r="AN1442" s="12" t="str">
        <f>IFERROR(INDEX(設定!$D:$D,MATCH(REPLACE(LEFT(Z1442,6),5,0,$E1442),設定!$E:$E,0)),"")</f>
        <v/>
      </c>
    </row>
    <row r="1443" spans="1:40" x14ac:dyDescent="0.45">
      <c r="A1443" s="18">
        <v>60817001</v>
      </c>
      <c r="B1443" s="18" t="s">
        <v>5674</v>
      </c>
      <c r="C1443" s="18" t="s">
        <v>5675</v>
      </c>
      <c r="D1443" s="18" t="s">
        <v>5676</v>
      </c>
      <c r="E1443" s="18">
        <v>1</v>
      </c>
      <c r="F1443" s="18">
        <v>49</v>
      </c>
      <c r="G1443" s="18">
        <v>490026</v>
      </c>
      <c r="H1443" s="18" t="s">
        <v>41</v>
      </c>
      <c r="K1443" s="18">
        <v>1247</v>
      </c>
      <c r="L1443" s="18" t="s">
        <v>5677</v>
      </c>
      <c r="N1443" s="18" t="s">
        <v>7364</v>
      </c>
      <c r="AC1443" s="12">
        <f t="shared" si="60"/>
        <v>1443</v>
      </c>
      <c r="AD1443" s="12" t="str">
        <f t="shared" si="61"/>
        <v>浅倉　健太</v>
      </c>
      <c r="AE1443" s="12" t="str" cm="1">
        <f t="array" ref="AE1443">IF($AD1443="","",_xlfn.IFS($E1443=1,"男子",$E1443=2,"女子"))</f>
        <v>男子</v>
      </c>
      <c r="AF1443" s="12" t="str">
        <f t="shared" si="62"/>
        <v>1</v>
      </c>
      <c r="AG1443" s="12" t="str">
        <f>IFERROR(INDEX(設定!$D:$D,MATCH(REPLACE(LEFT(L1443,6),5,0,$E1443),設定!$E:$E,0)),"")</f>
        <v>新人戦男子 走幅跳</v>
      </c>
      <c r="AH1443" s="12" t="str">
        <f>IFERROR(INDEX(設定!$D:$D,MATCH(REPLACE(LEFT(N1443,6),5,0,$E1443),設定!$E:$E,0)),"")</f>
        <v>新人戦男子 三段跳</v>
      </c>
      <c r="AI1443" s="12" t="str">
        <f>IFERROR(INDEX(設定!$D:$D,MATCH(REPLACE(LEFT(P1443,6),5,0,$E1443),設定!$E:$E,0)),"")</f>
        <v/>
      </c>
      <c r="AJ1443" s="12" t="str">
        <f>IFERROR(INDEX(設定!$D:$D,MATCH(REPLACE(LEFT(R1443,6),5,0,$E1443),設定!$E:$E,0)),"")</f>
        <v/>
      </c>
      <c r="AK1443" s="12" t="str">
        <f>IFERROR(INDEX(設定!$D:$D,MATCH(REPLACE(LEFT(T1443,6),5,0,$E1443),設定!$E:$E,0)),"")</f>
        <v/>
      </c>
      <c r="AL1443" s="12" t="str">
        <f>IFERROR(INDEX(設定!$D:$D,MATCH(REPLACE(LEFT(V1443,6),5,0,$E1443),設定!$E:$E,0)),"")</f>
        <v/>
      </c>
      <c r="AM1443" s="12" t="str">
        <f>IFERROR(INDEX(設定!$D:$D,MATCH(REPLACE(LEFT(Y1443,6),5,0,$E1443),設定!$E:$E,0)),"")</f>
        <v/>
      </c>
      <c r="AN1443" s="12" t="str">
        <f>IFERROR(INDEX(設定!$D:$D,MATCH(REPLACE(LEFT(Z1443,6),5,0,$E1443),設定!$E:$E,0)),"")</f>
        <v/>
      </c>
    </row>
    <row r="1444" spans="1:40" x14ac:dyDescent="0.45">
      <c r="A1444" s="18">
        <v>60817002</v>
      </c>
      <c r="B1444" s="18" t="s">
        <v>5678</v>
      </c>
      <c r="C1444" s="18" t="s">
        <v>5679</v>
      </c>
      <c r="D1444" s="18" t="s">
        <v>5680</v>
      </c>
      <c r="E1444" s="18">
        <v>1</v>
      </c>
      <c r="F1444" s="18">
        <v>49</v>
      </c>
      <c r="G1444" s="18">
        <v>490026</v>
      </c>
      <c r="H1444" s="18" t="s">
        <v>41</v>
      </c>
      <c r="K1444" s="18">
        <v>1248</v>
      </c>
      <c r="L1444" s="18" t="s">
        <v>5681</v>
      </c>
      <c r="N1444" s="18" t="s">
        <v>3006</v>
      </c>
      <c r="P1444" s="18" t="s">
        <v>3236</v>
      </c>
      <c r="AC1444" s="12">
        <f t="shared" si="60"/>
        <v>1444</v>
      </c>
      <c r="AD1444" s="12" t="str">
        <f t="shared" si="61"/>
        <v>蟹田　藍己</v>
      </c>
      <c r="AE1444" s="12" t="str" cm="1">
        <f t="array" ref="AE1444">IF($AD1444="","",_xlfn.IFS($E1444=1,"男子",$E1444=2,"女子"))</f>
        <v>男子</v>
      </c>
      <c r="AF1444" s="12" t="str">
        <f t="shared" si="62"/>
        <v>1</v>
      </c>
      <c r="AG1444" s="12" t="str">
        <f>IFERROR(INDEX(設定!$D:$D,MATCH(REPLACE(LEFT(L1444,6),5,0,$E1444),設定!$E:$E,0)),"")</f>
        <v>種目別男子 ２００ｍ</v>
      </c>
      <c r="AH1444" s="12" t="str">
        <f>IFERROR(INDEX(設定!$D:$D,MATCH(REPLACE(LEFT(N1444,6),5,0,$E1444),設定!$E:$E,0)),"")</f>
        <v>新人戦男子 １００ｍ</v>
      </c>
      <c r="AI1444" s="12" t="str">
        <f>IFERROR(INDEX(設定!$D:$D,MATCH(REPLACE(LEFT(P1444,6),5,0,$E1444),設定!$E:$E,0)),"")</f>
        <v>新人戦男子 ２００ｍ</v>
      </c>
      <c r="AJ1444" s="12" t="str">
        <f>IFERROR(INDEX(設定!$D:$D,MATCH(REPLACE(LEFT(R1444,6),5,0,$E1444),設定!$E:$E,0)),"")</f>
        <v/>
      </c>
      <c r="AK1444" s="12" t="str">
        <f>IFERROR(INDEX(設定!$D:$D,MATCH(REPLACE(LEFT(T1444,6),5,0,$E1444),設定!$E:$E,0)),"")</f>
        <v/>
      </c>
      <c r="AL1444" s="12" t="str">
        <f>IFERROR(INDEX(設定!$D:$D,MATCH(REPLACE(LEFT(V1444,6),5,0,$E1444),設定!$E:$E,0)),"")</f>
        <v/>
      </c>
      <c r="AM1444" s="12" t="str">
        <f>IFERROR(INDEX(設定!$D:$D,MATCH(REPLACE(LEFT(Y1444,6),5,0,$E1444),設定!$E:$E,0)),"")</f>
        <v/>
      </c>
      <c r="AN1444" s="12" t="str">
        <f>IFERROR(INDEX(設定!$D:$D,MATCH(REPLACE(LEFT(Z1444,6),5,0,$E1444),設定!$E:$E,0)),"")</f>
        <v/>
      </c>
    </row>
    <row r="1445" spans="1:40" x14ac:dyDescent="0.45">
      <c r="A1445" s="18">
        <v>60818001</v>
      </c>
      <c r="B1445" s="18" t="s">
        <v>5682</v>
      </c>
      <c r="C1445" s="18" t="s">
        <v>5683</v>
      </c>
      <c r="D1445" s="18" t="s">
        <v>5684</v>
      </c>
      <c r="E1445" s="18">
        <v>1</v>
      </c>
      <c r="F1445" s="18">
        <v>28</v>
      </c>
      <c r="G1445" s="18">
        <v>490020</v>
      </c>
      <c r="H1445" s="18" t="s">
        <v>41</v>
      </c>
      <c r="K1445" s="18">
        <v>2691</v>
      </c>
      <c r="L1445" s="18" t="s">
        <v>4137</v>
      </c>
      <c r="N1445" s="18" t="s">
        <v>7365</v>
      </c>
      <c r="AC1445" s="12">
        <f t="shared" si="60"/>
        <v>1445</v>
      </c>
      <c r="AD1445" s="12" t="str">
        <f t="shared" si="61"/>
        <v>飯牟田　一惺</v>
      </c>
      <c r="AE1445" s="12" t="str" cm="1">
        <f t="array" ref="AE1445">IF($AD1445="","",_xlfn.IFS($E1445=1,"男子",$E1445=2,"女子"))</f>
        <v>男子</v>
      </c>
      <c r="AF1445" s="12" t="str">
        <f t="shared" si="62"/>
        <v>1</v>
      </c>
      <c r="AG1445" s="12" t="str">
        <f>IFERROR(INDEX(設定!$D:$D,MATCH(REPLACE(LEFT(L1445,6),5,0,$E1445),設定!$E:$E,0)),"")</f>
        <v>新人戦男子 ２００ｍ</v>
      </c>
      <c r="AH1445" s="12" t="str">
        <f>IFERROR(INDEX(設定!$D:$D,MATCH(REPLACE(LEFT(N1445,6),5,0,$E1445),設定!$E:$E,0)),"")</f>
        <v>新人戦男子 ４００ｍ</v>
      </c>
      <c r="AI1445" s="12" t="str">
        <f>IFERROR(INDEX(設定!$D:$D,MATCH(REPLACE(LEFT(P1445,6),5,0,$E1445),設定!$E:$E,0)),"")</f>
        <v/>
      </c>
      <c r="AJ1445" s="12" t="str">
        <f>IFERROR(INDEX(設定!$D:$D,MATCH(REPLACE(LEFT(R1445,6),5,0,$E1445),設定!$E:$E,0)),"")</f>
        <v/>
      </c>
      <c r="AK1445" s="12" t="str">
        <f>IFERROR(INDEX(設定!$D:$D,MATCH(REPLACE(LEFT(T1445,6),5,0,$E1445),設定!$E:$E,0)),"")</f>
        <v/>
      </c>
      <c r="AL1445" s="12" t="str">
        <f>IFERROR(INDEX(設定!$D:$D,MATCH(REPLACE(LEFT(V1445,6),5,0,$E1445),設定!$E:$E,0)),"")</f>
        <v/>
      </c>
      <c r="AM1445" s="12" t="str">
        <f>IFERROR(INDEX(設定!$D:$D,MATCH(REPLACE(LEFT(Y1445,6),5,0,$E1445),設定!$E:$E,0)),"")</f>
        <v/>
      </c>
      <c r="AN1445" s="12" t="str">
        <f>IFERROR(INDEX(設定!$D:$D,MATCH(REPLACE(LEFT(Z1445,6),5,0,$E1445),設定!$E:$E,0)),"")</f>
        <v/>
      </c>
    </row>
    <row r="1446" spans="1:40" x14ac:dyDescent="0.45">
      <c r="A1446" s="18">
        <v>60818002</v>
      </c>
      <c r="B1446" s="18" t="s">
        <v>5685</v>
      </c>
      <c r="C1446" s="18" t="s">
        <v>5686</v>
      </c>
      <c r="D1446" s="18" t="s">
        <v>5687</v>
      </c>
      <c r="E1446" s="18">
        <v>1</v>
      </c>
      <c r="F1446" s="18">
        <v>27</v>
      </c>
      <c r="G1446" s="18">
        <v>490001</v>
      </c>
      <c r="H1446" s="18" t="s">
        <v>41</v>
      </c>
      <c r="K1446" s="18">
        <v>566</v>
      </c>
      <c r="L1446" s="18" t="s">
        <v>4730</v>
      </c>
      <c r="N1446" s="18" t="s">
        <v>7108</v>
      </c>
      <c r="AC1446" s="12">
        <f t="shared" si="60"/>
        <v>1446</v>
      </c>
      <c r="AD1446" s="12" t="str">
        <f t="shared" si="61"/>
        <v>田中　大陸</v>
      </c>
      <c r="AE1446" s="12" t="str" cm="1">
        <f t="array" ref="AE1446">IF($AD1446="","",_xlfn.IFS($E1446=1,"男子",$E1446=2,"女子"))</f>
        <v>男子</v>
      </c>
      <c r="AF1446" s="12" t="str">
        <f t="shared" si="62"/>
        <v>1</v>
      </c>
      <c r="AG1446" s="12" t="str">
        <f>IFERROR(INDEX(設定!$D:$D,MATCH(REPLACE(LEFT(L1446,6),5,0,$E1446),設定!$E:$E,0)),"")</f>
        <v>新人戦男子 １００ｍ</v>
      </c>
      <c r="AH1446" s="12" t="str">
        <f>IFERROR(INDEX(設定!$D:$D,MATCH(REPLACE(LEFT(N1446,6),5,0,$E1446),設定!$E:$E,0)),"")</f>
        <v>新人戦男子 ２００ｍ</v>
      </c>
      <c r="AI1446" s="12" t="str">
        <f>IFERROR(INDEX(設定!$D:$D,MATCH(REPLACE(LEFT(P1446,6),5,0,$E1446),設定!$E:$E,0)),"")</f>
        <v/>
      </c>
      <c r="AJ1446" s="12" t="str">
        <f>IFERROR(INDEX(設定!$D:$D,MATCH(REPLACE(LEFT(R1446,6),5,0,$E1446),設定!$E:$E,0)),"")</f>
        <v/>
      </c>
      <c r="AK1446" s="12" t="str">
        <f>IFERROR(INDEX(設定!$D:$D,MATCH(REPLACE(LEFT(T1446,6),5,0,$E1446),設定!$E:$E,0)),"")</f>
        <v/>
      </c>
      <c r="AL1446" s="12" t="str">
        <f>IFERROR(INDEX(設定!$D:$D,MATCH(REPLACE(LEFT(V1446,6),5,0,$E1446),設定!$E:$E,0)),"")</f>
        <v/>
      </c>
      <c r="AM1446" s="12" t="str">
        <f>IFERROR(INDEX(設定!$D:$D,MATCH(REPLACE(LEFT(Y1446,6),5,0,$E1446),設定!$E:$E,0)),"")</f>
        <v/>
      </c>
      <c r="AN1446" s="12" t="str">
        <f>IFERROR(INDEX(設定!$D:$D,MATCH(REPLACE(LEFT(Z1446,6),5,0,$E1446),設定!$E:$E,0)),"")</f>
        <v/>
      </c>
    </row>
    <row r="1447" spans="1:40" x14ac:dyDescent="0.45">
      <c r="A1447" s="18">
        <v>60818003</v>
      </c>
      <c r="B1447" s="18" t="s">
        <v>5688</v>
      </c>
      <c r="C1447" s="18" t="s">
        <v>5689</v>
      </c>
      <c r="D1447" s="18" t="s">
        <v>5690</v>
      </c>
      <c r="E1447" s="18">
        <v>1</v>
      </c>
      <c r="F1447" s="18">
        <v>28</v>
      </c>
      <c r="G1447" s="18">
        <v>490014</v>
      </c>
      <c r="H1447" s="18" t="s">
        <v>41</v>
      </c>
      <c r="K1447" s="18">
        <v>212</v>
      </c>
      <c r="L1447" s="18" t="s">
        <v>5691</v>
      </c>
      <c r="N1447" s="18" t="s">
        <v>7366</v>
      </c>
      <c r="AC1447" s="12">
        <f t="shared" si="60"/>
        <v>1447</v>
      </c>
      <c r="AD1447" s="12" t="str">
        <f t="shared" si="61"/>
        <v>林　良祐</v>
      </c>
      <c r="AE1447" s="12" t="str" cm="1">
        <f t="array" ref="AE1447">IF($AD1447="","",_xlfn.IFS($E1447=1,"男子",$E1447=2,"女子"))</f>
        <v>男子</v>
      </c>
      <c r="AF1447" s="12" t="str">
        <f t="shared" si="62"/>
        <v>1</v>
      </c>
      <c r="AG1447" s="12" t="str">
        <f>IFERROR(INDEX(設定!$D:$D,MATCH(REPLACE(LEFT(L1447,6),5,0,$E1447),設定!$E:$E,0)),"")</f>
        <v>新人戦男子 ２００ｍ</v>
      </c>
      <c r="AH1447" s="12" t="str">
        <f>IFERROR(INDEX(設定!$D:$D,MATCH(REPLACE(LEFT(N1447,6),5,0,$E1447),設定!$E:$E,0)),"")</f>
        <v>新人戦男子 ４００ｍ</v>
      </c>
      <c r="AI1447" s="12" t="str">
        <f>IFERROR(INDEX(設定!$D:$D,MATCH(REPLACE(LEFT(P1447,6),5,0,$E1447),設定!$E:$E,0)),"")</f>
        <v/>
      </c>
      <c r="AJ1447" s="12" t="str">
        <f>IFERROR(INDEX(設定!$D:$D,MATCH(REPLACE(LEFT(R1447,6),5,0,$E1447),設定!$E:$E,0)),"")</f>
        <v/>
      </c>
      <c r="AK1447" s="12" t="str">
        <f>IFERROR(INDEX(設定!$D:$D,MATCH(REPLACE(LEFT(T1447,6),5,0,$E1447),設定!$E:$E,0)),"")</f>
        <v/>
      </c>
      <c r="AL1447" s="12" t="str">
        <f>IFERROR(INDEX(設定!$D:$D,MATCH(REPLACE(LEFT(V1447,6),5,0,$E1447),設定!$E:$E,0)),"")</f>
        <v/>
      </c>
      <c r="AM1447" s="12" t="str">
        <f>IFERROR(INDEX(設定!$D:$D,MATCH(REPLACE(LEFT(Y1447,6),5,0,$E1447),設定!$E:$E,0)),"")</f>
        <v/>
      </c>
      <c r="AN1447" s="12" t="str">
        <f>IFERROR(INDEX(設定!$D:$D,MATCH(REPLACE(LEFT(Z1447,6),5,0,$E1447),設定!$E:$E,0)),"")</f>
        <v/>
      </c>
    </row>
    <row r="1448" spans="1:40" x14ac:dyDescent="0.45">
      <c r="A1448" s="18">
        <v>60818004</v>
      </c>
      <c r="B1448" s="18" t="s">
        <v>5692</v>
      </c>
      <c r="C1448" s="18" t="s">
        <v>5693</v>
      </c>
      <c r="D1448" s="18" t="s">
        <v>5694</v>
      </c>
      <c r="E1448" s="18">
        <v>2</v>
      </c>
      <c r="F1448" s="18">
        <v>49</v>
      </c>
      <c r="G1448" s="18">
        <v>490007</v>
      </c>
      <c r="H1448" s="18" t="s">
        <v>41</v>
      </c>
      <c r="K1448" s="18">
        <v>1146</v>
      </c>
      <c r="L1448" s="18" t="s">
        <v>5695</v>
      </c>
      <c r="AC1448" s="12">
        <f t="shared" si="60"/>
        <v>1448</v>
      </c>
      <c r="AD1448" s="12" t="str">
        <f t="shared" si="61"/>
        <v>日夏　愛恵</v>
      </c>
      <c r="AE1448" s="12" t="str" cm="1">
        <f t="array" ref="AE1448">IF($AD1448="","",_xlfn.IFS($E1448=1,"男子",$E1448=2,"女子"))</f>
        <v>女子</v>
      </c>
      <c r="AF1448" s="12" t="str">
        <f t="shared" si="62"/>
        <v>1</v>
      </c>
      <c r="AG1448" s="12" t="str">
        <f>IFERROR(INDEX(設定!$D:$D,MATCH(REPLACE(LEFT(L1448,6),5,0,$E1448),設定!$E:$E,0)),"")</f>
        <v>新人戦女子 三段跳</v>
      </c>
      <c r="AH1448" s="12" t="str">
        <f>IFERROR(INDEX(設定!$D:$D,MATCH(REPLACE(LEFT(N1448,6),5,0,$E1448),設定!$E:$E,0)),"")</f>
        <v/>
      </c>
      <c r="AI1448" s="12" t="str">
        <f>IFERROR(INDEX(設定!$D:$D,MATCH(REPLACE(LEFT(P1448,6),5,0,$E1448),設定!$E:$E,0)),"")</f>
        <v/>
      </c>
      <c r="AJ1448" s="12" t="str">
        <f>IFERROR(INDEX(設定!$D:$D,MATCH(REPLACE(LEFT(R1448,6),5,0,$E1448),設定!$E:$E,0)),"")</f>
        <v/>
      </c>
      <c r="AK1448" s="12" t="str">
        <f>IFERROR(INDEX(設定!$D:$D,MATCH(REPLACE(LEFT(T1448,6),5,0,$E1448),設定!$E:$E,0)),"")</f>
        <v/>
      </c>
      <c r="AL1448" s="12" t="str">
        <f>IFERROR(INDEX(設定!$D:$D,MATCH(REPLACE(LEFT(V1448,6),5,0,$E1448),設定!$E:$E,0)),"")</f>
        <v/>
      </c>
      <c r="AM1448" s="12" t="str">
        <f>IFERROR(INDEX(設定!$D:$D,MATCH(REPLACE(LEFT(Y1448,6),5,0,$E1448),設定!$E:$E,0)),"")</f>
        <v/>
      </c>
      <c r="AN1448" s="12" t="str">
        <f>IFERROR(INDEX(設定!$D:$D,MATCH(REPLACE(LEFT(Z1448,6),5,0,$E1448),設定!$E:$E,0)),"")</f>
        <v/>
      </c>
    </row>
    <row r="1449" spans="1:40" x14ac:dyDescent="0.45">
      <c r="A1449" s="18">
        <v>60819001</v>
      </c>
      <c r="B1449" s="18" t="s">
        <v>5696</v>
      </c>
      <c r="C1449" s="18" t="s">
        <v>5697</v>
      </c>
      <c r="D1449" s="18" t="s">
        <v>5698</v>
      </c>
      <c r="E1449" s="18">
        <v>1</v>
      </c>
      <c r="F1449" s="18">
        <v>27</v>
      </c>
      <c r="G1449" s="18">
        <v>490046</v>
      </c>
      <c r="H1449" s="18" t="s">
        <v>41</v>
      </c>
      <c r="K1449" s="18">
        <v>858</v>
      </c>
      <c r="L1449" s="18" t="s">
        <v>5699</v>
      </c>
      <c r="N1449" s="18" t="s">
        <v>7367</v>
      </c>
      <c r="AC1449" s="12">
        <f t="shared" si="60"/>
        <v>1449</v>
      </c>
      <c r="AD1449" s="12" t="str">
        <f t="shared" si="61"/>
        <v>末武　勇樹</v>
      </c>
      <c r="AE1449" s="12" t="str" cm="1">
        <f t="array" ref="AE1449">IF($AD1449="","",_xlfn.IFS($E1449=1,"男子",$E1449=2,"女子"))</f>
        <v>男子</v>
      </c>
      <c r="AF1449" s="12" t="str">
        <f t="shared" si="62"/>
        <v>1</v>
      </c>
      <c r="AG1449" s="12" t="str">
        <f>IFERROR(INDEX(設定!$D:$D,MATCH(REPLACE(LEFT(L1449,6),5,0,$E1449),設定!$E:$E,0)),"")</f>
        <v>新人戦男子 １００ｍ</v>
      </c>
      <c r="AH1449" s="12" t="str">
        <f>IFERROR(INDEX(設定!$D:$D,MATCH(REPLACE(LEFT(N1449,6),5,0,$E1449),設定!$E:$E,0)),"")</f>
        <v>新人戦男子 ２００ｍ</v>
      </c>
      <c r="AI1449" s="12" t="str">
        <f>IFERROR(INDEX(設定!$D:$D,MATCH(REPLACE(LEFT(P1449,6),5,0,$E1449),設定!$E:$E,0)),"")</f>
        <v/>
      </c>
      <c r="AJ1449" s="12" t="str">
        <f>IFERROR(INDEX(設定!$D:$D,MATCH(REPLACE(LEFT(R1449,6),5,0,$E1449),設定!$E:$E,0)),"")</f>
        <v/>
      </c>
      <c r="AK1449" s="12" t="str">
        <f>IFERROR(INDEX(設定!$D:$D,MATCH(REPLACE(LEFT(T1449,6),5,0,$E1449),設定!$E:$E,0)),"")</f>
        <v/>
      </c>
      <c r="AL1449" s="12" t="str">
        <f>IFERROR(INDEX(設定!$D:$D,MATCH(REPLACE(LEFT(V1449,6),5,0,$E1449),設定!$E:$E,0)),"")</f>
        <v/>
      </c>
      <c r="AM1449" s="12" t="str">
        <f>IFERROR(INDEX(設定!$D:$D,MATCH(REPLACE(LEFT(Y1449,6),5,0,$E1449),設定!$E:$E,0)),"")</f>
        <v/>
      </c>
      <c r="AN1449" s="12" t="str">
        <f>IFERROR(INDEX(設定!$D:$D,MATCH(REPLACE(LEFT(Z1449,6),5,0,$E1449),設定!$E:$E,0)),"")</f>
        <v/>
      </c>
    </row>
    <row r="1450" spans="1:40" x14ac:dyDescent="0.45">
      <c r="A1450" s="18">
        <v>60819002</v>
      </c>
      <c r="B1450" s="18" t="s">
        <v>5700</v>
      </c>
      <c r="C1450" s="18" t="s">
        <v>5701</v>
      </c>
      <c r="D1450" s="18" t="s">
        <v>5702</v>
      </c>
      <c r="E1450" s="18">
        <v>2</v>
      </c>
      <c r="F1450" s="18">
        <v>22</v>
      </c>
      <c r="G1450" s="18">
        <v>490021</v>
      </c>
      <c r="H1450" s="18" t="s">
        <v>41</v>
      </c>
      <c r="K1450" s="18">
        <v>337</v>
      </c>
      <c r="L1450" s="18" t="s">
        <v>5703</v>
      </c>
      <c r="N1450" s="18" t="s">
        <v>7368</v>
      </c>
      <c r="AC1450" s="12">
        <f t="shared" si="60"/>
        <v>1450</v>
      </c>
      <c r="AD1450" s="12" t="str">
        <f t="shared" si="61"/>
        <v>佐野　釉梨</v>
      </c>
      <c r="AE1450" s="12" t="str" cm="1">
        <f t="array" ref="AE1450">IF($AD1450="","",_xlfn.IFS($E1450=1,"男子",$E1450=2,"女子"))</f>
        <v>女子</v>
      </c>
      <c r="AF1450" s="12" t="str">
        <f t="shared" si="62"/>
        <v>1</v>
      </c>
      <c r="AG1450" s="12" t="str">
        <f>IFERROR(INDEX(設定!$D:$D,MATCH(REPLACE(LEFT(L1450,6),5,0,$E1450),設定!$E:$E,0)),"")</f>
        <v>新人戦女子 １００ｍ</v>
      </c>
      <c r="AH1450" s="12" t="str">
        <f>IFERROR(INDEX(設定!$D:$D,MATCH(REPLACE(LEFT(N1450,6),5,0,$E1450),設定!$E:$E,0)),"")</f>
        <v>新人戦女子 ２００ｍ</v>
      </c>
      <c r="AI1450" s="12" t="str">
        <f>IFERROR(INDEX(設定!$D:$D,MATCH(REPLACE(LEFT(P1450,6),5,0,$E1450),設定!$E:$E,0)),"")</f>
        <v/>
      </c>
      <c r="AJ1450" s="12" t="str">
        <f>IFERROR(INDEX(設定!$D:$D,MATCH(REPLACE(LEFT(R1450,6),5,0,$E1450),設定!$E:$E,0)),"")</f>
        <v/>
      </c>
      <c r="AK1450" s="12" t="str">
        <f>IFERROR(INDEX(設定!$D:$D,MATCH(REPLACE(LEFT(T1450,6),5,0,$E1450),設定!$E:$E,0)),"")</f>
        <v/>
      </c>
      <c r="AL1450" s="12" t="str">
        <f>IFERROR(INDEX(設定!$D:$D,MATCH(REPLACE(LEFT(V1450,6),5,0,$E1450),設定!$E:$E,0)),"")</f>
        <v/>
      </c>
      <c r="AM1450" s="12" t="str">
        <f>IFERROR(INDEX(設定!$D:$D,MATCH(REPLACE(LEFT(Y1450,6),5,0,$E1450),設定!$E:$E,0)),"")</f>
        <v/>
      </c>
      <c r="AN1450" s="12" t="str">
        <f>IFERROR(INDEX(設定!$D:$D,MATCH(REPLACE(LEFT(Z1450,6),5,0,$E1450),設定!$E:$E,0)),"")</f>
        <v/>
      </c>
    </row>
    <row r="1451" spans="1:40" x14ac:dyDescent="0.45">
      <c r="A1451" s="18">
        <v>60819003</v>
      </c>
      <c r="B1451" s="18" t="s">
        <v>5704</v>
      </c>
      <c r="C1451" s="18" t="s">
        <v>1637</v>
      </c>
      <c r="D1451" s="18" t="s">
        <v>5705</v>
      </c>
      <c r="E1451" s="18">
        <v>2</v>
      </c>
      <c r="F1451" s="18">
        <v>26</v>
      </c>
      <c r="G1451" s="18">
        <v>490052</v>
      </c>
      <c r="H1451" s="18" t="s">
        <v>41</v>
      </c>
      <c r="K1451" s="18">
        <v>522</v>
      </c>
      <c r="L1451" s="18" t="s">
        <v>5706</v>
      </c>
      <c r="AC1451" s="12">
        <f t="shared" si="60"/>
        <v>1451</v>
      </c>
      <c r="AD1451" s="12" t="str">
        <f t="shared" si="61"/>
        <v>伊藤　瀬那</v>
      </c>
      <c r="AE1451" s="12" t="str" cm="1">
        <f t="array" ref="AE1451">IF($AD1451="","",_xlfn.IFS($E1451=1,"男子",$E1451=2,"女子"))</f>
        <v>女子</v>
      </c>
      <c r="AF1451" s="12" t="str">
        <f t="shared" si="62"/>
        <v>1</v>
      </c>
      <c r="AG1451" s="12" t="str">
        <f>IFERROR(INDEX(設定!$D:$D,MATCH(REPLACE(LEFT(L1451,6),5,0,$E1451),設定!$E:$E,0)),"")</f>
        <v>新人戦女子 ８００ｍ</v>
      </c>
      <c r="AH1451" s="12" t="str">
        <f>IFERROR(INDEX(設定!$D:$D,MATCH(REPLACE(LEFT(N1451,6),5,0,$E1451),設定!$E:$E,0)),"")</f>
        <v/>
      </c>
      <c r="AI1451" s="12" t="str">
        <f>IFERROR(INDEX(設定!$D:$D,MATCH(REPLACE(LEFT(P1451,6),5,0,$E1451),設定!$E:$E,0)),"")</f>
        <v/>
      </c>
      <c r="AJ1451" s="12" t="str">
        <f>IFERROR(INDEX(設定!$D:$D,MATCH(REPLACE(LEFT(R1451,6),5,0,$E1451),設定!$E:$E,0)),"")</f>
        <v/>
      </c>
      <c r="AK1451" s="12" t="str">
        <f>IFERROR(INDEX(設定!$D:$D,MATCH(REPLACE(LEFT(T1451,6),5,0,$E1451),設定!$E:$E,0)),"")</f>
        <v/>
      </c>
      <c r="AL1451" s="12" t="str">
        <f>IFERROR(INDEX(設定!$D:$D,MATCH(REPLACE(LEFT(V1451,6),5,0,$E1451),設定!$E:$E,0)),"")</f>
        <v/>
      </c>
      <c r="AM1451" s="12" t="str">
        <f>IFERROR(INDEX(設定!$D:$D,MATCH(REPLACE(LEFT(Y1451,6),5,0,$E1451),設定!$E:$E,0)),"")</f>
        <v/>
      </c>
      <c r="AN1451" s="12" t="str">
        <f>IFERROR(INDEX(設定!$D:$D,MATCH(REPLACE(LEFT(Z1451,6),5,0,$E1451),設定!$E:$E,0)),"")</f>
        <v/>
      </c>
    </row>
    <row r="1452" spans="1:40" x14ac:dyDescent="0.45">
      <c r="A1452" s="18">
        <v>60820001</v>
      </c>
      <c r="B1452" s="18" t="s">
        <v>5707</v>
      </c>
      <c r="C1452" s="18" t="s">
        <v>5708</v>
      </c>
      <c r="D1452" s="18" t="s">
        <v>5709</v>
      </c>
      <c r="E1452" s="18">
        <v>2</v>
      </c>
      <c r="F1452" s="18">
        <v>37</v>
      </c>
      <c r="G1452" s="18">
        <v>490037</v>
      </c>
      <c r="H1452" s="18" t="s">
        <v>41</v>
      </c>
      <c r="K1452" s="18">
        <v>319</v>
      </c>
      <c r="L1452" s="18" t="s">
        <v>5710</v>
      </c>
      <c r="N1452" s="18" t="s">
        <v>7369</v>
      </c>
      <c r="AC1452" s="12">
        <f t="shared" si="60"/>
        <v>1452</v>
      </c>
      <c r="AD1452" s="12" t="str">
        <f t="shared" si="61"/>
        <v>安達　栞</v>
      </c>
      <c r="AE1452" s="12" t="str" cm="1">
        <f t="array" ref="AE1452">IF($AD1452="","",_xlfn.IFS($E1452=1,"男子",$E1452=2,"女子"))</f>
        <v>女子</v>
      </c>
      <c r="AF1452" s="12" t="str">
        <f t="shared" si="62"/>
        <v>1</v>
      </c>
      <c r="AG1452" s="12" t="str">
        <f>IFERROR(INDEX(設定!$D:$D,MATCH(REPLACE(LEFT(L1452,6),5,0,$E1452),設定!$E:$E,0)),"")</f>
        <v>種目別女子 円盤投</v>
      </c>
      <c r="AH1452" s="12" t="str">
        <f>IFERROR(INDEX(設定!$D:$D,MATCH(REPLACE(LEFT(N1452,6),5,0,$E1452),設定!$E:$E,0)),"")</f>
        <v>新人戦女子 円盤投</v>
      </c>
      <c r="AI1452" s="12" t="str">
        <f>IFERROR(INDEX(設定!$D:$D,MATCH(REPLACE(LEFT(P1452,6),5,0,$E1452),設定!$E:$E,0)),"")</f>
        <v/>
      </c>
      <c r="AJ1452" s="12" t="str">
        <f>IFERROR(INDEX(設定!$D:$D,MATCH(REPLACE(LEFT(R1452,6),5,0,$E1452),設定!$E:$E,0)),"")</f>
        <v/>
      </c>
      <c r="AK1452" s="12" t="str">
        <f>IFERROR(INDEX(設定!$D:$D,MATCH(REPLACE(LEFT(T1452,6),5,0,$E1452),設定!$E:$E,0)),"")</f>
        <v/>
      </c>
      <c r="AL1452" s="12" t="str">
        <f>IFERROR(INDEX(設定!$D:$D,MATCH(REPLACE(LEFT(V1452,6),5,0,$E1452),設定!$E:$E,0)),"")</f>
        <v/>
      </c>
      <c r="AM1452" s="12" t="str">
        <f>IFERROR(INDEX(設定!$D:$D,MATCH(REPLACE(LEFT(Y1452,6),5,0,$E1452),設定!$E:$E,0)),"")</f>
        <v/>
      </c>
      <c r="AN1452" s="12" t="str">
        <f>IFERROR(INDEX(設定!$D:$D,MATCH(REPLACE(LEFT(Z1452,6),5,0,$E1452),設定!$E:$E,0)),"")</f>
        <v/>
      </c>
    </row>
    <row r="1453" spans="1:40" x14ac:dyDescent="0.45">
      <c r="A1453" s="18">
        <v>60822001</v>
      </c>
      <c r="B1453" s="18" t="s">
        <v>5711</v>
      </c>
      <c r="C1453" s="18" t="s">
        <v>5712</v>
      </c>
      <c r="D1453" s="18" t="s">
        <v>5713</v>
      </c>
      <c r="E1453" s="18">
        <v>1</v>
      </c>
      <c r="F1453" s="18">
        <v>28</v>
      </c>
      <c r="G1453" s="18">
        <v>490006</v>
      </c>
      <c r="H1453" s="18" t="s">
        <v>41</v>
      </c>
      <c r="K1453" s="18">
        <v>2265</v>
      </c>
      <c r="L1453" s="18" t="s">
        <v>5714</v>
      </c>
      <c r="AC1453" s="12">
        <f t="shared" si="60"/>
        <v>1453</v>
      </c>
      <c r="AD1453" s="12" t="str">
        <f t="shared" si="61"/>
        <v>牧江　真太郎</v>
      </c>
      <c r="AE1453" s="12" t="str" cm="1">
        <f t="array" ref="AE1453">IF($AD1453="","",_xlfn.IFS($E1453=1,"男子",$E1453=2,"女子"))</f>
        <v>男子</v>
      </c>
      <c r="AF1453" s="12" t="str">
        <f t="shared" si="62"/>
        <v>1</v>
      </c>
      <c r="AG1453" s="12" t="str">
        <f>IFERROR(INDEX(設定!$D:$D,MATCH(REPLACE(LEFT(L1453,6),5,0,$E1453),設定!$E:$E,0)),"")</f>
        <v>新人戦男子 ４００ｍＨ</v>
      </c>
      <c r="AH1453" s="12" t="str">
        <f>IFERROR(INDEX(設定!$D:$D,MATCH(REPLACE(LEFT(N1453,6),5,0,$E1453),設定!$E:$E,0)),"")</f>
        <v/>
      </c>
      <c r="AI1453" s="12" t="str">
        <f>IFERROR(INDEX(設定!$D:$D,MATCH(REPLACE(LEFT(P1453,6),5,0,$E1453),設定!$E:$E,0)),"")</f>
        <v/>
      </c>
      <c r="AJ1453" s="12" t="str">
        <f>IFERROR(INDEX(設定!$D:$D,MATCH(REPLACE(LEFT(R1453,6),5,0,$E1453),設定!$E:$E,0)),"")</f>
        <v/>
      </c>
      <c r="AK1453" s="12" t="str">
        <f>IFERROR(INDEX(設定!$D:$D,MATCH(REPLACE(LEFT(T1453,6),5,0,$E1453),設定!$E:$E,0)),"")</f>
        <v/>
      </c>
      <c r="AL1453" s="12" t="str">
        <f>IFERROR(INDEX(設定!$D:$D,MATCH(REPLACE(LEFT(V1453,6),5,0,$E1453),設定!$E:$E,0)),"")</f>
        <v/>
      </c>
      <c r="AM1453" s="12" t="str">
        <f>IFERROR(INDEX(設定!$D:$D,MATCH(REPLACE(LEFT(Y1453,6),5,0,$E1453),設定!$E:$E,0)),"")</f>
        <v/>
      </c>
      <c r="AN1453" s="12" t="str">
        <f>IFERROR(INDEX(設定!$D:$D,MATCH(REPLACE(LEFT(Z1453,6),5,0,$E1453),設定!$E:$E,0)),"")</f>
        <v/>
      </c>
    </row>
    <row r="1454" spans="1:40" x14ac:dyDescent="0.45">
      <c r="A1454" s="18">
        <v>60822002</v>
      </c>
      <c r="B1454" s="18" t="s">
        <v>5715</v>
      </c>
      <c r="C1454" s="18" t="s">
        <v>5716</v>
      </c>
      <c r="D1454" s="18" t="s">
        <v>5717</v>
      </c>
      <c r="E1454" s="18">
        <v>1</v>
      </c>
      <c r="F1454" s="18">
        <v>27</v>
      </c>
      <c r="G1454" s="18">
        <v>490034</v>
      </c>
      <c r="H1454" s="18" t="s">
        <v>41</v>
      </c>
      <c r="K1454" s="18">
        <v>1842</v>
      </c>
      <c r="AC1454" s="12">
        <f t="shared" si="60"/>
        <v>1454</v>
      </c>
      <c r="AD1454" s="12" t="str">
        <f t="shared" si="61"/>
        <v>小嶋　龍真</v>
      </c>
      <c r="AE1454" s="12" t="str" cm="1">
        <f t="array" ref="AE1454">IF($AD1454="","",_xlfn.IFS($E1454=1,"男子",$E1454=2,"女子"))</f>
        <v>男子</v>
      </c>
      <c r="AF1454" s="12" t="str">
        <f t="shared" si="62"/>
        <v>1</v>
      </c>
      <c r="AG1454" s="12" t="str">
        <f>IFERROR(INDEX(設定!$D:$D,MATCH(REPLACE(LEFT(L1454,6),5,0,$E1454),設定!$E:$E,0)),"")</f>
        <v/>
      </c>
      <c r="AH1454" s="12" t="str">
        <f>IFERROR(INDEX(設定!$D:$D,MATCH(REPLACE(LEFT(N1454,6),5,0,$E1454),設定!$E:$E,0)),"")</f>
        <v/>
      </c>
      <c r="AI1454" s="12" t="str">
        <f>IFERROR(INDEX(設定!$D:$D,MATCH(REPLACE(LEFT(P1454,6),5,0,$E1454),設定!$E:$E,0)),"")</f>
        <v/>
      </c>
      <c r="AJ1454" s="12" t="str">
        <f>IFERROR(INDEX(設定!$D:$D,MATCH(REPLACE(LEFT(R1454,6),5,0,$E1454),設定!$E:$E,0)),"")</f>
        <v/>
      </c>
      <c r="AK1454" s="12" t="str">
        <f>IFERROR(INDEX(設定!$D:$D,MATCH(REPLACE(LEFT(T1454,6),5,0,$E1454),設定!$E:$E,0)),"")</f>
        <v/>
      </c>
      <c r="AL1454" s="12" t="str">
        <f>IFERROR(INDEX(設定!$D:$D,MATCH(REPLACE(LEFT(V1454,6),5,0,$E1454),設定!$E:$E,0)),"")</f>
        <v/>
      </c>
      <c r="AM1454" s="12" t="str">
        <f>IFERROR(INDEX(設定!$D:$D,MATCH(REPLACE(LEFT(Y1454,6),5,0,$E1454),設定!$E:$E,0)),"")</f>
        <v/>
      </c>
      <c r="AN1454" s="12" t="str">
        <f>IFERROR(INDEX(設定!$D:$D,MATCH(REPLACE(LEFT(Z1454,6),5,0,$E1454),設定!$E:$E,0)),"")</f>
        <v/>
      </c>
    </row>
    <row r="1455" spans="1:40" x14ac:dyDescent="0.45">
      <c r="A1455" s="18">
        <v>60822003</v>
      </c>
      <c r="B1455" s="18" t="s">
        <v>5718</v>
      </c>
      <c r="C1455" s="18" t="s">
        <v>5719</v>
      </c>
      <c r="D1455" s="18" t="s">
        <v>5720</v>
      </c>
      <c r="E1455" s="18">
        <v>1</v>
      </c>
      <c r="F1455" s="18">
        <v>25</v>
      </c>
      <c r="G1455" s="18">
        <v>490023</v>
      </c>
      <c r="H1455" s="18" t="s">
        <v>41</v>
      </c>
      <c r="K1455" s="18">
        <v>2627</v>
      </c>
      <c r="L1455" s="18" t="s">
        <v>5721</v>
      </c>
      <c r="AC1455" s="12">
        <f t="shared" si="60"/>
        <v>1455</v>
      </c>
      <c r="AD1455" s="12" t="str">
        <f t="shared" si="61"/>
        <v>石田　煌季</v>
      </c>
      <c r="AE1455" s="12" t="str" cm="1">
        <f t="array" ref="AE1455">IF($AD1455="","",_xlfn.IFS($E1455=1,"男子",$E1455=2,"女子"))</f>
        <v>男子</v>
      </c>
      <c r="AF1455" s="12" t="str">
        <f t="shared" si="62"/>
        <v>1</v>
      </c>
      <c r="AG1455" s="12" t="str">
        <f>IFERROR(INDEX(設定!$D:$D,MATCH(REPLACE(LEFT(L1455,6),5,0,$E1455),設定!$E:$E,0)),"")</f>
        <v>新人戦男子 ２００ｍ</v>
      </c>
      <c r="AH1455" s="12" t="str">
        <f>IFERROR(INDEX(設定!$D:$D,MATCH(REPLACE(LEFT(N1455,6),5,0,$E1455),設定!$E:$E,0)),"")</f>
        <v/>
      </c>
      <c r="AI1455" s="12" t="str">
        <f>IFERROR(INDEX(設定!$D:$D,MATCH(REPLACE(LEFT(P1455,6),5,0,$E1455),設定!$E:$E,0)),"")</f>
        <v/>
      </c>
      <c r="AJ1455" s="12" t="str">
        <f>IFERROR(INDEX(設定!$D:$D,MATCH(REPLACE(LEFT(R1455,6),5,0,$E1455),設定!$E:$E,0)),"")</f>
        <v/>
      </c>
      <c r="AK1455" s="12" t="str">
        <f>IFERROR(INDEX(設定!$D:$D,MATCH(REPLACE(LEFT(T1455,6),5,0,$E1455),設定!$E:$E,0)),"")</f>
        <v/>
      </c>
      <c r="AL1455" s="12" t="str">
        <f>IFERROR(INDEX(設定!$D:$D,MATCH(REPLACE(LEFT(V1455,6),5,0,$E1455),設定!$E:$E,0)),"")</f>
        <v/>
      </c>
      <c r="AM1455" s="12" t="str">
        <f>IFERROR(INDEX(設定!$D:$D,MATCH(REPLACE(LEFT(Y1455,6),5,0,$E1455),設定!$E:$E,0)),"")</f>
        <v/>
      </c>
      <c r="AN1455" s="12" t="str">
        <f>IFERROR(INDEX(設定!$D:$D,MATCH(REPLACE(LEFT(Z1455,6),5,0,$E1455),設定!$E:$E,0)),"")</f>
        <v/>
      </c>
    </row>
    <row r="1456" spans="1:40" x14ac:dyDescent="0.45">
      <c r="A1456" s="18">
        <v>60822004</v>
      </c>
      <c r="B1456" s="18" t="s">
        <v>5722</v>
      </c>
      <c r="C1456" s="18" t="s">
        <v>5723</v>
      </c>
      <c r="D1456" s="18" t="s">
        <v>5724</v>
      </c>
      <c r="E1456" s="18">
        <v>2</v>
      </c>
      <c r="F1456" s="18">
        <v>49</v>
      </c>
      <c r="G1456" s="18">
        <v>490026</v>
      </c>
      <c r="H1456" s="18" t="s">
        <v>41</v>
      </c>
      <c r="K1456" s="18">
        <v>874</v>
      </c>
      <c r="L1456" s="18" t="s">
        <v>5725</v>
      </c>
      <c r="AC1456" s="12">
        <f t="shared" si="60"/>
        <v>1456</v>
      </c>
      <c r="AD1456" s="12" t="str">
        <f t="shared" si="61"/>
        <v>藤本　一花</v>
      </c>
      <c r="AE1456" s="12" t="str" cm="1">
        <f t="array" ref="AE1456">IF($AD1456="","",_xlfn.IFS($E1456=1,"男子",$E1456=2,"女子"))</f>
        <v>女子</v>
      </c>
      <c r="AF1456" s="12" t="str">
        <f t="shared" si="62"/>
        <v>1</v>
      </c>
      <c r="AG1456" s="12" t="str">
        <f>IFERROR(INDEX(設定!$D:$D,MATCH(REPLACE(LEFT(L1456,6),5,0,$E1456),設定!$E:$E,0)),"")</f>
        <v>新人戦女子 ３０００ｍＳＣ</v>
      </c>
      <c r="AH1456" s="12" t="str">
        <f>IFERROR(INDEX(設定!$D:$D,MATCH(REPLACE(LEFT(N1456,6),5,0,$E1456),設定!$E:$E,0)),"")</f>
        <v/>
      </c>
      <c r="AI1456" s="12" t="str">
        <f>IFERROR(INDEX(設定!$D:$D,MATCH(REPLACE(LEFT(P1456,6),5,0,$E1456),設定!$E:$E,0)),"")</f>
        <v/>
      </c>
      <c r="AJ1456" s="12" t="str">
        <f>IFERROR(INDEX(設定!$D:$D,MATCH(REPLACE(LEFT(R1456,6),5,0,$E1456),設定!$E:$E,0)),"")</f>
        <v/>
      </c>
      <c r="AK1456" s="12" t="str">
        <f>IFERROR(INDEX(設定!$D:$D,MATCH(REPLACE(LEFT(T1456,6),5,0,$E1456),設定!$E:$E,0)),"")</f>
        <v/>
      </c>
      <c r="AL1456" s="12" t="str">
        <f>IFERROR(INDEX(設定!$D:$D,MATCH(REPLACE(LEFT(V1456,6),5,0,$E1456),設定!$E:$E,0)),"")</f>
        <v/>
      </c>
      <c r="AM1456" s="12" t="str">
        <f>IFERROR(INDEX(設定!$D:$D,MATCH(REPLACE(LEFT(Y1456,6),5,0,$E1456),設定!$E:$E,0)),"")</f>
        <v/>
      </c>
      <c r="AN1456" s="12" t="str">
        <f>IFERROR(INDEX(設定!$D:$D,MATCH(REPLACE(LEFT(Z1456,6),5,0,$E1456),設定!$E:$E,0)),"")</f>
        <v/>
      </c>
    </row>
    <row r="1457" spans="1:40" x14ac:dyDescent="0.45">
      <c r="A1457" s="18">
        <v>60823001</v>
      </c>
      <c r="B1457" s="18" t="s">
        <v>5726</v>
      </c>
      <c r="C1457" s="18" t="s">
        <v>5727</v>
      </c>
      <c r="D1457" s="18" t="s">
        <v>5728</v>
      </c>
      <c r="E1457" s="18">
        <v>1</v>
      </c>
      <c r="F1457" s="18">
        <v>25</v>
      </c>
      <c r="G1457" s="18">
        <v>490023</v>
      </c>
      <c r="H1457" s="18" t="s">
        <v>41</v>
      </c>
      <c r="K1457" s="18">
        <v>2619</v>
      </c>
      <c r="L1457" s="18" t="s">
        <v>5729</v>
      </c>
      <c r="AC1457" s="12">
        <f t="shared" si="60"/>
        <v>1457</v>
      </c>
      <c r="AD1457" s="12" t="str">
        <f t="shared" si="61"/>
        <v>木村　朋貴</v>
      </c>
      <c r="AE1457" s="12" t="str" cm="1">
        <f t="array" ref="AE1457">IF($AD1457="","",_xlfn.IFS($E1457=1,"男子",$E1457=2,"女子"))</f>
        <v>男子</v>
      </c>
      <c r="AF1457" s="12" t="str">
        <f t="shared" si="62"/>
        <v>1</v>
      </c>
      <c r="AG1457" s="12" t="str">
        <f>IFERROR(INDEX(設定!$D:$D,MATCH(REPLACE(LEFT(L1457,6),5,0,$E1457),設定!$E:$E,0)),"")</f>
        <v>新人戦男子 １５００ｍ</v>
      </c>
      <c r="AH1457" s="12" t="str">
        <f>IFERROR(INDEX(設定!$D:$D,MATCH(REPLACE(LEFT(N1457,6),5,0,$E1457),設定!$E:$E,0)),"")</f>
        <v/>
      </c>
      <c r="AI1457" s="12" t="str">
        <f>IFERROR(INDEX(設定!$D:$D,MATCH(REPLACE(LEFT(P1457,6),5,0,$E1457),設定!$E:$E,0)),"")</f>
        <v/>
      </c>
      <c r="AJ1457" s="12" t="str">
        <f>IFERROR(INDEX(設定!$D:$D,MATCH(REPLACE(LEFT(R1457,6),5,0,$E1457),設定!$E:$E,0)),"")</f>
        <v/>
      </c>
      <c r="AK1457" s="12" t="str">
        <f>IFERROR(INDEX(設定!$D:$D,MATCH(REPLACE(LEFT(T1457,6),5,0,$E1457),設定!$E:$E,0)),"")</f>
        <v/>
      </c>
      <c r="AL1457" s="12" t="str">
        <f>IFERROR(INDEX(設定!$D:$D,MATCH(REPLACE(LEFT(V1457,6),5,0,$E1457),設定!$E:$E,0)),"")</f>
        <v/>
      </c>
      <c r="AM1457" s="12" t="str">
        <f>IFERROR(INDEX(設定!$D:$D,MATCH(REPLACE(LEFT(Y1457,6),5,0,$E1457),設定!$E:$E,0)),"")</f>
        <v/>
      </c>
      <c r="AN1457" s="12" t="str">
        <f>IFERROR(INDEX(設定!$D:$D,MATCH(REPLACE(LEFT(Z1457,6),5,0,$E1457),設定!$E:$E,0)),"")</f>
        <v/>
      </c>
    </row>
    <row r="1458" spans="1:40" x14ac:dyDescent="0.45">
      <c r="A1458" s="18">
        <v>60826001</v>
      </c>
      <c r="B1458" s="18" t="s">
        <v>5730</v>
      </c>
      <c r="C1458" s="18" t="s">
        <v>5731</v>
      </c>
      <c r="D1458" s="18" t="s">
        <v>5732</v>
      </c>
      <c r="E1458" s="18">
        <v>1</v>
      </c>
      <c r="F1458" s="18">
        <v>28</v>
      </c>
      <c r="G1458" s="18">
        <v>490021</v>
      </c>
      <c r="H1458" s="18" t="s">
        <v>41</v>
      </c>
      <c r="K1458" s="18">
        <v>1930</v>
      </c>
      <c r="L1458" s="18" t="s">
        <v>4860</v>
      </c>
      <c r="AC1458" s="12">
        <f t="shared" si="60"/>
        <v>1458</v>
      </c>
      <c r="AD1458" s="12" t="str">
        <f t="shared" si="61"/>
        <v>藤本　圭亮</v>
      </c>
      <c r="AE1458" s="12" t="str" cm="1">
        <f t="array" ref="AE1458">IF($AD1458="","",_xlfn.IFS($E1458=1,"男子",$E1458=2,"女子"))</f>
        <v>男子</v>
      </c>
      <c r="AF1458" s="12" t="str">
        <f t="shared" si="62"/>
        <v>1</v>
      </c>
      <c r="AG1458" s="12" t="str">
        <f>IFERROR(INDEX(設定!$D:$D,MATCH(REPLACE(LEFT(L1458,6),5,0,$E1458),設定!$E:$E,0)),"")</f>
        <v>新人戦男子 １００ｍ</v>
      </c>
      <c r="AH1458" s="12" t="str">
        <f>IFERROR(INDEX(設定!$D:$D,MATCH(REPLACE(LEFT(N1458,6),5,0,$E1458),設定!$E:$E,0)),"")</f>
        <v/>
      </c>
      <c r="AI1458" s="12" t="str">
        <f>IFERROR(INDEX(設定!$D:$D,MATCH(REPLACE(LEFT(P1458,6),5,0,$E1458),設定!$E:$E,0)),"")</f>
        <v/>
      </c>
      <c r="AJ1458" s="12" t="str">
        <f>IFERROR(INDEX(設定!$D:$D,MATCH(REPLACE(LEFT(R1458,6),5,0,$E1458),設定!$E:$E,0)),"")</f>
        <v/>
      </c>
      <c r="AK1458" s="12" t="str">
        <f>IFERROR(INDEX(設定!$D:$D,MATCH(REPLACE(LEFT(T1458,6),5,0,$E1458),設定!$E:$E,0)),"")</f>
        <v/>
      </c>
      <c r="AL1458" s="12" t="str">
        <f>IFERROR(INDEX(設定!$D:$D,MATCH(REPLACE(LEFT(V1458,6),5,0,$E1458),設定!$E:$E,0)),"")</f>
        <v/>
      </c>
      <c r="AM1458" s="12" t="str">
        <f>IFERROR(INDEX(設定!$D:$D,MATCH(REPLACE(LEFT(Y1458,6),5,0,$E1458),設定!$E:$E,0)),"")</f>
        <v/>
      </c>
      <c r="AN1458" s="12" t="str">
        <f>IFERROR(INDEX(設定!$D:$D,MATCH(REPLACE(LEFT(Z1458,6),5,0,$E1458),設定!$E:$E,0)),"")</f>
        <v/>
      </c>
    </row>
    <row r="1459" spans="1:40" x14ac:dyDescent="0.45">
      <c r="A1459" s="18">
        <v>60826002</v>
      </c>
      <c r="B1459" s="18" t="s">
        <v>5733</v>
      </c>
      <c r="C1459" s="18" t="s">
        <v>5734</v>
      </c>
      <c r="D1459" s="18" t="s">
        <v>5735</v>
      </c>
      <c r="E1459" s="18">
        <v>1</v>
      </c>
      <c r="F1459" s="18">
        <v>27</v>
      </c>
      <c r="G1459" s="18">
        <v>490008</v>
      </c>
      <c r="H1459" s="18" t="s">
        <v>41</v>
      </c>
      <c r="K1459" s="18">
        <v>1510</v>
      </c>
      <c r="L1459" s="18" t="s">
        <v>5736</v>
      </c>
      <c r="AC1459" s="12">
        <f t="shared" si="60"/>
        <v>1459</v>
      </c>
      <c r="AD1459" s="12" t="str">
        <f t="shared" si="61"/>
        <v>小野　明育</v>
      </c>
      <c r="AE1459" s="12" t="str" cm="1">
        <f t="array" ref="AE1459">IF($AD1459="","",_xlfn.IFS($E1459=1,"男子",$E1459=2,"女子"))</f>
        <v>男子</v>
      </c>
      <c r="AF1459" s="12" t="str">
        <f t="shared" si="62"/>
        <v>1</v>
      </c>
      <c r="AG1459" s="12" t="str">
        <f>IFERROR(INDEX(設定!$D:$D,MATCH(REPLACE(LEFT(L1459,6),5,0,$E1459),設定!$E:$E,0)),"")</f>
        <v>新人戦男子 三段跳</v>
      </c>
      <c r="AH1459" s="12" t="str">
        <f>IFERROR(INDEX(設定!$D:$D,MATCH(REPLACE(LEFT(N1459,6),5,0,$E1459),設定!$E:$E,0)),"")</f>
        <v/>
      </c>
      <c r="AI1459" s="12" t="str">
        <f>IFERROR(INDEX(設定!$D:$D,MATCH(REPLACE(LEFT(P1459,6),5,0,$E1459),設定!$E:$E,0)),"")</f>
        <v/>
      </c>
      <c r="AJ1459" s="12" t="str">
        <f>IFERROR(INDEX(設定!$D:$D,MATCH(REPLACE(LEFT(R1459,6),5,0,$E1459),設定!$E:$E,0)),"")</f>
        <v/>
      </c>
      <c r="AK1459" s="12" t="str">
        <f>IFERROR(INDEX(設定!$D:$D,MATCH(REPLACE(LEFT(T1459,6),5,0,$E1459),設定!$E:$E,0)),"")</f>
        <v/>
      </c>
      <c r="AL1459" s="12" t="str">
        <f>IFERROR(INDEX(設定!$D:$D,MATCH(REPLACE(LEFT(V1459,6),5,0,$E1459),設定!$E:$E,0)),"")</f>
        <v/>
      </c>
      <c r="AM1459" s="12" t="str">
        <f>IFERROR(INDEX(設定!$D:$D,MATCH(REPLACE(LEFT(Y1459,6),5,0,$E1459),設定!$E:$E,0)),"")</f>
        <v/>
      </c>
      <c r="AN1459" s="12" t="str">
        <f>IFERROR(INDEX(設定!$D:$D,MATCH(REPLACE(LEFT(Z1459,6),5,0,$E1459),設定!$E:$E,0)),"")</f>
        <v/>
      </c>
    </row>
    <row r="1460" spans="1:40" x14ac:dyDescent="0.45">
      <c r="A1460" s="18">
        <v>60827001</v>
      </c>
      <c r="B1460" s="18" t="s">
        <v>5737</v>
      </c>
      <c r="C1460" s="18" t="s">
        <v>5738</v>
      </c>
      <c r="D1460" s="18" t="s">
        <v>5739</v>
      </c>
      <c r="E1460" s="18">
        <v>1</v>
      </c>
      <c r="F1460" s="18">
        <v>29</v>
      </c>
      <c r="G1460" s="18">
        <v>490042</v>
      </c>
      <c r="H1460" s="18" t="s">
        <v>41</v>
      </c>
      <c r="K1460" s="18">
        <v>1313</v>
      </c>
      <c r="L1460" s="18" t="s">
        <v>3300</v>
      </c>
      <c r="AC1460" s="12">
        <f t="shared" si="60"/>
        <v>1460</v>
      </c>
      <c r="AD1460" s="12" t="str">
        <f t="shared" si="61"/>
        <v>浅井　理孔</v>
      </c>
      <c r="AE1460" s="12" t="str" cm="1">
        <f t="array" ref="AE1460">IF($AD1460="","",_xlfn.IFS($E1460=1,"男子",$E1460=2,"女子"))</f>
        <v>男子</v>
      </c>
      <c r="AF1460" s="12" t="str">
        <f t="shared" si="62"/>
        <v>1</v>
      </c>
      <c r="AG1460" s="12" t="str">
        <f>IFERROR(INDEX(設定!$D:$D,MATCH(REPLACE(LEFT(L1460,6),5,0,$E1460),設定!$E:$E,0)),"")</f>
        <v>新人戦男子 走高跳</v>
      </c>
      <c r="AH1460" s="12" t="str">
        <f>IFERROR(INDEX(設定!$D:$D,MATCH(REPLACE(LEFT(N1460,6),5,0,$E1460),設定!$E:$E,0)),"")</f>
        <v/>
      </c>
      <c r="AI1460" s="12" t="str">
        <f>IFERROR(INDEX(設定!$D:$D,MATCH(REPLACE(LEFT(P1460,6),5,0,$E1460),設定!$E:$E,0)),"")</f>
        <v/>
      </c>
      <c r="AJ1460" s="12" t="str">
        <f>IFERROR(INDEX(設定!$D:$D,MATCH(REPLACE(LEFT(R1460,6),5,0,$E1460),設定!$E:$E,0)),"")</f>
        <v/>
      </c>
      <c r="AK1460" s="12" t="str">
        <f>IFERROR(INDEX(設定!$D:$D,MATCH(REPLACE(LEFT(T1460,6),5,0,$E1460),設定!$E:$E,0)),"")</f>
        <v/>
      </c>
      <c r="AL1460" s="12" t="str">
        <f>IFERROR(INDEX(設定!$D:$D,MATCH(REPLACE(LEFT(V1460,6),5,0,$E1460),設定!$E:$E,0)),"")</f>
        <v/>
      </c>
      <c r="AM1460" s="12" t="str">
        <f>IFERROR(INDEX(設定!$D:$D,MATCH(REPLACE(LEFT(Y1460,6),5,0,$E1460),設定!$E:$E,0)),"")</f>
        <v/>
      </c>
      <c r="AN1460" s="12" t="str">
        <f>IFERROR(INDEX(設定!$D:$D,MATCH(REPLACE(LEFT(Z1460,6),5,0,$E1460),設定!$E:$E,0)),"")</f>
        <v/>
      </c>
    </row>
    <row r="1461" spans="1:40" x14ac:dyDescent="0.45">
      <c r="A1461" s="18">
        <v>60827002</v>
      </c>
      <c r="B1461" s="18" t="s">
        <v>5740</v>
      </c>
      <c r="C1461" s="18" t="s">
        <v>5741</v>
      </c>
      <c r="D1461" s="18" t="s">
        <v>5742</v>
      </c>
      <c r="E1461" s="18">
        <v>2</v>
      </c>
      <c r="F1461" s="18">
        <v>27</v>
      </c>
      <c r="G1461" s="18">
        <v>490031</v>
      </c>
      <c r="H1461" s="18" t="s">
        <v>41</v>
      </c>
      <c r="K1461" s="18">
        <v>1108</v>
      </c>
      <c r="L1461" s="18" t="s">
        <v>5743</v>
      </c>
      <c r="AC1461" s="12">
        <f t="shared" ref="AC1461:AC1524" si="63">IF($AD1461="","",ROW())</f>
        <v>1461</v>
      </c>
      <c r="AD1461" s="12" t="str">
        <f t="shared" si="61"/>
        <v>冨永　実里</v>
      </c>
      <c r="AE1461" s="12" t="str" cm="1">
        <f t="array" ref="AE1461">IF($AD1461="","",_xlfn.IFS($E1461=1,"男子",$E1461=2,"女子"))</f>
        <v>女子</v>
      </c>
      <c r="AF1461" s="12" t="str">
        <f t="shared" si="62"/>
        <v>1</v>
      </c>
      <c r="AG1461" s="12" t="str">
        <f>IFERROR(INDEX(設定!$D:$D,MATCH(REPLACE(LEFT(L1461,6),5,0,$E1461),設定!$E:$E,0)),"")</f>
        <v>新人戦女子 やり投</v>
      </c>
      <c r="AH1461" s="12" t="str">
        <f>IFERROR(INDEX(設定!$D:$D,MATCH(REPLACE(LEFT(N1461,6),5,0,$E1461),設定!$E:$E,0)),"")</f>
        <v/>
      </c>
      <c r="AI1461" s="12" t="str">
        <f>IFERROR(INDEX(設定!$D:$D,MATCH(REPLACE(LEFT(P1461,6),5,0,$E1461),設定!$E:$E,0)),"")</f>
        <v/>
      </c>
      <c r="AJ1461" s="12" t="str">
        <f>IFERROR(INDEX(設定!$D:$D,MATCH(REPLACE(LEFT(R1461,6),5,0,$E1461),設定!$E:$E,0)),"")</f>
        <v/>
      </c>
      <c r="AK1461" s="12" t="str">
        <f>IFERROR(INDEX(設定!$D:$D,MATCH(REPLACE(LEFT(T1461,6),5,0,$E1461),設定!$E:$E,0)),"")</f>
        <v/>
      </c>
      <c r="AL1461" s="12" t="str">
        <f>IFERROR(INDEX(設定!$D:$D,MATCH(REPLACE(LEFT(V1461,6),5,0,$E1461),設定!$E:$E,0)),"")</f>
        <v/>
      </c>
      <c r="AM1461" s="12" t="str">
        <f>IFERROR(INDEX(設定!$D:$D,MATCH(REPLACE(LEFT(Y1461,6),5,0,$E1461),設定!$E:$E,0)),"")</f>
        <v/>
      </c>
      <c r="AN1461" s="12" t="str">
        <f>IFERROR(INDEX(設定!$D:$D,MATCH(REPLACE(LEFT(Z1461,6),5,0,$E1461),設定!$E:$E,0)),"")</f>
        <v/>
      </c>
    </row>
    <row r="1462" spans="1:40" x14ac:dyDescent="0.45">
      <c r="A1462" s="18">
        <v>60828001</v>
      </c>
      <c r="B1462" s="18" t="s">
        <v>5744</v>
      </c>
      <c r="C1462" s="18" t="s">
        <v>5745</v>
      </c>
      <c r="D1462" s="18" t="s">
        <v>5746</v>
      </c>
      <c r="E1462" s="18">
        <v>1</v>
      </c>
      <c r="F1462" s="18">
        <v>27</v>
      </c>
      <c r="G1462" s="18">
        <v>490037</v>
      </c>
      <c r="H1462" s="18" t="s">
        <v>41</v>
      </c>
      <c r="K1462" s="18">
        <v>2445</v>
      </c>
      <c r="L1462" s="18" t="s">
        <v>2726</v>
      </c>
      <c r="N1462" s="18" t="s">
        <v>7370</v>
      </c>
      <c r="AC1462" s="12">
        <f t="shared" si="63"/>
        <v>1462</v>
      </c>
      <c r="AD1462" s="12" t="str">
        <f t="shared" si="61"/>
        <v>河野　陽向</v>
      </c>
      <c r="AE1462" s="12" t="str" cm="1">
        <f t="array" ref="AE1462">IF($AD1462="","",_xlfn.IFS($E1462=1,"男子",$E1462=2,"女子"))</f>
        <v>男子</v>
      </c>
      <c r="AF1462" s="12" t="str">
        <f t="shared" si="62"/>
        <v>1</v>
      </c>
      <c r="AG1462" s="12" t="str">
        <f>IFERROR(INDEX(設定!$D:$D,MATCH(REPLACE(LEFT(L1462,6),5,0,$E1462),設定!$E:$E,0)),"")</f>
        <v>種目別男子 １１０ｍＨ</v>
      </c>
      <c r="AH1462" s="12" t="str">
        <f>IFERROR(INDEX(設定!$D:$D,MATCH(REPLACE(LEFT(N1462,6),5,0,$E1462),設定!$E:$E,0)),"")</f>
        <v>新人戦男子 １１０ｍＨ</v>
      </c>
      <c r="AI1462" s="12" t="str">
        <f>IFERROR(INDEX(設定!$D:$D,MATCH(REPLACE(LEFT(P1462,6),5,0,$E1462),設定!$E:$E,0)),"")</f>
        <v/>
      </c>
      <c r="AJ1462" s="12" t="str">
        <f>IFERROR(INDEX(設定!$D:$D,MATCH(REPLACE(LEFT(R1462,6),5,0,$E1462),設定!$E:$E,0)),"")</f>
        <v/>
      </c>
      <c r="AK1462" s="12" t="str">
        <f>IFERROR(INDEX(設定!$D:$D,MATCH(REPLACE(LEFT(T1462,6),5,0,$E1462),設定!$E:$E,0)),"")</f>
        <v/>
      </c>
      <c r="AL1462" s="12" t="str">
        <f>IFERROR(INDEX(設定!$D:$D,MATCH(REPLACE(LEFT(V1462,6),5,0,$E1462),設定!$E:$E,0)),"")</f>
        <v/>
      </c>
      <c r="AM1462" s="12" t="str">
        <f>IFERROR(INDEX(設定!$D:$D,MATCH(REPLACE(LEFT(Y1462,6),5,0,$E1462),設定!$E:$E,0)),"")</f>
        <v/>
      </c>
      <c r="AN1462" s="12" t="str">
        <f>IFERROR(INDEX(設定!$D:$D,MATCH(REPLACE(LEFT(Z1462,6),5,0,$E1462),設定!$E:$E,0)),"")</f>
        <v/>
      </c>
    </row>
    <row r="1463" spans="1:40" x14ac:dyDescent="0.45">
      <c r="A1463" s="18">
        <v>60828002</v>
      </c>
      <c r="B1463" s="18" t="s">
        <v>5747</v>
      </c>
      <c r="C1463" s="18" t="s">
        <v>5748</v>
      </c>
      <c r="D1463" s="18" t="s">
        <v>5749</v>
      </c>
      <c r="E1463" s="18">
        <v>1</v>
      </c>
      <c r="F1463" s="18">
        <v>46</v>
      </c>
      <c r="G1463" s="18">
        <v>490052</v>
      </c>
      <c r="H1463" s="18" t="s">
        <v>41</v>
      </c>
      <c r="K1463" s="18">
        <v>1485</v>
      </c>
      <c r="AC1463" s="12">
        <f t="shared" si="63"/>
        <v>1463</v>
      </c>
      <c r="AD1463" s="12" t="str">
        <f t="shared" si="61"/>
        <v>永野　景聖</v>
      </c>
      <c r="AE1463" s="12" t="str" cm="1">
        <f t="array" ref="AE1463">IF($AD1463="","",_xlfn.IFS($E1463=1,"男子",$E1463=2,"女子"))</f>
        <v>男子</v>
      </c>
      <c r="AF1463" s="12" t="str">
        <f t="shared" si="62"/>
        <v>1</v>
      </c>
      <c r="AG1463" s="12" t="str">
        <f>IFERROR(INDEX(設定!$D:$D,MATCH(REPLACE(LEFT(L1463,6),5,0,$E1463),設定!$E:$E,0)),"")</f>
        <v/>
      </c>
      <c r="AH1463" s="12" t="str">
        <f>IFERROR(INDEX(設定!$D:$D,MATCH(REPLACE(LEFT(N1463,6),5,0,$E1463),設定!$E:$E,0)),"")</f>
        <v/>
      </c>
      <c r="AI1463" s="12" t="str">
        <f>IFERROR(INDEX(設定!$D:$D,MATCH(REPLACE(LEFT(P1463,6),5,0,$E1463),設定!$E:$E,0)),"")</f>
        <v/>
      </c>
      <c r="AJ1463" s="12" t="str">
        <f>IFERROR(INDEX(設定!$D:$D,MATCH(REPLACE(LEFT(R1463,6),5,0,$E1463),設定!$E:$E,0)),"")</f>
        <v/>
      </c>
      <c r="AK1463" s="12" t="str">
        <f>IFERROR(INDEX(設定!$D:$D,MATCH(REPLACE(LEFT(T1463,6),5,0,$E1463),設定!$E:$E,0)),"")</f>
        <v/>
      </c>
      <c r="AL1463" s="12" t="str">
        <f>IFERROR(INDEX(設定!$D:$D,MATCH(REPLACE(LEFT(V1463,6),5,0,$E1463),設定!$E:$E,0)),"")</f>
        <v/>
      </c>
      <c r="AM1463" s="12" t="str">
        <f>IFERROR(INDEX(設定!$D:$D,MATCH(REPLACE(LEFT(Y1463,6),5,0,$E1463),設定!$E:$E,0)),"")</f>
        <v/>
      </c>
      <c r="AN1463" s="12" t="str">
        <f>IFERROR(INDEX(設定!$D:$D,MATCH(REPLACE(LEFT(Z1463,6),5,0,$E1463),設定!$E:$E,0)),"")</f>
        <v/>
      </c>
    </row>
    <row r="1464" spans="1:40" x14ac:dyDescent="0.45">
      <c r="A1464" s="18">
        <v>60828003</v>
      </c>
      <c r="B1464" s="18" t="s">
        <v>5750</v>
      </c>
      <c r="C1464" s="18" t="s">
        <v>5751</v>
      </c>
      <c r="D1464" s="18" t="s">
        <v>5752</v>
      </c>
      <c r="E1464" s="18">
        <v>2</v>
      </c>
      <c r="F1464" s="18">
        <v>27</v>
      </c>
      <c r="G1464" s="18">
        <v>490026</v>
      </c>
      <c r="H1464" s="18" t="s">
        <v>41</v>
      </c>
      <c r="K1464" s="18">
        <v>1025</v>
      </c>
      <c r="L1464" s="18" t="s">
        <v>5753</v>
      </c>
      <c r="AC1464" s="12">
        <f t="shared" si="63"/>
        <v>1464</v>
      </c>
      <c r="AD1464" s="12" t="str">
        <f t="shared" si="61"/>
        <v>河野　虹架</v>
      </c>
      <c r="AE1464" s="12" t="str" cm="1">
        <f t="array" ref="AE1464">IF($AD1464="","",_xlfn.IFS($E1464=1,"男子",$E1464=2,"女子"))</f>
        <v>女子</v>
      </c>
      <c r="AF1464" s="12" t="str">
        <f t="shared" si="62"/>
        <v>1</v>
      </c>
      <c r="AG1464" s="12" t="str">
        <f>IFERROR(INDEX(設定!$D:$D,MATCH(REPLACE(LEFT(L1464,6),5,0,$E1464),設定!$E:$E,0)),"")</f>
        <v>女子 七種競技</v>
      </c>
      <c r="AH1464" s="12" t="str">
        <f>IFERROR(INDEX(設定!$D:$D,MATCH(REPLACE(LEFT(N1464,6),5,0,$E1464),設定!$E:$E,0)),"")</f>
        <v/>
      </c>
      <c r="AI1464" s="12" t="str">
        <f>IFERROR(INDEX(設定!$D:$D,MATCH(REPLACE(LEFT(P1464,6),5,0,$E1464),設定!$E:$E,0)),"")</f>
        <v/>
      </c>
      <c r="AJ1464" s="12" t="str">
        <f>IFERROR(INDEX(設定!$D:$D,MATCH(REPLACE(LEFT(R1464,6),5,0,$E1464),設定!$E:$E,0)),"")</f>
        <v/>
      </c>
      <c r="AK1464" s="12" t="str">
        <f>IFERROR(INDEX(設定!$D:$D,MATCH(REPLACE(LEFT(T1464,6),5,0,$E1464),設定!$E:$E,0)),"")</f>
        <v/>
      </c>
      <c r="AL1464" s="12" t="str">
        <f>IFERROR(INDEX(設定!$D:$D,MATCH(REPLACE(LEFT(V1464,6),5,0,$E1464),設定!$E:$E,0)),"")</f>
        <v/>
      </c>
      <c r="AM1464" s="12" t="str">
        <f>IFERROR(INDEX(設定!$D:$D,MATCH(REPLACE(LEFT(Y1464,6),5,0,$E1464),設定!$E:$E,0)),"")</f>
        <v/>
      </c>
      <c r="AN1464" s="12" t="str">
        <f>IFERROR(INDEX(設定!$D:$D,MATCH(REPLACE(LEFT(Z1464,6),5,0,$E1464),設定!$E:$E,0)),"")</f>
        <v/>
      </c>
    </row>
    <row r="1465" spans="1:40" x14ac:dyDescent="0.45">
      <c r="A1465" s="18">
        <v>60829001</v>
      </c>
      <c r="B1465" s="18" t="s">
        <v>5754</v>
      </c>
      <c r="C1465" s="18" t="s">
        <v>5755</v>
      </c>
      <c r="D1465" s="18" t="s">
        <v>5756</v>
      </c>
      <c r="E1465" s="18">
        <v>1</v>
      </c>
      <c r="F1465" s="18">
        <v>28</v>
      </c>
      <c r="G1465" s="18">
        <v>490046</v>
      </c>
      <c r="H1465" s="18" t="s">
        <v>41</v>
      </c>
      <c r="K1465" s="18">
        <v>859</v>
      </c>
      <c r="L1465" s="18" t="s">
        <v>5757</v>
      </c>
      <c r="AC1465" s="12">
        <f t="shared" si="63"/>
        <v>1465</v>
      </c>
      <c r="AD1465" s="12" t="str">
        <f t="shared" si="61"/>
        <v>藪西　隼大</v>
      </c>
      <c r="AE1465" s="12" t="str" cm="1">
        <f t="array" ref="AE1465">IF($AD1465="","",_xlfn.IFS($E1465=1,"男子",$E1465=2,"女子"))</f>
        <v>男子</v>
      </c>
      <c r="AF1465" s="12" t="str">
        <f t="shared" si="62"/>
        <v>1</v>
      </c>
      <c r="AG1465" s="12" t="str">
        <f>IFERROR(INDEX(設定!$D:$D,MATCH(REPLACE(LEFT(L1465,6),5,0,$E1465),設定!$E:$E,0)),"")</f>
        <v>新人戦男子 ４００ｍＨ</v>
      </c>
      <c r="AH1465" s="12" t="str">
        <f>IFERROR(INDEX(設定!$D:$D,MATCH(REPLACE(LEFT(N1465,6),5,0,$E1465),設定!$E:$E,0)),"")</f>
        <v/>
      </c>
      <c r="AI1465" s="12" t="str">
        <f>IFERROR(INDEX(設定!$D:$D,MATCH(REPLACE(LEFT(P1465,6),5,0,$E1465),設定!$E:$E,0)),"")</f>
        <v/>
      </c>
      <c r="AJ1465" s="12" t="str">
        <f>IFERROR(INDEX(設定!$D:$D,MATCH(REPLACE(LEFT(R1465,6),5,0,$E1465),設定!$E:$E,0)),"")</f>
        <v/>
      </c>
      <c r="AK1465" s="12" t="str">
        <f>IFERROR(INDEX(設定!$D:$D,MATCH(REPLACE(LEFT(T1465,6),5,0,$E1465),設定!$E:$E,0)),"")</f>
        <v/>
      </c>
      <c r="AL1465" s="12" t="str">
        <f>IFERROR(INDEX(設定!$D:$D,MATCH(REPLACE(LEFT(V1465,6),5,0,$E1465),設定!$E:$E,0)),"")</f>
        <v/>
      </c>
      <c r="AM1465" s="12" t="str">
        <f>IFERROR(INDEX(設定!$D:$D,MATCH(REPLACE(LEFT(Y1465,6),5,0,$E1465),設定!$E:$E,0)),"")</f>
        <v/>
      </c>
      <c r="AN1465" s="12" t="str">
        <f>IFERROR(INDEX(設定!$D:$D,MATCH(REPLACE(LEFT(Z1465,6),5,0,$E1465),設定!$E:$E,0)),"")</f>
        <v/>
      </c>
    </row>
    <row r="1466" spans="1:40" x14ac:dyDescent="0.45">
      <c r="A1466" s="18">
        <v>60831001</v>
      </c>
      <c r="B1466" s="18" t="s">
        <v>5758</v>
      </c>
      <c r="C1466" s="18" t="s">
        <v>5759</v>
      </c>
      <c r="D1466" s="18" t="s">
        <v>5760</v>
      </c>
      <c r="E1466" s="18">
        <v>1</v>
      </c>
      <c r="F1466" s="18">
        <v>49</v>
      </c>
      <c r="G1466" s="18">
        <v>490001</v>
      </c>
      <c r="H1466" s="18" t="s">
        <v>41</v>
      </c>
      <c r="K1466" s="18">
        <v>527</v>
      </c>
      <c r="L1466" s="18" t="s">
        <v>5761</v>
      </c>
      <c r="AC1466" s="12">
        <f t="shared" si="63"/>
        <v>1466</v>
      </c>
      <c r="AD1466" s="12" t="str">
        <f t="shared" si="61"/>
        <v>仮屋薗　漣</v>
      </c>
      <c r="AE1466" s="12" t="str" cm="1">
        <f t="array" ref="AE1466">IF($AD1466="","",_xlfn.IFS($E1466=1,"男子",$E1466=2,"女子"))</f>
        <v>男子</v>
      </c>
      <c r="AF1466" s="12" t="str">
        <f t="shared" si="62"/>
        <v>1</v>
      </c>
      <c r="AG1466" s="12" t="str">
        <f>IFERROR(INDEX(設定!$D:$D,MATCH(REPLACE(LEFT(L1466,6),5,0,$E1466),設定!$E:$E,0)),"")</f>
        <v>新人戦男子 ４００ｍＨ</v>
      </c>
      <c r="AH1466" s="12" t="str">
        <f>IFERROR(INDEX(設定!$D:$D,MATCH(REPLACE(LEFT(N1466,6),5,0,$E1466),設定!$E:$E,0)),"")</f>
        <v/>
      </c>
      <c r="AI1466" s="12" t="str">
        <f>IFERROR(INDEX(設定!$D:$D,MATCH(REPLACE(LEFT(P1466,6),5,0,$E1466),設定!$E:$E,0)),"")</f>
        <v/>
      </c>
      <c r="AJ1466" s="12" t="str">
        <f>IFERROR(INDEX(設定!$D:$D,MATCH(REPLACE(LEFT(R1466,6),5,0,$E1466),設定!$E:$E,0)),"")</f>
        <v/>
      </c>
      <c r="AK1466" s="12" t="str">
        <f>IFERROR(INDEX(設定!$D:$D,MATCH(REPLACE(LEFT(T1466,6),5,0,$E1466),設定!$E:$E,0)),"")</f>
        <v/>
      </c>
      <c r="AL1466" s="12" t="str">
        <f>IFERROR(INDEX(設定!$D:$D,MATCH(REPLACE(LEFT(V1466,6),5,0,$E1466),設定!$E:$E,0)),"")</f>
        <v/>
      </c>
      <c r="AM1466" s="12" t="str">
        <f>IFERROR(INDEX(設定!$D:$D,MATCH(REPLACE(LEFT(Y1466,6),5,0,$E1466),設定!$E:$E,0)),"")</f>
        <v/>
      </c>
      <c r="AN1466" s="12" t="str">
        <f>IFERROR(INDEX(設定!$D:$D,MATCH(REPLACE(LEFT(Z1466,6),5,0,$E1466),設定!$E:$E,0)),"")</f>
        <v/>
      </c>
    </row>
    <row r="1467" spans="1:40" x14ac:dyDescent="0.45">
      <c r="A1467" s="18">
        <v>60901001</v>
      </c>
      <c r="B1467" s="18" t="s">
        <v>5762</v>
      </c>
      <c r="C1467" s="18" t="s">
        <v>5763</v>
      </c>
      <c r="D1467" s="18" t="s">
        <v>5764</v>
      </c>
      <c r="E1467" s="18">
        <v>1</v>
      </c>
      <c r="F1467" s="18">
        <v>28</v>
      </c>
      <c r="G1467" s="18">
        <v>490055</v>
      </c>
      <c r="H1467" s="18" t="s">
        <v>41</v>
      </c>
      <c r="K1467" s="18">
        <v>2541</v>
      </c>
      <c r="L1467" s="18" t="s">
        <v>5765</v>
      </c>
      <c r="AC1467" s="12">
        <f t="shared" si="63"/>
        <v>1467</v>
      </c>
      <c r="AD1467" s="12" t="str">
        <f t="shared" si="61"/>
        <v>橋本　一輝</v>
      </c>
      <c r="AE1467" s="12" t="str" cm="1">
        <f t="array" ref="AE1467">IF($AD1467="","",_xlfn.IFS($E1467=1,"男子",$E1467=2,"女子"))</f>
        <v>男子</v>
      </c>
      <c r="AF1467" s="12" t="str">
        <f t="shared" si="62"/>
        <v>1</v>
      </c>
      <c r="AG1467" s="12" t="str">
        <f>IFERROR(INDEX(設定!$D:$D,MATCH(REPLACE(LEFT(L1467,6),5,0,$E1467),設定!$E:$E,0)),"")</f>
        <v>新人戦男子 ５０００ｍ</v>
      </c>
      <c r="AH1467" s="12" t="str">
        <f>IFERROR(INDEX(設定!$D:$D,MATCH(REPLACE(LEFT(N1467,6),5,0,$E1467),設定!$E:$E,0)),"")</f>
        <v/>
      </c>
      <c r="AI1467" s="12" t="str">
        <f>IFERROR(INDEX(設定!$D:$D,MATCH(REPLACE(LEFT(P1467,6),5,0,$E1467),設定!$E:$E,0)),"")</f>
        <v/>
      </c>
      <c r="AJ1467" s="12" t="str">
        <f>IFERROR(INDEX(設定!$D:$D,MATCH(REPLACE(LEFT(R1467,6),5,0,$E1467),設定!$E:$E,0)),"")</f>
        <v/>
      </c>
      <c r="AK1467" s="12" t="str">
        <f>IFERROR(INDEX(設定!$D:$D,MATCH(REPLACE(LEFT(T1467,6),5,0,$E1467),設定!$E:$E,0)),"")</f>
        <v/>
      </c>
      <c r="AL1467" s="12" t="str">
        <f>IFERROR(INDEX(設定!$D:$D,MATCH(REPLACE(LEFT(V1467,6),5,0,$E1467),設定!$E:$E,0)),"")</f>
        <v/>
      </c>
      <c r="AM1467" s="12" t="str">
        <f>IFERROR(INDEX(設定!$D:$D,MATCH(REPLACE(LEFT(Y1467,6),5,0,$E1467),設定!$E:$E,0)),"")</f>
        <v/>
      </c>
      <c r="AN1467" s="12" t="str">
        <f>IFERROR(INDEX(設定!$D:$D,MATCH(REPLACE(LEFT(Z1467,6),5,0,$E1467),設定!$E:$E,0)),"")</f>
        <v/>
      </c>
    </row>
    <row r="1468" spans="1:40" x14ac:dyDescent="0.45">
      <c r="A1468" s="18">
        <v>60901002</v>
      </c>
      <c r="B1468" s="18" t="s">
        <v>5766</v>
      </c>
      <c r="C1468" s="18" t="s">
        <v>5767</v>
      </c>
      <c r="D1468" s="18" t="s">
        <v>5768</v>
      </c>
      <c r="E1468" s="18">
        <v>1</v>
      </c>
      <c r="F1468" s="18">
        <v>27</v>
      </c>
      <c r="G1468" s="18">
        <v>490029</v>
      </c>
      <c r="H1468" s="18" t="s">
        <v>41</v>
      </c>
      <c r="K1468" s="18">
        <v>2407</v>
      </c>
      <c r="AC1468" s="12">
        <f t="shared" si="63"/>
        <v>1468</v>
      </c>
      <c r="AD1468" s="12" t="str">
        <f t="shared" si="61"/>
        <v>長谷川　慶太</v>
      </c>
      <c r="AE1468" s="12" t="str" cm="1">
        <f t="array" ref="AE1468">IF($AD1468="","",_xlfn.IFS($E1468=1,"男子",$E1468=2,"女子"))</f>
        <v>男子</v>
      </c>
      <c r="AF1468" s="12" t="str">
        <f t="shared" si="62"/>
        <v>1</v>
      </c>
      <c r="AG1468" s="12" t="str">
        <f>IFERROR(INDEX(設定!$D:$D,MATCH(REPLACE(LEFT(L1468,6),5,0,$E1468),設定!$E:$E,0)),"")</f>
        <v/>
      </c>
      <c r="AH1468" s="12" t="str">
        <f>IFERROR(INDEX(設定!$D:$D,MATCH(REPLACE(LEFT(N1468,6),5,0,$E1468),設定!$E:$E,0)),"")</f>
        <v/>
      </c>
      <c r="AI1468" s="12" t="str">
        <f>IFERROR(INDEX(設定!$D:$D,MATCH(REPLACE(LEFT(P1468,6),5,0,$E1468),設定!$E:$E,0)),"")</f>
        <v/>
      </c>
      <c r="AJ1468" s="12" t="str">
        <f>IFERROR(INDEX(設定!$D:$D,MATCH(REPLACE(LEFT(R1468,6),5,0,$E1468),設定!$E:$E,0)),"")</f>
        <v/>
      </c>
      <c r="AK1468" s="12" t="str">
        <f>IFERROR(INDEX(設定!$D:$D,MATCH(REPLACE(LEFT(T1468,6),5,0,$E1468),設定!$E:$E,0)),"")</f>
        <v/>
      </c>
      <c r="AL1468" s="12" t="str">
        <f>IFERROR(INDEX(設定!$D:$D,MATCH(REPLACE(LEFT(V1468,6),5,0,$E1468),設定!$E:$E,0)),"")</f>
        <v/>
      </c>
      <c r="AM1468" s="12" t="str">
        <f>IFERROR(INDEX(設定!$D:$D,MATCH(REPLACE(LEFT(Y1468,6),5,0,$E1468),設定!$E:$E,0)),"")</f>
        <v/>
      </c>
      <c r="AN1468" s="12" t="str">
        <f>IFERROR(INDEX(設定!$D:$D,MATCH(REPLACE(LEFT(Z1468,6),5,0,$E1468),設定!$E:$E,0)),"")</f>
        <v/>
      </c>
    </row>
    <row r="1469" spans="1:40" x14ac:dyDescent="0.45">
      <c r="A1469" s="18">
        <v>60902001</v>
      </c>
      <c r="B1469" s="18" t="s">
        <v>5769</v>
      </c>
      <c r="C1469" s="18" t="s">
        <v>5770</v>
      </c>
      <c r="D1469" s="18" t="s">
        <v>5771</v>
      </c>
      <c r="E1469" s="18">
        <v>1</v>
      </c>
      <c r="F1469" s="18">
        <v>49</v>
      </c>
      <c r="G1469" s="18">
        <v>490037</v>
      </c>
      <c r="H1469" s="18" t="s">
        <v>41</v>
      </c>
      <c r="K1469" s="18">
        <v>770</v>
      </c>
      <c r="L1469" s="18" t="s">
        <v>2978</v>
      </c>
      <c r="N1469" s="18" t="s">
        <v>7371</v>
      </c>
      <c r="AC1469" s="12">
        <f t="shared" si="63"/>
        <v>1469</v>
      </c>
      <c r="AD1469" s="12" t="str">
        <f t="shared" si="61"/>
        <v>神崎　隼人</v>
      </c>
      <c r="AE1469" s="12" t="str" cm="1">
        <f t="array" ref="AE1469">IF($AD1469="","",_xlfn.IFS($E1469=1,"男子",$E1469=2,"女子"))</f>
        <v>男子</v>
      </c>
      <c r="AF1469" s="12" t="str">
        <f t="shared" si="62"/>
        <v>1</v>
      </c>
      <c r="AG1469" s="12" t="str">
        <f>IFERROR(INDEX(設定!$D:$D,MATCH(REPLACE(LEFT(L1469,6),5,0,$E1469),設定!$E:$E,0)),"")</f>
        <v>新人戦男子 走高跳</v>
      </c>
      <c r="AH1469" s="12" t="str">
        <f>IFERROR(INDEX(設定!$D:$D,MATCH(REPLACE(LEFT(N1469,6),5,0,$E1469),設定!$E:$E,0)),"")</f>
        <v>新人戦男子 三段跳</v>
      </c>
      <c r="AI1469" s="12" t="str">
        <f>IFERROR(INDEX(設定!$D:$D,MATCH(REPLACE(LEFT(P1469,6),5,0,$E1469),設定!$E:$E,0)),"")</f>
        <v/>
      </c>
      <c r="AJ1469" s="12" t="str">
        <f>IFERROR(INDEX(設定!$D:$D,MATCH(REPLACE(LEFT(R1469,6),5,0,$E1469),設定!$E:$E,0)),"")</f>
        <v/>
      </c>
      <c r="AK1469" s="12" t="str">
        <f>IFERROR(INDEX(設定!$D:$D,MATCH(REPLACE(LEFT(T1469,6),5,0,$E1469),設定!$E:$E,0)),"")</f>
        <v/>
      </c>
      <c r="AL1469" s="12" t="str">
        <f>IFERROR(INDEX(設定!$D:$D,MATCH(REPLACE(LEFT(V1469,6),5,0,$E1469),設定!$E:$E,0)),"")</f>
        <v/>
      </c>
      <c r="AM1469" s="12" t="str">
        <f>IFERROR(INDEX(設定!$D:$D,MATCH(REPLACE(LEFT(Y1469,6),5,0,$E1469),設定!$E:$E,0)),"")</f>
        <v/>
      </c>
      <c r="AN1469" s="12" t="str">
        <f>IFERROR(INDEX(設定!$D:$D,MATCH(REPLACE(LEFT(Z1469,6),5,0,$E1469),設定!$E:$E,0)),"")</f>
        <v/>
      </c>
    </row>
    <row r="1470" spans="1:40" x14ac:dyDescent="0.45">
      <c r="A1470" s="18">
        <v>60902002</v>
      </c>
      <c r="B1470" s="18" t="s">
        <v>5772</v>
      </c>
      <c r="C1470" s="18" t="s">
        <v>5773</v>
      </c>
      <c r="D1470" s="18" t="s">
        <v>5774</v>
      </c>
      <c r="E1470" s="18">
        <v>2</v>
      </c>
      <c r="F1470" s="18">
        <v>26</v>
      </c>
      <c r="G1470" s="18">
        <v>490011</v>
      </c>
      <c r="H1470" s="18" t="s">
        <v>41</v>
      </c>
      <c r="K1470" s="18">
        <v>1053</v>
      </c>
      <c r="L1470" s="18" t="s">
        <v>5775</v>
      </c>
      <c r="AC1470" s="12">
        <f t="shared" si="63"/>
        <v>1470</v>
      </c>
      <c r="AD1470" s="12" t="str">
        <f t="shared" si="61"/>
        <v>新谷　千紘</v>
      </c>
      <c r="AE1470" s="12" t="str" cm="1">
        <f t="array" ref="AE1470">IF($AD1470="","",_xlfn.IFS($E1470=1,"男子",$E1470=2,"女子"))</f>
        <v>女子</v>
      </c>
      <c r="AF1470" s="12" t="str">
        <f t="shared" si="62"/>
        <v>1</v>
      </c>
      <c r="AG1470" s="12" t="str">
        <f>IFERROR(INDEX(設定!$D:$D,MATCH(REPLACE(LEFT(L1470,6),5,0,$E1470),設定!$E:$E,0)),"")</f>
        <v>新人戦女子 円盤投</v>
      </c>
      <c r="AH1470" s="12" t="str">
        <f>IFERROR(INDEX(設定!$D:$D,MATCH(REPLACE(LEFT(N1470,6),5,0,$E1470),設定!$E:$E,0)),"")</f>
        <v/>
      </c>
      <c r="AI1470" s="12" t="str">
        <f>IFERROR(INDEX(設定!$D:$D,MATCH(REPLACE(LEFT(P1470,6),5,0,$E1470),設定!$E:$E,0)),"")</f>
        <v/>
      </c>
      <c r="AJ1470" s="12" t="str">
        <f>IFERROR(INDEX(設定!$D:$D,MATCH(REPLACE(LEFT(R1470,6),5,0,$E1470),設定!$E:$E,0)),"")</f>
        <v/>
      </c>
      <c r="AK1470" s="12" t="str">
        <f>IFERROR(INDEX(設定!$D:$D,MATCH(REPLACE(LEFT(T1470,6),5,0,$E1470),設定!$E:$E,0)),"")</f>
        <v/>
      </c>
      <c r="AL1470" s="12" t="str">
        <f>IFERROR(INDEX(設定!$D:$D,MATCH(REPLACE(LEFT(V1470,6),5,0,$E1470),設定!$E:$E,0)),"")</f>
        <v/>
      </c>
      <c r="AM1470" s="12" t="str">
        <f>IFERROR(INDEX(設定!$D:$D,MATCH(REPLACE(LEFT(Y1470,6),5,0,$E1470),設定!$E:$E,0)),"")</f>
        <v/>
      </c>
      <c r="AN1470" s="12" t="str">
        <f>IFERROR(INDEX(設定!$D:$D,MATCH(REPLACE(LEFT(Z1470,6),5,0,$E1470),設定!$E:$E,0)),"")</f>
        <v/>
      </c>
    </row>
    <row r="1471" spans="1:40" x14ac:dyDescent="0.45">
      <c r="A1471" s="18">
        <v>60903001</v>
      </c>
      <c r="B1471" s="18" t="s">
        <v>5776</v>
      </c>
      <c r="C1471" s="18" t="s">
        <v>5777</v>
      </c>
      <c r="D1471" s="18" t="s">
        <v>5778</v>
      </c>
      <c r="E1471" s="18">
        <v>1</v>
      </c>
      <c r="F1471" s="18">
        <v>49</v>
      </c>
      <c r="G1471" s="18">
        <v>490001</v>
      </c>
      <c r="H1471" s="18" t="s">
        <v>41</v>
      </c>
      <c r="K1471" s="18">
        <v>616</v>
      </c>
      <c r="L1471" s="18" t="s">
        <v>5779</v>
      </c>
      <c r="AC1471" s="12">
        <f t="shared" si="63"/>
        <v>1471</v>
      </c>
      <c r="AD1471" s="12" t="str">
        <f t="shared" si="61"/>
        <v>松山　陸</v>
      </c>
      <c r="AE1471" s="12" t="str" cm="1">
        <f t="array" ref="AE1471">IF($AD1471="","",_xlfn.IFS($E1471=1,"男子",$E1471=2,"女子"))</f>
        <v>男子</v>
      </c>
      <c r="AF1471" s="12" t="str">
        <f t="shared" si="62"/>
        <v>1</v>
      </c>
      <c r="AG1471" s="12" t="str">
        <f>IFERROR(INDEX(設定!$D:$D,MATCH(REPLACE(LEFT(L1471,6),5,0,$E1471),設定!$E:$E,0)),"")</f>
        <v>新人戦男子 ２００ｍ</v>
      </c>
      <c r="AH1471" s="12" t="str">
        <f>IFERROR(INDEX(設定!$D:$D,MATCH(REPLACE(LEFT(N1471,6),5,0,$E1471),設定!$E:$E,0)),"")</f>
        <v/>
      </c>
      <c r="AI1471" s="12" t="str">
        <f>IFERROR(INDEX(設定!$D:$D,MATCH(REPLACE(LEFT(P1471,6),5,0,$E1471),設定!$E:$E,0)),"")</f>
        <v/>
      </c>
      <c r="AJ1471" s="12" t="str">
        <f>IFERROR(INDEX(設定!$D:$D,MATCH(REPLACE(LEFT(R1471,6),5,0,$E1471),設定!$E:$E,0)),"")</f>
        <v/>
      </c>
      <c r="AK1471" s="12" t="str">
        <f>IFERROR(INDEX(設定!$D:$D,MATCH(REPLACE(LEFT(T1471,6),5,0,$E1471),設定!$E:$E,0)),"")</f>
        <v/>
      </c>
      <c r="AL1471" s="12" t="str">
        <f>IFERROR(INDEX(設定!$D:$D,MATCH(REPLACE(LEFT(V1471,6),5,0,$E1471),設定!$E:$E,0)),"")</f>
        <v/>
      </c>
      <c r="AM1471" s="12" t="str">
        <f>IFERROR(INDEX(設定!$D:$D,MATCH(REPLACE(LEFT(Y1471,6),5,0,$E1471),設定!$E:$E,0)),"")</f>
        <v/>
      </c>
      <c r="AN1471" s="12" t="str">
        <f>IFERROR(INDEX(設定!$D:$D,MATCH(REPLACE(LEFT(Z1471,6),5,0,$E1471),設定!$E:$E,0)),"")</f>
        <v/>
      </c>
    </row>
    <row r="1472" spans="1:40" x14ac:dyDescent="0.45">
      <c r="A1472" s="18">
        <v>60905001</v>
      </c>
      <c r="B1472" s="18" t="s">
        <v>5780</v>
      </c>
      <c r="C1472" s="18" t="s">
        <v>5781</v>
      </c>
      <c r="D1472" s="18" t="s">
        <v>5782</v>
      </c>
      <c r="E1472" s="18">
        <v>1</v>
      </c>
      <c r="F1472" s="18">
        <v>28</v>
      </c>
      <c r="G1472" s="18">
        <v>490051</v>
      </c>
      <c r="H1472" s="18" t="s">
        <v>41</v>
      </c>
      <c r="K1472" s="18">
        <v>2595</v>
      </c>
      <c r="AC1472" s="12">
        <f t="shared" si="63"/>
        <v>1472</v>
      </c>
      <c r="AD1472" s="12" t="str">
        <f t="shared" si="61"/>
        <v>溝口　遼太</v>
      </c>
      <c r="AE1472" s="12" t="str" cm="1">
        <f t="array" ref="AE1472">IF($AD1472="","",_xlfn.IFS($E1472=1,"男子",$E1472=2,"女子"))</f>
        <v>男子</v>
      </c>
      <c r="AF1472" s="12" t="str">
        <f t="shared" si="62"/>
        <v>1</v>
      </c>
      <c r="AG1472" s="12" t="str">
        <f>IFERROR(INDEX(設定!$D:$D,MATCH(REPLACE(LEFT(L1472,6),5,0,$E1472),設定!$E:$E,0)),"")</f>
        <v/>
      </c>
      <c r="AH1472" s="12" t="str">
        <f>IFERROR(INDEX(設定!$D:$D,MATCH(REPLACE(LEFT(N1472,6),5,0,$E1472),設定!$E:$E,0)),"")</f>
        <v/>
      </c>
      <c r="AI1472" s="12" t="str">
        <f>IFERROR(INDEX(設定!$D:$D,MATCH(REPLACE(LEFT(P1472,6),5,0,$E1472),設定!$E:$E,0)),"")</f>
        <v/>
      </c>
      <c r="AJ1472" s="12" t="str">
        <f>IFERROR(INDEX(設定!$D:$D,MATCH(REPLACE(LEFT(R1472,6),5,0,$E1472),設定!$E:$E,0)),"")</f>
        <v/>
      </c>
      <c r="AK1472" s="12" t="str">
        <f>IFERROR(INDEX(設定!$D:$D,MATCH(REPLACE(LEFT(T1472,6),5,0,$E1472),設定!$E:$E,0)),"")</f>
        <v/>
      </c>
      <c r="AL1472" s="12" t="str">
        <f>IFERROR(INDEX(設定!$D:$D,MATCH(REPLACE(LEFT(V1472,6),5,0,$E1472),設定!$E:$E,0)),"")</f>
        <v/>
      </c>
      <c r="AM1472" s="12" t="str">
        <f>IFERROR(INDEX(設定!$D:$D,MATCH(REPLACE(LEFT(Y1472,6),5,0,$E1472),設定!$E:$E,0)),"")</f>
        <v/>
      </c>
      <c r="AN1472" s="12" t="str">
        <f>IFERROR(INDEX(設定!$D:$D,MATCH(REPLACE(LEFT(Z1472,6),5,0,$E1472),設定!$E:$E,0)),"")</f>
        <v/>
      </c>
    </row>
    <row r="1473" spans="1:40" x14ac:dyDescent="0.45">
      <c r="A1473" s="18">
        <v>60905002</v>
      </c>
      <c r="B1473" s="18" t="s">
        <v>5783</v>
      </c>
      <c r="C1473" s="18" t="s">
        <v>5784</v>
      </c>
      <c r="D1473" s="18" t="s">
        <v>5785</v>
      </c>
      <c r="E1473" s="18">
        <v>1</v>
      </c>
      <c r="F1473" s="18">
        <v>27</v>
      </c>
      <c r="G1473" s="18">
        <v>490033</v>
      </c>
      <c r="H1473" s="18" t="s">
        <v>5786</v>
      </c>
      <c r="K1473" s="18">
        <v>1599</v>
      </c>
      <c r="L1473" s="18" t="s">
        <v>5090</v>
      </c>
      <c r="AC1473" s="12">
        <f t="shared" si="63"/>
        <v>1473</v>
      </c>
      <c r="AD1473" s="12" t="str">
        <f t="shared" si="61"/>
        <v>山田　俊男</v>
      </c>
      <c r="AE1473" s="12" t="str" cm="1">
        <f t="array" ref="AE1473">IF($AD1473="","",_xlfn.IFS($E1473=1,"男子",$E1473=2,"女子"))</f>
        <v>男子</v>
      </c>
      <c r="AF1473" s="12" t="str">
        <f t="shared" si="62"/>
        <v>1</v>
      </c>
      <c r="AG1473" s="12" t="str">
        <f>IFERROR(INDEX(設定!$D:$D,MATCH(REPLACE(LEFT(L1473,6),5,0,$E1473),設定!$E:$E,0)),"")</f>
        <v>新人戦男子 １００ｍ</v>
      </c>
      <c r="AH1473" s="12" t="str">
        <f>IFERROR(INDEX(設定!$D:$D,MATCH(REPLACE(LEFT(N1473,6),5,0,$E1473),設定!$E:$E,0)),"")</f>
        <v/>
      </c>
      <c r="AI1473" s="12" t="str">
        <f>IFERROR(INDEX(設定!$D:$D,MATCH(REPLACE(LEFT(P1473,6),5,0,$E1473),設定!$E:$E,0)),"")</f>
        <v/>
      </c>
      <c r="AJ1473" s="12" t="str">
        <f>IFERROR(INDEX(設定!$D:$D,MATCH(REPLACE(LEFT(R1473,6),5,0,$E1473),設定!$E:$E,0)),"")</f>
        <v/>
      </c>
      <c r="AK1473" s="12" t="str">
        <f>IFERROR(INDEX(設定!$D:$D,MATCH(REPLACE(LEFT(T1473,6),5,0,$E1473),設定!$E:$E,0)),"")</f>
        <v/>
      </c>
      <c r="AL1473" s="12" t="str">
        <f>IFERROR(INDEX(設定!$D:$D,MATCH(REPLACE(LEFT(V1473,6),5,0,$E1473),設定!$E:$E,0)),"")</f>
        <v/>
      </c>
      <c r="AM1473" s="12" t="str">
        <f>IFERROR(INDEX(設定!$D:$D,MATCH(REPLACE(LEFT(Y1473,6),5,0,$E1473),設定!$E:$E,0)),"")</f>
        <v/>
      </c>
      <c r="AN1473" s="12" t="str">
        <f>IFERROR(INDEX(設定!$D:$D,MATCH(REPLACE(LEFT(Z1473,6),5,0,$E1473),設定!$E:$E,0)),"")</f>
        <v/>
      </c>
    </row>
    <row r="1474" spans="1:40" x14ac:dyDescent="0.45">
      <c r="A1474" s="18">
        <v>60905003</v>
      </c>
      <c r="B1474" s="18" t="s">
        <v>5787</v>
      </c>
      <c r="C1474" s="18" t="s">
        <v>5788</v>
      </c>
      <c r="D1474" s="18" t="s">
        <v>5789</v>
      </c>
      <c r="E1474" s="18">
        <v>2</v>
      </c>
      <c r="F1474" s="18">
        <v>27</v>
      </c>
      <c r="G1474" s="18">
        <v>490003</v>
      </c>
      <c r="H1474" s="18" t="s">
        <v>41</v>
      </c>
      <c r="K1474" s="18">
        <v>178</v>
      </c>
      <c r="L1474" s="18" t="s">
        <v>5375</v>
      </c>
      <c r="N1474" s="18" t="s">
        <v>7372</v>
      </c>
      <c r="AC1474" s="12">
        <f t="shared" si="63"/>
        <v>1474</v>
      </c>
      <c r="AD1474" s="12" t="str">
        <f t="shared" ref="AD1474:AD1537" si="64">IF($B1474="","",IFERROR(LEFT($B1474,FIND("(",$B1474)-2),$B1474))</f>
        <v>日永　侑亜</v>
      </c>
      <c r="AE1474" s="12" t="str" cm="1">
        <f t="array" ref="AE1474">IF($AD1474="","",_xlfn.IFS($E1474=1,"男子",$E1474=2,"女子"))</f>
        <v>女子</v>
      </c>
      <c r="AF1474" s="12" t="str">
        <f t="shared" ref="AF1474:AF1537" si="65">IF($AD1474="","",IFERROR(MID($B1474,FIND("(",$B1474)+1,FIND(")",$B1474)-FIND("(",$B1474)-1),""))</f>
        <v>1</v>
      </c>
      <c r="AG1474" s="12" t="str">
        <f>IFERROR(INDEX(設定!$D:$D,MATCH(REPLACE(LEFT(L1474,6),5,0,$E1474),設定!$E:$E,0)),"")</f>
        <v>新人戦女子 走幅跳</v>
      </c>
      <c r="AH1474" s="12" t="str">
        <f>IFERROR(INDEX(設定!$D:$D,MATCH(REPLACE(LEFT(N1474,6),5,0,$E1474),設定!$E:$E,0)),"")</f>
        <v>新人戦女子 三段跳</v>
      </c>
      <c r="AI1474" s="12" t="str">
        <f>IFERROR(INDEX(設定!$D:$D,MATCH(REPLACE(LEFT(P1474,6),5,0,$E1474),設定!$E:$E,0)),"")</f>
        <v/>
      </c>
      <c r="AJ1474" s="12" t="str">
        <f>IFERROR(INDEX(設定!$D:$D,MATCH(REPLACE(LEFT(R1474,6),5,0,$E1474),設定!$E:$E,0)),"")</f>
        <v/>
      </c>
      <c r="AK1474" s="12" t="str">
        <f>IFERROR(INDEX(設定!$D:$D,MATCH(REPLACE(LEFT(T1474,6),5,0,$E1474),設定!$E:$E,0)),"")</f>
        <v/>
      </c>
      <c r="AL1474" s="12" t="str">
        <f>IFERROR(INDEX(設定!$D:$D,MATCH(REPLACE(LEFT(V1474,6),5,0,$E1474),設定!$E:$E,0)),"")</f>
        <v/>
      </c>
      <c r="AM1474" s="12" t="str">
        <f>IFERROR(INDEX(設定!$D:$D,MATCH(REPLACE(LEFT(Y1474,6),5,0,$E1474),設定!$E:$E,0)),"")</f>
        <v/>
      </c>
      <c r="AN1474" s="12" t="str">
        <f>IFERROR(INDEX(設定!$D:$D,MATCH(REPLACE(LEFT(Z1474,6),5,0,$E1474),設定!$E:$E,0)),"")</f>
        <v/>
      </c>
    </row>
    <row r="1475" spans="1:40" x14ac:dyDescent="0.45">
      <c r="A1475" s="18">
        <v>60906001</v>
      </c>
      <c r="B1475" s="18" t="s">
        <v>5790</v>
      </c>
      <c r="C1475" s="18" t="s">
        <v>5791</v>
      </c>
      <c r="D1475" s="18" t="s">
        <v>5792</v>
      </c>
      <c r="E1475" s="18">
        <v>2</v>
      </c>
      <c r="F1475" s="18">
        <v>28</v>
      </c>
      <c r="G1475" s="18">
        <v>490011</v>
      </c>
      <c r="H1475" s="18" t="s">
        <v>41</v>
      </c>
      <c r="K1475" s="18">
        <v>969</v>
      </c>
      <c r="L1475" s="18" t="s">
        <v>5793</v>
      </c>
      <c r="N1475" s="18" t="s">
        <v>7373</v>
      </c>
      <c r="AC1475" s="12">
        <f t="shared" si="63"/>
        <v>1475</v>
      </c>
      <c r="AD1475" s="12" t="str">
        <f t="shared" si="64"/>
        <v>野田　瑚羽</v>
      </c>
      <c r="AE1475" s="12" t="str" cm="1">
        <f t="array" ref="AE1475">IF($AD1475="","",_xlfn.IFS($E1475=1,"男子",$E1475=2,"女子"))</f>
        <v>女子</v>
      </c>
      <c r="AF1475" s="12" t="str">
        <f t="shared" si="65"/>
        <v>1</v>
      </c>
      <c r="AG1475" s="12" t="str">
        <f>IFERROR(INDEX(設定!$D:$D,MATCH(REPLACE(LEFT(L1475,6),5,0,$E1475),設定!$E:$E,0)),"")</f>
        <v>種目別女子 走高跳</v>
      </c>
      <c r="AH1475" s="12" t="str">
        <f>IFERROR(INDEX(設定!$D:$D,MATCH(REPLACE(LEFT(N1475,6),5,0,$E1475),設定!$E:$E,0)),"")</f>
        <v>新人戦女子 走高跳</v>
      </c>
      <c r="AI1475" s="12" t="str">
        <f>IFERROR(INDEX(設定!$D:$D,MATCH(REPLACE(LEFT(P1475,6),5,0,$E1475),設定!$E:$E,0)),"")</f>
        <v/>
      </c>
      <c r="AJ1475" s="12" t="str">
        <f>IFERROR(INDEX(設定!$D:$D,MATCH(REPLACE(LEFT(R1475,6),5,0,$E1475),設定!$E:$E,0)),"")</f>
        <v/>
      </c>
      <c r="AK1475" s="12" t="str">
        <f>IFERROR(INDEX(設定!$D:$D,MATCH(REPLACE(LEFT(T1475,6),5,0,$E1475),設定!$E:$E,0)),"")</f>
        <v/>
      </c>
      <c r="AL1475" s="12" t="str">
        <f>IFERROR(INDEX(設定!$D:$D,MATCH(REPLACE(LEFT(V1475,6),5,0,$E1475),設定!$E:$E,0)),"")</f>
        <v/>
      </c>
      <c r="AM1475" s="12" t="str">
        <f>IFERROR(INDEX(設定!$D:$D,MATCH(REPLACE(LEFT(Y1475,6),5,0,$E1475),設定!$E:$E,0)),"")</f>
        <v/>
      </c>
      <c r="AN1475" s="12" t="str">
        <f>IFERROR(INDEX(設定!$D:$D,MATCH(REPLACE(LEFT(Z1475,6),5,0,$E1475),設定!$E:$E,0)),"")</f>
        <v/>
      </c>
    </row>
    <row r="1476" spans="1:40" x14ac:dyDescent="0.45">
      <c r="A1476" s="18">
        <v>60909001</v>
      </c>
      <c r="B1476" s="18" t="s">
        <v>5794</v>
      </c>
      <c r="C1476" s="18" t="s">
        <v>5795</v>
      </c>
      <c r="D1476" s="18" t="s">
        <v>5796</v>
      </c>
      <c r="E1476" s="18">
        <v>1</v>
      </c>
      <c r="F1476" s="18">
        <v>28</v>
      </c>
      <c r="G1476" s="18">
        <v>490046</v>
      </c>
      <c r="H1476" s="18" t="s">
        <v>41</v>
      </c>
      <c r="K1476" s="18">
        <v>849</v>
      </c>
      <c r="L1476" s="18" t="s">
        <v>5797</v>
      </c>
      <c r="AC1476" s="12">
        <f t="shared" si="63"/>
        <v>1476</v>
      </c>
      <c r="AD1476" s="12" t="str">
        <f t="shared" si="64"/>
        <v>長谷川　侑輝</v>
      </c>
      <c r="AE1476" s="12" t="str" cm="1">
        <f t="array" ref="AE1476">IF($AD1476="","",_xlfn.IFS($E1476=1,"男子",$E1476=2,"女子"))</f>
        <v>男子</v>
      </c>
      <c r="AF1476" s="12" t="str">
        <f t="shared" si="65"/>
        <v>1</v>
      </c>
      <c r="AG1476" s="12" t="str">
        <f>IFERROR(INDEX(設定!$D:$D,MATCH(REPLACE(LEFT(L1476,6),5,0,$E1476),設定!$E:$E,0)),"")</f>
        <v>新人戦男子 走幅跳</v>
      </c>
      <c r="AH1476" s="12" t="str">
        <f>IFERROR(INDEX(設定!$D:$D,MATCH(REPLACE(LEFT(N1476,6),5,0,$E1476),設定!$E:$E,0)),"")</f>
        <v/>
      </c>
      <c r="AI1476" s="12" t="str">
        <f>IFERROR(INDEX(設定!$D:$D,MATCH(REPLACE(LEFT(P1476,6),5,0,$E1476),設定!$E:$E,0)),"")</f>
        <v/>
      </c>
      <c r="AJ1476" s="12" t="str">
        <f>IFERROR(INDEX(設定!$D:$D,MATCH(REPLACE(LEFT(R1476,6),5,0,$E1476),設定!$E:$E,0)),"")</f>
        <v/>
      </c>
      <c r="AK1476" s="12" t="str">
        <f>IFERROR(INDEX(設定!$D:$D,MATCH(REPLACE(LEFT(T1476,6),5,0,$E1476),設定!$E:$E,0)),"")</f>
        <v/>
      </c>
      <c r="AL1476" s="12" t="str">
        <f>IFERROR(INDEX(設定!$D:$D,MATCH(REPLACE(LEFT(V1476,6),5,0,$E1476),設定!$E:$E,0)),"")</f>
        <v/>
      </c>
      <c r="AM1476" s="12" t="str">
        <f>IFERROR(INDEX(設定!$D:$D,MATCH(REPLACE(LEFT(Y1476,6),5,0,$E1476),設定!$E:$E,0)),"")</f>
        <v/>
      </c>
      <c r="AN1476" s="12" t="str">
        <f>IFERROR(INDEX(設定!$D:$D,MATCH(REPLACE(LEFT(Z1476,6),5,0,$E1476),設定!$E:$E,0)),"")</f>
        <v/>
      </c>
    </row>
    <row r="1477" spans="1:40" x14ac:dyDescent="0.45">
      <c r="A1477" s="18">
        <v>60909002</v>
      </c>
      <c r="B1477" s="18" t="s">
        <v>5798</v>
      </c>
      <c r="C1477" s="18" t="s">
        <v>5799</v>
      </c>
      <c r="D1477" s="18" t="s">
        <v>5800</v>
      </c>
      <c r="E1477" s="18">
        <v>2</v>
      </c>
      <c r="F1477" s="18">
        <v>28</v>
      </c>
      <c r="G1477" s="18">
        <v>490049</v>
      </c>
      <c r="H1477" s="18" t="s">
        <v>41</v>
      </c>
      <c r="K1477" s="18">
        <v>265</v>
      </c>
      <c r="L1477" s="18" t="s">
        <v>5801</v>
      </c>
      <c r="N1477" s="18" t="s">
        <v>7374</v>
      </c>
      <c r="AC1477" s="12">
        <f t="shared" si="63"/>
        <v>1477</v>
      </c>
      <c r="AD1477" s="12" t="str">
        <f t="shared" si="64"/>
        <v>梶尾　彩智</v>
      </c>
      <c r="AE1477" s="12" t="str" cm="1">
        <f t="array" ref="AE1477">IF($AD1477="","",_xlfn.IFS($E1477=1,"男子",$E1477=2,"女子"))</f>
        <v>女子</v>
      </c>
      <c r="AF1477" s="12" t="str">
        <f t="shared" si="65"/>
        <v>1</v>
      </c>
      <c r="AG1477" s="12" t="str">
        <f>IFERROR(INDEX(設定!$D:$D,MATCH(REPLACE(LEFT(L1477,6),5,0,$E1477),設定!$E:$E,0)),"")</f>
        <v>種目別女子 ４００ｍ</v>
      </c>
      <c r="AH1477" s="12" t="str">
        <f>IFERROR(INDEX(設定!$D:$D,MATCH(REPLACE(LEFT(N1477,6),5,0,$E1477),設定!$E:$E,0)),"")</f>
        <v>種目別女子 ４００ｍＨ</v>
      </c>
      <c r="AI1477" s="12" t="str">
        <f>IFERROR(INDEX(設定!$D:$D,MATCH(REPLACE(LEFT(P1477,6),5,0,$E1477),設定!$E:$E,0)),"")</f>
        <v/>
      </c>
      <c r="AJ1477" s="12" t="str">
        <f>IFERROR(INDEX(設定!$D:$D,MATCH(REPLACE(LEFT(R1477,6),5,0,$E1477),設定!$E:$E,0)),"")</f>
        <v/>
      </c>
      <c r="AK1477" s="12" t="str">
        <f>IFERROR(INDEX(設定!$D:$D,MATCH(REPLACE(LEFT(T1477,6),5,0,$E1477),設定!$E:$E,0)),"")</f>
        <v/>
      </c>
      <c r="AL1477" s="12" t="str">
        <f>IFERROR(INDEX(設定!$D:$D,MATCH(REPLACE(LEFT(V1477,6),5,0,$E1477),設定!$E:$E,0)),"")</f>
        <v/>
      </c>
      <c r="AM1477" s="12" t="str">
        <f>IFERROR(INDEX(設定!$D:$D,MATCH(REPLACE(LEFT(Y1477,6),5,0,$E1477),設定!$E:$E,0)),"")</f>
        <v/>
      </c>
      <c r="AN1477" s="12" t="str">
        <f>IFERROR(INDEX(設定!$D:$D,MATCH(REPLACE(LEFT(Z1477,6),5,0,$E1477),設定!$E:$E,0)),"")</f>
        <v/>
      </c>
    </row>
    <row r="1478" spans="1:40" x14ac:dyDescent="0.45">
      <c r="A1478" s="18">
        <v>60910001</v>
      </c>
      <c r="B1478" s="18" t="s">
        <v>5802</v>
      </c>
      <c r="C1478" s="18" t="s">
        <v>5803</v>
      </c>
      <c r="D1478" s="18" t="s">
        <v>5804</v>
      </c>
      <c r="E1478" s="18">
        <v>1</v>
      </c>
      <c r="F1478" s="18">
        <v>1</v>
      </c>
      <c r="G1478" s="18">
        <v>490037</v>
      </c>
      <c r="H1478" s="18" t="s">
        <v>41</v>
      </c>
      <c r="K1478" s="18">
        <v>773</v>
      </c>
      <c r="L1478" s="18" t="s">
        <v>5805</v>
      </c>
      <c r="AC1478" s="12">
        <f t="shared" si="63"/>
        <v>1478</v>
      </c>
      <c r="AD1478" s="12" t="str">
        <f t="shared" si="64"/>
        <v>方川　寛翔</v>
      </c>
      <c r="AE1478" s="12" t="str" cm="1">
        <f t="array" ref="AE1478">IF($AD1478="","",_xlfn.IFS($E1478=1,"男子",$E1478=2,"女子"))</f>
        <v>男子</v>
      </c>
      <c r="AF1478" s="12" t="str">
        <f t="shared" si="65"/>
        <v>1</v>
      </c>
      <c r="AG1478" s="12" t="str">
        <f>IFERROR(INDEX(設定!$D:$D,MATCH(REPLACE(LEFT(L1478,6),5,0,$E1478),設定!$E:$E,0)),"")</f>
        <v>新人戦男子 ハンマー投</v>
      </c>
      <c r="AH1478" s="12" t="str">
        <f>IFERROR(INDEX(設定!$D:$D,MATCH(REPLACE(LEFT(N1478,6),5,0,$E1478),設定!$E:$E,0)),"")</f>
        <v/>
      </c>
      <c r="AI1478" s="12" t="str">
        <f>IFERROR(INDEX(設定!$D:$D,MATCH(REPLACE(LEFT(P1478,6),5,0,$E1478),設定!$E:$E,0)),"")</f>
        <v/>
      </c>
      <c r="AJ1478" s="12" t="str">
        <f>IFERROR(INDEX(設定!$D:$D,MATCH(REPLACE(LEFT(R1478,6),5,0,$E1478),設定!$E:$E,0)),"")</f>
        <v/>
      </c>
      <c r="AK1478" s="12" t="str">
        <f>IFERROR(INDEX(設定!$D:$D,MATCH(REPLACE(LEFT(T1478,6),5,0,$E1478),設定!$E:$E,0)),"")</f>
        <v/>
      </c>
      <c r="AL1478" s="12" t="str">
        <f>IFERROR(INDEX(設定!$D:$D,MATCH(REPLACE(LEFT(V1478,6),5,0,$E1478),設定!$E:$E,0)),"")</f>
        <v/>
      </c>
      <c r="AM1478" s="12" t="str">
        <f>IFERROR(INDEX(設定!$D:$D,MATCH(REPLACE(LEFT(Y1478,6),5,0,$E1478),設定!$E:$E,0)),"")</f>
        <v/>
      </c>
      <c r="AN1478" s="12" t="str">
        <f>IFERROR(INDEX(設定!$D:$D,MATCH(REPLACE(LEFT(Z1478,6),5,0,$E1478),設定!$E:$E,0)),"")</f>
        <v/>
      </c>
    </row>
    <row r="1479" spans="1:40" x14ac:dyDescent="0.45">
      <c r="A1479" s="18">
        <v>60911001</v>
      </c>
      <c r="B1479" s="18" t="s">
        <v>5806</v>
      </c>
      <c r="C1479" s="18" t="s">
        <v>5807</v>
      </c>
      <c r="D1479" s="18" t="s">
        <v>5808</v>
      </c>
      <c r="E1479" s="18">
        <v>1</v>
      </c>
      <c r="F1479" s="18">
        <v>28</v>
      </c>
      <c r="G1479" s="18">
        <v>490034</v>
      </c>
      <c r="H1479" s="18" t="s">
        <v>41</v>
      </c>
      <c r="K1479" s="18">
        <v>1841</v>
      </c>
      <c r="L1479" s="18" t="s">
        <v>5809</v>
      </c>
      <c r="AC1479" s="12">
        <f t="shared" si="63"/>
        <v>1479</v>
      </c>
      <c r="AD1479" s="12" t="str">
        <f t="shared" si="64"/>
        <v>足立　涼太</v>
      </c>
      <c r="AE1479" s="12" t="str" cm="1">
        <f t="array" ref="AE1479">IF($AD1479="","",_xlfn.IFS($E1479=1,"男子",$E1479=2,"女子"))</f>
        <v>男子</v>
      </c>
      <c r="AF1479" s="12" t="str">
        <f t="shared" si="65"/>
        <v>1</v>
      </c>
      <c r="AG1479" s="12" t="str">
        <f>IFERROR(INDEX(設定!$D:$D,MATCH(REPLACE(LEFT(L1479,6),5,0,$E1479),設定!$E:$E,0)),"")</f>
        <v>新人戦男子 走幅跳</v>
      </c>
      <c r="AH1479" s="12" t="str">
        <f>IFERROR(INDEX(設定!$D:$D,MATCH(REPLACE(LEFT(N1479,6),5,0,$E1479),設定!$E:$E,0)),"")</f>
        <v/>
      </c>
      <c r="AI1479" s="12" t="str">
        <f>IFERROR(INDEX(設定!$D:$D,MATCH(REPLACE(LEFT(P1479,6),5,0,$E1479),設定!$E:$E,0)),"")</f>
        <v/>
      </c>
      <c r="AJ1479" s="12" t="str">
        <f>IFERROR(INDEX(設定!$D:$D,MATCH(REPLACE(LEFT(R1479,6),5,0,$E1479),設定!$E:$E,0)),"")</f>
        <v/>
      </c>
      <c r="AK1479" s="12" t="str">
        <f>IFERROR(INDEX(設定!$D:$D,MATCH(REPLACE(LEFT(T1479,6),5,0,$E1479),設定!$E:$E,0)),"")</f>
        <v/>
      </c>
      <c r="AL1479" s="12" t="str">
        <f>IFERROR(INDEX(設定!$D:$D,MATCH(REPLACE(LEFT(V1479,6),5,0,$E1479),設定!$E:$E,0)),"")</f>
        <v/>
      </c>
      <c r="AM1479" s="12" t="str">
        <f>IFERROR(INDEX(設定!$D:$D,MATCH(REPLACE(LEFT(Y1479,6),5,0,$E1479),設定!$E:$E,0)),"")</f>
        <v/>
      </c>
      <c r="AN1479" s="12" t="str">
        <f>IFERROR(INDEX(設定!$D:$D,MATCH(REPLACE(LEFT(Z1479,6),5,0,$E1479),設定!$E:$E,0)),"")</f>
        <v/>
      </c>
    </row>
    <row r="1480" spans="1:40" x14ac:dyDescent="0.45">
      <c r="A1480" s="18">
        <v>60911002</v>
      </c>
      <c r="B1480" s="18" t="s">
        <v>5810</v>
      </c>
      <c r="C1480" s="18" t="s">
        <v>5811</v>
      </c>
      <c r="D1480" s="18" t="s">
        <v>5812</v>
      </c>
      <c r="E1480" s="18">
        <v>1</v>
      </c>
      <c r="F1480" s="18">
        <v>28</v>
      </c>
      <c r="G1480" s="18">
        <v>490008</v>
      </c>
      <c r="H1480" s="18" t="s">
        <v>41</v>
      </c>
      <c r="K1480" s="18">
        <v>1517</v>
      </c>
      <c r="L1480" s="18" t="s">
        <v>5813</v>
      </c>
      <c r="N1480" s="18" t="s">
        <v>7375</v>
      </c>
      <c r="AC1480" s="12">
        <f t="shared" si="63"/>
        <v>1480</v>
      </c>
      <c r="AD1480" s="12" t="str">
        <f t="shared" si="64"/>
        <v>藤本　健吾</v>
      </c>
      <c r="AE1480" s="12" t="str" cm="1">
        <f t="array" ref="AE1480">IF($AD1480="","",_xlfn.IFS($E1480=1,"男子",$E1480=2,"女子"))</f>
        <v>男子</v>
      </c>
      <c r="AF1480" s="12" t="str">
        <f t="shared" si="65"/>
        <v>1</v>
      </c>
      <c r="AG1480" s="12" t="str">
        <f>IFERROR(INDEX(設定!$D:$D,MATCH(REPLACE(LEFT(L1480,6),5,0,$E1480),設定!$E:$E,0)),"")</f>
        <v>新人戦男子 １００ｍ</v>
      </c>
      <c r="AH1480" s="12" t="str">
        <f>IFERROR(INDEX(設定!$D:$D,MATCH(REPLACE(LEFT(N1480,6),5,0,$E1480),設定!$E:$E,0)),"")</f>
        <v>新人戦男子 ２００ｍ</v>
      </c>
      <c r="AI1480" s="12" t="str">
        <f>IFERROR(INDEX(設定!$D:$D,MATCH(REPLACE(LEFT(P1480,6),5,0,$E1480),設定!$E:$E,0)),"")</f>
        <v/>
      </c>
      <c r="AJ1480" s="12" t="str">
        <f>IFERROR(INDEX(設定!$D:$D,MATCH(REPLACE(LEFT(R1480,6),5,0,$E1480),設定!$E:$E,0)),"")</f>
        <v/>
      </c>
      <c r="AK1480" s="12" t="str">
        <f>IFERROR(INDEX(設定!$D:$D,MATCH(REPLACE(LEFT(T1480,6),5,0,$E1480),設定!$E:$E,0)),"")</f>
        <v/>
      </c>
      <c r="AL1480" s="12" t="str">
        <f>IFERROR(INDEX(設定!$D:$D,MATCH(REPLACE(LEFT(V1480,6),5,0,$E1480),設定!$E:$E,0)),"")</f>
        <v/>
      </c>
      <c r="AM1480" s="12" t="str">
        <f>IFERROR(INDEX(設定!$D:$D,MATCH(REPLACE(LEFT(Y1480,6),5,0,$E1480),設定!$E:$E,0)),"")</f>
        <v/>
      </c>
      <c r="AN1480" s="12" t="str">
        <f>IFERROR(INDEX(設定!$D:$D,MATCH(REPLACE(LEFT(Z1480,6),5,0,$E1480),設定!$E:$E,0)),"")</f>
        <v/>
      </c>
    </row>
    <row r="1481" spans="1:40" x14ac:dyDescent="0.45">
      <c r="A1481" s="18">
        <v>60911003</v>
      </c>
      <c r="B1481" s="18" t="s">
        <v>5814</v>
      </c>
      <c r="C1481" s="18" t="s">
        <v>5815</v>
      </c>
      <c r="D1481" s="18" t="s">
        <v>5816</v>
      </c>
      <c r="E1481" s="18">
        <v>1</v>
      </c>
      <c r="F1481" s="18">
        <v>29</v>
      </c>
      <c r="G1481" s="18">
        <v>490007</v>
      </c>
      <c r="H1481" s="18" t="s">
        <v>41</v>
      </c>
      <c r="K1481" s="18">
        <v>119</v>
      </c>
      <c r="L1481" s="18" t="s">
        <v>5817</v>
      </c>
      <c r="AC1481" s="12">
        <f t="shared" si="63"/>
        <v>1481</v>
      </c>
      <c r="AD1481" s="12" t="str">
        <f t="shared" si="64"/>
        <v>木村　公響</v>
      </c>
      <c r="AE1481" s="12" t="str" cm="1">
        <f t="array" ref="AE1481">IF($AD1481="","",_xlfn.IFS($E1481=1,"男子",$E1481=2,"女子"))</f>
        <v>男子</v>
      </c>
      <c r="AF1481" s="12" t="str">
        <f t="shared" si="65"/>
        <v>1</v>
      </c>
      <c r="AG1481" s="12" t="str">
        <f>IFERROR(INDEX(設定!$D:$D,MATCH(REPLACE(LEFT(L1481,6),5,0,$E1481),設定!$E:$E,0)),"")</f>
        <v>新人戦男子 ４００ｍＨ</v>
      </c>
      <c r="AH1481" s="12" t="str">
        <f>IFERROR(INDEX(設定!$D:$D,MATCH(REPLACE(LEFT(N1481,6),5,0,$E1481),設定!$E:$E,0)),"")</f>
        <v/>
      </c>
      <c r="AI1481" s="12" t="str">
        <f>IFERROR(INDEX(設定!$D:$D,MATCH(REPLACE(LEFT(P1481,6),5,0,$E1481),設定!$E:$E,0)),"")</f>
        <v/>
      </c>
      <c r="AJ1481" s="12" t="str">
        <f>IFERROR(INDEX(設定!$D:$D,MATCH(REPLACE(LEFT(R1481,6),5,0,$E1481),設定!$E:$E,0)),"")</f>
        <v/>
      </c>
      <c r="AK1481" s="12" t="str">
        <f>IFERROR(INDEX(設定!$D:$D,MATCH(REPLACE(LEFT(T1481,6),5,0,$E1481),設定!$E:$E,0)),"")</f>
        <v/>
      </c>
      <c r="AL1481" s="12" t="str">
        <f>IFERROR(INDEX(設定!$D:$D,MATCH(REPLACE(LEFT(V1481,6),5,0,$E1481),設定!$E:$E,0)),"")</f>
        <v/>
      </c>
      <c r="AM1481" s="12" t="str">
        <f>IFERROR(INDEX(設定!$D:$D,MATCH(REPLACE(LEFT(Y1481,6),5,0,$E1481),設定!$E:$E,0)),"")</f>
        <v/>
      </c>
      <c r="AN1481" s="12" t="str">
        <f>IFERROR(INDEX(設定!$D:$D,MATCH(REPLACE(LEFT(Z1481,6),5,0,$E1481),設定!$E:$E,0)),"")</f>
        <v/>
      </c>
    </row>
    <row r="1482" spans="1:40" x14ac:dyDescent="0.45">
      <c r="A1482" s="18">
        <v>60912001</v>
      </c>
      <c r="B1482" s="18" t="s">
        <v>5818</v>
      </c>
      <c r="C1482" s="18" t="s">
        <v>5819</v>
      </c>
      <c r="D1482" s="18" t="s">
        <v>5820</v>
      </c>
      <c r="E1482" s="18">
        <v>1</v>
      </c>
      <c r="F1482" s="18">
        <v>29</v>
      </c>
      <c r="G1482" s="18">
        <v>490007</v>
      </c>
      <c r="H1482" s="18" t="s">
        <v>41</v>
      </c>
      <c r="K1482" s="18">
        <v>2579</v>
      </c>
      <c r="L1482" s="18" t="s">
        <v>5821</v>
      </c>
      <c r="N1482" s="18" t="s">
        <v>7263</v>
      </c>
      <c r="AC1482" s="12">
        <f t="shared" si="63"/>
        <v>1482</v>
      </c>
      <c r="AD1482" s="12" t="str">
        <f t="shared" si="64"/>
        <v>西岡　大地</v>
      </c>
      <c r="AE1482" s="12" t="str" cm="1">
        <f t="array" ref="AE1482">IF($AD1482="","",_xlfn.IFS($E1482=1,"男子",$E1482=2,"女子"))</f>
        <v>男子</v>
      </c>
      <c r="AF1482" s="12" t="str">
        <f t="shared" si="65"/>
        <v>1</v>
      </c>
      <c r="AG1482" s="12" t="str">
        <f>IFERROR(INDEX(設定!$D:$D,MATCH(REPLACE(LEFT(L1482,6),5,0,$E1482),設定!$E:$E,0)),"")</f>
        <v>新人戦男子 円盤投</v>
      </c>
      <c r="AH1482" s="12" t="str">
        <f>IFERROR(INDEX(設定!$D:$D,MATCH(REPLACE(LEFT(N1482,6),5,0,$E1482),設定!$E:$E,0)),"")</f>
        <v>新人戦男子 やり投</v>
      </c>
      <c r="AI1482" s="12" t="str">
        <f>IFERROR(INDEX(設定!$D:$D,MATCH(REPLACE(LEFT(P1482,6),5,0,$E1482),設定!$E:$E,0)),"")</f>
        <v/>
      </c>
      <c r="AJ1482" s="12" t="str">
        <f>IFERROR(INDEX(設定!$D:$D,MATCH(REPLACE(LEFT(R1482,6),5,0,$E1482),設定!$E:$E,0)),"")</f>
        <v/>
      </c>
      <c r="AK1482" s="12" t="str">
        <f>IFERROR(INDEX(設定!$D:$D,MATCH(REPLACE(LEFT(T1482,6),5,0,$E1482),設定!$E:$E,0)),"")</f>
        <v/>
      </c>
      <c r="AL1482" s="12" t="str">
        <f>IFERROR(INDEX(設定!$D:$D,MATCH(REPLACE(LEFT(V1482,6),5,0,$E1482),設定!$E:$E,0)),"")</f>
        <v/>
      </c>
      <c r="AM1482" s="12" t="str">
        <f>IFERROR(INDEX(設定!$D:$D,MATCH(REPLACE(LEFT(Y1482,6),5,0,$E1482),設定!$E:$E,0)),"")</f>
        <v/>
      </c>
      <c r="AN1482" s="12" t="str">
        <f>IFERROR(INDEX(設定!$D:$D,MATCH(REPLACE(LEFT(Z1482,6),5,0,$E1482),設定!$E:$E,0)),"")</f>
        <v/>
      </c>
    </row>
    <row r="1483" spans="1:40" x14ac:dyDescent="0.45">
      <c r="A1483" s="18">
        <v>60913001</v>
      </c>
      <c r="B1483" s="18" t="s">
        <v>5822</v>
      </c>
      <c r="C1483" s="18" t="s">
        <v>5823</v>
      </c>
      <c r="D1483" s="18" t="s">
        <v>5824</v>
      </c>
      <c r="E1483" s="18">
        <v>1</v>
      </c>
      <c r="F1483" s="18">
        <v>22</v>
      </c>
      <c r="G1483" s="18">
        <v>490053</v>
      </c>
      <c r="H1483" s="18" t="s">
        <v>41</v>
      </c>
      <c r="K1483" s="18">
        <v>2481</v>
      </c>
      <c r="L1483" s="18" t="s">
        <v>3806</v>
      </c>
      <c r="AC1483" s="12">
        <f t="shared" si="63"/>
        <v>1483</v>
      </c>
      <c r="AD1483" s="12" t="str">
        <f t="shared" si="64"/>
        <v>森　悠貴</v>
      </c>
      <c r="AE1483" s="12" t="str" cm="1">
        <f t="array" ref="AE1483">IF($AD1483="","",_xlfn.IFS($E1483=1,"男子",$E1483=2,"女子"))</f>
        <v>男子</v>
      </c>
      <c r="AF1483" s="12" t="str">
        <f t="shared" si="65"/>
        <v>1</v>
      </c>
      <c r="AG1483" s="12" t="str">
        <f>IFERROR(INDEX(設定!$D:$D,MATCH(REPLACE(LEFT(L1483,6),5,0,$E1483),設定!$E:$E,0)),"")</f>
        <v>新人戦男子 走幅跳</v>
      </c>
      <c r="AH1483" s="12" t="str">
        <f>IFERROR(INDEX(設定!$D:$D,MATCH(REPLACE(LEFT(N1483,6),5,0,$E1483),設定!$E:$E,0)),"")</f>
        <v/>
      </c>
      <c r="AI1483" s="12" t="str">
        <f>IFERROR(INDEX(設定!$D:$D,MATCH(REPLACE(LEFT(P1483,6),5,0,$E1483),設定!$E:$E,0)),"")</f>
        <v/>
      </c>
      <c r="AJ1483" s="12" t="str">
        <f>IFERROR(INDEX(設定!$D:$D,MATCH(REPLACE(LEFT(R1483,6),5,0,$E1483),設定!$E:$E,0)),"")</f>
        <v/>
      </c>
      <c r="AK1483" s="12" t="str">
        <f>IFERROR(INDEX(設定!$D:$D,MATCH(REPLACE(LEFT(T1483,6),5,0,$E1483),設定!$E:$E,0)),"")</f>
        <v/>
      </c>
      <c r="AL1483" s="12" t="str">
        <f>IFERROR(INDEX(設定!$D:$D,MATCH(REPLACE(LEFT(V1483,6),5,0,$E1483),設定!$E:$E,0)),"")</f>
        <v/>
      </c>
      <c r="AM1483" s="12" t="str">
        <f>IFERROR(INDEX(設定!$D:$D,MATCH(REPLACE(LEFT(Y1483,6),5,0,$E1483),設定!$E:$E,0)),"")</f>
        <v/>
      </c>
      <c r="AN1483" s="12" t="str">
        <f>IFERROR(INDEX(設定!$D:$D,MATCH(REPLACE(LEFT(Z1483,6),5,0,$E1483),設定!$E:$E,0)),"")</f>
        <v/>
      </c>
    </row>
    <row r="1484" spans="1:40" x14ac:dyDescent="0.45">
      <c r="A1484" s="18">
        <v>60913002</v>
      </c>
      <c r="B1484" s="18" t="s">
        <v>5825</v>
      </c>
      <c r="C1484" s="18" t="s">
        <v>5826</v>
      </c>
      <c r="D1484" s="18" t="s">
        <v>5827</v>
      </c>
      <c r="E1484" s="18">
        <v>2</v>
      </c>
      <c r="F1484" s="18">
        <v>27</v>
      </c>
      <c r="G1484" s="18">
        <v>490037</v>
      </c>
      <c r="H1484" s="18" t="s">
        <v>41</v>
      </c>
      <c r="K1484" s="18">
        <v>1066</v>
      </c>
      <c r="L1484" s="18" t="s">
        <v>5828</v>
      </c>
      <c r="N1484" s="18" t="s">
        <v>7376</v>
      </c>
      <c r="AC1484" s="12">
        <f t="shared" si="63"/>
        <v>1484</v>
      </c>
      <c r="AD1484" s="12" t="str">
        <f t="shared" si="64"/>
        <v>松本　紘奈</v>
      </c>
      <c r="AE1484" s="12" t="str" cm="1">
        <f t="array" ref="AE1484">IF($AD1484="","",_xlfn.IFS($E1484=1,"男子",$E1484=2,"女子"))</f>
        <v>女子</v>
      </c>
      <c r="AF1484" s="12" t="str">
        <f t="shared" si="65"/>
        <v>1</v>
      </c>
      <c r="AG1484" s="12" t="str">
        <f>IFERROR(INDEX(設定!$D:$D,MATCH(REPLACE(LEFT(L1484,6),5,0,$E1484),設定!$E:$E,0)),"")</f>
        <v>種目別女子 やり投</v>
      </c>
      <c r="AH1484" s="12" t="str">
        <f>IFERROR(INDEX(設定!$D:$D,MATCH(REPLACE(LEFT(N1484,6),5,0,$E1484),設定!$E:$E,0)),"")</f>
        <v>新人戦女子 やり投</v>
      </c>
      <c r="AI1484" s="12" t="str">
        <f>IFERROR(INDEX(設定!$D:$D,MATCH(REPLACE(LEFT(P1484,6),5,0,$E1484),設定!$E:$E,0)),"")</f>
        <v/>
      </c>
      <c r="AJ1484" s="12" t="str">
        <f>IFERROR(INDEX(設定!$D:$D,MATCH(REPLACE(LEFT(R1484,6),5,0,$E1484),設定!$E:$E,0)),"")</f>
        <v/>
      </c>
      <c r="AK1484" s="12" t="str">
        <f>IFERROR(INDEX(設定!$D:$D,MATCH(REPLACE(LEFT(T1484,6),5,0,$E1484),設定!$E:$E,0)),"")</f>
        <v/>
      </c>
      <c r="AL1484" s="12" t="str">
        <f>IFERROR(INDEX(設定!$D:$D,MATCH(REPLACE(LEFT(V1484,6),5,0,$E1484),設定!$E:$E,0)),"")</f>
        <v/>
      </c>
      <c r="AM1484" s="12" t="str">
        <f>IFERROR(INDEX(設定!$D:$D,MATCH(REPLACE(LEFT(Y1484,6),5,0,$E1484),設定!$E:$E,0)),"")</f>
        <v/>
      </c>
      <c r="AN1484" s="12" t="str">
        <f>IFERROR(INDEX(設定!$D:$D,MATCH(REPLACE(LEFT(Z1484,6),5,0,$E1484),設定!$E:$E,0)),"")</f>
        <v/>
      </c>
    </row>
    <row r="1485" spans="1:40" x14ac:dyDescent="0.45">
      <c r="A1485" s="18">
        <v>60918001</v>
      </c>
      <c r="B1485" s="18" t="s">
        <v>5829</v>
      </c>
      <c r="C1485" s="18" t="s">
        <v>5830</v>
      </c>
      <c r="D1485" s="18" t="s">
        <v>5831</v>
      </c>
      <c r="E1485" s="18">
        <v>1</v>
      </c>
      <c r="F1485" s="18">
        <v>28</v>
      </c>
      <c r="G1485" s="18">
        <v>490026</v>
      </c>
      <c r="H1485" s="18" t="s">
        <v>41</v>
      </c>
      <c r="K1485" s="18">
        <v>2817</v>
      </c>
      <c r="L1485" s="18" t="s">
        <v>3619</v>
      </c>
      <c r="AC1485" s="12">
        <f t="shared" si="63"/>
        <v>1485</v>
      </c>
      <c r="AD1485" s="12" t="str">
        <f t="shared" si="64"/>
        <v>原　伶泉矢</v>
      </c>
      <c r="AE1485" s="12" t="str" cm="1">
        <f t="array" ref="AE1485">IF($AD1485="","",_xlfn.IFS($E1485=1,"男子",$E1485=2,"女子"))</f>
        <v>男子</v>
      </c>
      <c r="AF1485" s="12" t="str">
        <f t="shared" si="65"/>
        <v>1</v>
      </c>
      <c r="AG1485" s="12" t="str">
        <f>IFERROR(INDEX(設定!$D:$D,MATCH(REPLACE(LEFT(L1485,6),5,0,$E1485),設定!$E:$E,0)),"")</f>
        <v>新人戦男子 １００ｍ</v>
      </c>
      <c r="AH1485" s="12" t="str">
        <f>IFERROR(INDEX(設定!$D:$D,MATCH(REPLACE(LEFT(N1485,6),5,0,$E1485),設定!$E:$E,0)),"")</f>
        <v/>
      </c>
      <c r="AI1485" s="12" t="str">
        <f>IFERROR(INDEX(設定!$D:$D,MATCH(REPLACE(LEFT(P1485,6),5,0,$E1485),設定!$E:$E,0)),"")</f>
        <v/>
      </c>
      <c r="AJ1485" s="12" t="str">
        <f>IFERROR(INDEX(設定!$D:$D,MATCH(REPLACE(LEFT(R1485,6),5,0,$E1485),設定!$E:$E,0)),"")</f>
        <v/>
      </c>
      <c r="AK1485" s="12" t="str">
        <f>IFERROR(INDEX(設定!$D:$D,MATCH(REPLACE(LEFT(T1485,6),5,0,$E1485),設定!$E:$E,0)),"")</f>
        <v/>
      </c>
      <c r="AL1485" s="12" t="str">
        <f>IFERROR(INDEX(設定!$D:$D,MATCH(REPLACE(LEFT(V1485,6),5,0,$E1485),設定!$E:$E,0)),"")</f>
        <v/>
      </c>
      <c r="AM1485" s="12" t="str">
        <f>IFERROR(INDEX(設定!$D:$D,MATCH(REPLACE(LEFT(Y1485,6),5,0,$E1485),設定!$E:$E,0)),"")</f>
        <v/>
      </c>
      <c r="AN1485" s="12" t="str">
        <f>IFERROR(INDEX(設定!$D:$D,MATCH(REPLACE(LEFT(Z1485,6),5,0,$E1485),設定!$E:$E,0)),"")</f>
        <v/>
      </c>
    </row>
    <row r="1486" spans="1:40" x14ac:dyDescent="0.45">
      <c r="A1486" s="18">
        <v>60918002</v>
      </c>
      <c r="B1486" s="18" t="s">
        <v>5832</v>
      </c>
      <c r="C1486" s="18" t="s">
        <v>5833</v>
      </c>
      <c r="D1486" s="18" t="s">
        <v>5834</v>
      </c>
      <c r="E1486" s="18">
        <v>1</v>
      </c>
      <c r="F1486" s="18">
        <v>49</v>
      </c>
      <c r="G1486" s="18">
        <v>490014</v>
      </c>
      <c r="H1486" s="18" t="s">
        <v>41</v>
      </c>
      <c r="K1486" s="18">
        <v>209</v>
      </c>
      <c r="L1486" s="18" t="s">
        <v>4817</v>
      </c>
      <c r="N1486" s="18" t="s">
        <v>7377</v>
      </c>
      <c r="AC1486" s="12">
        <f t="shared" si="63"/>
        <v>1486</v>
      </c>
      <c r="AD1486" s="12" t="str">
        <f t="shared" si="64"/>
        <v>村島　優太</v>
      </c>
      <c r="AE1486" s="12" t="str" cm="1">
        <f t="array" ref="AE1486">IF($AD1486="","",_xlfn.IFS($E1486=1,"男子",$E1486=2,"女子"))</f>
        <v>男子</v>
      </c>
      <c r="AF1486" s="12" t="str">
        <f t="shared" si="65"/>
        <v>1</v>
      </c>
      <c r="AG1486" s="12" t="str">
        <f>IFERROR(INDEX(設定!$D:$D,MATCH(REPLACE(LEFT(L1486,6),5,0,$E1486),設定!$E:$E,0)),"")</f>
        <v>新人戦男子 １００ｍ</v>
      </c>
      <c r="AH1486" s="12" t="str">
        <f>IFERROR(INDEX(設定!$D:$D,MATCH(REPLACE(LEFT(N1486,6),5,0,$E1486),設定!$E:$E,0)),"")</f>
        <v>新人戦男子 ２００ｍ</v>
      </c>
      <c r="AI1486" s="12" t="str">
        <f>IFERROR(INDEX(設定!$D:$D,MATCH(REPLACE(LEFT(P1486,6),5,0,$E1486),設定!$E:$E,0)),"")</f>
        <v/>
      </c>
      <c r="AJ1486" s="12" t="str">
        <f>IFERROR(INDEX(設定!$D:$D,MATCH(REPLACE(LEFT(R1486,6),5,0,$E1486),設定!$E:$E,0)),"")</f>
        <v/>
      </c>
      <c r="AK1486" s="12" t="str">
        <f>IFERROR(INDEX(設定!$D:$D,MATCH(REPLACE(LEFT(T1486,6),5,0,$E1486),設定!$E:$E,0)),"")</f>
        <v/>
      </c>
      <c r="AL1486" s="12" t="str">
        <f>IFERROR(INDEX(設定!$D:$D,MATCH(REPLACE(LEFT(V1486,6),5,0,$E1486),設定!$E:$E,0)),"")</f>
        <v/>
      </c>
      <c r="AM1486" s="12" t="str">
        <f>IFERROR(INDEX(設定!$D:$D,MATCH(REPLACE(LEFT(Y1486,6),5,0,$E1486),設定!$E:$E,0)),"")</f>
        <v/>
      </c>
      <c r="AN1486" s="12" t="str">
        <f>IFERROR(INDEX(設定!$D:$D,MATCH(REPLACE(LEFT(Z1486,6),5,0,$E1486),設定!$E:$E,0)),"")</f>
        <v/>
      </c>
    </row>
    <row r="1487" spans="1:40" x14ac:dyDescent="0.45">
      <c r="A1487" s="18">
        <v>60918003</v>
      </c>
      <c r="B1487" s="18" t="s">
        <v>5835</v>
      </c>
      <c r="C1487" s="18" t="s">
        <v>5836</v>
      </c>
      <c r="D1487" s="18" t="s">
        <v>5837</v>
      </c>
      <c r="E1487" s="18">
        <v>2</v>
      </c>
      <c r="F1487" s="18">
        <v>25</v>
      </c>
      <c r="G1487" s="18">
        <v>490036</v>
      </c>
      <c r="H1487" s="18" t="s">
        <v>41</v>
      </c>
      <c r="K1487" s="18">
        <v>413</v>
      </c>
      <c r="L1487" s="18" t="s">
        <v>5838</v>
      </c>
      <c r="AC1487" s="12">
        <f t="shared" si="63"/>
        <v>1487</v>
      </c>
      <c r="AD1487" s="12" t="str">
        <f t="shared" si="64"/>
        <v>小澤　愛実</v>
      </c>
      <c r="AE1487" s="12" t="str" cm="1">
        <f t="array" ref="AE1487">IF($AD1487="","",_xlfn.IFS($E1487=1,"男子",$E1487=2,"女子"))</f>
        <v>女子</v>
      </c>
      <c r="AF1487" s="12" t="str">
        <f t="shared" si="65"/>
        <v>1</v>
      </c>
      <c r="AG1487" s="12" t="str">
        <f>IFERROR(INDEX(設定!$D:$D,MATCH(REPLACE(LEFT(L1487,6),5,0,$E1487),設定!$E:$E,0)),"")</f>
        <v>新人戦女子 ４００ｍＨ</v>
      </c>
      <c r="AH1487" s="12" t="str">
        <f>IFERROR(INDEX(設定!$D:$D,MATCH(REPLACE(LEFT(N1487,6),5,0,$E1487),設定!$E:$E,0)),"")</f>
        <v/>
      </c>
      <c r="AI1487" s="12" t="str">
        <f>IFERROR(INDEX(設定!$D:$D,MATCH(REPLACE(LEFT(P1487,6),5,0,$E1487),設定!$E:$E,0)),"")</f>
        <v/>
      </c>
      <c r="AJ1487" s="12" t="str">
        <f>IFERROR(INDEX(設定!$D:$D,MATCH(REPLACE(LEFT(R1487,6),5,0,$E1487),設定!$E:$E,0)),"")</f>
        <v/>
      </c>
      <c r="AK1487" s="12" t="str">
        <f>IFERROR(INDEX(設定!$D:$D,MATCH(REPLACE(LEFT(T1487,6),5,0,$E1487),設定!$E:$E,0)),"")</f>
        <v/>
      </c>
      <c r="AL1487" s="12" t="str">
        <f>IFERROR(INDEX(設定!$D:$D,MATCH(REPLACE(LEFT(V1487,6),5,0,$E1487),設定!$E:$E,0)),"")</f>
        <v/>
      </c>
      <c r="AM1487" s="12" t="str">
        <f>IFERROR(INDEX(設定!$D:$D,MATCH(REPLACE(LEFT(Y1487,6),5,0,$E1487),設定!$E:$E,0)),"")</f>
        <v/>
      </c>
      <c r="AN1487" s="12" t="str">
        <f>IFERROR(INDEX(設定!$D:$D,MATCH(REPLACE(LEFT(Z1487,6),5,0,$E1487),設定!$E:$E,0)),"")</f>
        <v/>
      </c>
    </row>
    <row r="1488" spans="1:40" x14ac:dyDescent="0.45">
      <c r="A1488" s="18">
        <v>60919001</v>
      </c>
      <c r="B1488" s="18" t="s">
        <v>5839</v>
      </c>
      <c r="C1488" s="18" t="s">
        <v>5840</v>
      </c>
      <c r="D1488" s="18" t="s">
        <v>5841</v>
      </c>
      <c r="E1488" s="18">
        <v>1</v>
      </c>
      <c r="F1488" s="18">
        <v>29</v>
      </c>
      <c r="G1488" s="18">
        <v>490006</v>
      </c>
      <c r="H1488" s="18" t="s">
        <v>41</v>
      </c>
      <c r="K1488" s="18">
        <v>338</v>
      </c>
      <c r="L1488" s="18" t="s">
        <v>5842</v>
      </c>
      <c r="AC1488" s="12">
        <f t="shared" si="63"/>
        <v>1488</v>
      </c>
      <c r="AD1488" s="12" t="str">
        <f t="shared" si="64"/>
        <v>山本　聖琉</v>
      </c>
      <c r="AE1488" s="12" t="str" cm="1">
        <f t="array" ref="AE1488">IF($AD1488="","",_xlfn.IFS($E1488=1,"男子",$E1488=2,"女子"))</f>
        <v>男子</v>
      </c>
      <c r="AF1488" s="12" t="str">
        <f t="shared" si="65"/>
        <v>1</v>
      </c>
      <c r="AG1488" s="12" t="str">
        <f>IFERROR(INDEX(設定!$D:$D,MATCH(REPLACE(LEFT(L1488,6),5,0,$E1488),設定!$E:$E,0)),"")</f>
        <v>種目別男子 １５００ｍ</v>
      </c>
      <c r="AH1488" s="12" t="str">
        <f>IFERROR(INDEX(設定!$D:$D,MATCH(REPLACE(LEFT(N1488,6),5,0,$E1488),設定!$E:$E,0)),"")</f>
        <v/>
      </c>
      <c r="AI1488" s="12" t="str">
        <f>IFERROR(INDEX(設定!$D:$D,MATCH(REPLACE(LEFT(P1488,6),5,0,$E1488),設定!$E:$E,0)),"")</f>
        <v/>
      </c>
      <c r="AJ1488" s="12" t="str">
        <f>IFERROR(INDEX(設定!$D:$D,MATCH(REPLACE(LEFT(R1488,6),5,0,$E1488),設定!$E:$E,0)),"")</f>
        <v/>
      </c>
      <c r="AK1488" s="12" t="str">
        <f>IFERROR(INDEX(設定!$D:$D,MATCH(REPLACE(LEFT(T1488,6),5,0,$E1488),設定!$E:$E,0)),"")</f>
        <v/>
      </c>
      <c r="AL1488" s="12" t="str">
        <f>IFERROR(INDEX(設定!$D:$D,MATCH(REPLACE(LEFT(V1488,6),5,0,$E1488),設定!$E:$E,0)),"")</f>
        <v/>
      </c>
      <c r="AM1488" s="12" t="str">
        <f>IFERROR(INDEX(設定!$D:$D,MATCH(REPLACE(LEFT(Y1488,6),5,0,$E1488),設定!$E:$E,0)),"")</f>
        <v/>
      </c>
      <c r="AN1488" s="12" t="str">
        <f>IFERROR(INDEX(設定!$D:$D,MATCH(REPLACE(LEFT(Z1488,6),5,0,$E1488),設定!$E:$E,0)),"")</f>
        <v/>
      </c>
    </row>
    <row r="1489" spans="1:40" x14ac:dyDescent="0.45">
      <c r="A1489" s="18">
        <v>60919002</v>
      </c>
      <c r="B1489" s="18" t="s">
        <v>5843</v>
      </c>
      <c r="C1489" s="18" t="s">
        <v>5844</v>
      </c>
      <c r="D1489" s="18" t="s">
        <v>5845</v>
      </c>
      <c r="E1489" s="18">
        <v>1</v>
      </c>
      <c r="F1489" s="18">
        <v>27</v>
      </c>
      <c r="G1489" s="18">
        <v>490007</v>
      </c>
      <c r="H1489" s="18" t="s">
        <v>41</v>
      </c>
      <c r="K1489" s="18">
        <v>2576</v>
      </c>
      <c r="L1489" s="18" t="s">
        <v>5846</v>
      </c>
      <c r="AC1489" s="12">
        <f t="shared" si="63"/>
        <v>1489</v>
      </c>
      <c r="AD1489" s="12" t="str">
        <f t="shared" si="64"/>
        <v>岡谷　佑星</v>
      </c>
      <c r="AE1489" s="12" t="str" cm="1">
        <f t="array" ref="AE1489">IF($AD1489="","",_xlfn.IFS($E1489=1,"男子",$E1489=2,"女子"))</f>
        <v>男子</v>
      </c>
      <c r="AF1489" s="12" t="str">
        <f t="shared" si="65"/>
        <v>1</v>
      </c>
      <c r="AG1489" s="12" t="str">
        <f>IFERROR(INDEX(設定!$D:$D,MATCH(REPLACE(LEFT(L1489,6),5,0,$E1489),設定!$E:$E,0)),"")</f>
        <v>新人戦男子 ２００ｍ</v>
      </c>
      <c r="AH1489" s="12" t="str">
        <f>IFERROR(INDEX(設定!$D:$D,MATCH(REPLACE(LEFT(N1489,6),5,0,$E1489),設定!$E:$E,0)),"")</f>
        <v/>
      </c>
      <c r="AI1489" s="12" t="str">
        <f>IFERROR(INDEX(設定!$D:$D,MATCH(REPLACE(LEFT(P1489,6),5,0,$E1489),設定!$E:$E,0)),"")</f>
        <v/>
      </c>
      <c r="AJ1489" s="12" t="str">
        <f>IFERROR(INDEX(設定!$D:$D,MATCH(REPLACE(LEFT(R1489,6),5,0,$E1489),設定!$E:$E,0)),"")</f>
        <v/>
      </c>
      <c r="AK1489" s="12" t="str">
        <f>IFERROR(INDEX(設定!$D:$D,MATCH(REPLACE(LEFT(T1489,6),5,0,$E1489),設定!$E:$E,0)),"")</f>
        <v/>
      </c>
      <c r="AL1489" s="12" t="str">
        <f>IFERROR(INDEX(設定!$D:$D,MATCH(REPLACE(LEFT(V1489,6),5,0,$E1489),設定!$E:$E,0)),"")</f>
        <v/>
      </c>
      <c r="AM1489" s="12" t="str">
        <f>IFERROR(INDEX(設定!$D:$D,MATCH(REPLACE(LEFT(Y1489,6),5,0,$E1489),設定!$E:$E,0)),"")</f>
        <v/>
      </c>
      <c r="AN1489" s="12" t="str">
        <f>IFERROR(INDEX(設定!$D:$D,MATCH(REPLACE(LEFT(Z1489,6),5,0,$E1489),設定!$E:$E,0)),"")</f>
        <v/>
      </c>
    </row>
    <row r="1490" spans="1:40" x14ac:dyDescent="0.45">
      <c r="A1490" s="18">
        <v>60919003</v>
      </c>
      <c r="B1490" s="18" t="s">
        <v>5847</v>
      </c>
      <c r="C1490" s="18" t="s">
        <v>5848</v>
      </c>
      <c r="D1490" s="18" t="s">
        <v>5849</v>
      </c>
      <c r="E1490" s="18">
        <v>2</v>
      </c>
      <c r="F1490" s="18">
        <v>45</v>
      </c>
      <c r="G1490" s="18">
        <v>490036</v>
      </c>
      <c r="H1490" s="18" t="s">
        <v>41</v>
      </c>
      <c r="K1490" s="18">
        <v>415</v>
      </c>
      <c r="L1490" s="18" t="s">
        <v>5850</v>
      </c>
      <c r="N1490" s="18" t="s">
        <v>7378</v>
      </c>
      <c r="AC1490" s="12">
        <f t="shared" si="63"/>
        <v>1490</v>
      </c>
      <c r="AD1490" s="12" t="str">
        <f t="shared" si="64"/>
        <v>吉野　綾香</v>
      </c>
      <c r="AE1490" s="12" t="str" cm="1">
        <f t="array" ref="AE1490">IF($AD1490="","",_xlfn.IFS($E1490=1,"男子",$E1490=2,"女子"))</f>
        <v>女子</v>
      </c>
      <c r="AF1490" s="12" t="str">
        <f t="shared" si="65"/>
        <v>1</v>
      </c>
      <c r="AG1490" s="12" t="str">
        <f>IFERROR(INDEX(設定!$D:$D,MATCH(REPLACE(LEFT(L1490,6),5,0,$E1490),設定!$E:$E,0)),"")</f>
        <v>新人戦女子 ４００ｍ</v>
      </c>
      <c r="AH1490" s="12" t="str">
        <f>IFERROR(INDEX(設定!$D:$D,MATCH(REPLACE(LEFT(N1490,6),5,0,$E1490),設定!$E:$E,0)),"")</f>
        <v>新人戦女子 ４００ｍＨ</v>
      </c>
      <c r="AI1490" s="12" t="str">
        <f>IFERROR(INDEX(設定!$D:$D,MATCH(REPLACE(LEFT(P1490,6),5,0,$E1490),設定!$E:$E,0)),"")</f>
        <v/>
      </c>
      <c r="AJ1490" s="12" t="str">
        <f>IFERROR(INDEX(設定!$D:$D,MATCH(REPLACE(LEFT(R1490,6),5,0,$E1490),設定!$E:$E,0)),"")</f>
        <v/>
      </c>
      <c r="AK1490" s="12" t="str">
        <f>IFERROR(INDEX(設定!$D:$D,MATCH(REPLACE(LEFT(T1490,6),5,0,$E1490),設定!$E:$E,0)),"")</f>
        <v/>
      </c>
      <c r="AL1490" s="12" t="str">
        <f>IFERROR(INDEX(設定!$D:$D,MATCH(REPLACE(LEFT(V1490,6),5,0,$E1490),設定!$E:$E,0)),"")</f>
        <v/>
      </c>
      <c r="AM1490" s="12" t="str">
        <f>IFERROR(INDEX(設定!$D:$D,MATCH(REPLACE(LEFT(Y1490,6),5,0,$E1490),設定!$E:$E,0)),"")</f>
        <v/>
      </c>
      <c r="AN1490" s="12" t="str">
        <f>IFERROR(INDEX(設定!$D:$D,MATCH(REPLACE(LEFT(Z1490,6),5,0,$E1490),設定!$E:$E,0)),"")</f>
        <v/>
      </c>
    </row>
    <row r="1491" spans="1:40" x14ac:dyDescent="0.45">
      <c r="A1491" s="18">
        <v>60920001</v>
      </c>
      <c r="B1491" s="18" t="s">
        <v>5851</v>
      </c>
      <c r="C1491" s="18" t="s">
        <v>5852</v>
      </c>
      <c r="D1491" s="18" t="s">
        <v>5853</v>
      </c>
      <c r="E1491" s="18">
        <v>1</v>
      </c>
      <c r="F1491" s="18">
        <v>26</v>
      </c>
      <c r="G1491" s="18">
        <v>490001</v>
      </c>
      <c r="H1491" s="18" t="s">
        <v>41</v>
      </c>
      <c r="K1491" s="18">
        <v>596</v>
      </c>
      <c r="L1491" s="18" t="s">
        <v>5854</v>
      </c>
      <c r="AC1491" s="12">
        <f t="shared" si="63"/>
        <v>1491</v>
      </c>
      <c r="AD1491" s="12" t="str">
        <f t="shared" si="64"/>
        <v>樋口　宗嗣</v>
      </c>
      <c r="AE1491" s="12" t="str" cm="1">
        <f t="array" ref="AE1491">IF($AD1491="","",_xlfn.IFS($E1491=1,"男子",$E1491=2,"女子"))</f>
        <v>男子</v>
      </c>
      <c r="AF1491" s="12" t="str">
        <f t="shared" si="65"/>
        <v>1</v>
      </c>
      <c r="AG1491" s="12" t="str">
        <f>IFERROR(INDEX(設定!$D:$D,MATCH(REPLACE(LEFT(L1491,6),5,0,$E1491),設定!$E:$E,0)),"")</f>
        <v>新人戦男子 やり投</v>
      </c>
      <c r="AH1491" s="12" t="str">
        <f>IFERROR(INDEX(設定!$D:$D,MATCH(REPLACE(LEFT(N1491,6),5,0,$E1491),設定!$E:$E,0)),"")</f>
        <v/>
      </c>
      <c r="AI1491" s="12" t="str">
        <f>IFERROR(INDEX(設定!$D:$D,MATCH(REPLACE(LEFT(P1491,6),5,0,$E1491),設定!$E:$E,0)),"")</f>
        <v/>
      </c>
      <c r="AJ1491" s="12" t="str">
        <f>IFERROR(INDEX(設定!$D:$D,MATCH(REPLACE(LEFT(R1491,6),5,0,$E1491),設定!$E:$E,0)),"")</f>
        <v/>
      </c>
      <c r="AK1491" s="12" t="str">
        <f>IFERROR(INDEX(設定!$D:$D,MATCH(REPLACE(LEFT(T1491,6),5,0,$E1491),設定!$E:$E,0)),"")</f>
        <v/>
      </c>
      <c r="AL1491" s="12" t="str">
        <f>IFERROR(INDEX(設定!$D:$D,MATCH(REPLACE(LEFT(V1491,6),5,0,$E1491),設定!$E:$E,0)),"")</f>
        <v/>
      </c>
      <c r="AM1491" s="12" t="str">
        <f>IFERROR(INDEX(設定!$D:$D,MATCH(REPLACE(LEFT(Y1491,6),5,0,$E1491),設定!$E:$E,0)),"")</f>
        <v/>
      </c>
      <c r="AN1491" s="12" t="str">
        <f>IFERROR(INDEX(設定!$D:$D,MATCH(REPLACE(LEFT(Z1491,6),5,0,$E1491),設定!$E:$E,0)),"")</f>
        <v/>
      </c>
    </row>
    <row r="1492" spans="1:40" x14ac:dyDescent="0.45">
      <c r="A1492" s="18">
        <v>60920002</v>
      </c>
      <c r="B1492" s="18" t="s">
        <v>5855</v>
      </c>
      <c r="C1492" s="18" t="s">
        <v>5856</v>
      </c>
      <c r="D1492" s="18" t="s">
        <v>5857</v>
      </c>
      <c r="E1492" s="18">
        <v>1</v>
      </c>
      <c r="F1492" s="18">
        <v>26</v>
      </c>
      <c r="G1492" s="18">
        <v>490014</v>
      </c>
      <c r="H1492" s="18" t="s">
        <v>41</v>
      </c>
      <c r="K1492" s="18">
        <v>221</v>
      </c>
      <c r="L1492" s="18" t="s">
        <v>5858</v>
      </c>
      <c r="N1492" s="18" t="s">
        <v>7379</v>
      </c>
      <c r="AC1492" s="12">
        <f t="shared" si="63"/>
        <v>1492</v>
      </c>
      <c r="AD1492" s="12" t="str">
        <f t="shared" si="64"/>
        <v>八田　好誠</v>
      </c>
      <c r="AE1492" s="12" t="str" cm="1">
        <f t="array" ref="AE1492">IF($AD1492="","",_xlfn.IFS($E1492=1,"男子",$E1492=2,"女子"))</f>
        <v>男子</v>
      </c>
      <c r="AF1492" s="12" t="str">
        <f t="shared" si="65"/>
        <v>1</v>
      </c>
      <c r="AG1492" s="12" t="str">
        <f>IFERROR(INDEX(設定!$D:$D,MATCH(REPLACE(LEFT(L1492,6),5,0,$E1492),設定!$E:$E,0)),"")</f>
        <v>種目別男子 ハンマー投</v>
      </c>
      <c r="AH1492" s="12" t="str">
        <f>IFERROR(INDEX(設定!$D:$D,MATCH(REPLACE(LEFT(N1492,6),5,0,$E1492),設定!$E:$E,0)),"")</f>
        <v>新人戦男子 ハンマー投</v>
      </c>
      <c r="AI1492" s="12" t="str">
        <f>IFERROR(INDEX(設定!$D:$D,MATCH(REPLACE(LEFT(P1492,6),5,0,$E1492),設定!$E:$E,0)),"")</f>
        <v/>
      </c>
      <c r="AJ1492" s="12" t="str">
        <f>IFERROR(INDEX(設定!$D:$D,MATCH(REPLACE(LEFT(R1492,6),5,0,$E1492),設定!$E:$E,0)),"")</f>
        <v/>
      </c>
      <c r="AK1492" s="12" t="str">
        <f>IFERROR(INDEX(設定!$D:$D,MATCH(REPLACE(LEFT(T1492,6),5,0,$E1492),設定!$E:$E,0)),"")</f>
        <v/>
      </c>
      <c r="AL1492" s="12" t="str">
        <f>IFERROR(INDEX(設定!$D:$D,MATCH(REPLACE(LEFT(V1492,6),5,0,$E1492),設定!$E:$E,0)),"")</f>
        <v/>
      </c>
      <c r="AM1492" s="12" t="str">
        <f>IFERROR(INDEX(設定!$D:$D,MATCH(REPLACE(LEFT(Y1492,6),5,0,$E1492),設定!$E:$E,0)),"")</f>
        <v/>
      </c>
      <c r="AN1492" s="12" t="str">
        <f>IFERROR(INDEX(設定!$D:$D,MATCH(REPLACE(LEFT(Z1492,6),5,0,$E1492),設定!$E:$E,0)),"")</f>
        <v/>
      </c>
    </row>
    <row r="1493" spans="1:40" x14ac:dyDescent="0.45">
      <c r="A1493" s="18">
        <v>60921001</v>
      </c>
      <c r="B1493" s="18" t="s">
        <v>5859</v>
      </c>
      <c r="C1493" s="18" t="s">
        <v>5860</v>
      </c>
      <c r="D1493" s="18" t="s">
        <v>5861</v>
      </c>
      <c r="E1493" s="18">
        <v>1</v>
      </c>
      <c r="F1493" s="18">
        <v>49</v>
      </c>
      <c r="G1493" s="18">
        <v>490053</v>
      </c>
      <c r="H1493" s="18" t="s">
        <v>41</v>
      </c>
      <c r="K1493" s="18">
        <v>2736</v>
      </c>
      <c r="L1493" s="18" t="s">
        <v>5207</v>
      </c>
      <c r="AC1493" s="12">
        <f t="shared" si="63"/>
        <v>1493</v>
      </c>
      <c r="AD1493" s="12" t="str">
        <f t="shared" si="64"/>
        <v>今井　良亮</v>
      </c>
      <c r="AE1493" s="12" t="str" cm="1">
        <f t="array" ref="AE1493">IF($AD1493="","",_xlfn.IFS($E1493=1,"男子",$E1493=2,"女子"))</f>
        <v>男子</v>
      </c>
      <c r="AF1493" s="12" t="str">
        <f t="shared" si="65"/>
        <v>1</v>
      </c>
      <c r="AG1493" s="12" t="str">
        <f>IFERROR(INDEX(設定!$D:$D,MATCH(REPLACE(LEFT(L1493,6),5,0,$E1493),設定!$E:$E,0)),"")</f>
        <v>新人戦男子 走幅跳</v>
      </c>
      <c r="AH1493" s="12" t="str">
        <f>IFERROR(INDEX(設定!$D:$D,MATCH(REPLACE(LEFT(N1493,6),5,0,$E1493),設定!$E:$E,0)),"")</f>
        <v/>
      </c>
      <c r="AI1493" s="12" t="str">
        <f>IFERROR(INDEX(設定!$D:$D,MATCH(REPLACE(LEFT(P1493,6),5,0,$E1493),設定!$E:$E,0)),"")</f>
        <v/>
      </c>
      <c r="AJ1493" s="12" t="str">
        <f>IFERROR(INDEX(設定!$D:$D,MATCH(REPLACE(LEFT(R1493,6),5,0,$E1493),設定!$E:$E,0)),"")</f>
        <v/>
      </c>
      <c r="AK1493" s="12" t="str">
        <f>IFERROR(INDEX(設定!$D:$D,MATCH(REPLACE(LEFT(T1493,6),5,0,$E1493),設定!$E:$E,0)),"")</f>
        <v/>
      </c>
      <c r="AL1493" s="12" t="str">
        <f>IFERROR(INDEX(設定!$D:$D,MATCH(REPLACE(LEFT(V1493,6),5,0,$E1493),設定!$E:$E,0)),"")</f>
        <v/>
      </c>
      <c r="AM1493" s="12" t="str">
        <f>IFERROR(INDEX(設定!$D:$D,MATCH(REPLACE(LEFT(Y1493,6),5,0,$E1493),設定!$E:$E,0)),"")</f>
        <v/>
      </c>
      <c r="AN1493" s="12" t="str">
        <f>IFERROR(INDEX(設定!$D:$D,MATCH(REPLACE(LEFT(Z1493,6),5,0,$E1493),設定!$E:$E,0)),"")</f>
        <v/>
      </c>
    </row>
    <row r="1494" spans="1:40" x14ac:dyDescent="0.45">
      <c r="A1494" s="18">
        <v>60921002</v>
      </c>
      <c r="B1494" s="18" t="s">
        <v>5862</v>
      </c>
      <c r="C1494" s="18" t="s">
        <v>5863</v>
      </c>
      <c r="D1494" s="18" t="s">
        <v>5864</v>
      </c>
      <c r="E1494" s="18">
        <v>1</v>
      </c>
      <c r="F1494" s="18">
        <v>26</v>
      </c>
      <c r="G1494" s="18">
        <v>490053</v>
      </c>
      <c r="H1494" s="18" t="s">
        <v>41</v>
      </c>
      <c r="K1494" s="18">
        <v>2783</v>
      </c>
      <c r="L1494" s="18" t="s">
        <v>5865</v>
      </c>
      <c r="AC1494" s="12">
        <f t="shared" si="63"/>
        <v>1494</v>
      </c>
      <c r="AD1494" s="12" t="str">
        <f t="shared" si="64"/>
        <v>森江　凌生</v>
      </c>
      <c r="AE1494" s="12" t="str" cm="1">
        <f t="array" ref="AE1494">IF($AD1494="","",_xlfn.IFS($E1494=1,"男子",$E1494=2,"女子"))</f>
        <v>男子</v>
      </c>
      <c r="AF1494" s="12" t="str">
        <f t="shared" si="65"/>
        <v>1</v>
      </c>
      <c r="AG1494" s="12" t="str">
        <f>IFERROR(INDEX(設定!$D:$D,MATCH(REPLACE(LEFT(L1494,6),5,0,$E1494),設定!$E:$E,0)),"")</f>
        <v>新人戦男子 １１０ｍＨ</v>
      </c>
      <c r="AH1494" s="12" t="str">
        <f>IFERROR(INDEX(設定!$D:$D,MATCH(REPLACE(LEFT(N1494,6),5,0,$E1494),設定!$E:$E,0)),"")</f>
        <v/>
      </c>
      <c r="AI1494" s="12" t="str">
        <f>IFERROR(INDEX(設定!$D:$D,MATCH(REPLACE(LEFT(P1494,6),5,0,$E1494),設定!$E:$E,0)),"")</f>
        <v/>
      </c>
      <c r="AJ1494" s="12" t="str">
        <f>IFERROR(INDEX(設定!$D:$D,MATCH(REPLACE(LEFT(R1494,6),5,0,$E1494),設定!$E:$E,0)),"")</f>
        <v/>
      </c>
      <c r="AK1494" s="12" t="str">
        <f>IFERROR(INDEX(設定!$D:$D,MATCH(REPLACE(LEFT(T1494,6),5,0,$E1494),設定!$E:$E,0)),"")</f>
        <v/>
      </c>
      <c r="AL1494" s="12" t="str">
        <f>IFERROR(INDEX(設定!$D:$D,MATCH(REPLACE(LEFT(V1494,6),5,0,$E1494),設定!$E:$E,0)),"")</f>
        <v/>
      </c>
      <c r="AM1494" s="12" t="str">
        <f>IFERROR(INDEX(設定!$D:$D,MATCH(REPLACE(LEFT(Y1494,6),5,0,$E1494),設定!$E:$E,0)),"")</f>
        <v/>
      </c>
      <c r="AN1494" s="12" t="str">
        <f>IFERROR(INDEX(設定!$D:$D,MATCH(REPLACE(LEFT(Z1494,6),5,0,$E1494),設定!$E:$E,0)),"")</f>
        <v/>
      </c>
    </row>
    <row r="1495" spans="1:40" x14ac:dyDescent="0.45">
      <c r="A1495" s="18">
        <v>60921003</v>
      </c>
      <c r="B1495" s="18" t="s">
        <v>5866</v>
      </c>
      <c r="C1495" s="18" t="s">
        <v>5867</v>
      </c>
      <c r="D1495" s="18" t="s">
        <v>5868</v>
      </c>
      <c r="E1495" s="18">
        <v>1</v>
      </c>
      <c r="F1495" s="18">
        <v>49</v>
      </c>
      <c r="G1495" s="18">
        <v>490037</v>
      </c>
      <c r="H1495" s="18" t="s">
        <v>41</v>
      </c>
      <c r="K1495" s="18">
        <v>779</v>
      </c>
      <c r="L1495" s="18" t="s">
        <v>5869</v>
      </c>
      <c r="N1495" s="18" t="s">
        <v>7380</v>
      </c>
      <c r="AC1495" s="12">
        <f t="shared" si="63"/>
        <v>1495</v>
      </c>
      <c r="AD1495" s="12" t="str">
        <f t="shared" si="64"/>
        <v>志手　奏太</v>
      </c>
      <c r="AE1495" s="12" t="str" cm="1">
        <f t="array" ref="AE1495">IF($AD1495="","",_xlfn.IFS($E1495=1,"男子",$E1495=2,"女子"))</f>
        <v>男子</v>
      </c>
      <c r="AF1495" s="12" t="str">
        <f t="shared" si="65"/>
        <v>1</v>
      </c>
      <c r="AG1495" s="12" t="str">
        <f>IFERROR(INDEX(設定!$D:$D,MATCH(REPLACE(LEFT(L1495,6),5,0,$E1495),設定!$E:$E,0)),"")</f>
        <v>種目別男子 円盤投</v>
      </c>
      <c r="AH1495" s="12" t="str">
        <f>IFERROR(INDEX(設定!$D:$D,MATCH(REPLACE(LEFT(N1495,6),5,0,$E1495),設定!$E:$E,0)),"")</f>
        <v>新人戦男子 円盤投</v>
      </c>
      <c r="AI1495" s="12" t="str">
        <f>IFERROR(INDEX(設定!$D:$D,MATCH(REPLACE(LEFT(P1495,6),5,0,$E1495),設定!$E:$E,0)),"")</f>
        <v/>
      </c>
      <c r="AJ1495" s="12" t="str">
        <f>IFERROR(INDEX(設定!$D:$D,MATCH(REPLACE(LEFT(R1495,6),5,0,$E1495),設定!$E:$E,0)),"")</f>
        <v/>
      </c>
      <c r="AK1495" s="12" t="str">
        <f>IFERROR(INDEX(設定!$D:$D,MATCH(REPLACE(LEFT(T1495,6),5,0,$E1495),設定!$E:$E,0)),"")</f>
        <v/>
      </c>
      <c r="AL1495" s="12" t="str">
        <f>IFERROR(INDEX(設定!$D:$D,MATCH(REPLACE(LEFT(V1495,6),5,0,$E1495),設定!$E:$E,0)),"")</f>
        <v/>
      </c>
      <c r="AM1495" s="12" t="str">
        <f>IFERROR(INDEX(設定!$D:$D,MATCH(REPLACE(LEFT(Y1495,6),5,0,$E1495),設定!$E:$E,0)),"")</f>
        <v/>
      </c>
      <c r="AN1495" s="12" t="str">
        <f>IFERROR(INDEX(設定!$D:$D,MATCH(REPLACE(LEFT(Z1495,6),5,0,$E1495),設定!$E:$E,0)),"")</f>
        <v/>
      </c>
    </row>
    <row r="1496" spans="1:40" x14ac:dyDescent="0.45">
      <c r="A1496" s="18">
        <v>60921004</v>
      </c>
      <c r="B1496" s="18" t="s">
        <v>5870</v>
      </c>
      <c r="C1496" s="18" t="s">
        <v>5871</v>
      </c>
      <c r="D1496" s="18" t="s">
        <v>5872</v>
      </c>
      <c r="E1496" s="18">
        <v>1</v>
      </c>
      <c r="F1496" s="18">
        <v>27</v>
      </c>
      <c r="G1496" s="18">
        <v>490042</v>
      </c>
      <c r="H1496" s="18" t="s">
        <v>41</v>
      </c>
      <c r="K1496" s="18">
        <v>2759</v>
      </c>
      <c r="L1496" s="18" t="s">
        <v>2568</v>
      </c>
      <c r="AC1496" s="12">
        <f t="shared" si="63"/>
        <v>1496</v>
      </c>
      <c r="AD1496" s="12" t="str">
        <f t="shared" si="64"/>
        <v>長原　脩人</v>
      </c>
      <c r="AE1496" s="12" t="str" cm="1">
        <f t="array" ref="AE1496">IF($AD1496="","",_xlfn.IFS($E1496=1,"男子",$E1496=2,"女子"))</f>
        <v>男子</v>
      </c>
      <c r="AF1496" s="12" t="str">
        <f t="shared" si="65"/>
        <v>1</v>
      </c>
      <c r="AG1496" s="12" t="str">
        <f>IFERROR(INDEX(設定!$D:$D,MATCH(REPLACE(LEFT(L1496,6),5,0,$E1496),設定!$E:$E,0)),"")</f>
        <v>新人戦男子 １００ｍ</v>
      </c>
      <c r="AH1496" s="12" t="str">
        <f>IFERROR(INDEX(設定!$D:$D,MATCH(REPLACE(LEFT(N1496,6),5,0,$E1496),設定!$E:$E,0)),"")</f>
        <v/>
      </c>
      <c r="AI1496" s="12" t="str">
        <f>IFERROR(INDEX(設定!$D:$D,MATCH(REPLACE(LEFT(P1496,6),5,0,$E1496),設定!$E:$E,0)),"")</f>
        <v/>
      </c>
      <c r="AJ1496" s="12" t="str">
        <f>IFERROR(INDEX(設定!$D:$D,MATCH(REPLACE(LEFT(R1496,6),5,0,$E1496),設定!$E:$E,0)),"")</f>
        <v/>
      </c>
      <c r="AK1496" s="12" t="str">
        <f>IFERROR(INDEX(設定!$D:$D,MATCH(REPLACE(LEFT(T1496,6),5,0,$E1496),設定!$E:$E,0)),"")</f>
        <v/>
      </c>
      <c r="AL1496" s="12" t="str">
        <f>IFERROR(INDEX(設定!$D:$D,MATCH(REPLACE(LEFT(V1496,6),5,0,$E1496),設定!$E:$E,0)),"")</f>
        <v/>
      </c>
      <c r="AM1496" s="12" t="str">
        <f>IFERROR(INDEX(設定!$D:$D,MATCH(REPLACE(LEFT(Y1496,6),5,0,$E1496),設定!$E:$E,0)),"")</f>
        <v/>
      </c>
      <c r="AN1496" s="12" t="str">
        <f>IFERROR(INDEX(設定!$D:$D,MATCH(REPLACE(LEFT(Z1496,6),5,0,$E1496),設定!$E:$E,0)),"")</f>
        <v/>
      </c>
    </row>
    <row r="1497" spans="1:40" x14ac:dyDescent="0.45">
      <c r="A1497" s="18">
        <v>60921005</v>
      </c>
      <c r="B1497" s="18" t="s">
        <v>5873</v>
      </c>
      <c r="C1497" s="18" t="s">
        <v>5874</v>
      </c>
      <c r="D1497" s="18" t="s">
        <v>5875</v>
      </c>
      <c r="E1497" s="18">
        <v>1</v>
      </c>
      <c r="F1497" s="18">
        <v>28</v>
      </c>
      <c r="G1497" s="18">
        <v>490055</v>
      </c>
      <c r="H1497" s="18" t="s">
        <v>41</v>
      </c>
      <c r="K1497" s="18">
        <v>1373</v>
      </c>
      <c r="L1497" s="18" t="s">
        <v>2940</v>
      </c>
      <c r="AC1497" s="12">
        <f t="shared" si="63"/>
        <v>1497</v>
      </c>
      <c r="AD1497" s="12" t="str">
        <f t="shared" si="64"/>
        <v>中本　飛羽</v>
      </c>
      <c r="AE1497" s="12" t="str" cm="1">
        <f t="array" ref="AE1497">IF($AD1497="","",_xlfn.IFS($E1497=1,"男子",$E1497=2,"女子"))</f>
        <v>男子</v>
      </c>
      <c r="AF1497" s="12" t="str">
        <f t="shared" si="65"/>
        <v>1</v>
      </c>
      <c r="AG1497" s="12" t="str">
        <f>IFERROR(INDEX(設定!$D:$D,MATCH(REPLACE(LEFT(L1497,6),5,0,$E1497),設定!$E:$E,0)),"")</f>
        <v>種目別男子 走高跳</v>
      </c>
      <c r="AH1497" s="12" t="str">
        <f>IFERROR(INDEX(設定!$D:$D,MATCH(REPLACE(LEFT(N1497,6),5,0,$E1497),設定!$E:$E,0)),"")</f>
        <v/>
      </c>
      <c r="AI1497" s="12" t="str">
        <f>IFERROR(INDEX(設定!$D:$D,MATCH(REPLACE(LEFT(P1497,6),5,0,$E1497),設定!$E:$E,0)),"")</f>
        <v/>
      </c>
      <c r="AJ1497" s="12" t="str">
        <f>IFERROR(INDEX(設定!$D:$D,MATCH(REPLACE(LEFT(R1497,6),5,0,$E1497),設定!$E:$E,0)),"")</f>
        <v/>
      </c>
      <c r="AK1497" s="12" t="str">
        <f>IFERROR(INDEX(設定!$D:$D,MATCH(REPLACE(LEFT(T1497,6),5,0,$E1497),設定!$E:$E,0)),"")</f>
        <v/>
      </c>
      <c r="AL1497" s="12" t="str">
        <f>IFERROR(INDEX(設定!$D:$D,MATCH(REPLACE(LEFT(V1497,6),5,0,$E1497),設定!$E:$E,0)),"")</f>
        <v/>
      </c>
      <c r="AM1497" s="12" t="str">
        <f>IFERROR(INDEX(設定!$D:$D,MATCH(REPLACE(LEFT(Y1497,6),5,0,$E1497),設定!$E:$E,0)),"")</f>
        <v/>
      </c>
      <c r="AN1497" s="12" t="str">
        <f>IFERROR(INDEX(設定!$D:$D,MATCH(REPLACE(LEFT(Z1497,6),5,0,$E1497),設定!$E:$E,0)),"")</f>
        <v/>
      </c>
    </row>
    <row r="1498" spans="1:40" x14ac:dyDescent="0.45">
      <c r="A1498" s="18">
        <v>60921006</v>
      </c>
      <c r="B1498" s="18" t="s">
        <v>5876</v>
      </c>
      <c r="C1498" s="18" t="s">
        <v>5877</v>
      </c>
      <c r="D1498" s="18" t="s">
        <v>5878</v>
      </c>
      <c r="E1498" s="18">
        <v>2</v>
      </c>
      <c r="F1498" s="18">
        <v>25</v>
      </c>
      <c r="G1498" s="18">
        <v>490053</v>
      </c>
      <c r="H1498" s="18" t="s">
        <v>41</v>
      </c>
      <c r="K1498" s="18">
        <v>1140</v>
      </c>
      <c r="L1498" s="18" t="s">
        <v>5879</v>
      </c>
      <c r="AC1498" s="12">
        <f t="shared" si="63"/>
        <v>1498</v>
      </c>
      <c r="AD1498" s="12" t="str">
        <f t="shared" si="64"/>
        <v>饗庭　佑菜</v>
      </c>
      <c r="AE1498" s="12" t="str" cm="1">
        <f t="array" ref="AE1498">IF($AD1498="","",_xlfn.IFS($E1498=1,"男子",$E1498=2,"女子"))</f>
        <v>女子</v>
      </c>
      <c r="AF1498" s="12" t="str">
        <f t="shared" si="65"/>
        <v>1</v>
      </c>
      <c r="AG1498" s="12" t="str">
        <f>IFERROR(INDEX(設定!$D:$D,MATCH(REPLACE(LEFT(L1498,6),5,0,$E1498),設定!$E:$E,0)),"")</f>
        <v>新人戦女子 １００ｍ</v>
      </c>
      <c r="AH1498" s="12" t="str">
        <f>IFERROR(INDEX(設定!$D:$D,MATCH(REPLACE(LEFT(N1498,6),5,0,$E1498),設定!$E:$E,0)),"")</f>
        <v/>
      </c>
      <c r="AI1498" s="12" t="str">
        <f>IFERROR(INDEX(設定!$D:$D,MATCH(REPLACE(LEFT(P1498,6),5,0,$E1498),設定!$E:$E,0)),"")</f>
        <v/>
      </c>
      <c r="AJ1498" s="12" t="str">
        <f>IFERROR(INDEX(設定!$D:$D,MATCH(REPLACE(LEFT(R1498,6),5,0,$E1498),設定!$E:$E,0)),"")</f>
        <v/>
      </c>
      <c r="AK1498" s="12" t="str">
        <f>IFERROR(INDEX(設定!$D:$D,MATCH(REPLACE(LEFT(T1498,6),5,0,$E1498),設定!$E:$E,0)),"")</f>
        <v/>
      </c>
      <c r="AL1498" s="12" t="str">
        <f>IFERROR(INDEX(設定!$D:$D,MATCH(REPLACE(LEFT(V1498,6),5,0,$E1498),設定!$E:$E,0)),"")</f>
        <v/>
      </c>
      <c r="AM1498" s="12" t="str">
        <f>IFERROR(INDEX(設定!$D:$D,MATCH(REPLACE(LEFT(Y1498,6),5,0,$E1498),設定!$E:$E,0)),"")</f>
        <v/>
      </c>
      <c r="AN1498" s="12" t="str">
        <f>IFERROR(INDEX(設定!$D:$D,MATCH(REPLACE(LEFT(Z1498,6),5,0,$E1498),設定!$E:$E,0)),"")</f>
        <v/>
      </c>
    </row>
    <row r="1499" spans="1:40" x14ac:dyDescent="0.45">
      <c r="A1499" s="18">
        <v>60921007</v>
      </c>
      <c r="B1499" s="18" t="s">
        <v>5880</v>
      </c>
      <c r="C1499" s="18" t="s">
        <v>5881</v>
      </c>
      <c r="D1499" s="18" t="s">
        <v>5882</v>
      </c>
      <c r="E1499" s="18">
        <v>2</v>
      </c>
      <c r="F1499" s="18">
        <v>49</v>
      </c>
      <c r="G1499" s="18">
        <v>490037</v>
      </c>
      <c r="H1499" s="18" t="s">
        <v>41</v>
      </c>
      <c r="K1499" s="18">
        <v>1059</v>
      </c>
      <c r="L1499" s="18" t="s">
        <v>5883</v>
      </c>
      <c r="N1499" s="18" t="s">
        <v>7381</v>
      </c>
      <c r="AC1499" s="12">
        <f t="shared" si="63"/>
        <v>1499</v>
      </c>
      <c r="AD1499" s="12" t="str">
        <f t="shared" si="64"/>
        <v>池本　理子</v>
      </c>
      <c r="AE1499" s="12" t="str" cm="1">
        <f t="array" ref="AE1499">IF($AD1499="","",_xlfn.IFS($E1499=1,"男子",$E1499=2,"女子"))</f>
        <v>女子</v>
      </c>
      <c r="AF1499" s="12" t="str">
        <f t="shared" si="65"/>
        <v>1</v>
      </c>
      <c r="AG1499" s="12" t="str">
        <f>IFERROR(INDEX(設定!$D:$D,MATCH(REPLACE(LEFT(L1499,6),5,0,$E1499),設定!$E:$E,0)),"")</f>
        <v>種目別女子 ４００ｍＨ</v>
      </c>
      <c r="AH1499" s="12" t="str">
        <f>IFERROR(INDEX(設定!$D:$D,MATCH(REPLACE(LEFT(N1499,6),5,0,$E1499),設定!$E:$E,0)),"")</f>
        <v>新人戦女子 ４００ｍＨ</v>
      </c>
      <c r="AI1499" s="12" t="str">
        <f>IFERROR(INDEX(設定!$D:$D,MATCH(REPLACE(LEFT(P1499,6),5,0,$E1499),設定!$E:$E,0)),"")</f>
        <v/>
      </c>
      <c r="AJ1499" s="12" t="str">
        <f>IFERROR(INDEX(設定!$D:$D,MATCH(REPLACE(LEFT(R1499,6),5,0,$E1499),設定!$E:$E,0)),"")</f>
        <v/>
      </c>
      <c r="AK1499" s="12" t="str">
        <f>IFERROR(INDEX(設定!$D:$D,MATCH(REPLACE(LEFT(T1499,6),5,0,$E1499),設定!$E:$E,0)),"")</f>
        <v/>
      </c>
      <c r="AL1499" s="12" t="str">
        <f>IFERROR(INDEX(設定!$D:$D,MATCH(REPLACE(LEFT(V1499,6),5,0,$E1499),設定!$E:$E,0)),"")</f>
        <v/>
      </c>
      <c r="AM1499" s="12" t="str">
        <f>IFERROR(INDEX(設定!$D:$D,MATCH(REPLACE(LEFT(Y1499,6),5,0,$E1499),設定!$E:$E,0)),"")</f>
        <v/>
      </c>
      <c r="AN1499" s="12" t="str">
        <f>IFERROR(INDEX(設定!$D:$D,MATCH(REPLACE(LEFT(Z1499,6),5,0,$E1499),設定!$E:$E,0)),"")</f>
        <v/>
      </c>
    </row>
    <row r="1500" spans="1:40" x14ac:dyDescent="0.45">
      <c r="A1500" s="18">
        <v>60921008</v>
      </c>
      <c r="B1500" s="18" t="s">
        <v>5884</v>
      </c>
      <c r="C1500" s="18" t="s">
        <v>5885</v>
      </c>
      <c r="D1500" s="18" t="s">
        <v>5886</v>
      </c>
      <c r="E1500" s="18">
        <v>2</v>
      </c>
      <c r="F1500" s="18">
        <v>28</v>
      </c>
      <c r="G1500" s="18">
        <v>490049</v>
      </c>
      <c r="H1500" s="18" t="s">
        <v>41</v>
      </c>
      <c r="K1500" s="18">
        <v>264</v>
      </c>
      <c r="L1500" s="18" t="s">
        <v>5887</v>
      </c>
      <c r="N1500" s="18" t="s">
        <v>4094</v>
      </c>
      <c r="P1500" s="18" t="s">
        <v>7462</v>
      </c>
      <c r="AC1500" s="12">
        <f t="shared" si="63"/>
        <v>1500</v>
      </c>
      <c r="AD1500" s="12" t="str">
        <f t="shared" si="64"/>
        <v>上田　梨央</v>
      </c>
      <c r="AE1500" s="12" t="str" cm="1">
        <f t="array" ref="AE1500">IF($AD1500="","",_xlfn.IFS($E1500=1,"男子",$E1500=2,"女子"))</f>
        <v>女子</v>
      </c>
      <c r="AF1500" s="12" t="str">
        <f t="shared" si="65"/>
        <v>1</v>
      </c>
      <c r="AG1500" s="12" t="str">
        <f>IFERROR(INDEX(設定!$D:$D,MATCH(REPLACE(LEFT(L1500,6),5,0,$E1500),設定!$E:$E,0)),"")</f>
        <v>種目別女子 三段跳</v>
      </c>
      <c r="AH1500" s="12" t="str">
        <f>IFERROR(INDEX(設定!$D:$D,MATCH(REPLACE(LEFT(N1500,6),5,0,$E1500),設定!$E:$E,0)),"")</f>
        <v>新人戦女子 走幅跳</v>
      </c>
      <c r="AI1500" s="12" t="str">
        <f>IFERROR(INDEX(設定!$D:$D,MATCH(REPLACE(LEFT(P1500,6),5,0,$E1500),設定!$E:$E,0)),"")</f>
        <v>新人戦女子 三段跳</v>
      </c>
      <c r="AJ1500" s="12" t="str">
        <f>IFERROR(INDEX(設定!$D:$D,MATCH(REPLACE(LEFT(R1500,6),5,0,$E1500),設定!$E:$E,0)),"")</f>
        <v/>
      </c>
      <c r="AK1500" s="12" t="str">
        <f>IFERROR(INDEX(設定!$D:$D,MATCH(REPLACE(LEFT(T1500,6),5,0,$E1500),設定!$E:$E,0)),"")</f>
        <v/>
      </c>
      <c r="AL1500" s="12" t="str">
        <f>IFERROR(INDEX(設定!$D:$D,MATCH(REPLACE(LEFT(V1500,6),5,0,$E1500),設定!$E:$E,0)),"")</f>
        <v/>
      </c>
      <c r="AM1500" s="12" t="str">
        <f>IFERROR(INDEX(設定!$D:$D,MATCH(REPLACE(LEFT(Y1500,6),5,0,$E1500),設定!$E:$E,0)),"")</f>
        <v/>
      </c>
      <c r="AN1500" s="12" t="str">
        <f>IFERROR(INDEX(設定!$D:$D,MATCH(REPLACE(LEFT(Z1500,6),5,0,$E1500),設定!$E:$E,0)),"")</f>
        <v/>
      </c>
    </row>
    <row r="1501" spans="1:40" x14ac:dyDescent="0.45">
      <c r="A1501" s="18">
        <v>60921009</v>
      </c>
      <c r="B1501" s="18" t="s">
        <v>5888</v>
      </c>
      <c r="C1501" s="18" t="s">
        <v>5889</v>
      </c>
      <c r="D1501" s="18" t="s">
        <v>5890</v>
      </c>
      <c r="E1501" s="18">
        <v>2</v>
      </c>
      <c r="F1501" s="18">
        <v>25</v>
      </c>
      <c r="G1501" s="18">
        <v>490001</v>
      </c>
      <c r="H1501" s="18" t="s">
        <v>41</v>
      </c>
      <c r="K1501" s="18">
        <v>671</v>
      </c>
      <c r="L1501" s="18" t="s">
        <v>5891</v>
      </c>
      <c r="N1501" s="18" t="s">
        <v>7382</v>
      </c>
      <c r="AC1501" s="12">
        <f t="shared" si="63"/>
        <v>1501</v>
      </c>
      <c r="AD1501" s="12" t="str">
        <f t="shared" si="64"/>
        <v>髙橋　里亜</v>
      </c>
      <c r="AE1501" s="12" t="str" cm="1">
        <f t="array" ref="AE1501">IF($AD1501="","",_xlfn.IFS($E1501=1,"男子",$E1501=2,"女子"))</f>
        <v>女子</v>
      </c>
      <c r="AF1501" s="12" t="str">
        <f t="shared" si="65"/>
        <v>1</v>
      </c>
      <c r="AG1501" s="12" t="str">
        <f>IFERROR(INDEX(設定!$D:$D,MATCH(REPLACE(LEFT(L1501,6),5,0,$E1501),設定!$E:$E,0)),"")</f>
        <v>種目別女子 １００ｍ</v>
      </c>
      <c r="AH1501" s="12" t="str">
        <f>IFERROR(INDEX(設定!$D:$D,MATCH(REPLACE(LEFT(N1501,6),5,0,$E1501),設定!$E:$E,0)),"")</f>
        <v>新人戦女子 ２００ｍ</v>
      </c>
      <c r="AI1501" s="12" t="str">
        <f>IFERROR(INDEX(設定!$D:$D,MATCH(REPLACE(LEFT(P1501,6),5,0,$E1501),設定!$E:$E,0)),"")</f>
        <v/>
      </c>
      <c r="AJ1501" s="12" t="str">
        <f>IFERROR(INDEX(設定!$D:$D,MATCH(REPLACE(LEFT(R1501,6),5,0,$E1501),設定!$E:$E,0)),"")</f>
        <v/>
      </c>
      <c r="AK1501" s="12" t="str">
        <f>IFERROR(INDEX(設定!$D:$D,MATCH(REPLACE(LEFT(T1501,6),5,0,$E1501),設定!$E:$E,0)),"")</f>
        <v/>
      </c>
      <c r="AL1501" s="12" t="str">
        <f>IFERROR(INDEX(設定!$D:$D,MATCH(REPLACE(LEFT(V1501,6),5,0,$E1501),設定!$E:$E,0)),"")</f>
        <v/>
      </c>
      <c r="AM1501" s="12" t="str">
        <f>IFERROR(INDEX(設定!$D:$D,MATCH(REPLACE(LEFT(Y1501,6),5,0,$E1501),設定!$E:$E,0)),"")</f>
        <v/>
      </c>
      <c r="AN1501" s="12" t="str">
        <f>IFERROR(INDEX(設定!$D:$D,MATCH(REPLACE(LEFT(Z1501,6),5,0,$E1501),設定!$E:$E,0)),"")</f>
        <v/>
      </c>
    </row>
    <row r="1502" spans="1:40" x14ac:dyDescent="0.45">
      <c r="A1502" s="18">
        <v>60921010</v>
      </c>
      <c r="B1502" s="18" t="s">
        <v>5892</v>
      </c>
      <c r="C1502" s="18" t="s">
        <v>5893</v>
      </c>
      <c r="D1502" s="18" t="s">
        <v>5894</v>
      </c>
      <c r="E1502" s="18">
        <v>2</v>
      </c>
      <c r="F1502" s="18">
        <v>27</v>
      </c>
      <c r="G1502" s="18">
        <v>490003</v>
      </c>
      <c r="H1502" s="18" t="s">
        <v>41</v>
      </c>
      <c r="K1502" s="18">
        <v>169</v>
      </c>
      <c r="L1502" s="18" t="s">
        <v>5895</v>
      </c>
      <c r="AC1502" s="12">
        <f t="shared" si="63"/>
        <v>1502</v>
      </c>
      <c r="AD1502" s="12" t="str">
        <f t="shared" si="64"/>
        <v>小西　流月</v>
      </c>
      <c r="AE1502" s="12" t="str" cm="1">
        <f t="array" ref="AE1502">IF($AD1502="","",_xlfn.IFS($E1502=1,"男子",$E1502=2,"女子"))</f>
        <v>女子</v>
      </c>
      <c r="AF1502" s="12" t="str">
        <f t="shared" si="65"/>
        <v>1</v>
      </c>
      <c r="AG1502" s="12" t="str">
        <f>IFERROR(INDEX(設定!$D:$D,MATCH(REPLACE(LEFT(L1502,6),5,0,$E1502),設定!$E:$E,0)),"")</f>
        <v>新人戦女子 １００ｍ</v>
      </c>
      <c r="AH1502" s="12" t="str">
        <f>IFERROR(INDEX(設定!$D:$D,MATCH(REPLACE(LEFT(N1502,6),5,0,$E1502),設定!$E:$E,0)),"")</f>
        <v/>
      </c>
      <c r="AI1502" s="12" t="str">
        <f>IFERROR(INDEX(設定!$D:$D,MATCH(REPLACE(LEFT(P1502,6),5,0,$E1502),設定!$E:$E,0)),"")</f>
        <v/>
      </c>
      <c r="AJ1502" s="12" t="str">
        <f>IFERROR(INDEX(設定!$D:$D,MATCH(REPLACE(LEFT(R1502,6),5,0,$E1502),設定!$E:$E,0)),"")</f>
        <v/>
      </c>
      <c r="AK1502" s="12" t="str">
        <f>IFERROR(INDEX(設定!$D:$D,MATCH(REPLACE(LEFT(T1502,6),5,0,$E1502),設定!$E:$E,0)),"")</f>
        <v/>
      </c>
      <c r="AL1502" s="12" t="str">
        <f>IFERROR(INDEX(設定!$D:$D,MATCH(REPLACE(LEFT(V1502,6),5,0,$E1502),設定!$E:$E,0)),"")</f>
        <v/>
      </c>
      <c r="AM1502" s="12" t="str">
        <f>IFERROR(INDEX(設定!$D:$D,MATCH(REPLACE(LEFT(Y1502,6),5,0,$E1502),設定!$E:$E,0)),"")</f>
        <v/>
      </c>
      <c r="AN1502" s="12" t="str">
        <f>IFERROR(INDEX(設定!$D:$D,MATCH(REPLACE(LEFT(Z1502,6),5,0,$E1502),設定!$E:$E,0)),"")</f>
        <v/>
      </c>
    </row>
    <row r="1503" spans="1:40" x14ac:dyDescent="0.45">
      <c r="A1503" s="18">
        <v>60922001</v>
      </c>
      <c r="B1503" s="18" t="s">
        <v>5896</v>
      </c>
      <c r="C1503" s="18" t="s">
        <v>5897</v>
      </c>
      <c r="D1503" s="18" t="s">
        <v>5898</v>
      </c>
      <c r="E1503" s="18">
        <v>1</v>
      </c>
      <c r="F1503" s="18">
        <v>35</v>
      </c>
      <c r="G1503" s="18">
        <v>490037</v>
      </c>
      <c r="H1503" s="18" t="s">
        <v>41</v>
      </c>
      <c r="K1503" s="18">
        <v>2463</v>
      </c>
      <c r="L1503" s="18" t="s">
        <v>5899</v>
      </c>
      <c r="AC1503" s="12">
        <f t="shared" si="63"/>
        <v>1503</v>
      </c>
      <c r="AD1503" s="12" t="str">
        <f t="shared" si="64"/>
        <v>松原　奏真</v>
      </c>
      <c r="AE1503" s="12" t="str" cm="1">
        <f t="array" ref="AE1503">IF($AD1503="","",_xlfn.IFS($E1503=1,"男子",$E1503=2,"女子"))</f>
        <v>男子</v>
      </c>
      <c r="AF1503" s="12" t="str">
        <f t="shared" si="65"/>
        <v>1</v>
      </c>
      <c r="AG1503" s="12" t="str">
        <f>IFERROR(INDEX(設定!$D:$D,MATCH(REPLACE(LEFT(L1503,6),5,0,$E1503),設定!$E:$E,0)),"")</f>
        <v>新人戦男子 ８００ｍ</v>
      </c>
      <c r="AH1503" s="12" t="str">
        <f>IFERROR(INDEX(設定!$D:$D,MATCH(REPLACE(LEFT(N1503,6),5,0,$E1503),設定!$E:$E,0)),"")</f>
        <v/>
      </c>
      <c r="AI1503" s="12" t="str">
        <f>IFERROR(INDEX(設定!$D:$D,MATCH(REPLACE(LEFT(P1503,6),5,0,$E1503),設定!$E:$E,0)),"")</f>
        <v/>
      </c>
      <c r="AJ1503" s="12" t="str">
        <f>IFERROR(INDEX(設定!$D:$D,MATCH(REPLACE(LEFT(R1503,6),5,0,$E1503),設定!$E:$E,0)),"")</f>
        <v/>
      </c>
      <c r="AK1503" s="12" t="str">
        <f>IFERROR(INDEX(設定!$D:$D,MATCH(REPLACE(LEFT(T1503,6),5,0,$E1503),設定!$E:$E,0)),"")</f>
        <v/>
      </c>
      <c r="AL1503" s="12" t="str">
        <f>IFERROR(INDEX(設定!$D:$D,MATCH(REPLACE(LEFT(V1503,6),5,0,$E1503),設定!$E:$E,0)),"")</f>
        <v/>
      </c>
      <c r="AM1503" s="12" t="str">
        <f>IFERROR(INDEX(設定!$D:$D,MATCH(REPLACE(LEFT(Y1503,6),5,0,$E1503),設定!$E:$E,0)),"")</f>
        <v/>
      </c>
      <c r="AN1503" s="12" t="str">
        <f>IFERROR(INDEX(設定!$D:$D,MATCH(REPLACE(LEFT(Z1503,6),5,0,$E1503),設定!$E:$E,0)),"")</f>
        <v/>
      </c>
    </row>
    <row r="1504" spans="1:40" x14ac:dyDescent="0.45">
      <c r="A1504" s="18">
        <v>60922002</v>
      </c>
      <c r="B1504" s="18" t="s">
        <v>5900</v>
      </c>
      <c r="C1504" s="18" t="s">
        <v>5901</v>
      </c>
      <c r="D1504" s="18" t="s">
        <v>5902</v>
      </c>
      <c r="E1504" s="18">
        <v>2</v>
      </c>
      <c r="F1504" s="18">
        <v>30</v>
      </c>
      <c r="G1504" s="18">
        <v>490046</v>
      </c>
      <c r="H1504" s="18" t="s">
        <v>41</v>
      </c>
      <c r="K1504" s="18">
        <v>560</v>
      </c>
      <c r="L1504" s="18" t="s">
        <v>5903</v>
      </c>
      <c r="N1504" s="18" t="s">
        <v>7383</v>
      </c>
      <c r="AC1504" s="12">
        <f t="shared" si="63"/>
        <v>1504</v>
      </c>
      <c r="AD1504" s="12" t="str">
        <f t="shared" si="64"/>
        <v>梅本　育実</v>
      </c>
      <c r="AE1504" s="12" t="str" cm="1">
        <f t="array" ref="AE1504">IF($AD1504="","",_xlfn.IFS($E1504=1,"男子",$E1504=2,"女子"))</f>
        <v>女子</v>
      </c>
      <c r="AF1504" s="12" t="str">
        <f t="shared" si="65"/>
        <v>1</v>
      </c>
      <c r="AG1504" s="12" t="str">
        <f>IFERROR(INDEX(設定!$D:$D,MATCH(REPLACE(LEFT(L1504,6),5,0,$E1504),設定!$E:$E,0)),"")</f>
        <v>新人戦女子 １００ｍ</v>
      </c>
      <c r="AH1504" s="12" t="str">
        <f>IFERROR(INDEX(設定!$D:$D,MATCH(REPLACE(LEFT(N1504,6),5,0,$E1504),設定!$E:$E,0)),"")</f>
        <v>新人戦女子 ２００ｍ</v>
      </c>
      <c r="AI1504" s="12" t="str">
        <f>IFERROR(INDEX(設定!$D:$D,MATCH(REPLACE(LEFT(P1504,6),5,0,$E1504),設定!$E:$E,0)),"")</f>
        <v/>
      </c>
      <c r="AJ1504" s="12" t="str">
        <f>IFERROR(INDEX(設定!$D:$D,MATCH(REPLACE(LEFT(R1504,6),5,0,$E1504),設定!$E:$E,0)),"")</f>
        <v/>
      </c>
      <c r="AK1504" s="12" t="str">
        <f>IFERROR(INDEX(設定!$D:$D,MATCH(REPLACE(LEFT(T1504,6),5,0,$E1504),設定!$E:$E,0)),"")</f>
        <v/>
      </c>
      <c r="AL1504" s="12" t="str">
        <f>IFERROR(INDEX(設定!$D:$D,MATCH(REPLACE(LEFT(V1504,6),5,0,$E1504),設定!$E:$E,0)),"")</f>
        <v/>
      </c>
      <c r="AM1504" s="12" t="str">
        <f>IFERROR(INDEX(設定!$D:$D,MATCH(REPLACE(LEFT(Y1504,6),5,0,$E1504),設定!$E:$E,0)),"")</f>
        <v/>
      </c>
      <c r="AN1504" s="12" t="str">
        <f>IFERROR(INDEX(設定!$D:$D,MATCH(REPLACE(LEFT(Z1504,6),5,0,$E1504),設定!$E:$E,0)),"")</f>
        <v/>
      </c>
    </row>
    <row r="1505" spans="1:40" x14ac:dyDescent="0.45">
      <c r="A1505" s="18">
        <v>60923001</v>
      </c>
      <c r="B1505" s="18" t="s">
        <v>5904</v>
      </c>
      <c r="C1505" s="18" t="s">
        <v>5905</v>
      </c>
      <c r="D1505" s="18" t="s">
        <v>5906</v>
      </c>
      <c r="E1505" s="18">
        <v>1</v>
      </c>
      <c r="F1505" s="18">
        <v>49</v>
      </c>
      <c r="G1505" s="18">
        <v>490037</v>
      </c>
      <c r="H1505" s="18" t="s">
        <v>41</v>
      </c>
      <c r="K1505" s="18">
        <v>2475</v>
      </c>
      <c r="L1505" s="18" t="s">
        <v>3421</v>
      </c>
      <c r="N1505" s="18" t="s">
        <v>7384</v>
      </c>
      <c r="AC1505" s="12">
        <f t="shared" si="63"/>
        <v>1505</v>
      </c>
      <c r="AD1505" s="12" t="str">
        <f t="shared" si="64"/>
        <v>丸山　洸星</v>
      </c>
      <c r="AE1505" s="12" t="str" cm="1">
        <f t="array" ref="AE1505">IF($AD1505="","",_xlfn.IFS($E1505=1,"男子",$E1505=2,"女子"))</f>
        <v>男子</v>
      </c>
      <c r="AF1505" s="12" t="str">
        <f t="shared" si="65"/>
        <v>1</v>
      </c>
      <c r="AG1505" s="12" t="str">
        <f>IFERROR(INDEX(設定!$D:$D,MATCH(REPLACE(LEFT(L1505,6),5,0,$E1505),設定!$E:$E,0)),"")</f>
        <v>新人戦男子 １１０ｍＨ</v>
      </c>
      <c r="AH1505" s="12" t="str">
        <f>IFERROR(INDEX(設定!$D:$D,MATCH(REPLACE(LEFT(N1505,6),5,0,$E1505),設定!$E:$E,0)),"")</f>
        <v>男子 十種競技</v>
      </c>
      <c r="AI1505" s="12" t="str">
        <f>IFERROR(INDEX(設定!$D:$D,MATCH(REPLACE(LEFT(P1505,6),5,0,$E1505),設定!$E:$E,0)),"")</f>
        <v/>
      </c>
      <c r="AJ1505" s="12" t="str">
        <f>IFERROR(INDEX(設定!$D:$D,MATCH(REPLACE(LEFT(R1505,6),5,0,$E1505),設定!$E:$E,0)),"")</f>
        <v/>
      </c>
      <c r="AK1505" s="12" t="str">
        <f>IFERROR(INDEX(設定!$D:$D,MATCH(REPLACE(LEFT(T1505,6),5,0,$E1505),設定!$E:$E,0)),"")</f>
        <v/>
      </c>
      <c r="AL1505" s="12" t="str">
        <f>IFERROR(INDEX(設定!$D:$D,MATCH(REPLACE(LEFT(V1505,6),5,0,$E1505),設定!$E:$E,0)),"")</f>
        <v/>
      </c>
      <c r="AM1505" s="12" t="str">
        <f>IFERROR(INDEX(設定!$D:$D,MATCH(REPLACE(LEFT(Y1505,6),5,0,$E1505),設定!$E:$E,0)),"")</f>
        <v/>
      </c>
      <c r="AN1505" s="12" t="str">
        <f>IFERROR(INDEX(設定!$D:$D,MATCH(REPLACE(LEFT(Z1505,6),5,0,$E1505),設定!$E:$E,0)),"")</f>
        <v/>
      </c>
    </row>
    <row r="1506" spans="1:40" x14ac:dyDescent="0.45">
      <c r="A1506" s="18">
        <v>60923002</v>
      </c>
      <c r="B1506" s="18" t="s">
        <v>5907</v>
      </c>
      <c r="C1506" s="18" t="s">
        <v>5908</v>
      </c>
      <c r="D1506" s="18" t="s">
        <v>5909</v>
      </c>
      <c r="E1506" s="18">
        <v>1</v>
      </c>
      <c r="F1506" s="18">
        <v>25</v>
      </c>
      <c r="G1506" s="18">
        <v>490001</v>
      </c>
      <c r="H1506" s="18" t="s">
        <v>41</v>
      </c>
      <c r="K1506" s="18">
        <v>509</v>
      </c>
      <c r="L1506" s="18" t="s">
        <v>5910</v>
      </c>
      <c r="AC1506" s="12">
        <f t="shared" si="63"/>
        <v>1506</v>
      </c>
      <c r="AD1506" s="12" t="str">
        <f t="shared" si="64"/>
        <v>今居　秋羽</v>
      </c>
      <c r="AE1506" s="12" t="str" cm="1">
        <f t="array" ref="AE1506">IF($AD1506="","",_xlfn.IFS($E1506=1,"男子",$E1506=2,"女子"))</f>
        <v>男子</v>
      </c>
      <c r="AF1506" s="12" t="str">
        <f t="shared" si="65"/>
        <v>1</v>
      </c>
      <c r="AG1506" s="12" t="str">
        <f>IFERROR(INDEX(設定!$D:$D,MATCH(REPLACE(LEFT(L1506,6),5,0,$E1506),設定!$E:$E,0)),"")</f>
        <v>新人戦男子 ４００ｍＨ</v>
      </c>
      <c r="AH1506" s="12" t="str">
        <f>IFERROR(INDEX(設定!$D:$D,MATCH(REPLACE(LEFT(N1506,6),5,0,$E1506),設定!$E:$E,0)),"")</f>
        <v/>
      </c>
      <c r="AI1506" s="12" t="str">
        <f>IFERROR(INDEX(設定!$D:$D,MATCH(REPLACE(LEFT(P1506,6),5,0,$E1506),設定!$E:$E,0)),"")</f>
        <v/>
      </c>
      <c r="AJ1506" s="12" t="str">
        <f>IFERROR(INDEX(設定!$D:$D,MATCH(REPLACE(LEFT(R1506,6),5,0,$E1506),設定!$E:$E,0)),"")</f>
        <v/>
      </c>
      <c r="AK1506" s="12" t="str">
        <f>IFERROR(INDEX(設定!$D:$D,MATCH(REPLACE(LEFT(T1506,6),5,0,$E1506),設定!$E:$E,0)),"")</f>
        <v/>
      </c>
      <c r="AL1506" s="12" t="str">
        <f>IFERROR(INDEX(設定!$D:$D,MATCH(REPLACE(LEFT(V1506,6),5,0,$E1506),設定!$E:$E,0)),"")</f>
        <v/>
      </c>
      <c r="AM1506" s="12" t="str">
        <f>IFERROR(INDEX(設定!$D:$D,MATCH(REPLACE(LEFT(Y1506,6),5,0,$E1506),設定!$E:$E,0)),"")</f>
        <v/>
      </c>
      <c r="AN1506" s="12" t="str">
        <f>IFERROR(INDEX(設定!$D:$D,MATCH(REPLACE(LEFT(Z1506,6),5,0,$E1506),設定!$E:$E,0)),"")</f>
        <v/>
      </c>
    </row>
    <row r="1507" spans="1:40" x14ac:dyDescent="0.45">
      <c r="A1507" s="18">
        <v>60925001</v>
      </c>
      <c r="B1507" s="18" t="s">
        <v>5911</v>
      </c>
      <c r="C1507" s="18" t="s">
        <v>5912</v>
      </c>
      <c r="D1507" s="18" t="s">
        <v>5913</v>
      </c>
      <c r="E1507" s="18">
        <v>1</v>
      </c>
      <c r="F1507" s="18">
        <v>29</v>
      </c>
      <c r="G1507" s="18">
        <v>490042</v>
      </c>
      <c r="H1507" s="18" t="s">
        <v>41</v>
      </c>
      <c r="K1507" s="18">
        <v>2758</v>
      </c>
      <c r="L1507" s="18" t="s">
        <v>3006</v>
      </c>
      <c r="AC1507" s="12">
        <f t="shared" si="63"/>
        <v>1507</v>
      </c>
      <c r="AD1507" s="12" t="str">
        <f t="shared" si="64"/>
        <v>田嶋　碧生</v>
      </c>
      <c r="AE1507" s="12" t="str" cm="1">
        <f t="array" ref="AE1507">IF($AD1507="","",_xlfn.IFS($E1507=1,"男子",$E1507=2,"女子"))</f>
        <v>男子</v>
      </c>
      <c r="AF1507" s="12" t="str">
        <f t="shared" si="65"/>
        <v>1</v>
      </c>
      <c r="AG1507" s="12" t="str">
        <f>IFERROR(INDEX(設定!$D:$D,MATCH(REPLACE(LEFT(L1507,6),5,0,$E1507),設定!$E:$E,0)),"")</f>
        <v>新人戦男子 １００ｍ</v>
      </c>
      <c r="AH1507" s="12" t="str">
        <f>IFERROR(INDEX(設定!$D:$D,MATCH(REPLACE(LEFT(N1507,6),5,0,$E1507),設定!$E:$E,0)),"")</f>
        <v/>
      </c>
      <c r="AI1507" s="12" t="str">
        <f>IFERROR(INDEX(設定!$D:$D,MATCH(REPLACE(LEFT(P1507,6),5,0,$E1507),設定!$E:$E,0)),"")</f>
        <v/>
      </c>
      <c r="AJ1507" s="12" t="str">
        <f>IFERROR(INDEX(設定!$D:$D,MATCH(REPLACE(LEFT(R1507,6),5,0,$E1507),設定!$E:$E,0)),"")</f>
        <v/>
      </c>
      <c r="AK1507" s="12" t="str">
        <f>IFERROR(INDEX(設定!$D:$D,MATCH(REPLACE(LEFT(T1507,6),5,0,$E1507),設定!$E:$E,0)),"")</f>
        <v/>
      </c>
      <c r="AL1507" s="12" t="str">
        <f>IFERROR(INDEX(設定!$D:$D,MATCH(REPLACE(LEFT(V1507,6),5,0,$E1507),設定!$E:$E,0)),"")</f>
        <v/>
      </c>
      <c r="AM1507" s="12" t="str">
        <f>IFERROR(INDEX(設定!$D:$D,MATCH(REPLACE(LEFT(Y1507,6),5,0,$E1507),設定!$E:$E,0)),"")</f>
        <v/>
      </c>
      <c r="AN1507" s="12" t="str">
        <f>IFERROR(INDEX(設定!$D:$D,MATCH(REPLACE(LEFT(Z1507,6),5,0,$E1507),設定!$E:$E,0)),"")</f>
        <v/>
      </c>
    </row>
    <row r="1508" spans="1:40" x14ac:dyDescent="0.45">
      <c r="A1508" s="18">
        <v>60925002</v>
      </c>
      <c r="B1508" s="18" t="s">
        <v>5914</v>
      </c>
      <c r="C1508" s="18" t="s">
        <v>5915</v>
      </c>
      <c r="D1508" s="18" t="s">
        <v>5916</v>
      </c>
      <c r="E1508" s="18">
        <v>2</v>
      </c>
      <c r="F1508" s="18">
        <v>49</v>
      </c>
      <c r="G1508" s="18">
        <v>490057</v>
      </c>
      <c r="H1508" s="18" t="s">
        <v>41</v>
      </c>
      <c r="K1508" s="18">
        <v>1128</v>
      </c>
      <c r="AC1508" s="12">
        <f t="shared" si="63"/>
        <v>1508</v>
      </c>
      <c r="AD1508" s="12" t="str">
        <f t="shared" si="64"/>
        <v>岡　咲良</v>
      </c>
      <c r="AE1508" s="12" t="str" cm="1">
        <f t="array" ref="AE1508">IF($AD1508="","",_xlfn.IFS($E1508=1,"男子",$E1508=2,"女子"))</f>
        <v>女子</v>
      </c>
      <c r="AF1508" s="12" t="str">
        <f t="shared" si="65"/>
        <v>1</v>
      </c>
      <c r="AG1508" s="12" t="str">
        <f>IFERROR(INDEX(設定!$D:$D,MATCH(REPLACE(LEFT(L1508,6),5,0,$E1508),設定!$E:$E,0)),"")</f>
        <v/>
      </c>
      <c r="AH1508" s="12" t="str">
        <f>IFERROR(INDEX(設定!$D:$D,MATCH(REPLACE(LEFT(N1508,6),5,0,$E1508),設定!$E:$E,0)),"")</f>
        <v/>
      </c>
      <c r="AI1508" s="12" t="str">
        <f>IFERROR(INDEX(設定!$D:$D,MATCH(REPLACE(LEFT(P1508,6),5,0,$E1508),設定!$E:$E,0)),"")</f>
        <v/>
      </c>
      <c r="AJ1508" s="12" t="str">
        <f>IFERROR(INDEX(設定!$D:$D,MATCH(REPLACE(LEFT(R1508,6),5,0,$E1508),設定!$E:$E,0)),"")</f>
        <v/>
      </c>
      <c r="AK1508" s="12" t="str">
        <f>IFERROR(INDEX(設定!$D:$D,MATCH(REPLACE(LEFT(T1508,6),5,0,$E1508),設定!$E:$E,0)),"")</f>
        <v/>
      </c>
      <c r="AL1508" s="12" t="str">
        <f>IFERROR(INDEX(設定!$D:$D,MATCH(REPLACE(LEFT(V1508,6),5,0,$E1508),設定!$E:$E,0)),"")</f>
        <v/>
      </c>
      <c r="AM1508" s="12" t="str">
        <f>IFERROR(INDEX(設定!$D:$D,MATCH(REPLACE(LEFT(Y1508,6),5,0,$E1508),設定!$E:$E,0)),"")</f>
        <v/>
      </c>
      <c r="AN1508" s="12" t="str">
        <f>IFERROR(INDEX(設定!$D:$D,MATCH(REPLACE(LEFT(Z1508,6),5,0,$E1508),設定!$E:$E,0)),"")</f>
        <v/>
      </c>
    </row>
    <row r="1509" spans="1:40" x14ac:dyDescent="0.45">
      <c r="A1509" s="18">
        <v>60926001</v>
      </c>
      <c r="B1509" s="18" t="s">
        <v>5917</v>
      </c>
      <c r="C1509" s="18" t="s">
        <v>5918</v>
      </c>
      <c r="D1509" s="18" t="s">
        <v>5919</v>
      </c>
      <c r="E1509" s="18">
        <v>1</v>
      </c>
      <c r="F1509" s="18">
        <v>26</v>
      </c>
      <c r="G1509" s="18">
        <v>490055</v>
      </c>
      <c r="H1509" s="18" t="s">
        <v>41</v>
      </c>
      <c r="K1509" s="18">
        <v>1377</v>
      </c>
      <c r="L1509" s="18" t="s">
        <v>5920</v>
      </c>
      <c r="AC1509" s="12">
        <f t="shared" si="63"/>
        <v>1509</v>
      </c>
      <c r="AD1509" s="12" t="str">
        <f t="shared" si="64"/>
        <v>藤井　飛和</v>
      </c>
      <c r="AE1509" s="12" t="str" cm="1">
        <f t="array" ref="AE1509">IF($AD1509="","",_xlfn.IFS($E1509=1,"男子",$E1509=2,"女子"))</f>
        <v>男子</v>
      </c>
      <c r="AF1509" s="12" t="str">
        <f t="shared" si="65"/>
        <v>1</v>
      </c>
      <c r="AG1509" s="12" t="str">
        <f>IFERROR(INDEX(設定!$D:$D,MATCH(REPLACE(LEFT(L1509,6),5,0,$E1509),設定!$E:$E,0)),"")</f>
        <v>新人戦男子 三段跳</v>
      </c>
      <c r="AH1509" s="12" t="str">
        <f>IFERROR(INDEX(設定!$D:$D,MATCH(REPLACE(LEFT(N1509,6),5,0,$E1509),設定!$E:$E,0)),"")</f>
        <v/>
      </c>
      <c r="AI1509" s="12" t="str">
        <f>IFERROR(INDEX(設定!$D:$D,MATCH(REPLACE(LEFT(P1509,6),5,0,$E1509),設定!$E:$E,0)),"")</f>
        <v/>
      </c>
      <c r="AJ1509" s="12" t="str">
        <f>IFERROR(INDEX(設定!$D:$D,MATCH(REPLACE(LEFT(R1509,6),5,0,$E1509),設定!$E:$E,0)),"")</f>
        <v/>
      </c>
      <c r="AK1509" s="12" t="str">
        <f>IFERROR(INDEX(設定!$D:$D,MATCH(REPLACE(LEFT(T1509,6),5,0,$E1509),設定!$E:$E,0)),"")</f>
        <v/>
      </c>
      <c r="AL1509" s="12" t="str">
        <f>IFERROR(INDEX(設定!$D:$D,MATCH(REPLACE(LEFT(V1509,6),5,0,$E1509),設定!$E:$E,0)),"")</f>
        <v/>
      </c>
      <c r="AM1509" s="12" t="str">
        <f>IFERROR(INDEX(設定!$D:$D,MATCH(REPLACE(LEFT(Y1509,6),5,0,$E1509),設定!$E:$E,0)),"")</f>
        <v/>
      </c>
      <c r="AN1509" s="12" t="str">
        <f>IFERROR(INDEX(設定!$D:$D,MATCH(REPLACE(LEFT(Z1509,6),5,0,$E1509),設定!$E:$E,0)),"")</f>
        <v/>
      </c>
    </row>
    <row r="1510" spans="1:40" x14ac:dyDescent="0.45">
      <c r="A1510" s="18">
        <v>60926002</v>
      </c>
      <c r="B1510" s="18" t="s">
        <v>5921</v>
      </c>
      <c r="C1510" s="18" t="s">
        <v>5922</v>
      </c>
      <c r="D1510" s="18" t="s">
        <v>5923</v>
      </c>
      <c r="E1510" s="18">
        <v>2</v>
      </c>
      <c r="F1510" s="18">
        <v>27</v>
      </c>
      <c r="G1510" s="18">
        <v>490031</v>
      </c>
      <c r="H1510" s="18" t="s">
        <v>41</v>
      </c>
      <c r="K1510" s="18">
        <v>1109</v>
      </c>
      <c r="AC1510" s="12">
        <f t="shared" si="63"/>
        <v>1510</v>
      </c>
      <c r="AD1510" s="12" t="str">
        <f t="shared" si="64"/>
        <v>増井　智咲</v>
      </c>
      <c r="AE1510" s="12" t="str" cm="1">
        <f t="array" ref="AE1510">IF($AD1510="","",_xlfn.IFS($E1510=1,"男子",$E1510=2,"女子"))</f>
        <v>女子</v>
      </c>
      <c r="AF1510" s="12" t="str">
        <f t="shared" si="65"/>
        <v>1</v>
      </c>
      <c r="AG1510" s="12" t="str">
        <f>IFERROR(INDEX(設定!$D:$D,MATCH(REPLACE(LEFT(L1510,6),5,0,$E1510),設定!$E:$E,0)),"")</f>
        <v/>
      </c>
      <c r="AH1510" s="12" t="str">
        <f>IFERROR(INDEX(設定!$D:$D,MATCH(REPLACE(LEFT(N1510,6),5,0,$E1510),設定!$E:$E,0)),"")</f>
        <v/>
      </c>
      <c r="AI1510" s="12" t="str">
        <f>IFERROR(INDEX(設定!$D:$D,MATCH(REPLACE(LEFT(P1510,6),5,0,$E1510),設定!$E:$E,0)),"")</f>
        <v/>
      </c>
      <c r="AJ1510" s="12" t="str">
        <f>IFERROR(INDEX(設定!$D:$D,MATCH(REPLACE(LEFT(R1510,6),5,0,$E1510),設定!$E:$E,0)),"")</f>
        <v/>
      </c>
      <c r="AK1510" s="12" t="str">
        <f>IFERROR(INDEX(設定!$D:$D,MATCH(REPLACE(LEFT(T1510,6),5,0,$E1510),設定!$E:$E,0)),"")</f>
        <v/>
      </c>
      <c r="AL1510" s="12" t="str">
        <f>IFERROR(INDEX(設定!$D:$D,MATCH(REPLACE(LEFT(V1510,6),5,0,$E1510),設定!$E:$E,0)),"")</f>
        <v/>
      </c>
      <c r="AM1510" s="12" t="str">
        <f>IFERROR(INDEX(設定!$D:$D,MATCH(REPLACE(LEFT(Y1510,6),5,0,$E1510),設定!$E:$E,0)),"")</f>
        <v/>
      </c>
      <c r="AN1510" s="12" t="str">
        <f>IFERROR(INDEX(設定!$D:$D,MATCH(REPLACE(LEFT(Z1510,6),5,0,$E1510),設定!$E:$E,0)),"")</f>
        <v/>
      </c>
    </row>
    <row r="1511" spans="1:40" x14ac:dyDescent="0.45">
      <c r="A1511" s="18">
        <v>60928001</v>
      </c>
      <c r="B1511" s="18" t="s">
        <v>5924</v>
      </c>
      <c r="C1511" s="18" t="s">
        <v>5925</v>
      </c>
      <c r="D1511" s="18" t="s">
        <v>5926</v>
      </c>
      <c r="E1511" s="18">
        <v>1</v>
      </c>
      <c r="F1511" s="18">
        <v>29</v>
      </c>
      <c r="G1511" s="18">
        <v>490037</v>
      </c>
      <c r="H1511" s="18" t="s">
        <v>41</v>
      </c>
      <c r="K1511" s="18">
        <v>2454</v>
      </c>
      <c r="L1511" s="18" t="s">
        <v>2489</v>
      </c>
      <c r="N1511" s="18" t="s">
        <v>3931</v>
      </c>
      <c r="P1511" s="18" t="s">
        <v>6048</v>
      </c>
      <c r="AC1511" s="12">
        <f t="shared" si="63"/>
        <v>1511</v>
      </c>
      <c r="AD1511" s="12" t="str">
        <f t="shared" si="64"/>
        <v>土井　貫永</v>
      </c>
      <c r="AE1511" s="12" t="str" cm="1">
        <f t="array" ref="AE1511">IF($AD1511="","",_xlfn.IFS($E1511=1,"男子",$E1511=2,"女子"))</f>
        <v>男子</v>
      </c>
      <c r="AF1511" s="12" t="str">
        <f t="shared" si="65"/>
        <v>1</v>
      </c>
      <c r="AG1511" s="12" t="str">
        <f>IFERROR(INDEX(設定!$D:$D,MATCH(REPLACE(LEFT(L1511,6),5,0,$E1511),設定!$E:$E,0)),"")</f>
        <v>種目別男子 ２００ｍ</v>
      </c>
      <c r="AH1511" s="12" t="str">
        <f>IFERROR(INDEX(設定!$D:$D,MATCH(REPLACE(LEFT(N1511,6),5,0,$E1511),設定!$E:$E,0)),"")</f>
        <v>新人戦男子 １００ｍ</v>
      </c>
      <c r="AI1511" s="12" t="str">
        <f>IFERROR(INDEX(設定!$D:$D,MATCH(REPLACE(LEFT(P1511,6),5,0,$E1511),設定!$E:$E,0)),"")</f>
        <v>新人戦男子 ２００ｍ</v>
      </c>
      <c r="AJ1511" s="12" t="str">
        <f>IFERROR(INDEX(設定!$D:$D,MATCH(REPLACE(LEFT(R1511,6),5,0,$E1511),設定!$E:$E,0)),"")</f>
        <v/>
      </c>
      <c r="AK1511" s="12" t="str">
        <f>IFERROR(INDEX(設定!$D:$D,MATCH(REPLACE(LEFT(T1511,6),5,0,$E1511),設定!$E:$E,0)),"")</f>
        <v/>
      </c>
      <c r="AL1511" s="12" t="str">
        <f>IFERROR(INDEX(設定!$D:$D,MATCH(REPLACE(LEFT(V1511,6),5,0,$E1511),設定!$E:$E,0)),"")</f>
        <v/>
      </c>
      <c r="AM1511" s="12" t="str">
        <f>IFERROR(INDEX(設定!$D:$D,MATCH(REPLACE(LEFT(Y1511,6),5,0,$E1511),設定!$E:$E,0)),"")</f>
        <v/>
      </c>
      <c r="AN1511" s="12" t="str">
        <f>IFERROR(INDEX(設定!$D:$D,MATCH(REPLACE(LEFT(Z1511,6),5,0,$E1511),設定!$E:$E,0)),"")</f>
        <v/>
      </c>
    </row>
    <row r="1512" spans="1:40" x14ac:dyDescent="0.45">
      <c r="A1512" s="18">
        <v>60928002</v>
      </c>
      <c r="B1512" s="18" t="s">
        <v>5927</v>
      </c>
      <c r="C1512" s="18" t="s">
        <v>5928</v>
      </c>
      <c r="D1512" s="18" t="s">
        <v>5929</v>
      </c>
      <c r="E1512" s="18">
        <v>1</v>
      </c>
      <c r="F1512" s="18">
        <v>49</v>
      </c>
      <c r="G1512" s="18">
        <v>490033</v>
      </c>
      <c r="H1512" s="18" t="s">
        <v>41</v>
      </c>
      <c r="K1512" s="18">
        <v>1600</v>
      </c>
      <c r="L1512" s="18" t="s">
        <v>4334</v>
      </c>
      <c r="AC1512" s="12">
        <f t="shared" si="63"/>
        <v>1512</v>
      </c>
      <c r="AD1512" s="12" t="str">
        <f t="shared" si="64"/>
        <v>山代　壱意</v>
      </c>
      <c r="AE1512" s="12" t="str" cm="1">
        <f t="array" ref="AE1512">IF($AD1512="","",_xlfn.IFS($E1512=1,"男子",$E1512=2,"女子"))</f>
        <v>男子</v>
      </c>
      <c r="AF1512" s="12" t="str">
        <f t="shared" si="65"/>
        <v>1</v>
      </c>
      <c r="AG1512" s="12" t="str">
        <f>IFERROR(INDEX(設定!$D:$D,MATCH(REPLACE(LEFT(L1512,6),5,0,$E1512),設定!$E:$E,0)),"")</f>
        <v>新人戦男子 走高跳</v>
      </c>
      <c r="AH1512" s="12" t="str">
        <f>IFERROR(INDEX(設定!$D:$D,MATCH(REPLACE(LEFT(N1512,6),5,0,$E1512),設定!$E:$E,0)),"")</f>
        <v/>
      </c>
      <c r="AI1512" s="12" t="str">
        <f>IFERROR(INDEX(設定!$D:$D,MATCH(REPLACE(LEFT(P1512,6),5,0,$E1512),設定!$E:$E,0)),"")</f>
        <v/>
      </c>
      <c r="AJ1512" s="12" t="str">
        <f>IFERROR(INDEX(設定!$D:$D,MATCH(REPLACE(LEFT(R1512,6),5,0,$E1512),設定!$E:$E,0)),"")</f>
        <v/>
      </c>
      <c r="AK1512" s="12" t="str">
        <f>IFERROR(INDEX(設定!$D:$D,MATCH(REPLACE(LEFT(T1512,6),5,0,$E1512),設定!$E:$E,0)),"")</f>
        <v/>
      </c>
      <c r="AL1512" s="12" t="str">
        <f>IFERROR(INDEX(設定!$D:$D,MATCH(REPLACE(LEFT(V1512,6),5,0,$E1512),設定!$E:$E,0)),"")</f>
        <v/>
      </c>
      <c r="AM1512" s="12" t="str">
        <f>IFERROR(INDEX(設定!$D:$D,MATCH(REPLACE(LEFT(Y1512,6),5,0,$E1512),設定!$E:$E,0)),"")</f>
        <v/>
      </c>
      <c r="AN1512" s="12" t="str">
        <f>IFERROR(INDEX(設定!$D:$D,MATCH(REPLACE(LEFT(Z1512,6),5,0,$E1512),設定!$E:$E,0)),"")</f>
        <v/>
      </c>
    </row>
    <row r="1513" spans="1:40" x14ac:dyDescent="0.45">
      <c r="A1513" s="18">
        <v>60928003</v>
      </c>
      <c r="B1513" s="18" t="s">
        <v>5930</v>
      </c>
      <c r="C1513" s="18" t="s">
        <v>5931</v>
      </c>
      <c r="D1513" s="18" t="s">
        <v>5932</v>
      </c>
      <c r="E1513" s="18">
        <v>2</v>
      </c>
      <c r="F1513" s="18">
        <v>49</v>
      </c>
      <c r="G1513" s="18">
        <v>490010</v>
      </c>
      <c r="H1513" s="18" t="s">
        <v>41</v>
      </c>
      <c r="K1513" s="18">
        <v>1166</v>
      </c>
      <c r="AC1513" s="12">
        <f t="shared" si="63"/>
        <v>1513</v>
      </c>
      <c r="AD1513" s="12" t="str">
        <f t="shared" si="64"/>
        <v>田中　咲</v>
      </c>
      <c r="AE1513" s="12" t="str" cm="1">
        <f t="array" ref="AE1513">IF($AD1513="","",_xlfn.IFS($E1513=1,"男子",$E1513=2,"女子"))</f>
        <v>女子</v>
      </c>
      <c r="AF1513" s="12" t="str">
        <f t="shared" si="65"/>
        <v>1</v>
      </c>
      <c r="AG1513" s="12" t="str">
        <f>IFERROR(INDEX(設定!$D:$D,MATCH(REPLACE(LEFT(L1513,6),5,0,$E1513),設定!$E:$E,0)),"")</f>
        <v/>
      </c>
      <c r="AH1513" s="12" t="str">
        <f>IFERROR(INDEX(設定!$D:$D,MATCH(REPLACE(LEFT(N1513,6),5,0,$E1513),設定!$E:$E,0)),"")</f>
        <v/>
      </c>
      <c r="AI1513" s="12" t="str">
        <f>IFERROR(INDEX(設定!$D:$D,MATCH(REPLACE(LEFT(P1513,6),5,0,$E1513),設定!$E:$E,0)),"")</f>
        <v/>
      </c>
      <c r="AJ1513" s="12" t="str">
        <f>IFERROR(INDEX(設定!$D:$D,MATCH(REPLACE(LEFT(R1513,6),5,0,$E1513),設定!$E:$E,0)),"")</f>
        <v/>
      </c>
      <c r="AK1513" s="12" t="str">
        <f>IFERROR(INDEX(設定!$D:$D,MATCH(REPLACE(LEFT(T1513,6),5,0,$E1513),設定!$E:$E,0)),"")</f>
        <v/>
      </c>
      <c r="AL1513" s="12" t="str">
        <f>IFERROR(INDEX(設定!$D:$D,MATCH(REPLACE(LEFT(V1513,6),5,0,$E1513),設定!$E:$E,0)),"")</f>
        <v/>
      </c>
      <c r="AM1513" s="12" t="str">
        <f>IFERROR(INDEX(設定!$D:$D,MATCH(REPLACE(LEFT(Y1513,6),5,0,$E1513),設定!$E:$E,0)),"")</f>
        <v/>
      </c>
      <c r="AN1513" s="12" t="str">
        <f>IFERROR(INDEX(設定!$D:$D,MATCH(REPLACE(LEFT(Z1513,6),5,0,$E1513),設定!$E:$E,0)),"")</f>
        <v/>
      </c>
    </row>
    <row r="1514" spans="1:40" x14ac:dyDescent="0.45">
      <c r="A1514" s="18">
        <v>60928004</v>
      </c>
      <c r="B1514" s="18" t="s">
        <v>5933</v>
      </c>
      <c r="C1514" s="18" t="s">
        <v>5934</v>
      </c>
      <c r="D1514" s="18" t="s">
        <v>5935</v>
      </c>
      <c r="E1514" s="18">
        <v>2</v>
      </c>
      <c r="F1514" s="18">
        <v>33</v>
      </c>
      <c r="G1514" s="18">
        <v>490021</v>
      </c>
      <c r="H1514" s="18" t="s">
        <v>41</v>
      </c>
      <c r="K1514" s="18">
        <v>217</v>
      </c>
      <c r="L1514" s="18" t="s">
        <v>5936</v>
      </c>
      <c r="N1514" s="18" t="s">
        <v>50</v>
      </c>
      <c r="AC1514" s="12">
        <f t="shared" si="63"/>
        <v>1514</v>
      </c>
      <c r="AD1514" s="12" t="str">
        <f t="shared" si="64"/>
        <v>木梨　光菜</v>
      </c>
      <c r="AE1514" s="12" t="str" cm="1">
        <f t="array" ref="AE1514">IF($AD1514="","",_xlfn.IFS($E1514=1,"男子",$E1514=2,"女子"))</f>
        <v>女子</v>
      </c>
      <c r="AF1514" s="12" t="str">
        <f t="shared" si="65"/>
        <v>1</v>
      </c>
      <c r="AG1514" s="12" t="str">
        <f>IFERROR(INDEX(設定!$D:$D,MATCH(REPLACE(LEFT(L1514,6),5,0,$E1514),設定!$E:$E,0)),"")</f>
        <v>新人戦女子 １００ｍＨ</v>
      </c>
      <c r="AH1514" s="12" t="str">
        <f>IFERROR(INDEX(設定!$D:$D,MATCH(REPLACE(LEFT(N1514,6),5,0,$E1514),設定!$E:$E,0)),"")</f>
        <v>女子 七種競技</v>
      </c>
      <c r="AI1514" s="12" t="str">
        <f>IFERROR(INDEX(設定!$D:$D,MATCH(REPLACE(LEFT(P1514,6),5,0,$E1514),設定!$E:$E,0)),"")</f>
        <v/>
      </c>
      <c r="AJ1514" s="12" t="str">
        <f>IFERROR(INDEX(設定!$D:$D,MATCH(REPLACE(LEFT(R1514,6),5,0,$E1514),設定!$E:$E,0)),"")</f>
        <v/>
      </c>
      <c r="AK1514" s="12" t="str">
        <f>IFERROR(INDEX(設定!$D:$D,MATCH(REPLACE(LEFT(T1514,6),5,0,$E1514),設定!$E:$E,0)),"")</f>
        <v/>
      </c>
      <c r="AL1514" s="12" t="str">
        <f>IFERROR(INDEX(設定!$D:$D,MATCH(REPLACE(LEFT(V1514,6),5,0,$E1514),設定!$E:$E,0)),"")</f>
        <v/>
      </c>
      <c r="AM1514" s="12" t="str">
        <f>IFERROR(INDEX(設定!$D:$D,MATCH(REPLACE(LEFT(Y1514,6),5,0,$E1514),設定!$E:$E,0)),"")</f>
        <v/>
      </c>
      <c r="AN1514" s="12" t="str">
        <f>IFERROR(INDEX(設定!$D:$D,MATCH(REPLACE(LEFT(Z1514,6),5,0,$E1514),設定!$E:$E,0)),"")</f>
        <v/>
      </c>
    </row>
    <row r="1515" spans="1:40" x14ac:dyDescent="0.45">
      <c r="A1515" s="18">
        <v>60929001</v>
      </c>
      <c r="B1515" s="18" t="s">
        <v>5937</v>
      </c>
      <c r="C1515" s="18" t="s">
        <v>5938</v>
      </c>
      <c r="D1515" s="18" t="s">
        <v>5939</v>
      </c>
      <c r="E1515" s="18">
        <v>1</v>
      </c>
      <c r="F1515" s="18">
        <v>49</v>
      </c>
      <c r="G1515" s="18">
        <v>490046</v>
      </c>
      <c r="H1515" s="18" t="s">
        <v>41</v>
      </c>
      <c r="K1515" s="18">
        <v>850</v>
      </c>
      <c r="L1515" s="18" t="s">
        <v>5940</v>
      </c>
      <c r="AC1515" s="12">
        <f t="shared" si="63"/>
        <v>1515</v>
      </c>
      <c r="AD1515" s="12" t="str">
        <f t="shared" si="64"/>
        <v>筑紫　公秀</v>
      </c>
      <c r="AE1515" s="12" t="str" cm="1">
        <f t="array" ref="AE1515">IF($AD1515="","",_xlfn.IFS($E1515=1,"男子",$E1515=2,"女子"))</f>
        <v>男子</v>
      </c>
      <c r="AF1515" s="12" t="str">
        <f t="shared" si="65"/>
        <v>1</v>
      </c>
      <c r="AG1515" s="12" t="str">
        <f>IFERROR(INDEX(設定!$D:$D,MATCH(REPLACE(LEFT(L1515,6),5,0,$E1515),設定!$E:$E,0)),"")</f>
        <v>新人戦男子 円盤投</v>
      </c>
      <c r="AH1515" s="12" t="str">
        <f>IFERROR(INDEX(設定!$D:$D,MATCH(REPLACE(LEFT(N1515,6),5,0,$E1515),設定!$E:$E,0)),"")</f>
        <v/>
      </c>
      <c r="AI1515" s="12" t="str">
        <f>IFERROR(INDEX(設定!$D:$D,MATCH(REPLACE(LEFT(P1515,6),5,0,$E1515),設定!$E:$E,0)),"")</f>
        <v/>
      </c>
      <c r="AJ1515" s="12" t="str">
        <f>IFERROR(INDEX(設定!$D:$D,MATCH(REPLACE(LEFT(R1515,6),5,0,$E1515),設定!$E:$E,0)),"")</f>
        <v/>
      </c>
      <c r="AK1515" s="12" t="str">
        <f>IFERROR(INDEX(設定!$D:$D,MATCH(REPLACE(LEFT(T1515,6),5,0,$E1515),設定!$E:$E,0)),"")</f>
        <v/>
      </c>
      <c r="AL1515" s="12" t="str">
        <f>IFERROR(INDEX(設定!$D:$D,MATCH(REPLACE(LEFT(V1515,6),5,0,$E1515),設定!$E:$E,0)),"")</f>
        <v/>
      </c>
      <c r="AM1515" s="12" t="str">
        <f>IFERROR(INDEX(設定!$D:$D,MATCH(REPLACE(LEFT(Y1515,6),5,0,$E1515),設定!$E:$E,0)),"")</f>
        <v/>
      </c>
      <c r="AN1515" s="12" t="str">
        <f>IFERROR(INDEX(設定!$D:$D,MATCH(REPLACE(LEFT(Z1515,6),5,0,$E1515),設定!$E:$E,0)),"")</f>
        <v/>
      </c>
    </row>
    <row r="1516" spans="1:40" x14ac:dyDescent="0.45">
      <c r="A1516" s="18">
        <v>60930001</v>
      </c>
      <c r="B1516" s="18" t="s">
        <v>5941</v>
      </c>
      <c r="C1516" s="18" t="s">
        <v>5942</v>
      </c>
      <c r="D1516" s="18" t="s">
        <v>5943</v>
      </c>
      <c r="E1516" s="18">
        <v>1</v>
      </c>
      <c r="F1516" s="18">
        <v>27</v>
      </c>
      <c r="G1516" s="18">
        <v>490038</v>
      </c>
      <c r="H1516" s="18" t="s">
        <v>41</v>
      </c>
      <c r="K1516" s="18">
        <v>2536</v>
      </c>
      <c r="L1516" s="18" t="s">
        <v>5944</v>
      </c>
      <c r="AC1516" s="12">
        <f t="shared" si="63"/>
        <v>1516</v>
      </c>
      <c r="AD1516" s="12" t="str">
        <f t="shared" si="64"/>
        <v>堀田　悠介</v>
      </c>
      <c r="AE1516" s="12" t="str" cm="1">
        <f t="array" ref="AE1516">IF($AD1516="","",_xlfn.IFS($E1516=1,"男子",$E1516=2,"女子"))</f>
        <v>男子</v>
      </c>
      <c r="AF1516" s="12" t="str">
        <f t="shared" si="65"/>
        <v>1</v>
      </c>
      <c r="AG1516" s="12" t="str">
        <f>IFERROR(INDEX(設定!$D:$D,MATCH(REPLACE(LEFT(L1516,6),5,0,$E1516),設定!$E:$E,0)),"")</f>
        <v>新人戦男子 ８００ｍ</v>
      </c>
      <c r="AH1516" s="12" t="str">
        <f>IFERROR(INDEX(設定!$D:$D,MATCH(REPLACE(LEFT(N1516,6),5,0,$E1516),設定!$E:$E,0)),"")</f>
        <v/>
      </c>
      <c r="AI1516" s="12" t="str">
        <f>IFERROR(INDEX(設定!$D:$D,MATCH(REPLACE(LEFT(P1516,6),5,0,$E1516),設定!$E:$E,0)),"")</f>
        <v/>
      </c>
      <c r="AJ1516" s="12" t="str">
        <f>IFERROR(INDEX(設定!$D:$D,MATCH(REPLACE(LEFT(R1516,6),5,0,$E1516),設定!$E:$E,0)),"")</f>
        <v/>
      </c>
      <c r="AK1516" s="12" t="str">
        <f>IFERROR(INDEX(設定!$D:$D,MATCH(REPLACE(LEFT(T1516,6),5,0,$E1516),設定!$E:$E,0)),"")</f>
        <v/>
      </c>
      <c r="AL1516" s="12" t="str">
        <f>IFERROR(INDEX(設定!$D:$D,MATCH(REPLACE(LEFT(V1516,6),5,0,$E1516),設定!$E:$E,0)),"")</f>
        <v/>
      </c>
      <c r="AM1516" s="12" t="str">
        <f>IFERROR(INDEX(設定!$D:$D,MATCH(REPLACE(LEFT(Y1516,6),5,0,$E1516),設定!$E:$E,0)),"")</f>
        <v/>
      </c>
      <c r="AN1516" s="12" t="str">
        <f>IFERROR(INDEX(設定!$D:$D,MATCH(REPLACE(LEFT(Z1516,6),5,0,$E1516),設定!$E:$E,0)),"")</f>
        <v/>
      </c>
    </row>
    <row r="1517" spans="1:40" x14ac:dyDescent="0.45">
      <c r="A1517" s="18">
        <v>61001001</v>
      </c>
      <c r="B1517" s="18" t="s">
        <v>5945</v>
      </c>
      <c r="C1517" s="18" t="s">
        <v>5946</v>
      </c>
      <c r="D1517" s="18" t="s">
        <v>5947</v>
      </c>
      <c r="E1517" s="18">
        <v>1</v>
      </c>
      <c r="F1517" s="18">
        <v>27</v>
      </c>
      <c r="G1517" s="18">
        <v>490053</v>
      </c>
      <c r="H1517" s="18" t="s">
        <v>41</v>
      </c>
      <c r="K1517" s="18">
        <v>2355</v>
      </c>
      <c r="L1517" s="18" t="s">
        <v>5948</v>
      </c>
      <c r="AC1517" s="12">
        <f t="shared" si="63"/>
        <v>1517</v>
      </c>
      <c r="AD1517" s="12" t="str">
        <f t="shared" si="64"/>
        <v>野口　蓮斗</v>
      </c>
      <c r="AE1517" s="12" t="str" cm="1">
        <f t="array" ref="AE1517">IF($AD1517="","",_xlfn.IFS($E1517=1,"男子",$E1517=2,"女子"))</f>
        <v>男子</v>
      </c>
      <c r="AF1517" s="12" t="str">
        <f t="shared" si="65"/>
        <v>1</v>
      </c>
      <c r="AG1517" s="12" t="str">
        <f>IFERROR(INDEX(設定!$D:$D,MATCH(REPLACE(LEFT(L1517,6),5,0,$E1517),設定!$E:$E,0)),"")</f>
        <v>新人戦男子 ５０００ｍ</v>
      </c>
      <c r="AH1517" s="12" t="str">
        <f>IFERROR(INDEX(設定!$D:$D,MATCH(REPLACE(LEFT(N1517,6),5,0,$E1517),設定!$E:$E,0)),"")</f>
        <v/>
      </c>
      <c r="AI1517" s="12" t="str">
        <f>IFERROR(INDEX(設定!$D:$D,MATCH(REPLACE(LEFT(P1517,6),5,0,$E1517),設定!$E:$E,0)),"")</f>
        <v/>
      </c>
      <c r="AJ1517" s="12" t="str">
        <f>IFERROR(INDEX(設定!$D:$D,MATCH(REPLACE(LEFT(R1517,6),5,0,$E1517),設定!$E:$E,0)),"")</f>
        <v/>
      </c>
      <c r="AK1517" s="12" t="str">
        <f>IFERROR(INDEX(設定!$D:$D,MATCH(REPLACE(LEFT(T1517,6),5,0,$E1517),設定!$E:$E,0)),"")</f>
        <v/>
      </c>
      <c r="AL1517" s="12" t="str">
        <f>IFERROR(INDEX(設定!$D:$D,MATCH(REPLACE(LEFT(V1517,6),5,0,$E1517),設定!$E:$E,0)),"")</f>
        <v/>
      </c>
      <c r="AM1517" s="12" t="str">
        <f>IFERROR(INDEX(設定!$D:$D,MATCH(REPLACE(LEFT(Y1517,6),5,0,$E1517),設定!$E:$E,0)),"")</f>
        <v/>
      </c>
      <c r="AN1517" s="12" t="str">
        <f>IFERROR(INDEX(設定!$D:$D,MATCH(REPLACE(LEFT(Z1517,6),5,0,$E1517),設定!$E:$E,0)),"")</f>
        <v/>
      </c>
    </row>
    <row r="1518" spans="1:40" x14ac:dyDescent="0.45">
      <c r="A1518" s="18">
        <v>61001002</v>
      </c>
      <c r="B1518" s="18" t="s">
        <v>5949</v>
      </c>
      <c r="C1518" s="18" t="s">
        <v>5950</v>
      </c>
      <c r="D1518" s="18" t="s">
        <v>5951</v>
      </c>
      <c r="E1518" s="18">
        <v>1</v>
      </c>
      <c r="F1518" s="18">
        <v>24</v>
      </c>
      <c r="G1518" s="18">
        <v>490044</v>
      </c>
      <c r="H1518" s="18" t="s">
        <v>41</v>
      </c>
      <c r="K1518" s="18">
        <v>2387</v>
      </c>
      <c r="AC1518" s="12">
        <f t="shared" si="63"/>
        <v>1518</v>
      </c>
      <c r="AD1518" s="12" t="str">
        <f t="shared" si="64"/>
        <v>佐藤　響</v>
      </c>
      <c r="AE1518" s="12" t="str" cm="1">
        <f t="array" ref="AE1518">IF($AD1518="","",_xlfn.IFS($E1518=1,"男子",$E1518=2,"女子"))</f>
        <v>男子</v>
      </c>
      <c r="AF1518" s="12" t="str">
        <f t="shared" si="65"/>
        <v>1</v>
      </c>
      <c r="AG1518" s="12" t="str">
        <f>IFERROR(INDEX(設定!$D:$D,MATCH(REPLACE(LEFT(L1518,6),5,0,$E1518),設定!$E:$E,0)),"")</f>
        <v/>
      </c>
      <c r="AH1518" s="12" t="str">
        <f>IFERROR(INDEX(設定!$D:$D,MATCH(REPLACE(LEFT(N1518,6),5,0,$E1518),設定!$E:$E,0)),"")</f>
        <v/>
      </c>
      <c r="AI1518" s="12" t="str">
        <f>IFERROR(INDEX(設定!$D:$D,MATCH(REPLACE(LEFT(P1518,6),5,0,$E1518),設定!$E:$E,0)),"")</f>
        <v/>
      </c>
      <c r="AJ1518" s="12" t="str">
        <f>IFERROR(INDEX(設定!$D:$D,MATCH(REPLACE(LEFT(R1518,6),5,0,$E1518),設定!$E:$E,0)),"")</f>
        <v/>
      </c>
      <c r="AK1518" s="12" t="str">
        <f>IFERROR(INDEX(設定!$D:$D,MATCH(REPLACE(LEFT(T1518,6),5,0,$E1518),設定!$E:$E,0)),"")</f>
        <v/>
      </c>
      <c r="AL1518" s="12" t="str">
        <f>IFERROR(INDEX(設定!$D:$D,MATCH(REPLACE(LEFT(V1518,6),5,0,$E1518),設定!$E:$E,0)),"")</f>
        <v/>
      </c>
      <c r="AM1518" s="12" t="str">
        <f>IFERROR(INDEX(設定!$D:$D,MATCH(REPLACE(LEFT(Y1518,6),5,0,$E1518),設定!$E:$E,0)),"")</f>
        <v/>
      </c>
      <c r="AN1518" s="12" t="str">
        <f>IFERROR(INDEX(設定!$D:$D,MATCH(REPLACE(LEFT(Z1518,6),5,0,$E1518),設定!$E:$E,0)),"")</f>
        <v/>
      </c>
    </row>
    <row r="1519" spans="1:40" x14ac:dyDescent="0.45">
      <c r="A1519" s="18">
        <v>61001003</v>
      </c>
      <c r="B1519" s="18" t="s">
        <v>5952</v>
      </c>
      <c r="C1519" s="18" t="s">
        <v>5953</v>
      </c>
      <c r="D1519" s="18" t="s">
        <v>5954</v>
      </c>
      <c r="E1519" s="18">
        <v>2</v>
      </c>
      <c r="F1519" s="18">
        <v>28</v>
      </c>
      <c r="G1519" s="18">
        <v>490006</v>
      </c>
      <c r="H1519" s="18" t="s">
        <v>41</v>
      </c>
      <c r="K1519" s="18">
        <v>580</v>
      </c>
      <c r="AC1519" s="12">
        <f t="shared" si="63"/>
        <v>1519</v>
      </c>
      <c r="AD1519" s="12" t="str">
        <f t="shared" si="64"/>
        <v>島崎　優実</v>
      </c>
      <c r="AE1519" s="12" t="str" cm="1">
        <f t="array" ref="AE1519">IF($AD1519="","",_xlfn.IFS($E1519=1,"男子",$E1519=2,"女子"))</f>
        <v>女子</v>
      </c>
      <c r="AF1519" s="12" t="str">
        <f t="shared" si="65"/>
        <v>1</v>
      </c>
      <c r="AG1519" s="12" t="str">
        <f>IFERROR(INDEX(設定!$D:$D,MATCH(REPLACE(LEFT(L1519,6),5,0,$E1519),設定!$E:$E,0)),"")</f>
        <v/>
      </c>
      <c r="AH1519" s="12" t="str">
        <f>IFERROR(INDEX(設定!$D:$D,MATCH(REPLACE(LEFT(N1519,6),5,0,$E1519),設定!$E:$E,0)),"")</f>
        <v/>
      </c>
      <c r="AI1519" s="12" t="str">
        <f>IFERROR(INDEX(設定!$D:$D,MATCH(REPLACE(LEFT(P1519,6),5,0,$E1519),設定!$E:$E,0)),"")</f>
        <v/>
      </c>
      <c r="AJ1519" s="12" t="str">
        <f>IFERROR(INDEX(設定!$D:$D,MATCH(REPLACE(LEFT(R1519,6),5,0,$E1519),設定!$E:$E,0)),"")</f>
        <v/>
      </c>
      <c r="AK1519" s="12" t="str">
        <f>IFERROR(INDEX(設定!$D:$D,MATCH(REPLACE(LEFT(T1519,6),5,0,$E1519),設定!$E:$E,0)),"")</f>
        <v/>
      </c>
      <c r="AL1519" s="12" t="str">
        <f>IFERROR(INDEX(設定!$D:$D,MATCH(REPLACE(LEFT(V1519,6),5,0,$E1519),設定!$E:$E,0)),"")</f>
        <v/>
      </c>
      <c r="AM1519" s="12" t="str">
        <f>IFERROR(INDEX(設定!$D:$D,MATCH(REPLACE(LEFT(Y1519,6),5,0,$E1519),設定!$E:$E,0)),"")</f>
        <v/>
      </c>
      <c r="AN1519" s="12" t="str">
        <f>IFERROR(INDEX(設定!$D:$D,MATCH(REPLACE(LEFT(Z1519,6),5,0,$E1519),設定!$E:$E,0)),"")</f>
        <v/>
      </c>
    </row>
    <row r="1520" spans="1:40" x14ac:dyDescent="0.45">
      <c r="A1520" s="18">
        <v>61002001</v>
      </c>
      <c r="B1520" s="18" t="s">
        <v>5955</v>
      </c>
      <c r="C1520" s="18" t="s">
        <v>5956</v>
      </c>
      <c r="D1520" s="18" t="s">
        <v>5957</v>
      </c>
      <c r="E1520" s="18">
        <v>1</v>
      </c>
      <c r="F1520" s="18">
        <v>33</v>
      </c>
      <c r="G1520" s="18">
        <v>490006</v>
      </c>
      <c r="H1520" s="18" t="s">
        <v>41</v>
      </c>
      <c r="K1520" s="18">
        <v>326</v>
      </c>
      <c r="L1520" s="18" t="s">
        <v>5958</v>
      </c>
      <c r="AC1520" s="12">
        <f t="shared" si="63"/>
        <v>1520</v>
      </c>
      <c r="AD1520" s="12" t="str">
        <f t="shared" si="64"/>
        <v>髙橋　樹生</v>
      </c>
      <c r="AE1520" s="12" t="str" cm="1">
        <f t="array" ref="AE1520">IF($AD1520="","",_xlfn.IFS($E1520=1,"男子",$E1520=2,"女子"))</f>
        <v>男子</v>
      </c>
      <c r="AF1520" s="12" t="str">
        <f t="shared" si="65"/>
        <v>1</v>
      </c>
      <c r="AG1520" s="12" t="str">
        <f>IFERROR(INDEX(設定!$D:$D,MATCH(REPLACE(LEFT(L1520,6),5,0,$E1520),設定!$E:$E,0)),"")</f>
        <v>新人戦男子 ８００ｍ</v>
      </c>
      <c r="AH1520" s="12" t="str">
        <f>IFERROR(INDEX(設定!$D:$D,MATCH(REPLACE(LEFT(N1520,6),5,0,$E1520),設定!$E:$E,0)),"")</f>
        <v/>
      </c>
      <c r="AI1520" s="12" t="str">
        <f>IFERROR(INDEX(設定!$D:$D,MATCH(REPLACE(LEFT(P1520,6),5,0,$E1520),設定!$E:$E,0)),"")</f>
        <v/>
      </c>
      <c r="AJ1520" s="12" t="str">
        <f>IFERROR(INDEX(設定!$D:$D,MATCH(REPLACE(LEFT(R1520,6),5,0,$E1520),設定!$E:$E,0)),"")</f>
        <v/>
      </c>
      <c r="AK1520" s="12" t="str">
        <f>IFERROR(INDEX(設定!$D:$D,MATCH(REPLACE(LEFT(T1520,6),5,0,$E1520),設定!$E:$E,0)),"")</f>
        <v/>
      </c>
      <c r="AL1520" s="12" t="str">
        <f>IFERROR(INDEX(設定!$D:$D,MATCH(REPLACE(LEFT(V1520,6),5,0,$E1520),設定!$E:$E,0)),"")</f>
        <v/>
      </c>
      <c r="AM1520" s="12" t="str">
        <f>IFERROR(INDEX(設定!$D:$D,MATCH(REPLACE(LEFT(Y1520,6),5,0,$E1520),設定!$E:$E,0)),"")</f>
        <v/>
      </c>
      <c r="AN1520" s="12" t="str">
        <f>IFERROR(INDEX(設定!$D:$D,MATCH(REPLACE(LEFT(Z1520,6),5,0,$E1520),設定!$E:$E,0)),"")</f>
        <v/>
      </c>
    </row>
    <row r="1521" spans="1:40" x14ac:dyDescent="0.45">
      <c r="A1521" s="18">
        <v>61002002</v>
      </c>
      <c r="B1521" s="18" t="s">
        <v>5959</v>
      </c>
      <c r="C1521" s="18" t="s">
        <v>5960</v>
      </c>
      <c r="D1521" s="18" t="s">
        <v>5961</v>
      </c>
      <c r="E1521" s="18">
        <v>1</v>
      </c>
      <c r="F1521" s="18">
        <v>26</v>
      </c>
      <c r="G1521" s="18">
        <v>490026</v>
      </c>
      <c r="H1521" s="18" t="s">
        <v>41</v>
      </c>
      <c r="K1521" s="18">
        <v>2375</v>
      </c>
      <c r="L1521" s="18" t="s">
        <v>5962</v>
      </c>
      <c r="AC1521" s="12">
        <f t="shared" si="63"/>
        <v>1521</v>
      </c>
      <c r="AD1521" s="12" t="str">
        <f t="shared" si="64"/>
        <v>木曽尾　光星</v>
      </c>
      <c r="AE1521" s="12" t="str" cm="1">
        <f t="array" ref="AE1521">IF($AD1521="","",_xlfn.IFS($E1521=1,"男子",$E1521=2,"女子"))</f>
        <v>男子</v>
      </c>
      <c r="AF1521" s="12" t="str">
        <f t="shared" si="65"/>
        <v>1</v>
      </c>
      <c r="AG1521" s="12" t="str">
        <f>IFERROR(INDEX(設定!$D:$D,MATCH(REPLACE(LEFT(L1521,6),5,0,$E1521),設定!$E:$E,0)),"")</f>
        <v>新人戦男子 走幅跳</v>
      </c>
      <c r="AH1521" s="12" t="str">
        <f>IFERROR(INDEX(設定!$D:$D,MATCH(REPLACE(LEFT(N1521,6),5,0,$E1521),設定!$E:$E,0)),"")</f>
        <v/>
      </c>
      <c r="AI1521" s="12" t="str">
        <f>IFERROR(INDEX(設定!$D:$D,MATCH(REPLACE(LEFT(P1521,6),5,0,$E1521),設定!$E:$E,0)),"")</f>
        <v/>
      </c>
      <c r="AJ1521" s="12" t="str">
        <f>IFERROR(INDEX(設定!$D:$D,MATCH(REPLACE(LEFT(R1521,6),5,0,$E1521),設定!$E:$E,0)),"")</f>
        <v/>
      </c>
      <c r="AK1521" s="12" t="str">
        <f>IFERROR(INDEX(設定!$D:$D,MATCH(REPLACE(LEFT(T1521,6),5,0,$E1521),設定!$E:$E,0)),"")</f>
        <v/>
      </c>
      <c r="AL1521" s="12" t="str">
        <f>IFERROR(INDEX(設定!$D:$D,MATCH(REPLACE(LEFT(V1521,6),5,0,$E1521),設定!$E:$E,0)),"")</f>
        <v/>
      </c>
      <c r="AM1521" s="12" t="str">
        <f>IFERROR(INDEX(設定!$D:$D,MATCH(REPLACE(LEFT(Y1521,6),5,0,$E1521),設定!$E:$E,0)),"")</f>
        <v/>
      </c>
      <c r="AN1521" s="12" t="str">
        <f>IFERROR(INDEX(設定!$D:$D,MATCH(REPLACE(LEFT(Z1521,6),5,0,$E1521),設定!$E:$E,0)),"")</f>
        <v/>
      </c>
    </row>
    <row r="1522" spans="1:40" x14ac:dyDescent="0.45">
      <c r="A1522" s="18">
        <v>61002003</v>
      </c>
      <c r="B1522" s="18" t="s">
        <v>5963</v>
      </c>
      <c r="C1522" s="18" t="s">
        <v>5964</v>
      </c>
      <c r="D1522" s="18" t="s">
        <v>5965</v>
      </c>
      <c r="E1522" s="18">
        <v>2</v>
      </c>
      <c r="F1522" s="18">
        <v>49</v>
      </c>
      <c r="G1522" s="18">
        <v>490010</v>
      </c>
      <c r="H1522" s="18" t="s">
        <v>41</v>
      </c>
      <c r="K1522" s="18">
        <v>1167</v>
      </c>
      <c r="L1522" s="18" t="s">
        <v>5966</v>
      </c>
      <c r="AC1522" s="12">
        <f t="shared" si="63"/>
        <v>1522</v>
      </c>
      <c r="AD1522" s="12" t="str">
        <f t="shared" si="64"/>
        <v>泉　好華</v>
      </c>
      <c r="AE1522" s="12" t="str" cm="1">
        <f t="array" ref="AE1522">IF($AD1522="","",_xlfn.IFS($E1522=1,"男子",$E1522=2,"女子"))</f>
        <v>女子</v>
      </c>
      <c r="AF1522" s="12" t="str">
        <f t="shared" si="65"/>
        <v>1</v>
      </c>
      <c r="AG1522" s="12" t="str">
        <f>IFERROR(INDEX(設定!$D:$D,MATCH(REPLACE(LEFT(L1522,6),5,0,$E1522),設定!$E:$E,0)),"")</f>
        <v>新人戦女子 ８００ｍ</v>
      </c>
      <c r="AH1522" s="12" t="str">
        <f>IFERROR(INDEX(設定!$D:$D,MATCH(REPLACE(LEFT(N1522,6),5,0,$E1522),設定!$E:$E,0)),"")</f>
        <v/>
      </c>
      <c r="AI1522" s="12" t="str">
        <f>IFERROR(INDEX(設定!$D:$D,MATCH(REPLACE(LEFT(P1522,6),5,0,$E1522),設定!$E:$E,0)),"")</f>
        <v/>
      </c>
      <c r="AJ1522" s="12" t="str">
        <f>IFERROR(INDEX(設定!$D:$D,MATCH(REPLACE(LEFT(R1522,6),5,0,$E1522),設定!$E:$E,0)),"")</f>
        <v/>
      </c>
      <c r="AK1522" s="12" t="str">
        <f>IFERROR(INDEX(設定!$D:$D,MATCH(REPLACE(LEFT(T1522,6),5,0,$E1522),設定!$E:$E,0)),"")</f>
        <v/>
      </c>
      <c r="AL1522" s="12" t="str">
        <f>IFERROR(INDEX(設定!$D:$D,MATCH(REPLACE(LEFT(V1522,6),5,0,$E1522),設定!$E:$E,0)),"")</f>
        <v/>
      </c>
      <c r="AM1522" s="12" t="str">
        <f>IFERROR(INDEX(設定!$D:$D,MATCH(REPLACE(LEFT(Y1522,6),5,0,$E1522),設定!$E:$E,0)),"")</f>
        <v/>
      </c>
      <c r="AN1522" s="12" t="str">
        <f>IFERROR(INDEX(設定!$D:$D,MATCH(REPLACE(LEFT(Z1522,6),5,0,$E1522),設定!$E:$E,0)),"")</f>
        <v/>
      </c>
    </row>
    <row r="1523" spans="1:40" x14ac:dyDescent="0.45">
      <c r="A1523" s="18">
        <v>61003001</v>
      </c>
      <c r="B1523" s="18" t="s">
        <v>5967</v>
      </c>
      <c r="C1523" s="18" t="s">
        <v>5968</v>
      </c>
      <c r="D1523" s="18" t="s">
        <v>5969</v>
      </c>
      <c r="E1523" s="18">
        <v>1</v>
      </c>
      <c r="F1523" s="18">
        <v>29</v>
      </c>
      <c r="G1523" s="18">
        <v>490042</v>
      </c>
      <c r="H1523" s="18" t="s">
        <v>41</v>
      </c>
      <c r="K1523" s="18">
        <v>2276</v>
      </c>
      <c r="L1523" s="18" t="s">
        <v>5970</v>
      </c>
      <c r="AC1523" s="12">
        <f t="shared" si="63"/>
        <v>1523</v>
      </c>
      <c r="AD1523" s="12" t="str">
        <f t="shared" si="64"/>
        <v>吉田　翔維</v>
      </c>
      <c r="AE1523" s="12" t="str" cm="1">
        <f t="array" ref="AE1523">IF($AD1523="","",_xlfn.IFS($E1523=1,"男子",$E1523=2,"女子"))</f>
        <v>男子</v>
      </c>
      <c r="AF1523" s="12" t="str">
        <f t="shared" si="65"/>
        <v>1</v>
      </c>
      <c r="AG1523" s="12" t="str">
        <f>IFERROR(INDEX(設定!$D:$D,MATCH(REPLACE(LEFT(L1523,6),5,0,$E1523),設定!$E:$E,0)),"")</f>
        <v>新人戦男子 砲丸投</v>
      </c>
      <c r="AH1523" s="12" t="str">
        <f>IFERROR(INDEX(設定!$D:$D,MATCH(REPLACE(LEFT(N1523,6),5,0,$E1523),設定!$E:$E,0)),"")</f>
        <v/>
      </c>
      <c r="AI1523" s="12" t="str">
        <f>IFERROR(INDEX(設定!$D:$D,MATCH(REPLACE(LEFT(P1523,6),5,0,$E1523),設定!$E:$E,0)),"")</f>
        <v/>
      </c>
      <c r="AJ1523" s="12" t="str">
        <f>IFERROR(INDEX(設定!$D:$D,MATCH(REPLACE(LEFT(R1523,6),5,0,$E1523),設定!$E:$E,0)),"")</f>
        <v/>
      </c>
      <c r="AK1523" s="12" t="str">
        <f>IFERROR(INDEX(設定!$D:$D,MATCH(REPLACE(LEFT(T1523,6),5,0,$E1523),設定!$E:$E,0)),"")</f>
        <v/>
      </c>
      <c r="AL1523" s="12" t="str">
        <f>IFERROR(INDEX(設定!$D:$D,MATCH(REPLACE(LEFT(V1523,6),5,0,$E1523),設定!$E:$E,0)),"")</f>
        <v/>
      </c>
      <c r="AM1523" s="12" t="str">
        <f>IFERROR(INDEX(設定!$D:$D,MATCH(REPLACE(LEFT(Y1523,6),5,0,$E1523),設定!$E:$E,0)),"")</f>
        <v/>
      </c>
      <c r="AN1523" s="12" t="str">
        <f>IFERROR(INDEX(設定!$D:$D,MATCH(REPLACE(LEFT(Z1523,6),5,0,$E1523),設定!$E:$E,0)),"")</f>
        <v/>
      </c>
    </row>
    <row r="1524" spans="1:40" x14ac:dyDescent="0.45">
      <c r="A1524" s="18">
        <v>61004001</v>
      </c>
      <c r="B1524" s="18" t="s">
        <v>5971</v>
      </c>
      <c r="C1524" s="18" t="s">
        <v>5972</v>
      </c>
      <c r="D1524" s="18" t="s">
        <v>5973</v>
      </c>
      <c r="E1524" s="18">
        <v>1</v>
      </c>
      <c r="F1524" s="18">
        <v>16</v>
      </c>
      <c r="G1524" s="18">
        <v>490038</v>
      </c>
      <c r="H1524" s="18" t="s">
        <v>41</v>
      </c>
      <c r="K1524" s="18">
        <v>2533</v>
      </c>
      <c r="L1524" s="18" t="s">
        <v>4113</v>
      </c>
      <c r="AC1524" s="12">
        <f t="shared" si="63"/>
        <v>1524</v>
      </c>
      <c r="AD1524" s="12" t="str">
        <f t="shared" si="64"/>
        <v>中原　諒哉</v>
      </c>
      <c r="AE1524" s="12" t="str" cm="1">
        <f t="array" ref="AE1524">IF($AD1524="","",_xlfn.IFS($E1524=1,"男子",$E1524=2,"女子"))</f>
        <v>男子</v>
      </c>
      <c r="AF1524" s="12" t="str">
        <f t="shared" si="65"/>
        <v>1</v>
      </c>
      <c r="AG1524" s="12" t="str">
        <f>IFERROR(INDEX(設定!$D:$D,MATCH(REPLACE(LEFT(L1524,6),5,0,$E1524),設定!$E:$E,0)),"")</f>
        <v>新人戦男子 １００ｍ</v>
      </c>
      <c r="AH1524" s="12" t="str">
        <f>IFERROR(INDEX(設定!$D:$D,MATCH(REPLACE(LEFT(N1524,6),5,0,$E1524),設定!$E:$E,0)),"")</f>
        <v/>
      </c>
      <c r="AI1524" s="12" t="str">
        <f>IFERROR(INDEX(設定!$D:$D,MATCH(REPLACE(LEFT(P1524,6),5,0,$E1524),設定!$E:$E,0)),"")</f>
        <v/>
      </c>
      <c r="AJ1524" s="12" t="str">
        <f>IFERROR(INDEX(設定!$D:$D,MATCH(REPLACE(LEFT(R1524,6),5,0,$E1524),設定!$E:$E,0)),"")</f>
        <v/>
      </c>
      <c r="AK1524" s="12" t="str">
        <f>IFERROR(INDEX(設定!$D:$D,MATCH(REPLACE(LEFT(T1524,6),5,0,$E1524),設定!$E:$E,0)),"")</f>
        <v/>
      </c>
      <c r="AL1524" s="12" t="str">
        <f>IFERROR(INDEX(設定!$D:$D,MATCH(REPLACE(LEFT(V1524,6),5,0,$E1524),設定!$E:$E,0)),"")</f>
        <v/>
      </c>
      <c r="AM1524" s="12" t="str">
        <f>IFERROR(INDEX(設定!$D:$D,MATCH(REPLACE(LEFT(Y1524,6),5,0,$E1524),設定!$E:$E,0)),"")</f>
        <v/>
      </c>
      <c r="AN1524" s="12" t="str">
        <f>IFERROR(INDEX(設定!$D:$D,MATCH(REPLACE(LEFT(Z1524,6),5,0,$E1524),設定!$E:$E,0)),"")</f>
        <v/>
      </c>
    </row>
    <row r="1525" spans="1:40" x14ac:dyDescent="0.45">
      <c r="A1525" s="18">
        <v>61004002</v>
      </c>
      <c r="B1525" s="18" t="s">
        <v>5974</v>
      </c>
      <c r="C1525" s="18" t="s">
        <v>5975</v>
      </c>
      <c r="D1525" s="18" t="s">
        <v>5976</v>
      </c>
      <c r="E1525" s="18">
        <v>1</v>
      </c>
      <c r="F1525" s="18">
        <v>29</v>
      </c>
      <c r="G1525" s="18">
        <v>490014</v>
      </c>
      <c r="H1525" s="18" t="s">
        <v>41</v>
      </c>
      <c r="K1525" s="18">
        <v>211</v>
      </c>
      <c r="L1525" s="18" t="s">
        <v>5977</v>
      </c>
      <c r="N1525" s="18" t="s">
        <v>7385</v>
      </c>
      <c r="AC1525" s="12">
        <f t="shared" ref="AC1525:AC1588" si="66">IF($AD1525="","",ROW())</f>
        <v>1525</v>
      </c>
      <c r="AD1525" s="12" t="str">
        <f t="shared" si="64"/>
        <v>川邉　翔太</v>
      </c>
      <c r="AE1525" s="12" t="str" cm="1">
        <f t="array" ref="AE1525">IF($AD1525="","",_xlfn.IFS($E1525=1,"男子",$E1525=2,"女子"))</f>
        <v>男子</v>
      </c>
      <c r="AF1525" s="12" t="str">
        <f t="shared" si="65"/>
        <v>1</v>
      </c>
      <c r="AG1525" s="12" t="str">
        <f>IFERROR(INDEX(設定!$D:$D,MATCH(REPLACE(LEFT(L1525,6),5,0,$E1525),設定!$E:$E,0)),"")</f>
        <v>新人戦男子 ２００ｍ</v>
      </c>
      <c r="AH1525" s="12" t="str">
        <f>IFERROR(INDEX(設定!$D:$D,MATCH(REPLACE(LEFT(N1525,6),5,0,$E1525),設定!$E:$E,0)),"")</f>
        <v>新人戦男子 ４００ｍ</v>
      </c>
      <c r="AI1525" s="12" t="str">
        <f>IFERROR(INDEX(設定!$D:$D,MATCH(REPLACE(LEFT(P1525,6),5,0,$E1525),設定!$E:$E,0)),"")</f>
        <v/>
      </c>
      <c r="AJ1525" s="12" t="str">
        <f>IFERROR(INDEX(設定!$D:$D,MATCH(REPLACE(LEFT(R1525,6),5,0,$E1525),設定!$E:$E,0)),"")</f>
        <v/>
      </c>
      <c r="AK1525" s="12" t="str">
        <f>IFERROR(INDEX(設定!$D:$D,MATCH(REPLACE(LEFT(T1525,6),5,0,$E1525),設定!$E:$E,0)),"")</f>
        <v/>
      </c>
      <c r="AL1525" s="12" t="str">
        <f>IFERROR(INDEX(設定!$D:$D,MATCH(REPLACE(LEFT(V1525,6),5,0,$E1525),設定!$E:$E,0)),"")</f>
        <v/>
      </c>
      <c r="AM1525" s="12" t="str">
        <f>IFERROR(INDEX(設定!$D:$D,MATCH(REPLACE(LEFT(Y1525,6),5,0,$E1525),設定!$E:$E,0)),"")</f>
        <v/>
      </c>
      <c r="AN1525" s="12" t="str">
        <f>IFERROR(INDEX(設定!$D:$D,MATCH(REPLACE(LEFT(Z1525,6),5,0,$E1525),設定!$E:$E,0)),"")</f>
        <v/>
      </c>
    </row>
    <row r="1526" spans="1:40" x14ac:dyDescent="0.45">
      <c r="A1526" s="18">
        <v>61004003</v>
      </c>
      <c r="B1526" s="18" t="s">
        <v>5978</v>
      </c>
      <c r="C1526" s="18" t="s">
        <v>5979</v>
      </c>
      <c r="D1526" s="18" t="s">
        <v>5980</v>
      </c>
      <c r="E1526" s="18">
        <v>2</v>
      </c>
      <c r="F1526" s="18">
        <v>28</v>
      </c>
      <c r="G1526" s="18">
        <v>490003</v>
      </c>
      <c r="H1526" s="18" t="s">
        <v>41</v>
      </c>
      <c r="K1526" s="18">
        <v>168</v>
      </c>
      <c r="L1526" s="18" t="s">
        <v>5981</v>
      </c>
      <c r="N1526" s="18" t="s">
        <v>7184</v>
      </c>
      <c r="AC1526" s="12">
        <f t="shared" si="66"/>
        <v>1526</v>
      </c>
      <c r="AD1526" s="12" t="str">
        <f t="shared" si="64"/>
        <v>黒木　優依</v>
      </c>
      <c r="AE1526" s="12" t="str" cm="1">
        <f t="array" ref="AE1526">IF($AD1526="","",_xlfn.IFS($E1526=1,"男子",$E1526=2,"女子"))</f>
        <v>女子</v>
      </c>
      <c r="AF1526" s="12" t="str">
        <f t="shared" si="65"/>
        <v>1</v>
      </c>
      <c r="AG1526" s="12" t="str">
        <f>IFERROR(INDEX(設定!$D:$D,MATCH(REPLACE(LEFT(L1526,6),5,0,$E1526),設定!$E:$E,0)),"")</f>
        <v>種目別女子 １５００ｍ</v>
      </c>
      <c r="AH1526" s="12" t="str">
        <f>IFERROR(INDEX(設定!$D:$D,MATCH(REPLACE(LEFT(N1526,6),5,0,$E1526),設定!$E:$E,0)),"")</f>
        <v>新人戦女子 ３０００ｍＳＣ</v>
      </c>
      <c r="AI1526" s="12" t="str">
        <f>IFERROR(INDEX(設定!$D:$D,MATCH(REPLACE(LEFT(P1526,6),5,0,$E1526),設定!$E:$E,0)),"")</f>
        <v/>
      </c>
      <c r="AJ1526" s="12" t="str">
        <f>IFERROR(INDEX(設定!$D:$D,MATCH(REPLACE(LEFT(R1526,6),5,0,$E1526),設定!$E:$E,0)),"")</f>
        <v/>
      </c>
      <c r="AK1526" s="12" t="str">
        <f>IFERROR(INDEX(設定!$D:$D,MATCH(REPLACE(LEFT(T1526,6),5,0,$E1526),設定!$E:$E,0)),"")</f>
        <v/>
      </c>
      <c r="AL1526" s="12" t="str">
        <f>IFERROR(INDEX(設定!$D:$D,MATCH(REPLACE(LEFT(V1526,6),5,0,$E1526),設定!$E:$E,0)),"")</f>
        <v/>
      </c>
      <c r="AM1526" s="12" t="str">
        <f>IFERROR(INDEX(設定!$D:$D,MATCH(REPLACE(LEFT(Y1526,6),5,0,$E1526),設定!$E:$E,0)),"")</f>
        <v/>
      </c>
      <c r="AN1526" s="12" t="str">
        <f>IFERROR(INDEX(設定!$D:$D,MATCH(REPLACE(LEFT(Z1526,6),5,0,$E1526),設定!$E:$E,0)),"")</f>
        <v/>
      </c>
    </row>
    <row r="1527" spans="1:40" x14ac:dyDescent="0.45">
      <c r="A1527" s="18">
        <v>61005001</v>
      </c>
      <c r="B1527" s="18" t="s">
        <v>5982</v>
      </c>
      <c r="C1527" s="18" t="s">
        <v>5983</v>
      </c>
      <c r="D1527" s="18" t="s">
        <v>5984</v>
      </c>
      <c r="E1527" s="18">
        <v>1</v>
      </c>
      <c r="F1527" s="18">
        <v>20</v>
      </c>
      <c r="G1527" s="18">
        <v>490053</v>
      </c>
      <c r="H1527" s="18" t="s">
        <v>41</v>
      </c>
      <c r="K1527" s="18">
        <v>2741</v>
      </c>
      <c r="L1527" s="18" t="s">
        <v>491</v>
      </c>
      <c r="N1527" s="18" t="s">
        <v>3619</v>
      </c>
      <c r="AC1527" s="12">
        <f t="shared" si="66"/>
        <v>1527</v>
      </c>
      <c r="AD1527" s="12" t="str">
        <f t="shared" si="64"/>
        <v>柿崎　友徳</v>
      </c>
      <c r="AE1527" s="12" t="str" cm="1">
        <f t="array" ref="AE1527">IF($AD1527="","",_xlfn.IFS($E1527=1,"男子",$E1527=2,"女子"))</f>
        <v>男子</v>
      </c>
      <c r="AF1527" s="12" t="str">
        <f t="shared" si="65"/>
        <v>1</v>
      </c>
      <c r="AG1527" s="12" t="str">
        <f>IFERROR(INDEX(設定!$D:$D,MATCH(REPLACE(LEFT(L1527,6),5,0,$E1527),設定!$E:$E,0)),"")</f>
        <v>種目別男子 １００ｍ</v>
      </c>
      <c r="AH1527" s="12" t="str">
        <f>IFERROR(INDEX(設定!$D:$D,MATCH(REPLACE(LEFT(N1527,6),5,0,$E1527),設定!$E:$E,0)),"")</f>
        <v>新人戦男子 １００ｍ</v>
      </c>
      <c r="AI1527" s="12" t="str">
        <f>IFERROR(INDEX(設定!$D:$D,MATCH(REPLACE(LEFT(P1527,6),5,0,$E1527),設定!$E:$E,0)),"")</f>
        <v/>
      </c>
      <c r="AJ1527" s="12" t="str">
        <f>IFERROR(INDEX(設定!$D:$D,MATCH(REPLACE(LEFT(R1527,6),5,0,$E1527),設定!$E:$E,0)),"")</f>
        <v/>
      </c>
      <c r="AK1527" s="12" t="str">
        <f>IFERROR(INDEX(設定!$D:$D,MATCH(REPLACE(LEFT(T1527,6),5,0,$E1527),設定!$E:$E,0)),"")</f>
        <v/>
      </c>
      <c r="AL1527" s="12" t="str">
        <f>IFERROR(INDEX(設定!$D:$D,MATCH(REPLACE(LEFT(V1527,6),5,0,$E1527),設定!$E:$E,0)),"")</f>
        <v/>
      </c>
      <c r="AM1527" s="12" t="str">
        <f>IFERROR(INDEX(設定!$D:$D,MATCH(REPLACE(LEFT(Y1527,6),5,0,$E1527),設定!$E:$E,0)),"")</f>
        <v/>
      </c>
      <c r="AN1527" s="12" t="str">
        <f>IFERROR(INDEX(設定!$D:$D,MATCH(REPLACE(LEFT(Z1527,6),5,0,$E1527),設定!$E:$E,0)),"")</f>
        <v/>
      </c>
    </row>
    <row r="1528" spans="1:40" x14ac:dyDescent="0.45">
      <c r="A1528" s="18">
        <v>61005002</v>
      </c>
      <c r="B1528" s="18" t="s">
        <v>5985</v>
      </c>
      <c r="C1528" s="18" t="s">
        <v>5986</v>
      </c>
      <c r="D1528" s="18" t="s">
        <v>5987</v>
      </c>
      <c r="E1528" s="18">
        <v>1</v>
      </c>
      <c r="F1528" s="18">
        <v>49</v>
      </c>
      <c r="G1528" s="18">
        <v>490044</v>
      </c>
      <c r="H1528" s="18" t="s">
        <v>41</v>
      </c>
      <c r="K1528" s="18">
        <v>2805</v>
      </c>
      <c r="AC1528" s="12">
        <f t="shared" si="66"/>
        <v>1528</v>
      </c>
      <c r="AD1528" s="12" t="str">
        <f t="shared" si="64"/>
        <v>平子　正宗</v>
      </c>
      <c r="AE1528" s="12" t="str" cm="1">
        <f t="array" ref="AE1528">IF($AD1528="","",_xlfn.IFS($E1528=1,"男子",$E1528=2,"女子"))</f>
        <v>男子</v>
      </c>
      <c r="AF1528" s="12" t="str">
        <f t="shared" si="65"/>
        <v>1</v>
      </c>
      <c r="AG1528" s="12" t="str">
        <f>IFERROR(INDEX(設定!$D:$D,MATCH(REPLACE(LEFT(L1528,6),5,0,$E1528),設定!$E:$E,0)),"")</f>
        <v/>
      </c>
      <c r="AH1528" s="12" t="str">
        <f>IFERROR(INDEX(設定!$D:$D,MATCH(REPLACE(LEFT(N1528,6),5,0,$E1528),設定!$E:$E,0)),"")</f>
        <v/>
      </c>
      <c r="AI1528" s="12" t="str">
        <f>IFERROR(INDEX(設定!$D:$D,MATCH(REPLACE(LEFT(P1528,6),5,0,$E1528),設定!$E:$E,0)),"")</f>
        <v/>
      </c>
      <c r="AJ1528" s="12" t="str">
        <f>IFERROR(INDEX(設定!$D:$D,MATCH(REPLACE(LEFT(R1528,6),5,0,$E1528),設定!$E:$E,0)),"")</f>
        <v/>
      </c>
      <c r="AK1528" s="12" t="str">
        <f>IFERROR(INDEX(設定!$D:$D,MATCH(REPLACE(LEFT(T1528,6),5,0,$E1528),設定!$E:$E,0)),"")</f>
        <v/>
      </c>
      <c r="AL1528" s="12" t="str">
        <f>IFERROR(INDEX(設定!$D:$D,MATCH(REPLACE(LEFT(V1528,6),5,0,$E1528),設定!$E:$E,0)),"")</f>
        <v/>
      </c>
      <c r="AM1528" s="12" t="str">
        <f>IFERROR(INDEX(設定!$D:$D,MATCH(REPLACE(LEFT(Y1528,6),5,0,$E1528),設定!$E:$E,0)),"")</f>
        <v/>
      </c>
      <c r="AN1528" s="12" t="str">
        <f>IFERROR(INDEX(設定!$D:$D,MATCH(REPLACE(LEFT(Z1528,6),5,0,$E1528),設定!$E:$E,0)),"")</f>
        <v/>
      </c>
    </row>
    <row r="1529" spans="1:40" x14ac:dyDescent="0.45">
      <c r="A1529" s="18">
        <v>61005003</v>
      </c>
      <c r="B1529" s="18" t="s">
        <v>5988</v>
      </c>
      <c r="C1529" s="18" t="s">
        <v>5989</v>
      </c>
      <c r="D1529" s="18" t="s">
        <v>5990</v>
      </c>
      <c r="E1529" s="18">
        <v>2</v>
      </c>
      <c r="F1529" s="18">
        <v>49</v>
      </c>
      <c r="G1529" s="18">
        <v>490036</v>
      </c>
      <c r="H1529" s="18" t="s">
        <v>41</v>
      </c>
      <c r="K1529" s="18">
        <v>419</v>
      </c>
      <c r="L1529" s="18" t="s">
        <v>5299</v>
      </c>
      <c r="N1529" s="18" t="s">
        <v>7386</v>
      </c>
      <c r="AC1529" s="12">
        <f t="shared" si="66"/>
        <v>1529</v>
      </c>
      <c r="AD1529" s="12" t="str">
        <f t="shared" si="64"/>
        <v>長島　若菜</v>
      </c>
      <c r="AE1529" s="12" t="str" cm="1">
        <f t="array" ref="AE1529">IF($AD1529="","",_xlfn.IFS($E1529=1,"男子",$E1529=2,"女子"))</f>
        <v>女子</v>
      </c>
      <c r="AF1529" s="12" t="str">
        <f t="shared" si="65"/>
        <v>1</v>
      </c>
      <c r="AG1529" s="12" t="str">
        <f>IFERROR(INDEX(設定!$D:$D,MATCH(REPLACE(LEFT(L1529,6),5,0,$E1529),設定!$E:$E,0)),"")</f>
        <v>新人戦女子 １００ｍ</v>
      </c>
      <c r="AH1529" s="12" t="str">
        <f>IFERROR(INDEX(設定!$D:$D,MATCH(REPLACE(LEFT(N1529,6),5,0,$E1529),設定!$E:$E,0)),"")</f>
        <v>新人戦女子 ２００ｍ</v>
      </c>
      <c r="AI1529" s="12" t="str">
        <f>IFERROR(INDEX(設定!$D:$D,MATCH(REPLACE(LEFT(P1529,6),5,0,$E1529),設定!$E:$E,0)),"")</f>
        <v/>
      </c>
      <c r="AJ1529" s="12" t="str">
        <f>IFERROR(INDEX(設定!$D:$D,MATCH(REPLACE(LEFT(R1529,6),5,0,$E1529),設定!$E:$E,0)),"")</f>
        <v/>
      </c>
      <c r="AK1529" s="12" t="str">
        <f>IFERROR(INDEX(設定!$D:$D,MATCH(REPLACE(LEFT(T1529,6),5,0,$E1529),設定!$E:$E,0)),"")</f>
        <v/>
      </c>
      <c r="AL1529" s="12" t="str">
        <f>IFERROR(INDEX(設定!$D:$D,MATCH(REPLACE(LEFT(V1529,6),5,0,$E1529),設定!$E:$E,0)),"")</f>
        <v/>
      </c>
      <c r="AM1529" s="12" t="str">
        <f>IFERROR(INDEX(設定!$D:$D,MATCH(REPLACE(LEFT(Y1529,6),5,0,$E1529),設定!$E:$E,0)),"")</f>
        <v/>
      </c>
      <c r="AN1529" s="12" t="str">
        <f>IFERROR(INDEX(設定!$D:$D,MATCH(REPLACE(LEFT(Z1529,6),5,0,$E1529),設定!$E:$E,0)),"")</f>
        <v/>
      </c>
    </row>
    <row r="1530" spans="1:40" x14ac:dyDescent="0.45">
      <c r="A1530" s="18">
        <v>61005004</v>
      </c>
      <c r="B1530" s="18" t="s">
        <v>5991</v>
      </c>
      <c r="C1530" s="18" t="s">
        <v>5992</v>
      </c>
      <c r="D1530" s="18" t="s">
        <v>5993</v>
      </c>
      <c r="E1530" s="18">
        <v>2</v>
      </c>
      <c r="F1530" s="18">
        <v>26</v>
      </c>
      <c r="G1530" s="18">
        <v>490014</v>
      </c>
      <c r="H1530" s="18" t="s">
        <v>41</v>
      </c>
      <c r="K1530" s="18">
        <v>462</v>
      </c>
      <c r="L1530" s="18" t="s">
        <v>5994</v>
      </c>
      <c r="AC1530" s="12">
        <f t="shared" si="66"/>
        <v>1530</v>
      </c>
      <c r="AD1530" s="12" t="str">
        <f t="shared" si="64"/>
        <v>藤田　沙葵</v>
      </c>
      <c r="AE1530" s="12" t="str" cm="1">
        <f t="array" ref="AE1530">IF($AD1530="","",_xlfn.IFS($E1530=1,"男子",$E1530=2,"女子"))</f>
        <v>女子</v>
      </c>
      <c r="AF1530" s="12" t="str">
        <f t="shared" si="65"/>
        <v>1</v>
      </c>
      <c r="AG1530" s="12" t="str">
        <f>IFERROR(INDEX(設定!$D:$D,MATCH(REPLACE(LEFT(L1530,6),5,0,$E1530),設定!$E:$E,0)),"")</f>
        <v>新人戦女子 ３０００ｍＳＣ</v>
      </c>
      <c r="AH1530" s="12" t="str">
        <f>IFERROR(INDEX(設定!$D:$D,MATCH(REPLACE(LEFT(N1530,6),5,0,$E1530),設定!$E:$E,0)),"")</f>
        <v/>
      </c>
      <c r="AI1530" s="12" t="str">
        <f>IFERROR(INDEX(設定!$D:$D,MATCH(REPLACE(LEFT(P1530,6),5,0,$E1530),設定!$E:$E,0)),"")</f>
        <v/>
      </c>
      <c r="AJ1530" s="12" t="str">
        <f>IFERROR(INDEX(設定!$D:$D,MATCH(REPLACE(LEFT(R1530,6),5,0,$E1530),設定!$E:$E,0)),"")</f>
        <v/>
      </c>
      <c r="AK1530" s="12" t="str">
        <f>IFERROR(INDEX(設定!$D:$D,MATCH(REPLACE(LEFT(T1530,6),5,0,$E1530),設定!$E:$E,0)),"")</f>
        <v/>
      </c>
      <c r="AL1530" s="12" t="str">
        <f>IFERROR(INDEX(設定!$D:$D,MATCH(REPLACE(LEFT(V1530,6),5,0,$E1530),設定!$E:$E,0)),"")</f>
        <v/>
      </c>
      <c r="AM1530" s="12" t="str">
        <f>IFERROR(INDEX(設定!$D:$D,MATCH(REPLACE(LEFT(Y1530,6),5,0,$E1530),設定!$E:$E,0)),"")</f>
        <v/>
      </c>
      <c r="AN1530" s="12" t="str">
        <f>IFERROR(INDEX(設定!$D:$D,MATCH(REPLACE(LEFT(Z1530,6),5,0,$E1530),設定!$E:$E,0)),"")</f>
        <v/>
      </c>
    </row>
    <row r="1531" spans="1:40" x14ac:dyDescent="0.45">
      <c r="A1531" s="18">
        <v>61006001</v>
      </c>
      <c r="B1531" s="18" t="s">
        <v>5995</v>
      </c>
      <c r="C1531" s="18" t="s">
        <v>5996</v>
      </c>
      <c r="D1531" s="18" t="s">
        <v>5997</v>
      </c>
      <c r="E1531" s="18">
        <v>2</v>
      </c>
      <c r="F1531" s="18">
        <v>25</v>
      </c>
      <c r="G1531" s="18">
        <v>490003</v>
      </c>
      <c r="H1531" s="18" t="s">
        <v>41</v>
      </c>
      <c r="K1531" s="18">
        <v>157</v>
      </c>
      <c r="L1531" s="18" t="s">
        <v>5998</v>
      </c>
      <c r="AC1531" s="12">
        <f t="shared" si="66"/>
        <v>1531</v>
      </c>
      <c r="AD1531" s="12" t="str">
        <f t="shared" si="64"/>
        <v>伊藤　さつき</v>
      </c>
      <c r="AE1531" s="12" t="str" cm="1">
        <f t="array" ref="AE1531">IF($AD1531="","",_xlfn.IFS($E1531=1,"男子",$E1531=2,"女子"))</f>
        <v>女子</v>
      </c>
      <c r="AF1531" s="12" t="str">
        <f t="shared" si="65"/>
        <v>1</v>
      </c>
      <c r="AG1531" s="12" t="str">
        <f>IFERROR(INDEX(設定!$D:$D,MATCH(REPLACE(LEFT(L1531,6),5,0,$E1531),設定!$E:$E,0)),"")</f>
        <v>新人戦女子 ２００ｍ</v>
      </c>
      <c r="AH1531" s="12" t="str">
        <f>IFERROR(INDEX(設定!$D:$D,MATCH(REPLACE(LEFT(N1531,6),5,0,$E1531),設定!$E:$E,0)),"")</f>
        <v/>
      </c>
      <c r="AI1531" s="12" t="str">
        <f>IFERROR(INDEX(設定!$D:$D,MATCH(REPLACE(LEFT(P1531,6),5,0,$E1531),設定!$E:$E,0)),"")</f>
        <v/>
      </c>
      <c r="AJ1531" s="12" t="str">
        <f>IFERROR(INDEX(設定!$D:$D,MATCH(REPLACE(LEFT(R1531,6),5,0,$E1531),設定!$E:$E,0)),"")</f>
        <v/>
      </c>
      <c r="AK1531" s="12" t="str">
        <f>IFERROR(INDEX(設定!$D:$D,MATCH(REPLACE(LEFT(T1531,6),5,0,$E1531),設定!$E:$E,0)),"")</f>
        <v/>
      </c>
      <c r="AL1531" s="12" t="str">
        <f>IFERROR(INDEX(設定!$D:$D,MATCH(REPLACE(LEFT(V1531,6),5,0,$E1531),設定!$E:$E,0)),"")</f>
        <v/>
      </c>
      <c r="AM1531" s="12" t="str">
        <f>IFERROR(INDEX(設定!$D:$D,MATCH(REPLACE(LEFT(Y1531,6),5,0,$E1531),設定!$E:$E,0)),"")</f>
        <v/>
      </c>
      <c r="AN1531" s="12" t="str">
        <f>IFERROR(INDEX(設定!$D:$D,MATCH(REPLACE(LEFT(Z1531,6),5,0,$E1531),設定!$E:$E,0)),"")</f>
        <v/>
      </c>
    </row>
    <row r="1532" spans="1:40" x14ac:dyDescent="0.45">
      <c r="A1532" s="18">
        <v>61007001</v>
      </c>
      <c r="B1532" s="18" t="s">
        <v>5999</v>
      </c>
      <c r="C1532" s="18" t="s">
        <v>6000</v>
      </c>
      <c r="D1532" s="18" t="s">
        <v>6001</v>
      </c>
      <c r="E1532" s="18">
        <v>2</v>
      </c>
      <c r="F1532" s="18">
        <v>49</v>
      </c>
      <c r="G1532" s="18">
        <v>490037</v>
      </c>
      <c r="H1532" s="18" t="s">
        <v>41</v>
      </c>
      <c r="K1532" s="18">
        <v>1063</v>
      </c>
      <c r="L1532" s="18" t="s">
        <v>6002</v>
      </c>
      <c r="N1532" s="18" t="s">
        <v>7387</v>
      </c>
      <c r="AC1532" s="12">
        <f t="shared" si="66"/>
        <v>1532</v>
      </c>
      <c r="AD1532" s="12" t="str">
        <f t="shared" si="64"/>
        <v>徳丸　しゅう</v>
      </c>
      <c r="AE1532" s="12" t="str" cm="1">
        <f t="array" ref="AE1532">IF($AD1532="","",_xlfn.IFS($E1532=1,"男子",$E1532=2,"女子"))</f>
        <v>女子</v>
      </c>
      <c r="AF1532" s="12" t="str">
        <f t="shared" si="65"/>
        <v>1</v>
      </c>
      <c r="AG1532" s="12" t="str">
        <f>IFERROR(INDEX(設定!$D:$D,MATCH(REPLACE(LEFT(L1532,6),5,0,$E1532),設定!$E:$E,0)),"")</f>
        <v>新人戦女子 １５００ｍ</v>
      </c>
      <c r="AH1532" s="12" t="str">
        <f>IFERROR(INDEX(設定!$D:$D,MATCH(REPLACE(LEFT(N1532,6),5,0,$E1532),設定!$E:$E,0)),"")</f>
        <v>新人戦女子 ５０００ｍ</v>
      </c>
      <c r="AI1532" s="12" t="str">
        <f>IFERROR(INDEX(設定!$D:$D,MATCH(REPLACE(LEFT(P1532,6),5,0,$E1532),設定!$E:$E,0)),"")</f>
        <v/>
      </c>
      <c r="AJ1532" s="12" t="str">
        <f>IFERROR(INDEX(設定!$D:$D,MATCH(REPLACE(LEFT(R1532,6),5,0,$E1532),設定!$E:$E,0)),"")</f>
        <v/>
      </c>
      <c r="AK1532" s="12" t="str">
        <f>IFERROR(INDEX(設定!$D:$D,MATCH(REPLACE(LEFT(T1532,6),5,0,$E1532),設定!$E:$E,0)),"")</f>
        <v/>
      </c>
      <c r="AL1532" s="12" t="str">
        <f>IFERROR(INDEX(設定!$D:$D,MATCH(REPLACE(LEFT(V1532,6),5,0,$E1532),設定!$E:$E,0)),"")</f>
        <v/>
      </c>
      <c r="AM1532" s="12" t="str">
        <f>IFERROR(INDEX(設定!$D:$D,MATCH(REPLACE(LEFT(Y1532,6),5,0,$E1532),設定!$E:$E,0)),"")</f>
        <v/>
      </c>
      <c r="AN1532" s="12" t="str">
        <f>IFERROR(INDEX(設定!$D:$D,MATCH(REPLACE(LEFT(Z1532,6),5,0,$E1532),設定!$E:$E,0)),"")</f>
        <v/>
      </c>
    </row>
    <row r="1533" spans="1:40" x14ac:dyDescent="0.45">
      <c r="A1533" s="18">
        <v>61008001</v>
      </c>
      <c r="B1533" s="18" t="s">
        <v>6003</v>
      </c>
      <c r="C1533" s="18" t="s">
        <v>6004</v>
      </c>
      <c r="D1533" s="18" t="s">
        <v>6005</v>
      </c>
      <c r="E1533" s="18">
        <v>1</v>
      </c>
      <c r="F1533" s="18">
        <v>25</v>
      </c>
      <c r="G1533" s="18">
        <v>490001</v>
      </c>
      <c r="H1533" s="18" t="s">
        <v>41</v>
      </c>
      <c r="K1533" s="18">
        <v>515</v>
      </c>
      <c r="L1533" s="18" t="s">
        <v>4860</v>
      </c>
      <c r="AC1533" s="12">
        <f t="shared" si="66"/>
        <v>1533</v>
      </c>
      <c r="AD1533" s="12" t="str">
        <f t="shared" si="64"/>
        <v>大橋　透綺</v>
      </c>
      <c r="AE1533" s="12" t="str" cm="1">
        <f t="array" ref="AE1533">IF($AD1533="","",_xlfn.IFS($E1533=1,"男子",$E1533=2,"女子"))</f>
        <v>男子</v>
      </c>
      <c r="AF1533" s="12" t="str">
        <f t="shared" si="65"/>
        <v>1</v>
      </c>
      <c r="AG1533" s="12" t="str">
        <f>IFERROR(INDEX(設定!$D:$D,MATCH(REPLACE(LEFT(L1533,6),5,0,$E1533),設定!$E:$E,0)),"")</f>
        <v>新人戦男子 １００ｍ</v>
      </c>
      <c r="AH1533" s="12" t="str">
        <f>IFERROR(INDEX(設定!$D:$D,MATCH(REPLACE(LEFT(N1533,6),5,0,$E1533),設定!$E:$E,0)),"")</f>
        <v/>
      </c>
      <c r="AI1533" s="12" t="str">
        <f>IFERROR(INDEX(設定!$D:$D,MATCH(REPLACE(LEFT(P1533,6),5,0,$E1533),設定!$E:$E,0)),"")</f>
        <v/>
      </c>
      <c r="AJ1533" s="12" t="str">
        <f>IFERROR(INDEX(設定!$D:$D,MATCH(REPLACE(LEFT(R1533,6),5,0,$E1533),設定!$E:$E,0)),"")</f>
        <v/>
      </c>
      <c r="AK1533" s="12" t="str">
        <f>IFERROR(INDEX(設定!$D:$D,MATCH(REPLACE(LEFT(T1533,6),5,0,$E1533),設定!$E:$E,0)),"")</f>
        <v/>
      </c>
      <c r="AL1533" s="12" t="str">
        <f>IFERROR(INDEX(設定!$D:$D,MATCH(REPLACE(LEFT(V1533,6),5,0,$E1533),設定!$E:$E,0)),"")</f>
        <v/>
      </c>
      <c r="AM1533" s="12" t="str">
        <f>IFERROR(INDEX(設定!$D:$D,MATCH(REPLACE(LEFT(Y1533,6),5,0,$E1533),設定!$E:$E,0)),"")</f>
        <v/>
      </c>
      <c r="AN1533" s="12" t="str">
        <f>IFERROR(INDEX(設定!$D:$D,MATCH(REPLACE(LEFT(Z1533,6),5,0,$E1533),設定!$E:$E,0)),"")</f>
        <v/>
      </c>
    </row>
    <row r="1534" spans="1:40" x14ac:dyDescent="0.45">
      <c r="A1534" s="18">
        <v>61008002</v>
      </c>
      <c r="B1534" s="18" t="s">
        <v>6006</v>
      </c>
      <c r="C1534" s="18" t="s">
        <v>6007</v>
      </c>
      <c r="D1534" s="18" t="s">
        <v>6008</v>
      </c>
      <c r="E1534" s="18">
        <v>1</v>
      </c>
      <c r="F1534" s="18">
        <v>27</v>
      </c>
      <c r="G1534" s="18">
        <v>490029</v>
      </c>
      <c r="H1534" s="18" t="s">
        <v>41</v>
      </c>
      <c r="K1534" s="18">
        <v>2408</v>
      </c>
      <c r="AC1534" s="12">
        <f t="shared" si="66"/>
        <v>1534</v>
      </c>
      <c r="AD1534" s="12" t="str">
        <f t="shared" si="64"/>
        <v>黒坂　康平</v>
      </c>
      <c r="AE1534" s="12" t="str" cm="1">
        <f t="array" ref="AE1534">IF($AD1534="","",_xlfn.IFS($E1534=1,"男子",$E1534=2,"女子"))</f>
        <v>男子</v>
      </c>
      <c r="AF1534" s="12" t="str">
        <f t="shared" si="65"/>
        <v>1</v>
      </c>
      <c r="AG1534" s="12" t="str">
        <f>IFERROR(INDEX(設定!$D:$D,MATCH(REPLACE(LEFT(L1534,6),5,0,$E1534),設定!$E:$E,0)),"")</f>
        <v/>
      </c>
      <c r="AH1534" s="12" t="str">
        <f>IFERROR(INDEX(設定!$D:$D,MATCH(REPLACE(LEFT(N1534,6),5,0,$E1534),設定!$E:$E,0)),"")</f>
        <v/>
      </c>
      <c r="AI1534" s="12" t="str">
        <f>IFERROR(INDEX(設定!$D:$D,MATCH(REPLACE(LEFT(P1534,6),5,0,$E1534),設定!$E:$E,0)),"")</f>
        <v/>
      </c>
      <c r="AJ1534" s="12" t="str">
        <f>IFERROR(INDEX(設定!$D:$D,MATCH(REPLACE(LEFT(R1534,6),5,0,$E1534),設定!$E:$E,0)),"")</f>
        <v/>
      </c>
      <c r="AK1534" s="12" t="str">
        <f>IFERROR(INDEX(設定!$D:$D,MATCH(REPLACE(LEFT(T1534,6),5,0,$E1534),設定!$E:$E,0)),"")</f>
        <v/>
      </c>
      <c r="AL1534" s="12" t="str">
        <f>IFERROR(INDEX(設定!$D:$D,MATCH(REPLACE(LEFT(V1534,6),5,0,$E1534),設定!$E:$E,0)),"")</f>
        <v/>
      </c>
      <c r="AM1534" s="12" t="str">
        <f>IFERROR(INDEX(設定!$D:$D,MATCH(REPLACE(LEFT(Y1534,6),5,0,$E1534),設定!$E:$E,0)),"")</f>
        <v/>
      </c>
      <c r="AN1534" s="12" t="str">
        <f>IFERROR(INDEX(設定!$D:$D,MATCH(REPLACE(LEFT(Z1534,6),5,0,$E1534),設定!$E:$E,0)),"")</f>
        <v/>
      </c>
    </row>
    <row r="1535" spans="1:40" x14ac:dyDescent="0.45">
      <c r="A1535" s="18">
        <v>61009001</v>
      </c>
      <c r="B1535" s="18" t="s">
        <v>6009</v>
      </c>
      <c r="C1535" s="18" t="s">
        <v>6010</v>
      </c>
      <c r="D1535" s="18" t="s">
        <v>6011</v>
      </c>
      <c r="E1535" s="18">
        <v>1</v>
      </c>
      <c r="F1535" s="18">
        <v>49</v>
      </c>
      <c r="G1535" s="18">
        <v>490026</v>
      </c>
      <c r="H1535" s="18" t="s">
        <v>41</v>
      </c>
      <c r="K1535" s="18">
        <v>1256</v>
      </c>
      <c r="L1535" s="18" t="s">
        <v>6012</v>
      </c>
      <c r="N1535" s="18" t="s">
        <v>7388</v>
      </c>
      <c r="AC1535" s="12">
        <f t="shared" si="66"/>
        <v>1535</v>
      </c>
      <c r="AD1535" s="12" t="str">
        <f t="shared" si="64"/>
        <v>西村　陽輝</v>
      </c>
      <c r="AE1535" s="12" t="str" cm="1">
        <f t="array" ref="AE1535">IF($AD1535="","",_xlfn.IFS($E1535=1,"男子",$E1535=2,"女子"))</f>
        <v>男子</v>
      </c>
      <c r="AF1535" s="12" t="str">
        <f t="shared" si="65"/>
        <v>1</v>
      </c>
      <c r="AG1535" s="12" t="str">
        <f>IFERROR(INDEX(設定!$D:$D,MATCH(REPLACE(LEFT(L1535,6),5,0,$E1535),設定!$E:$E,0)),"")</f>
        <v>新人戦男子 走幅跳</v>
      </c>
      <c r="AH1535" s="12" t="str">
        <f>IFERROR(INDEX(設定!$D:$D,MATCH(REPLACE(LEFT(N1535,6),5,0,$E1535),設定!$E:$E,0)),"")</f>
        <v>新人戦男子 三段跳</v>
      </c>
      <c r="AI1535" s="12" t="str">
        <f>IFERROR(INDEX(設定!$D:$D,MATCH(REPLACE(LEFT(P1535,6),5,0,$E1535),設定!$E:$E,0)),"")</f>
        <v/>
      </c>
      <c r="AJ1535" s="12" t="str">
        <f>IFERROR(INDEX(設定!$D:$D,MATCH(REPLACE(LEFT(R1535,6),5,0,$E1535),設定!$E:$E,0)),"")</f>
        <v/>
      </c>
      <c r="AK1535" s="12" t="str">
        <f>IFERROR(INDEX(設定!$D:$D,MATCH(REPLACE(LEFT(T1535,6),5,0,$E1535),設定!$E:$E,0)),"")</f>
        <v/>
      </c>
      <c r="AL1535" s="12" t="str">
        <f>IFERROR(INDEX(設定!$D:$D,MATCH(REPLACE(LEFT(V1535,6),5,0,$E1535),設定!$E:$E,0)),"")</f>
        <v/>
      </c>
      <c r="AM1535" s="12" t="str">
        <f>IFERROR(INDEX(設定!$D:$D,MATCH(REPLACE(LEFT(Y1535,6),5,0,$E1535),設定!$E:$E,0)),"")</f>
        <v/>
      </c>
      <c r="AN1535" s="12" t="str">
        <f>IFERROR(INDEX(設定!$D:$D,MATCH(REPLACE(LEFT(Z1535,6),5,0,$E1535),設定!$E:$E,0)),"")</f>
        <v/>
      </c>
    </row>
    <row r="1536" spans="1:40" x14ac:dyDescent="0.45">
      <c r="A1536" s="18">
        <v>61010001</v>
      </c>
      <c r="B1536" s="18" t="s">
        <v>6013</v>
      </c>
      <c r="C1536" s="18" t="s">
        <v>6014</v>
      </c>
      <c r="D1536" s="18" t="s">
        <v>6015</v>
      </c>
      <c r="E1536" s="18">
        <v>1</v>
      </c>
      <c r="F1536" s="18">
        <v>28</v>
      </c>
      <c r="G1536" s="18">
        <v>490006</v>
      </c>
      <c r="H1536" s="18" t="s">
        <v>41</v>
      </c>
      <c r="K1536" s="18">
        <v>321</v>
      </c>
      <c r="L1536" s="18" t="s">
        <v>6016</v>
      </c>
      <c r="AC1536" s="12">
        <f t="shared" si="66"/>
        <v>1536</v>
      </c>
      <c r="AD1536" s="12" t="str">
        <f t="shared" si="64"/>
        <v>檜垣　禮人</v>
      </c>
      <c r="AE1536" s="12" t="str" cm="1">
        <f t="array" ref="AE1536">IF($AD1536="","",_xlfn.IFS($E1536=1,"男子",$E1536=2,"女子"))</f>
        <v>男子</v>
      </c>
      <c r="AF1536" s="12" t="str">
        <f t="shared" si="65"/>
        <v>1</v>
      </c>
      <c r="AG1536" s="12" t="str">
        <f>IFERROR(INDEX(設定!$D:$D,MATCH(REPLACE(LEFT(L1536,6),5,0,$E1536),設定!$E:$E,0)),"")</f>
        <v>男子 十種競技</v>
      </c>
      <c r="AH1536" s="12" t="str">
        <f>IFERROR(INDEX(設定!$D:$D,MATCH(REPLACE(LEFT(N1536,6),5,0,$E1536),設定!$E:$E,0)),"")</f>
        <v/>
      </c>
      <c r="AI1536" s="12" t="str">
        <f>IFERROR(INDEX(設定!$D:$D,MATCH(REPLACE(LEFT(P1536,6),5,0,$E1536),設定!$E:$E,0)),"")</f>
        <v/>
      </c>
      <c r="AJ1536" s="12" t="str">
        <f>IFERROR(INDEX(設定!$D:$D,MATCH(REPLACE(LEFT(R1536,6),5,0,$E1536),設定!$E:$E,0)),"")</f>
        <v/>
      </c>
      <c r="AK1536" s="12" t="str">
        <f>IFERROR(INDEX(設定!$D:$D,MATCH(REPLACE(LEFT(T1536,6),5,0,$E1536),設定!$E:$E,0)),"")</f>
        <v/>
      </c>
      <c r="AL1536" s="12" t="str">
        <f>IFERROR(INDEX(設定!$D:$D,MATCH(REPLACE(LEFT(V1536,6),5,0,$E1536),設定!$E:$E,0)),"")</f>
        <v/>
      </c>
      <c r="AM1536" s="12" t="str">
        <f>IFERROR(INDEX(設定!$D:$D,MATCH(REPLACE(LEFT(Y1536,6),5,0,$E1536),設定!$E:$E,0)),"")</f>
        <v/>
      </c>
      <c r="AN1536" s="12" t="str">
        <f>IFERROR(INDEX(設定!$D:$D,MATCH(REPLACE(LEFT(Z1536,6),5,0,$E1536),設定!$E:$E,0)),"")</f>
        <v/>
      </c>
    </row>
    <row r="1537" spans="1:40" x14ac:dyDescent="0.45">
      <c r="A1537" s="18">
        <v>61010002</v>
      </c>
      <c r="B1537" s="18" t="s">
        <v>6017</v>
      </c>
      <c r="C1537" s="18" t="s">
        <v>6018</v>
      </c>
      <c r="D1537" s="18" t="s">
        <v>6019</v>
      </c>
      <c r="E1537" s="18">
        <v>2</v>
      </c>
      <c r="F1537" s="18">
        <v>26</v>
      </c>
      <c r="G1537" s="18">
        <v>490042</v>
      </c>
      <c r="H1537" s="18" t="s">
        <v>41</v>
      </c>
      <c r="K1537" s="18">
        <v>1002</v>
      </c>
      <c r="L1537" s="18" t="s">
        <v>6020</v>
      </c>
      <c r="N1537" s="18" t="s">
        <v>7389</v>
      </c>
      <c r="AC1537" s="12">
        <f t="shared" si="66"/>
        <v>1537</v>
      </c>
      <c r="AD1537" s="12" t="str">
        <f t="shared" si="64"/>
        <v>野本　菜々</v>
      </c>
      <c r="AE1537" s="12" t="str" cm="1">
        <f t="array" ref="AE1537">IF($AD1537="","",_xlfn.IFS($E1537=1,"男子",$E1537=2,"女子"))</f>
        <v>女子</v>
      </c>
      <c r="AF1537" s="12" t="str">
        <f t="shared" si="65"/>
        <v>1</v>
      </c>
      <c r="AG1537" s="12" t="str">
        <f>IFERROR(INDEX(設定!$D:$D,MATCH(REPLACE(LEFT(L1537,6),5,0,$E1537),設定!$E:$E,0)),"")</f>
        <v>新人戦女子 砲丸投</v>
      </c>
      <c r="AH1537" s="12" t="str">
        <f>IFERROR(INDEX(設定!$D:$D,MATCH(REPLACE(LEFT(N1537,6),5,0,$E1537),設定!$E:$E,0)),"")</f>
        <v>新人戦女子 円盤投</v>
      </c>
      <c r="AI1537" s="12" t="str">
        <f>IFERROR(INDEX(設定!$D:$D,MATCH(REPLACE(LEFT(P1537,6),5,0,$E1537),設定!$E:$E,0)),"")</f>
        <v/>
      </c>
      <c r="AJ1537" s="12" t="str">
        <f>IFERROR(INDEX(設定!$D:$D,MATCH(REPLACE(LEFT(R1537,6),5,0,$E1537),設定!$E:$E,0)),"")</f>
        <v/>
      </c>
      <c r="AK1537" s="12" t="str">
        <f>IFERROR(INDEX(設定!$D:$D,MATCH(REPLACE(LEFT(T1537,6),5,0,$E1537),設定!$E:$E,0)),"")</f>
        <v/>
      </c>
      <c r="AL1537" s="12" t="str">
        <f>IFERROR(INDEX(設定!$D:$D,MATCH(REPLACE(LEFT(V1537,6),5,0,$E1537),設定!$E:$E,0)),"")</f>
        <v/>
      </c>
      <c r="AM1537" s="12" t="str">
        <f>IFERROR(INDEX(設定!$D:$D,MATCH(REPLACE(LEFT(Y1537,6),5,0,$E1537),設定!$E:$E,0)),"")</f>
        <v/>
      </c>
      <c r="AN1537" s="12" t="str">
        <f>IFERROR(INDEX(設定!$D:$D,MATCH(REPLACE(LEFT(Z1537,6),5,0,$E1537),設定!$E:$E,0)),"")</f>
        <v/>
      </c>
    </row>
    <row r="1538" spans="1:40" x14ac:dyDescent="0.45">
      <c r="A1538" s="18">
        <v>61010003</v>
      </c>
      <c r="B1538" s="18" t="s">
        <v>6021</v>
      </c>
      <c r="C1538" s="18" t="s">
        <v>6022</v>
      </c>
      <c r="D1538" s="18" t="s">
        <v>6023</v>
      </c>
      <c r="E1538" s="18">
        <v>2</v>
      </c>
      <c r="F1538" s="18">
        <v>31</v>
      </c>
      <c r="G1538" s="18">
        <v>490036</v>
      </c>
      <c r="H1538" s="18" t="s">
        <v>41</v>
      </c>
      <c r="K1538" s="18">
        <v>411</v>
      </c>
      <c r="L1538" s="18" t="s">
        <v>6024</v>
      </c>
      <c r="N1538" s="18" t="s">
        <v>7390</v>
      </c>
      <c r="AC1538" s="12">
        <f t="shared" si="66"/>
        <v>1538</v>
      </c>
      <c r="AD1538" s="12" t="str">
        <f t="shared" ref="AD1538:AD1601" si="67">IF($B1538="","",IFERROR(LEFT($B1538,FIND("(",$B1538)-2),$B1538))</f>
        <v>大橋　凜</v>
      </c>
      <c r="AE1538" s="12" t="str" cm="1">
        <f t="array" ref="AE1538">IF($AD1538="","",_xlfn.IFS($E1538=1,"男子",$E1538=2,"女子"))</f>
        <v>女子</v>
      </c>
      <c r="AF1538" s="12" t="str">
        <f t="shared" ref="AF1538:AF1601" si="68">IF($AD1538="","",IFERROR(MID($B1538,FIND("(",$B1538)+1,FIND(")",$B1538)-FIND("(",$B1538)-1),""))</f>
        <v>1</v>
      </c>
      <c r="AG1538" s="12" t="str">
        <f>IFERROR(INDEX(設定!$D:$D,MATCH(REPLACE(LEFT(L1538,6),5,0,$E1538),設定!$E:$E,0)),"")</f>
        <v>新人戦女子 １００ｍ</v>
      </c>
      <c r="AH1538" s="12" t="str">
        <f>IFERROR(INDEX(設定!$D:$D,MATCH(REPLACE(LEFT(N1538,6),5,0,$E1538),設定!$E:$E,0)),"")</f>
        <v>新人戦女子 ２００ｍ</v>
      </c>
      <c r="AI1538" s="12" t="str">
        <f>IFERROR(INDEX(設定!$D:$D,MATCH(REPLACE(LEFT(P1538,6),5,0,$E1538),設定!$E:$E,0)),"")</f>
        <v/>
      </c>
      <c r="AJ1538" s="12" t="str">
        <f>IFERROR(INDEX(設定!$D:$D,MATCH(REPLACE(LEFT(R1538,6),5,0,$E1538),設定!$E:$E,0)),"")</f>
        <v/>
      </c>
      <c r="AK1538" s="12" t="str">
        <f>IFERROR(INDEX(設定!$D:$D,MATCH(REPLACE(LEFT(T1538,6),5,0,$E1538),設定!$E:$E,0)),"")</f>
        <v/>
      </c>
      <c r="AL1538" s="12" t="str">
        <f>IFERROR(INDEX(設定!$D:$D,MATCH(REPLACE(LEFT(V1538,6),5,0,$E1538),設定!$E:$E,0)),"")</f>
        <v/>
      </c>
      <c r="AM1538" s="12" t="str">
        <f>IFERROR(INDEX(設定!$D:$D,MATCH(REPLACE(LEFT(Y1538,6),5,0,$E1538),設定!$E:$E,0)),"")</f>
        <v/>
      </c>
      <c r="AN1538" s="12" t="str">
        <f>IFERROR(INDEX(設定!$D:$D,MATCH(REPLACE(LEFT(Z1538,6),5,0,$E1538),設定!$E:$E,0)),"")</f>
        <v/>
      </c>
    </row>
    <row r="1539" spans="1:40" x14ac:dyDescent="0.45">
      <c r="A1539" s="18">
        <v>61010004</v>
      </c>
      <c r="B1539" s="18" t="s">
        <v>6025</v>
      </c>
      <c r="C1539" s="18" t="s">
        <v>6026</v>
      </c>
      <c r="D1539" s="18" t="s">
        <v>6027</v>
      </c>
      <c r="E1539" s="18">
        <v>2</v>
      </c>
      <c r="F1539" s="18">
        <v>28</v>
      </c>
      <c r="G1539" s="18">
        <v>490014</v>
      </c>
      <c r="H1539" s="18" t="s">
        <v>41</v>
      </c>
      <c r="K1539" s="18">
        <v>1126</v>
      </c>
      <c r="L1539" s="18" t="s">
        <v>6028</v>
      </c>
      <c r="AC1539" s="12">
        <f t="shared" si="66"/>
        <v>1539</v>
      </c>
      <c r="AD1539" s="12" t="str">
        <f t="shared" si="67"/>
        <v>佐藤　晶子</v>
      </c>
      <c r="AE1539" s="12" t="str" cm="1">
        <f t="array" ref="AE1539">IF($AD1539="","",_xlfn.IFS($E1539=1,"男子",$E1539=2,"女子"))</f>
        <v>女子</v>
      </c>
      <c r="AF1539" s="12" t="str">
        <f t="shared" si="68"/>
        <v>1</v>
      </c>
      <c r="AG1539" s="12" t="str">
        <f>IFERROR(INDEX(設定!$D:$D,MATCH(REPLACE(LEFT(L1539,6),5,0,$E1539),設定!$E:$E,0)),"")</f>
        <v>新人戦女子 ４００ｍ</v>
      </c>
      <c r="AH1539" s="12" t="str">
        <f>IFERROR(INDEX(設定!$D:$D,MATCH(REPLACE(LEFT(N1539,6),5,0,$E1539),設定!$E:$E,0)),"")</f>
        <v/>
      </c>
      <c r="AI1539" s="12" t="str">
        <f>IFERROR(INDEX(設定!$D:$D,MATCH(REPLACE(LEFT(P1539,6),5,0,$E1539),設定!$E:$E,0)),"")</f>
        <v/>
      </c>
      <c r="AJ1539" s="12" t="str">
        <f>IFERROR(INDEX(設定!$D:$D,MATCH(REPLACE(LEFT(R1539,6),5,0,$E1539),設定!$E:$E,0)),"")</f>
        <v/>
      </c>
      <c r="AK1539" s="12" t="str">
        <f>IFERROR(INDEX(設定!$D:$D,MATCH(REPLACE(LEFT(T1539,6),5,0,$E1539),設定!$E:$E,0)),"")</f>
        <v/>
      </c>
      <c r="AL1539" s="12" t="str">
        <f>IFERROR(INDEX(設定!$D:$D,MATCH(REPLACE(LEFT(V1539,6),5,0,$E1539),設定!$E:$E,0)),"")</f>
        <v/>
      </c>
      <c r="AM1539" s="12" t="str">
        <f>IFERROR(INDEX(設定!$D:$D,MATCH(REPLACE(LEFT(Y1539,6),5,0,$E1539),設定!$E:$E,0)),"")</f>
        <v/>
      </c>
      <c r="AN1539" s="12" t="str">
        <f>IFERROR(INDEX(設定!$D:$D,MATCH(REPLACE(LEFT(Z1539,6),5,0,$E1539),設定!$E:$E,0)),"")</f>
        <v/>
      </c>
    </row>
    <row r="1540" spans="1:40" x14ac:dyDescent="0.45">
      <c r="A1540" s="18">
        <v>61011001</v>
      </c>
      <c r="B1540" s="18" t="s">
        <v>6029</v>
      </c>
      <c r="C1540" s="18" t="s">
        <v>6030</v>
      </c>
      <c r="D1540" s="18" t="s">
        <v>6031</v>
      </c>
      <c r="E1540" s="18">
        <v>1</v>
      </c>
      <c r="F1540" s="18">
        <v>49</v>
      </c>
      <c r="G1540" s="18">
        <v>490046</v>
      </c>
      <c r="H1540" s="18" t="s">
        <v>41</v>
      </c>
      <c r="K1540" s="18">
        <v>2704</v>
      </c>
      <c r="L1540" s="18" t="s">
        <v>6032</v>
      </c>
      <c r="AC1540" s="12">
        <f t="shared" si="66"/>
        <v>1540</v>
      </c>
      <c r="AD1540" s="12" t="str">
        <f t="shared" si="67"/>
        <v>伊藤　心大</v>
      </c>
      <c r="AE1540" s="12" t="str" cm="1">
        <f t="array" ref="AE1540">IF($AD1540="","",_xlfn.IFS($E1540=1,"男子",$E1540=2,"女子"))</f>
        <v>男子</v>
      </c>
      <c r="AF1540" s="12" t="str">
        <f t="shared" si="68"/>
        <v>1</v>
      </c>
      <c r="AG1540" s="12" t="str">
        <f>IFERROR(INDEX(設定!$D:$D,MATCH(REPLACE(LEFT(L1540,6),5,0,$E1540),設定!$E:$E,0)),"")</f>
        <v>新人戦男子 ８００ｍ</v>
      </c>
      <c r="AH1540" s="12" t="str">
        <f>IFERROR(INDEX(設定!$D:$D,MATCH(REPLACE(LEFT(N1540,6),5,0,$E1540),設定!$E:$E,0)),"")</f>
        <v/>
      </c>
      <c r="AI1540" s="12" t="str">
        <f>IFERROR(INDEX(設定!$D:$D,MATCH(REPLACE(LEFT(P1540,6),5,0,$E1540),設定!$E:$E,0)),"")</f>
        <v/>
      </c>
      <c r="AJ1540" s="12" t="str">
        <f>IFERROR(INDEX(設定!$D:$D,MATCH(REPLACE(LEFT(R1540,6),5,0,$E1540),設定!$E:$E,0)),"")</f>
        <v/>
      </c>
      <c r="AK1540" s="12" t="str">
        <f>IFERROR(INDEX(設定!$D:$D,MATCH(REPLACE(LEFT(T1540,6),5,0,$E1540),設定!$E:$E,0)),"")</f>
        <v/>
      </c>
      <c r="AL1540" s="12" t="str">
        <f>IFERROR(INDEX(設定!$D:$D,MATCH(REPLACE(LEFT(V1540,6),5,0,$E1540),設定!$E:$E,0)),"")</f>
        <v/>
      </c>
      <c r="AM1540" s="12" t="str">
        <f>IFERROR(INDEX(設定!$D:$D,MATCH(REPLACE(LEFT(Y1540,6),5,0,$E1540),設定!$E:$E,0)),"")</f>
        <v/>
      </c>
      <c r="AN1540" s="12" t="str">
        <f>IFERROR(INDEX(設定!$D:$D,MATCH(REPLACE(LEFT(Z1540,6),5,0,$E1540),設定!$E:$E,0)),"")</f>
        <v/>
      </c>
    </row>
    <row r="1541" spans="1:40" x14ac:dyDescent="0.45">
      <c r="A1541" s="18">
        <v>61012001</v>
      </c>
      <c r="B1541" s="18" t="s">
        <v>6033</v>
      </c>
      <c r="C1541" s="18" t="s">
        <v>6034</v>
      </c>
      <c r="D1541" s="18" t="s">
        <v>6035</v>
      </c>
      <c r="E1541" s="18">
        <v>2</v>
      </c>
      <c r="F1541" s="18">
        <v>27</v>
      </c>
      <c r="G1541" s="18">
        <v>490053</v>
      </c>
      <c r="H1541" s="18" t="s">
        <v>41</v>
      </c>
      <c r="K1541" s="18">
        <v>996</v>
      </c>
      <c r="L1541" s="18" t="s">
        <v>6036</v>
      </c>
      <c r="N1541" s="18" t="s">
        <v>7391</v>
      </c>
      <c r="AC1541" s="12">
        <f t="shared" si="66"/>
        <v>1541</v>
      </c>
      <c r="AD1541" s="12" t="str">
        <f t="shared" si="67"/>
        <v>妹尾　千里</v>
      </c>
      <c r="AE1541" s="12" t="str" cm="1">
        <f t="array" ref="AE1541">IF($AD1541="","",_xlfn.IFS($E1541=1,"男子",$E1541=2,"女子"))</f>
        <v>女子</v>
      </c>
      <c r="AF1541" s="12" t="str">
        <f t="shared" si="68"/>
        <v>1</v>
      </c>
      <c r="AG1541" s="12" t="str">
        <f>IFERROR(INDEX(設定!$D:$D,MATCH(REPLACE(LEFT(L1541,6),5,0,$E1541),設定!$E:$E,0)),"")</f>
        <v>新人戦女子 １００ｍ</v>
      </c>
      <c r="AH1541" s="12" t="str">
        <f>IFERROR(INDEX(設定!$D:$D,MATCH(REPLACE(LEFT(N1541,6),5,0,$E1541),設定!$E:$E,0)),"")</f>
        <v>新人戦女子 １００ｍＨ</v>
      </c>
      <c r="AI1541" s="12" t="str">
        <f>IFERROR(INDEX(設定!$D:$D,MATCH(REPLACE(LEFT(P1541,6),5,0,$E1541),設定!$E:$E,0)),"")</f>
        <v/>
      </c>
      <c r="AJ1541" s="12" t="str">
        <f>IFERROR(INDEX(設定!$D:$D,MATCH(REPLACE(LEFT(R1541,6),5,0,$E1541),設定!$E:$E,0)),"")</f>
        <v/>
      </c>
      <c r="AK1541" s="12" t="str">
        <f>IFERROR(INDEX(設定!$D:$D,MATCH(REPLACE(LEFT(T1541,6),5,0,$E1541),設定!$E:$E,0)),"")</f>
        <v/>
      </c>
      <c r="AL1541" s="12" t="str">
        <f>IFERROR(INDEX(設定!$D:$D,MATCH(REPLACE(LEFT(V1541,6),5,0,$E1541),設定!$E:$E,0)),"")</f>
        <v/>
      </c>
      <c r="AM1541" s="12" t="str">
        <f>IFERROR(INDEX(設定!$D:$D,MATCH(REPLACE(LEFT(Y1541,6),5,0,$E1541),設定!$E:$E,0)),"")</f>
        <v/>
      </c>
      <c r="AN1541" s="12" t="str">
        <f>IFERROR(INDEX(設定!$D:$D,MATCH(REPLACE(LEFT(Z1541,6),5,0,$E1541),設定!$E:$E,0)),"")</f>
        <v/>
      </c>
    </row>
    <row r="1542" spans="1:40" x14ac:dyDescent="0.45">
      <c r="A1542" s="18">
        <v>61013001</v>
      </c>
      <c r="B1542" s="18" t="s">
        <v>6037</v>
      </c>
      <c r="C1542" s="18" t="s">
        <v>6038</v>
      </c>
      <c r="D1542" s="18" t="s">
        <v>6039</v>
      </c>
      <c r="E1542" s="18">
        <v>2</v>
      </c>
      <c r="F1542" s="18">
        <v>26</v>
      </c>
      <c r="G1542" s="18">
        <v>490049</v>
      </c>
      <c r="H1542" s="18" t="s">
        <v>41</v>
      </c>
      <c r="K1542" s="18">
        <v>271</v>
      </c>
      <c r="L1542" s="18" t="s">
        <v>6040</v>
      </c>
      <c r="AC1542" s="12">
        <f t="shared" si="66"/>
        <v>1542</v>
      </c>
      <c r="AD1542" s="12" t="str">
        <f t="shared" si="67"/>
        <v>友田　一花</v>
      </c>
      <c r="AE1542" s="12" t="str" cm="1">
        <f t="array" ref="AE1542">IF($AD1542="","",_xlfn.IFS($E1542=1,"男子",$E1542=2,"女子"))</f>
        <v>女子</v>
      </c>
      <c r="AF1542" s="12" t="str">
        <f t="shared" si="68"/>
        <v>1</v>
      </c>
      <c r="AG1542" s="12" t="str">
        <f>IFERROR(INDEX(設定!$D:$D,MATCH(REPLACE(LEFT(L1542,6),5,0,$E1542),設定!$E:$E,0)),"")</f>
        <v>新人戦女子 三段跳</v>
      </c>
      <c r="AH1542" s="12" t="str">
        <f>IFERROR(INDEX(設定!$D:$D,MATCH(REPLACE(LEFT(N1542,6),5,0,$E1542),設定!$E:$E,0)),"")</f>
        <v/>
      </c>
      <c r="AI1542" s="12" t="str">
        <f>IFERROR(INDEX(設定!$D:$D,MATCH(REPLACE(LEFT(P1542,6),5,0,$E1542),設定!$E:$E,0)),"")</f>
        <v/>
      </c>
      <c r="AJ1542" s="12" t="str">
        <f>IFERROR(INDEX(設定!$D:$D,MATCH(REPLACE(LEFT(R1542,6),5,0,$E1542),設定!$E:$E,0)),"")</f>
        <v/>
      </c>
      <c r="AK1542" s="12" t="str">
        <f>IFERROR(INDEX(設定!$D:$D,MATCH(REPLACE(LEFT(T1542,6),5,0,$E1542),設定!$E:$E,0)),"")</f>
        <v/>
      </c>
      <c r="AL1542" s="12" t="str">
        <f>IFERROR(INDEX(設定!$D:$D,MATCH(REPLACE(LEFT(V1542,6),5,0,$E1542),設定!$E:$E,0)),"")</f>
        <v/>
      </c>
      <c r="AM1542" s="12" t="str">
        <f>IFERROR(INDEX(設定!$D:$D,MATCH(REPLACE(LEFT(Y1542,6),5,0,$E1542),設定!$E:$E,0)),"")</f>
        <v/>
      </c>
      <c r="AN1542" s="12" t="str">
        <f>IFERROR(INDEX(設定!$D:$D,MATCH(REPLACE(LEFT(Z1542,6),5,0,$E1542),設定!$E:$E,0)),"")</f>
        <v/>
      </c>
    </row>
    <row r="1543" spans="1:40" x14ac:dyDescent="0.45">
      <c r="A1543" s="18">
        <v>61015001</v>
      </c>
      <c r="B1543" s="18" t="s">
        <v>6041</v>
      </c>
      <c r="C1543" s="18" t="s">
        <v>6042</v>
      </c>
      <c r="D1543" s="18" t="s">
        <v>6043</v>
      </c>
      <c r="E1543" s="18">
        <v>1</v>
      </c>
      <c r="F1543" s="18">
        <v>27</v>
      </c>
      <c r="G1543" s="18">
        <v>490037</v>
      </c>
      <c r="H1543" s="18" t="s">
        <v>41</v>
      </c>
      <c r="K1543" s="18">
        <v>2458</v>
      </c>
      <c r="L1543" s="18" t="s">
        <v>6044</v>
      </c>
      <c r="N1543" s="18" t="s">
        <v>5146</v>
      </c>
      <c r="P1543" s="18" t="s">
        <v>3357</v>
      </c>
      <c r="AC1543" s="12">
        <f t="shared" si="66"/>
        <v>1543</v>
      </c>
      <c r="AD1543" s="12" t="str">
        <f t="shared" si="67"/>
        <v>板阪　優斗</v>
      </c>
      <c r="AE1543" s="12" t="str" cm="1">
        <f t="array" ref="AE1543">IF($AD1543="","",_xlfn.IFS($E1543=1,"男子",$E1543=2,"女子"))</f>
        <v>男子</v>
      </c>
      <c r="AF1543" s="12" t="str">
        <f t="shared" si="68"/>
        <v>1</v>
      </c>
      <c r="AG1543" s="12" t="str">
        <f>IFERROR(INDEX(設定!$D:$D,MATCH(REPLACE(LEFT(L1543,6),5,0,$E1543),設定!$E:$E,0)),"")</f>
        <v>種目別男子 ２００ｍ</v>
      </c>
      <c r="AH1543" s="12" t="str">
        <f>IFERROR(INDEX(設定!$D:$D,MATCH(REPLACE(LEFT(N1543,6),5,0,$E1543),設定!$E:$E,0)),"")</f>
        <v>新人戦男子 １００ｍ</v>
      </c>
      <c r="AI1543" s="12" t="str">
        <f>IFERROR(INDEX(設定!$D:$D,MATCH(REPLACE(LEFT(P1543,6),5,0,$E1543),設定!$E:$E,0)),"")</f>
        <v>新人戦男子 ２００ｍ</v>
      </c>
      <c r="AJ1543" s="12" t="str">
        <f>IFERROR(INDEX(設定!$D:$D,MATCH(REPLACE(LEFT(R1543,6),5,0,$E1543),設定!$E:$E,0)),"")</f>
        <v/>
      </c>
      <c r="AK1543" s="12" t="str">
        <f>IFERROR(INDEX(設定!$D:$D,MATCH(REPLACE(LEFT(T1543,6),5,0,$E1543),設定!$E:$E,0)),"")</f>
        <v/>
      </c>
      <c r="AL1543" s="12" t="str">
        <f>IFERROR(INDEX(設定!$D:$D,MATCH(REPLACE(LEFT(V1543,6),5,0,$E1543),設定!$E:$E,0)),"")</f>
        <v/>
      </c>
      <c r="AM1543" s="12" t="str">
        <f>IFERROR(INDEX(設定!$D:$D,MATCH(REPLACE(LEFT(Y1543,6),5,0,$E1543),設定!$E:$E,0)),"")</f>
        <v/>
      </c>
      <c r="AN1543" s="12" t="str">
        <f>IFERROR(INDEX(設定!$D:$D,MATCH(REPLACE(LEFT(Z1543,6),5,0,$E1543),設定!$E:$E,0)),"")</f>
        <v/>
      </c>
    </row>
    <row r="1544" spans="1:40" x14ac:dyDescent="0.45">
      <c r="A1544" s="18">
        <v>61016001</v>
      </c>
      <c r="B1544" s="18" t="s">
        <v>6045</v>
      </c>
      <c r="C1544" s="18" t="s">
        <v>6046</v>
      </c>
      <c r="D1544" s="18" t="s">
        <v>6047</v>
      </c>
      <c r="E1544" s="18">
        <v>1</v>
      </c>
      <c r="F1544" s="18">
        <v>17</v>
      </c>
      <c r="G1544" s="18">
        <v>490046</v>
      </c>
      <c r="H1544" s="18" t="s">
        <v>41</v>
      </c>
      <c r="K1544" s="18">
        <v>2614</v>
      </c>
      <c r="L1544" s="18" t="s">
        <v>6048</v>
      </c>
      <c r="N1544" s="18" t="s">
        <v>7392</v>
      </c>
      <c r="AC1544" s="12">
        <f t="shared" si="66"/>
        <v>1544</v>
      </c>
      <c r="AD1544" s="12" t="str">
        <f t="shared" si="67"/>
        <v>伊藤　楓雅</v>
      </c>
      <c r="AE1544" s="12" t="str" cm="1">
        <f t="array" ref="AE1544">IF($AD1544="","",_xlfn.IFS($E1544=1,"男子",$E1544=2,"女子"))</f>
        <v>男子</v>
      </c>
      <c r="AF1544" s="12" t="str">
        <f t="shared" si="68"/>
        <v>1</v>
      </c>
      <c r="AG1544" s="12" t="str">
        <f>IFERROR(INDEX(設定!$D:$D,MATCH(REPLACE(LEFT(L1544,6),5,0,$E1544),設定!$E:$E,0)),"")</f>
        <v>新人戦男子 ２００ｍ</v>
      </c>
      <c r="AH1544" s="12" t="str">
        <f>IFERROR(INDEX(設定!$D:$D,MATCH(REPLACE(LEFT(N1544,6),5,0,$E1544),設定!$E:$E,0)),"")</f>
        <v>新人戦男子 ４００ｍ</v>
      </c>
      <c r="AI1544" s="12" t="str">
        <f>IFERROR(INDEX(設定!$D:$D,MATCH(REPLACE(LEFT(P1544,6),5,0,$E1544),設定!$E:$E,0)),"")</f>
        <v/>
      </c>
      <c r="AJ1544" s="12" t="str">
        <f>IFERROR(INDEX(設定!$D:$D,MATCH(REPLACE(LEFT(R1544,6),5,0,$E1544),設定!$E:$E,0)),"")</f>
        <v/>
      </c>
      <c r="AK1544" s="12" t="str">
        <f>IFERROR(INDEX(設定!$D:$D,MATCH(REPLACE(LEFT(T1544,6),5,0,$E1544),設定!$E:$E,0)),"")</f>
        <v/>
      </c>
      <c r="AL1544" s="12" t="str">
        <f>IFERROR(INDEX(設定!$D:$D,MATCH(REPLACE(LEFT(V1544,6),5,0,$E1544),設定!$E:$E,0)),"")</f>
        <v/>
      </c>
      <c r="AM1544" s="12" t="str">
        <f>IFERROR(INDEX(設定!$D:$D,MATCH(REPLACE(LEFT(Y1544,6),5,0,$E1544),設定!$E:$E,0)),"")</f>
        <v/>
      </c>
      <c r="AN1544" s="12" t="str">
        <f>IFERROR(INDEX(設定!$D:$D,MATCH(REPLACE(LEFT(Z1544,6),5,0,$E1544),設定!$E:$E,0)),"")</f>
        <v/>
      </c>
    </row>
    <row r="1545" spans="1:40" x14ac:dyDescent="0.45">
      <c r="A1545" s="18">
        <v>61016002</v>
      </c>
      <c r="B1545" s="18" t="s">
        <v>6049</v>
      </c>
      <c r="C1545" s="18" t="s">
        <v>6050</v>
      </c>
      <c r="D1545" s="18" t="s">
        <v>6051</v>
      </c>
      <c r="E1545" s="18">
        <v>2</v>
      </c>
      <c r="F1545" s="18">
        <v>23</v>
      </c>
      <c r="G1545" s="18">
        <v>490053</v>
      </c>
      <c r="H1545" s="18" t="s">
        <v>41</v>
      </c>
      <c r="K1545" s="18">
        <v>995</v>
      </c>
      <c r="L1545" s="18" t="s">
        <v>6052</v>
      </c>
      <c r="N1545" s="18" t="s">
        <v>5998</v>
      </c>
      <c r="AC1545" s="12">
        <f t="shared" si="66"/>
        <v>1545</v>
      </c>
      <c r="AD1545" s="12" t="str">
        <f t="shared" si="67"/>
        <v>磯村　怜佳</v>
      </c>
      <c r="AE1545" s="12" t="str" cm="1">
        <f t="array" ref="AE1545">IF($AD1545="","",_xlfn.IFS($E1545=1,"男子",$E1545=2,"女子"))</f>
        <v>女子</v>
      </c>
      <c r="AF1545" s="12" t="str">
        <f t="shared" si="68"/>
        <v>1</v>
      </c>
      <c r="AG1545" s="12" t="str">
        <f>IFERROR(INDEX(設定!$D:$D,MATCH(REPLACE(LEFT(L1545,6),5,0,$E1545),設定!$E:$E,0)),"")</f>
        <v>新人戦女子 １００ｍ</v>
      </c>
      <c r="AH1545" s="12" t="str">
        <f>IFERROR(INDEX(設定!$D:$D,MATCH(REPLACE(LEFT(N1545,6),5,0,$E1545),設定!$E:$E,0)),"")</f>
        <v>新人戦女子 ２００ｍ</v>
      </c>
      <c r="AI1545" s="12" t="str">
        <f>IFERROR(INDEX(設定!$D:$D,MATCH(REPLACE(LEFT(P1545,6),5,0,$E1545),設定!$E:$E,0)),"")</f>
        <v/>
      </c>
      <c r="AJ1545" s="12" t="str">
        <f>IFERROR(INDEX(設定!$D:$D,MATCH(REPLACE(LEFT(R1545,6),5,0,$E1545),設定!$E:$E,0)),"")</f>
        <v/>
      </c>
      <c r="AK1545" s="12" t="str">
        <f>IFERROR(INDEX(設定!$D:$D,MATCH(REPLACE(LEFT(T1545,6),5,0,$E1545),設定!$E:$E,0)),"")</f>
        <v/>
      </c>
      <c r="AL1545" s="12" t="str">
        <f>IFERROR(INDEX(設定!$D:$D,MATCH(REPLACE(LEFT(V1545,6),5,0,$E1545),設定!$E:$E,0)),"")</f>
        <v/>
      </c>
      <c r="AM1545" s="12" t="str">
        <f>IFERROR(INDEX(設定!$D:$D,MATCH(REPLACE(LEFT(Y1545,6),5,0,$E1545),設定!$E:$E,0)),"")</f>
        <v/>
      </c>
      <c r="AN1545" s="12" t="str">
        <f>IFERROR(INDEX(設定!$D:$D,MATCH(REPLACE(LEFT(Z1545,6),5,0,$E1545),設定!$E:$E,0)),"")</f>
        <v/>
      </c>
    </row>
    <row r="1546" spans="1:40" x14ac:dyDescent="0.45">
      <c r="A1546" s="18">
        <v>61017001</v>
      </c>
      <c r="B1546" s="18" t="s">
        <v>6053</v>
      </c>
      <c r="C1546" s="18" t="s">
        <v>6054</v>
      </c>
      <c r="D1546" s="18" t="s">
        <v>6055</v>
      </c>
      <c r="E1546" s="18">
        <v>1</v>
      </c>
      <c r="F1546" s="18">
        <v>23</v>
      </c>
      <c r="G1546" s="18">
        <v>490053</v>
      </c>
      <c r="H1546" s="18" t="s">
        <v>41</v>
      </c>
      <c r="K1546" s="18">
        <v>2315</v>
      </c>
      <c r="L1546" s="18" t="s">
        <v>6056</v>
      </c>
      <c r="AC1546" s="12">
        <f t="shared" si="66"/>
        <v>1546</v>
      </c>
      <c r="AD1546" s="12" t="str">
        <f t="shared" si="67"/>
        <v>水野　颯也</v>
      </c>
      <c r="AE1546" s="12" t="str" cm="1">
        <f t="array" ref="AE1546">IF($AD1546="","",_xlfn.IFS($E1546=1,"男子",$E1546=2,"女子"))</f>
        <v>男子</v>
      </c>
      <c r="AF1546" s="12" t="str">
        <f t="shared" si="68"/>
        <v>1</v>
      </c>
      <c r="AG1546" s="12" t="str">
        <f>IFERROR(INDEX(設定!$D:$D,MATCH(REPLACE(LEFT(L1546,6),5,0,$E1546),設定!$E:$E,0)),"")</f>
        <v>種目別男子 ５０００ｍ</v>
      </c>
      <c r="AH1546" s="12" t="str">
        <f>IFERROR(INDEX(設定!$D:$D,MATCH(REPLACE(LEFT(N1546,6),5,0,$E1546),設定!$E:$E,0)),"")</f>
        <v/>
      </c>
      <c r="AI1546" s="12" t="str">
        <f>IFERROR(INDEX(設定!$D:$D,MATCH(REPLACE(LEFT(P1546,6),5,0,$E1546),設定!$E:$E,0)),"")</f>
        <v/>
      </c>
      <c r="AJ1546" s="12" t="str">
        <f>IFERROR(INDEX(設定!$D:$D,MATCH(REPLACE(LEFT(R1546,6),5,0,$E1546),設定!$E:$E,0)),"")</f>
        <v/>
      </c>
      <c r="AK1546" s="12" t="str">
        <f>IFERROR(INDEX(設定!$D:$D,MATCH(REPLACE(LEFT(T1546,6),5,0,$E1546),設定!$E:$E,0)),"")</f>
        <v/>
      </c>
      <c r="AL1546" s="12" t="str">
        <f>IFERROR(INDEX(設定!$D:$D,MATCH(REPLACE(LEFT(V1546,6),5,0,$E1546),設定!$E:$E,0)),"")</f>
        <v/>
      </c>
      <c r="AM1546" s="12" t="str">
        <f>IFERROR(INDEX(設定!$D:$D,MATCH(REPLACE(LEFT(Y1546,6),5,0,$E1546),設定!$E:$E,0)),"")</f>
        <v/>
      </c>
      <c r="AN1546" s="12" t="str">
        <f>IFERROR(INDEX(設定!$D:$D,MATCH(REPLACE(LEFT(Z1546,6),5,0,$E1546),設定!$E:$E,0)),"")</f>
        <v/>
      </c>
    </row>
    <row r="1547" spans="1:40" x14ac:dyDescent="0.45">
      <c r="A1547" s="18">
        <v>61017002</v>
      </c>
      <c r="B1547" s="18" t="s">
        <v>6057</v>
      </c>
      <c r="C1547" s="18" t="s">
        <v>6058</v>
      </c>
      <c r="D1547" s="18" t="s">
        <v>6059</v>
      </c>
      <c r="E1547" s="18">
        <v>1</v>
      </c>
      <c r="F1547" s="18">
        <v>27</v>
      </c>
      <c r="G1547" s="18">
        <v>490011</v>
      </c>
      <c r="H1547" s="18" t="s">
        <v>41</v>
      </c>
      <c r="K1547" s="18">
        <v>2430</v>
      </c>
      <c r="AC1547" s="12">
        <f t="shared" si="66"/>
        <v>1547</v>
      </c>
      <c r="AD1547" s="12" t="str">
        <f t="shared" si="67"/>
        <v>寺西　瑛生</v>
      </c>
      <c r="AE1547" s="12" t="str" cm="1">
        <f t="array" ref="AE1547">IF($AD1547="","",_xlfn.IFS($E1547=1,"男子",$E1547=2,"女子"))</f>
        <v>男子</v>
      </c>
      <c r="AF1547" s="12" t="str">
        <f t="shared" si="68"/>
        <v>1</v>
      </c>
      <c r="AG1547" s="12" t="str">
        <f>IFERROR(INDEX(設定!$D:$D,MATCH(REPLACE(LEFT(L1547,6),5,0,$E1547),設定!$E:$E,0)),"")</f>
        <v/>
      </c>
      <c r="AH1547" s="12" t="str">
        <f>IFERROR(INDEX(設定!$D:$D,MATCH(REPLACE(LEFT(N1547,6),5,0,$E1547),設定!$E:$E,0)),"")</f>
        <v/>
      </c>
      <c r="AI1547" s="12" t="str">
        <f>IFERROR(INDEX(設定!$D:$D,MATCH(REPLACE(LEFT(P1547,6),5,0,$E1547),設定!$E:$E,0)),"")</f>
        <v/>
      </c>
      <c r="AJ1547" s="12" t="str">
        <f>IFERROR(INDEX(設定!$D:$D,MATCH(REPLACE(LEFT(R1547,6),5,0,$E1547),設定!$E:$E,0)),"")</f>
        <v/>
      </c>
      <c r="AK1547" s="12" t="str">
        <f>IFERROR(INDEX(設定!$D:$D,MATCH(REPLACE(LEFT(T1547,6),5,0,$E1547),設定!$E:$E,0)),"")</f>
        <v/>
      </c>
      <c r="AL1547" s="12" t="str">
        <f>IFERROR(INDEX(設定!$D:$D,MATCH(REPLACE(LEFT(V1547,6),5,0,$E1547),設定!$E:$E,0)),"")</f>
        <v/>
      </c>
      <c r="AM1547" s="12" t="str">
        <f>IFERROR(INDEX(設定!$D:$D,MATCH(REPLACE(LEFT(Y1547,6),5,0,$E1547),設定!$E:$E,0)),"")</f>
        <v/>
      </c>
      <c r="AN1547" s="12" t="str">
        <f>IFERROR(INDEX(設定!$D:$D,MATCH(REPLACE(LEFT(Z1547,6),5,0,$E1547),設定!$E:$E,0)),"")</f>
        <v/>
      </c>
    </row>
    <row r="1548" spans="1:40" x14ac:dyDescent="0.45">
      <c r="A1548" s="18">
        <v>61017003</v>
      </c>
      <c r="B1548" s="18" t="s">
        <v>6060</v>
      </c>
      <c r="C1548" s="18" t="s">
        <v>6061</v>
      </c>
      <c r="D1548" s="18" t="s">
        <v>6062</v>
      </c>
      <c r="E1548" s="18">
        <v>1</v>
      </c>
      <c r="F1548" s="18">
        <v>26</v>
      </c>
      <c r="G1548" s="18">
        <v>490013</v>
      </c>
      <c r="H1548" s="18" t="s">
        <v>41</v>
      </c>
      <c r="K1548" s="18">
        <v>2767</v>
      </c>
      <c r="L1548" s="18" t="s">
        <v>6063</v>
      </c>
      <c r="AC1548" s="12">
        <f t="shared" si="66"/>
        <v>1548</v>
      </c>
      <c r="AD1548" s="12" t="str">
        <f t="shared" si="67"/>
        <v>髙田　瑞季</v>
      </c>
      <c r="AE1548" s="12" t="str" cm="1">
        <f t="array" ref="AE1548">IF($AD1548="","",_xlfn.IFS($E1548=1,"男子",$E1548=2,"女子"))</f>
        <v>男子</v>
      </c>
      <c r="AF1548" s="12" t="str">
        <f t="shared" si="68"/>
        <v>1</v>
      </c>
      <c r="AG1548" s="12" t="str">
        <f>IFERROR(INDEX(設定!$D:$D,MATCH(REPLACE(LEFT(L1548,6),5,0,$E1548),設定!$E:$E,0)),"")</f>
        <v>種目別男子 １００００ｍＷ</v>
      </c>
      <c r="AH1548" s="12" t="str">
        <f>IFERROR(INDEX(設定!$D:$D,MATCH(REPLACE(LEFT(N1548,6),5,0,$E1548),設定!$E:$E,0)),"")</f>
        <v/>
      </c>
      <c r="AI1548" s="12" t="str">
        <f>IFERROR(INDEX(設定!$D:$D,MATCH(REPLACE(LEFT(P1548,6),5,0,$E1548),設定!$E:$E,0)),"")</f>
        <v/>
      </c>
      <c r="AJ1548" s="12" t="str">
        <f>IFERROR(INDEX(設定!$D:$D,MATCH(REPLACE(LEFT(R1548,6),5,0,$E1548),設定!$E:$E,0)),"")</f>
        <v/>
      </c>
      <c r="AK1548" s="12" t="str">
        <f>IFERROR(INDEX(設定!$D:$D,MATCH(REPLACE(LEFT(T1548,6),5,0,$E1548),設定!$E:$E,0)),"")</f>
        <v/>
      </c>
      <c r="AL1548" s="12" t="str">
        <f>IFERROR(INDEX(設定!$D:$D,MATCH(REPLACE(LEFT(V1548,6),5,0,$E1548),設定!$E:$E,0)),"")</f>
        <v/>
      </c>
      <c r="AM1548" s="12" t="str">
        <f>IFERROR(INDEX(設定!$D:$D,MATCH(REPLACE(LEFT(Y1548,6),5,0,$E1548),設定!$E:$E,0)),"")</f>
        <v/>
      </c>
      <c r="AN1548" s="12" t="str">
        <f>IFERROR(INDEX(設定!$D:$D,MATCH(REPLACE(LEFT(Z1548,6),5,0,$E1548),設定!$E:$E,0)),"")</f>
        <v/>
      </c>
    </row>
    <row r="1549" spans="1:40" x14ac:dyDescent="0.45">
      <c r="A1549" s="18">
        <v>61017004</v>
      </c>
      <c r="B1549" s="18" t="s">
        <v>6064</v>
      </c>
      <c r="C1549" s="18" t="s">
        <v>6065</v>
      </c>
      <c r="D1549" s="18" t="s">
        <v>6066</v>
      </c>
      <c r="E1549" s="18">
        <v>1</v>
      </c>
      <c r="F1549" s="18">
        <v>27</v>
      </c>
      <c r="G1549" s="18">
        <v>490029</v>
      </c>
      <c r="H1549" s="18" t="s">
        <v>41</v>
      </c>
      <c r="K1549" s="18">
        <v>2406</v>
      </c>
      <c r="AC1549" s="12">
        <f t="shared" si="66"/>
        <v>1549</v>
      </c>
      <c r="AD1549" s="12" t="str">
        <f t="shared" si="67"/>
        <v>水本　琉偉</v>
      </c>
      <c r="AE1549" s="12" t="str" cm="1">
        <f t="array" ref="AE1549">IF($AD1549="","",_xlfn.IFS($E1549=1,"男子",$E1549=2,"女子"))</f>
        <v>男子</v>
      </c>
      <c r="AF1549" s="12" t="str">
        <f t="shared" si="68"/>
        <v>1</v>
      </c>
      <c r="AG1549" s="12" t="str">
        <f>IFERROR(INDEX(設定!$D:$D,MATCH(REPLACE(LEFT(L1549,6),5,0,$E1549),設定!$E:$E,0)),"")</f>
        <v/>
      </c>
      <c r="AH1549" s="12" t="str">
        <f>IFERROR(INDEX(設定!$D:$D,MATCH(REPLACE(LEFT(N1549,6),5,0,$E1549),設定!$E:$E,0)),"")</f>
        <v/>
      </c>
      <c r="AI1549" s="12" t="str">
        <f>IFERROR(INDEX(設定!$D:$D,MATCH(REPLACE(LEFT(P1549,6),5,0,$E1549),設定!$E:$E,0)),"")</f>
        <v/>
      </c>
      <c r="AJ1549" s="12" t="str">
        <f>IFERROR(INDEX(設定!$D:$D,MATCH(REPLACE(LEFT(R1549,6),5,0,$E1549),設定!$E:$E,0)),"")</f>
        <v/>
      </c>
      <c r="AK1549" s="12" t="str">
        <f>IFERROR(INDEX(設定!$D:$D,MATCH(REPLACE(LEFT(T1549,6),5,0,$E1549),設定!$E:$E,0)),"")</f>
        <v/>
      </c>
      <c r="AL1549" s="12" t="str">
        <f>IFERROR(INDEX(設定!$D:$D,MATCH(REPLACE(LEFT(V1549,6),5,0,$E1549),設定!$E:$E,0)),"")</f>
        <v/>
      </c>
      <c r="AM1549" s="12" t="str">
        <f>IFERROR(INDEX(設定!$D:$D,MATCH(REPLACE(LEFT(Y1549,6),5,0,$E1549),設定!$E:$E,0)),"")</f>
        <v/>
      </c>
      <c r="AN1549" s="12" t="str">
        <f>IFERROR(INDEX(設定!$D:$D,MATCH(REPLACE(LEFT(Z1549,6),5,0,$E1549),設定!$E:$E,0)),"")</f>
        <v/>
      </c>
    </row>
    <row r="1550" spans="1:40" x14ac:dyDescent="0.45">
      <c r="A1550" s="18">
        <v>61017005</v>
      </c>
      <c r="B1550" s="18" t="s">
        <v>6067</v>
      </c>
      <c r="C1550" s="18" t="s">
        <v>6068</v>
      </c>
      <c r="D1550" s="18" t="s">
        <v>6069</v>
      </c>
      <c r="E1550" s="18">
        <v>1</v>
      </c>
      <c r="F1550" s="18">
        <v>18</v>
      </c>
      <c r="G1550" s="18">
        <v>490031</v>
      </c>
      <c r="H1550" s="18" t="s">
        <v>41</v>
      </c>
      <c r="K1550" s="18">
        <v>2672</v>
      </c>
      <c r="AC1550" s="12">
        <f t="shared" si="66"/>
        <v>1550</v>
      </c>
      <c r="AD1550" s="12" t="str">
        <f t="shared" si="67"/>
        <v>島田　大志</v>
      </c>
      <c r="AE1550" s="12" t="str" cm="1">
        <f t="array" ref="AE1550">IF($AD1550="","",_xlfn.IFS($E1550=1,"男子",$E1550=2,"女子"))</f>
        <v>男子</v>
      </c>
      <c r="AF1550" s="12" t="str">
        <f t="shared" si="68"/>
        <v>1</v>
      </c>
      <c r="AG1550" s="12" t="str">
        <f>IFERROR(INDEX(設定!$D:$D,MATCH(REPLACE(LEFT(L1550,6),5,0,$E1550),設定!$E:$E,0)),"")</f>
        <v/>
      </c>
      <c r="AH1550" s="12" t="str">
        <f>IFERROR(INDEX(設定!$D:$D,MATCH(REPLACE(LEFT(N1550,6),5,0,$E1550),設定!$E:$E,0)),"")</f>
        <v/>
      </c>
      <c r="AI1550" s="12" t="str">
        <f>IFERROR(INDEX(設定!$D:$D,MATCH(REPLACE(LEFT(P1550,6),5,0,$E1550),設定!$E:$E,0)),"")</f>
        <v/>
      </c>
      <c r="AJ1550" s="12" t="str">
        <f>IFERROR(INDEX(設定!$D:$D,MATCH(REPLACE(LEFT(R1550,6),5,0,$E1550),設定!$E:$E,0)),"")</f>
        <v/>
      </c>
      <c r="AK1550" s="12" t="str">
        <f>IFERROR(INDEX(設定!$D:$D,MATCH(REPLACE(LEFT(T1550,6),5,0,$E1550),設定!$E:$E,0)),"")</f>
        <v/>
      </c>
      <c r="AL1550" s="12" t="str">
        <f>IFERROR(INDEX(設定!$D:$D,MATCH(REPLACE(LEFT(V1550,6),5,0,$E1550),設定!$E:$E,0)),"")</f>
        <v/>
      </c>
      <c r="AM1550" s="12" t="str">
        <f>IFERROR(INDEX(設定!$D:$D,MATCH(REPLACE(LEFT(Y1550,6),5,0,$E1550),設定!$E:$E,0)),"")</f>
        <v/>
      </c>
      <c r="AN1550" s="12" t="str">
        <f>IFERROR(INDEX(設定!$D:$D,MATCH(REPLACE(LEFT(Z1550,6),5,0,$E1550),設定!$E:$E,0)),"")</f>
        <v/>
      </c>
    </row>
    <row r="1551" spans="1:40" x14ac:dyDescent="0.45">
      <c r="A1551" s="18">
        <v>61017006</v>
      </c>
      <c r="B1551" s="18" t="s">
        <v>6070</v>
      </c>
      <c r="C1551" s="18" t="s">
        <v>6071</v>
      </c>
      <c r="D1551" s="18" t="s">
        <v>6072</v>
      </c>
      <c r="E1551" s="18">
        <v>2</v>
      </c>
      <c r="F1551" s="18">
        <v>21</v>
      </c>
      <c r="G1551" s="18">
        <v>490053</v>
      </c>
      <c r="H1551" s="18" t="s">
        <v>41</v>
      </c>
      <c r="K1551" s="18">
        <v>998</v>
      </c>
      <c r="L1551" s="18" t="s">
        <v>6073</v>
      </c>
      <c r="N1551" s="18" t="s">
        <v>7393</v>
      </c>
      <c r="P1551" s="18" t="s">
        <v>7463</v>
      </c>
      <c r="AC1551" s="12">
        <f t="shared" si="66"/>
        <v>1551</v>
      </c>
      <c r="AD1551" s="12" t="str">
        <f t="shared" si="67"/>
        <v>和多野　咲衣</v>
      </c>
      <c r="AE1551" s="12" t="str" cm="1">
        <f t="array" ref="AE1551">IF($AD1551="","",_xlfn.IFS($E1551=1,"男子",$E1551=2,"女子"))</f>
        <v>女子</v>
      </c>
      <c r="AF1551" s="12" t="str">
        <f t="shared" si="68"/>
        <v>1</v>
      </c>
      <c r="AG1551" s="12" t="str">
        <f>IFERROR(INDEX(設定!$D:$D,MATCH(REPLACE(LEFT(L1551,6),5,0,$E1551),設定!$E:$E,0)),"")</f>
        <v>種目別女子 棒高跳</v>
      </c>
      <c r="AH1551" s="12" t="str">
        <f>IFERROR(INDEX(設定!$D:$D,MATCH(REPLACE(LEFT(N1551,6),5,0,$E1551),設定!$E:$E,0)),"")</f>
        <v>新人戦女子 棒高跳</v>
      </c>
      <c r="AI1551" s="12" t="str">
        <f>IFERROR(INDEX(設定!$D:$D,MATCH(REPLACE(LEFT(P1551,6),5,0,$E1551),設定!$E:$E,0)),"")</f>
        <v>新人戦女子 三段跳</v>
      </c>
      <c r="AJ1551" s="12" t="str">
        <f>IFERROR(INDEX(設定!$D:$D,MATCH(REPLACE(LEFT(R1551,6),5,0,$E1551),設定!$E:$E,0)),"")</f>
        <v/>
      </c>
      <c r="AK1551" s="12" t="str">
        <f>IFERROR(INDEX(設定!$D:$D,MATCH(REPLACE(LEFT(T1551,6),5,0,$E1551),設定!$E:$E,0)),"")</f>
        <v/>
      </c>
      <c r="AL1551" s="12" t="str">
        <f>IFERROR(INDEX(設定!$D:$D,MATCH(REPLACE(LEFT(V1551,6),5,0,$E1551),設定!$E:$E,0)),"")</f>
        <v/>
      </c>
      <c r="AM1551" s="12" t="str">
        <f>IFERROR(INDEX(設定!$D:$D,MATCH(REPLACE(LEFT(Y1551,6),5,0,$E1551),設定!$E:$E,0)),"")</f>
        <v/>
      </c>
      <c r="AN1551" s="12" t="str">
        <f>IFERROR(INDEX(設定!$D:$D,MATCH(REPLACE(LEFT(Z1551,6),5,0,$E1551),設定!$E:$E,0)),"")</f>
        <v/>
      </c>
    </row>
    <row r="1552" spans="1:40" x14ac:dyDescent="0.45">
      <c r="A1552" s="18">
        <v>61017007</v>
      </c>
      <c r="B1552" s="18" t="s">
        <v>6074</v>
      </c>
      <c r="C1552" s="18" t="s">
        <v>6075</v>
      </c>
      <c r="D1552" s="18" t="s">
        <v>6076</v>
      </c>
      <c r="E1552" s="18">
        <v>2</v>
      </c>
      <c r="F1552" s="18">
        <v>38</v>
      </c>
      <c r="G1552" s="18">
        <v>490008</v>
      </c>
      <c r="H1552" s="18" t="s">
        <v>41</v>
      </c>
      <c r="K1552" s="18">
        <v>387</v>
      </c>
      <c r="L1552" s="18" t="s">
        <v>6077</v>
      </c>
      <c r="AC1552" s="12">
        <f t="shared" si="66"/>
        <v>1552</v>
      </c>
      <c r="AD1552" s="12" t="str">
        <f t="shared" si="67"/>
        <v>鶴井　結莉</v>
      </c>
      <c r="AE1552" s="12" t="str" cm="1">
        <f t="array" ref="AE1552">IF($AD1552="","",_xlfn.IFS($E1552=1,"男子",$E1552=2,"女子"))</f>
        <v>女子</v>
      </c>
      <c r="AF1552" s="12" t="str">
        <f t="shared" si="68"/>
        <v>1</v>
      </c>
      <c r="AG1552" s="12" t="str">
        <f>IFERROR(INDEX(設定!$D:$D,MATCH(REPLACE(LEFT(L1552,6),5,0,$E1552),設定!$E:$E,0)),"")</f>
        <v>新人戦女子 走幅跳</v>
      </c>
      <c r="AH1552" s="12" t="str">
        <f>IFERROR(INDEX(設定!$D:$D,MATCH(REPLACE(LEFT(N1552,6),5,0,$E1552),設定!$E:$E,0)),"")</f>
        <v/>
      </c>
      <c r="AI1552" s="12" t="str">
        <f>IFERROR(INDEX(設定!$D:$D,MATCH(REPLACE(LEFT(P1552,6),5,0,$E1552),設定!$E:$E,0)),"")</f>
        <v/>
      </c>
      <c r="AJ1552" s="12" t="str">
        <f>IFERROR(INDEX(設定!$D:$D,MATCH(REPLACE(LEFT(R1552,6),5,0,$E1552),設定!$E:$E,0)),"")</f>
        <v/>
      </c>
      <c r="AK1552" s="12" t="str">
        <f>IFERROR(INDEX(設定!$D:$D,MATCH(REPLACE(LEFT(T1552,6),5,0,$E1552),設定!$E:$E,0)),"")</f>
        <v/>
      </c>
      <c r="AL1552" s="12" t="str">
        <f>IFERROR(INDEX(設定!$D:$D,MATCH(REPLACE(LEFT(V1552,6),5,0,$E1552),設定!$E:$E,0)),"")</f>
        <v/>
      </c>
      <c r="AM1552" s="12" t="str">
        <f>IFERROR(INDEX(設定!$D:$D,MATCH(REPLACE(LEFT(Y1552,6),5,0,$E1552),設定!$E:$E,0)),"")</f>
        <v/>
      </c>
      <c r="AN1552" s="12" t="str">
        <f>IFERROR(INDEX(設定!$D:$D,MATCH(REPLACE(LEFT(Z1552,6),5,0,$E1552),設定!$E:$E,0)),"")</f>
        <v/>
      </c>
    </row>
    <row r="1553" spans="1:40" x14ac:dyDescent="0.45">
      <c r="A1553" s="18">
        <v>61018001</v>
      </c>
      <c r="B1553" s="18" t="s">
        <v>6078</v>
      </c>
      <c r="C1553" s="18" t="s">
        <v>6079</v>
      </c>
      <c r="D1553" s="18" t="s">
        <v>6080</v>
      </c>
      <c r="E1553" s="18">
        <v>1</v>
      </c>
      <c r="F1553" s="18">
        <v>49</v>
      </c>
      <c r="G1553" s="18">
        <v>490041</v>
      </c>
      <c r="H1553" s="18" t="s">
        <v>41</v>
      </c>
      <c r="K1553" s="18">
        <v>2398</v>
      </c>
      <c r="L1553" s="18" t="s">
        <v>2930</v>
      </c>
      <c r="AC1553" s="12">
        <f t="shared" si="66"/>
        <v>1553</v>
      </c>
      <c r="AD1553" s="12" t="str">
        <f t="shared" si="67"/>
        <v>越智　光輝</v>
      </c>
      <c r="AE1553" s="12" t="str" cm="1">
        <f t="array" ref="AE1553">IF($AD1553="","",_xlfn.IFS($E1553=1,"男子",$E1553=2,"女子"))</f>
        <v>男子</v>
      </c>
      <c r="AF1553" s="12" t="str">
        <f t="shared" si="68"/>
        <v>1</v>
      </c>
      <c r="AG1553" s="12" t="str">
        <f>IFERROR(INDEX(設定!$D:$D,MATCH(REPLACE(LEFT(L1553,6),5,0,$E1553),設定!$E:$E,0)),"")</f>
        <v>新人戦男子 １００ｍ</v>
      </c>
      <c r="AH1553" s="12" t="str">
        <f>IFERROR(INDEX(設定!$D:$D,MATCH(REPLACE(LEFT(N1553,6),5,0,$E1553),設定!$E:$E,0)),"")</f>
        <v/>
      </c>
      <c r="AI1553" s="12" t="str">
        <f>IFERROR(INDEX(設定!$D:$D,MATCH(REPLACE(LEFT(P1553,6),5,0,$E1553),設定!$E:$E,0)),"")</f>
        <v/>
      </c>
      <c r="AJ1553" s="12" t="str">
        <f>IFERROR(INDEX(設定!$D:$D,MATCH(REPLACE(LEFT(R1553,6),5,0,$E1553),設定!$E:$E,0)),"")</f>
        <v/>
      </c>
      <c r="AK1553" s="12" t="str">
        <f>IFERROR(INDEX(設定!$D:$D,MATCH(REPLACE(LEFT(T1553,6),5,0,$E1553),設定!$E:$E,0)),"")</f>
        <v/>
      </c>
      <c r="AL1553" s="12" t="str">
        <f>IFERROR(INDEX(設定!$D:$D,MATCH(REPLACE(LEFT(V1553,6),5,0,$E1553),設定!$E:$E,0)),"")</f>
        <v/>
      </c>
      <c r="AM1553" s="12" t="str">
        <f>IFERROR(INDEX(設定!$D:$D,MATCH(REPLACE(LEFT(Y1553,6),5,0,$E1553),設定!$E:$E,0)),"")</f>
        <v/>
      </c>
      <c r="AN1553" s="12" t="str">
        <f>IFERROR(INDEX(設定!$D:$D,MATCH(REPLACE(LEFT(Z1553,6),5,0,$E1553),設定!$E:$E,0)),"")</f>
        <v/>
      </c>
    </row>
    <row r="1554" spans="1:40" x14ac:dyDescent="0.45">
      <c r="A1554" s="18">
        <v>61018002</v>
      </c>
      <c r="B1554" s="18" t="s">
        <v>6081</v>
      </c>
      <c r="C1554" s="18" t="s">
        <v>6082</v>
      </c>
      <c r="D1554" s="18" t="s">
        <v>6083</v>
      </c>
      <c r="E1554" s="18">
        <v>1</v>
      </c>
      <c r="F1554" s="18">
        <v>27</v>
      </c>
      <c r="G1554" s="18">
        <v>490038</v>
      </c>
      <c r="H1554" s="18" t="s">
        <v>41</v>
      </c>
      <c r="K1554" s="18">
        <v>2517</v>
      </c>
      <c r="L1554" s="18" t="s">
        <v>6084</v>
      </c>
      <c r="AC1554" s="12">
        <f t="shared" si="66"/>
        <v>1554</v>
      </c>
      <c r="AD1554" s="12" t="str">
        <f t="shared" si="67"/>
        <v>土原　諒介</v>
      </c>
      <c r="AE1554" s="12" t="str" cm="1">
        <f t="array" ref="AE1554">IF($AD1554="","",_xlfn.IFS($E1554=1,"男子",$E1554=2,"女子"))</f>
        <v>男子</v>
      </c>
      <c r="AF1554" s="12" t="str">
        <f t="shared" si="68"/>
        <v>1</v>
      </c>
      <c r="AG1554" s="12" t="str">
        <f>IFERROR(INDEX(設定!$D:$D,MATCH(REPLACE(LEFT(L1554,6),5,0,$E1554),設定!$E:$E,0)),"")</f>
        <v>新人戦男子 １１０ｍＨ</v>
      </c>
      <c r="AH1554" s="12" t="str">
        <f>IFERROR(INDEX(設定!$D:$D,MATCH(REPLACE(LEFT(N1554,6),5,0,$E1554),設定!$E:$E,0)),"")</f>
        <v/>
      </c>
      <c r="AI1554" s="12" t="str">
        <f>IFERROR(INDEX(設定!$D:$D,MATCH(REPLACE(LEFT(P1554,6),5,0,$E1554),設定!$E:$E,0)),"")</f>
        <v/>
      </c>
      <c r="AJ1554" s="12" t="str">
        <f>IFERROR(INDEX(設定!$D:$D,MATCH(REPLACE(LEFT(R1554,6),5,0,$E1554),設定!$E:$E,0)),"")</f>
        <v/>
      </c>
      <c r="AK1554" s="12" t="str">
        <f>IFERROR(INDEX(設定!$D:$D,MATCH(REPLACE(LEFT(T1554,6),5,0,$E1554),設定!$E:$E,0)),"")</f>
        <v/>
      </c>
      <c r="AL1554" s="12" t="str">
        <f>IFERROR(INDEX(設定!$D:$D,MATCH(REPLACE(LEFT(V1554,6),5,0,$E1554),設定!$E:$E,0)),"")</f>
        <v/>
      </c>
      <c r="AM1554" s="12" t="str">
        <f>IFERROR(INDEX(設定!$D:$D,MATCH(REPLACE(LEFT(Y1554,6),5,0,$E1554),設定!$E:$E,0)),"")</f>
        <v/>
      </c>
      <c r="AN1554" s="12" t="str">
        <f>IFERROR(INDEX(設定!$D:$D,MATCH(REPLACE(LEFT(Z1554,6),5,0,$E1554),設定!$E:$E,0)),"")</f>
        <v/>
      </c>
    </row>
    <row r="1555" spans="1:40" x14ac:dyDescent="0.45">
      <c r="A1555" s="18">
        <v>61019001</v>
      </c>
      <c r="B1555" s="18" t="s">
        <v>6085</v>
      </c>
      <c r="C1555" s="18" t="s">
        <v>6086</v>
      </c>
      <c r="D1555" s="18" t="s">
        <v>6087</v>
      </c>
      <c r="E1555" s="18">
        <v>1</v>
      </c>
      <c r="F1555" s="18">
        <v>24</v>
      </c>
      <c r="G1555" s="18">
        <v>490037</v>
      </c>
      <c r="H1555" s="18" t="s">
        <v>41</v>
      </c>
      <c r="K1555" s="18">
        <v>776</v>
      </c>
      <c r="L1555" s="18" t="s">
        <v>6088</v>
      </c>
      <c r="N1555" s="18" t="s">
        <v>7394</v>
      </c>
      <c r="AC1555" s="12">
        <f t="shared" si="66"/>
        <v>1555</v>
      </c>
      <c r="AD1555" s="12" t="str">
        <f t="shared" si="67"/>
        <v>奥野　泰希</v>
      </c>
      <c r="AE1555" s="12" t="str" cm="1">
        <f t="array" ref="AE1555">IF($AD1555="","",_xlfn.IFS($E1555=1,"男子",$E1555=2,"女子"))</f>
        <v>男子</v>
      </c>
      <c r="AF1555" s="12" t="str">
        <f t="shared" si="68"/>
        <v>1</v>
      </c>
      <c r="AG1555" s="12" t="str">
        <f>IFERROR(INDEX(設定!$D:$D,MATCH(REPLACE(LEFT(L1555,6),5,0,$E1555),設定!$E:$E,0)),"")</f>
        <v>種目別男子 やり投</v>
      </c>
      <c r="AH1555" s="12" t="str">
        <f>IFERROR(INDEX(設定!$D:$D,MATCH(REPLACE(LEFT(N1555,6),5,0,$E1555),設定!$E:$E,0)),"")</f>
        <v>新人戦男子 やり投</v>
      </c>
      <c r="AI1555" s="12" t="str">
        <f>IFERROR(INDEX(設定!$D:$D,MATCH(REPLACE(LEFT(P1555,6),5,0,$E1555),設定!$E:$E,0)),"")</f>
        <v/>
      </c>
      <c r="AJ1555" s="12" t="str">
        <f>IFERROR(INDEX(設定!$D:$D,MATCH(REPLACE(LEFT(R1555,6),5,0,$E1555),設定!$E:$E,0)),"")</f>
        <v/>
      </c>
      <c r="AK1555" s="12" t="str">
        <f>IFERROR(INDEX(設定!$D:$D,MATCH(REPLACE(LEFT(T1555,6),5,0,$E1555),設定!$E:$E,0)),"")</f>
        <v/>
      </c>
      <c r="AL1555" s="12" t="str">
        <f>IFERROR(INDEX(設定!$D:$D,MATCH(REPLACE(LEFT(V1555,6),5,0,$E1555),設定!$E:$E,0)),"")</f>
        <v/>
      </c>
      <c r="AM1555" s="12" t="str">
        <f>IFERROR(INDEX(設定!$D:$D,MATCH(REPLACE(LEFT(Y1555,6),5,0,$E1555),設定!$E:$E,0)),"")</f>
        <v/>
      </c>
      <c r="AN1555" s="12" t="str">
        <f>IFERROR(INDEX(設定!$D:$D,MATCH(REPLACE(LEFT(Z1555,6),5,0,$E1555),設定!$E:$E,0)),"")</f>
        <v/>
      </c>
    </row>
    <row r="1556" spans="1:40" x14ac:dyDescent="0.45">
      <c r="A1556" s="18">
        <v>61019002</v>
      </c>
      <c r="B1556" s="18" t="s">
        <v>6089</v>
      </c>
      <c r="C1556" s="18" t="s">
        <v>6090</v>
      </c>
      <c r="D1556" s="18" t="s">
        <v>6091</v>
      </c>
      <c r="E1556" s="18">
        <v>1</v>
      </c>
      <c r="F1556" s="18">
        <v>49</v>
      </c>
      <c r="G1556" s="18">
        <v>490008</v>
      </c>
      <c r="H1556" s="18" t="s">
        <v>41</v>
      </c>
      <c r="K1556" s="18">
        <v>2773</v>
      </c>
      <c r="AC1556" s="12">
        <f t="shared" si="66"/>
        <v>1556</v>
      </c>
      <c r="AD1556" s="12" t="str">
        <f t="shared" si="67"/>
        <v>安田　良</v>
      </c>
      <c r="AE1556" s="12" t="str" cm="1">
        <f t="array" ref="AE1556">IF($AD1556="","",_xlfn.IFS($E1556=1,"男子",$E1556=2,"女子"))</f>
        <v>男子</v>
      </c>
      <c r="AF1556" s="12" t="str">
        <f t="shared" si="68"/>
        <v>1</v>
      </c>
      <c r="AG1556" s="12" t="str">
        <f>IFERROR(INDEX(設定!$D:$D,MATCH(REPLACE(LEFT(L1556,6),5,0,$E1556),設定!$E:$E,0)),"")</f>
        <v/>
      </c>
      <c r="AH1556" s="12" t="str">
        <f>IFERROR(INDEX(設定!$D:$D,MATCH(REPLACE(LEFT(N1556,6),5,0,$E1556),設定!$E:$E,0)),"")</f>
        <v/>
      </c>
      <c r="AI1556" s="12" t="str">
        <f>IFERROR(INDEX(設定!$D:$D,MATCH(REPLACE(LEFT(P1556,6),5,0,$E1556),設定!$E:$E,0)),"")</f>
        <v/>
      </c>
      <c r="AJ1556" s="12" t="str">
        <f>IFERROR(INDEX(設定!$D:$D,MATCH(REPLACE(LEFT(R1556,6),5,0,$E1556),設定!$E:$E,0)),"")</f>
        <v/>
      </c>
      <c r="AK1556" s="12" t="str">
        <f>IFERROR(INDEX(設定!$D:$D,MATCH(REPLACE(LEFT(T1556,6),5,0,$E1556),設定!$E:$E,0)),"")</f>
        <v/>
      </c>
      <c r="AL1556" s="12" t="str">
        <f>IFERROR(INDEX(設定!$D:$D,MATCH(REPLACE(LEFT(V1556,6),5,0,$E1556),設定!$E:$E,0)),"")</f>
        <v/>
      </c>
      <c r="AM1556" s="12" t="str">
        <f>IFERROR(INDEX(設定!$D:$D,MATCH(REPLACE(LEFT(Y1556,6),5,0,$E1556),設定!$E:$E,0)),"")</f>
        <v/>
      </c>
      <c r="AN1556" s="12" t="str">
        <f>IFERROR(INDEX(設定!$D:$D,MATCH(REPLACE(LEFT(Z1556,6),5,0,$E1556),設定!$E:$E,0)),"")</f>
        <v/>
      </c>
    </row>
    <row r="1557" spans="1:40" x14ac:dyDescent="0.45">
      <c r="A1557" s="18">
        <v>61019003</v>
      </c>
      <c r="B1557" s="18" t="s">
        <v>6092</v>
      </c>
      <c r="C1557" s="18" t="s">
        <v>6093</v>
      </c>
      <c r="D1557" s="18" t="s">
        <v>6094</v>
      </c>
      <c r="E1557" s="18">
        <v>2</v>
      </c>
      <c r="F1557" s="18">
        <v>49</v>
      </c>
      <c r="G1557" s="18">
        <v>490053</v>
      </c>
      <c r="H1557" s="18" t="s">
        <v>41</v>
      </c>
      <c r="K1557" s="18">
        <v>1137</v>
      </c>
      <c r="L1557" s="18" t="s">
        <v>6095</v>
      </c>
      <c r="AC1557" s="12">
        <f t="shared" si="66"/>
        <v>1557</v>
      </c>
      <c r="AD1557" s="12" t="str">
        <f t="shared" si="67"/>
        <v>藤井　凜香</v>
      </c>
      <c r="AE1557" s="12" t="str" cm="1">
        <f t="array" ref="AE1557">IF($AD1557="","",_xlfn.IFS($E1557=1,"男子",$E1557=2,"女子"))</f>
        <v>女子</v>
      </c>
      <c r="AF1557" s="12" t="str">
        <f t="shared" si="68"/>
        <v>1</v>
      </c>
      <c r="AG1557" s="12" t="str">
        <f>IFERROR(INDEX(設定!$D:$D,MATCH(REPLACE(LEFT(L1557,6),5,0,$E1557),設定!$E:$E,0)),"")</f>
        <v>新人戦女子 １００ｍＨ</v>
      </c>
      <c r="AH1557" s="12" t="str">
        <f>IFERROR(INDEX(設定!$D:$D,MATCH(REPLACE(LEFT(N1557,6),5,0,$E1557),設定!$E:$E,0)),"")</f>
        <v/>
      </c>
      <c r="AI1557" s="12" t="str">
        <f>IFERROR(INDEX(設定!$D:$D,MATCH(REPLACE(LEFT(P1557,6),5,0,$E1557),設定!$E:$E,0)),"")</f>
        <v/>
      </c>
      <c r="AJ1557" s="12" t="str">
        <f>IFERROR(INDEX(設定!$D:$D,MATCH(REPLACE(LEFT(R1557,6),5,0,$E1557),設定!$E:$E,0)),"")</f>
        <v/>
      </c>
      <c r="AK1557" s="12" t="str">
        <f>IFERROR(INDEX(設定!$D:$D,MATCH(REPLACE(LEFT(T1557,6),5,0,$E1557),設定!$E:$E,0)),"")</f>
        <v/>
      </c>
      <c r="AL1557" s="12" t="str">
        <f>IFERROR(INDEX(設定!$D:$D,MATCH(REPLACE(LEFT(V1557,6),5,0,$E1557),設定!$E:$E,0)),"")</f>
        <v/>
      </c>
      <c r="AM1557" s="12" t="str">
        <f>IFERROR(INDEX(設定!$D:$D,MATCH(REPLACE(LEFT(Y1557,6),5,0,$E1557),設定!$E:$E,0)),"")</f>
        <v/>
      </c>
      <c r="AN1557" s="12" t="str">
        <f>IFERROR(INDEX(設定!$D:$D,MATCH(REPLACE(LEFT(Z1557,6),5,0,$E1557),設定!$E:$E,0)),"")</f>
        <v/>
      </c>
    </row>
    <row r="1558" spans="1:40" x14ac:dyDescent="0.45">
      <c r="A1558" s="18">
        <v>61019004</v>
      </c>
      <c r="B1558" s="18" t="s">
        <v>6096</v>
      </c>
      <c r="C1558" s="18" t="s">
        <v>6097</v>
      </c>
      <c r="D1558" s="18" t="s">
        <v>6098</v>
      </c>
      <c r="E1558" s="18">
        <v>2</v>
      </c>
      <c r="F1558" s="18">
        <v>41</v>
      </c>
      <c r="G1558" s="18">
        <v>490027</v>
      </c>
      <c r="H1558" s="18" t="s">
        <v>41</v>
      </c>
      <c r="K1558" s="18">
        <v>961</v>
      </c>
      <c r="L1558" s="18" t="s">
        <v>6099</v>
      </c>
      <c r="AC1558" s="12">
        <f t="shared" si="66"/>
        <v>1558</v>
      </c>
      <c r="AD1558" s="12" t="str">
        <f t="shared" si="67"/>
        <v>古澤　由奈</v>
      </c>
      <c r="AE1558" s="12" t="str" cm="1">
        <f t="array" ref="AE1558">IF($AD1558="","",_xlfn.IFS($E1558=1,"男子",$E1558=2,"女子"))</f>
        <v>女子</v>
      </c>
      <c r="AF1558" s="12" t="str">
        <f t="shared" si="68"/>
        <v>1</v>
      </c>
      <c r="AG1558" s="12" t="str">
        <f>IFERROR(INDEX(設定!$D:$D,MATCH(REPLACE(LEFT(L1558,6),5,0,$E1558),設定!$E:$E,0)),"")</f>
        <v>新人戦女子 ５０００ｍ</v>
      </c>
      <c r="AH1558" s="12" t="str">
        <f>IFERROR(INDEX(設定!$D:$D,MATCH(REPLACE(LEFT(N1558,6),5,0,$E1558),設定!$E:$E,0)),"")</f>
        <v/>
      </c>
      <c r="AI1558" s="12" t="str">
        <f>IFERROR(INDEX(設定!$D:$D,MATCH(REPLACE(LEFT(P1558,6),5,0,$E1558),設定!$E:$E,0)),"")</f>
        <v/>
      </c>
      <c r="AJ1558" s="12" t="str">
        <f>IFERROR(INDEX(設定!$D:$D,MATCH(REPLACE(LEFT(R1558,6),5,0,$E1558),設定!$E:$E,0)),"")</f>
        <v/>
      </c>
      <c r="AK1558" s="12" t="str">
        <f>IFERROR(INDEX(設定!$D:$D,MATCH(REPLACE(LEFT(T1558,6),5,0,$E1558),設定!$E:$E,0)),"")</f>
        <v/>
      </c>
      <c r="AL1558" s="12" t="str">
        <f>IFERROR(INDEX(設定!$D:$D,MATCH(REPLACE(LEFT(V1558,6),5,0,$E1558),設定!$E:$E,0)),"")</f>
        <v/>
      </c>
      <c r="AM1558" s="12" t="str">
        <f>IFERROR(INDEX(設定!$D:$D,MATCH(REPLACE(LEFT(Y1558,6),5,0,$E1558),設定!$E:$E,0)),"")</f>
        <v/>
      </c>
      <c r="AN1558" s="12" t="str">
        <f>IFERROR(INDEX(設定!$D:$D,MATCH(REPLACE(LEFT(Z1558,6),5,0,$E1558),設定!$E:$E,0)),"")</f>
        <v/>
      </c>
    </row>
    <row r="1559" spans="1:40" x14ac:dyDescent="0.45">
      <c r="A1559" s="18">
        <v>61020001</v>
      </c>
      <c r="B1559" s="18" t="s">
        <v>6100</v>
      </c>
      <c r="C1559" s="18" t="s">
        <v>6101</v>
      </c>
      <c r="D1559" s="18" t="s">
        <v>6102</v>
      </c>
      <c r="E1559" s="18">
        <v>2</v>
      </c>
      <c r="F1559" s="18">
        <v>49</v>
      </c>
      <c r="G1559" s="18">
        <v>490006</v>
      </c>
      <c r="H1559" s="18" t="s">
        <v>41</v>
      </c>
      <c r="K1559" s="18">
        <v>964</v>
      </c>
      <c r="L1559" s="18" t="s">
        <v>6103</v>
      </c>
      <c r="N1559" s="18" t="s">
        <v>7395</v>
      </c>
      <c r="AC1559" s="12">
        <f t="shared" si="66"/>
        <v>1559</v>
      </c>
      <c r="AD1559" s="12" t="str">
        <f t="shared" si="67"/>
        <v>小西　沙英</v>
      </c>
      <c r="AE1559" s="12" t="str" cm="1">
        <f t="array" ref="AE1559">IF($AD1559="","",_xlfn.IFS($E1559=1,"男子",$E1559=2,"女子"))</f>
        <v>女子</v>
      </c>
      <c r="AF1559" s="12" t="str">
        <f t="shared" si="68"/>
        <v>1</v>
      </c>
      <c r="AG1559" s="12" t="str">
        <f>IFERROR(INDEX(設定!$D:$D,MATCH(REPLACE(LEFT(L1559,6),5,0,$E1559),設定!$E:$E,0)),"")</f>
        <v>新人戦女子 １００ｍ</v>
      </c>
      <c r="AH1559" s="12" t="str">
        <f>IFERROR(INDEX(設定!$D:$D,MATCH(REPLACE(LEFT(N1559,6),5,0,$E1559),設定!$E:$E,0)),"")</f>
        <v>新人戦女子 １００ｍＨ</v>
      </c>
      <c r="AI1559" s="12" t="str">
        <f>IFERROR(INDEX(設定!$D:$D,MATCH(REPLACE(LEFT(P1559,6),5,0,$E1559),設定!$E:$E,0)),"")</f>
        <v/>
      </c>
      <c r="AJ1559" s="12" t="str">
        <f>IFERROR(INDEX(設定!$D:$D,MATCH(REPLACE(LEFT(R1559,6),5,0,$E1559),設定!$E:$E,0)),"")</f>
        <v/>
      </c>
      <c r="AK1559" s="12" t="str">
        <f>IFERROR(INDEX(設定!$D:$D,MATCH(REPLACE(LEFT(T1559,6),5,0,$E1559),設定!$E:$E,0)),"")</f>
        <v/>
      </c>
      <c r="AL1559" s="12" t="str">
        <f>IFERROR(INDEX(設定!$D:$D,MATCH(REPLACE(LEFT(V1559,6),5,0,$E1559),設定!$E:$E,0)),"")</f>
        <v/>
      </c>
      <c r="AM1559" s="12" t="str">
        <f>IFERROR(INDEX(設定!$D:$D,MATCH(REPLACE(LEFT(Y1559,6),5,0,$E1559),設定!$E:$E,0)),"")</f>
        <v/>
      </c>
      <c r="AN1559" s="12" t="str">
        <f>IFERROR(INDEX(設定!$D:$D,MATCH(REPLACE(LEFT(Z1559,6),5,0,$E1559),設定!$E:$E,0)),"")</f>
        <v/>
      </c>
    </row>
    <row r="1560" spans="1:40" x14ac:dyDescent="0.45">
      <c r="A1560" s="18">
        <v>61022001</v>
      </c>
      <c r="B1560" s="18" t="s">
        <v>6104</v>
      </c>
      <c r="C1560" s="18" t="s">
        <v>6105</v>
      </c>
      <c r="D1560" s="18" t="s">
        <v>6106</v>
      </c>
      <c r="E1560" s="18">
        <v>2</v>
      </c>
      <c r="F1560" s="18">
        <v>28</v>
      </c>
      <c r="G1560" s="18">
        <v>490008</v>
      </c>
      <c r="H1560" s="18" t="s">
        <v>41</v>
      </c>
      <c r="K1560" s="18">
        <v>389</v>
      </c>
      <c r="L1560" s="18" t="s">
        <v>6107</v>
      </c>
      <c r="AC1560" s="12">
        <f t="shared" si="66"/>
        <v>1560</v>
      </c>
      <c r="AD1560" s="12" t="str">
        <f t="shared" si="67"/>
        <v>八木　俐緒</v>
      </c>
      <c r="AE1560" s="12" t="str" cm="1">
        <f t="array" ref="AE1560">IF($AD1560="","",_xlfn.IFS($E1560=1,"男子",$E1560=2,"女子"))</f>
        <v>女子</v>
      </c>
      <c r="AF1560" s="12" t="str">
        <f t="shared" si="68"/>
        <v>1</v>
      </c>
      <c r="AG1560" s="12" t="str">
        <f>IFERROR(INDEX(設定!$D:$D,MATCH(REPLACE(LEFT(L1560,6),5,0,$E1560),設定!$E:$E,0)),"")</f>
        <v>新人戦女子 ４００ｍＨ</v>
      </c>
      <c r="AH1560" s="12" t="str">
        <f>IFERROR(INDEX(設定!$D:$D,MATCH(REPLACE(LEFT(N1560,6),5,0,$E1560),設定!$E:$E,0)),"")</f>
        <v/>
      </c>
      <c r="AI1560" s="12" t="str">
        <f>IFERROR(INDEX(設定!$D:$D,MATCH(REPLACE(LEFT(P1560,6),5,0,$E1560),設定!$E:$E,0)),"")</f>
        <v/>
      </c>
      <c r="AJ1560" s="12" t="str">
        <f>IFERROR(INDEX(設定!$D:$D,MATCH(REPLACE(LEFT(R1560,6),5,0,$E1560),設定!$E:$E,0)),"")</f>
        <v/>
      </c>
      <c r="AK1560" s="12" t="str">
        <f>IFERROR(INDEX(設定!$D:$D,MATCH(REPLACE(LEFT(T1560,6),5,0,$E1560),設定!$E:$E,0)),"")</f>
        <v/>
      </c>
      <c r="AL1560" s="12" t="str">
        <f>IFERROR(INDEX(設定!$D:$D,MATCH(REPLACE(LEFT(V1560,6),5,0,$E1560),設定!$E:$E,0)),"")</f>
        <v/>
      </c>
      <c r="AM1560" s="12" t="str">
        <f>IFERROR(INDEX(設定!$D:$D,MATCH(REPLACE(LEFT(Y1560,6),5,0,$E1560),設定!$E:$E,0)),"")</f>
        <v/>
      </c>
      <c r="AN1560" s="12" t="str">
        <f>IFERROR(INDEX(設定!$D:$D,MATCH(REPLACE(LEFT(Z1560,6),5,0,$E1560),設定!$E:$E,0)),"")</f>
        <v/>
      </c>
    </row>
    <row r="1561" spans="1:40" x14ac:dyDescent="0.45">
      <c r="A1561" s="18">
        <v>61022002</v>
      </c>
      <c r="B1561" s="18" t="s">
        <v>6108</v>
      </c>
      <c r="C1561" s="18" t="s">
        <v>6109</v>
      </c>
      <c r="D1561" s="18" t="s">
        <v>6110</v>
      </c>
      <c r="E1561" s="18">
        <v>2</v>
      </c>
      <c r="F1561" s="18">
        <v>20</v>
      </c>
      <c r="G1561" s="18">
        <v>490003</v>
      </c>
      <c r="H1561" s="18" t="s">
        <v>41</v>
      </c>
      <c r="K1561" s="18">
        <v>170</v>
      </c>
      <c r="L1561" s="18" t="s">
        <v>6111</v>
      </c>
      <c r="AC1561" s="12">
        <f t="shared" si="66"/>
        <v>1561</v>
      </c>
      <c r="AD1561" s="12" t="str">
        <f t="shared" si="67"/>
        <v>小林　ひより</v>
      </c>
      <c r="AE1561" s="12" t="str" cm="1">
        <f t="array" ref="AE1561">IF($AD1561="","",_xlfn.IFS($E1561=1,"男子",$E1561=2,"女子"))</f>
        <v>女子</v>
      </c>
      <c r="AF1561" s="12" t="str">
        <f t="shared" si="68"/>
        <v>1</v>
      </c>
      <c r="AG1561" s="12" t="str">
        <f>IFERROR(INDEX(設定!$D:$D,MATCH(REPLACE(LEFT(L1561,6),5,0,$E1561),設定!$E:$E,0)),"")</f>
        <v>新人戦女子 棒高跳</v>
      </c>
      <c r="AH1561" s="12" t="str">
        <f>IFERROR(INDEX(設定!$D:$D,MATCH(REPLACE(LEFT(N1561,6),5,0,$E1561),設定!$E:$E,0)),"")</f>
        <v/>
      </c>
      <c r="AI1561" s="12" t="str">
        <f>IFERROR(INDEX(設定!$D:$D,MATCH(REPLACE(LEFT(P1561,6),5,0,$E1561),設定!$E:$E,0)),"")</f>
        <v/>
      </c>
      <c r="AJ1561" s="12" t="str">
        <f>IFERROR(INDEX(設定!$D:$D,MATCH(REPLACE(LEFT(R1561,6),5,0,$E1561),設定!$E:$E,0)),"")</f>
        <v/>
      </c>
      <c r="AK1561" s="12" t="str">
        <f>IFERROR(INDEX(設定!$D:$D,MATCH(REPLACE(LEFT(T1561,6),5,0,$E1561),設定!$E:$E,0)),"")</f>
        <v/>
      </c>
      <c r="AL1561" s="12" t="str">
        <f>IFERROR(INDEX(設定!$D:$D,MATCH(REPLACE(LEFT(V1561,6),5,0,$E1561),設定!$E:$E,0)),"")</f>
        <v/>
      </c>
      <c r="AM1561" s="12" t="str">
        <f>IFERROR(INDEX(設定!$D:$D,MATCH(REPLACE(LEFT(Y1561,6),5,0,$E1561),設定!$E:$E,0)),"")</f>
        <v/>
      </c>
      <c r="AN1561" s="12" t="str">
        <f>IFERROR(INDEX(設定!$D:$D,MATCH(REPLACE(LEFT(Z1561,6),5,0,$E1561),設定!$E:$E,0)),"")</f>
        <v/>
      </c>
    </row>
    <row r="1562" spans="1:40" x14ac:dyDescent="0.45">
      <c r="A1562" s="18">
        <v>61023001</v>
      </c>
      <c r="B1562" s="18" t="s">
        <v>6112</v>
      </c>
      <c r="C1562" s="18" t="s">
        <v>6113</v>
      </c>
      <c r="D1562" s="18" t="s">
        <v>6114</v>
      </c>
      <c r="E1562" s="18">
        <v>1</v>
      </c>
      <c r="F1562" s="18">
        <v>30</v>
      </c>
      <c r="G1562" s="18">
        <v>490046</v>
      </c>
      <c r="H1562" s="18" t="s">
        <v>41</v>
      </c>
      <c r="K1562" s="18">
        <v>2224</v>
      </c>
      <c r="L1562" s="18" t="s">
        <v>6115</v>
      </c>
      <c r="AC1562" s="12">
        <f t="shared" si="66"/>
        <v>1562</v>
      </c>
      <c r="AD1562" s="12" t="str">
        <f t="shared" si="67"/>
        <v>前中　颯斗</v>
      </c>
      <c r="AE1562" s="12" t="str" cm="1">
        <f t="array" ref="AE1562">IF($AD1562="","",_xlfn.IFS($E1562=1,"男子",$E1562=2,"女子"))</f>
        <v>男子</v>
      </c>
      <c r="AF1562" s="12" t="str">
        <f t="shared" si="68"/>
        <v>1</v>
      </c>
      <c r="AG1562" s="12" t="str">
        <f>IFERROR(INDEX(設定!$D:$D,MATCH(REPLACE(LEFT(L1562,6),5,0,$E1562),設定!$E:$E,0)),"")</f>
        <v>新人戦男子 棒高跳</v>
      </c>
      <c r="AH1562" s="12" t="str">
        <f>IFERROR(INDEX(設定!$D:$D,MATCH(REPLACE(LEFT(N1562,6),5,0,$E1562),設定!$E:$E,0)),"")</f>
        <v/>
      </c>
      <c r="AI1562" s="12" t="str">
        <f>IFERROR(INDEX(設定!$D:$D,MATCH(REPLACE(LEFT(P1562,6),5,0,$E1562),設定!$E:$E,0)),"")</f>
        <v/>
      </c>
      <c r="AJ1562" s="12" t="str">
        <f>IFERROR(INDEX(設定!$D:$D,MATCH(REPLACE(LEFT(R1562,6),5,0,$E1562),設定!$E:$E,0)),"")</f>
        <v/>
      </c>
      <c r="AK1562" s="12" t="str">
        <f>IFERROR(INDEX(設定!$D:$D,MATCH(REPLACE(LEFT(T1562,6),5,0,$E1562),設定!$E:$E,0)),"")</f>
        <v/>
      </c>
      <c r="AL1562" s="12" t="str">
        <f>IFERROR(INDEX(設定!$D:$D,MATCH(REPLACE(LEFT(V1562,6),5,0,$E1562),設定!$E:$E,0)),"")</f>
        <v/>
      </c>
      <c r="AM1562" s="12" t="str">
        <f>IFERROR(INDEX(設定!$D:$D,MATCH(REPLACE(LEFT(Y1562,6),5,0,$E1562),設定!$E:$E,0)),"")</f>
        <v/>
      </c>
      <c r="AN1562" s="12" t="str">
        <f>IFERROR(INDEX(設定!$D:$D,MATCH(REPLACE(LEFT(Z1562,6),5,0,$E1562),設定!$E:$E,0)),"")</f>
        <v/>
      </c>
    </row>
    <row r="1563" spans="1:40" x14ac:dyDescent="0.45">
      <c r="A1563" s="18">
        <v>61024001</v>
      </c>
      <c r="B1563" s="18" t="s">
        <v>6116</v>
      </c>
      <c r="C1563" s="18" t="s">
        <v>6117</v>
      </c>
      <c r="D1563" s="18" t="s">
        <v>6118</v>
      </c>
      <c r="E1563" s="18">
        <v>1</v>
      </c>
      <c r="F1563" s="18">
        <v>26</v>
      </c>
      <c r="G1563" s="18">
        <v>490020</v>
      </c>
      <c r="H1563" s="18" t="s">
        <v>41</v>
      </c>
      <c r="K1563" s="18">
        <v>2684</v>
      </c>
      <c r="L1563" s="18" t="s">
        <v>6119</v>
      </c>
      <c r="AC1563" s="12">
        <f t="shared" si="66"/>
        <v>1563</v>
      </c>
      <c r="AD1563" s="12" t="str">
        <f t="shared" si="67"/>
        <v>中川　裕輝</v>
      </c>
      <c r="AE1563" s="12" t="str" cm="1">
        <f t="array" ref="AE1563">IF($AD1563="","",_xlfn.IFS($E1563=1,"男子",$E1563=2,"女子"))</f>
        <v>男子</v>
      </c>
      <c r="AF1563" s="12" t="str">
        <f t="shared" si="68"/>
        <v>1</v>
      </c>
      <c r="AG1563" s="12" t="str">
        <f>IFERROR(INDEX(設定!$D:$D,MATCH(REPLACE(LEFT(L1563,6),5,0,$E1563),設定!$E:$E,0)),"")</f>
        <v>新人戦男子 １００ｍ</v>
      </c>
      <c r="AH1563" s="12" t="str">
        <f>IFERROR(INDEX(設定!$D:$D,MATCH(REPLACE(LEFT(N1563,6),5,0,$E1563),設定!$E:$E,0)),"")</f>
        <v/>
      </c>
      <c r="AI1563" s="12" t="str">
        <f>IFERROR(INDEX(設定!$D:$D,MATCH(REPLACE(LEFT(P1563,6),5,0,$E1563),設定!$E:$E,0)),"")</f>
        <v/>
      </c>
      <c r="AJ1563" s="12" t="str">
        <f>IFERROR(INDEX(設定!$D:$D,MATCH(REPLACE(LEFT(R1563,6),5,0,$E1563),設定!$E:$E,0)),"")</f>
        <v/>
      </c>
      <c r="AK1563" s="12" t="str">
        <f>IFERROR(INDEX(設定!$D:$D,MATCH(REPLACE(LEFT(T1563,6),5,0,$E1563),設定!$E:$E,0)),"")</f>
        <v/>
      </c>
      <c r="AL1563" s="12" t="str">
        <f>IFERROR(INDEX(設定!$D:$D,MATCH(REPLACE(LEFT(V1563,6),5,0,$E1563),設定!$E:$E,0)),"")</f>
        <v/>
      </c>
      <c r="AM1563" s="12" t="str">
        <f>IFERROR(INDEX(設定!$D:$D,MATCH(REPLACE(LEFT(Y1563,6),5,0,$E1563),設定!$E:$E,0)),"")</f>
        <v/>
      </c>
      <c r="AN1563" s="12" t="str">
        <f>IFERROR(INDEX(設定!$D:$D,MATCH(REPLACE(LEFT(Z1563,6),5,0,$E1563),設定!$E:$E,0)),"")</f>
        <v/>
      </c>
    </row>
    <row r="1564" spans="1:40" x14ac:dyDescent="0.45">
      <c r="A1564" s="18">
        <v>61024002</v>
      </c>
      <c r="B1564" s="18" t="s">
        <v>6120</v>
      </c>
      <c r="C1564" s="18" t="s">
        <v>6121</v>
      </c>
      <c r="D1564" s="18" t="s">
        <v>6122</v>
      </c>
      <c r="E1564" s="18">
        <v>1</v>
      </c>
      <c r="F1564" s="18">
        <v>49</v>
      </c>
      <c r="G1564" s="18">
        <v>490016</v>
      </c>
      <c r="H1564" s="18" t="s">
        <v>41</v>
      </c>
      <c r="K1564" s="18">
        <v>2602</v>
      </c>
      <c r="L1564" s="18" t="s">
        <v>2568</v>
      </c>
      <c r="N1564" s="18" t="s">
        <v>7396</v>
      </c>
      <c r="AC1564" s="12">
        <f t="shared" si="66"/>
        <v>1564</v>
      </c>
      <c r="AD1564" s="12" t="str">
        <f t="shared" si="67"/>
        <v>柳川　瑛太</v>
      </c>
      <c r="AE1564" s="12" t="str" cm="1">
        <f t="array" ref="AE1564">IF($AD1564="","",_xlfn.IFS($E1564=1,"男子",$E1564=2,"女子"))</f>
        <v>男子</v>
      </c>
      <c r="AF1564" s="12" t="str">
        <f t="shared" si="68"/>
        <v/>
      </c>
      <c r="AG1564" s="12" t="str">
        <f>IFERROR(INDEX(設定!$D:$D,MATCH(REPLACE(LEFT(L1564,6),5,0,$E1564),設定!$E:$E,0)),"")</f>
        <v>新人戦男子 １００ｍ</v>
      </c>
      <c r="AH1564" s="12" t="str">
        <f>IFERROR(INDEX(設定!$D:$D,MATCH(REPLACE(LEFT(N1564,6),5,0,$E1564),設定!$E:$E,0)),"")</f>
        <v>新人戦男子 走幅跳</v>
      </c>
      <c r="AI1564" s="12" t="str">
        <f>IFERROR(INDEX(設定!$D:$D,MATCH(REPLACE(LEFT(P1564,6),5,0,$E1564),設定!$E:$E,0)),"")</f>
        <v/>
      </c>
      <c r="AJ1564" s="12" t="str">
        <f>IFERROR(INDEX(設定!$D:$D,MATCH(REPLACE(LEFT(R1564,6),5,0,$E1564),設定!$E:$E,0)),"")</f>
        <v/>
      </c>
      <c r="AK1564" s="12" t="str">
        <f>IFERROR(INDEX(設定!$D:$D,MATCH(REPLACE(LEFT(T1564,6),5,0,$E1564),設定!$E:$E,0)),"")</f>
        <v/>
      </c>
      <c r="AL1564" s="12" t="str">
        <f>IFERROR(INDEX(設定!$D:$D,MATCH(REPLACE(LEFT(V1564,6),5,0,$E1564),設定!$E:$E,0)),"")</f>
        <v/>
      </c>
      <c r="AM1564" s="12" t="str">
        <f>IFERROR(INDEX(設定!$D:$D,MATCH(REPLACE(LEFT(Y1564,6),5,0,$E1564),設定!$E:$E,0)),"")</f>
        <v/>
      </c>
      <c r="AN1564" s="12" t="str">
        <f>IFERROR(INDEX(設定!$D:$D,MATCH(REPLACE(LEFT(Z1564,6),5,0,$E1564),設定!$E:$E,0)),"")</f>
        <v/>
      </c>
    </row>
    <row r="1565" spans="1:40" x14ac:dyDescent="0.45">
      <c r="A1565" s="18">
        <v>61024003</v>
      </c>
      <c r="B1565" s="18" t="s">
        <v>6123</v>
      </c>
      <c r="C1565" s="18" t="s">
        <v>6124</v>
      </c>
      <c r="D1565" s="18" t="s">
        <v>6125</v>
      </c>
      <c r="E1565" s="18">
        <v>2</v>
      </c>
      <c r="F1565" s="18">
        <v>49</v>
      </c>
      <c r="G1565" s="18">
        <v>490042</v>
      </c>
      <c r="H1565" s="18" t="s">
        <v>41</v>
      </c>
      <c r="K1565" s="18">
        <v>1122</v>
      </c>
      <c r="L1565" s="18" t="s">
        <v>6126</v>
      </c>
      <c r="AC1565" s="12">
        <f t="shared" si="66"/>
        <v>1565</v>
      </c>
      <c r="AD1565" s="12" t="str">
        <f t="shared" si="67"/>
        <v>森内　佳都世</v>
      </c>
      <c r="AE1565" s="12" t="str" cm="1">
        <f t="array" ref="AE1565">IF($AD1565="","",_xlfn.IFS($E1565=1,"男子",$E1565=2,"女子"))</f>
        <v>女子</v>
      </c>
      <c r="AF1565" s="12" t="str">
        <f t="shared" si="68"/>
        <v>1</v>
      </c>
      <c r="AG1565" s="12" t="str">
        <f>IFERROR(INDEX(設定!$D:$D,MATCH(REPLACE(LEFT(L1565,6),5,0,$E1565),設定!$E:$E,0)),"")</f>
        <v>新人戦女子 ８００ｍ</v>
      </c>
      <c r="AH1565" s="12" t="str">
        <f>IFERROR(INDEX(設定!$D:$D,MATCH(REPLACE(LEFT(N1565,6),5,0,$E1565),設定!$E:$E,0)),"")</f>
        <v/>
      </c>
      <c r="AI1565" s="12" t="str">
        <f>IFERROR(INDEX(設定!$D:$D,MATCH(REPLACE(LEFT(P1565,6),5,0,$E1565),設定!$E:$E,0)),"")</f>
        <v/>
      </c>
      <c r="AJ1565" s="12" t="str">
        <f>IFERROR(INDEX(設定!$D:$D,MATCH(REPLACE(LEFT(R1565,6),5,0,$E1565),設定!$E:$E,0)),"")</f>
        <v/>
      </c>
      <c r="AK1565" s="12" t="str">
        <f>IFERROR(INDEX(設定!$D:$D,MATCH(REPLACE(LEFT(T1565,6),5,0,$E1565),設定!$E:$E,0)),"")</f>
        <v/>
      </c>
      <c r="AL1565" s="12" t="str">
        <f>IFERROR(INDEX(設定!$D:$D,MATCH(REPLACE(LEFT(V1565,6),5,0,$E1565),設定!$E:$E,0)),"")</f>
        <v/>
      </c>
      <c r="AM1565" s="12" t="str">
        <f>IFERROR(INDEX(設定!$D:$D,MATCH(REPLACE(LEFT(Y1565,6),5,0,$E1565),設定!$E:$E,0)),"")</f>
        <v/>
      </c>
      <c r="AN1565" s="12" t="str">
        <f>IFERROR(INDEX(設定!$D:$D,MATCH(REPLACE(LEFT(Z1565,6),5,0,$E1565),設定!$E:$E,0)),"")</f>
        <v/>
      </c>
    </row>
    <row r="1566" spans="1:40" x14ac:dyDescent="0.45">
      <c r="A1566" s="18">
        <v>61025001</v>
      </c>
      <c r="B1566" s="18" t="s">
        <v>6127</v>
      </c>
      <c r="C1566" s="18" t="s">
        <v>6128</v>
      </c>
      <c r="D1566" s="18" t="s">
        <v>6129</v>
      </c>
      <c r="E1566" s="18">
        <v>1</v>
      </c>
      <c r="F1566" s="18">
        <v>43</v>
      </c>
      <c r="G1566" s="18">
        <v>490052</v>
      </c>
      <c r="H1566" s="18" t="s">
        <v>41</v>
      </c>
      <c r="K1566" s="18">
        <v>1477</v>
      </c>
      <c r="L1566" s="18" t="s">
        <v>6130</v>
      </c>
      <c r="N1566" s="18" t="s">
        <v>7397</v>
      </c>
      <c r="AC1566" s="12">
        <f t="shared" si="66"/>
        <v>1566</v>
      </c>
      <c r="AD1566" s="12" t="str">
        <f t="shared" si="67"/>
        <v>秋本　繁歩</v>
      </c>
      <c r="AE1566" s="12" t="str" cm="1">
        <f t="array" ref="AE1566">IF($AD1566="","",_xlfn.IFS($E1566=1,"男子",$E1566=2,"女子"))</f>
        <v>男子</v>
      </c>
      <c r="AF1566" s="12" t="str">
        <f t="shared" si="68"/>
        <v>1</v>
      </c>
      <c r="AG1566" s="12" t="str">
        <f>IFERROR(INDEX(設定!$D:$D,MATCH(REPLACE(LEFT(L1566,6),5,0,$E1566),設定!$E:$E,0)),"")</f>
        <v>新人戦男子 砲丸投</v>
      </c>
      <c r="AH1566" s="12" t="str">
        <f>IFERROR(INDEX(設定!$D:$D,MATCH(REPLACE(LEFT(N1566,6),5,0,$E1566),設定!$E:$E,0)),"")</f>
        <v>新人戦男子 円盤投</v>
      </c>
      <c r="AI1566" s="12" t="str">
        <f>IFERROR(INDEX(設定!$D:$D,MATCH(REPLACE(LEFT(P1566,6),5,0,$E1566),設定!$E:$E,0)),"")</f>
        <v/>
      </c>
      <c r="AJ1566" s="12" t="str">
        <f>IFERROR(INDEX(設定!$D:$D,MATCH(REPLACE(LEFT(R1566,6),5,0,$E1566),設定!$E:$E,0)),"")</f>
        <v/>
      </c>
      <c r="AK1566" s="12" t="str">
        <f>IFERROR(INDEX(設定!$D:$D,MATCH(REPLACE(LEFT(T1566,6),5,0,$E1566),設定!$E:$E,0)),"")</f>
        <v/>
      </c>
      <c r="AL1566" s="12" t="str">
        <f>IFERROR(INDEX(設定!$D:$D,MATCH(REPLACE(LEFT(V1566,6),5,0,$E1566),設定!$E:$E,0)),"")</f>
        <v/>
      </c>
      <c r="AM1566" s="12" t="str">
        <f>IFERROR(INDEX(設定!$D:$D,MATCH(REPLACE(LEFT(Y1566,6),5,0,$E1566),設定!$E:$E,0)),"")</f>
        <v/>
      </c>
      <c r="AN1566" s="12" t="str">
        <f>IFERROR(INDEX(設定!$D:$D,MATCH(REPLACE(LEFT(Z1566,6),5,0,$E1566),設定!$E:$E,0)),"")</f>
        <v/>
      </c>
    </row>
    <row r="1567" spans="1:40" x14ac:dyDescent="0.45">
      <c r="A1567" s="18">
        <v>61026001</v>
      </c>
      <c r="B1567" s="18" t="s">
        <v>6131</v>
      </c>
      <c r="C1567" s="18" t="s">
        <v>6132</v>
      </c>
      <c r="D1567" s="18" t="s">
        <v>6133</v>
      </c>
      <c r="E1567" s="18">
        <v>1</v>
      </c>
      <c r="F1567" s="18">
        <v>28</v>
      </c>
      <c r="G1567" s="18">
        <v>490046</v>
      </c>
      <c r="H1567" s="18" t="s">
        <v>41</v>
      </c>
      <c r="K1567" s="18">
        <v>2297</v>
      </c>
      <c r="L1567" s="18" t="s">
        <v>6134</v>
      </c>
      <c r="N1567" s="18" t="s">
        <v>7212</v>
      </c>
      <c r="AC1567" s="12">
        <f t="shared" si="66"/>
        <v>1567</v>
      </c>
      <c r="AD1567" s="12" t="str">
        <f t="shared" si="67"/>
        <v>飯降　蒼一郎</v>
      </c>
      <c r="AE1567" s="12" t="str" cm="1">
        <f t="array" ref="AE1567">IF($AD1567="","",_xlfn.IFS($E1567=1,"男子",$E1567=2,"女子"))</f>
        <v>男子</v>
      </c>
      <c r="AF1567" s="12" t="str">
        <f t="shared" si="68"/>
        <v>1</v>
      </c>
      <c r="AG1567" s="12" t="str">
        <f>IFERROR(INDEX(設定!$D:$D,MATCH(REPLACE(LEFT(L1567,6),5,0,$E1567),設定!$E:$E,0)),"")</f>
        <v>新人戦男子 ４００ｍ</v>
      </c>
      <c r="AH1567" s="12" t="str">
        <f>IFERROR(INDEX(設定!$D:$D,MATCH(REPLACE(LEFT(N1567,6),5,0,$E1567),設定!$E:$E,0)),"")</f>
        <v>新人戦男子 ４００ｍＨ</v>
      </c>
      <c r="AI1567" s="12" t="str">
        <f>IFERROR(INDEX(設定!$D:$D,MATCH(REPLACE(LEFT(P1567,6),5,0,$E1567),設定!$E:$E,0)),"")</f>
        <v/>
      </c>
      <c r="AJ1567" s="12" t="str">
        <f>IFERROR(INDEX(設定!$D:$D,MATCH(REPLACE(LEFT(R1567,6),5,0,$E1567),設定!$E:$E,0)),"")</f>
        <v/>
      </c>
      <c r="AK1567" s="12" t="str">
        <f>IFERROR(INDEX(設定!$D:$D,MATCH(REPLACE(LEFT(T1567,6),5,0,$E1567),設定!$E:$E,0)),"")</f>
        <v/>
      </c>
      <c r="AL1567" s="12" t="str">
        <f>IFERROR(INDEX(設定!$D:$D,MATCH(REPLACE(LEFT(V1567,6),5,0,$E1567),設定!$E:$E,0)),"")</f>
        <v/>
      </c>
      <c r="AM1567" s="12" t="str">
        <f>IFERROR(INDEX(設定!$D:$D,MATCH(REPLACE(LEFT(Y1567,6),5,0,$E1567),設定!$E:$E,0)),"")</f>
        <v/>
      </c>
      <c r="AN1567" s="12" t="str">
        <f>IFERROR(INDEX(設定!$D:$D,MATCH(REPLACE(LEFT(Z1567,6),5,0,$E1567),設定!$E:$E,0)),"")</f>
        <v/>
      </c>
    </row>
    <row r="1568" spans="1:40" x14ac:dyDescent="0.45">
      <c r="A1568" s="18">
        <v>61026002</v>
      </c>
      <c r="B1568" s="18" t="s">
        <v>6135</v>
      </c>
      <c r="C1568" s="18" t="s">
        <v>6136</v>
      </c>
      <c r="D1568" s="18" t="s">
        <v>6137</v>
      </c>
      <c r="E1568" s="18">
        <v>1</v>
      </c>
      <c r="F1568" s="18">
        <v>38</v>
      </c>
      <c r="G1568" s="18">
        <v>490014</v>
      </c>
      <c r="H1568" s="18" t="s">
        <v>41</v>
      </c>
      <c r="K1568" s="18">
        <v>207</v>
      </c>
      <c r="L1568" s="18" t="s">
        <v>6138</v>
      </c>
      <c r="N1568" s="18" t="s">
        <v>7398</v>
      </c>
      <c r="AC1568" s="12">
        <f t="shared" si="66"/>
        <v>1568</v>
      </c>
      <c r="AD1568" s="12" t="str">
        <f t="shared" si="67"/>
        <v>西川　天馬</v>
      </c>
      <c r="AE1568" s="12" t="str" cm="1">
        <f t="array" ref="AE1568">IF($AD1568="","",_xlfn.IFS($E1568=1,"男子",$E1568=2,"女子"))</f>
        <v>男子</v>
      </c>
      <c r="AF1568" s="12" t="str">
        <f t="shared" si="68"/>
        <v>1</v>
      </c>
      <c r="AG1568" s="12" t="str">
        <f>IFERROR(INDEX(設定!$D:$D,MATCH(REPLACE(LEFT(L1568,6),5,0,$E1568),設定!$E:$E,0)),"")</f>
        <v>種目別男子 １５００ｍ</v>
      </c>
      <c r="AH1568" s="12" t="str">
        <f>IFERROR(INDEX(設定!$D:$D,MATCH(REPLACE(LEFT(N1568,6),5,0,$E1568),設定!$E:$E,0)),"")</f>
        <v>種目別男子 ５０００ｍ</v>
      </c>
      <c r="AI1568" s="12" t="str">
        <f>IFERROR(INDEX(設定!$D:$D,MATCH(REPLACE(LEFT(P1568,6),5,0,$E1568),設定!$E:$E,0)),"")</f>
        <v/>
      </c>
      <c r="AJ1568" s="12" t="str">
        <f>IFERROR(INDEX(設定!$D:$D,MATCH(REPLACE(LEFT(R1568,6),5,0,$E1568),設定!$E:$E,0)),"")</f>
        <v/>
      </c>
      <c r="AK1568" s="12" t="str">
        <f>IFERROR(INDEX(設定!$D:$D,MATCH(REPLACE(LEFT(T1568,6),5,0,$E1568),設定!$E:$E,0)),"")</f>
        <v/>
      </c>
      <c r="AL1568" s="12" t="str">
        <f>IFERROR(INDEX(設定!$D:$D,MATCH(REPLACE(LEFT(V1568,6),5,0,$E1568),設定!$E:$E,0)),"")</f>
        <v/>
      </c>
      <c r="AM1568" s="12" t="str">
        <f>IFERROR(INDEX(設定!$D:$D,MATCH(REPLACE(LEFT(Y1568,6),5,0,$E1568),設定!$E:$E,0)),"")</f>
        <v/>
      </c>
      <c r="AN1568" s="12" t="str">
        <f>IFERROR(INDEX(設定!$D:$D,MATCH(REPLACE(LEFT(Z1568,6),5,0,$E1568),設定!$E:$E,0)),"")</f>
        <v/>
      </c>
    </row>
    <row r="1569" spans="1:40" x14ac:dyDescent="0.45">
      <c r="A1569" s="18">
        <v>61026003</v>
      </c>
      <c r="B1569" s="18" t="s">
        <v>6139</v>
      </c>
      <c r="C1569" s="18" t="s">
        <v>6140</v>
      </c>
      <c r="D1569" s="18" t="s">
        <v>6141</v>
      </c>
      <c r="E1569" s="18">
        <v>2</v>
      </c>
      <c r="F1569" s="18">
        <v>27</v>
      </c>
      <c r="G1569" s="18">
        <v>490049</v>
      </c>
      <c r="H1569" s="18" t="s">
        <v>41</v>
      </c>
      <c r="K1569" s="18">
        <v>263</v>
      </c>
      <c r="L1569" s="18" t="s">
        <v>6142</v>
      </c>
      <c r="AC1569" s="12">
        <f t="shared" si="66"/>
        <v>1569</v>
      </c>
      <c r="AD1569" s="12" t="str">
        <f t="shared" si="67"/>
        <v>井村　愛奈</v>
      </c>
      <c r="AE1569" s="12" t="str" cm="1">
        <f t="array" ref="AE1569">IF($AD1569="","",_xlfn.IFS($E1569=1,"男子",$E1569=2,"女子"))</f>
        <v>女子</v>
      </c>
      <c r="AF1569" s="12" t="str">
        <f t="shared" si="68"/>
        <v>1</v>
      </c>
      <c r="AG1569" s="12" t="str">
        <f>IFERROR(INDEX(設定!$D:$D,MATCH(REPLACE(LEFT(L1569,6),5,0,$E1569),設定!$E:$E,0)),"")</f>
        <v>女子 七種競技</v>
      </c>
      <c r="AH1569" s="12" t="str">
        <f>IFERROR(INDEX(設定!$D:$D,MATCH(REPLACE(LEFT(N1569,6),5,0,$E1569),設定!$E:$E,0)),"")</f>
        <v/>
      </c>
      <c r="AI1569" s="12" t="str">
        <f>IFERROR(INDEX(設定!$D:$D,MATCH(REPLACE(LEFT(P1569,6),5,0,$E1569),設定!$E:$E,0)),"")</f>
        <v/>
      </c>
      <c r="AJ1569" s="12" t="str">
        <f>IFERROR(INDEX(設定!$D:$D,MATCH(REPLACE(LEFT(R1569,6),5,0,$E1569),設定!$E:$E,0)),"")</f>
        <v/>
      </c>
      <c r="AK1569" s="12" t="str">
        <f>IFERROR(INDEX(設定!$D:$D,MATCH(REPLACE(LEFT(T1569,6),5,0,$E1569),設定!$E:$E,0)),"")</f>
        <v/>
      </c>
      <c r="AL1569" s="12" t="str">
        <f>IFERROR(INDEX(設定!$D:$D,MATCH(REPLACE(LEFT(V1569,6),5,0,$E1569),設定!$E:$E,0)),"")</f>
        <v/>
      </c>
      <c r="AM1569" s="12" t="str">
        <f>IFERROR(INDEX(設定!$D:$D,MATCH(REPLACE(LEFT(Y1569,6),5,0,$E1569),設定!$E:$E,0)),"")</f>
        <v/>
      </c>
      <c r="AN1569" s="12" t="str">
        <f>IFERROR(INDEX(設定!$D:$D,MATCH(REPLACE(LEFT(Z1569,6),5,0,$E1569),設定!$E:$E,0)),"")</f>
        <v/>
      </c>
    </row>
    <row r="1570" spans="1:40" x14ac:dyDescent="0.45">
      <c r="A1570" s="18">
        <v>61027001</v>
      </c>
      <c r="B1570" s="18" t="s">
        <v>6143</v>
      </c>
      <c r="C1570" s="18" t="s">
        <v>6144</v>
      </c>
      <c r="D1570" s="18" t="s">
        <v>6145</v>
      </c>
      <c r="E1570" s="18">
        <v>1</v>
      </c>
      <c r="F1570" s="18">
        <v>27</v>
      </c>
      <c r="G1570" s="18">
        <v>490052</v>
      </c>
      <c r="H1570" s="18" t="s">
        <v>41</v>
      </c>
      <c r="K1570" s="18">
        <v>1481</v>
      </c>
      <c r="L1570" s="18" t="s">
        <v>6146</v>
      </c>
      <c r="AC1570" s="12">
        <f t="shared" si="66"/>
        <v>1570</v>
      </c>
      <c r="AD1570" s="12" t="str">
        <f t="shared" si="67"/>
        <v>山田　英汰</v>
      </c>
      <c r="AE1570" s="12" t="str" cm="1">
        <f t="array" ref="AE1570">IF($AD1570="","",_xlfn.IFS($E1570=1,"男子",$E1570=2,"女子"))</f>
        <v>男子</v>
      </c>
      <c r="AF1570" s="12" t="str">
        <f t="shared" si="68"/>
        <v>1</v>
      </c>
      <c r="AG1570" s="12" t="str">
        <f>IFERROR(INDEX(設定!$D:$D,MATCH(REPLACE(LEFT(L1570,6),5,0,$E1570),設定!$E:$E,0)),"")</f>
        <v>新人戦男子 ２００ｍ</v>
      </c>
      <c r="AH1570" s="12" t="str">
        <f>IFERROR(INDEX(設定!$D:$D,MATCH(REPLACE(LEFT(N1570,6),5,0,$E1570),設定!$E:$E,0)),"")</f>
        <v/>
      </c>
      <c r="AI1570" s="12" t="str">
        <f>IFERROR(INDEX(設定!$D:$D,MATCH(REPLACE(LEFT(P1570,6),5,0,$E1570),設定!$E:$E,0)),"")</f>
        <v/>
      </c>
      <c r="AJ1570" s="12" t="str">
        <f>IFERROR(INDEX(設定!$D:$D,MATCH(REPLACE(LEFT(R1570,6),5,0,$E1570),設定!$E:$E,0)),"")</f>
        <v/>
      </c>
      <c r="AK1570" s="12" t="str">
        <f>IFERROR(INDEX(設定!$D:$D,MATCH(REPLACE(LEFT(T1570,6),5,0,$E1570),設定!$E:$E,0)),"")</f>
        <v/>
      </c>
      <c r="AL1570" s="12" t="str">
        <f>IFERROR(INDEX(設定!$D:$D,MATCH(REPLACE(LEFT(V1570,6),5,0,$E1570),設定!$E:$E,0)),"")</f>
        <v/>
      </c>
      <c r="AM1570" s="12" t="str">
        <f>IFERROR(INDEX(設定!$D:$D,MATCH(REPLACE(LEFT(Y1570,6),5,0,$E1570),設定!$E:$E,0)),"")</f>
        <v/>
      </c>
      <c r="AN1570" s="12" t="str">
        <f>IFERROR(INDEX(設定!$D:$D,MATCH(REPLACE(LEFT(Z1570,6),5,0,$E1570),設定!$E:$E,0)),"")</f>
        <v/>
      </c>
    </row>
    <row r="1571" spans="1:40" x14ac:dyDescent="0.45">
      <c r="A1571" s="18">
        <v>61027002</v>
      </c>
      <c r="B1571" s="18" t="s">
        <v>6147</v>
      </c>
      <c r="C1571" s="18" t="s">
        <v>6148</v>
      </c>
      <c r="D1571" s="18" t="s">
        <v>6149</v>
      </c>
      <c r="E1571" s="18">
        <v>2</v>
      </c>
      <c r="F1571" s="18">
        <v>25</v>
      </c>
      <c r="G1571" s="18">
        <v>490001</v>
      </c>
      <c r="H1571" s="18" t="s">
        <v>41</v>
      </c>
      <c r="K1571" s="18">
        <v>672</v>
      </c>
      <c r="L1571" s="18" t="s">
        <v>1855</v>
      </c>
      <c r="N1571" s="18" t="s">
        <v>7399</v>
      </c>
      <c r="AC1571" s="12">
        <f t="shared" si="66"/>
        <v>1571</v>
      </c>
      <c r="AD1571" s="12" t="str">
        <f t="shared" si="67"/>
        <v>德永　柊花</v>
      </c>
      <c r="AE1571" s="12" t="str" cm="1">
        <f t="array" ref="AE1571">IF($AD1571="","",_xlfn.IFS($E1571=1,"男子",$E1571=2,"女子"))</f>
        <v>女子</v>
      </c>
      <c r="AF1571" s="12" t="str">
        <f t="shared" si="68"/>
        <v>1</v>
      </c>
      <c r="AG1571" s="12" t="str">
        <f>IFERROR(INDEX(設定!$D:$D,MATCH(REPLACE(LEFT(L1571,6),5,0,$E1571),設定!$E:$E,0)),"")</f>
        <v>種目別女子 ２００ｍ</v>
      </c>
      <c r="AH1571" s="12" t="str">
        <f>IFERROR(INDEX(設定!$D:$D,MATCH(REPLACE(LEFT(N1571,6),5,0,$E1571),設定!$E:$E,0)),"")</f>
        <v>新人戦女子 １００ｍ</v>
      </c>
      <c r="AI1571" s="12" t="str">
        <f>IFERROR(INDEX(設定!$D:$D,MATCH(REPLACE(LEFT(P1571,6),5,0,$E1571),設定!$E:$E,0)),"")</f>
        <v/>
      </c>
      <c r="AJ1571" s="12" t="str">
        <f>IFERROR(INDEX(設定!$D:$D,MATCH(REPLACE(LEFT(R1571,6),5,0,$E1571),設定!$E:$E,0)),"")</f>
        <v/>
      </c>
      <c r="AK1571" s="12" t="str">
        <f>IFERROR(INDEX(設定!$D:$D,MATCH(REPLACE(LEFT(T1571,6),5,0,$E1571),設定!$E:$E,0)),"")</f>
        <v/>
      </c>
      <c r="AL1571" s="12" t="str">
        <f>IFERROR(INDEX(設定!$D:$D,MATCH(REPLACE(LEFT(V1571,6),5,0,$E1571),設定!$E:$E,0)),"")</f>
        <v/>
      </c>
      <c r="AM1571" s="12" t="str">
        <f>IFERROR(INDEX(設定!$D:$D,MATCH(REPLACE(LEFT(Y1571,6),5,0,$E1571),設定!$E:$E,0)),"")</f>
        <v/>
      </c>
      <c r="AN1571" s="12" t="str">
        <f>IFERROR(INDEX(設定!$D:$D,MATCH(REPLACE(LEFT(Z1571,6),5,0,$E1571),設定!$E:$E,0)),"")</f>
        <v/>
      </c>
    </row>
    <row r="1572" spans="1:40" x14ac:dyDescent="0.45">
      <c r="A1572" s="18">
        <v>61029001</v>
      </c>
      <c r="B1572" s="18" t="s">
        <v>6150</v>
      </c>
      <c r="C1572" s="18" t="s">
        <v>6151</v>
      </c>
      <c r="D1572" s="18" t="s">
        <v>6152</v>
      </c>
      <c r="E1572" s="18">
        <v>1</v>
      </c>
      <c r="F1572" s="18">
        <v>17</v>
      </c>
      <c r="G1572" s="18">
        <v>490020</v>
      </c>
      <c r="H1572" s="18" t="s">
        <v>41</v>
      </c>
      <c r="K1572" s="18">
        <v>2683</v>
      </c>
      <c r="L1572" s="18" t="s">
        <v>6153</v>
      </c>
      <c r="AC1572" s="12">
        <f t="shared" si="66"/>
        <v>1572</v>
      </c>
      <c r="AD1572" s="12" t="str">
        <f t="shared" si="67"/>
        <v>道貫　龍希</v>
      </c>
      <c r="AE1572" s="12" t="str" cm="1">
        <f t="array" ref="AE1572">IF($AD1572="","",_xlfn.IFS($E1572=1,"男子",$E1572=2,"女子"))</f>
        <v>男子</v>
      </c>
      <c r="AF1572" s="12" t="str">
        <f t="shared" si="68"/>
        <v>1</v>
      </c>
      <c r="AG1572" s="12" t="str">
        <f>IFERROR(INDEX(設定!$D:$D,MATCH(REPLACE(LEFT(L1572,6),5,0,$E1572),設定!$E:$E,0)),"")</f>
        <v>新人戦男子 ８００ｍ</v>
      </c>
      <c r="AH1572" s="12" t="str">
        <f>IFERROR(INDEX(設定!$D:$D,MATCH(REPLACE(LEFT(N1572,6),5,0,$E1572),設定!$E:$E,0)),"")</f>
        <v/>
      </c>
      <c r="AI1572" s="12" t="str">
        <f>IFERROR(INDEX(設定!$D:$D,MATCH(REPLACE(LEFT(P1572,6),5,0,$E1572),設定!$E:$E,0)),"")</f>
        <v/>
      </c>
      <c r="AJ1572" s="12" t="str">
        <f>IFERROR(INDEX(設定!$D:$D,MATCH(REPLACE(LEFT(R1572,6),5,0,$E1572),設定!$E:$E,0)),"")</f>
        <v/>
      </c>
      <c r="AK1572" s="12" t="str">
        <f>IFERROR(INDEX(設定!$D:$D,MATCH(REPLACE(LEFT(T1572,6),5,0,$E1572),設定!$E:$E,0)),"")</f>
        <v/>
      </c>
      <c r="AL1572" s="12" t="str">
        <f>IFERROR(INDEX(設定!$D:$D,MATCH(REPLACE(LEFT(V1572,6),5,0,$E1572),設定!$E:$E,0)),"")</f>
        <v/>
      </c>
      <c r="AM1572" s="12" t="str">
        <f>IFERROR(INDEX(設定!$D:$D,MATCH(REPLACE(LEFT(Y1572,6),5,0,$E1572),設定!$E:$E,0)),"")</f>
        <v/>
      </c>
      <c r="AN1572" s="12" t="str">
        <f>IFERROR(INDEX(設定!$D:$D,MATCH(REPLACE(LEFT(Z1572,6),5,0,$E1572),設定!$E:$E,0)),"")</f>
        <v/>
      </c>
    </row>
    <row r="1573" spans="1:40" x14ac:dyDescent="0.45">
      <c r="A1573" s="18">
        <v>61030001</v>
      </c>
      <c r="B1573" s="18" t="s">
        <v>6154</v>
      </c>
      <c r="C1573" s="18" t="s">
        <v>6155</v>
      </c>
      <c r="D1573" s="18" t="s">
        <v>6156</v>
      </c>
      <c r="E1573" s="18">
        <v>1</v>
      </c>
      <c r="F1573" s="18">
        <v>28</v>
      </c>
      <c r="G1573" s="18">
        <v>490054</v>
      </c>
      <c r="H1573" s="18" t="s">
        <v>41</v>
      </c>
      <c r="K1573" s="18">
        <v>1941</v>
      </c>
      <c r="L1573" s="18" t="s">
        <v>6157</v>
      </c>
      <c r="N1573" s="18" t="s">
        <v>7400</v>
      </c>
      <c r="AC1573" s="12">
        <f t="shared" si="66"/>
        <v>1573</v>
      </c>
      <c r="AD1573" s="12" t="str">
        <f t="shared" si="67"/>
        <v>山本　玲慈</v>
      </c>
      <c r="AE1573" s="12" t="str" cm="1">
        <f t="array" ref="AE1573">IF($AD1573="","",_xlfn.IFS($E1573=1,"男子",$E1573=2,"女子"))</f>
        <v>男子</v>
      </c>
      <c r="AF1573" s="12" t="str">
        <f t="shared" si="68"/>
        <v>1</v>
      </c>
      <c r="AG1573" s="12" t="str">
        <f>IFERROR(INDEX(設定!$D:$D,MATCH(REPLACE(LEFT(L1573,6),5,0,$E1573),設定!$E:$E,0)),"")</f>
        <v>新人戦男子 ２００ｍ</v>
      </c>
      <c r="AH1573" s="12" t="str">
        <f>IFERROR(INDEX(設定!$D:$D,MATCH(REPLACE(LEFT(N1573,6),5,0,$E1573),設定!$E:$E,0)),"")</f>
        <v>新人戦男子 ４００ｍ</v>
      </c>
      <c r="AI1573" s="12" t="str">
        <f>IFERROR(INDEX(設定!$D:$D,MATCH(REPLACE(LEFT(P1573,6),5,0,$E1573),設定!$E:$E,0)),"")</f>
        <v/>
      </c>
      <c r="AJ1573" s="12" t="str">
        <f>IFERROR(INDEX(設定!$D:$D,MATCH(REPLACE(LEFT(R1573,6),5,0,$E1573),設定!$E:$E,0)),"")</f>
        <v/>
      </c>
      <c r="AK1573" s="12" t="str">
        <f>IFERROR(INDEX(設定!$D:$D,MATCH(REPLACE(LEFT(T1573,6),5,0,$E1573),設定!$E:$E,0)),"")</f>
        <v/>
      </c>
      <c r="AL1573" s="12" t="str">
        <f>IFERROR(INDEX(設定!$D:$D,MATCH(REPLACE(LEFT(V1573,6),5,0,$E1573),設定!$E:$E,0)),"")</f>
        <v/>
      </c>
      <c r="AM1573" s="12" t="str">
        <f>IFERROR(INDEX(設定!$D:$D,MATCH(REPLACE(LEFT(Y1573,6),5,0,$E1573),設定!$E:$E,0)),"")</f>
        <v/>
      </c>
      <c r="AN1573" s="12" t="str">
        <f>IFERROR(INDEX(設定!$D:$D,MATCH(REPLACE(LEFT(Z1573,6),5,0,$E1573),設定!$E:$E,0)),"")</f>
        <v/>
      </c>
    </row>
    <row r="1574" spans="1:40" x14ac:dyDescent="0.45">
      <c r="A1574" s="18">
        <v>61031001</v>
      </c>
      <c r="B1574" s="18" t="s">
        <v>6158</v>
      </c>
      <c r="C1574" s="18" t="s">
        <v>6159</v>
      </c>
      <c r="D1574" s="18" t="s">
        <v>6160</v>
      </c>
      <c r="E1574" s="18">
        <v>1</v>
      </c>
      <c r="F1574" s="18">
        <v>28</v>
      </c>
      <c r="G1574" s="18">
        <v>490007</v>
      </c>
      <c r="H1574" s="18" t="s">
        <v>41</v>
      </c>
      <c r="K1574" s="18">
        <v>2726</v>
      </c>
      <c r="L1574" s="18" t="s">
        <v>6161</v>
      </c>
      <c r="AC1574" s="12">
        <f t="shared" si="66"/>
        <v>1574</v>
      </c>
      <c r="AD1574" s="12" t="str">
        <f t="shared" si="67"/>
        <v>福田　武琉</v>
      </c>
      <c r="AE1574" s="12" t="str" cm="1">
        <f t="array" ref="AE1574">IF($AD1574="","",_xlfn.IFS($E1574=1,"男子",$E1574=2,"女子"))</f>
        <v>男子</v>
      </c>
      <c r="AF1574" s="12" t="str">
        <f t="shared" si="68"/>
        <v>1</v>
      </c>
      <c r="AG1574" s="12" t="str">
        <f>IFERROR(INDEX(設定!$D:$D,MATCH(REPLACE(LEFT(L1574,6),5,0,$E1574),設定!$E:$E,0)),"")</f>
        <v>新人戦男子 やり投</v>
      </c>
      <c r="AH1574" s="12" t="str">
        <f>IFERROR(INDEX(設定!$D:$D,MATCH(REPLACE(LEFT(N1574,6),5,0,$E1574),設定!$E:$E,0)),"")</f>
        <v/>
      </c>
      <c r="AI1574" s="12" t="str">
        <f>IFERROR(INDEX(設定!$D:$D,MATCH(REPLACE(LEFT(P1574,6),5,0,$E1574),設定!$E:$E,0)),"")</f>
        <v/>
      </c>
      <c r="AJ1574" s="12" t="str">
        <f>IFERROR(INDEX(設定!$D:$D,MATCH(REPLACE(LEFT(R1574,6),5,0,$E1574),設定!$E:$E,0)),"")</f>
        <v/>
      </c>
      <c r="AK1574" s="12" t="str">
        <f>IFERROR(INDEX(設定!$D:$D,MATCH(REPLACE(LEFT(T1574,6),5,0,$E1574),設定!$E:$E,0)),"")</f>
        <v/>
      </c>
      <c r="AL1574" s="12" t="str">
        <f>IFERROR(INDEX(設定!$D:$D,MATCH(REPLACE(LEFT(V1574,6),5,0,$E1574),設定!$E:$E,0)),"")</f>
        <v/>
      </c>
      <c r="AM1574" s="12" t="str">
        <f>IFERROR(INDEX(設定!$D:$D,MATCH(REPLACE(LEFT(Y1574,6),5,0,$E1574),設定!$E:$E,0)),"")</f>
        <v/>
      </c>
      <c r="AN1574" s="12" t="str">
        <f>IFERROR(INDEX(設定!$D:$D,MATCH(REPLACE(LEFT(Z1574,6),5,0,$E1574),設定!$E:$E,0)),"")</f>
        <v/>
      </c>
    </row>
    <row r="1575" spans="1:40" x14ac:dyDescent="0.45">
      <c r="A1575" s="18">
        <v>61101001</v>
      </c>
      <c r="B1575" s="18" t="s">
        <v>6162</v>
      </c>
      <c r="C1575" s="18" t="s">
        <v>6163</v>
      </c>
      <c r="D1575" s="18" t="s">
        <v>6164</v>
      </c>
      <c r="E1575" s="18">
        <v>1</v>
      </c>
      <c r="F1575" s="18">
        <v>26</v>
      </c>
      <c r="G1575" s="18">
        <v>490053</v>
      </c>
      <c r="H1575" s="18" t="s">
        <v>41</v>
      </c>
      <c r="K1575" s="18">
        <v>2739</v>
      </c>
      <c r="L1575" s="18" t="s">
        <v>6165</v>
      </c>
      <c r="AC1575" s="12">
        <f t="shared" si="66"/>
        <v>1575</v>
      </c>
      <c r="AD1575" s="12" t="str">
        <f t="shared" si="67"/>
        <v>松下　歩叶</v>
      </c>
      <c r="AE1575" s="12" t="str" cm="1">
        <f t="array" ref="AE1575">IF($AD1575="","",_xlfn.IFS($E1575=1,"男子",$E1575=2,"女子"))</f>
        <v>男子</v>
      </c>
      <c r="AF1575" s="12" t="str">
        <f t="shared" si="68"/>
        <v>1</v>
      </c>
      <c r="AG1575" s="12" t="str">
        <f>IFERROR(INDEX(設定!$D:$D,MATCH(REPLACE(LEFT(L1575,6),5,0,$E1575),設定!$E:$E,0)),"")</f>
        <v>新人戦男子 １１０ｍＨ</v>
      </c>
      <c r="AH1575" s="12" t="str">
        <f>IFERROR(INDEX(設定!$D:$D,MATCH(REPLACE(LEFT(N1575,6),5,0,$E1575),設定!$E:$E,0)),"")</f>
        <v/>
      </c>
      <c r="AI1575" s="12" t="str">
        <f>IFERROR(INDEX(設定!$D:$D,MATCH(REPLACE(LEFT(P1575,6),5,0,$E1575),設定!$E:$E,0)),"")</f>
        <v/>
      </c>
      <c r="AJ1575" s="12" t="str">
        <f>IFERROR(INDEX(設定!$D:$D,MATCH(REPLACE(LEFT(R1575,6),5,0,$E1575),設定!$E:$E,0)),"")</f>
        <v/>
      </c>
      <c r="AK1575" s="12" t="str">
        <f>IFERROR(INDEX(設定!$D:$D,MATCH(REPLACE(LEFT(T1575,6),5,0,$E1575),設定!$E:$E,0)),"")</f>
        <v/>
      </c>
      <c r="AL1575" s="12" t="str">
        <f>IFERROR(INDEX(設定!$D:$D,MATCH(REPLACE(LEFT(V1575,6),5,0,$E1575),設定!$E:$E,0)),"")</f>
        <v/>
      </c>
      <c r="AM1575" s="12" t="str">
        <f>IFERROR(INDEX(設定!$D:$D,MATCH(REPLACE(LEFT(Y1575,6),5,0,$E1575),設定!$E:$E,0)),"")</f>
        <v/>
      </c>
      <c r="AN1575" s="12" t="str">
        <f>IFERROR(INDEX(設定!$D:$D,MATCH(REPLACE(LEFT(Z1575,6),5,0,$E1575),設定!$E:$E,0)),"")</f>
        <v/>
      </c>
    </row>
    <row r="1576" spans="1:40" x14ac:dyDescent="0.45">
      <c r="A1576" s="18">
        <v>61101002</v>
      </c>
      <c r="B1576" s="18" t="s">
        <v>6166</v>
      </c>
      <c r="C1576" s="18" t="s">
        <v>6167</v>
      </c>
      <c r="D1576" s="18" t="s">
        <v>6168</v>
      </c>
      <c r="E1576" s="18">
        <v>2</v>
      </c>
      <c r="F1576" s="18">
        <v>28</v>
      </c>
      <c r="G1576" s="18">
        <v>490003</v>
      </c>
      <c r="H1576" s="18" t="s">
        <v>41</v>
      </c>
      <c r="K1576" s="18">
        <v>181</v>
      </c>
      <c r="L1576" s="18" t="s">
        <v>6169</v>
      </c>
      <c r="N1576" s="18" t="s">
        <v>7401</v>
      </c>
      <c r="AC1576" s="12">
        <f t="shared" si="66"/>
        <v>1576</v>
      </c>
      <c r="AD1576" s="12" t="str">
        <f t="shared" si="67"/>
        <v>宮垣　葵</v>
      </c>
      <c r="AE1576" s="12" t="str" cm="1">
        <f t="array" ref="AE1576">IF($AD1576="","",_xlfn.IFS($E1576=1,"男子",$E1576=2,"女子"))</f>
        <v>女子</v>
      </c>
      <c r="AF1576" s="12" t="str">
        <f t="shared" si="68"/>
        <v>1</v>
      </c>
      <c r="AG1576" s="12" t="str">
        <f>IFERROR(INDEX(設定!$D:$D,MATCH(REPLACE(LEFT(L1576,6),5,0,$E1576),設定!$E:$E,0)),"")</f>
        <v>新人戦女子 １５００ｍ</v>
      </c>
      <c r="AH1576" s="12" t="str">
        <f>IFERROR(INDEX(設定!$D:$D,MATCH(REPLACE(LEFT(N1576,6),5,0,$E1576),設定!$E:$E,0)),"")</f>
        <v>新人戦女子 ５０００ｍ</v>
      </c>
      <c r="AI1576" s="12" t="str">
        <f>IFERROR(INDEX(設定!$D:$D,MATCH(REPLACE(LEFT(P1576,6),5,0,$E1576),設定!$E:$E,0)),"")</f>
        <v/>
      </c>
      <c r="AJ1576" s="12" t="str">
        <f>IFERROR(INDEX(設定!$D:$D,MATCH(REPLACE(LEFT(R1576,6),5,0,$E1576),設定!$E:$E,0)),"")</f>
        <v/>
      </c>
      <c r="AK1576" s="12" t="str">
        <f>IFERROR(INDEX(設定!$D:$D,MATCH(REPLACE(LEFT(T1576,6),5,0,$E1576),設定!$E:$E,0)),"")</f>
        <v/>
      </c>
      <c r="AL1576" s="12" t="str">
        <f>IFERROR(INDEX(設定!$D:$D,MATCH(REPLACE(LEFT(V1576,6),5,0,$E1576),設定!$E:$E,0)),"")</f>
        <v/>
      </c>
      <c r="AM1576" s="12" t="str">
        <f>IFERROR(INDEX(設定!$D:$D,MATCH(REPLACE(LEFT(Y1576,6),5,0,$E1576),設定!$E:$E,0)),"")</f>
        <v/>
      </c>
      <c r="AN1576" s="12" t="str">
        <f>IFERROR(INDEX(設定!$D:$D,MATCH(REPLACE(LEFT(Z1576,6),5,0,$E1576),設定!$E:$E,0)),"")</f>
        <v/>
      </c>
    </row>
    <row r="1577" spans="1:40" x14ac:dyDescent="0.45">
      <c r="A1577" s="18">
        <v>61102001</v>
      </c>
      <c r="B1577" s="18" t="s">
        <v>6170</v>
      </c>
      <c r="C1577" s="18" t="s">
        <v>6171</v>
      </c>
      <c r="D1577" s="18" t="s">
        <v>6172</v>
      </c>
      <c r="E1577" s="18">
        <v>1</v>
      </c>
      <c r="F1577" s="18">
        <v>42</v>
      </c>
      <c r="G1577" s="18">
        <v>490052</v>
      </c>
      <c r="H1577" s="18" t="s">
        <v>41</v>
      </c>
      <c r="K1577" s="18">
        <v>1479</v>
      </c>
      <c r="AC1577" s="12">
        <f t="shared" si="66"/>
        <v>1577</v>
      </c>
      <c r="AD1577" s="12" t="str">
        <f t="shared" si="67"/>
        <v>犬束　亮太</v>
      </c>
      <c r="AE1577" s="12" t="str" cm="1">
        <f t="array" ref="AE1577">IF($AD1577="","",_xlfn.IFS($E1577=1,"男子",$E1577=2,"女子"))</f>
        <v>男子</v>
      </c>
      <c r="AF1577" s="12" t="str">
        <f t="shared" si="68"/>
        <v>1</v>
      </c>
      <c r="AG1577" s="12" t="str">
        <f>IFERROR(INDEX(設定!$D:$D,MATCH(REPLACE(LEFT(L1577,6),5,0,$E1577),設定!$E:$E,0)),"")</f>
        <v/>
      </c>
      <c r="AH1577" s="12" t="str">
        <f>IFERROR(INDEX(設定!$D:$D,MATCH(REPLACE(LEFT(N1577,6),5,0,$E1577),設定!$E:$E,0)),"")</f>
        <v/>
      </c>
      <c r="AI1577" s="12" t="str">
        <f>IFERROR(INDEX(設定!$D:$D,MATCH(REPLACE(LEFT(P1577,6),5,0,$E1577),設定!$E:$E,0)),"")</f>
        <v/>
      </c>
      <c r="AJ1577" s="12" t="str">
        <f>IFERROR(INDEX(設定!$D:$D,MATCH(REPLACE(LEFT(R1577,6),5,0,$E1577),設定!$E:$E,0)),"")</f>
        <v/>
      </c>
      <c r="AK1577" s="12" t="str">
        <f>IFERROR(INDEX(設定!$D:$D,MATCH(REPLACE(LEFT(T1577,6),5,0,$E1577),設定!$E:$E,0)),"")</f>
        <v/>
      </c>
      <c r="AL1577" s="12" t="str">
        <f>IFERROR(INDEX(設定!$D:$D,MATCH(REPLACE(LEFT(V1577,6),5,0,$E1577),設定!$E:$E,0)),"")</f>
        <v/>
      </c>
      <c r="AM1577" s="12" t="str">
        <f>IFERROR(INDEX(設定!$D:$D,MATCH(REPLACE(LEFT(Y1577,6),5,0,$E1577),設定!$E:$E,0)),"")</f>
        <v/>
      </c>
      <c r="AN1577" s="12" t="str">
        <f>IFERROR(INDEX(設定!$D:$D,MATCH(REPLACE(LEFT(Z1577,6),5,0,$E1577),設定!$E:$E,0)),"")</f>
        <v/>
      </c>
    </row>
    <row r="1578" spans="1:40" x14ac:dyDescent="0.45">
      <c r="A1578" s="18">
        <v>61104001</v>
      </c>
      <c r="B1578" s="18" t="s">
        <v>6173</v>
      </c>
      <c r="C1578" s="18" t="s">
        <v>6174</v>
      </c>
      <c r="D1578" s="18" t="s">
        <v>6175</v>
      </c>
      <c r="E1578" s="18">
        <v>1</v>
      </c>
      <c r="F1578" s="18">
        <v>29</v>
      </c>
      <c r="G1578" s="18">
        <v>490053</v>
      </c>
      <c r="H1578" s="18" t="s">
        <v>41</v>
      </c>
      <c r="K1578" s="18">
        <v>495</v>
      </c>
      <c r="L1578" s="18" t="s">
        <v>6176</v>
      </c>
      <c r="AC1578" s="12">
        <f t="shared" si="66"/>
        <v>1578</v>
      </c>
      <c r="AD1578" s="12" t="str">
        <f t="shared" si="67"/>
        <v>和田　拓真</v>
      </c>
      <c r="AE1578" s="12" t="str" cm="1">
        <f t="array" ref="AE1578">IF($AD1578="","",_xlfn.IFS($E1578=1,"男子",$E1578=2,"女子"))</f>
        <v>男子</v>
      </c>
      <c r="AF1578" s="12" t="str">
        <f t="shared" si="68"/>
        <v>1</v>
      </c>
      <c r="AG1578" s="12" t="str">
        <f>IFERROR(INDEX(設定!$D:$D,MATCH(REPLACE(LEFT(L1578,6),5,0,$E1578),設定!$E:$E,0)),"")</f>
        <v>種目別男子 ５０００ｍ</v>
      </c>
      <c r="AH1578" s="12" t="str">
        <f>IFERROR(INDEX(設定!$D:$D,MATCH(REPLACE(LEFT(N1578,6),5,0,$E1578),設定!$E:$E,0)),"")</f>
        <v/>
      </c>
      <c r="AI1578" s="12" t="str">
        <f>IFERROR(INDEX(設定!$D:$D,MATCH(REPLACE(LEFT(P1578,6),5,0,$E1578),設定!$E:$E,0)),"")</f>
        <v/>
      </c>
      <c r="AJ1578" s="12" t="str">
        <f>IFERROR(INDEX(設定!$D:$D,MATCH(REPLACE(LEFT(R1578,6),5,0,$E1578),設定!$E:$E,0)),"")</f>
        <v/>
      </c>
      <c r="AK1578" s="12" t="str">
        <f>IFERROR(INDEX(設定!$D:$D,MATCH(REPLACE(LEFT(T1578,6),5,0,$E1578),設定!$E:$E,0)),"")</f>
        <v/>
      </c>
      <c r="AL1578" s="12" t="str">
        <f>IFERROR(INDEX(設定!$D:$D,MATCH(REPLACE(LEFT(V1578,6),5,0,$E1578),設定!$E:$E,0)),"")</f>
        <v/>
      </c>
      <c r="AM1578" s="12" t="str">
        <f>IFERROR(INDEX(設定!$D:$D,MATCH(REPLACE(LEFT(Y1578,6),5,0,$E1578),設定!$E:$E,0)),"")</f>
        <v/>
      </c>
      <c r="AN1578" s="12" t="str">
        <f>IFERROR(INDEX(設定!$D:$D,MATCH(REPLACE(LEFT(Z1578,6),5,0,$E1578),設定!$E:$E,0)),"")</f>
        <v/>
      </c>
    </row>
    <row r="1579" spans="1:40" x14ac:dyDescent="0.45">
      <c r="A1579" s="18">
        <v>61105001</v>
      </c>
      <c r="B1579" s="18" t="s">
        <v>6177</v>
      </c>
      <c r="C1579" s="18" t="s">
        <v>6178</v>
      </c>
      <c r="D1579" s="18" t="s">
        <v>6179</v>
      </c>
      <c r="E1579" s="18">
        <v>1</v>
      </c>
      <c r="F1579" s="18">
        <v>27</v>
      </c>
      <c r="G1579" s="18">
        <v>490006</v>
      </c>
      <c r="H1579" s="18" t="s">
        <v>41</v>
      </c>
      <c r="K1579" s="18">
        <v>333</v>
      </c>
      <c r="L1579" s="18" t="s">
        <v>6180</v>
      </c>
      <c r="AC1579" s="12">
        <f t="shared" si="66"/>
        <v>1579</v>
      </c>
      <c r="AD1579" s="12" t="str">
        <f t="shared" si="67"/>
        <v>嶋野　涼太</v>
      </c>
      <c r="AE1579" s="12" t="str" cm="1">
        <f t="array" ref="AE1579">IF($AD1579="","",_xlfn.IFS($E1579=1,"男子",$E1579=2,"女子"))</f>
        <v>男子</v>
      </c>
      <c r="AF1579" s="12" t="str">
        <f t="shared" si="68"/>
        <v>1</v>
      </c>
      <c r="AG1579" s="12" t="str">
        <f>IFERROR(INDEX(設定!$D:$D,MATCH(REPLACE(LEFT(L1579,6),5,0,$E1579),設定!$E:$E,0)),"")</f>
        <v>新人戦男子 ３０００ｍＳＣ</v>
      </c>
      <c r="AH1579" s="12" t="str">
        <f>IFERROR(INDEX(設定!$D:$D,MATCH(REPLACE(LEFT(N1579,6),5,0,$E1579),設定!$E:$E,0)),"")</f>
        <v/>
      </c>
      <c r="AI1579" s="12" t="str">
        <f>IFERROR(INDEX(設定!$D:$D,MATCH(REPLACE(LEFT(P1579,6),5,0,$E1579),設定!$E:$E,0)),"")</f>
        <v/>
      </c>
      <c r="AJ1579" s="12" t="str">
        <f>IFERROR(INDEX(設定!$D:$D,MATCH(REPLACE(LEFT(R1579,6),5,0,$E1579),設定!$E:$E,0)),"")</f>
        <v/>
      </c>
      <c r="AK1579" s="12" t="str">
        <f>IFERROR(INDEX(設定!$D:$D,MATCH(REPLACE(LEFT(T1579,6),5,0,$E1579),設定!$E:$E,0)),"")</f>
        <v/>
      </c>
      <c r="AL1579" s="12" t="str">
        <f>IFERROR(INDEX(設定!$D:$D,MATCH(REPLACE(LEFT(V1579,6),5,0,$E1579),設定!$E:$E,0)),"")</f>
        <v/>
      </c>
      <c r="AM1579" s="12" t="str">
        <f>IFERROR(INDEX(設定!$D:$D,MATCH(REPLACE(LEFT(Y1579,6),5,0,$E1579),設定!$E:$E,0)),"")</f>
        <v/>
      </c>
      <c r="AN1579" s="12" t="str">
        <f>IFERROR(INDEX(設定!$D:$D,MATCH(REPLACE(LEFT(Z1579,6),5,0,$E1579),設定!$E:$E,0)),"")</f>
        <v/>
      </c>
    </row>
    <row r="1580" spans="1:40" x14ac:dyDescent="0.45">
      <c r="A1580" s="18">
        <v>61105002</v>
      </c>
      <c r="B1580" s="18" t="s">
        <v>6181</v>
      </c>
      <c r="C1580" s="18" t="s">
        <v>6182</v>
      </c>
      <c r="D1580" s="18" t="s">
        <v>6183</v>
      </c>
      <c r="E1580" s="18">
        <v>2</v>
      </c>
      <c r="F1580" s="18">
        <v>49</v>
      </c>
      <c r="G1580" s="18">
        <v>490026</v>
      </c>
      <c r="H1580" s="18" t="s">
        <v>41</v>
      </c>
      <c r="K1580" s="18">
        <v>873</v>
      </c>
      <c r="L1580" s="18" t="s">
        <v>6184</v>
      </c>
      <c r="AC1580" s="12">
        <f t="shared" si="66"/>
        <v>1580</v>
      </c>
      <c r="AD1580" s="12" t="str">
        <f t="shared" si="67"/>
        <v>西坂　穂乃佳</v>
      </c>
      <c r="AE1580" s="12" t="str" cm="1">
        <f t="array" ref="AE1580">IF($AD1580="","",_xlfn.IFS($E1580=1,"男子",$E1580=2,"女子"))</f>
        <v>女子</v>
      </c>
      <c r="AF1580" s="12" t="str">
        <f t="shared" si="68"/>
        <v>1</v>
      </c>
      <c r="AG1580" s="12" t="str">
        <f>IFERROR(INDEX(設定!$D:$D,MATCH(REPLACE(LEFT(L1580,6),5,0,$E1580),設定!$E:$E,0)),"")</f>
        <v>新人戦女子 １５００ｍ</v>
      </c>
      <c r="AH1580" s="12" t="str">
        <f>IFERROR(INDEX(設定!$D:$D,MATCH(REPLACE(LEFT(N1580,6),5,0,$E1580),設定!$E:$E,0)),"")</f>
        <v/>
      </c>
      <c r="AI1580" s="12" t="str">
        <f>IFERROR(INDEX(設定!$D:$D,MATCH(REPLACE(LEFT(P1580,6),5,0,$E1580),設定!$E:$E,0)),"")</f>
        <v/>
      </c>
      <c r="AJ1580" s="12" t="str">
        <f>IFERROR(INDEX(設定!$D:$D,MATCH(REPLACE(LEFT(R1580,6),5,0,$E1580),設定!$E:$E,0)),"")</f>
        <v/>
      </c>
      <c r="AK1580" s="12" t="str">
        <f>IFERROR(INDEX(設定!$D:$D,MATCH(REPLACE(LEFT(T1580,6),5,0,$E1580),設定!$E:$E,0)),"")</f>
        <v/>
      </c>
      <c r="AL1580" s="12" t="str">
        <f>IFERROR(INDEX(設定!$D:$D,MATCH(REPLACE(LEFT(V1580,6),5,0,$E1580),設定!$E:$E,0)),"")</f>
        <v/>
      </c>
      <c r="AM1580" s="12" t="str">
        <f>IFERROR(INDEX(設定!$D:$D,MATCH(REPLACE(LEFT(Y1580,6),5,0,$E1580),設定!$E:$E,0)),"")</f>
        <v/>
      </c>
      <c r="AN1580" s="12" t="str">
        <f>IFERROR(INDEX(設定!$D:$D,MATCH(REPLACE(LEFT(Z1580,6),5,0,$E1580),設定!$E:$E,0)),"")</f>
        <v/>
      </c>
    </row>
    <row r="1581" spans="1:40" x14ac:dyDescent="0.45">
      <c r="A1581" s="18">
        <v>61106001</v>
      </c>
      <c r="B1581" s="18" t="s">
        <v>6185</v>
      </c>
      <c r="C1581" s="18" t="s">
        <v>6186</v>
      </c>
      <c r="D1581" s="18" t="s">
        <v>6187</v>
      </c>
      <c r="E1581" s="18">
        <v>1</v>
      </c>
      <c r="F1581" s="18">
        <v>23</v>
      </c>
      <c r="G1581" s="18">
        <v>490053</v>
      </c>
      <c r="H1581" s="18" t="s">
        <v>41</v>
      </c>
      <c r="K1581" s="18">
        <v>494</v>
      </c>
      <c r="L1581" s="18" t="s">
        <v>6188</v>
      </c>
      <c r="N1581" s="18" t="s">
        <v>7402</v>
      </c>
      <c r="P1581" s="18" t="s">
        <v>7464</v>
      </c>
      <c r="AC1581" s="12">
        <f t="shared" si="66"/>
        <v>1581</v>
      </c>
      <c r="AD1581" s="12" t="str">
        <f t="shared" si="67"/>
        <v>金原　優也</v>
      </c>
      <c r="AE1581" s="12" t="str" cm="1">
        <f t="array" ref="AE1581">IF($AD1581="","",_xlfn.IFS($E1581=1,"男子",$E1581=2,"女子"))</f>
        <v>男子</v>
      </c>
      <c r="AF1581" s="12" t="str">
        <f t="shared" si="68"/>
        <v>1</v>
      </c>
      <c r="AG1581" s="12" t="str">
        <f>IFERROR(INDEX(設定!$D:$D,MATCH(REPLACE(LEFT(L1581,6),5,0,$E1581),設定!$E:$E,0)),"")</f>
        <v>種目別男子 １００ｍ</v>
      </c>
      <c r="AH1581" s="12" t="str">
        <f>IFERROR(INDEX(設定!$D:$D,MATCH(REPLACE(LEFT(N1581,6),5,0,$E1581),設定!$E:$E,0)),"")</f>
        <v>新人戦男子 １００ｍ</v>
      </c>
      <c r="AI1581" s="12" t="str">
        <f>IFERROR(INDEX(設定!$D:$D,MATCH(REPLACE(LEFT(P1581,6),5,0,$E1581),設定!$E:$E,0)),"")</f>
        <v>新人戦男子 ２００ｍ</v>
      </c>
      <c r="AJ1581" s="12" t="str">
        <f>IFERROR(INDEX(設定!$D:$D,MATCH(REPLACE(LEFT(R1581,6),5,0,$E1581),設定!$E:$E,0)),"")</f>
        <v/>
      </c>
      <c r="AK1581" s="12" t="str">
        <f>IFERROR(INDEX(設定!$D:$D,MATCH(REPLACE(LEFT(T1581,6),5,0,$E1581),設定!$E:$E,0)),"")</f>
        <v/>
      </c>
      <c r="AL1581" s="12" t="str">
        <f>IFERROR(INDEX(設定!$D:$D,MATCH(REPLACE(LEFT(V1581,6),5,0,$E1581),設定!$E:$E,0)),"")</f>
        <v/>
      </c>
      <c r="AM1581" s="12" t="str">
        <f>IFERROR(INDEX(設定!$D:$D,MATCH(REPLACE(LEFT(Y1581,6),5,0,$E1581),設定!$E:$E,0)),"")</f>
        <v/>
      </c>
      <c r="AN1581" s="12" t="str">
        <f>IFERROR(INDEX(設定!$D:$D,MATCH(REPLACE(LEFT(Z1581,6),5,0,$E1581),設定!$E:$E,0)),"")</f>
        <v/>
      </c>
    </row>
    <row r="1582" spans="1:40" x14ac:dyDescent="0.45">
      <c r="A1582" s="18">
        <v>61106002</v>
      </c>
      <c r="B1582" s="18" t="s">
        <v>6189</v>
      </c>
      <c r="C1582" s="18" t="s">
        <v>6190</v>
      </c>
      <c r="D1582" s="18" t="s">
        <v>6191</v>
      </c>
      <c r="E1582" s="18">
        <v>1</v>
      </c>
      <c r="F1582" s="18">
        <v>24</v>
      </c>
      <c r="G1582" s="18">
        <v>490037</v>
      </c>
      <c r="H1582" s="18" t="s">
        <v>41</v>
      </c>
      <c r="K1582" s="18">
        <v>775</v>
      </c>
      <c r="L1582" s="18" t="s">
        <v>6192</v>
      </c>
      <c r="AC1582" s="12">
        <f t="shared" si="66"/>
        <v>1582</v>
      </c>
      <c r="AD1582" s="12" t="str">
        <f t="shared" si="67"/>
        <v>南　冠太</v>
      </c>
      <c r="AE1582" s="12" t="str" cm="1">
        <f t="array" ref="AE1582">IF($AD1582="","",_xlfn.IFS($E1582=1,"男子",$E1582=2,"女子"))</f>
        <v>男子</v>
      </c>
      <c r="AF1582" s="12" t="str">
        <f t="shared" si="68"/>
        <v>1</v>
      </c>
      <c r="AG1582" s="12" t="str">
        <f>IFERROR(INDEX(設定!$D:$D,MATCH(REPLACE(LEFT(L1582,6),5,0,$E1582),設定!$E:$E,0)),"")</f>
        <v>新人戦男子 やり投</v>
      </c>
      <c r="AH1582" s="12" t="str">
        <f>IFERROR(INDEX(設定!$D:$D,MATCH(REPLACE(LEFT(N1582,6),5,0,$E1582),設定!$E:$E,0)),"")</f>
        <v/>
      </c>
      <c r="AI1582" s="12" t="str">
        <f>IFERROR(INDEX(設定!$D:$D,MATCH(REPLACE(LEFT(P1582,6),5,0,$E1582),設定!$E:$E,0)),"")</f>
        <v/>
      </c>
      <c r="AJ1582" s="12" t="str">
        <f>IFERROR(INDEX(設定!$D:$D,MATCH(REPLACE(LEFT(R1582,6),5,0,$E1582),設定!$E:$E,0)),"")</f>
        <v/>
      </c>
      <c r="AK1582" s="12" t="str">
        <f>IFERROR(INDEX(設定!$D:$D,MATCH(REPLACE(LEFT(T1582,6),5,0,$E1582),設定!$E:$E,0)),"")</f>
        <v/>
      </c>
      <c r="AL1582" s="12" t="str">
        <f>IFERROR(INDEX(設定!$D:$D,MATCH(REPLACE(LEFT(V1582,6),5,0,$E1582),設定!$E:$E,0)),"")</f>
        <v/>
      </c>
      <c r="AM1582" s="12" t="str">
        <f>IFERROR(INDEX(設定!$D:$D,MATCH(REPLACE(LEFT(Y1582,6),5,0,$E1582),設定!$E:$E,0)),"")</f>
        <v/>
      </c>
      <c r="AN1582" s="12" t="str">
        <f>IFERROR(INDEX(設定!$D:$D,MATCH(REPLACE(LEFT(Z1582,6),5,0,$E1582),設定!$E:$E,0)),"")</f>
        <v/>
      </c>
    </row>
    <row r="1583" spans="1:40" x14ac:dyDescent="0.45">
      <c r="A1583" s="18">
        <v>61106003</v>
      </c>
      <c r="B1583" s="18" t="s">
        <v>6193</v>
      </c>
      <c r="C1583" s="18" t="s">
        <v>6194</v>
      </c>
      <c r="D1583" s="18" t="s">
        <v>6195</v>
      </c>
      <c r="E1583" s="18">
        <v>2</v>
      </c>
      <c r="F1583" s="18">
        <v>25</v>
      </c>
      <c r="G1583" s="18">
        <v>490022</v>
      </c>
      <c r="H1583" s="18" t="s">
        <v>41</v>
      </c>
      <c r="K1583" s="18">
        <v>1047</v>
      </c>
      <c r="L1583" s="18" t="s">
        <v>6196</v>
      </c>
      <c r="AC1583" s="12">
        <f t="shared" si="66"/>
        <v>1583</v>
      </c>
      <c r="AD1583" s="12" t="str">
        <f t="shared" si="67"/>
        <v>西堂　心菜</v>
      </c>
      <c r="AE1583" s="12" t="str" cm="1">
        <f t="array" ref="AE1583">IF($AD1583="","",_xlfn.IFS($E1583=1,"男子",$E1583=2,"女子"))</f>
        <v>女子</v>
      </c>
      <c r="AF1583" s="12" t="str">
        <f t="shared" si="68"/>
        <v>1</v>
      </c>
      <c r="AG1583" s="12" t="str">
        <f>IFERROR(INDEX(設定!$D:$D,MATCH(REPLACE(LEFT(L1583,6),5,0,$E1583),設定!$E:$E,0)),"")</f>
        <v>新人戦女子 砲丸投</v>
      </c>
      <c r="AH1583" s="12" t="str">
        <f>IFERROR(INDEX(設定!$D:$D,MATCH(REPLACE(LEFT(N1583,6),5,0,$E1583),設定!$E:$E,0)),"")</f>
        <v/>
      </c>
      <c r="AI1583" s="12" t="str">
        <f>IFERROR(INDEX(設定!$D:$D,MATCH(REPLACE(LEFT(P1583,6),5,0,$E1583),設定!$E:$E,0)),"")</f>
        <v/>
      </c>
      <c r="AJ1583" s="12" t="str">
        <f>IFERROR(INDEX(設定!$D:$D,MATCH(REPLACE(LEFT(R1583,6),5,0,$E1583),設定!$E:$E,0)),"")</f>
        <v/>
      </c>
      <c r="AK1583" s="12" t="str">
        <f>IFERROR(INDEX(設定!$D:$D,MATCH(REPLACE(LEFT(T1583,6),5,0,$E1583),設定!$E:$E,0)),"")</f>
        <v/>
      </c>
      <c r="AL1583" s="12" t="str">
        <f>IFERROR(INDEX(設定!$D:$D,MATCH(REPLACE(LEFT(V1583,6),5,0,$E1583),設定!$E:$E,0)),"")</f>
        <v/>
      </c>
      <c r="AM1583" s="12" t="str">
        <f>IFERROR(INDEX(設定!$D:$D,MATCH(REPLACE(LEFT(Y1583,6),5,0,$E1583),設定!$E:$E,0)),"")</f>
        <v/>
      </c>
      <c r="AN1583" s="12" t="str">
        <f>IFERROR(INDEX(設定!$D:$D,MATCH(REPLACE(LEFT(Z1583,6),5,0,$E1583),設定!$E:$E,0)),"")</f>
        <v/>
      </c>
    </row>
    <row r="1584" spans="1:40" x14ac:dyDescent="0.45">
      <c r="A1584" s="18">
        <v>61107001</v>
      </c>
      <c r="B1584" s="18" t="s">
        <v>6197</v>
      </c>
      <c r="C1584" s="18" t="s">
        <v>6198</v>
      </c>
      <c r="D1584" s="18" t="s">
        <v>6199</v>
      </c>
      <c r="E1584" s="18">
        <v>1</v>
      </c>
      <c r="F1584" s="18">
        <v>23</v>
      </c>
      <c r="G1584" s="18">
        <v>490028</v>
      </c>
      <c r="H1584" s="18" t="s">
        <v>41</v>
      </c>
      <c r="K1584" s="18">
        <v>2247</v>
      </c>
      <c r="L1584" s="18" t="s">
        <v>6200</v>
      </c>
      <c r="AC1584" s="12">
        <f t="shared" si="66"/>
        <v>1584</v>
      </c>
      <c r="AD1584" s="12" t="str">
        <f t="shared" si="67"/>
        <v>山本　遥生</v>
      </c>
      <c r="AE1584" s="12" t="str" cm="1">
        <f t="array" ref="AE1584">IF($AD1584="","",_xlfn.IFS($E1584=1,"男子",$E1584=2,"女子"))</f>
        <v>男子</v>
      </c>
      <c r="AF1584" s="12" t="str">
        <f t="shared" si="68"/>
        <v/>
      </c>
      <c r="AG1584" s="12" t="str">
        <f>IFERROR(INDEX(設定!$D:$D,MATCH(REPLACE(LEFT(L1584,6),5,0,$E1584),設定!$E:$E,0)),"")</f>
        <v>新人戦男子 やり投</v>
      </c>
      <c r="AH1584" s="12" t="str">
        <f>IFERROR(INDEX(設定!$D:$D,MATCH(REPLACE(LEFT(N1584,6),5,0,$E1584),設定!$E:$E,0)),"")</f>
        <v/>
      </c>
      <c r="AI1584" s="12" t="str">
        <f>IFERROR(INDEX(設定!$D:$D,MATCH(REPLACE(LEFT(P1584,6),5,0,$E1584),設定!$E:$E,0)),"")</f>
        <v/>
      </c>
      <c r="AJ1584" s="12" t="str">
        <f>IFERROR(INDEX(設定!$D:$D,MATCH(REPLACE(LEFT(R1584,6),5,0,$E1584),設定!$E:$E,0)),"")</f>
        <v/>
      </c>
      <c r="AK1584" s="12" t="str">
        <f>IFERROR(INDEX(設定!$D:$D,MATCH(REPLACE(LEFT(T1584,6),5,0,$E1584),設定!$E:$E,0)),"")</f>
        <v/>
      </c>
      <c r="AL1584" s="12" t="str">
        <f>IFERROR(INDEX(設定!$D:$D,MATCH(REPLACE(LEFT(V1584,6),5,0,$E1584),設定!$E:$E,0)),"")</f>
        <v/>
      </c>
      <c r="AM1584" s="12" t="str">
        <f>IFERROR(INDEX(設定!$D:$D,MATCH(REPLACE(LEFT(Y1584,6),5,0,$E1584),設定!$E:$E,0)),"")</f>
        <v/>
      </c>
      <c r="AN1584" s="12" t="str">
        <f>IFERROR(INDEX(設定!$D:$D,MATCH(REPLACE(LEFT(Z1584,6),5,0,$E1584),設定!$E:$E,0)),"")</f>
        <v/>
      </c>
    </row>
    <row r="1585" spans="1:40" x14ac:dyDescent="0.45">
      <c r="A1585" s="18">
        <v>61107002</v>
      </c>
      <c r="B1585" s="18" t="s">
        <v>6201</v>
      </c>
      <c r="C1585" s="18" t="s">
        <v>6202</v>
      </c>
      <c r="D1585" s="18" t="s">
        <v>6203</v>
      </c>
      <c r="E1585" s="18">
        <v>1</v>
      </c>
      <c r="F1585" s="18">
        <v>28</v>
      </c>
      <c r="G1585" s="18">
        <v>490001</v>
      </c>
      <c r="H1585" s="18" t="s">
        <v>41</v>
      </c>
      <c r="K1585" s="18">
        <v>617</v>
      </c>
      <c r="L1585" s="18" t="s">
        <v>6204</v>
      </c>
      <c r="AC1585" s="12">
        <f t="shared" si="66"/>
        <v>1585</v>
      </c>
      <c r="AD1585" s="12" t="str">
        <f t="shared" si="67"/>
        <v>丸山　空大</v>
      </c>
      <c r="AE1585" s="12" t="str" cm="1">
        <f t="array" ref="AE1585">IF($AD1585="","",_xlfn.IFS($E1585=1,"男子",$E1585=2,"女子"))</f>
        <v>男子</v>
      </c>
      <c r="AF1585" s="12" t="str">
        <f t="shared" si="68"/>
        <v>1</v>
      </c>
      <c r="AG1585" s="12" t="str">
        <f>IFERROR(INDEX(設定!$D:$D,MATCH(REPLACE(LEFT(L1585,6),5,0,$E1585),設定!$E:$E,0)),"")</f>
        <v>新人戦男子 １１０ｍＨ</v>
      </c>
      <c r="AH1585" s="12" t="str">
        <f>IFERROR(INDEX(設定!$D:$D,MATCH(REPLACE(LEFT(N1585,6),5,0,$E1585),設定!$E:$E,0)),"")</f>
        <v/>
      </c>
      <c r="AI1585" s="12" t="str">
        <f>IFERROR(INDEX(設定!$D:$D,MATCH(REPLACE(LEFT(P1585,6),5,0,$E1585),設定!$E:$E,0)),"")</f>
        <v/>
      </c>
      <c r="AJ1585" s="12" t="str">
        <f>IFERROR(INDEX(設定!$D:$D,MATCH(REPLACE(LEFT(R1585,6),5,0,$E1585),設定!$E:$E,0)),"")</f>
        <v/>
      </c>
      <c r="AK1585" s="12" t="str">
        <f>IFERROR(INDEX(設定!$D:$D,MATCH(REPLACE(LEFT(T1585,6),5,0,$E1585),設定!$E:$E,0)),"")</f>
        <v/>
      </c>
      <c r="AL1585" s="12" t="str">
        <f>IFERROR(INDEX(設定!$D:$D,MATCH(REPLACE(LEFT(V1585,6),5,0,$E1585),設定!$E:$E,0)),"")</f>
        <v/>
      </c>
      <c r="AM1585" s="12" t="str">
        <f>IFERROR(INDEX(設定!$D:$D,MATCH(REPLACE(LEFT(Y1585,6),5,0,$E1585),設定!$E:$E,0)),"")</f>
        <v/>
      </c>
      <c r="AN1585" s="12" t="str">
        <f>IFERROR(INDEX(設定!$D:$D,MATCH(REPLACE(LEFT(Z1585,6),5,0,$E1585),設定!$E:$E,0)),"")</f>
        <v/>
      </c>
    </row>
    <row r="1586" spans="1:40" x14ac:dyDescent="0.45">
      <c r="A1586" s="18">
        <v>61107003</v>
      </c>
      <c r="B1586" s="18" t="s">
        <v>6205</v>
      </c>
      <c r="C1586" s="18" t="s">
        <v>6206</v>
      </c>
      <c r="D1586" s="18" t="s">
        <v>6207</v>
      </c>
      <c r="E1586" s="18">
        <v>1</v>
      </c>
      <c r="F1586" s="18">
        <v>27</v>
      </c>
      <c r="G1586" s="18">
        <v>490042</v>
      </c>
      <c r="H1586" s="18" t="s">
        <v>41</v>
      </c>
      <c r="K1586" s="18">
        <v>2760</v>
      </c>
      <c r="L1586" s="18" t="s">
        <v>6208</v>
      </c>
      <c r="AC1586" s="12">
        <f t="shared" si="66"/>
        <v>1586</v>
      </c>
      <c r="AD1586" s="12" t="str">
        <f t="shared" si="67"/>
        <v>西田　勇登</v>
      </c>
      <c r="AE1586" s="12" t="str" cm="1">
        <f t="array" ref="AE1586">IF($AD1586="","",_xlfn.IFS($E1586=1,"男子",$E1586=2,"女子"))</f>
        <v>男子</v>
      </c>
      <c r="AF1586" s="12" t="str">
        <f t="shared" si="68"/>
        <v>1</v>
      </c>
      <c r="AG1586" s="12" t="str">
        <f>IFERROR(INDEX(設定!$D:$D,MATCH(REPLACE(LEFT(L1586,6),5,0,$E1586),設定!$E:$E,0)),"")</f>
        <v>新人戦男子 走幅跳</v>
      </c>
      <c r="AH1586" s="12" t="str">
        <f>IFERROR(INDEX(設定!$D:$D,MATCH(REPLACE(LEFT(N1586,6),5,0,$E1586),設定!$E:$E,0)),"")</f>
        <v/>
      </c>
      <c r="AI1586" s="12" t="str">
        <f>IFERROR(INDEX(設定!$D:$D,MATCH(REPLACE(LEFT(P1586,6),5,0,$E1586),設定!$E:$E,0)),"")</f>
        <v/>
      </c>
      <c r="AJ1586" s="12" t="str">
        <f>IFERROR(INDEX(設定!$D:$D,MATCH(REPLACE(LEFT(R1586,6),5,0,$E1586),設定!$E:$E,0)),"")</f>
        <v/>
      </c>
      <c r="AK1586" s="12" t="str">
        <f>IFERROR(INDEX(設定!$D:$D,MATCH(REPLACE(LEFT(T1586,6),5,0,$E1586),設定!$E:$E,0)),"")</f>
        <v/>
      </c>
      <c r="AL1586" s="12" t="str">
        <f>IFERROR(INDEX(設定!$D:$D,MATCH(REPLACE(LEFT(V1586,6),5,0,$E1586),設定!$E:$E,0)),"")</f>
        <v/>
      </c>
      <c r="AM1586" s="12" t="str">
        <f>IFERROR(INDEX(設定!$D:$D,MATCH(REPLACE(LEFT(Y1586,6),5,0,$E1586),設定!$E:$E,0)),"")</f>
        <v/>
      </c>
      <c r="AN1586" s="12" t="str">
        <f>IFERROR(INDEX(設定!$D:$D,MATCH(REPLACE(LEFT(Z1586,6),5,0,$E1586),設定!$E:$E,0)),"")</f>
        <v/>
      </c>
    </row>
    <row r="1587" spans="1:40" x14ac:dyDescent="0.45">
      <c r="A1587" s="18">
        <v>61107004</v>
      </c>
      <c r="B1587" s="18" t="s">
        <v>6209</v>
      </c>
      <c r="C1587" s="18" t="s">
        <v>6210</v>
      </c>
      <c r="D1587" s="18" t="s">
        <v>6211</v>
      </c>
      <c r="E1587" s="18">
        <v>1</v>
      </c>
      <c r="F1587" s="18">
        <v>49</v>
      </c>
      <c r="G1587" s="18">
        <v>490026</v>
      </c>
      <c r="H1587" s="18" t="s">
        <v>41</v>
      </c>
      <c r="K1587" s="18">
        <v>2373</v>
      </c>
      <c r="L1587" s="18" t="s">
        <v>5382</v>
      </c>
      <c r="N1587" s="18" t="s">
        <v>7403</v>
      </c>
      <c r="AC1587" s="12">
        <f t="shared" si="66"/>
        <v>1587</v>
      </c>
      <c r="AD1587" s="12" t="str">
        <f t="shared" si="67"/>
        <v>米澤　佑真</v>
      </c>
      <c r="AE1587" s="12" t="str" cm="1">
        <f t="array" ref="AE1587">IF($AD1587="","",_xlfn.IFS($E1587=1,"男子",$E1587=2,"女子"))</f>
        <v>男子</v>
      </c>
      <c r="AF1587" s="12" t="str">
        <f t="shared" si="68"/>
        <v>1</v>
      </c>
      <c r="AG1587" s="12" t="str">
        <f>IFERROR(INDEX(設定!$D:$D,MATCH(REPLACE(LEFT(L1587,6),5,0,$E1587),設定!$E:$E,0)),"")</f>
        <v>新人戦男子 １００ｍ</v>
      </c>
      <c r="AH1587" s="12" t="str">
        <f>IFERROR(INDEX(設定!$D:$D,MATCH(REPLACE(LEFT(N1587,6),5,0,$E1587),設定!$E:$E,0)),"")</f>
        <v>新人戦男子 ２００ｍ</v>
      </c>
      <c r="AI1587" s="12" t="str">
        <f>IFERROR(INDEX(設定!$D:$D,MATCH(REPLACE(LEFT(P1587,6),5,0,$E1587),設定!$E:$E,0)),"")</f>
        <v/>
      </c>
      <c r="AJ1587" s="12" t="str">
        <f>IFERROR(INDEX(設定!$D:$D,MATCH(REPLACE(LEFT(R1587,6),5,0,$E1587),設定!$E:$E,0)),"")</f>
        <v/>
      </c>
      <c r="AK1587" s="12" t="str">
        <f>IFERROR(INDEX(設定!$D:$D,MATCH(REPLACE(LEFT(T1587,6),5,0,$E1587),設定!$E:$E,0)),"")</f>
        <v/>
      </c>
      <c r="AL1587" s="12" t="str">
        <f>IFERROR(INDEX(設定!$D:$D,MATCH(REPLACE(LEFT(V1587,6),5,0,$E1587),設定!$E:$E,0)),"")</f>
        <v/>
      </c>
      <c r="AM1587" s="12" t="str">
        <f>IFERROR(INDEX(設定!$D:$D,MATCH(REPLACE(LEFT(Y1587,6),5,0,$E1587),設定!$E:$E,0)),"")</f>
        <v/>
      </c>
      <c r="AN1587" s="12" t="str">
        <f>IFERROR(INDEX(設定!$D:$D,MATCH(REPLACE(LEFT(Z1587,6),5,0,$E1587),設定!$E:$E,0)),"")</f>
        <v/>
      </c>
    </row>
    <row r="1588" spans="1:40" x14ac:dyDescent="0.45">
      <c r="A1588" s="18">
        <v>61107005</v>
      </c>
      <c r="B1588" s="18" t="s">
        <v>6212</v>
      </c>
      <c r="C1588" s="18" t="s">
        <v>6213</v>
      </c>
      <c r="D1588" s="18" t="s">
        <v>6214</v>
      </c>
      <c r="E1588" s="18">
        <v>1</v>
      </c>
      <c r="F1588" s="18">
        <v>26</v>
      </c>
      <c r="G1588" s="18">
        <v>490052</v>
      </c>
      <c r="H1588" s="18" t="s">
        <v>41</v>
      </c>
      <c r="K1588" s="18">
        <v>1482</v>
      </c>
      <c r="AC1588" s="12">
        <f t="shared" si="66"/>
        <v>1588</v>
      </c>
      <c r="AD1588" s="12" t="str">
        <f t="shared" si="67"/>
        <v>上田　陽</v>
      </c>
      <c r="AE1588" s="12" t="str" cm="1">
        <f t="array" ref="AE1588">IF($AD1588="","",_xlfn.IFS($E1588=1,"男子",$E1588=2,"女子"))</f>
        <v>男子</v>
      </c>
      <c r="AF1588" s="12" t="str">
        <f t="shared" si="68"/>
        <v>1</v>
      </c>
      <c r="AG1588" s="12" t="str">
        <f>IFERROR(INDEX(設定!$D:$D,MATCH(REPLACE(LEFT(L1588,6),5,0,$E1588),設定!$E:$E,0)),"")</f>
        <v/>
      </c>
      <c r="AH1588" s="12" t="str">
        <f>IFERROR(INDEX(設定!$D:$D,MATCH(REPLACE(LEFT(N1588,6),5,0,$E1588),設定!$E:$E,0)),"")</f>
        <v/>
      </c>
      <c r="AI1588" s="12" t="str">
        <f>IFERROR(INDEX(設定!$D:$D,MATCH(REPLACE(LEFT(P1588,6),5,0,$E1588),設定!$E:$E,0)),"")</f>
        <v/>
      </c>
      <c r="AJ1588" s="12" t="str">
        <f>IFERROR(INDEX(設定!$D:$D,MATCH(REPLACE(LEFT(R1588,6),5,0,$E1588),設定!$E:$E,0)),"")</f>
        <v/>
      </c>
      <c r="AK1588" s="12" t="str">
        <f>IFERROR(INDEX(設定!$D:$D,MATCH(REPLACE(LEFT(T1588,6),5,0,$E1588),設定!$E:$E,0)),"")</f>
        <v/>
      </c>
      <c r="AL1588" s="12" t="str">
        <f>IFERROR(INDEX(設定!$D:$D,MATCH(REPLACE(LEFT(V1588,6),5,0,$E1588),設定!$E:$E,0)),"")</f>
        <v/>
      </c>
      <c r="AM1588" s="12" t="str">
        <f>IFERROR(INDEX(設定!$D:$D,MATCH(REPLACE(LEFT(Y1588,6),5,0,$E1588),設定!$E:$E,0)),"")</f>
        <v/>
      </c>
      <c r="AN1588" s="12" t="str">
        <f>IFERROR(INDEX(設定!$D:$D,MATCH(REPLACE(LEFT(Z1588,6),5,0,$E1588),設定!$E:$E,0)),"")</f>
        <v/>
      </c>
    </row>
    <row r="1589" spans="1:40" x14ac:dyDescent="0.45">
      <c r="A1589" s="18">
        <v>61107006</v>
      </c>
      <c r="B1589" s="18" t="s">
        <v>6215</v>
      </c>
      <c r="C1589" s="18" t="s">
        <v>6216</v>
      </c>
      <c r="D1589" s="18" t="s">
        <v>6217</v>
      </c>
      <c r="E1589" s="18">
        <v>2</v>
      </c>
      <c r="F1589" s="18">
        <v>49</v>
      </c>
      <c r="G1589" s="18">
        <v>490037</v>
      </c>
      <c r="H1589" s="18" t="s">
        <v>41</v>
      </c>
      <c r="K1589" s="18">
        <v>1064</v>
      </c>
      <c r="L1589" s="18" t="s">
        <v>6218</v>
      </c>
      <c r="N1589" s="18" t="s">
        <v>7404</v>
      </c>
      <c r="P1589" s="18" t="s">
        <v>7465</v>
      </c>
      <c r="AC1589" s="12">
        <f t="shared" ref="AC1589:AC1652" si="69">IF($AD1589="","",ROW())</f>
        <v>1589</v>
      </c>
      <c r="AD1589" s="12" t="str">
        <f t="shared" si="67"/>
        <v>前田　紫稀</v>
      </c>
      <c r="AE1589" s="12" t="str" cm="1">
        <f t="array" ref="AE1589">IF($AD1589="","",_xlfn.IFS($E1589=1,"男子",$E1589=2,"女子"))</f>
        <v>女子</v>
      </c>
      <c r="AF1589" s="12" t="str">
        <f t="shared" si="68"/>
        <v>1</v>
      </c>
      <c r="AG1589" s="12" t="str">
        <f>IFERROR(INDEX(設定!$D:$D,MATCH(REPLACE(LEFT(L1589,6),5,0,$E1589),設定!$E:$E,0)),"")</f>
        <v>種目別女子 ４００ｍ</v>
      </c>
      <c r="AH1589" s="12" t="str">
        <f>IFERROR(INDEX(設定!$D:$D,MATCH(REPLACE(LEFT(N1589,6),5,0,$E1589),設定!$E:$E,0)),"")</f>
        <v>新人戦女子 ２００ｍ</v>
      </c>
      <c r="AI1589" s="12" t="str">
        <f>IFERROR(INDEX(設定!$D:$D,MATCH(REPLACE(LEFT(P1589,6),5,0,$E1589),設定!$E:$E,0)),"")</f>
        <v>新人戦女子 ４００ｍ</v>
      </c>
      <c r="AJ1589" s="12" t="str">
        <f>IFERROR(INDEX(設定!$D:$D,MATCH(REPLACE(LEFT(R1589,6),5,0,$E1589),設定!$E:$E,0)),"")</f>
        <v/>
      </c>
      <c r="AK1589" s="12" t="str">
        <f>IFERROR(INDEX(設定!$D:$D,MATCH(REPLACE(LEFT(T1589,6),5,0,$E1589),設定!$E:$E,0)),"")</f>
        <v/>
      </c>
      <c r="AL1589" s="12" t="str">
        <f>IFERROR(INDEX(設定!$D:$D,MATCH(REPLACE(LEFT(V1589,6),5,0,$E1589),設定!$E:$E,0)),"")</f>
        <v/>
      </c>
      <c r="AM1589" s="12" t="str">
        <f>IFERROR(INDEX(設定!$D:$D,MATCH(REPLACE(LEFT(Y1589,6),5,0,$E1589),設定!$E:$E,0)),"")</f>
        <v/>
      </c>
      <c r="AN1589" s="12" t="str">
        <f>IFERROR(INDEX(設定!$D:$D,MATCH(REPLACE(LEFT(Z1589,6),5,0,$E1589),設定!$E:$E,0)),"")</f>
        <v/>
      </c>
    </row>
    <row r="1590" spans="1:40" x14ac:dyDescent="0.45">
      <c r="A1590" s="18">
        <v>61108001</v>
      </c>
      <c r="B1590" s="18" t="s">
        <v>6219</v>
      </c>
      <c r="C1590" s="18" t="s">
        <v>6220</v>
      </c>
      <c r="D1590" s="18" t="s">
        <v>6221</v>
      </c>
      <c r="E1590" s="18">
        <v>1</v>
      </c>
      <c r="F1590" s="18">
        <v>28</v>
      </c>
      <c r="G1590" s="18">
        <v>490006</v>
      </c>
      <c r="H1590" s="18" t="s">
        <v>41</v>
      </c>
      <c r="K1590" s="18">
        <v>339</v>
      </c>
      <c r="L1590" s="18" t="s">
        <v>6222</v>
      </c>
      <c r="N1590" s="18" t="s">
        <v>7405</v>
      </c>
      <c r="AC1590" s="12">
        <f t="shared" si="69"/>
        <v>1590</v>
      </c>
      <c r="AD1590" s="12" t="str">
        <f t="shared" si="67"/>
        <v>颯波　壮一</v>
      </c>
      <c r="AE1590" s="12" t="str" cm="1">
        <f t="array" ref="AE1590">IF($AD1590="","",_xlfn.IFS($E1590=1,"男子",$E1590=2,"女子"))</f>
        <v>男子</v>
      </c>
      <c r="AF1590" s="12" t="str">
        <f t="shared" si="68"/>
        <v>1</v>
      </c>
      <c r="AG1590" s="12" t="str">
        <f>IFERROR(INDEX(設定!$D:$D,MATCH(REPLACE(LEFT(L1590,6),5,0,$E1590),設定!$E:$E,0)),"")</f>
        <v>新人戦男子 １００ｍ</v>
      </c>
      <c r="AH1590" s="12" t="str">
        <f>IFERROR(INDEX(設定!$D:$D,MATCH(REPLACE(LEFT(N1590,6),5,0,$E1590),設定!$E:$E,0)),"")</f>
        <v>新人戦男子 ２００ｍ</v>
      </c>
      <c r="AI1590" s="12" t="str">
        <f>IFERROR(INDEX(設定!$D:$D,MATCH(REPLACE(LEFT(P1590,6),5,0,$E1590),設定!$E:$E,0)),"")</f>
        <v/>
      </c>
      <c r="AJ1590" s="12" t="str">
        <f>IFERROR(INDEX(設定!$D:$D,MATCH(REPLACE(LEFT(R1590,6),5,0,$E1590),設定!$E:$E,0)),"")</f>
        <v/>
      </c>
      <c r="AK1590" s="12" t="str">
        <f>IFERROR(INDEX(設定!$D:$D,MATCH(REPLACE(LEFT(T1590,6),5,0,$E1590),設定!$E:$E,0)),"")</f>
        <v/>
      </c>
      <c r="AL1590" s="12" t="str">
        <f>IFERROR(INDEX(設定!$D:$D,MATCH(REPLACE(LEFT(V1590,6),5,0,$E1590),設定!$E:$E,0)),"")</f>
        <v/>
      </c>
      <c r="AM1590" s="12" t="str">
        <f>IFERROR(INDEX(設定!$D:$D,MATCH(REPLACE(LEFT(Y1590,6),5,0,$E1590),設定!$E:$E,0)),"")</f>
        <v/>
      </c>
      <c r="AN1590" s="12" t="str">
        <f>IFERROR(INDEX(設定!$D:$D,MATCH(REPLACE(LEFT(Z1590,6),5,0,$E1590),設定!$E:$E,0)),"")</f>
        <v/>
      </c>
    </row>
    <row r="1591" spans="1:40" x14ac:dyDescent="0.45">
      <c r="A1591" s="18">
        <v>61108002</v>
      </c>
      <c r="B1591" s="18" t="s">
        <v>6223</v>
      </c>
      <c r="C1591" s="18" t="s">
        <v>6224</v>
      </c>
      <c r="D1591" s="18" t="s">
        <v>6225</v>
      </c>
      <c r="E1591" s="18">
        <v>1</v>
      </c>
      <c r="F1591" s="18">
        <v>29</v>
      </c>
      <c r="G1591" s="18">
        <v>490042</v>
      </c>
      <c r="H1591" s="18" t="s">
        <v>41</v>
      </c>
      <c r="K1591" s="18">
        <v>2754</v>
      </c>
      <c r="L1591" s="18" t="s">
        <v>6226</v>
      </c>
      <c r="AC1591" s="12">
        <f t="shared" si="69"/>
        <v>1591</v>
      </c>
      <c r="AD1591" s="12" t="str">
        <f t="shared" si="67"/>
        <v>足立　琉那</v>
      </c>
      <c r="AE1591" s="12" t="str" cm="1">
        <f t="array" ref="AE1591">IF($AD1591="","",_xlfn.IFS($E1591=1,"男子",$E1591=2,"女子"))</f>
        <v>男子</v>
      </c>
      <c r="AF1591" s="12" t="str">
        <f t="shared" si="68"/>
        <v>1</v>
      </c>
      <c r="AG1591" s="12" t="str">
        <f>IFERROR(INDEX(設定!$D:$D,MATCH(REPLACE(LEFT(L1591,6),5,0,$E1591),設定!$E:$E,0)),"")</f>
        <v>新人戦男子 走高跳</v>
      </c>
      <c r="AH1591" s="12" t="str">
        <f>IFERROR(INDEX(設定!$D:$D,MATCH(REPLACE(LEFT(N1591,6),5,0,$E1591),設定!$E:$E,0)),"")</f>
        <v/>
      </c>
      <c r="AI1591" s="12" t="str">
        <f>IFERROR(INDEX(設定!$D:$D,MATCH(REPLACE(LEFT(P1591,6),5,0,$E1591),設定!$E:$E,0)),"")</f>
        <v/>
      </c>
      <c r="AJ1591" s="12" t="str">
        <f>IFERROR(INDEX(設定!$D:$D,MATCH(REPLACE(LEFT(R1591,6),5,0,$E1591),設定!$E:$E,0)),"")</f>
        <v/>
      </c>
      <c r="AK1591" s="12" t="str">
        <f>IFERROR(INDEX(設定!$D:$D,MATCH(REPLACE(LEFT(T1591,6),5,0,$E1591),設定!$E:$E,0)),"")</f>
        <v/>
      </c>
      <c r="AL1591" s="12" t="str">
        <f>IFERROR(INDEX(設定!$D:$D,MATCH(REPLACE(LEFT(V1591,6),5,0,$E1591),設定!$E:$E,0)),"")</f>
        <v/>
      </c>
      <c r="AM1591" s="12" t="str">
        <f>IFERROR(INDEX(設定!$D:$D,MATCH(REPLACE(LEFT(Y1591,6),5,0,$E1591),設定!$E:$E,0)),"")</f>
        <v/>
      </c>
      <c r="AN1591" s="12" t="str">
        <f>IFERROR(INDEX(設定!$D:$D,MATCH(REPLACE(LEFT(Z1591,6),5,0,$E1591),設定!$E:$E,0)),"")</f>
        <v/>
      </c>
    </row>
    <row r="1592" spans="1:40" x14ac:dyDescent="0.45">
      <c r="A1592" s="18">
        <v>61108003</v>
      </c>
      <c r="B1592" s="18" t="s">
        <v>6227</v>
      </c>
      <c r="C1592" s="18" t="s">
        <v>6228</v>
      </c>
      <c r="D1592" s="18" t="s">
        <v>6229</v>
      </c>
      <c r="E1592" s="18">
        <v>2</v>
      </c>
      <c r="F1592" s="18">
        <v>28</v>
      </c>
      <c r="G1592" s="18">
        <v>490003</v>
      </c>
      <c r="H1592" s="18" t="s">
        <v>41</v>
      </c>
      <c r="K1592" s="18">
        <v>180</v>
      </c>
      <c r="L1592" s="18" t="s">
        <v>6230</v>
      </c>
      <c r="AC1592" s="12">
        <f t="shared" si="69"/>
        <v>1592</v>
      </c>
      <c r="AD1592" s="12" t="str">
        <f t="shared" si="67"/>
        <v>丸野　梓</v>
      </c>
      <c r="AE1592" s="12" t="str" cm="1">
        <f t="array" ref="AE1592">IF($AD1592="","",_xlfn.IFS($E1592=1,"男子",$E1592=2,"女子"))</f>
        <v>女子</v>
      </c>
      <c r="AF1592" s="12" t="str">
        <f t="shared" si="68"/>
        <v>1</v>
      </c>
      <c r="AG1592" s="12" t="str">
        <f>IFERROR(INDEX(設定!$D:$D,MATCH(REPLACE(LEFT(L1592,6),5,0,$E1592),設定!$E:$E,0)),"")</f>
        <v>新人戦女子 ４００ｍ</v>
      </c>
      <c r="AH1592" s="12" t="str">
        <f>IFERROR(INDEX(設定!$D:$D,MATCH(REPLACE(LEFT(N1592,6),5,0,$E1592),設定!$E:$E,0)),"")</f>
        <v/>
      </c>
      <c r="AI1592" s="12" t="str">
        <f>IFERROR(INDEX(設定!$D:$D,MATCH(REPLACE(LEFT(P1592,6),5,0,$E1592),設定!$E:$E,0)),"")</f>
        <v/>
      </c>
      <c r="AJ1592" s="12" t="str">
        <f>IFERROR(INDEX(設定!$D:$D,MATCH(REPLACE(LEFT(R1592,6),5,0,$E1592),設定!$E:$E,0)),"")</f>
        <v/>
      </c>
      <c r="AK1592" s="12" t="str">
        <f>IFERROR(INDEX(設定!$D:$D,MATCH(REPLACE(LEFT(T1592,6),5,0,$E1592),設定!$E:$E,0)),"")</f>
        <v/>
      </c>
      <c r="AL1592" s="12" t="str">
        <f>IFERROR(INDEX(設定!$D:$D,MATCH(REPLACE(LEFT(V1592,6),5,0,$E1592),設定!$E:$E,0)),"")</f>
        <v/>
      </c>
      <c r="AM1592" s="12" t="str">
        <f>IFERROR(INDEX(設定!$D:$D,MATCH(REPLACE(LEFT(Y1592,6),5,0,$E1592),設定!$E:$E,0)),"")</f>
        <v/>
      </c>
      <c r="AN1592" s="12" t="str">
        <f>IFERROR(INDEX(設定!$D:$D,MATCH(REPLACE(LEFT(Z1592,6),5,0,$E1592),設定!$E:$E,0)),"")</f>
        <v/>
      </c>
    </row>
    <row r="1593" spans="1:40" x14ac:dyDescent="0.45">
      <c r="A1593" s="18">
        <v>61109001</v>
      </c>
      <c r="B1593" s="18" t="s">
        <v>6231</v>
      </c>
      <c r="C1593" s="18" t="s">
        <v>6232</v>
      </c>
      <c r="D1593" s="18" t="s">
        <v>6233</v>
      </c>
      <c r="E1593" s="18">
        <v>1</v>
      </c>
      <c r="F1593" s="18">
        <v>28</v>
      </c>
      <c r="G1593" s="18">
        <v>490021</v>
      </c>
      <c r="H1593" s="18" t="s">
        <v>41</v>
      </c>
      <c r="K1593" s="18">
        <v>1929</v>
      </c>
      <c r="L1593" s="18" t="s">
        <v>4993</v>
      </c>
      <c r="AC1593" s="12">
        <f t="shared" si="69"/>
        <v>1593</v>
      </c>
      <c r="AD1593" s="12" t="str">
        <f t="shared" si="67"/>
        <v>岩出　悠</v>
      </c>
      <c r="AE1593" s="12" t="str" cm="1">
        <f t="array" ref="AE1593">IF($AD1593="","",_xlfn.IFS($E1593=1,"男子",$E1593=2,"女子"))</f>
        <v>男子</v>
      </c>
      <c r="AF1593" s="12" t="str">
        <f t="shared" si="68"/>
        <v>1</v>
      </c>
      <c r="AG1593" s="12" t="str">
        <f>IFERROR(INDEX(設定!$D:$D,MATCH(REPLACE(LEFT(L1593,6),5,0,$E1593),設定!$E:$E,0)),"")</f>
        <v>新人戦男子 走幅跳</v>
      </c>
      <c r="AH1593" s="12" t="str">
        <f>IFERROR(INDEX(設定!$D:$D,MATCH(REPLACE(LEFT(N1593,6),5,0,$E1593),設定!$E:$E,0)),"")</f>
        <v/>
      </c>
      <c r="AI1593" s="12" t="str">
        <f>IFERROR(INDEX(設定!$D:$D,MATCH(REPLACE(LEFT(P1593,6),5,0,$E1593),設定!$E:$E,0)),"")</f>
        <v/>
      </c>
      <c r="AJ1593" s="12" t="str">
        <f>IFERROR(INDEX(設定!$D:$D,MATCH(REPLACE(LEFT(R1593,6),5,0,$E1593),設定!$E:$E,0)),"")</f>
        <v/>
      </c>
      <c r="AK1593" s="12" t="str">
        <f>IFERROR(INDEX(設定!$D:$D,MATCH(REPLACE(LEFT(T1593,6),5,0,$E1593),設定!$E:$E,0)),"")</f>
        <v/>
      </c>
      <c r="AL1593" s="12" t="str">
        <f>IFERROR(INDEX(設定!$D:$D,MATCH(REPLACE(LEFT(V1593,6),5,0,$E1593),設定!$E:$E,0)),"")</f>
        <v/>
      </c>
      <c r="AM1593" s="12" t="str">
        <f>IFERROR(INDEX(設定!$D:$D,MATCH(REPLACE(LEFT(Y1593,6),5,0,$E1593),設定!$E:$E,0)),"")</f>
        <v/>
      </c>
      <c r="AN1593" s="12" t="str">
        <f>IFERROR(INDEX(設定!$D:$D,MATCH(REPLACE(LEFT(Z1593,6),5,0,$E1593),設定!$E:$E,0)),"")</f>
        <v/>
      </c>
    </row>
    <row r="1594" spans="1:40" x14ac:dyDescent="0.45">
      <c r="A1594" s="18">
        <v>61109002</v>
      </c>
      <c r="B1594" s="18" t="s">
        <v>6234</v>
      </c>
      <c r="C1594" s="18" t="s">
        <v>6235</v>
      </c>
      <c r="D1594" s="18" t="s">
        <v>6236</v>
      </c>
      <c r="E1594" s="18">
        <v>1</v>
      </c>
      <c r="F1594" s="18">
        <v>26</v>
      </c>
      <c r="G1594" s="18">
        <v>490033</v>
      </c>
      <c r="H1594" s="18" t="s">
        <v>41</v>
      </c>
      <c r="K1594" s="18">
        <v>1578</v>
      </c>
      <c r="L1594" s="18" t="s">
        <v>4817</v>
      </c>
      <c r="N1594" s="18" t="s">
        <v>7406</v>
      </c>
      <c r="AC1594" s="12">
        <f t="shared" si="69"/>
        <v>1594</v>
      </c>
      <c r="AD1594" s="12" t="str">
        <f t="shared" si="67"/>
        <v>奥　洪志郎</v>
      </c>
      <c r="AE1594" s="12" t="str" cm="1">
        <f t="array" ref="AE1594">IF($AD1594="","",_xlfn.IFS($E1594=1,"男子",$E1594=2,"女子"))</f>
        <v>男子</v>
      </c>
      <c r="AF1594" s="12" t="str">
        <f t="shared" si="68"/>
        <v>1</v>
      </c>
      <c r="AG1594" s="12" t="str">
        <f>IFERROR(INDEX(設定!$D:$D,MATCH(REPLACE(LEFT(L1594,6),5,0,$E1594),設定!$E:$E,0)),"")</f>
        <v>新人戦男子 １００ｍ</v>
      </c>
      <c r="AH1594" s="12" t="str">
        <f>IFERROR(INDEX(設定!$D:$D,MATCH(REPLACE(LEFT(N1594,6),5,0,$E1594),設定!$E:$E,0)),"")</f>
        <v>新人戦男子 ２００ｍ</v>
      </c>
      <c r="AI1594" s="12" t="str">
        <f>IFERROR(INDEX(設定!$D:$D,MATCH(REPLACE(LEFT(P1594,6),5,0,$E1594),設定!$E:$E,0)),"")</f>
        <v/>
      </c>
      <c r="AJ1594" s="12" t="str">
        <f>IFERROR(INDEX(設定!$D:$D,MATCH(REPLACE(LEFT(R1594,6),5,0,$E1594),設定!$E:$E,0)),"")</f>
        <v/>
      </c>
      <c r="AK1594" s="12" t="str">
        <f>IFERROR(INDEX(設定!$D:$D,MATCH(REPLACE(LEFT(T1594,6),5,0,$E1594),設定!$E:$E,0)),"")</f>
        <v/>
      </c>
      <c r="AL1594" s="12" t="str">
        <f>IFERROR(INDEX(設定!$D:$D,MATCH(REPLACE(LEFT(V1594,6),5,0,$E1594),設定!$E:$E,0)),"")</f>
        <v/>
      </c>
      <c r="AM1594" s="12" t="str">
        <f>IFERROR(INDEX(設定!$D:$D,MATCH(REPLACE(LEFT(Y1594,6),5,0,$E1594),設定!$E:$E,0)),"")</f>
        <v/>
      </c>
      <c r="AN1594" s="12" t="str">
        <f>IFERROR(INDEX(設定!$D:$D,MATCH(REPLACE(LEFT(Z1594,6),5,0,$E1594),設定!$E:$E,0)),"")</f>
        <v/>
      </c>
    </row>
    <row r="1595" spans="1:40" x14ac:dyDescent="0.45">
      <c r="A1595" s="18">
        <v>61109003</v>
      </c>
      <c r="B1595" s="18" t="s">
        <v>6237</v>
      </c>
      <c r="C1595" s="18" t="s">
        <v>6238</v>
      </c>
      <c r="D1595" s="18" t="s">
        <v>6239</v>
      </c>
      <c r="E1595" s="18">
        <v>1</v>
      </c>
      <c r="F1595" s="18">
        <v>23</v>
      </c>
      <c r="G1595" s="18">
        <v>490007</v>
      </c>
      <c r="H1595" s="18" t="s">
        <v>41</v>
      </c>
      <c r="K1595" s="18">
        <v>2561</v>
      </c>
      <c r="L1595" s="18" t="s">
        <v>5356</v>
      </c>
      <c r="AC1595" s="12">
        <f t="shared" si="69"/>
        <v>1595</v>
      </c>
      <c r="AD1595" s="12" t="str">
        <f t="shared" si="67"/>
        <v>松尾　晃成</v>
      </c>
      <c r="AE1595" s="12" t="str" cm="1">
        <f t="array" ref="AE1595">IF($AD1595="","",_xlfn.IFS($E1595=1,"男子",$E1595=2,"女子"))</f>
        <v>男子</v>
      </c>
      <c r="AF1595" s="12" t="str">
        <f t="shared" si="68"/>
        <v>1</v>
      </c>
      <c r="AG1595" s="12" t="str">
        <f>IFERROR(INDEX(設定!$D:$D,MATCH(REPLACE(LEFT(L1595,6),5,0,$E1595),設定!$E:$E,0)),"")</f>
        <v>新人戦男子 １００ｍ</v>
      </c>
      <c r="AH1595" s="12" t="str">
        <f>IFERROR(INDEX(設定!$D:$D,MATCH(REPLACE(LEFT(N1595,6),5,0,$E1595),設定!$E:$E,0)),"")</f>
        <v/>
      </c>
      <c r="AI1595" s="12" t="str">
        <f>IFERROR(INDEX(設定!$D:$D,MATCH(REPLACE(LEFT(P1595,6),5,0,$E1595),設定!$E:$E,0)),"")</f>
        <v/>
      </c>
      <c r="AJ1595" s="12" t="str">
        <f>IFERROR(INDEX(設定!$D:$D,MATCH(REPLACE(LEFT(R1595,6),5,0,$E1595),設定!$E:$E,0)),"")</f>
        <v/>
      </c>
      <c r="AK1595" s="12" t="str">
        <f>IFERROR(INDEX(設定!$D:$D,MATCH(REPLACE(LEFT(T1595,6),5,0,$E1595),設定!$E:$E,0)),"")</f>
        <v/>
      </c>
      <c r="AL1595" s="12" t="str">
        <f>IFERROR(INDEX(設定!$D:$D,MATCH(REPLACE(LEFT(V1595,6),5,0,$E1595),設定!$E:$E,0)),"")</f>
        <v/>
      </c>
      <c r="AM1595" s="12" t="str">
        <f>IFERROR(INDEX(設定!$D:$D,MATCH(REPLACE(LEFT(Y1595,6),5,0,$E1595),設定!$E:$E,0)),"")</f>
        <v/>
      </c>
      <c r="AN1595" s="12" t="str">
        <f>IFERROR(INDEX(設定!$D:$D,MATCH(REPLACE(LEFT(Z1595,6),5,0,$E1595),設定!$E:$E,0)),"")</f>
        <v/>
      </c>
    </row>
    <row r="1596" spans="1:40" x14ac:dyDescent="0.45">
      <c r="A1596" s="18">
        <v>61110001</v>
      </c>
      <c r="B1596" s="18" t="s">
        <v>6240</v>
      </c>
      <c r="C1596" s="18" t="s">
        <v>6241</v>
      </c>
      <c r="D1596" s="18" t="s">
        <v>6242</v>
      </c>
      <c r="E1596" s="18">
        <v>1</v>
      </c>
      <c r="F1596" s="18">
        <v>28</v>
      </c>
      <c r="G1596" s="18">
        <v>490006</v>
      </c>
      <c r="H1596" s="18" t="s">
        <v>41</v>
      </c>
      <c r="K1596" s="18">
        <v>329</v>
      </c>
      <c r="L1596" s="18" t="s">
        <v>6243</v>
      </c>
      <c r="AC1596" s="12">
        <f t="shared" si="69"/>
        <v>1596</v>
      </c>
      <c r="AD1596" s="12" t="str">
        <f t="shared" si="67"/>
        <v>原科　歩季</v>
      </c>
      <c r="AE1596" s="12" t="str" cm="1">
        <f t="array" ref="AE1596">IF($AD1596="","",_xlfn.IFS($E1596=1,"男子",$E1596=2,"女子"))</f>
        <v>男子</v>
      </c>
      <c r="AF1596" s="12" t="str">
        <f t="shared" si="68"/>
        <v>1</v>
      </c>
      <c r="AG1596" s="12" t="str">
        <f>IFERROR(INDEX(設定!$D:$D,MATCH(REPLACE(LEFT(L1596,6),5,0,$E1596),設定!$E:$E,0)),"")</f>
        <v>新人戦男子 １１０ｍＨ</v>
      </c>
      <c r="AH1596" s="12" t="str">
        <f>IFERROR(INDEX(設定!$D:$D,MATCH(REPLACE(LEFT(N1596,6),5,0,$E1596),設定!$E:$E,0)),"")</f>
        <v/>
      </c>
      <c r="AI1596" s="12" t="str">
        <f>IFERROR(INDEX(設定!$D:$D,MATCH(REPLACE(LEFT(P1596,6),5,0,$E1596),設定!$E:$E,0)),"")</f>
        <v/>
      </c>
      <c r="AJ1596" s="12" t="str">
        <f>IFERROR(INDEX(設定!$D:$D,MATCH(REPLACE(LEFT(R1596,6),5,0,$E1596),設定!$E:$E,0)),"")</f>
        <v/>
      </c>
      <c r="AK1596" s="12" t="str">
        <f>IFERROR(INDEX(設定!$D:$D,MATCH(REPLACE(LEFT(T1596,6),5,0,$E1596),設定!$E:$E,0)),"")</f>
        <v/>
      </c>
      <c r="AL1596" s="12" t="str">
        <f>IFERROR(INDEX(設定!$D:$D,MATCH(REPLACE(LEFT(V1596,6),5,0,$E1596),設定!$E:$E,0)),"")</f>
        <v/>
      </c>
      <c r="AM1596" s="12" t="str">
        <f>IFERROR(INDEX(設定!$D:$D,MATCH(REPLACE(LEFT(Y1596,6),5,0,$E1596),設定!$E:$E,0)),"")</f>
        <v/>
      </c>
      <c r="AN1596" s="12" t="str">
        <f>IFERROR(INDEX(設定!$D:$D,MATCH(REPLACE(LEFT(Z1596,6),5,0,$E1596),設定!$E:$E,0)),"")</f>
        <v/>
      </c>
    </row>
    <row r="1597" spans="1:40" x14ac:dyDescent="0.45">
      <c r="A1597" s="18">
        <v>61110002</v>
      </c>
      <c r="B1597" s="18" t="s">
        <v>6244</v>
      </c>
      <c r="C1597" s="18" t="s">
        <v>6245</v>
      </c>
      <c r="D1597" s="18" t="s">
        <v>6246</v>
      </c>
      <c r="E1597" s="18">
        <v>1</v>
      </c>
      <c r="F1597" s="18">
        <v>27</v>
      </c>
      <c r="G1597" s="18">
        <v>490055</v>
      </c>
      <c r="H1597" s="18" t="s">
        <v>41</v>
      </c>
      <c r="K1597" s="18">
        <v>2542</v>
      </c>
      <c r="AC1597" s="12">
        <f t="shared" si="69"/>
        <v>1597</v>
      </c>
      <c r="AD1597" s="12" t="str">
        <f t="shared" si="67"/>
        <v>岩川　拓翔</v>
      </c>
      <c r="AE1597" s="12" t="str" cm="1">
        <f t="array" ref="AE1597">IF($AD1597="","",_xlfn.IFS($E1597=1,"男子",$E1597=2,"女子"))</f>
        <v>男子</v>
      </c>
      <c r="AF1597" s="12" t="str">
        <f t="shared" si="68"/>
        <v>1</v>
      </c>
      <c r="AG1597" s="12" t="str">
        <f>IFERROR(INDEX(設定!$D:$D,MATCH(REPLACE(LEFT(L1597,6),5,0,$E1597),設定!$E:$E,0)),"")</f>
        <v/>
      </c>
      <c r="AH1597" s="12" t="str">
        <f>IFERROR(INDEX(設定!$D:$D,MATCH(REPLACE(LEFT(N1597,6),5,0,$E1597),設定!$E:$E,0)),"")</f>
        <v/>
      </c>
      <c r="AI1597" s="12" t="str">
        <f>IFERROR(INDEX(設定!$D:$D,MATCH(REPLACE(LEFT(P1597,6),5,0,$E1597),設定!$E:$E,0)),"")</f>
        <v/>
      </c>
      <c r="AJ1597" s="12" t="str">
        <f>IFERROR(INDEX(設定!$D:$D,MATCH(REPLACE(LEFT(R1597,6),5,0,$E1597),設定!$E:$E,0)),"")</f>
        <v/>
      </c>
      <c r="AK1597" s="12" t="str">
        <f>IFERROR(INDEX(設定!$D:$D,MATCH(REPLACE(LEFT(T1597,6),5,0,$E1597),設定!$E:$E,0)),"")</f>
        <v/>
      </c>
      <c r="AL1597" s="12" t="str">
        <f>IFERROR(INDEX(設定!$D:$D,MATCH(REPLACE(LEFT(V1597,6),5,0,$E1597),設定!$E:$E,0)),"")</f>
        <v/>
      </c>
      <c r="AM1597" s="12" t="str">
        <f>IFERROR(INDEX(設定!$D:$D,MATCH(REPLACE(LEFT(Y1597,6),5,0,$E1597),設定!$E:$E,0)),"")</f>
        <v/>
      </c>
      <c r="AN1597" s="12" t="str">
        <f>IFERROR(INDEX(設定!$D:$D,MATCH(REPLACE(LEFT(Z1597,6),5,0,$E1597),設定!$E:$E,0)),"")</f>
        <v/>
      </c>
    </row>
    <row r="1598" spans="1:40" x14ac:dyDescent="0.45">
      <c r="A1598" s="18">
        <v>61110003</v>
      </c>
      <c r="B1598" s="18" t="s">
        <v>6247</v>
      </c>
      <c r="C1598" s="18" t="s">
        <v>6248</v>
      </c>
      <c r="D1598" s="18" t="s">
        <v>6249</v>
      </c>
      <c r="E1598" s="18">
        <v>2</v>
      </c>
      <c r="F1598" s="18">
        <v>49</v>
      </c>
      <c r="G1598" s="18">
        <v>490031</v>
      </c>
      <c r="H1598" s="18" t="s">
        <v>41</v>
      </c>
      <c r="K1598" s="18">
        <v>1172</v>
      </c>
      <c r="L1598" s="18" t="s">
        <v>6250</v>
      </c>
      <c r="AC1598" s="12">
        <f t="shared" si="69"/>
        <v>1598</v>
      </c>
      <c r="AD1598" s="12" t="str">
        <f t="shared" si="67"/>
        <v>綿越　友唯</v>
      </c>
      <c r="AE1598" s="12" t="str" cm="1">
        <f t="array" ref="AE1598">IF($AD1598="","",_xlfn.IFS($E1598=1,"男子",$E1598=2,"女子"))</f>
        <v>女子</v>
      </c>
      <c r="AF1598" s="12" t="str">
        <f t="shared" si="68"/>
        <v>1</v>
      </c>
      <c r="AG1598" s="12" t="str">
        <f>IFERROR(INDEX(設定!$D:$D,MATCH(REPLACE(LEFT(L1598,6),5,0,$E1598),設定!$E:$E,0)),"")</f>
        <v>新人戦女子 ２００ｍ</v>
      </c>
      <c r="AH1598" s="12" t="str">
        <f>IFERROR(INDEX(設定!$D:$D,MATCH(REPLACE(LEFT(N1598,6),5,0,$E1598),設定!$E:$E,0)),"")</f>
        <v/>
      </c>
      <c r="AI1598" s="12" t="str">
        <f>IFERROR(INDEX(設定!$D:$D,MATCH(REPLACE(LEFT(P1598,6),5,0,$E1598),設定!$E:$E,0)),"")</f>
        <v/>
      </c>
      <c r="AJ1598" s="12" t="str">
        <f>IFERROR(INDEX(設定!$D:$D,MATCH(REPLACE(LEFT(R1598,6),5,0,$E1598),設定!$E:$E,0)),"")</f>
        <v/>
      </c>
      <c r="AK1598" s="12" t="str">
        <f>IFERROR(INDEX(設定!$D:$D,MATCH(REPLACE(LEFT(T1598,6),5,0,$E1598),設定!$E:$E,0)),"")</f>
        <v/>
      </c>
      <c r="AL1598" s="12" t="str">
        <f>IFERROR(INDEX(設定!$D:$D,MATCH(REPLACE(LEFT(V1598,6),5,0,$E1598),設定!$E:$E,0)),"")</f>
        <v/>
      </c>
      <c r="AM1598" s="12" t="str">
        <f>IFERROR(INDEX(設定!$D:$D,MATCH(REPLACE(LEFT(Y1598,6),5,0,$E1598),設定!$E:$E,0)),"")</f>
        <v/>
      </c>
      <c r="AN1598" s="12" t="str">
        <f>IFERROR(INDEX(設定!$D:$D,MATCH(REPLACE(LEFT(Z1598,6),5,0,$E1598),設定!$E:$E,0)),"")</f>
        <v/>
      </c>
    </row>
    <row r="1599" spans="1:40" x14ac:dyDescent="0.45">
      <c r="A1599" s="18">
        <v>61111001</v>
      </c>
      <c r="B1599" s="18" t="s">
        <v>6251</v>
      </c>
      <c r="C1599" s="18" t="s">
        <v>6252</v>
      </c>
      <c r="D1599" s="18" t="s">
        <v>6253</v>
      </c>
      <c r="E1599" s="18">
        <v>1</v>
      </c>
      <c r="F1599" s="18">
        <v>26</v>
      </c>
      <c r="G1599" s="18">
        <v>490014</v>
      </c>
      <c r="H1599" s="18" t="s">
        <v>41</v>
      </c>
      <c r="K1599" s="18">
        <v>2363</v>
      </c>
      <c r="L1599" s="18" t="s">
        <v>6254</v>
      </c>
      <c r="AC1599" s="12">
        <f t="shared" si="69"/>
        <v>1599</v>
      </c>
      <c r="AD1599" s="12" t="str">
        <f t="shared" si="67"/>
        <v>米澤　樹</v>
      </c>
      <c r="AE1599" s="12" t="str" cm="1">
        <f t="array" ref="AE1599">IF($AD1599="","",_xlfn.IFS($E1599=1,"男子",$E1599=2,"女子"))</f>
        <v>男子</v>
      </c>
      <c r="AF1599" s="12" t="str">
        <f t="shared" si="68"/>
        <v>1</v>
      </c>
      <c r="AG1599" s="12" t="str">
        <f>IFERROR(INDEX(設定!$D:$D,MATCH(REPLACE(LEFT(L1599,6),5,0,$E1599),設定!$E:$E,0)),"")</f>
        <v>新人戦男子 ４００ｍ</v>
      </c>
      <c r="AH1599" s="12" t="str">
        <f>IFERROR(INDEX(設定!$D:$D,MATCH(REPLACE(LEFT(N1599,6),5,0,$E1599),設定!$E:$E,0)),"")</f>
        <v/>
      </c>
      <c r="AI1599" s="12" t="str">
        <f>IFERROR(INDEX(設定!$D:$D,MATCH(REPLACE(LEFT(P1599,6),5,0,$E1599),設定!$E:$E,0)),"")</f>
        <v/>
      </c>
      <c r="AJ1599" s="12" t="str">
        <f>IFERROR(INDEX(設定!$D:$D,MATCH(REPLACE(LEFT(R1599,6),5,0,$E1599),設定!$E:$E,0)),"")</f>
        <v/>
      </c>
      <c r="AK1599" s="12" t="str">
        <f>IFERROR(INDEX(設定!$D:$D,MATCH(REPLACE(LEFT(T1599,6),5,0,$E1599),設定!$E:$E,0)),"")</f>
        <v/>
      </c>
      <c r="AL1599" s="12" t="str">
        <f>IFERROR(INDEX(設定!$D:$D,MATCH(REPLACE(LEFT(V1599,6),5,0,$E1599),設定!$E:$E,0)),"")</f>
        <v/>
      </c>
      <c r="AM1599" s="12" t="str">
        <f>IFERROR(INDEX(設定!$D:$D,MATCH(REPLACE(LEFT(Y1599,6),5,0,$E1599),設定!$E:$E,0)),"")</f>
        <v/>
      </c>
      <c r="AN1599" s="12" t="str">
        <f>IFERROR(INDEX(設定!$D:$D,MATCH(REPLACE(LEFT(Z1599,6),5,0,$E1599),設定!$E:$E,0)),"")</f>
        <v/>
      </c>
    </row>
    <row r="1600" spans="1:40" x14ac:dyDescent="0.45">
      <c r="A1600" s="18">
        <v>61112001</v>
      </c>
      <c r="B1600" s="18" t="s">
        <v>6255</v>
      </c>
      <c r="C1600" s="18" t="s">
        <v>6256</v>
      </c>
      <c r="D1600" s="18" t="s">
        <v>6257</v>
      </c>
      <c r="E1600" s="18">
        <v>1</v>
      </c>
      <c r="F1600" s="18">
        <v>27</v>
      </c>
      <c r="G1600" s="18">
        <v>490034</v>
      </c>
      <c r="H1600" s="18" t="s">
        <v>41</v>
      </c>
      <c r="K1600" s="18">
        <v>1840</v>
      </c>
      <c r="AC1600" s="12">
        <f t="shared" si="69"/>
        <v>1600</v>
      </c>
      <c r="AD1600" s="12" t="str">
        <f t="shared" si="67"/>
        <v>山下　陽向</v>
      </c>
      <c r="AE1600" s="12" t="str" cm="1">
        <f t="array" ref="AE1600">IF($AD1600="","",_xlfn.IFS($E1600=1,"男子",$E1600=2,"女子"))</f>
        <v>男子</v>
      </c>
      <c r="AF1600" s="12" t="str">
        <f t="shared" si="68"/>
        <v>1</v>
      </c>
      <c r="AG1600" s="12" t="str">
        <f>IFERROR(INDEX(設定!$D:$D,MATCH(REPLACE(LEFT(L1600,6),5,0,$E1600),設定!$E:$E,0)),"")</f>
        <v/>
      </c>
      <c r="AH1600" s="12" t="str">
        <f>IFERROR(INDEX(設定!$D:$D,MATCH(REPLACE(LEFT(N1600,6),5,0,$E1600),設定!$E:$E,0)),"")</f>
        <v/>
      </c>
      <c r="AI1600" s="12" t="str">
        <f>IFERROR(INDEX(設定!$D:$D,MATCH(REPLACE(LEFT(P1600,6),5,0,$E1600),設定!$E:$E,0)),"")</f>
        <v/>
      </c>
      <c r="AJ1600" s="12" t="str">
        <f>IFERROR(INDEX(設定!$D:$D,MATCH(REPLACE(LEFT(R1600,6),5,0,$E1600),設定!$E:$E,0)),"")</f>
        <v/>
      </c>
      <c r="AK1600" s="12" t="str">
        <f>IFERROR(INDEX(設定!$D:$D,MATCH(REPLACE(LEFT(T1600,6),5,0,$E1600),設定!$E:$E,0)),"")</f>
        <v/>
      </c>
      <c r="AL1600" s="12" t="str">
        <f>IFERROR(INDEX(設定!$D:$D,MATCH(REPLACE(LEFT(V1600,6),5,0,$E1600),設定!$E:$E,0)),"")</f>
        <v/>
      </c>
      <c r="AM1600" s="12" t="str">
        <f>IFERROR(INDEX(設定!$D:$D,MATCH(REPLACE(LEFT(Y1600,6),5,0,$E1600),設定!$E:$E,0)),"")</f>
        <v/>
      </c>
      <c r="AN1600" s="12" t="str">
        <f>IFERROR(INDEX(設定!$D:$D,MATCH(REPLACE(LEFT(Z1600,6),5,0,$E1600),設定!$E:$E,0)),"")</f>
        <v/>
      </c>
    </row>
    <row r="1601" spans="1:40" x14ac:dyDescent="0.45">
      <c r="A1601" s="18">
        <v>61112002</v>
      </c>
      <c r="B1601" s="18" t="s">
        <v>6258</v>
      </c>
      <c r="C1601" s="18" t="s">
        <v>6259</v>
      </c>
      <c r="D1601" s="18" t="s">
        <v>6260</v>
      </c>
      <c r="E1601" s="18">
        <v>1</v>
      </c>
      <c r="F1601" s="18">
        <v>23</v>
      </c>
      <c r="G1601" s="18">
        <v>490055</v>
      </c>
      <c r="H1601" s="18" t="s">
        <v>41</v>
      </c>
      <c r="K1601" s="18">
        <v>2321</v>
      </c>
      <c r="L1601" s="18" t="s">
        <v>6261</v>
      </c>
      <c r="AC1601" s="12">
        <f t="shared" si="69"/>
        <v>1601</v>
      </c>
      <c r="AD1601" s="12" t="str">
        <f t="shared" si="67"/>
        <v>丹下　照道</v>
      </c>
      <c r="AE1601" s="12" t="str" cm="1">
        <f t="array" ref="AE1601">IF($AD1601="","",_xlfn.IFS($E1601=1,"男子",$E1601=2,"女子"))</f>
        <v>男子</v>
      </c>
      <c r="AF1601" s="12" t="str">
        <f t="shared" si="68"/>
        <v>1</v>
      </c>
      <c r="AG1601" s="12" t="str">
        <f>IFERROR(INDEX(設定!$D:$D,MATCH(REPLACE(LEFT(L1601,6),5,0,$E1601),設定!$E:$E,0)),"")</f>
        <v>新人戦男子 ５０００ｍ</v>
      </c>
      <c r="AH1601" s="12" t="str">
        <f>IFERROR(INDEX(設定!$D:$D,MATCH(REPLACE(LEFT(N1601,6),5,0,$E1601),設定!$E:$E,0)),"")</f>
        <v/>
      </c>
      <c r="AI1601" s="12" t="str">
        <f>IFERROR(INDEX(設定!$D:$D,MATCH(REPLACE(LEFT(P1601,6),5,0,$E1601),設定!$E:$E,0)),"")</f>
        <v/>
      </c>
      <c r="AJ1601" s="12" t="str">
        <f>IFERROR(INDEX(設定!$D:$D,MATCH(REPLACE(LEFT(R1601,6),5,0,$E1601),設定!$E:$E,0)),"")</f>
        <v/>
      </c>
      <c r="AK1601" s="12" t="str">
        <f>IFERROR(INDEX(設定!$D:$D,MATCH(REPLACE(LEFT(T1601,6),5,0,$E1601),設定!$E:$E,0)),"")</f>
        <v/>
      </c>
      <c r="AL1601" s="12" t="str">
        <f>IFERROR(INDEX(設定!$D:$D,MATCH(REPLACE(LEFT(V1601,6),5,0,$E1601),設定!$E:$E,0)),"")</f>
        <v/>
      </c>
      <c r="AM1601" s="12" t="str">
        <f>IFERROR(INDEX(設定!$D:$D,MATCH(REPLACE(LEFT(Y1601,6),5,0,$E1601),設定!$E:$E,0)),"")</f>
        <v/>
      </c>
      <c r="AN1601" s="12" t="str">
        <f>IFERROR(INDEX(設定!$D:$D,MATCH(REPLACE(LEFT(Z1601,6),5,0,$E1601),設定!$E:$E,0)),"")</f>
        <v/>
      </c>
    </row>
    <row r="1602" spans="1:40" x14ac:dyDescent="0.45">
      <c r="A1602" s="18">
        <v>61112003</v>
      </c>
      <c r="B1602" s="18" t="s">
        <v>6262</v>
      </c>
      <c r="C1602" s="18" t="s">
        <v>6263</v>
      </c>
      <c r="D1602" s="18" t="s">
        <v>6264</v>
      </c>
      <c r="E1602" s="18">
        <v>1</v>
      </c>
      <c r="F1602" s="18">
        <v>28</v>
      </c>
      <c r="G1602" s="18">
        <v>490029</v>
      </c>
      <c r="H1602" s="18" t="s">
        <v>41</v>
      </c>
      <c r="K1602" s="18">
        <v>2405</v>
      </c>
      <c r="AC1602" s="12">
        <f t="shared" si="69"/>
        <v>1602</v>
      </c>
      <c r="AD1602" s="12" t="str">
        <f t="shared" ref="AD1602:AD1665" si="70">IF($B1602="","",IFERROR(LEFT($B1602,FIND("(",$B1602)-2),$B1602))</f>
        <v>房安　悠一郎</v>
      </c>
      <c r="AE1602" s="12" t="str" cm="1">
        <f t="array" ref="AE1602">IF($AD1602="","",_xlfn.IFS($E1602=1,"男子",$E1602=2,"女子"))</f>
        <v>男子</v>
      </c>
      <c r="AF1602" s="12" t="str">
        <f t="shared" ref="AF1602:AF1665" si="71">IF($AD1602="","",IFERROR(MID($B1602,FIND("(",$B1602)+1,FIND(")",$B1602)-FIND("(",$B1602)-1),""))</f>
        <v>1</v>
      </c>
      <c r="AG1602" s="12" t="str">
        <f>IFERROR(INDEX(設定!$D:$D,MATCH(REPLACE(LEFT(L1602,6),5,0,$E1602),設定!$E:$E,0)),"")</f>
        <v/>
      </c>
      <c r="AH1602" s="12" t="str">
        <f>IFERROR(INDEX(設定!$D:$D,MATCH(REPLACE(LEFT(N1602,6),5,0,$E1602),設定!$E:$E,0)),"")</f>
        <v/>
      </c>
      <c r="AI1602" s="12" t="str">
        <f>IFERROR(INDEX(設定!$D:$D,MATCH(REPLACE(LEFT(P1602,6),5,0,$E1602),設定!$E:$E,0)),"")</f>
        <v/>
      </c>
      <c r="AJ1602" s="12" t="str">
        <f>IFERROR(INDEX(設定!$D:$D,MATCH(REPLACE(LEFT(R1602,6),5,0,$E1602),設定!$E:$E,0)),"")</f>
        <v/>
      </c>
      <c r="AK1602" s="12" t="str">
        <f>IFERROR(INDEX(設定!$D:$D,MATCH(REPLACE(LEFT(T1602,6),5,0,$E1602),設定!$E:$E,0)),"")</f>
        <v/>
      </c>
      <c r="AL1602" s="12" t="str">
        <f>IFERROR(INDEX(設定!$D:$D,MATCH(REPLACE(LEFT(V1602,6),5,0,$E1602),設定!$E:$E,0)),"")</f>
        <v/>
      </c>
      <c r="AM1602" s="12" t="str">
        <f>IFERROR(INDEX(設定!$D:$D,MATCH(REPLACE(LEFT(Y1602,6),5,0,$E1602),設定!$E:$E,0)),"")</f>
        <v/>
      </c>
      <c r="AN1602" s="12" t="str">
        <f>IFERROR(INDEX(設定!$D:$D,MATCH(REPLACE(LEFT(Z1602,6),5,0,$E1602),設定!$E:$E,0)),"")</f>
        <v/>
      </c>
    </row>
    <row r="1603" spans="1:40" x14ac:dyDescent="0.45">
      <c r="A1603" s="18">
        <v>61112004</v>
      </c>
      <c r="B1603" s="18" t="s">
        <v>6265</v>
      </c>
      <c r="C1603" s="18" t="s">
        <v>6266</v>
      </c>
      <c r="D1603" s="18" t="s">
        <v>6267</v>
      </c>
      <c r="E1603" s="18">
        <v>1</v>
      </c>
      <c r="F1603" s="18">
        <v>27</v>
      </c>
      <c r="G1603" s="18">
        <v>490007</v>
      </c>
      <c r="H1603" s="18" t="s">
        <v>41</v>
      </c>
      <c r="K1603" s="18">
        <v>2572</v>
      </c>
      <c r="L1603" s="18" t="s">
        <v>6268</v>
      </c>
      <c r="N1603" s="18" t="s">
        <v>7407</v>
      </c>
      <c r="AC1603" s="12">
        <f t="shared" si="69"/>
        <v>1603</v>
      </c>
      <c r="AD1603" s="12" t="str">
        <f t="shared" si="70"/>
        <v>田中　謙信</v>
      </c>
      <c r="AE1603" s="12" t="str" cm="1">
        <f t="array" ref="AE1603">IF($AD1603="","",_xlfn.IFS($E1603=1,"男子",$E1603=2,"女子"))</f>
        <v>男子</v>
      </c>
      <c r="AF1603" s="12" t="str">
        <f t="shared" si="71"/>
        <v>1</v>
      </c>
      <c r="AG1603" s="12" t="str">
        <f>IFERROR(INDEX(設定!$D:$D,MATCH(REPLACE(LEFT(L1603,6),5,0,$E1603),設定!$E:$E,0)),"")</f>
        <v>新人戦男子 砲丸投</v>
      </c>
      <c r="AH1603" s="12" t="str">
        <f>IFERROR(INDEX(設定!$D:$D,MATCH(REPLACE(LEFT(N1603,6),5,0,$E1603),設定!$E:$E,0)),"")</f>
        <v>新人戦男子 円盤投</v>
      </c>
      <c r="AI1603" s="12" t="str">
        <f>IFERROR(INDEX(設定!$D:$D,MATCH(REPLACE(LEFT(P1603,6),5,0,$E1603),設定!$E:$E,0)),"")</f>
        <v/>
      </c>
      <c r="AJ1603" s="12" t="str">
        <f>IFERROR(INDEX(設定!$D:$D,MATCH(REPLACE(LEFT(R1603,6),5,0,$E1603),設定!$E:$E,0)),"")</f>
        <v/>
      </c>
      <c r="AK1603" s="12" t="str">
        <f>IFERROR(INDEX(設定!$D:$D,MATCH(REPLACE(LEFT(T1603,6),5,0,$E1603),設定!$E:$E,0)),"")</f>
        <v/>
      </c>
      <c r="AL1603" s="12" t="str">
        <f>IFERROR(INDEX(設定!$D:$D,MATCH(REPLACE(LEFT(V1603,6),5,0,$E1603),設定!$E:$E,0)),"")</f>
        <v/>
      </c>
      <c r="AM1603" s="12" t="str">
        <f>IFERROR(INDEX(設定!$D:$D,MATCH(REPLACE(LEFT(Y1603,6),5,0,$E1603),設定!$E:$E,0)),"")</f>
        <v/>
      </c>
      <c r="AN1603" s="12" t="str">
        <f>IFERROR(INDEX(設定!$D:$D,MATCH(REPLACE(LEFT(Z1603,6),5,0,$E1603),設定!$E:$E,0)),"")</f>
        <v/>
      </c>
    </row>
    <row r="1604" spans="1:40" x14ac:dyDescent="0.45">
      <c r="A1604" s="18">
        <v>61113001</v>
      </c>
      <c r="B1604" s="18" t="s">
        <v>6269</v>
      </c>
      <c r="C1604" s="18" t="s">
        <v>6270</v>
      </c>
      <c r="D1604" s="18" t="s">
        <v>6271</v>
      </c>
      <c r="E1604" s="18">
        <v>1</v>
      </c>
      <c r="F1604" s="18">
        <v>26</v>
      </c>
      <c r="G1604" s="18">
        <v>490014</v>
      </c>
      <c r="H1604" s="18" t="s">
        <v>41</v>
      </c>
      <c r="K1604" s="18">
        <v>217</v>
      </c>
      <c r="L1604" s="18" t="s">
        <v>6272</v>
      </c>
      <c r="AC1604" s="12">
        <f t="shared" si="69"/>
        <v>1604</v>
      </c>
      <c r="AD1604" s="12" t="str">
        <f t="shared" si="70"/>
        <v>波部　拓真</v>
      </c>
      <c r="AE1604" s="12" t="str" cm="1">
        <f t="array" ref="AE1604">IF($AD1604="","",_xlfn.IFS($E1604=1,"男子",$E1604=2,"女子"))</f>
        <v>男子</v>
      </c>
      <c r="AF1604" s="12" t="str">
        <f t="shared" si="71"/>
        <v>1</v>
      </c>
      <c r="AG1604" s="12" t="str">
        <f>IFERROR(INDEX(設定!$D:$D,MATCH(REPLACE(LEFT(L1604,6),5,0,$E1604),設定!$E:$E,0)),"")</f>
        <v>新人戦男子 円盤投</v>
      </c>
      <c r="AH1604" s="12" t="str">
        <f>IFERROR(INDEX(設定!$D:$D,MATCH(REPLACE(LEFT(N1604,6),5,0,$E1604),設定!$E:$E,0)),"")</f>
        <v/>
      </c>
      <c r="AI1604" s="12" t="str">
        <f>IFERROR(INDEX(設定!$D:$D,MATCH(REPLACE(LEFT(P1604,6),5,0,$E1604),設定!$E:$E,0)),"")</f>
        <v/>
      </c>
      <c r="AJ1604" s="12" t="str">
        <f>IFERROR(INDEX(設定!$D:$D,MATCH(REPLACE(LEFT(R1604,6),5,0,$E1604),設定!$E:$E,0)),"")</f>
        <v/>
      </c>
      <c r="AK1604" s="12" t="str">
        <f>IFERROR(INDEX(設定!$D:$D,MATCH(REPLACE(LEFT(T1604,6),5,0,$E1604),設定!$E:$E,0)),"")</f>
        <v/>
      </c>
      <c r="AL1604" s="12" t="str">
        <f>IFERROR(INDEX(設定!$D:$D,MATCH(REPLACE(LEFT(V1604,6),5,0,$E1604),設定!$E:$E,0)),"")</f>
        <v/>
      </c>
      <c r="AM1604" s="12" t="str">
        <f>IFERROR(INDEX(設定!$D:$D,MATCH(REPLACE(LEFT(Y1604,6),5,0,$E1604),設定!$E:$E,0)),"")</f>
        <v/>
      </c>
      <c r="AN1604" s="12" t="str">
        <f>IFERROR(INDEX(設定!$D:$D,MATCH(REPLACE(LEFT(Z1604,6),5,0,$E1604),設定!$E:$E,0)),"")</f>
        <v/>
      </c>
    </row>
    <row r="1605" spans="1:40" x14ac:dyDescent="0.45">
      <c r="A1605" s="18">
        <v>61114001</v>
      </c>
      <c r="B1605" s="18" t="s">
        <v>6273</v>
      </c>
      <c r="C1605" s="18" t="s">
        <v>6274</v>
      </c>
      <c r="D1605" s="18" t="s">
        <v>6275</v>
      </c>
      <c r="E1605" s="18">
        <v>1</v>
      </c>
      <c r="F1605" s="18">
        <v>1</v>
      </c>
      <c r="G1605" s="18">
        <v>490053</v>
      </c>
      <c r="H1605" s="18" t="s">
        <v>41</v>
      </c>
      <c r="K1605" s="18">
        <v>2740</v>
      </c>
      <c r="L1605" s="18" t="s">
        <v>3032</v>
      </c>
      <c r="N1605" s="18" t="s">
        <v>3060</v>
      </c>
      <c r="AC1605" s="12">
        <f t="shared" si="69"/>
        <v>1605</v>
      </c>
      <c r="AD1605" s="12" t="str">
        <f t="shared" si="70"/>
        <v>岡　飛碧</v>
      </c>
      <c r="AE1605" s="12" t="str" cm="1">
        <f t="array" ref="AE1605">IF($AD1605="","",_xlfn.IFS($E1605=1,"男子",$E1605=2,"女子"))</f>
        <v>男子</v>
      </c>
      <c r="AF1605" s="12" t="str">
        <f t="shared" si="71"/>
        <v>1</v>
      </c>
      <c r="AG1605" s="12" t="str">
        <f>IFERROR(INDEX(設定!$D:$D,MATCH(REPLACE(LEFT(L1605,6),5,0,$E1605),設定!$E:$E,0)),"")</f>
        <v>新人戦男子 １００ｍ</v>
      </c>
      <c r="AH1605" s="12" t="str">
        <f>IFERROR(INDEX(設定!$D:$D,MATCH(REPLACE(LEFT(N1605,6),5,0,$E1605),設定!$E:$E,0)),"")</f>
        <v>新人戦男子 １１０ｍＨ</v>
      </c>
      <c r="AI1605" s="12" t="str">
        <f>IFERROR(INDEX(設定!$D:$D,MATCH(REPLACE(LEFT(P1605,6),5,0,$E1605),設定!$E:$E,0)),"")</f>
        <v/>
      </c>
      <c r="AJ1605" s="12" t="str">
        <f>IFERROR(INDEX(設定!$D:$D,MATCH(REPLACE(LEFT(R1605,6),5,0,$E1605),設定!$E:$E,0)),"")</f>
        <v/>
      </c>
      <c r="AK1605" s="12" t="str">
        <f>IFERROR(INDEX(設定!$D:$D,MATCH(REPLACE(LEFT(T1605,6),5,0,$E1605),設定!$E:$E,0)),"")</f>
        <v/>
      </c>
      <c r="AL1605" s="12" t="str">
        <f>IFERROR(INDEX(設定!$D:$D,MATCH(REPLACE(LEFT(V1605,6),5,0,$E1605),設定!$E:$E,0)),"")</f>
        <v/>
      </c>
      <c r="AM1605" s="12" t="str">
        <f>IFERROR(INDEX(設定!$D:$D,MATCH(REPLACE(LEFT(Y1605,6),5,0,$E1605),設定!$E:$E,0)),"")</f>
        <v/>
      </c>
      <c r="AN1605" s="12" t="str">
        <f>IFERROR(INDEX(設定!$D:$D,MATCH(REPLACE(LEFT(Z1605,6),5,0,$E1605),設定!$E:$E,0)),"")</f>
        <v/>
      </c>
    </row>
    <row r="1606" spans="1:40" x14ac:dyDescent="0.45">
      <c r="A1606" s="18">
        <v>61114002</v>
      </c>
      <c r="B1606" s="18" t="s">
        <v>6276</v>
      </c>
      <c r="C1606" s="18" t="s">
        <v>6277</v>
      </c>
      <c r="D1606" s="18" t="s">
        <v>6278</v>
      </c>
      <c r="E1606" s="18">
        <v>1</v>
      </c>
      <c r="F1606" s="18">
        <v>27</v>
      </c>
      <c r="G1606" s="18">
        <v>490029</v>
      </c>
      <c r="H1606" s="18" t="s">
        <v>41</v>
      </c>
      <c r="K1606" s="18">
        <v>1431</v>
      </c>
      <c r="L1606" s="18" t="s">
        <v>6279</v>
      </c>
      <c r="AC1606" s="12">
        <f t="shared" si="69"/>
        <v>1606</v>
      </c>
      <c r="AD1606" s="12" t="str">
        <f t="shared" si="70"/>
        <v>大塚　公紀</v>
      </c>
      <c r="AE1606" s="12" t="str" cm="1">
        <f t="array" ref="AE1606">IF($AD1606="","",_xlfn.IFS($E1606=1,"男子",$E1606=2,"女子"))</f>
        <v>男子</v>
      </c>
      <c r="AF1606" s="12" t="str">
        <f t="shared" si="71"/>
        <v>1</v>
      </c>
      <c r="AG1606" s="12" t="str">
        <f>IFERROR(INDEX(設定!$D:$D,MATCH(REPLACE(LEFT(L1606,6),5,0,$E1606),設定!$E:$E,0)),"")</f>
        <v>新人戦男子 三段跳</v>
      </c>
      <c r="AH1606" s="12" t="str">
        <f>IFERROR(INDEX(設定!$D:$D,MATCH(REPLACE(LEFT(N1606,6),5,0,$E1606),設定!$E:$E,0)),"")</f>
        <v/>
      </c>
      <c r="AI1606" s="12" t="str">
        <f>IFERROR(INDEX(設定!$D:$D,MATCH(REPLACE(LEFT(P1606,6),5,0,$E1606),設定!$E:$E,0)),"")</f>
        <v/>
      </c>
      <c r="AJ1606" s="12" t="str">
        <f>IFERROR(INDEX(設定!$D:$D,MATCH(REPLACE(LEFT(R1606,6),5,0,$E1606),設定!$E:$E,0)),"")</f>
        <v/>
      </c>
      <c r="AK1606" s="12" t="str">
        <f>IFERROR(INDEX(設定!$D:$D,MATCH(REPLACE(LEFT(T1606,6),5,0,$E1606),設定!$E:$E,0)),"")</f>
        <v/>
      </c>
      <c r="AL1606" s="12" t="str">
        <f>IFERROR(INDEX(設定!$D:$D,MATCH(REPLACE(LEFT(V1606,6),5,0,$E1606),設定!$E:$E,0)),"")</f>
        <v/>
      </c>
      <c r="AM1606" s="12" t="str">
        <f>IFERROR(INDEX(設定!$D:$D,MATCH(REPLACE(LEFT(Y1606,6),5,0,$E1606),設定!$E:$E,0)),"")</f>
        <v/>
      </c>
      <c r="AN1606" s="12" t="str">
        <f>IFERROR(INDEX(設定!$D:$D,MATCH(REPLACE(LEFT(Z1606,6),5,0,$E1606),設定!$E:$E,0)),"")</f>
        <v/>
      </c>
    </row>
    <row r="1607" spans="1:40" x14ac:dyDescent="0.45">
      <c r="A1607" s="18">
        <v>61115001</v>
      </c>
      <c r="B1607" s="18" t="s">
        <v>6280</v>
      </c>
      <c r="C1607" s="18" t="s">
        <v>6281</v>
      </c>
      <c r="D1607" s="18" t="s">
        <v>6282</v>
      </c>
      <c r="E1607" s="18">
        <v>1</v>
      </c>
      <c r="F1607" s="18">
        <v>28</v>
      </c>
      <c r="G1607" s="18">
        <v>490021</v>
      </c>
      <c r="H1607" s="18" t="s">
        <v>41</v>
      </c>
      <c r="K1607" s="18">
        <v>1742</v>
      </c>
      <c r="L1607" s="18" t="s">
        <v>5699</v>
      </c>
      <c r="AC1607" s="12">
        <f t="shared" si="69"/>
        <v>1607</v>
      </c>
      <c r="AD1607" s="12" t="str">
        <f t="shared" si="70"/>
        <v>岡田　晴希</v>
      </c>
      <c r="AE1607" s="12" t="str" cm="1">
        <f t="array" ref="AE1607">IF($AD1607="","",_xlfn.IFS($E1607=1,"男子",$E1607=2,"女子"))</f>
        <v>男子</v>
      </c>
      <c r="AF1607" s="12" t="str">
        <f t="shared" si="71"/>
        <v>1</v>
      </c>
      <c r="AG1607" s="12" t="str">
        <f>IFERROR(INDEX(設定!$D:$D,MATCH(REPLACE(LEFT(L1607,6),5,0,$E1607),設定!$E:$E,0)),"")</f>
        <v>新人戦男子 １００ｍ</v>
      </c>
      <c r="AH1607" s="12" t="str">
        <f>IFERROR(INDEX(設定!$D:$D,MATCH(REPLACE(LEFT(N1607,6),5,0,$E1607),設定!$E:$E,0)),"")</f>
        <v/>
      </c>
      <c r="AI1607" s="12" t="str">
        <f>IFERROR(INDEX(設定!$D:$D,MATCH(REPLACE(LEFT(P1607,6),5,0,$E1607),設定!$E:$E,0)),"")</f>
        <v/>
      </c>
      <c r="AJ1607" s="12" t="str">
        <f>IFERROR(INDEX(設定!$D:$D,MATCH(REPLACE(LEFT(R1607,6),5,0,$E1607),設定!$E:$E,0)),"")</f>
        <v/>
      </c>
      <c r="AK1607" s="12" t="str">
        <f>IFERROR(INDEX(設定!$D:$D,MATCH(REPLACE(LEFT(T1607,6),5,0,$E1607),設定!$E:$E,0)),"")</f>
        <v/>
      </c>
      <c r="AL1607" s="12" t="str">
        <f>IFERROR(INDEX(設定!$D:$D,MATCH(REPLACE(LEFT(V1607,6),5,0,$E1607),設定!$E:$E,0)),"")</f>
        <v/>
      </c>
      <c r="AM1607" s="12" t="str">
        <f>IFERROR(INDEX(設定!$D:$D,MATCH(REPLACE(LEFT(Y1607,6),5,0,$E1607),設定!$E:$E,0)),"")</f>
        <v/>
      </c>
      <c r="AN1607" s="12" t="str">
        <f>IFERROR(INDEX(設定!$D:$D,MATCH(REPLACE(LEFT(Z1607,6),5,0,$E1607),設定!$E:$E,0)),"")</f>
        <v/>
      </c>
    </row>
    <row r="1608" spans="1:40" x14ac:dyDescent="0.45">
      <c r="A1608" s="18">
        <v>61115002</v>
      </c>
      <c r="B1608" s="18" t="s">
        <v>6283</v>
      </c>
      <c r="C1608" s="18" t="s">
        <v>6284</v>
      </c>
      <c r="D1608" s="18" t="s">
        <v>6285</v>
      </c>
      <c r="E1608" s="18">
        <v>2</v>
      </c>
      <c r="F1608" s="18">
        <v>49</v>
      </c>
      <c r="G1608" s="18">
        <v>490053</v>
      </c>
      <c r="H1608" s="18" t="s">
        <v>41</v>
      </c>
      <c r="K1608" s="18">
        <v>75</v>
      </c>
      <c r="L1608" s="18" t="s">
        <v>6286</v>
      </c>
      <c r="AC1608" s="12">
        <f t="shared" si="69"/>
        <v>1608</v>
      </c>
      <c r="AD1608" s="12" t="str">
        <f t="shared" si="70"/>
        <v>佐藤　美佑</v>
      </c>
      <c r="AE1608" s="12" t="str" cm="1">
        <f t="array" ref="AE1608">IF($AD1608="","",_xlfn.IFS($E1608=1,"男子",$E1608=2,"女子"))</f>
        <v>女子</v>
      </c>
      <c r="AF1608" s="12" t="str">
        <f t="shared" si="71"/>
        <v>1</v>
      </c>
      <c r="AG1608" s="12" t="str">
        <f>IFERROR(INDEX(設定!$D:$D,MATCH(REPLACE(LEFT(L1608,6),5,0,$E1608),設定!$E:$E,0)),"")</f>
        <v>新人戦女子 ハンマー投</v>
      </c>
      <c r="AH1608" s="12" t="str">
        <f>IFERROR(INDEX(設定!$D:$D,MATCH(REPLACE(LEFT(N1608,6),5,0,$E1608),設定!$E:$E,0)),"")</f>
        <v/>
      </c>
      <c r="AI1608" s="12" t="str">
        <f>IFERROR(INDEX(設定!$D:$D,MATCH(REPLACE(LEFT(P1608,6),5,0,$E1608),設定!$E:$E,0)),"")</f>
        <v/>
      </c>
      <c r="AJ1608" s="12" t="str">
        <f>IFERROR(INDEX(設定!$D:$D,MATCH(REPLACE(LEFT(R1608,6),5,0,$E1608),設定!$E:$E,0)),"")</f>
        <v/>
      </c>
      <c r="AK1608" s="12" t="str">
        <f>IFERROR(INDEX(設定!$D:$D,MATCH(REPLACE(LEFT(T1608,6),5,0,$E1608),設定!$E:$E,0)),"")</f>
        <v/>
      </c>
      <c r="AL1608" s="12" t="str">
        <f>IFERROR(INDEX(設定!$D:$D,MATCH(REPLACE(LEFT(V1608,6),5,0,$E1608),設定!$E:$E,0)),"")</f>
        <v/>
      </c>
      <c r="AM1608" s="12" t="str">
        <f>IFERROR(INDEX(設定!$D:$D,MATCH(REPLACE(LEFT(Y1608,6),5,0,$E1608),設定!$E:$E,0)),"")</f>
        <v/>
      </c>
      <c r="AN1608" s="12" t="str">
        <f>IFERROR(INDEX(設定!$D:$D,MATCH(REPLACE(LEFT(Z1608,6),5,0,$E1608),設定!$E:$E,0)),"")</f>
        <v/>
      </c>
    </row>
    <row r="1609" spans="1:40" x14ac:dyDescent="0.45">
      <c r="A1609" s="18">
        <v>61116001</v>
      </c>
      <c r="B1609" s="18" t="s">
        <v>6287</v>
      </c>
      <c r="C1609" s="18" t="s">
        <v>6288</v>
      </c>
      <c r="D1609" s="18" t="s">
        <v>6289</v>
      </c>
      <c r="E1609" s="18">
        <v>2</v>
      </c>
      <c r="F1609" s="18">
        <v>27</v>
      </c>
      <c r="G1609" s="18">
        <v>490046</v>
      </c>
      <c r="H1609" s="18" t="s">
        <v>41</v>
      </c>
      <c r="K1609" s="18">
        <v>558</v>
      </c>
      <c r="L1609" s="18" t="s">
        <v>3886</v>
      </c>
      <c r="AC1609" s="12">
        <f t="shared" si="69"/>
        <v>1609</v>
      </c>
      <c r="AD1609" s="12" t="str">
        <f t="shared" si="70"/>
        <v>高田　知佳</v>
      </c>
      <c r="AE1609" s="12" t="str" cm="1">
        <f t="array" ref="AE1609">IF($AD1609="","",_xlfn.IFS($E1609=1,"男子",$E1609=2,"女子"))</f>
        <v>女子</v>
      </c>
      <c r="AF1609" s="12" t="str">
        <f t="shared" si="71"/>
        <v>1</v>
      </c>
      <c r="AG1609" s="12" t="str">
        <f>IFERROR(INDEX(設定!$D:$D,MATCH(REPLACE(LEFT(L1609,6),5,0,$E1609),設定!$E:$E,0)),"")</f>
        <v>新人戦女子 走高跳</v>
      </c>
      <c r="AH1609" s="12" t="str">
        <f>IFERROR(INDEX(設定!$D:$D,MATCH(REPLACE(LEFT(N1609,6),5,0,$E1609),設定!$E:$E,0)),"")</f>
        <v/>
      </c>
      <c r="AI1609" s="12" t="str">
        <f>IFERROR(INDEX(設定!$D:$D,MATCH(REPLACE(LEFT(P1609,6),5,0,$E1609),設定!$E:$E,0)),"")</f>
        <v/>
      </c>
      <c r="AJ1609" s="12" t="str">
        <f>IFERROR(INDEX(設定!$D:$D,MATCH(REPLACE(LEFT(R1609,6),5,0,$E1609),設定!$E:$E,0)),"")</f>
        <v/>
      </c>
      <c r="AK1609" s="12" t="str">
        <f>IFERROR(INDEX(設定!$D:$D,MATCH(REPLACE(LEFT(T1609,6),5,0,$E1609),設定!$E:$E,0)),"")</f>
        <v/>
      </c>
      <c r="AL1609" s="12" t="str">
        <f>IFERROR(INDEX(設定!$D:$D,MATCH(REPLACE(LEFT(V1609,6),5,0,$E1609),設定!$E:$E,0)),"")</f>
        <v/>
      </c>
      <c r="AM1609" s="12" t="str">
        <f>IFERROR(INDEX(設定!$D:$D,MATCH(REPLACE(LEFT(Y1609,6),5,0,$E1609),設定!$E:$E,0)),"")</f>
        <v/>
      </c>
      <c r="AN1609" s="12" t="str">
        <f>IFERROR(INDEX(設定!$D:$D,MATCH(REPLACE(LEFT(Z1609,6),5,0,$E1609),設定!$E:$E,0)),"")</f>
        <v/>
      </c>
    </row>
    <row r="1610" spans="1:40" x14ac:dyDescent="0.45">
      <c r="A1610" s="18">
        <v>61117001</v>
      </c>
      <c r="B1610" s="18" t="s">
        <v>6290</v>
      </c>
      <c r="C1610" s="18" t="s">
        <v>6291</v>
      </c>
      <c r="D1610" s="18" t="s">
        <v>6292</v>
      </c>
      <c r="E1610" s="18">
        <v>1</v>
      </c>
      <c r="F1610" s="18">
        <v>49</v>
      </c>
      <c r="G1610" s="18">
        <v>490037</v>
      </c>
      <c r="H1610" s="18" t="s">
        <v>41</v>
      </c>
      <c r="K1610" s="18">
        <v>2438</v>
      </c>
      <c r="L1610" s="18" t="s">
        <v>6293</v>
      </c>
      <c r="N1610" s="18" t="s">
        <v>7408</v>
      </c>
      <c r="AC1610" s="12">
        <f t="shared" si="69"/>
        <v>1610</v>
      </c>
      <c r="AD1610" s="12" t="str">
        <f t="shared" si="70"/>
        <v>大津　玲志</v>
      </c>
      <c r="AE1610" s="12" t="str" cm="1">
        <f t="array" ref="AE1610">IF($AD1610="","",_xlfn.IFS($E1610=1,"男子",$E1610=2,"女子"))</f>
        <v>男子</v>
      </c>
      <c r="AF1610" s="12" t="str">
        <f t="shared" si="71"/>
        <v>1</v>
      </c>
      <c r="AG1610" s="12" t="str">
        <f>IFERROR(INDEX(設定!$D:$D,MATCH(REPLACE(LEFT(L1610,6),5,0,$E1610),設定!$E:$E,0)),"")</f>
        <v>新人戦男子 ８００ｍ</v>
      </c>
      <c r="AH1610" s="12" t="str">
        <f>IFERROR(INDEX(設定!$D:$D,MATCH(REPLACE(LEFT(N1610,6),5,0,$E1610),設定!$E:$E,0)),"")</f>
        <v>新人戦男子 １５００ｍ</v>
      </c>
      <c r="AI1610" s="12" t="str">
        <f>IFERROR(INDEX(設定!$D:$D,MATCH(REPLACE(LEFT(P1610,6),5,0,$E1610),設定!$E:$E,0)),"")</f>
        <v/>
      </c>
      <c r="AJ1610" s="12" t="str">
        <f>IFERROR(INDEX(設定!$D:$D,MATCH(REPLACE(LEFT(R1610,6),5,0,$E1610),設定!$E:$E,0)),"")</f>
        <v/>
      </c>
      <c r="AK1610" s="12" t="str">
        <f>IFERROR(INDEX(設定!$D:$D,MATCH(REPLACE(LEFT(T1610,6),5,0,$E1610),設定!$E:$E,0)),"")</f>
        <v/>
      </c>
      <c r="AL1610" s="12" t="str">
        <f>IFERROR(INDEX(設定!$D:$D,MATCH(REPLACE(LEFT(V1610,6),5,0,$E1610),設定!$E:$E,0)),"")</f>
        <v/>
      </c>
      <c r="AM1610" s="12" t="str">
        <f>IFERROR(INDEX(設定!$D:$D,MATCH(REPLACE(LEFT(Y1610,6),5,0,$E1610),設定!$E:$E,0)),"")</f>
        <v/>
      </c>
      <c r="AN1610" s="12" t="str">
        <f>IFERROR(INDEX(設定!$D:$D,MATCH(REPLACE(LEFT(Z1610,6),5,0,$E1610),設定!$E:$E,0)),"")</f>
        <v/>
      </c>
    </row>
    <row r="1611" spans="1:40" x14ac:dyDescent="0.45">
      <c r="A1611" s="18">
        <v>61117002</v>
      </c>
      <c r="B1611" s="18" t="s">
        <v>6294</v>
      </c>
      <c r="C1611" s="18" t="s">
        <v>6295</v>
      </c>
      <c r="D1611" s="18" t="s">
        <v>6296</v>
      </c>
      <c r="E1611" s="18">
        <v>2</v>
      </c>
      <c r="F1611" s="18">
        <v>42</v>
      </c>
      <c r="G1611" s="18">
        <v>490027</v>
      </c>
      <c r="H1611" s="18" t="s">
        <v>41</v>
      </c>
      <c r="K1611" s="18">
        <v>959</v>
      </c>
      <c r="L1611" s="18" t="s">
        <v>6297</v>
      </c>
      <c r="AC1611" s="12">
        <f t="shared" si="69"/>
        <v>1611</v>
      </c>
      <c r="AD1611" s="12" t="str">
        <f t="shared" si="70"/>
        <v>糸瀬　陽菜</v>
      </c>
      <c r="AE1611" s="12" t="str" cm="1">
        <f t="array" ref="AE1611">IF($AD1611="","",_xlfn.IFS($E1611=1,"男子",$E1611=2,"女子"))</f>
        <v>女子</v>
      </c>
      <c r="AF1611" s="12" t="str">
        <f t="shared" si="71"/>
        <v>1</v>
      </c>
      <c r="AG1611" s="12" t="str">
        <f>IFERROR(INDEX(設定!$D:$D,MATCH(REPLACE(LEFT(L1611,6),5,0,$E1611),設定!$E:$E,0)),"")</f>
        <v>新人戦女子 ５０００ｍ</v>
      </c>
      <c r="AH1611" s="12" t="str">
        <f>IFERROR(INDEX(設定!$D:$D,MATCH(REPLACE(LEFT(N1611,6),5,0,$E1611),設定!$E:$E,0)),"")</f>
        <v/>
      </c>
      <c r="AI1611" s="12" t="str">
        <f>IFERROR(INDEX(設定!$D:$D,MATCH(REPLACE(LEFT(P1611,6),5,0,$E1611),設定!$E:$E,0)),"")</f>
        <v/>
      </c>
      <c r="AJ1611" s="12" t="str">
        <f>IFERROR(INDEX(設定!$D:$D,MATCH(REPLACE(LEFT(R1611,6),5,0,$E1611),設定!$E:$E,0)),"")</f>
        <v/>
      </c>
      <c r="AK1611" s="12" t="str">
        <f>IFERROR(INDEX(設定!$D:$D,MATCH(REPLACE(LEFT(T1611,6),5,0,$E1611),設定!$E:$E,0)),"")</f>
        <v/>
      </c>
      <c r="AL1611" s="12" t="str">
        <f>IFERROR(INDEX(設定!$D:$D,MATCH(REPLACE(LEFT(V1611,6),5,0,$E1611),設定!$E:$E,0)),"")</f>
        <v/>
      </c>
      <c r="AM1611" s="12" t="str">
        <f>IFERROR(INDEX(設定!$D:$D,MATCH(REPLACE(LEFT(Y1611,6),5,0,$E1611),設定!$E:$E,0)),"")</f>
        <v/>
      </c>
      <c r="AN1611" s="12" t="str">
        <f>IFERROR(INDEX(設定!$D:$D,MATCH(REPLACE(LEFT(Z1611,6),5,0,$E1611),設定!$E:$E,0)),"")</f>
        <v/>
      </c>
    </row>
    <row r="1612" spans="1:40" x14ac:dyDescent="0.45">
      <c r="A1612" s="18">
        <v>61118001</v>
      </c>
      <c r="B1612" s="18" t="s">
        <v>6298</v>
      </c>
      <c r="C1612" s="18" t="s">
        <v>6299</v>
      </c>
      <c r="D1612" s="18" t="s">
        <v>6300</v>
      </c>
      <c r="E1612" s="18">
        <v>1</v>
      </c>
      <c r="F1612" s="18">
        <v>28</v>
      </c>
      <c r="G1612" s="18">
        <v>490037</v>
      </c>
      <c r="H1612" s="18" t="s">
        <v>41</v>
      </c>
      <c r="K1612" s="18">
        <v>2277</v>
      </c>
      <c r="L1612" s="18" t="s">
        <v>6301</v>
      </c>
      <c r="N1612" s="18" t="s">
        <v>7409</v>
      </c>
      <c r="AC1612" s="12">
        <f t="shared" si="69"/>
        <v>1612</v>
      </c>
      <c r="AD1612" s="12" t="str">
        <f t="shared" si="70"/>
        <v>日野　竜吾</v>
      </c>
      <c r="AE1612" s="12" t="str" cm="1">
        <f t="array" ref="AE1612">IF($AD1612="","",_xlfn.IFS($E1612=1,"男子",$E1612=2,"女子"))</f>
        <v>男子</v>
      </c>
      <c r="AF1612" s="12" t="str">
        <f t="shared" si="71"/>
        <v>1</v>
      </c>
      <c r="AG1612" s="12" t="str">
        <f>IFERROR(INDEX(設定!$D:$D,MATCH(REPLACE(LEFT(L1612,6),5,0,$E1612),設定!$E:$E,0)),"")</f>
        <v>種目別男子 ハンマー投</v>
      </c>
      <c r="AH1612" s="12" t="str">
        <f>IFERROR(INDEX(設定!$D:$D,MATCH(REPLACE(LEFT(N1612,6),5,0,$E1612),設定!$E:$E,0)),"")</f>
        <v>新人戦男子 ハンマー投</v>
      </c>
      <c r="AI1612" s="12" t="str">
        <f>IFERROR(INDEX(設定!$D:$D,MATCH(REPLACE(LEFT(P1612,6),5,0,$E1612),設定!$E:$E,0)),"")</f>
        <v/>
      </c>
      <c r="AJ1612" s="12" t="str">
        <f>IFERROR(INDEX(設定!$D:$D,MATCH(REPLACE(LEFT(R1612,6),5,0,$E1612),設定!$E:$E,0)),"")</f>
        <v/>
      </c>
      <c r="AK1612" s="12" t="str">
        <f>IFERROR(INDEX(設定!$D:$D,MATCH(REPLACE(LEFT(T1612,6),5,0,$E1612),設定!$E:$E,0)),"")</f>
        <v/>
      </c>
      <c r="AL1612" s="12" t="str">
        <f>IFERROR(INDEX(設定!$D:$D,MATCH(REPLACE(LEFT(V1612,6),5,0,$E1612),設定!$E:$E,0)),"")</f>
        <v/>
      </c>
      <c r="AM1612" s="12" t="str">
        <f>IFERROR(INDEX(設定!$D:$D,MATCH(REPLACE(LEFT(Y1612,6),5,0,$E1612),設定!$E:$E,0)),"")</f>
        <v/>
      </c>
      <c r="AN1612" s="12" t="str">
        <f>IFERROR(INDEX(設定!$D:$D,MATCH(REPLACE(LEFT(Z1612,6),5,0,$E1612),設定!$E:$E,0)),"")</f>
        <v/>
      </c>
    </row>
    <row r="1613" spans="1:40" x14ac:dyDescent="0.45">
      <c r="A1613" s="18">
        <v>61118002</v>
      </c>
      <c r="B1613" s="18" t="s">
        <v>6302</v>
      </c>
      <c r="C1613" s="18" t="s">
        <v>6303</v>
      </c>
      <c r="D1613" s="18" t="s">
        <v>6304</v>
      </c>
      <c r="E1613" s="18">
        <v>1</v>
      </c>
      <c r="F1613" s="18">
        <v>24</v>
      </c>
      <c r="G1613" s="18">
        <v>490037</v>
      </c>
      <c r="H1613" s="18" t="s">
        <v>41</v>
      </c>
      <c r="K1613" s="18">
        <v>774</v>
      </c>
      <c r="L1613" s="18" t="s">
        <v>1426</v>
      </c>
      <c r="N1613" s="18" t="s">
        <v>7410</v>
      </c>
      <c r="AC1613" s="12">
        <f t="shared" si="69"/>
        <v>1613</v>
      </c>
      <c r="AD1613" s="12" t="str">
        <f t="shared" si="70"/>
        <v>西村　圭柊</v>
      </c>
      <c r="AE1613" s="12" t="str" cm="1">
        <f t="array" ref="AE1613">IF($AD1613="","",_xlfn.IFS($E1613=1,"男子",$E1613=2,"女子"))</f>
        <v>男子</v>
      </c>
      <c r="AF1613" s="12" t="str">
        <f t="shared" si="71"/>
        <v>1</v>
      </c>
      <c r="AG1613" s="12" t="str">
        <f>IFERROR(INDEX(設定!$D:$D,MATCH(REPLACE(LEFT(L1613,6),5,0,$E1613),設定!$E:$E,0)),"")</f>
        <v>種目別男子 砲丸投</v>
      </c>
      <c r="AH1613" s="12" t="str">
        <f>IFERROR(INDEX(設定!$D:$D,MATCH(REPLACE(LEFT(N1613,6),5,0,$E1613),設定!$E:$E,0)),"")</f>
        <v>新人戦男子 砲丸投</v>
      </c>
      <c r="AI1613" s="12" t="str">
        <f>IFERROR(INDEX(設定!$D:$D,MATCH(REPLACE(LEFT(P1613,6),5,0,$E1613),設定!$E:$E,0)),"")</f>
        <v/>
      </c>
      <c r="AJ1613" s="12" t="str">
        <f>IFERROR(INDEX(設定!$D:$D,MATCH(REPLACE(LEFT(R1613,6),5,0,$E1613),設定!$E:$E,0)),"")</f>
        <v/>
      </c>
      <c r="AK1613" s="12" t="str">
        <f>IFERROR(INDEX(設定!$D:$D,MATCH(REPLACE(LEFT(T1613,6),5,0,$E1613),設定!$E:$E,0)),"")</f>
        <v/>
      </c>
      <c r="AL1613" s="12" t="str">
        <f>IFERROR(INDEX(設定!$D:$D,MATCH(REPLACE(LEFT(V1613,6),5,0,$E1613),設定!$E:$E,0)),"")</f>
        <v/>
      </c>
      <c r="AM1613" s="12" t="str">
        <f>IFERROR(INDEX(設定!$D:$D,MATCH(REPLACE(LEFT(Y1613,6),5,0,$E1613),設定!$E:$E,0)),"")</f>
        <v/>
      </c>
      <c r="AN1613" s="12" t="str">
        <f>IFERROR(INDEX(設定!$D:$D,MATCH(REPLACE(LEFT(Z1613,6),5,0,$E1613),設定!$E:$E,0)),"")</f>
        <v/>
      </c>
    </row>
    <row r="1614" spans="1:40" x14ac:dyDescent="0.45">
      <c r="A1614" s="18">
        <v>61118003</v>
      </c>
      <c r="B1614" s="18" t="s">
        <v>6305</v>
      </c>
      <c r="C1614" s="18" t="s">
        <v>6306</v>
      </c>
      <c r="D1614" s="18" t="s">
        <v>6307</v>
      </c>
      <c r="E1614" s="18">
        <v>1</v>
      </c>
      <c r="F1614" s="18">
        <v>33</v>
      </c>
      <c r="G1614" s="18">
        <v>490007</v>
      </c>
      <c r="H1614" s="18" t="s">
        <v>41</v>
      </c>
      <c r="K1614" s="18">
        <v>2574</v>
      </c>
      <c r="L1614" s="18" t="s">
        <v>6308</v>
      </c>
      <c r="AC1614" s="12">
        <f t="shared" si="69"/>
        <v>1614</v>
      </c>
      <c r="AD1614" s="12" t="str">
        <f t="shared" si="70"/>
        <v>黒田　陸斗</v>
      </c>
      <c r="AE1614" s="12" t="str" cm="1">
        <f t="array" ref="AE1614">IF($AD1614="","",_xlfn.IFS($E1614=1,"男子",$E1614=2,"女子"))</f>
        <v>男子</v>
      </c>
      <c r="AF1614" s="12" t="str">
        <f t="shared" si="71"/>
        <v>1</v>
      </c>
      <c r="AG1614" s="12" t="str">
        <f>IFERROR(INDEX(設定!$D:$D,MATCH(REPLACE(LEFT(L1614,6),5,0,$E1614),設定!$E:$E,0)),"")</f>
        <v>新人戦男子 三段跳</v>
      </c>
      <c r="AH1614" s="12" t="str">
        <f>IFERROR(INDEX(設定!$D:$D,MATCH(REPLACE(LEFT(N1614,6),5,0,$E1614),設定!$E:$E,0)),"")</f>
        <v/>
      </c>
      <c r="AI1614" s="12" t="str">
        <f>IFERROR(INDEX(設定!$D:$D,MATCH(REPLACE(LEFT(P1614,6),5,0,$E1614),設定!$E:$E,0)),"")</f>
        <v/>
      </c>
      <c r="AJ1614" s="12" t="str">
        <f>IFERROR(INDEX(設定!$D:$D,MATCH(REPLACE(LEFT(R1614,6),5,0,$E1614),設定!$E:$E,0)),"")</f>
        <v/>
      </c>
      <c r="AK1614" s="12" t="str">
        <f>IFERROR(INDEX(設定!$D:$D,MATCH(REPLACE(LEFT(T1614,6),5,0,$E1614),設定!$E:$E,0)),"")</f>
        <v/>
      </c>
      <c r="AL1614" s="12" t="str">
        <f>IFERROR(INDEX(設定!$D:$D,MATCH(REPLACE(LEFT(V1614,6),5,0,$E1614),設定!$E:$E,0)),"")</f>
        <v/>
      </c>
      <c r="AM1614" s="12" t="str">
        <f>IFERROR(INDEX(設定!$D:$D,MATCH(REPLACE(LEFT(Y1614,6),5,0,$E1614),設定!$E:$E,0)),"")</f>
        <v/>
      </c>
      <c r="AN1614" s="12" t="str">
        <f>IFERROR(INDEX(設定!$D:$D,MATCH(REPLACE(LEFT(Z1614,6),5,0,$E1614),設定!$E:$E,0)),"")</f>
        <v/>
      </c>
    </row>
    <row r="1615" spans="1:40" x14ac:dyDescent="0.45">
      <c r="A1615" s="18">
        <v>61118004</v>
      </c>
      <c r="B1615" s="18" t="s">
        <v>6309</v>
      </c>
      <c r="C1615" s="18" t="s">
        <v>6310</v>
      </c>
      <c r="D1615" s="18" t="s">
        <v>6311</v>
      </c>
      <c r="E1615" s="18">
        <v>1</v>
      </c>
      <c r="F1615" s="18">
        <v>49</v>
      </c>
      <c r="G1615" s="18">
        <v>490004</v>
      </c>
      <c r="H1615" s="18" t="s">
        <v>41</v>
      </c>
      <c r="K1615" s="18">
        <v>2846</v>
      </c>
      <c r="AC1615" s="12">
        <f t="shared" si="69"/>
        <v>1615</v>
      </c>
      <c r="AD1615" s="12" t="str">
        <f t="shared" si="70"/>
        <v>山村　卓万</v>
      </c>
      <c r="AE1615" s="12" t="str" cm="1">
        <f t="array" ref="AE1615">IF($AD1615="","",_xlfn.IFS($E1615=1,"男子",$E1615=2,"女子"))</f>
        <v>男子</v>
      </c>
      <c r="AF1615" s="12" t="str">
        <f t="shared" si="71"/>
        <v>1</v>
      </c>
      <c r="AG1615" s="12" t="str">
        <f>IFERROR(INDEX(設定!$D:$D,MATCH(REPLACE(LEFT(L1615,6),5,0,$E1615),設定!$E:$E,0)),"")</f>
        <v/>
      </c>
      <c r="AH1615" s="12" t="str">
        <f>IFERROR(INDEX(設定!$D:$D,MATCH(REPLACE(LEFT(N1615,6),5,0,$E1615),設定!$E:$E,0)),"")</f>
        <v/>
      </c>
      <c r="AI1615" s="12" t="str">
        <f>IFERROR(INDEX(設定!$D:$D,MATCH(REPLACE(LEFT(P1615,6),5,0,$E1615),設定!$E:$E,0)),"")</f>
        <v/>
      </c>
      <c r="AJ1615" s="12" t="str">
        <f>IFERROR(INDEX(設定!$D:$D,MATCH(REPLACE(LEFT(R1615,6),5,0,$E1615),設定!$E:$E,0)),"")</f>
        <v/>
      </c>
      <c r="AK1615" s="12" t="str">
        <f>IFERROR(INDEX(設定!$D:$D,MATCH(REPLACE(LEFT(T1615,6),5,0,$E1615),設定!$E:$E,0)),"")</f>
        <v/>
      </c>
      <c r="AL1615" s="12" t="str">
        <f>IFERROR(INDEX(設定!$D:$D,MATCH(REPLACE(LEFT(V1615,6),5,0,$E1615),設定!$E:$E,0)),"")</f>
        <v/>
      </c>
      <c r="AM1615" s="12" t="str">
        <f>IFERROR(INDEX(設定!$D:$D,MATCH(REPLACE(LEFT(Y1615,6),5,0,$E1615),設定!$E:$E,0)),"")</f>
        <v/>
      </c>
      <c r="AN1615" s="12" t="str">
        <f>IFERROR(INDEX(設定!$D:$D,MATCH(REPLACE(LEFT(Z1615,6),5,0,$E1615),設定!$E:$E,0)),"")</f>
        <v/>
      </c>
    </row>
    <row r="1616" spans="1:40" x14ac:dyDescent="0.45">
      <c r="A1616" s="18">
        <v>61120001</v>
      </c>
      <c r="B1616" s="18" t="s">
        <v>6312</v>
      </c>
      <c r="C1616" s="18" t="s">
        <v>6313</v>
      </c>
      <c r="D1616" s="18" t="s">
        <v>6314</v>
      </c>
      <c r="E1616" s="18">
        <v>1</v>
      </c>
      <c r="F1616" s="18">
        <v>26</v>
      </c>
      <c r="G1616" s="18">
        <v>490055</v>
      </c>
      <c r="H1616" s="18" t="s">
        <v>41</v>
      </c>
      <c r="K1616" s="18">
        <v>1375</v>
      </c>
      <c r="L1616" s="18" t="s">
        <v>6315</v>
      </c>
      <c r="AC1616" s="12">
        <f t="shared" si="69"/>
        <v>1616</v>
      </c>
      <c r="AD1616" s="12" t="str">
        <f t="shared" si="70"/>
        <v>秦野　暁人</v>
      </c>
      <c r="AE1616" s="12" t="str" cm="1">
        <f t="array" ref="AE1616">IF($AD1616="","",_xlfn.IFS($E1616=1,"男子",$E1616=2,"女子"))</f>
        <v>男子</v>
      </c>
      <c r="AF1616" s="12" t="str">
        <f t="shared" si="71"/>
        <v>1</v>
      </c>
      <c r="AG1616" s="12" t="str">
        <f>IFERROR(INDEX(設定!$D:$D,MATCH(REPLACE(LEFT(L1616,6),5,0,$E1616),設定!$E:$E,0)),"")</f>
        <v>新人戦男子 ２００ｍ</v>
      </c>
      <c r="AH1616" s="12" t="str">
        <f>IFERROR(INDEX(設定!$D:$D,MATCH(REPLACE(LEFT(N1616,6),5,0,$E1616),設定!$E:$E,0)),"")</f>
        <v/>
      </c>
      <c r="AI1616" s="12" t="str">
        <f>IFERROR(INDEX(設定!$D:$D,MATCH(REPLACE(LEFT(P1616,6),5,0,$E1616),設定!$E:$E,0)),"")</f>
        <v/>
      </c>
      <c r="AJ1616" s="12" t="str">
        <f>IFERROR(INDEX(設定!$D:$D,MATCH(REPLACE(LEFT(R1616,6),5,0,$E1616),設定!$E:$E,0)),"")</f>
        <v/>
      </c>
      <c r="AK1616" s="12" t="str">
        <f>IFERROR(INDEX(設定!$D:$D,MATCH(REPLACE(LEFT(T1616,6),5,0,$E1616),設定!$E:$E,0)),"")</f>
        <v/>
      </c>
      <c r="AL1616" s="12" t="str">
        <f>IFERROR(INDEX(設定!$D:$D,MATCH(REPLACE(LEFT(V1616,6),5,0,$E1616),設定!$E:$E,0)),"")</f>
        <v/>
      </c>
      <c r="AM1616" s="12" t="str">
        <f>IFERROR(INDEX(設定!$D:$D,MATCH(REPLACE(LEFT(Y1616,6),5,0,$E1616),設定!$E:$E,0)),"")</f>
        <v/>
      </c>
      <c r="AN1616" s="12" t="str">
        <f>IFERROR(INDEX(設定!$D:$D,MATCH(REPLACE(LEFT(Z1616,6),5,0,$E1616),設定!$E:$E,0)),"")</f>
        <v/>
      </c>
    </row>
    <row r="1617" spans="1:40" x14ac:dyDescent="0.45">
      <c r="A1617" s="18">
        <v>61121001</v>
      </c>
      <c r="B1617" s="18" t="s">
        <v>6316</v>
      </c>
      <c r="C1617" s="18" t="s">
        <v>6317</v>
      </c>
      <c r="D1617" s="18" t="s">
        <v>6318</v>
      </c>
      <c r="E1617" s="18">
        <v>2</v>
      </c>
      <c r="F1617" s="18">
        <v>27</v>
      </c>
      <c r="G1617" s="18">
        <v>490037</v>
      </c>
      <c r="H1617" s="18" t="s">
        <v>41</v>
      </c>
      <c r="K1617" s="18">
        <v>321</v>
      </c>
      <c r="L1617" s="18" t="s">
        <v>6319</v>
      </c>
      <c r="N1617" s="18" t="s">
        <v>7411</v>
      </c>
      <c r="P1617" s="18" t="s">
        <v>7466</v>
      </c>
      <c r="AC1617" s="12">
        <f t="shared" si="69"/>
        <v>1617</v>
      </c>
      <c r="AD1617" s="12" t="str">
        <f t="shared" si="70"/>
        <v>坂　ちはる</v>
      </c>
      <c r="AE1617" s="12" t="str" cm="1">
        <f t="array" ref="AE1617">IF($AD1617="","",_xlfn.IFS($E1617=1,"男子",$E1617=2,"女子"))</f>
        <v>女子</v>
      </c>
      <c r="AF1617" s="12" t="str">
        <f t="shared" si="71"/>
        <v>1</v>
      </c>
      <c r="AG1617" s="12" t="str">
        <f>IFERROR(INDEX(設定!$D:$D,MATCH(REPLACE(LEFT(L1617,6),5,0,$E1617),設定!$E:$E,0)),"")</f>
        <v>種目別女子 砲丸投</v>
      </c>
      <c r="AH1617" s="12" t="str">
        <f>IFERROR(INDEX(設定!$D:$D,MATCH(REPLACE(LEFT(N1617,6),5,0,$E1617),設定!$E:$E,0)),"")</f>
        <v>新人戦女子 砲丸投</v>
      </c>
      <c r="AI1617" s="12" t="str">
        <f>IFERROR(INDEX(設定!$D:$D,MATCH(REPLACE(LEFT(P1617,6),5,0,$E1617),設定!$E:$E,0)),"")</f>
        <v>新人戦女子 円盤投</v>
      </c>
      <c r="AJ1617" s="12" t="str">
        <f>IFERROR(INDEX(設定!$D:$D,MATCH(REPLACE(LEFT(R1617,6),5,0,$E1617),設定!$E:$E,0)),"")</f>
        <v/>
      </c>
      <c r="AK1617" s="12" t="str">
        <f>IFERROR(INDEX(設定!$D:$D,MATCH(REPLACE(LEFT(T1617,6),5,0,$E1617),設定!$E:$E,0)),"")</f>
        <v/>
      </c>
      <c r="AL1617" s="12" t="str">
        <f>IFERROR(INDEX(設定!$D:$D,MATCH(REPLACE(LEFT(V1617,6),5,0,$E1617),設定!$E:$E,0)),"")</f>
        <v/>
      </c>
      <c r="AM1617" s="12" t="str">
        <f>IFERROR(INDEX(設定!$D:$D,MATCH(REPLACE(LEFT(Y1617,6),5,0,$E1617),設定!$E:$E,0)),"")</f>
        <v/>
      </c>
      <c r="AN1617" s="12" t="str">
        <f>IFERROR(INDEX(設定!$D:$D,MATCH(REPLACE(LEFT(Z1617,6),5,0,$E1617),設定!$E:$E,0)),"")</f>
        <v/>
      </c>
    </row>
    <row r="1618" spans="1:40" x14ac:dyDescent="0.45">
      <c r="A1618" s="18">
        <v>61124001</v>
      </c>
      <c r="B1618" s="18" t="s">
        <v>6320</v>
      </c>
      <c r="C1618" s="18" t="s">
        <v>6321</v>
      </c>
      <c r="D1618" s="18" t="s">
        <v>6322</v>
      </c>
      <c r="E1618" s="18">
        <v>1</v>
      </c>
      <c r="F1618" s="18">
        <v>49</v>
      </c>
      <c r="G1618" s="18">
        <v>490042</v>
      </c>
      <c r="H1618" s="18" t="s">
        <v>41</v>
      </c>
      <c r="K1618" s="18">
        <v>2275</v>
      </c>
      <c r="L1618" s="18" t="s">
        <v>6323</v>
      </c>
      <c r="AC1618" s="12">
        <f t="shared" si="69"/>
        <v>1618</v>
      </c>
      <c r="AD1618" s="12" t="str">
        <f t="shared" si="70"/>
        <v>梅野　雅顕</v>
      </c>
      <c r="AE1618" s="12" t="str" cm="1">
        <f t="array" ref="AE1618">IF($AD1618="","",_xlfn.IFS($E1618=1,"男子",$E1618=2,"女子"))</f>
        <v>男子</v>
      </c>
      <c r="AF1618" s="12" t="str">
        <f t="shared" si="71"/>
        <v>1</v>
      </c>
      <c r="AG1618" s="12" t="str">
        <f>IFERROR(INDEX(設定!$D:$D,MATCH(REPLACE(LEFT(L1618,6),5,0,$E1618),設定!$E:$E,0)),"")</f>
        <v>新人戦男子 砲丸投</v>
      </c>
      <c r="AH1618" s="12" t="str">
        <f>IFERROR(INDEX(設定!$D:$D,MATCH(REPLACE(LEFT(N1618,6),5,0,$E1618),設定!$E:$E,0)),"")</f>
        <v/>
      </c>
      <c r="AI1618" s="12" t="str">
        <f>IFERROR(INDEX(設定!$D:$D,MATCH(REPLACE(LEFT(P1618,6),5,0,$E1618),設定!$E:$E,0)),"")</f>
        <v/>
      </c>
      <c r="AJ1618" s="12" t="str">
        <f>IFERROR(INDEX(設定!$D:$D,MATCH(REPLACE(LEFT(R1618,6),5,0,$E1618),設定!$E:$E,0)),"")</f>
        <v/>
      </c>
      <c r="AK1618" s="12" t="str">
        <f>IFERROR(INDEX(設定!$D:$D,MATCH(REPLACE(LEFT(T1618,6),5,0,$E1618),設定!$E:$E,0)),"")</f>
        <v/>
      </c>
      <c r="AL1618" s="12" t="str">
        <f>IFERROR(INDEX(設定!$D:$D,MATCH(REPLACE(LEFT(V1618,6),5,0,$E1618),設定!$E:$E,0)),"")</f>
        <v/>
      </c>
      <c r="AM1618" s="12" t="str">
        <f>IFERROR(INDEX(設定!$D:$D,MATCH(REPLACE(LEFT(Y1618,6),5,0,$E1618),設定!$E:$E,0)),"")</f>
        <v/>
      </c>
      <c r="AN1618" s="12" t="str">
        <f>IFERROR(INDEX(設定!$D:$D,MATCH(REPLACE(LEFT(Z1618,6),5,0,$E1618),設定!$E:$E,0)),"")</f>
        <v/>
      </c>
    </row>
    <row r="1619" spans="1:40" x14ac:dyDescent="0.45">
      <c r="A1619" s="18">
        <v>61126001</v>
      </c>
      <c r="B1619" s="18" t="s">
        <v>6324</v>
      </c>
      <c r="C1619" s="18" t="s">
        <v>6325</v>
      </c>
      <c r="D1619" s="18" t="s">
        <v>6326</v>
      </c>
      <c r="E1619" s="18">
        <v>1</v>
      </c>
      <c r="F1619" s="18">
        <v>49</v>
      </c>
      <c r="G1619" s="18">
        <v>490035</v>
      </c>
      <c r="H1619" s="18" t="s">
        <v>41</v>
      </c>
      <c r="K1619" s="18">
        <v>2553</v>
      </c>
      <c r="L1619" s="18" t="s">
        <v>6327</v>
      </c>
      <c r="AC1619" s="12">
        <f t="shared" si="69"/>
        <v>1619</v>
      </c>
      <c r="AD1619" s="12" t="str">
        <f t="shared" si="70"/>
        <v>見原　武琉</v>
      </c>
      <c r="AE1619" s="12" t="str" cm="1">
        <f t="array" ref="AE1619">IF($AD1619="","",_xlfn.IFS($E1619=1,"男子",$E1619=2,"女子"))</f>
        <v>男子</v>
      </c>
      <c r="AF1619" s="12" t="str">
        <f t="shared" si="71"/>
        <v>1</v>
      </c>
      <c r="AG1619" s="12" t="str">
        <f>IFERROR(INDEX(設定!$D:$D,MATCH(REPLACE(LEFT(L1619,6),5,0,$E1619),設定!$E:$E,0)),"")</f>
        <v>新人戦男子 ４００ｍＨ</v>
      </c>
      <c r="AH1619" s="12" t="str">
        <f>IFERROR(INDEX(設定!$D:$D,MATCH(REPLACE(LEFT(N1619,6),5,0,$E1619),設定!$E:$E,0)),"")</f>
        <v/>
      </c>
      <c r="AI1619" s="12" t="str">
        <f>IFERROR(INDEX(設定!$D:$D,MATCH(REPLACE(LEFT(P1619,6),5,0,$E1619),設定!$E:$E,0)),"")</f>
        <v/>
      </c>
      <c r="AJ1619" s="12" t="str">
        <f>IFERROR(INDEX(設定!$D:$D,MATCH(REPLACE(LEFT(R1619,6),5,0,$E1619),設定!$E:$E,0)),"")</f>
        <v/>
      </c>
      <c r="AK1619" s="12" t="str">
        <f>IFERROR(INDEX(設定!$D:$D,MATCH(REPLACE(LEFT(T1619,6),5,0,$E1619),設定!$E:$E,0)),"")</f>
        <v/>
      </c>
      <c r="AL1619" s="12" t="str">
        <f>IFERROR(INDEX(設定!$D:$D,MATCH(REPLACE(LEFT(V1619,6),5,0,$E1619),設定!$E:$E,0)),"")</f>
        <v/>
      </c>
      <c r="AM1619" s="12" t="str">
        <f>IFERROR(INDEX(設定!$D:$D,MATCH(REPLACE(LEFT(Y1619,6),5,0,$E1619),設定!$E:$E,0)),"")</f>
        <v/>
      </c>
      <c r="AN1619" s="12" t="str">
        <f>IFERROR(INDEX(設定!$D:$D,MATCH(REPLACE(LEFT(Z1619,6),5,0,$E1619),設定!$E:$E,0)),"")</f>
        <v/>
      </c>
    </row>
    <row r="1620" spans="1:40" x14ac:dyDescent="0.45">
      <c r="A1620" s="18">
        <v>61127001</v>
      </c>
      <c r="B1620" s="18" t="s">
        <v>6328</v>
      </c>
      <c r="C1620" s="18" t="s">
        <v>6329</v>
      </c>
      <c r="D1620" s="18" t="s">
        <v>6330</v>
      </c>
      <c r="E1620" s="18">
        <v>2</v>
      </c>
      <c r="F1620" s="18">
        <v>27</v>
      </c>
      <c r="G1620" s="18">
        <v>490028</v>
      </c>
      <c r="H1620" s="18" t="s">
        <v>41</v>
      </c>
      <c r="K1620" s="18">
        <v>444</v>
      </c>
      <c r="L1620" s="18" t="s">
        <v>6331</v>
      </c>
      <c r="AC1620" s="12">
        <f t="shared" si="69"/>
        <v>1620</v>
      </c>
      <c r="AD1620" s="12" t="str">
        <f t="shared" si="70"/>
        <v>今村　莉捺</v>
      </c>
      <c r="AE1620" s="12" t="str" cm="1">
        <f t="array" ref="AE1620">IF($AD1620="","",_xlfn.IFS($E1620=1,"男子",$E1620=2,"女子"))</f>
        <v>女子</v>
      </c>
      <c r="AF1620" s="12" t="str">
        <f t="shared" si="71"/>
        <v>1</v>
      </c>
      <c r="AG1620" s="12" t="str">
        <f>IFERROR(INDEX(設定!$D:$D,MATCH(REPLACE(LEFT(L1620,6),5,0,$E1620),設定!$E:$E,0)),"")</f>
        <v>新人戦女子 １５００ｍ</v>
      </c>
      <c r="AH1620" s="12" t="str">
        <f>IFERROR(INDEX(設定!$D:$D,MATCH(REPLACE(LEFT(N1620,6),5,0,$E1620),設定!$E:$E,0)),"")</f>
        <v/>
      </c>
      <c r="AI1620" s="12" t="str">
        <f>IFERROR(INDEX(設定!$D:$D,MATCH(REPLACE(LEFT(P1620,6),5,0,$E1620),設定!$E:$E,0)),"")</f>
        <v/>
      </c>
      <c r="AJ1620" s="12" t="str">
        <f>IFERROR(INDEX(設定!$D:$D,MATCH(REPLACE(LEFT(R1620,6),5,0,$E1620),設定!$E:$E,0)),"")</f>
        <v/>
      </c>
      <c r="AK1620" s="12" t="str">
        <f>IFERROR(INDEX(設定!$D:$D,MATCH(REPLACE(LEFT(T1620,6),5,0,$E1620),設定!$E:$E,0)),"")</f>
        <v/>
      </c>
      <c r="AL1620" s="12" t="str">
        <f>IFERROR(INDEX(設定!$D:$D,MATCH(REPLACE(LEFT(V1620,6),5,0,$E1620),設定!$E:$E,0)),"")</f>
        <v/>
      </c>
      <c r="AM1620" s="12" t="str">
        <f>IFERROR(INDEX(設定!$D:$D,MATCH(REPLACE(LEFT(Y1620,6),5,0,$E1620),設定!$E:$E,0)),"")</f>
        <v/>
      </c>
      <c r="AN1620" s="12" t="str">
        <f>IFERROR(INDEX(設定!$D:$D,MATCH(REPLACE(LEFT(Z1620,6),5,0,$E1620),設定!$E:$E,0)),"")</f>
        <v/>
      </c>
    </row>
    <row r="1621" spans="1:40" x14ac:dyDescent="0.45">
      <c r="A1621" s="18">
        <v>61202001</v>
      </c>
      <c r="B1621" s="18" t="s">
        <v>6332</v>
      </c>
      <c r="C1621" s="18" t="s">
        <v>6333</v>
      </c>
      <c r="D1621" s="18" t="s">
        <v>6334</v>
      </c>
      <c r="E1621" s="18">
        <v>2</v>
      </c>
      <c r="F1621" s="18">
        <v>34</v>
      </c>
      <c r="G1621" s="18">
        <v>490031</v>
      </c>
      <c r="H1621" s="18" t="s">
        <v>41</v>
      </c>
      <c r="K1621" s="18">
        <v>1056</v>
      </c>
      <c r="L1621" s="18" t="s">
        <v>6335</v>
      </c>
      <c r="N1621" s="18" t="s">
        <v>7412</v>
      </c>
      <c r="AC1621" s="12">
        <f t="shared" si="69"/>
        <v>1621</v>
      </c>
      <c r="AD1621" s="12" t="str">
        <f t="shared" si="70"/>
        <v>川添　恵里</v>
      </c>
      <c r="AE1621" s="12" t="str" cm="1">
        <f t="array" ref="AE1621">IF($AD1621="","",_xlfn.IFS($E1621=1,"男子",$E1621=2,"女子"))</f>
        <v>女子</v>
      </c>
      <c r="AF1621" s="12" t="str">
        <f t="shared" si="71"/>
        <v>1</v>
      </c>
      <c r="AG1621" s="12" t="str">
        <f>IFERROR(INDEX(設定!$D:$D,MATCH(REPLACE(LEFT(L1621,6),5,0,$E1621),設定!$E:$E,0)),"")</f>
        <v>新人戦女子 砲丸投</v>
      </c>
      <c r="AH1621" s="12" t="str">
        <f>IFERROR(INDEX(設定!$D:$D,MATCH(REPLACE(LEFT(N1621,6),5,0,$E1621),設定!$E:$E,0)),"")</f>
        <v>新人戦女子 やり投</v>
      </c>
      <c r="AI1621" s="12" t="str">
        <f>IFERROR(INDEX(設定!$D:$D,MATCH(REPLACE(LEFT(P1621,6),5,0,$E1621),設定!$E:$E,0)),"")</f>
        <v/>
      </c>
      <c r="AJ1621" s="12" t="str">
        <f>IFERROR(INDEX(設定!$D:$D,MATCH(REPLACE(LEFT(R1621,6),5,0,$E1621),設定!$E:$E,0)),"")</f>
        <v/>
      </c>
      <c r="AK1621" s="12" t="str">
        <f>IFERROR(INDEX(設定!$D:$D,MATCH(REPLACE(LEFT(T1621,6),5,0,$E1621),設定!$E:$E,0)),"")</f>
        <v/>
      </c>
      <c r="AL1621" s="12" t="str">
        <f>IFERROR(INDEX(設定!$D:$D,MATCH(REPLACE(LEFT(V1621,6),5,0,$E1621),設定!$E:$E,0)),"")</f>
        <v/>
      </c>
      <c r="AM1621" s="12" t="str">
        <f>IFERROR(INDEX(設定!$D:$D,MATCH(REPLACE(LEFT(Y1621,6),5,0,$E1621),設定!$E:$E,0)),"")</f>
        <v/>
      </c>
      <c r="AN1621" s="12" t="str">
        <f>IFERROR(INDEX(設定!$D:$D,MATCH(REPLACE(LEFT(Z1621,6),5,0,$E1621),設定!$E:$E,0)),"")</f>
        <v/>
      </c>
    </row>
    <row r="1622" spans="1:40" x14ac:dyDescent="0.45">
      <c r="A1622" s="18">
        <v>61202002</v>
      </c>
      <c r="B1622" s="18" t="s">
        <v>6336</v>
      </c>
      <c r="C1622" s="18" t="s">
        <v>6337</v>
      </c>
      <c r="D1622" s="18" t="s">
        <v>6338</v>
      </c>
      <c r="E1622" s="18">
        <v>2</v>
      </c>
      <c r="F1622" s="18">
        <v>27</v>
      </c>
      <c r="G1622" s="18">
        <v>490003</v>
      </c>
      <c r="H1622" s="18" t="s">
        <v>41</v>
      </c>
      <c r="K1622" s="18">
        <v>165</v>
      </c>
      <c r="L1622" s="18" t="s">
        <v>6339</v>
      </c>
      <c r="AC1622" s="12">
        <f t="shared" si="69"/>
        <v>1622</v>
      </c>
      <c r="AD1622" s="12" t="str">
        <f t="shared" si="70"/>
        <v>上桝　聖華</v>
      </c>
      <c r="AE1622" s="12" t="str" cm="1">
        <f t="array" ref="AE1622">IF($AD1622="","",_xlfn.IFS($E1622=1,"男子",$E1622=2,"女子"))</f>
        <v>女子</v>
      </c>
      <c r="AF1622" s="12" t="str">
        <f t="shared" si="71"/>
        <v>1</v>
      </c>
      <c r="AG1622" s="12" t="str">
        <f>IFERROR(INDEX(設定!$D:$D,MATCH(REPLACE(LEFT(L1622,6),5,0,$E1622),設定!$E:$E,0)),"")</f>
        <v>新人戦女子 １５００ｍ</v>
      </c>
      <c r="AH1622" s="12" t="str">
        <f>IFERROR(INDEX(設定!$D:$D,MATCH(REPLACE(LEFT(N1622,6),5,0,$E1622),設定!$E:$E,0)),"")</f>
        <v/>
      </c>
      <c r="AI1622" s="12" t="str">
        <f>IFERROR(INDEX(設定!$D:$D,MATCH(REPLACE(LEFT(P1622,6),5,0,$E1622),設定!$E:$E,0)),"")</f>
        <v/>
      </c>
      <c r="AJ1622" s="12" t="str">
        <f>IFERROR(INDEX(設定!$D:$D,MATCH(REPLACE(LEFT(R1622,6),5,0,$E1622),設定!$E:$E,0)),"")</f>
        <v/>
      </c>
      <c r="AK1622" s="12" t="str">
        <f>IFERROR(INDEX(設定!$D:$D,MATCH(REPLACE(LEFT(T1622,6),5,0,$E1622),設定!$E:$E,0)),"")</f>
        <v/>
      </c>
      <c r="AL1622" s="12" t="str">
        <f>IFERROR(INDEX(設定!$D:$D,MATCH(REPLACE(LEFT(V1622,6),5,0,$E1622),設定!$E:$E,0)),"")</f>
        <v/>
      </c>
      <c r="AM1622" s="12" t="str">
        <f>IFERROR(INDEX(設定!$D:$D,MATCH(REPLACE(LEFT(Y1622,6),5,0,$E1622),設定!$E:$E,0)),"")</f>
        <v/>
      </c>
      <c r="AN1622" s="12" t="str">
        <f>IFERROR(INDEX(設定!$D:$D,MATCH(REPLACE(LEFT(Z1622,6),5,0,$E1622),設定!$E:$E,0)),"")</f>
        <v/>
      </c>
    </row>
    <row r="1623" spans="1:40" x14ac:dyDescent="0.45">
      <c r="A1623" s="18">
        <v>61203001</v>
      </c>
      <c r="B1623" s="18" t="s">
        <v>6340</v>
      </c>
      <c r="C1623" s="18" t="s">
        <v>6341</v>
      </c>
      <c r="D1623" s="18" t="s">
        <v>6342</v>
      </c>
      <c r="E1623" s="18">
        <v>1</v>
      </c>
      <c r="F1623" s="18">
        <v>27</v>
      </c>
      <c r="G1623" s="18">
        <v>490020</v>
      </c>
      <c r="H1623" s="18" t="s">
        <v>41</v>
      </c>
      <c r="K1623" s="18">
        <v>2686</v>
      </c>
      <c r="L1623" s="18" t="s">
        <v>6343</v>
      </c>
      <c r="N1623" s="18" t="s">
        <v>7413</v>
      </c>
      <c r="AC1623" s="12">
        <f t="shared" si="69"/>
        <v>1623</v>
      </c>
      <c r="AD1623" s="12" t="str">
        <f t="shared" si="70"/>
        <v>竹内　陽向</v>
      </c>
      <c r="AE1623" s="12" t="str" cm="1">
        <f t="array" ref="AE1623">IF($AD1623="","",_xlfn.IFS($E1623=1,"男子",$E1623=2,"女子"))</f>
        <v>男子</v>
      </c>
      <c r="AF1623" s="12" t="str">
        <f t="shared" si="71"/>
        <v>1</v>
      </c>
      <c r="AG1623" s="12" t="str">
        <f>IFERROR(INDEX(設定!$D:$D,MATCH(REPLACE(LEFT(L1623,6),5,0,$E1623),設定!$E:$E,0)),"")</f>
        <v>新人戦男子 ２００ｍ</v>
      </c>
      <c r="AH1623" s="12" t="str">
        <f>IFERROR(INDEX(設定!$D:$D,MATCH(REPLACE(LEFT(N1623,6),5,0,$E1623),設定!$E:$E,0)),"")</f>
        <v>新人戦男子 ４００ｍ</v>
      </c>
      <c r="AI1623" s="12" t="str">
        <f>IFERROR(INDEX(設定!$D:$D,MATCH(REPLACE(LEFT(P1623,6),5,0,$E1623),設定!$E:$E,0)),"")</f>
        <v/>
      </c>
      <c r="AJ1623" s="12" t="str">
        <f>IFERROR(INDEX(設定!$D:$D,MATCH(REPLACE(LEFT(R1623,6),5,0,$E1623),設定!$E:$E,0)),"")</f>
        <v/>
      </c>
      <c r="AK1623" s="12" t="str">
        <f>IFERROR(INDEX(設定!$D:$D,MATCH(REPLACE(LEFT(T1623,6),5,0,$E1623),設定!$E:$E,0)),"")</f>
        <v/>
      </c>
      <c r="AL1623" s="12" t="str">
        <f>IFERROR(INDEX(設定!$D:$D,MATCH(REPLACE(LEFT(V1623,6),5,0,$E1623),設定!$E:$E,0)),"")</f>
        <v/>
      </c>
      <c r="AM1623" s="12" t="str">
        <f>IFERROR(INDEX(設定!$D:$D,MATCH(REPLACE(LEFT(Y1623,6),5,0,$E1623),設定!$E:$E,0)),"")</f>
        <v/>
      </c>
      <c r="AN1623" s="12" t="str">
        <f>IFERROR(INDEX(設定!$D:$D,MATCH(REPLACE(LEFT(Z1623,6),5,0,$E1623),設定!$E:$E,0)),"")</f>
        <v/>
      </c>
    </row>
    <row r="1624" spans="1:40" x14ac:dyDescent="0.45">
      <c r="A1624" s="18">
        <v>61205001</v>
      </c>
      <c r="B1624" s="18" t="s">
        <v>6344</v>
      </c>
      <c r="C1624" s="18" t="s">
        <v>6345</v>
      </c>
      <c r="D1624" s="18" t="s">
        <v>6346</v>
      </c>
      <c r="E1624" s="18">
        <v>1</v>
      </c>
      <c r="F1624" s="18">
        <v>27</v>
      </c>
      <c r="G1624" s="18">
        <v>490033</v>
      </c>
      <c r="H1624" s="18" t="s">
        <v>41</v>
      </c>
      <c r="K1624" s="18">
        <v>1584</v>
      </c>
      <c r="L1624" s="18" t="s">
        <v>6347</v>
      </c>
      <c r="AC1624" s="12">
        <f t="shared" si="69"/>
        <v>1624</v>
      </c>
      <c r="AD1624" s="12" t="str">
        <f t="shared" si="70"/>
        <v>小浜　優太</v>
      </c>
      <c r="AE1624" s="12" t="str" cm="1">
        <f t="array" ref="AE1624">IF($AD1624="","",_xlfn.IFS($E1624=1,"男子",$E1624=2,"女子"))</f>
        <v>男子</v>
      </c>
      <c r="AF1624" s="12" t="str">
        <f t="shared" si="71"/>
        <v>1</v>
      </c>
      <c r="AG1624" s="12" t="str">
        <f>IFERROR(INDEX(設定!$D:$D,MATCH(REPLACE(LEFT(L1624,6),5,0,$E1624),設定!$E:$E,0)),"")</f>
        <v>新人戦男子 三段跳</v>
      </c>
      <c r="AH1624" s="12" t="str">
        <f>IFERROR(INDEX(設定!$D:$D,MATCH(REPLACE(LEFT(N1624,6),5,0,$E1624),設定!$E:$E,0)),"")</f>
        <v/>
      </c>
      <c r="AI1624" s="12" t="str">
        <f>IFERROR(INDEX(設定!$D:$D,MATCH(REPLACE(LEFT(P1624,6),5,0,$E1624),設定!$E:$E,0)),"")</f>
        <v/>
      </c>
      <c r="AJ1624" s="12" t="str">
        <f>IFERROR(INDEX(設定!$D:$D,MATCH(REPLACE(LEFT(R1624,6),5,0,$E1624),設定!$E:$E,0)),"")</f>
        <v/>
      </c>
      <c r="AK1624" s="12" t="str">
        <f>IFERROR(INDEX(設定!$D:$D,MATCH(REPLACE(LEFT(T1624,6),5,0,$E1624),設定!$E:$E,0)),"")</f>
        <v/>
      </c>
      <c r="AL1624" s="12" t="str">
        <f>IFERROR(INDEX(設定!$D:$D,MATCH(REPLACE(LEFT(V1624,6),5,0,$E1624),設定!$E:$E,0)),"")</f>
        <v/>
      </c>
      <c r="AM1624" s="12" t="str">
        <f>IFERROR(INDEX(設定!$D:$D,MATCH(REPLACE(LEFT(Y1624,6),5,0,$E1624),設定!$E:$E,0)),"")</f>
        <v/>
      </c>
      <c r="AN1624" s="12" t="str">
        <f>IFERROR(INDEX(設定!$D:$D,MATCH(REPLACE(LEFT(Z1624,6),5,0,$E1624),設定!$E:$E,0)),"")</f>
        <v/>
      </c>
    </row>
    <row r="1625" spans="1:40" x14ac:dyDescent="0.45">
      <c r="A1625" s="18">
        <v>61205002</v>
      </c>
      <c r="B1625" s="18" t="s">
        <v>6348</v>
      </c>
      <c r="C1625" s="18" t="s">
        <v>6349</v>
      </c>
      <c r="D1625" s="18" t="s">
        <v>6350</v>
      </c>
      <c r="E1625" s="18">
        <v>2</v>
      </c>
      <c r="F1625" s="18">
        <v>26</v>
      </c>
      <c r="G1625" s="18">
        <v>490003</v>
      </c>
      <c r="H1625" s="18" t="s">
        <v>41</v>
      </c>
      <c r="K1625" s="18">
        <v>162</v>
      </c>
      <c r="L1625" s="18" t="s">
        <v>6351</v>
      </c>
      <c r="AC1625" s="12">
        <f t="shared" si="69"/>
        <v>1625</v>
      </c>
      <c r="AD1625" s="12" t="str">
        <f t="shared" si="70"/>
        <v>遠藤　鈴奏</v>
      </c>
      <c r="AE1625" s="12" t="str" cm="1">
        <f t="array" ref="AE1625">IF($AD1625="","",_xlfn.IFS($E1625=1,"男子",$E1625=2,"女子"))</f>
        <v>女子</v>
      </c>
      <c r="AF1625" s="12" t="str">
        <f t="shared" si="71"/>
        <v>1</v>
      </c>
      <c r="AG1625" s="12" t="str">
        <f>IFERROR(INDEX(設定!$D:$D,MATCH(REPLACE(LEFT(L1625,6),5,0,$E1625),設定!$E:$E,0)),"")</f>
        <v>新人戦女子 走幅跳</v>
      </c>
      <c r="AH1625" s="12" t="str">
        <f>IFERROR(INDEX(設定!$D:$D,MATCH(REPLACE(LEFT(N1625,6),5,0,$E1625),設定!$E:$E,0)),"")</f>
        <v/>
      </c>
      <c r="AI1625" s="12" t="str">
        <f>IFERROR(INDEX(設定!$D:$D,MATCH(REPLACE(LEFT(P1625,6),5,0,$E1625),設定!$E:$E,0)),"")</f>
        <v/>
      </c>
      <c r="AJ1625" s="12" t="str">
        <f>IFERROR(INDEX(設定!$D:$D,MATCH(REPLACE(LEFT(R1625,6),5,0,$E1625),設定!$E:$E,0)),"")</f>
        <v/>
      </c>
      <c r="AK1625" s="12" t="str">
        <f>IFERROR(INDEX(設定!$D:$D,MATCH(REPLACE(LEFT(T1625,6),5,0,$E1625),設定!$E:$E,0)),"")</f>
        <v/>
      </c>
      <c r="AL1625" s="12" t="str">
        <f>IFERROR(INDEX(設定!$D:$D,MATCH(REPLACE(LEFT(V1625,6),5,0,$E1625),設定!$E:$E,0)),"")</f>
        <v/>
      </c>
      <c r="AM1625" s="12" t="str">
        <f>IFERROR(INDEX(設定!$D:$D,MATCH(REPLACE(LEFT(Y1625,6),5,0,$E1625),設定!$E:$E,0)),"")</f>
        <v/>
      </c>
      <c r="AN1625" s="12" t="str">
        <f>IFERROR(INDEX(設定!$D:$D,MATCH(REPLACE(LEFT(Z1625,6),5,0,$E1625),設定!$E:$E,0)),"")</f>
        <v/>
      </c>
    </row>
    <row r="1626" spans="1:40" x14ac:dyDescent="0.45">
      <c r="A1626" s="18">
        <v>61206001</v>
      </c>
      <c r="B1626" s="18" t="s">
        <v>6352</v>
      </c>
      <c r="C1626" s="18" t="s">
        <v>6353</v>
      </c>
      <c r="D1626" s="18" t="s">
        <v>6354</v>
      </c>
      <c r="E1626" s="18">
        <v>2</v>
      </c>
      <c r="F1626" s="18">
        <v>49</v>
      </c>
      <c r="G1626" s="18">
        <v>490017</v>
      </c>
      <c r="H1626" s="18" t="s">
        <v>41</v>
      </c>
      <c r="K1626" s="18">
        <v>1173</v>
      </c>
      <c r="L1626" s="18" t="s">
        <v>6355</v>
      </c>
      <c r="AC1626" s="12">
        <f t="shared" si="69"/>
        <v>1626</v>
      </c>
      <c r="AD1626" s="12" t="str">
        <f t="shared" si="70"/>
        <v>山﨑　絢美</v>
      </c>
      <c r="AE1626" s="12" t="str" cm="1">
        <f t="array" ref="AE1626">IF($AD1626="","",_xlfn.IFS($E1626=1,"男子",$E1626=2,"女子"))</f>
        <v>女子</v>
      </c>
      <c r="AF1626" s="12" t="str">
        <f t="shared" si="71"/>
        <v>1</v>
      </c>
      <c r="AG1626" s="12" t="str">
        <f>IFERROR(INDEX(設定!$D:$D,MATCH(REPLACE(LEFT(L1626,6),5,0,$E1626),設定!$E:$E,0)),"")</f>
        <v>新人戦女子 ８００ｍ</v>
      </c>
      <c r="AH1626" s="12" t="str">
        <f>IFERROR(INDEX(設定!$D:$D,MATCH(REPLACE(LEFT(N1626,6),5,0,$E1626),設定!$E:$E,0)),"")</f>
        <v/>
      </c>
      <c r="AI1626" s="12" t="str">
        <f>IFERROR(INDEX(設定!$D:$D,MATCH(REPLACE(LEFT(P1626,6),5,0,$E1626),設定!$E:$E,0)),"")</f>
        <v/>
      </c>
      <c r="AJ1626" s="12" t="str">
        <f>IFERROR(INDEX(設定!$D:$D,MATCH(REPLACE(LEFT(R1626,6),5,0,$E1626),設定!$E:$E,0)),"")</f>
        <v/>
      </c>
      <c r="AK1626" s="12" t="str">
        <f>IFERROR(INDEX(設定!$D:$D,MATCH(REPLACE(LEFT(T1626,6),5,0,$E1626),設定!$E:$E,0)),"")</f>
        <v/>
      </c>
      <c r="AL1626" s="12" t="str">
        <f>IFERROR(INDEX(設定!$D:$D,MATCH(REPLACE(LEFT(V1626,6),5,0,$E1626),設定!$E:$E,0)),"")</f>
        <v/>
      </c>
      <c r="AM1626" s="12" t="str">
        <f>IFERROR(INDEX(設定!$D:$D,MATCH(REPLACE(LEFT(Y1626,6),5,0,$E1626),設定!$E:$E,0)),"")</f>
        <v/>
      </c>
      <c r="AN1626" s="12" t="str">
        <f>IFERROR(INDEX(設定!$D:$D,MATCH(REPLACE(LEFT(Z1626,6),5,0,$E1626),設定!$E:$E,0)),"")</f>
        <v/>
      </c>
    </row>
    <row r="1627" spans="1:40" x14ac:dyDescent="0.45">
      <c r="A1627" s="18">
        <v>61206002</v>
      </c>
      <c r="B1627" s="18" t="s">
        <v>6356</v>
      </c>
      <c r="C1627" s="18" t="s">
        <v>6357</v>
      </c>
      <c r="D1627" s="18" t="s">
        <v>6358</v>
      </c>
      <c r="E1627" s="18">
        <v>2</v>
      </c>
      <c r="F1627" s="18">
        <v>49</v>
      </c>
      <c r="G1627" s="18">
        <v>490026</v>
      </c>
      <c r="H1627" s="18" t="s">
        <v>41</v>
      </c>
      <c r="K1627" s="18">
        <v>871</v>
      </c>
      <c r="L1627" s="18" t="s">
        <v>6359</v>
      </c>
      <c r="AC1627" s="12">
        <f t="shared" si="69"/>
        <v>1627</v>
      </c>
      <c r="AD1627" s="12" t="str">
        <f t="shared" si="70"/>
        <v>山田　碧美</v>
      </c>
      <c r="AE1627" s="12" t="str" cm="1">
        <f t="array" ref="AE1627">IF($AD1627="","",_xlfn.IFS($E1627=1,"男子",$E1627=2,"女子"))</f>
        <v>女子</v>
      </c>
      <c r="AF1627" s="12" t="str">
        <f t="shared" si="71"/>
        <v>1</v>
      </c>
      <c r="AG1627" s="12" t="str">
        <f>IFERROR(INDEX(設定!$D:$D,MATCH(REPLACE(LEFT(L1627,6),5,0,$E1627),設定!$E:$E,0)),"")</f>
        <v>新人戦女子 走幅跳</v>
      </c>
      <c r="AH1627" s="12" t="str">
        <f>IFERROR(INDEX(設定!$D:$D,MATCH(REPLACE(LEFT(N1627,6),5,0,$E1627),設定!$E:$E,0)),"")</f>
        <v/>
      </c>
      <c r="AI1627" s="12" t="str">
        <f>IFERROR(INDEX(設定!$D:$D,MATCH(REPLACE(LEFT(P1627,6),5,0,$E1627),設定!$E:$E,0)),"")</f>
        <v/>
      </c>
      <c r="AJ1627" s="12" t="str">
        <f>IFERROR(INDEX(設定!$D:$D,MATCH(REPLACE(LEFT(R1627,6),5,0,$E1627),設定!$E:$E,0)),"")</f>
        <v/>
      </c>
      <c r="AK1627" s="12" t="str">
        <f>IFERROR(INDEX(設定!$D:$D,MATCH(REPLACE(LEFT(T1627,6),5,0,$E1627),設定!$E:$E,0)),"")</f>
        <v/>
      </c>
      <c r="AL1627" s="12" t="str">
        <f>IFERROR(INDEX(設定!$D:$D,MATCH(REPLACE(LEFT(V1627,6),5,0,$E1627),設定!$E:$E,0)),"")</f>
        <v/>
      </c>
      <c r="AM1627" s="12" t="str">
        <f>IFERROR(INDEX(設定!$D:$D,MATCH(REPLACE(LEFT(Y1627,6),5,0,$E1627),設定!$E:$E,0)),"")</f>
        <v/>
      </c>
      <c r="AN1627" s="12" t="str">
        <f>IFERROR(INDEX(設定!$D:$D,MATCH(REPLACE(LEFT(Z1627,6),5,0,$E1627),設定!$E:$E,0)),"")</f>
        <v/>
      </c>
    </row>
    <row r="1628" spans="1:40" x14ac:dyDescent="0.45">
      <c r="A1628" s="18">
        <v>61206003</v>
      </c>
      <c r="B1628" s="18" t="s">
        <v>6360</v>
      </c>
      <c r="C1628" s="18" t="s">
        <v>6361</v>
      </c>
      <c r="D1628" s="18" t="s">
        <v>6362</v>
      </c>
      <c r="E1628" s="18">
        <v>2</v>
      </c>
      <c r="F1628" s="18">
        <v>24</v>
      </c>
      <c r="G1628" s="18">
        <v>490003</v>
      </c>
      <c r="H1628" s="18" t="s">
        <v>41</v>
      </c>
      <c r="K1628" s="18">
        <v>158</v>
      </c>
      <c r="L1628" s="18" t="s">
        <v>6363</v>
      </c>
      <c r="N1628" s="18" t="s">
        <v>7414</v>
      </c>
      <c r="AC1628" s="12">
        <f t="shared" si="69"/>
        <v>1628</v>
      </c>
      <c r="AD1628" s="12" t="str">
        <f t="shared" si="70"/>
        <v>井山　はる佳</v>
      </c>
      <c r="AE1628" s="12" t="str" cm="1">
        <f t="array" ref="AE1628">IF($AD1628="","",_xlfn.IFS($E1628=1,"男子",$E1628=2,"女子"))</f>
        <v>女子</v>
      </c>
      <c r="AF1628" s="12" t="str">
        <f t="shared" si="71"/>
        <v>1</v>
      </c>
      <c r="AG1628" s="12" t="str">
        <f>IFERROR(INDEX(設定!$D:$D,MATCH(REPLACE(LEFT(L1628,6),5,0,$E1628),設定!$E:$E,0)),"")</f>
        <v>新人戦女子 ８００ｍ</v>
      </c>
      <c r="AH1628" s="12" t="str">
        <f>IFERROR(INDEX(設定!$D:$D,MATCH(REPLACE(LEFT(N1628,6),5,0,$E1628),設定!$E:$E,0)),"")</f>
        <v>新人戦女子 １５００ｍ</v>
      </c>
      <c r="AI1628" s="12" t="str">
        <f>IFERROR(INDEX(設定!$D:$D,MATCH(REPLACE(LEFT(P1628,6),5,0,$E1628),設定!$E:$E,0)),"")</f>
        <v/>
      </c>
      <c r="AJ1628" s="12" t="str">
        <f>IFERROR(INDEX(設定!$D:$D,MATCH(REPLACE(LEFT(R1628,6),5,0,$E1628),設定!$E:$E,0)),"")</f>
        <v/>
      </c>
      <c r="AK1628" s="12" t="str">
        <f>IFERROR(INDEX(設定!$D:$D,MATCH(REPLACE(LEFT(T1628,6),5,0,$E1628),設定!$E:$E,0)),"")</f>
        <v/>
      </c>
      <c r="AL1628" s="12" t="str">
        <f>IFERROR(INDEX(設定!$D:$D,MATCH(REPLACE(LEFT(V1628,6),5,0,$E1628),設定!$E:$E,0)),"")</f>
        <v/>
      </c>
      <c r="AM1628" s="12" t="str">
        <f>IFERROR(INDEX(設定!$D:$D,MATCH(REPLACE(LEFT(Y1628,6),5,0,$E1628),設定!$E:$E,0)),"")</f>
        <v/>
      </c>
      <c r="AN1628" s="12" t="str">
        <f>IFERROR(INDEX(設定!$D:$D,MATCH(REPLACE(LEFT(Z1628,6),5,0,$E1628),設定!$E:$E,0)),"")</f>
        <v/>
      </c>
    </row>
    <row r="1629" spans="1:40" x14ac:dyDescent="0.45">
      <c r="A1629" s="18">
        <v>61208001</v>
      </c>
      <c r="B1629" s="18" t="s">
        <v>6364</v>
      </c>
      <c r="C1629" s="18" t="s">
        <v>6365</v>
      </c>
      <c r="D1629" s="18" t="s">
        <v>6366</v>
      </c>
      <c r="E1629" s="18">
        <v>1</v>
      </c>
      <c r="F1629" s="18">
        <v>8</v>
      </c>
      <c r="G1629" s="18">
        <v>490046</v>
      </c>
      <c r="H1629" s="18" t="s">
        <v>41</v>
      </c>
      <c r="K1629" s="18">
        <v>2707</v>
      </c>
      <c r="L1629" s="18" t="s">
        <v>6367</v>
      </c>
      <c r="N1629" s="18" t="s">
        <v>7415</v>
      </c>
      <c r="AC1629" s="12">
        <f t="shared" si="69"/>
        <v>1629</v>
      </c>
      <c r="AD1629" s="12" t="str">
        <f t="shared" si="70"/>
        <v>阿部　裕太</v>
      </c>
      <c r="AE1629" s="12" t="str" cm="1">
        <f t="array" ref="AE1629">IF($AD1629="","",_xlfn.IFS($E1629=1,"男子",$E1629=2,"女子"))</f>
        <v>男子</v>
      </c>
      <c r="AF1629" s="12" t="str">
        <f t="shared" si="71"/>
        <v>1</v>
      </c>
      <c r="AG1629" s="12" t="str">
        <f>IFERROR(INDEX(設定!$D:$D,MATCH(REPLACE(LEFT(L1629,6),5,0,$E1629),設定!$E:$E,0)),"")</f>
        <v>新人戦男子 走幅跳</v>
      </c>
      <c r="AH1629" s="12" t="str">
        <f>IFERROR(INDEX(設定!$D:$D,MATCH(REPLACE(LEFT(N1629,6),5,0,$E1629),設定!$E:$E,0)),"")</f>
        <v>新人戦男子 三段跳</v>
      </c>
      <c r="AI1629" s="12" t="str">
        <f>IFERROR(INDEX(設定!$D:$D,MATCH(REPLACE(LEFT(P1629,6),5,0,$E1629),設定!$E:$E,0)),"")</f>
        <v/>
      </c>
      <c r="AJ1629" s="12" t="str">
        <f>IFERROR(INDEX(設定!$D:$D,MATCH(REPLACE(LEFT(R1629,6),5,0,$E1629),設定!$E:$E,0)),"")</f>
        <v/>
      </c>
      <c r="AK1629" s="12" t="str">
        <f>IFERROR(INDEX(設定!$D:$D,MATCH(REPLACE(LEFT(T1629,6),5,0,$E1629),設定!$E:$E,0)),"")</f>
        <v/>
      </c>
      <c r="AL1629" s="12" t="str">
        <f>IFERROR(INDEX(設定!$D:$D,MATCH(REPLACE(LEFT(V1629,6),5,0,$E1629),設定!$E:$E,0)),"")</f>
        <v/>
      </c>
      <c r="AM1629" s="12" t="str">
        <f>IFERROR(INDEX(設定!$D:$D,MATCH(REPLACE(LEFT(Y1629,6),5,0,$E1629),設定!$E:$E,0)),"")</f>
        <v/>
      </c>
      <c r="AN1629" s="12" t="str">
        <f>IFERROR(INDEX(設定!$D:$D,MATCH(REPLACE(LEFT(Z1629,6),5,0,$E1629),設定!$E:$E,0)),"")</f>
        <v/>
      </c>
    </row>
    <row r="1630" spans="1:40" x14ac:dyDescent="0.45">
      <c r="A1630" s="18">
        <v>61208002</v>
      </c>
      <c r="B1630" s="18" t="s">
        <v>6368</v>
      </c>
      <c r="C1630" s="18" t="s">
        <v>6369</v>
      </c>
      <c r="D1630" s="18" t="s">
        <v>6370</v>
      </c>
      <c r="E1630" s="18">
        <v>1</v>
      </c>
      <c r="F1630" s="18">
        <v>49</v>
      </c>
      <c r="G1630" s="18">
        <v>490039</v>
      </c>
      <c r="H1630" s="18" t="s">
        <v>41</v>
      </c>
      <c r="K1630" s="18">
        <v>2681</v>
      </c>
      <c r="AC1630" s="12">
        <f t="shared" si="69"/>
        <v>1630</v>
      </c>
      <c r="AD1630" s="12" t="str">
        <f t="shared" si="70"/>
        <v>延岡　龍誠</v>
      </c>
      <c r="AE1630" s="12" t="str" cm="1">
        <f t="array" ref="AE1630">IF($AD1630="","",_xlfn.IFS($E1630=1,"男子",$E1630=2,"女子"))</f>
        <v>男子</v>
      </c>
      <c r="AF1630" s="12" t="str">
        <f t="shared" si="71"/>
        <v>1</v>
      </c>
      <c r="AG1630" s="12" t="str">
        <f>IFERROR(INDEX(設定!$D:$D,MATCH(REPLACE(LEFT(L1630,6),5,0,$E1630),設定!$E:$E,0)),"")</f>
        <v/>
      </c>
      <c r="AH1630" s="12" t="str">
        <f>IFERROR(INDEX(設定!$D:$D,MATCH(REPLACE(LEFT(N1630,6),5,0,$E1630),設定!$E:$E,0)),"")</f>
        <v/>
      </c>
      <c r="AI1630" s="12" t="str">
        <f>IFERROR(INDEX(設定!$D:$D,MATCH(REPLACE(LEFT(P1630,6),5,0,$E1630),設定!$E:$E,0)),"")</f>
        <v/>
      </c>
      <c r="AJ1630" s="12" t="str">
        <f>IFERROR(INDEX(設定!$D:$D,MATCH(REPLACE(LEFT(R1630,6),5,0,$E1630),設定!$E:$E,0)),"")</f>
        <v/>
      </c>
      <c r="AK1630" s="12" t="str">
        <f>IFERROR(INDEX(設定!$D:$D,MATCH(REPLACE(LEFT(T1630,6),5,0,$E1630),設定!$E:$E,0)),"")</f>
        <v/>
      </c>
      <c r="AL1630" s="12" t="str">
        <f>IFERROR(INDEX(設定!$D:$D,MATCH(REPLACE(LEFT(V1630,6),5,0,$E1630),設定!$E:$E,0)),"")</f>
        <v/>
      </c>
      <c r="AM1630" s="12" t="str">
        <f>IFERROR(INDEX(設定!$D:$D,MATCH(REPLACE(LEFT(Y1630,6),5,0,$E1630),設定!$E:$E,0)),"")</f>
        <v/>
      </c>
      <c r="AN1630" s="12" t="str">
        <f>IFERROR(INDEX(設定!$D:$D,MATCH(REPLACE(LEFT(Z1630,6),5,0,$E1630),設定!$E:$E,0)),"")</f>
        <v/>
      </c>
    </row>
    <row r="1631" spans="1:40" x14ac:dyDescent="0.45">
      <c r="A1631" s="18">
        <v>61208003</v>
      </c>
      <c r="B1631" s="18" t="s">
        <v>6371</v>
      </c>
      <c r="C1631" s="18" t="s">
        <v>6372</v>
      </c>
      <c r="D1631" s="18" t="s">
        <v>6373</v>
      </c>
      <c r="E1631" s="18">
        <v>1</v>
      </c>
      <c r="F1631" s="18">
        <v>44</v>
      </c>
      <c r="G1631" s="18">
        <v>490014</v>
      </c>
      <c r="H1631" s="18" t="s">
        <v>41</v>
      </c>
      <c r="K1631" s="18">
        <v>208</v>
      </c>
      <c r="L1631" s="18" t="s">
        <v>6374</v>
      </c>
      <c r="AC1631" s="12">
        <f t="shared" si="69"/>
        <v>1631</v>
      </c>
      <c r="AD1631" s="12" t="str">
        <f t="shared" si="70"/>
        <v>宿理　浩暉</v>
      </c>
      <c r="AE1631" s="12" t="str" cm="1">
        <f t="array" ref="AE1631">IF($AD1631="","",_xlfn.IFS($E1631=1,"男子",$E1631=2,"女子"))</f>
        <v>男子</v>
      </c>
      <c r="AF1631" s="12" t="str">
        <f t="shared" si="71"/>
        <v>1</v>
      </c>
      <c r="AG1631" s="12" t="str">
        <f>IFERROR(INDEX(設定!$D:$D,MATCH(REPLACE(LEFT(L1631,6),5,0,$E1631),設定!$E:$E,0)),"")</f>
        <v>種目別男子 ５０００ｍ</v>
      </c>
      <c r="AH1631" s="12" t="str">
        <f>IFERROR(INDEX(設定!$D:$D,MATCH(REPLACE(LEFT(N1631,6),5,0,$E1631),設定!$E:$E,0)),"")</f>
        <v/>
      </c>
      <c r="AI1631" s="12" t="str">
        <f>IFERROR(INDEX(設定!$D:$D,MATCH(REPLACE(LEFT(P1631,6),5,0,$E1631),設定!$E:$E,0)),"")</f>
        <v/>
      </c>
      <c r="AJ1631" s="12" t="str">
        <f>IFERROR(INDEX(設定!$D:$D,MATCH(REPLACE(LEFT(R1631,6),5,0,$E1631),設定!$E:$E,0)),"")</f>
        <v/>
      </c>
      <c r="AK1631" s="12" t="str">
        <f>IFERROR(INDEX(設定!$D:$D,MATCH(REPLACE(LEFT(T1631,6),5,0,$E1631),設定!$E:$E,0)),"")</f>
        <v/>
      </c>
      <c r="AL1631" s="12" t="str">
        <f>IFERROR(INDEX(設定!$D:$D,MATCH(REPLACE(LEFT(V1631,6),5,0,$E1631),設定!$E:$E,0)),"")</f>
        <v/>
      </c>
      <c r="AM1631" s="12" t="str">
        <f>IFERROR(INDEX(設定!$D:$D,MATCH(REPLACE(LEFT(Y1631,6),5,0,$E1631),設定!$E:$E,0)),"")</f>
        <v/>
      </c>
      <c r="AN1631" s="12" t="str">
        <f>IFERROR(INDEX(設定!$D:$D,MATCH(REPLACE(LEFT(Z1631,6),5,0,$E1631),設定!$E:$E,0)),"")</f>
        <v/>
      </c>
    </row>
    <row r="1632" spans="1:40" x14ac:dyDescent="0.45">
      <c r="A1632" s="18">
        <v>61211001</v>
      </c>
      <c r="B1632" s="18" t="s">
        <v>6375</v>
      </c>
      <c r="C1632" s="18" t="s">
        <v>6376</v>
      </c>
      <c r="D1632" s="18" t="s">
        <v>6377</v>
      </c>
      <c r="E1632" s="18">
        <v>2</v>
      </c>
      <c r="F1632" s="18">
        <v>31</v>
      </c>
      <c r="G1632" s="18">
        <v>490003</v>
      </c>
      <c r="H1632" s="18" t="s">
        <v>41</v>
      </c>
      <c r="K1632" s="18">
        <v>164</v>
      </c>
      <c r="L1632" s="18" t="s">
        <v>6378</v>
      </c>
      <c r="N1632" s="18" t="s">
        <v>7416</v>
      </c>
      <c r="AC1632" s="12">
        <f t="shared" si="69"/>
        <v>1632</v>
      </c>
      <c r="AD1632" s="12" t="str">
        <f t="shared" si="70"/>
        <v>金子　りん</v>
      </c>
      <c r="AE1632" s="12" t="str" cm="1">
        <f t="array" ref="AE1632">IF($AD1632="","",_xlfn.IFS($E1632=1,"男子",$E1632=2,"女子"))</f>
        <v>女子</v>
      </c>
      <c r="AF1632" s="12" t="str">
        <f t="shared" si="71"/>
        <v>1</v>
      </c>
      <c r="AG1632" s="12" t="str">
        <f>IFERROR(INDEX(設定!$D:$D,MATCH(REPLACE(LEFT(L1632,6),5,0,$E1632),設定!$E:$E,0)),"")</f>
        <v>新人戦女子 ８００ｍ</v>
      </c>
      <c r="AH1632" s="12" t="str">
        <f>IFERROR(INDEX(設定!$D:$D,MATCH(REPLACE(LEFT(N1632,6),5,0,$E1632),設定!$E:$E,0)),"")</f>
        <v>新人戦女子 １５００ｍ</v>
      </c>
      <c r="AI1632" s="12" t="str">
        <f>IFERROR(INDEX(設定!$D:$D,MATCH(REPLACE(LEFT(P1632,6),5,0,$E1632),設定!$E:$E,0)),"")</f>
        <v/>
      </c>
      <c r="AJ1632" s="12" t="str">
        <f>IFERROR(INDEX(設定!$D:$D,MATCH(REPLACE(LEFT(R1632,6),5,0,$E1632),設定!$E:$E,0)),"")</f>
        <v/>
      </c>
      <c r="AK1632" s="12" t="str">
        <f>IFERROR(INDEX(設定!$D:$D,MATCH(REPLACE(LEFT(T1632,6),5,0,$E1632),設定!$E:$E,0)),"")</f>
        <v/>
      </c>
      <c r="AL1632" s="12" t="str">
        <f>IFERROR(INDEX(設定!$D:$D,MATCH(REPLACE(LEFT(V1632,6),5,0,$E1632),設定!$E:$E,0)),"")</f>
        <v/>
      </c>
      <c r="AM1632" s="12" t="str">
        <f>IFERROR(INDEX(設定!$D:$D,MATCH(REPLACE(LEFT(Y1632,6),5,0,$E1632),設定!$E:$E,0)),"")</f>
        <v/>
      </c>
      <c r="AN1632" s="12" t="str">
        <f>IFERROR(INDEX(設定!$D:$D,MATCH(REPLACE(LEFT(Z1632,6),5,0,$E1632),設定!$E:$E,0)),"")</f>
        <v/>
      </c>
    </row>
    <row r="1633" spans="1:40" x14ac:dyDescent="0.45">
      <c r="A1633" s="18">
        <v>61212001</v>
      </c>
      <c r="B1633" s="18" t="s">
        <v>6379</v>
      </c>
      <c r="C1633" s="18" t="s">
        <v>6380</v>
      </c>
      <c r="D1633" s="18" t="s">
        <v>6381</v>
      </c>
      <c r="E1633" s="18">
        <v>1</v>
      </c>
      <c r="F1633" s="18">
        <v>25</v>
      </c>
      <c r="G1633" s="18">
        <v>490055</v>
      </c>
      <c r="H1633" s="18" t="s">
        <v>41</v>
      </c>
      <c r="K1633" s="18">
        <v>1369</v>
      </c>
      <c r="L1633" s="18" t="s">
        <v>6382</v>
      </c>
      <c r="AC1633" s="12">
        <f t="shared" si="69"/>
        <v>1633</v>
      </c>
      <c r="AD1633" s="12" t="str">
        <f t="shared" si="70"/>
        <v>中川　貴心</v>
      </c>
      <c r="AE1633" s="12" t="str" cm="1">
        <f t="array" ref="AE1633">IF($AD1633="","",_xlfn.IFS($E1633=1,"男子",$E1633=2,"女子"))</f>
        <v>男子</v>
      </c>
      <c r="AF1633" s="12" t="str">
        <f t="shared" si="71"/>
        <v>1</v>
      </c>
      <c r="AG1633" s="12" t="str">
        <f>IFERROR(INDEX(設定!$D:$D,MATCH(REPLACE(LEFT(L1633,6),5,0,$E1633),設定!$E:$E,0)),"")</f>
        <v>新人戦男子 ５０００ｍ</v>
      </c>
      <c r="AH1633" s="12" t="str">
        <f>IFERROR(INDEX(設定!$D:$D,MATCH(REPLACE(LEFT(N1633,6),5,0,$E1633),設定!$E:$E,0)),"")</f>
        <v/>
      </c>
      <c r="AI1633" s="12" t="str">
        <f>IFERROR(INDEX(設定!$D:$D,MATCH(REPLACE(LEFT(P1633,6),5,0,$E1633),設定!$E:$E,0)),"")</f>
        <v/>
      </c>
      <c r="AJ1633" s="12" t="str">
        <f>IFERROR(INDEX(設定!$D:$D,MATCH(REPLACE(LEFT(R1633,6),5,0,$E1633),設定!$E:$E,0)),"")</f>
        <v/>
      </c>
      <c r="AK1633" s="12" t="str">
        <f>IFERROR(INDEX(設定!$D:$D,MATCH(REPLACE(LEFT(T1633,6),5,0,$E1633),設定!$E:$E,0)),"")</f>
        <v/>
      </c>
      <c r="AL1633" s="12" t="str">
        <f>IFERROR(INDEX(設定!$D:$D,MATCH(REPLACE(LEFT(V1633,6),5,0,$E1633),設定!$E:$E,0)),"")</f>
        <v/>
      </c>
      <c r="AM1633" s="12" t="str">
        <f>IFERROR(INDEX(設定!$D:$D,MATCH(REPLACE(LEFT(Y1633,6),5,0,$E1633),設定!$E:$E,0)),"")</f>
        <v/>
      </c>
      <c r="AN1633" s="12" t="str">
        <f>IFERROR(INDEX(設定!$D:$D,MATCH(REPLACE(LEFT(Z1633,6),5,0,$E1633),設定!$E:$E,0)),"")</f>
        <v/>
      </c>
    </row>
    <row r="1634" spans="1:40" x14ac:dyDescent="0.45">
      <c r="A1634" s="18">
        <v>61212002</v>
      </c>
      <c r="B1634" s="18" t="s">
        <v>6383</v>
      </c>
      <c r="C1634" s="18" t="s">
        <v>6384</v>
      </c>
      <c r="D1634" s="18" t="s">
        <v>6385</v>
      </c>
      <c r="E1634" s="18">
        <v>1</v>
      </c>
      <c r="F1634" s="18">
        <v>18</v>
      </c>
      <c r="G1634" s="18">
        <v>490014</v>
      </c>
      <c r="H1634" s="18" t="s">
        <v>41</v>
      </c>
      <c r="K1634" s="18">
        <v>2780</v>
      </c>
      <c r="L1634" s="18" t="s">
        <v>3931</v>
      </c>
      <c r="N1634" s="18" t="s">
        <v>5779</v>
      </c>
      <c r="AC1634" s="12">
        <f t="shared" si="69"/>
        <v>1634</v>
      </c>
      <c r="AD1634" s="12" t="str">
        <f t="shared" si="70"/>
        <v>佐々木　正道</v>
      </c>
      <c r="AE1634" s="12" t="str" cm="1">
        <f t="array" ref="AE1634">IF($AD1634="","",_xlfn.IFS($E1634=1,"男子",$E1634=2,"女子"))</f>
        <v>男子</v>
      </c>
      <c r="AF1634" s="12" t="str">
        <f t="shared" si="71"/>
        <v>1</v>
      </c>
      <c r="AG1634" s="12" t="str">
        <f>IFERROR(INDEX(設定!$D:$D,MATCH(REPLACE(LEFT(L1634,6),5,0,$E1634),設定!$E:$E,0)),"")</f>
        <v>新人戦男子 １００ｍ</v>
      </c>
      <c r="AH1634" s="12" t="str">
        <f>IFERROR(INDEX(設定!$D:$D,MATCH(REPLACE(LEFT(N1634,6),5,0,$E1634),設定!$E:$E,0)),"")</f>
        <v>新人戦男子 ２００ｍ</v>
      </c>
      <c r="AI1634" s="12" t="str">
        <f>IFERROR(INDEX(設定!$D:$D,MATCH(REPLACE(LEFT(P1634,6),5,0,$E1634),設定!$E:$E,0)),"")</f>
        <v/>
      </c>
      <c r="AJ1634" s="12" t="str">
        <f>IFERROR(INDEX(設定!$D:$D,MATCH(REPLACE(LEFT(R1634,6),5,0,$E1634),設定!$E:$E,0)),"")</f>
        <v/>
      </c>
      <c r="AK1634" s="12" t="str">
        <f>IFERROR(INDEX(設定!$D:$D,MATCH(REPLACE(LEFT(T1634,6),5,0,$E1634),設定!$E:$E,0)),"")</f>
        <v/>
      </c>
      <c r="AL1634" s="12" t="str">
        <f>IFERROR(INDEX(設定!$D:$D,MATCH(REPLACE(LEFT(V1634,6),5,0,$E1634),設定!$E:$E,0)),"")</f>
        <v/>
      </c>
      <c r="AM1634" s="12" t="str">
        <f>IFERROR(INDEX(設定!$D:$D,MATCH(REPLACE(LEFT(Y1634,6),5,0,$E1634),設定!$E:$E,0)),"")</f>
        <v/>
      </c>
      <c r="AN1634" s="12" t="str">
        <f>IFERROR(INDEX(設定!$D:$D,MATCH(REPLACE(LEFT(Z1634,6),5,0,$E1634),設定!$E:$E,0)),"")</f>
        <v/>
      </c>
    </row>
    <row r="1635" spans="1:40" x14ac:dyDescent="0.45">
      <c r="A1635" s="18">
        <v>61212003</v>
      </c>
      <c r="B1635" s="18" t="s">
        <v>6386</v>
      </c>
      <c r="C1635" s="18" t="s">
        <v>6387</v>
      </c>
      <c r="D1635" s="18" t="s">
        <v>6388</v>
      </c>
      <c r="E1635" s="18">
        <v>2</v>
      </c>
      <c r="F1635" s="18">
        <v>49</v>
      </c>
      <c r="G1635" s="18">
        <v>490012</v>
      </c>
      <c r="H1635" s="18" t="s">
        <v>41</v>
      </c>
      <c r="K1635" s="18">
        <v>758</v>
      </c>
      <c r="L1635" s="18" t="s">
        <v>6389</v>
      </c>
      <c r="AC1635" s="12">
        <f t="shared" si="69"/>
        <v>1635</v>
      </c>
      <c r="AD1635" s="12" t="str">
        <f t="shared" si="70"/>
        <v>向井　理子</v>
      </c>
      <c r="AE1635" s="12" t="str" cm="1">
        <f t="array" ref="AE1635">IF($AD1635="","",_xlfn.IFS($E1635=1,"男子",$E1635=2,"女子"))</f>
        <v>女子</v>
      </c>
      <c r="AF1635" s="12" t="str">
        <f t="shared" si="71"/>
        <v>1</v>
      </c>
      <c r="AG1635" s="12" t="str">
        <f>IFERROR(INDEX(設定!$D:$D,MATCH(REPLACE(LEFT(L1635,6),5,0,$E1635),設定!$E:$E,0)),"")</f>
        <v>新人戦女子 ５０００ｍ</v>
      </c>
      <c r="AH1635" s="12" t="str">
        <f>IFERROR(INDEX(設定!$D:$D,MATCH(REPLACE(LEFT(N1635,6),5,0,$E1635),設定!$E:$E,0)),"")</f>
        <v/>
      </c>
      <c r="AI1635" s="12" t="str">
        <f>IFERROR(INDEX(設定!$D:$D,MATCH(REPLACE(LEFT(P1635,6),5,0,$E1635),設定!$E:$E,0)),"")</f>
        <v/>
      </c>
      <c r="AJ1635" s="12" t="str">
        <f>IFERROR(INDEX(設定!$D:$D,MATCH(REPLACE(LEFT(R1635,6),5,0,$E1635),設定!$E:$E,0)),"")</f>
        <v/>
      </c>
      <c r="AK1635" s="12" t="str">
        <f>IFERROR(INDEX(設定!$D:$D,MATCH(REPLACE(LEFT(T1635,6),5,0,$E1635),設定!$E:$E,0)),"")</f>
        <v/>
      </c>
      <c r="AL1635" s="12" t="str">
        <f>IFERROR(INDEX(設定!$D:$D,MATCH(REPLACE(LEFT(V1635,6),5,0,$E1635),設定!$E:$E,0)),"")</f>
        <v/>
      </c>
      <c r="AM1635" s="12" t="str">
        <f>IFERROR(INDEX(設定!$D:$D,MATCH(REPLACE(LEFT(Y1635,6),5,0,$E1635),設定!$E:$E,0)),"")</f>
        <v/>
      </c>
      <c r="AN1635" s="12" t="str">
        <f>IFERROR(INDEX(設定!$D:$D,MATCH(REPLACE(LEFT(Z1635,6),5,0,$E1635),設定!$E:$E,0)),"")</f>
        <v/>
      </c>
    </row>
    <row r="1636" spans="1:40" x14ac:dyDescent="0.45">
      <c r="A1636" s="18">
        <v>61213001</v>
      </c>
      <c r="B1636" s="18" t="s">
        <v>6390</v>
      </c>
      <c r="C1636" s="18" t="s">
        <v>6391</v>
      </c>
      <c r="D1636" s="18" t="s">
        <v>6392</v>
      </c>
      <c r="E1636" s="18">
        <v>1</v>
      </c>
      <c r="F1636" s="18">
        <v>49</v>
      </c>
      <c r="G1636" s="18">
        <v>490042</v>
      </c>
      <c r="H1636" s="18" t="s">
        <v>41</v>
      </c>
      <c r="K1636" s="18">
        <v>2761</v>
      </c>
      <c r="L1636" s="18" t="s">
        <v>6393</v>
      </c>
      <c r="AC1636" s="12">
        <f t="shared" si="69"/>
        <v>1636</v>
      </c>
      <c r="AD1636" s="12" t="str">
        <f t="shared" si="70"/>
        <v>野徳　竜太郎</v>
      </c>
      <c r="AE1636" s="12" t="str" cm="1">
        <f t="array" ref="AE1636">IF($AD1636="","",_xlfn.IFS($E1636=1,"男子",$E1636=2,"女子"))</f>
        <v>男子</v>
      </c>
      <c r="AF1636" s="12" t="str">
        <f t="shared" si="71"/>
        <v>1</v>
      </c>
      <c r="AG1636" s="12" t="str">
        <f>IFERROR(INDEX(設定!$D:$D,MATCH(REPLACE(LEFT(L1636,6),5,0,$E1636),設定!$E:$E,0)),"")</f>
        <v>新人戦男子 砲丸投</v>
      </c>
      <c r="AH1636" s="12" t="str">
        <f>IFERROR(INDEX(設定!$D:$D,MATCH(REPLACE(LEFT(N1636,6),5,0,$E1636),設定!$E:$E,0)),"")</f>
        <v/>
      </c>
      <c r="AI1636" s="12" t="str">
        <f>IFERROR(INDEX(設定!$D:$D,MATCH(REPLACE(LEFT(P1636,6),5,0,$E1636),設定!$E:$E,0)),"")</f>
        <v/>
      </c>
      <c r="AJ1636" s="12" t="str">
        <f>IFERROR(INDEX(設定!$D:$D,MATCH(REPLACE(LEFT(R1636,6),5,0,$E1636),設定!$E:$E,0)),"")</f>
        <v/>
      </c>
      <c r="AK1636" s="12" t="str">
        <f>IFERROR(INDEX(設定!$D:$D,MATCH(REPLACE(LEFT(T1636,6),5,0,$E1636),設定!$E:$E,0)),"")</f>
        <v/>
      </c>
      <c r="AL1636" s="12" t="str">
        <f>IFERROR(INDEX(設定!$D:$D,MATCH(REPLACE(LEFT(V1636,6),5,0,$E1636),設定!$E:$E,0)),"")</f>
        <v/>
      </c>
      <c r="AM1636" s="12" t="str">
        <f>IFERROR(INDEX(設定!$D:$D,MATCH(REPLACE(LEFT(Y1636,6),5,0,$E1636),設定!$E:$E,0)),"")</f>
        <v/>
      </c>
      <c r="AN1636" s="12" t="str">
        <f>IFERROR(INDEX(設定!$D:$D,MATCH(REPLACE(LEFT(Z1636,6),5,0,$E1636),設定!$E:$E,0)),"")</f>
        <v/>
      </c>
    </row>
    <row r="1637" spans="1:40" x14ac:dyDescent="0.45">
      <c r="A1637" s="18">
        <v>61213002</v>
      </c>
      <c r="B1637" s="18" t="s">
        <v>6394</v>
      </c>
      <c r="C1637" s="18" t="s">
        <v>6395</v>
      </c>
      <c r="D1637" s="18" t="s">
        <v>6396</v>
      </c>
      <c r="E1637" s="18">
        <v>1</v>
      </c>
      <c r="F1637" s="18">
        <v>27</v>
      </c>
      <c r="G1637" s="18">
        <v>490033</v>
      </c>
      <c r="H1637" s="18" t="s">
        <v>41</v>
      </c>
      <c r="K1637" s="18">
        <v>1603</v>
      </c>
      <c r="L1637" s="18" t="s">
        <v>6397</v>
      </c>
      <c r="N1637" s="18" t="s">
        <v>7417</v>
      </c>
      <c r="AC1637" s="12">
        <f t="shared" si="69"/>
        <v>1637</v>
      </c>
      <c r="AD1637" s="12" t="str">
        <f t="shared" si="70"/>
        <v>吉住　蒼太</v>
      </c>
      <c r="AE1637" s="12" t="str" cm="1">
        <f t="array" ref="AE1637">IF($AD1637="","",_xlfn.IFS($E1637=1,"男子",$E1637=2,"女子"))</f>
        <v>男子</v>
      </c>
      <c r="AF1637" s="12" t="str">
        <f t="shared" si="71"/>
        <v>1</v>
      </c>
      <c r="AG1637" s="12" t="str">
        <f>IFERROR(INDEX(設定!$D:$D,MATCH(REPLACE(LEFT(L1637,6),5,0,$E1637),設定!$E:$E,0)),"")</f>
        <v>新人戦男子 ８００ｍ</v>
      </c>
      <c r="AH1637" s="12" t="str">
        <f>IFERROR(INDEX(設定!$D:$D,MATCH(REPLACE(LEFT(N1637,6),5,0,$E1637),設定!$E:$E,0)),"")</f>
        <v>新人戦男子 １５００ｍ</v>
      </c>
      <c r="AI1637" s="12" t="str">
        <f>IFERROR(INDEX(設定!$D:$D,MATCH(REPLACE(LEFT(P1637,6),5,0,$E1637),設定!$E:$E,0)),"")</f>
        <v/>
      </c>
      <c r="AJ1637" s="12" t="str">
        <f>IFERROR(INDEX(設定!$D:$D,MATCH(REPLACE(LEFT(R1637,6),5,0,$E1637),設定!$E:$E,0)),"")</f>
        <v/>
      </c>
      <c r="AK1637" s="12" t="str">
        <f>IFERROR(INDEX(設定!$D:$D,MATCH(REPLACE(LEFT(T1637,6),5,0,$E1637),設定!$E:$E,0)),"")</f>
        <v/>
      </c>
      <c r="AL1637" s="12" t="str">
        <f>IFERROR(INDEX(設定!$D:$D,MATCH(REPLACE(LEFT(V1637,6),5,0,$E1637),設定!$E:$E,0)),"")</f>
        <v/>
      </c>
      <c r="AM1637" s="12" t="str">
        <f>IFERROR(INDEX(設定!$D:$D,MATCH(REPLACE(LEFT(Y1637,6),5,0,$E1637),設定!$E:$E,0)),"")</f>
        <v/>
      </c>
      <c r="AN1637" s="12" t="str">
        <f>IFERROR(INDEX(設定!$D:$D,MATCH(REPLACE(LEFT(Z1637,6),5,0,$E1637),設定!$E:$E,0)),"")</f>
        <v/>
      </c>
    </row>
    <row r="1638" spans="1:40" x14ac:dyDescent="0.45">
      <c r="A1638" s="18">
        <v>61214001</v>
      </c>
      <c r="B1638" s="18" t="s">
        <v>6398</v>
      </c>
      <c r="C1638" s="18" t="s">
        <v>6399</v>
      </c>
      <c r="D1638" s="18" t="s">
        <v>6400</v>
      </c>
      <c r="E1638" s="18">
        <v>1</v>
      </c>
      <c r="F1638" s="18">
        <v>49</v>
      </c>
      <c r="G1638" s="18">
        <v>490001</v>
      </c>
      <c r="H1638" s="18" t="s">
        <v>41</v>
      </c>
      <c r="K1638" s="18">
        <v>535</v>
      </c>
      <c r="L1638" s="18" t="s">
        <v>453</v>
      </c>
      <c r="AC1638" s="12">
        <f t="shared" si="69"/>
        <v>1638</v>
      </c>
      <c r="AD1638" s="12" t="str">
        <f t="shared" si="70"/>
        <v>北村　淳之佑</v>
      </c>
      <c r="AE1638" s="12" t="str" cm="1">
        <f t="array" ref="AE1638">IF($AD1638="","",_xlfn.IFS($E1638=1,"男子",$E1638=2,"女子"))</f>
        <v>男子</v>
      </c>
      <c r="AF1638" s="12" t="str">
        <f t="shared" si="71"/>
        <v>1</v>
      </c>
      <c r="AG1638" s="12" t="str">
        <f>IFERROR(INDEX(設定!$D:$D,MATCH(REPLACE(LEFT(L1638,6),5,0,$E1638),設定!$E:$E,0)),"")</f>
        <v>種目別男子 １００ｍ</v>
      </c>
      <c r="AH1638" s="12" t="str">
        <f>IFERROR(INDEX(設定!$D:$D,MATCH(REPLACE(LEFT(N1638,6),5,0,$E1638),設定!$E:$E,0)),"")</f>
        <v/>
      </c>
      <c r="AI1638" s="12" t="str">
        <f>IFERROR(INDEX(設定!$D:$D,MATCH(REPLACE(LEFT(P1638,6),5,0,$E1638),設定!$E:$E,0)),"")</f>
        <v/>
      </c>
      <c r="AJ1638" s="12" t="str">
        <f>IFERROR(INDEX(設定!$D:$D,MATCH(REPLACE(LEFT(R1638,6),5,0,$E1638),設定!$E:$E,0)),"")</f>
        <v/>
      </c>
      <c r="AK1638" s="12" t="str">
        <f>IFERROR(INDEX(設定!$D:$D,MATCH(REPLACE(LEFT(T1638,6),5,0,$E1638),設定!$E:$E,0)),"")</f>
        <v/>
      </c>
      <c r="AL1638" s="12" t="str">
        <f>IFERROR(INDEX(設定!$D:$D,MATCH(REPLACE(LEFT(V1638,6),5,0,$E1638),設定!$E:$E,0)),"")</f>
        <v/>
      </c>
      <c r="AM1638" s="12" t="str">
        <f>IFERROR(INDEX(設定!$D:$D,MATCH(REPLACE(LEFT(Y1638,6),5,0,$E1638),設定!$E:$E,0)),"")</f>
        <v/>
      </c>
      <c r="AN1638" s="12" t="str">
        <f>IFERROR(INDEX(設定!$D:$D,MATCH(REPLACE(LEFT(Z1638,6),5,0,$E1638),設定!$E:$E,0)),"")</f>
        <v/>
      </c>
    </row>
    <row r="1639" spans="1:40" x14ac:dyDescent="0.45">
      <c r="A1639" s="18">
        <v>61215001</v>
      </c>
      <c r="B1639" s="18" t="s">
        <v>6401</v>
      </c>
      <c r="C1639" s="18" t="s">
        <v>6402</v>
      </c>
      <c r="D1639" s="18" t="s">
        <v>6403</v>
      </c>
      <c r="E1639" s="18">
        <v>1</v>
      </c>
      <c r="F1639" s="18">
        <v>26</v>
      </c>
      <c r="G1639" s="18">
        <v>490053</v>
      </c>
      <c r="H1639" s="18" t="s">
        <v>41</v>
      </c>
      <c r="K1639" s="18">
        <v>2491</v>
      </c>
      <c r="L1639" s="18" t="s">
        <v>6404</v>
      </c>
      <c r="N1639" s="18" t="s">
        <v>7418</v>
      </c>
      <c r="AC1639" s="12">
        <f t="shared" si="69"/>
        <v>1639</v>
      </c>
      <c r="AD1639" s="12" t="str">
        <f t="shared" si="70"/>
        <v>黒澤　凛音</v>
      </c>
      <c r="AE1639" s="12" t="str" cm="1">
        <f t="array" ref="AE1639">IF($AD1639="","",_xlfn.IFS($E1639=1,"男子",$E1639=2,"女子"))</f>
        <v>男子</v>
      </c>
      <c r="AF1639" s="12" t="str">
        <f t="shared" si="71"/>
        <v>1</v>
      </c>
      <c r="AG1639" s="12" t="str">
        <f>IFERROR(INDEX(設定!$D:$D,MATCH(REPLACE(LEFT(L1639,6),5,0,$E1639),設定!$E:$E,0)),"")</f>
        <v>新人戦男子 １５００ｍ</v>
      </c>
      <c r="AH1639" s="12" t="str">
        <f>IFERROR(INDEX(設定!$D:$D,MATCH(REPLACE(LEFT(N1639,6),5,0,$E1639),設定!$E:$E,0)),"")</f>
        <v>新人戦男子 ３０００ｍＳＣ</v>
      </c>
      <c r="AI1639" s="12" t="str">
        <f>IFERROR(INDEX(設定!$D:$D,MATCH(REPLACE(LEFT(P1639,6),5,0,$E1639),設定!$E:$E,0)),"")</f>
        <v/>
      </c>
      <c r="AJ1639" s="12" t="str">
        <f>IFERROR(INDEX(設定!$D:$D,MATCH(REPLACE(LEFT(R1639,6),5,0,$E1639),設定!$E:$E,0)),"")</f>
        <v/>
      </c>
      <c r="AK1639" s="12" t="str">
        <f>IFERROR(INDEX(設定!$D:$D,MATCH(REPLACE(LEFT(T1639,6),5,0,$E1639),設定!$E:$E,0)),"")</f>
        <v/>
      </c>
      <c r="AL1639" s="12" t="str">
        <f>IFERROR(INDEX(設定!$D:$D,MATCH(REPLACE(LEFT(V1639,6),5,0,$E1639),設定!$E:$E,0)),"")</f>
        <v/>
      </c>
      <c r="AM1639" s="12" t="str">
        <f>IFERROR(INDEX(設定!$D:$D,MATCH(REPLACE(LEFT(Y1639,6),5,0,$E1639),設定!$E:$E,0)),"")</f>
        <v/>
      </c>
      <c r="AN1639" s="12" t="str">
        <f>IFERROR(INDEX(設定!$D:$D,MATCH(REPLACE(LEFT(Z1639,6),5,0,$E1639),設定!$E:$E,0)),"")</f>
        <v/>
      </c>
    </row>
    <row r="1640" spans="1:40" x14ac:dyDescent="0.45">
      <c r="A1640" s="18">
        <v>61215002</v>
      </c>
      <c r="B1640" s="18" t="s">
        <v>6405</v>
      </c>
      <c r="C1640" s="18" t="s">
        <v>6406</v>
      </c>
      <c r="D1640" s="18" t="s">
        <v>6407</v>
      </c>
      <c r="E1640" s="18">
        <v>1</v>
      </c>
      <c r="F1640" s="18">
        <v>28</v>
      </c>
      <c r="G1640" s="18">
        <v>490052</v>
      </c>
      <c r="H1640" s="18" t="s">
        <v>41</v>
      </c>
      <c r="K1640" s="18">
        <v>1483</v>
      </c>
      <c r="L1640" s="18" t="s">
        <v>6408</v>
      </c>
      <c r="AC1640" s="12">
        <f t="shared" si="69"/>
        <v>1640</v>
      </c>
      <c r="AD1640" s="12" t="str">
        <f t="shared" si="70"/>
        <v>山根　琉偉</v>
      </c>
      <c r="AE1640" s="12" t="str" cm="1">
        <f t="array" ref="AE1640">IF($AD1640="","",_xlfn.IFS($E1640=1,"男子",$E1640=2,"女子"))</f>
        <v>男子</v>
      </c>
      <c r="AF1640" s="12" t="str">
        <f t="shared" si="71"/>
        <v>1</v>
      </c>
      <c r="AG1640" s="12" t="str">
        <f>IFERROR(INDEX(設定!$D:$D,MATCH(REPLACE(LEFT(L1640,6),5,0,$E1640),設定!$E:$E,0)),"")</f>
        <v>新人戦男子 ハンマー投</v>
      </c>
      <c r="AH1640" s="12" t="str">
        <f>IFERROR(INDEX(設定!$D:$D,MATCH(REPLACE(LEFT(N1640,6),5,0,$E1640),設定!$E:$E,0)),"")</f>
        <v/>
      </c>
      <c r="AI1640" s="12" t="str">
        <f>IFERROR(INDEX(設定!$D:$D,MATCH(REPLACE(LEFT(P1640,6),5,0,$E1640),設定!$E:$E,0)),"")</f>
        <v/>
      </c>
      <c r="AJ1640" s="12" t="str">
        <f>IFERROR(INDEX(設定!$D:$D,MATCH(REPLACE(LEFT(R1640,6),5,0,$E1640),設定!$E:$E,0)),"")</f>
        <v/>
      </c>
      <c r="AK1640" s="12" t="str">
        <f>IFERROR(INDEX(設定!$D:$D,MATCH(REPLACE(LEFT(T1640,6),5,0,$E1640),設定!$E:$E,0)),"")</f>
        <v/>
      </c>
      <c r="AL1640" s="12" t="str">
        <f>IFERROR(INDEX(設定!$D:$D,MATCH(REPLACE(LEFT(V1640,6),5,0,$E1640),設定!$E:$E,0)),"")</f>
        <v/>
      </c>
      <c r="AM1640" s="12" t="str">
        <f>IFERROR(INDEX(設定!$D:$D,MATCH(REPLACE(LEFT(Y1640,6),5,0,$E1640),設定!$E:$E,0)),"")</f>
        <v/>
      </c>
      <c r="AN1640" s="12" t="str">
        <f>IFERROR(INDEX(設定!$D:$D,MATCH(REPLACE(LEFT(Z1640,6),5,0,$E1640),設定!$E:$E,0)),"")</f>
        <v/>
      </c>
    </row>
    <row r="1641" spans="1:40" x14ac:dyDescent="0.45">
      <c r="A1641" s="18">
        <v>61215003</v>
      </c>
      <c r="B1641" s="18" t="s">
        <v>6409</v>
      </c>
      <c r="C1641" s="18" t="s">
        <v>6410</v>
      </c>
      <c r="D1641" s="18" t="s">
        <v>6411</v>
      </c>
      <c r="E1641" s="18">
        <v>1</v>
      </c>
      <c r="F1641" s="18">
        <v>28</v>
      </c>
      <c r="G1641" s="18">
        <v>490008</v>
      </c>
      <c r="H1641" s="18" t="s">
        <v>41</v>
      </c>
      <c r="K1641" s="18">
        <v>1519</v>
      </c>
      <c r="L1641" s="18" t="s">
        <v>4676</v>
      </c>
      <c r="N1641" s="18" t="s">
        <v>5585</v>
      </c>
      <c r="AC1641" s="12">
        <f t="shared" si="69"/>
        <v>1641</v>
      </c>
      <c r="AD1641" s="12" t="str">
        <f t="shared" si="70"/>
        <v>松山　瑠希</v>
      </c>
      <c r="AE1641" s="12" t="str" cm="1">
        <f t="array" ref="AE1641">IF($AD1641="","",_xlfn.IFS($E1641=1,"男子",$E1641=2,"女子"))</f>
        <v>男子</v>
      </c>
      <c r="AF1641" s="12" t="str">
        <f t="shared" si="71"/>
        <v>1</v>
      </c>
      <c r="AG1641" s="12" t="str">
        <f>IFERROR(INDEX(設定!$D:$D,MATCH(REPLACE(LEFT(L1641,6),5,0,$E1641),設定!$E:$E,0)),"")</f>
        <v>新人戦男子 １００ｍ</v>
      </c>
      <c r="AH1641" s="12" t="str">
        <f>IFERROR(INDEX(設定!$D:$D,MATCH(REPLACE(LEFT(N1641,6),5,0,$E1641),設定!$E:$E,0)),"")</f>
        <v>新人戦男子 ２００ｍ</v>
      </c>
      <c r="AI1641" s="12" t="str">
        <f>IFERROR(INDEX(設定!$D:$D,MATCH(REPLACE(LEFT(P1641,6),5,0,$E1641),設定!$E:$E,0)),"")</f>
        <v/>
      </c>
      <c r="AJ1641" s="12" t="str">
        <f>IFERROR(INDEX(設定!$D:$D,MATCH(REPLACE(LEFT(R1641,6),5,0,$E1641),設定!$E:$E,0)),"")</f>
        <v/>
      </c>
      <c r="AK1641" s="12" t="str">
        <f>IFERROR(INDEX(設定!$D:$D,MATCH(REPLACE(LEFT(T1641,6),5,0,$E1641),設定!$E:$E,0)),"")</f>
        <v/>
      </c>
      <c r="AL1641" s="12" t="str">
        <f>IFERROR(INDEX(設定!$D:$D,MATCH(REPLACE(LEFT(V1641,6),5,0,$E1641),設定!$E:$E,0)),"")</f>
        <v/>
      </c>
      <c r="AM1641" s="12" t="str">
        <f>IFERROR(INDEX(設定!$D:$D,MATCH(REPLACE(LEFT(Y1641,6),5,0,$E1641),設定!$E:$E,0)),"")</f>
        <v/>
      </c>
      <c r="AN1641" s="12" t="str">
        <f>IFERROR(INDEX(設定!$D:$D,MATCH(REPLACE(LEFT(Z1641,6),5,0,$E1641),設定!$E:$E,0)),"")</f>
        <v/>
      </c>
    </row>
    <row r="1642" spans="1:40" x14ac:dyDescent="0.45">
      <c r="A1642" s="18">
        <v>61215004</v>
      </c>
      <c r="B1642" s="18" t="s">
        <v>6412</v>
      </c>
      <c r="C1642" s="18" t="s">
        <v>6413</v>
      </c>
      <c r="D1642" s="18" t="s">
        <v>6414</v>
      </c>
      <c r="E1642" s="18">
        <v>2</v>
      </c>
      <c r="F1642" s="18">
        <v>24</v>
      </c>
      <c r="G1642" s="18">
        <v>490052</v>
      </c>
      <c r="H1642" s="18" t="s">
        <v>41</v>
      </c>
      <c r="K1642" s="18">
        <v>529</v>
      </c>
      <c r="L1642" s="18" t="s">
        <v>6415</v>
      </c>
      <c r="N1642" s="18" t="s">
        <v>7419</v>
      </c>
      <c r="AC1642" s="12">
        <f t="shared" si="69"/>
        <v>1642</v>
      </c>
      <c r="AD1642" s="12" t="str">
        <f t="shared" si="70"/>
        <v>星野　里桜</v>
      </c>
      <c r="AE1642" s="12" t="str" cm="1">
        <f t="array" ref="AE1642">IF($AD1642="","",_xlfn.IFS($E1642=1,"男子",$E1642=2,"女子"))</f>
        <v>女子</v>
      </c>
      <c r="AF1642" s="12" t="str">
        <f t="shared" si="71"/>
        <v>1</v>
      </c>
      <c r="AG1642" s="12" t="str">
        <f>IFERROR(INDEX(設定!$D:$D,MATCH(REPLACE(LEFT(L1642,6),5,0,$E1642),設定!$E:$E,0)),"")</f>
        <v>新人戦女子 １５００ｍ</v>
      </c>
      <c r="AH1642" s="12" t="str">
        <f>IFERROR(INDEX(設定!$D:$D,MATCH(REPLACE(LEFT(N1642,6),5,0,$E1642),設定!$E:$E,0)),"")</f>
        <v>新人戦女子 ５０００ｍ</v>
      </c>
      <c r="AI1642" s="12" t="str">
        <f>IFERROR(INDEX(設定!$D:$D,MATCH(REPLACE(LEFT(P1642,6),5,0,$E1642),設定!$E:$E,0)),"")</f>
        <v/>
      </c>
      <c r="AJ1642" s="12" t="str">
        <f>IFERROR(INDEX(設定!$D:$D,MATCH(REPLACE(LEFT(R1642,6),5,0,$E1642),設定!$E:$E,0)),"")</f>
        <v/>
      </c>
      <c r="AK1642" s="12" t="str">
        <f>IFERROR(INDEX(設定!$D:$D,MATCH(REPLACE(LEFT(T1642,6),5,0,$E1642),設定!$E:$E,0)),"")</f>
        <v/>
      </c>
      <c r="AL1642" s="12" t="str">
        <f>IFERROR(INDEX(設定!$D:$D,MATCH(REPLACE(LEFT(V1642,6),5,0,$E1642),設定!$E:$E,0)),"")</f>
        <v/>
      </c>
      <c r="AM1642" s="12" t="str">
        <f>IFERROR(INDEX(設定!$D:$D,MATCH(REPLACE(LEFT(Y1642,6),5,0,$E1642),設定!$E:$E,0)),"")</f>
        <v/>
      </c>
      <c r="AN1642" s="12" t="str">
        <f>IFERROR(INDEX(設定!$D:$D,MATCH(REPLACE(LEFT(Z1642,6),5,0,$E1642),設定!$E:$E,0)),"")</f>
        <v/>
      </c>
    </row>
    <row r="1643" spans="1:40" x14ac:dyDescent="0.45">
      <c r="A1643" s="18">
        <v>61217001</v>
      </c>
      <c r="B1643" s="18" t="s">
        <v>6416</v>
      </c>
      <c r="C1643" s="18" t="s">
        <v>6417</v>
      </c>
      <c r="D1643" s="18" t="s">
        <v>6418</v>
      </c>
      <c r="E1643" s="18">
        <v>1</v>
      </c>
      <c r="F1643" s="18">
        <v>27</v>
      </c>
      <c r="G1643" s="18">
        <v>490020</v>
      </c>
      <c r="H1643" s="18" t="s">
        <v>41</v>
      </c>
      <c r="K1643" s="18">
        <v>2687</v>
      </c>
      <c r="L1643" s="18" t="s">
        <v>6419</v>
      </c>
      <c r="AC1643" s="12">
        <f t="shared" si="69"/>
        <v>1643</v>
      </c>
      <c r="AD1643" s="12" t="str">
        <f t="shared" si="70"/>
        <v>浜元　蒼生</v>
      </c>
      <c r="AE1643" s="12" t="str" cm="1">
        <f t="array" ref="AE1643">IF($AD1643="","",_xlfn.IFS($E1643=1,"男子",$E1643=2,"女子"))</f>
        <v>男子</v>
      </c>
      <c r="AF1643" s="12" t="str">
        <f t="shared" si="71"/>
        <v>1</v>
      </c>
      <c r="AG1643" s="12" t="str">
        <f>IFERROR(INDEX(設定!$D:$D,MATCH(REPLACE(LEFT(L1643,6),5,0,$E1643),設定!$E:$E,0)),"")</f>
        <v>新人戦男子 走幅跳</v>
      </c>
      <c r="AH1643" s="12" t="str">
        <f>IFERROR(INDEX(設定!$D:$D,MATCH(REPLACE(LEFT(N1643,6),5,0,$E1643),設定!$E:$E,0)),"")</f>
        <v/>
      </c>
      <c r="AI1643" s="12" t="str">
        <f>IFERROR(INDEX(設定!$D:$D,MATCH(REPLACE(LEFT(P1643,6),5,0,$E1643),設定!$E:$E,0)),"")</f>
        <v/>
      </c>
      <c r="AJ1643" s="12" t="str">
        <f>IFERROR(INDEX(設定!$D:$D,MATCH(REPLACE(LEFT(R1643,6),5,0,$E1643),設定!$E:$E,0)),"")</f>
        <v/>
      </c>
      <c r="AK1643" s="12" t="str">
        <f>IFERROR(INDEX(設定!$D:$D,MATCH(REPLACE(LEFT(T1643,6),5,0,$E1643),設定!$E:$E,0)),"")</f>
        <v/>
      </c>
      <c r="AL1643" s="12" t="str">
        <f>IFERROR(INDEX(設定!$D:$D,MATCH(REPLACE(LEFT(V1643,6),5,0,$E1643),設定!$E:$E,0)),"")</f>
        <v/>
      </c>
      <c r="AM1643" s="12" t="str">
        <f>IFERROR(INDEX(設定!$D:$D,MATCH(REPLACE(LEFT(Y1643,6),5,0,$E1643),設定!$E:$E,0)),"")</f>
        <v/>
      </c>
      <c r="AN1643" s="12" t="str">
        <f>IFERROR(INDEX(設定!$D:$D,MATCH(REPLACE(LEFT(Z1643,6),5,0,$E1643),設定!$E:$E,0)),"")</f>
        <v/>
      </c>
    </row>
    <row r="1644" spans="1:40" x14ac:dyDescent="0.45">
      <c r="A1644" s="18">
        <v>61217002</v>
      </c>
      <c r="B1644" s="18" t="s">
        <v>6420</v>
      </c>
      <c r="C1644" s="18" t="s">
        <v>6421</v>
      </c>
      <c r="D1644" s="18" t="s">
        <v>6422</v>
      </c>
      <c r="E1644" s="18">
        <v>1</v>
      </c>
      <c r="F1644" s="18">
        <v>49</v>
      </c>
      <c r="G1644" s="18">
        <v>490026</v>
      </c>
      <c r="H1644" s="18" t="s">
        <v>41</v>
      </c>
      <c r="K1644" s="18">
        <v>1258</v>
      </c>
      <c r="L1644" s="18" t="s">
        <v>6423</v>
      </c>
      <c r="AC1644" s="12">
        <f t="shared" si="69"/>
        <v>1644</v>
      </c>
      <c r="AD1644" s="12" t="str">
        <f t="shared" si="70"/>
        <v>石丸　巧人</v>
      </c>
      <c r="AE1644" s="12" t="str" cm="1">
        <f t="array" ref="AE1644">IF($AD1644="","",_xlfn.IFS($E1644=1,"男子",$E1644=2,"女子"))</f>
        <v>男子</v>
      </c>
      <c r="AF1644" s="12" t="str">
        <f t="shared" si="71"/>
        <v>1</v>
      </c>
      <c r="AG1644" s="12" t="str">
        <f>IFERROR(INDEX(設定!$D:$D,MATCH(REPLACE(LEFT(L1644,6),5,0,$E1644),設定!$E:$E,0)),"")</f>
        <v>新人戦男子 ２００ｍ</v>
      </c>
      <c r="AH1644" s="12" t="str">
        <f>IFERROR(INDEX(設定!$D:$D,MATCH(REPLACE(LEFT(N1644,6),5,0,$E1644),設定!$E:$E,0)),"")</f>
        <v/>
      </c>
      <c r="AI1644" s="12" t="str">
        <f>IFERROR(INDEX(設定!$D:$D,MATCH(REPLACE(LEFT(P1644,6),5,0,$E1644),設定!$E:$E,0)),"")</f>
        <v/>
      </c>
      <c r="AJ1644" s="12" t="str">
        <f>IFERROR(INDEX(設定!$D:$D,MATCH(REPLACE(LEFT(R1644,6),5,0,$E1644),設定!$E:$E,0)),"")</f>
        <v/>
      </c>
      <c r="AK1644" s="12" t="str">
        <f>IFERROR(INDEX(設定!$D:$D,MATCH(REPLACE(LEFT(T1644,6),5,0,$E1644),設定!$E:$E,0)),"")</f>
        <v/>
      </c>
      <c r="AL1644" s="12" t="str">
        <f>IFERROR(INDEX(設定!$D:$D,MATCH(REPLACE(LEFT(V1644,6),5,0,$E1644),設定!$E:$E,0)),"")</f>
        <v/>
      </c>
      <c r="AM1644" s="12" t="str">
        <f>IFERROR(INDEX(設定!$D:$D,MATCH(REPLACE(LEFT(Y1644,6),5,0,$E1644),設定!$E:$E,0)),"")</f>
        <v/>
      </c>
      <c r="AN1644" s="12" t="str">
        <f>IFERROR(INDEX(設定!$D:$D,MATCH(REPLACE(LEFT(Z1644,6),5,0,$E1644),設定!$E:$E,0)),"")</f>
        <v/>
      </c>
    </row>
    <row r="1645" spans="1:40" x14ac:dyDescent="0.45">
      <c r="A1645" s="18">
        <v>61217003</v>
      </c>
      <c r="B1645" s="18" t="s">
        <v>6424</v>
      </c>
      <c r="C1645" s="18" t="s">
        <v>6425</v>
      </c>
      <c r="D1645" s="18" t="s">
        <v>6426</v>
      </c>
      <c r="E1645" s="18">
        <v>2</v>
      </c>
      <c r="F1645" s="18">
        <v>18</v>
      </c>
      <c r="G1645" s="18">
        <v>490038</v>
      </c>
      <c r="H1645" s="18" t="s">
        <v>41</v>
      </c>
      <c r="K1645" s="18">
        <v>1078</v>
      </c>
      <c r="L1645" s="18" t="s">
        <v>6427</v>
      </c>
      <c r="AC1645" s="12">
        <f t="shared" si="69"/>
        <v>1645</v>
      </c>
      <c r="AD1645" s="12" t="str">
        <f t="shared" si="70"/>
        <v>田中　巴那</v>
      </c>
      <c r="AE1645" s="12" t="str" cm="1">
        <f t="array" ref="AE1645">IF($AD1645="","",_xlfn.IFS($E1645=1,"男子",$E1645=2,"女子"))</f>
        <v>女子</v>
      </c>
      <c r="AF1645" s="12" t="str">
        <f t="shared" si="71"/>
        <v>1</v>
      </c>
      <c r="AG1645" s="12" t="str">
        <f>IFERROR(INDEX(設定!$D:$D,MATCH(REPLACE(LEFT(L1645,6),5,0,$E1645),設定!$E:$E,0)),"")</f>
        <v>新人戦女子 走幅跳</v>
      </c>
      <c r="AH1645" s="12" t="str">
        <f>IFERROR(INDEX(設定!$D:$D,MATCH(REPLACE(LEFT(N1645,6),5,0,$E1645),設定!$E:$E,0)),"")</f>
        <v/>
      </c>
      <c r="AI1645" s="12" t="str">
        <f>IFERROR(INDEX(設定!$D:$D,MATCH(REPLACE(LEFT(P1645,6),5,0,$E1645),設定!$E:$E,0)),"")</f>
        <v/>
      </c>
      <c r="AJ1645" s="12" t="str">
        <f>IFERROR(INDEX(設定!$D:$D,MATCH(REPLACE(LEFT(R1645,6),5,0,$E1645),設定!$E:$E,0)),"")</f>
        <v/>
      </c>
      <c r="AK1645" s="12" t="str">
        <f>IFERROR(INDEX(設定!$D:$D,MATCH(REPLACE(LEFT(T1645,6),5,0,$E1645),設定!$E:$E,0)),"")</f>
        <v/>
      </c>
      <c r="AL1645" s="12" t="str">
        <f>IFERROR(INDEX(設定!$D:$D,MATCH(REPLACE(LEFT(V1645,6),5,0,$E1645),設定!$E:$E,0)),"")</f>
        <v/>
      </c>
      <c r="AM1645" s="12" t="str">
        <f>IFERROR(INDEX(設定!$D:$D,MATCH(REPLACE(LEFT(Y1645,6),5,0,$E1645),設定!$E:$E,0)),"")</f>
        <v/>
      </c>
      <c r="AN1645" s="12" t="str">
        <f>IFERROR(INDEX(設定!$D:$D,MATCH(REPLACE(LEFT(Z1645,6),5,0,$E1645),設定!$E:$E,0)),"")</f>
        <v/>
      </c>
    </row>
    <row r="1646" spans="1:40" x14ac:dyDescent="0.45">
      <c r="A1646" s="18">
        <v>61217004</v>
      </c>
      <c r="B1646" s="18" t="s">
        <v>6428</v>
      </c>
      <c r="C1646" s="18" t="s">
        <v>6429</v>
      </c>
      <c r="D1646" s="18" t="s">
        <v>6430</v>
      </c>
      <c r="E1646" s="18">
        <v>2</v>
      </c>
      <c r="F1646" s="18">
        <v>26</v>
      </c>
      <c r="G1646" s="18">
        <v>490052</v>
      </c>
      <c r="H1646" s="18" t="s">
        <v>41</v>
      </c>
      <c r="K1646" s="18">
        <v>525</v>
      </c>
      <c r="L1646" s="18" t="s">
        <v>6431</v>
      </c>
      <c r="AC1646" s="12">
        <f t="shared" si="69"/>
        <v>1646</v>
      </c>
      <c r="AD1646" s="12" t="str">
        <f t="shared" si="70"/>
        <v>井上　真佳</v>
      </c>
      <c r="AE1646" s="12" t="str" cm="1">
        <f t="array" ref="AE1646">IF($AD1646="","",_xlfn.IFS($E1646=1,"男子",$E1646=2,"女子"))</f>
        <v>女子</v>
      </c>
      <c r="AF1646" s="12" t="str">
        <f t="shared" si="71"/>
        <v>1</v>
      </c>
      <c r="AG1646" s="12" t="str">
        <f>IFERROR(INDEX(設定!$D:$D,MATCH(REPLACE(LEFT(L1646,6),5,0,$E1646),設定!$E:$E,0)),"")</f>
        <v>新人戦女子 ５０００ｍ</v>
      </c>
      <c r="AH1646" s="12" t="str">
        <f>IFERROR(INDEX(設定!$D:$D,MATCH(REPLACE(LEFT(N1646,6),5,0,$E1646),設定!$E:$E,0)),"")</f>
        <v/>
      </c>
      <c r="AI1646" s="12" t="str">
        <f>IFERROR(INDEX(設定!$D:$D,MATCH(REPLACE(LEFT(P1646,6),5,0,$E1646),設定!$E:$E,0)),"")</f>
        <v/>
      </c>
      <c r="AJ1646" s="12" t="str">
        <f>IFERROR(INDEX(設定!$D:$D,MATCH(REPLACE(LEFT(R1646,6),5,0,$E1646),設定!$E:$E,0)),"")</f>
        <v/>
      </c>
      <c r="AK1646" s="12" t="str">
        <f>IFERROR(INDEX(設定!$D:$D,MATCH(REPLACE(LEFT(T1646,6),5,0,$E1646),設定!$E:$E,0)),"")</f>
        <v/>
      </c>
      <c r="AL1646" s="12" t="str">
        <f>IFERROR(INDEX(設定!$D:$D,MATCH(REPLACE(LEFT(V1646,6),5,0,$E1646),設定!$E:$E,0)),"")</f>
        <v/>
      </c>
      <c r="AM1646" s="12" t="str">
        <f>IFERROR(INDEX(設定!$D:$D,MATCH(REPLACE(LEFT(Y1646,6),5,0,$E1646),設定!$E:$E,0)),"")</f>
        <v/>
      </c>
      <c r="AN1646" s="12" t="str">
        <f>IFERROR(INDEX(設定!$D:$D,MATCH(REPLACE(LEFT(Z1646,6),5,0,$E1646),設定!$E:$E,0)),"")</f>
        <v/>
      </c>
    </row>
    <row r="1647" spans="1:40" x14ac:dyDescent="0.45">
      <c r="A1647" s="18">
        <v>61219001</v>
      </c>
      <c r="B1647" s="18" t="s">
        <v>6432</v>
      </c>
      <c r="C1647" s="18" t="s">
        <v>6433</v>
      </c>
      <c r="D1647" s="18" t="s">
        <v>6434</v>
      </c>
      <c r="E1647" s="18">
        <v>2</v>
      </c>
      <c r="F1647" s="18">
        <v>49</v>
      </c>
      <c r="G1647" s="18">
        <v>490036</v>
      </c>
      <c r="H1647" s="18" t="s">
        <v>41</v>
      </c>
      <c r="K1647" s="18">
        <v>417</v>
      </c>
      <c r="L1647" s="18" t="s">
        <v>6435</v>
      </c>
      <c r="N1647" s="18" t="s">
        <v>5593</v>
      </c>
      <c r="AC1647" s="12">
        <f t="shared" si="69"/>
        <v>1647</v>
      </c>
      <c r="AD1647" s="12" t="str">
        <f t="shared" si="70"/>
        <v>小柳　雪羽</v>
      </c>
      <c r="AE1647" s="12" t="str" cm="1">
        <f t="array" ref="AE1647">IF($AD1647="","",_xlfn.IFS($E1647=1,"男子",$E1647=2,"女子"))</f>
        <v>女子</v>
      </c>
      <c r="AF1647" s="12" t="str">
        <f t="shared" si="71"/>
        <v>1</v>
      </c>
      <c r="AG1647" s="12" t="str">
        <f>IFERROR(INDEX(設定!$D:$D,MATCH(REPLACE(LEFT(L1647,6),5,0,$E1647),設定!$E:$E,0)),"")</f>
        <v>新人戦女子 １００ｍ</v>
      </c>
      <c r="AH1647" s="12" t="str">
        <f>IFERROR(INDEX(設定!$D:$D,MATCH(REPLACE(LEFT(N1647,6),5,0,$E1647),設定!$E:$E,0)),"")</f>
        <v>新人戦女子 ２００ｍ</v>
      </c>
      <c r="AI1647" s="12" t="str">
        <f>IFERROR(INDEX(設定!$D:$D,MATCH(REPLACE(LEFT(P1647,6),5,0,$E1647),設定!$E:$E,0)),"")</f>
        <v/>
      </c>
      <c r="AJ1647" s="12" t="str">
        <f>IFERROR(INDEX(設定!$D:$D,MATCH(REPLACE(LEFT(R1647,6),5,0,$E1647),設定!$E:$E,0)),"")</f>
        <v/>
      </c>
      <c r="AK1647" s="12" t="str">
        <f>IFERROR(INDEX(設定!$D:$D,MATCH(REPLACE(LEFT(T1647,6),5,0,$E1647),設定!$E:$E,0)),"")</f>
        <v/>
      </c>
      <c r="AL1647" s="12" t="str">
        <f>IFERROR(INDEX(設定!$D:$D,MATCH(REPLACE(LEFT(V1647,6),5,0,$E1647),設定!$E:$E,0)),"")</f>
        <v/>
      </c>
      <c r="AM1647" s="12" t="str">
        <f>IFERROR(INDEX(設定!$D:$D,MATCH(REPLACE(LEFT(Y1647,6),5,0,$E1647),設定!$E:$E,0)),"")</f>
        <v/>
      </c>
      <c r="AN1647" s="12" t="str">
        <f>IFERROR(INDEX(設定!$D:$D,MATCH(REPLACE(LEFT(Z1647,6),5,0,$E1647),設定!$E:$E,0)),"")</f>
        <v/>
      </c>
    </row>
    <row r="1648" spans="1:40" x14ac:dyDescent="0.45">
      <c r="A1648" s="18">
        <v>61220001</v>
      </c>
      <c r="B1648" s="18" t="s">
        <v>6436</v>
      </c>
      <c r="C1648" s="18" t="s">
        <v>6437</v>
      </c>
      <c r="D1648" s="18" t="s">
        <v>6438</v>
      </c>
      <c r="E1648" s="18">
        <v>1</v>
      </c>
      <c r="F1648" s="18">
        <v>29</v>
      </c>
      <c r="G1648" s="18">
        <v>490048</v>
      </c>
      <c r="H1648" s="18" t="s">
        <v>41</v>
      </c>
      <c r="K1648" s="18">
        <v>2296</v>
      </c>
      <c r="L1648" s="18" t="s">
        <v>6439</v>
      </c>
      <c r="AC1648" s="12">
        <f t="shared" si="69"/>
        <v>1648</v>
      </c>
      <c r="AD1648" s="12" t="str">
        <f t="shared" si="70"/>
        <v>萩原　大地</v>
      </c>
      <c r="AE1648" s="12" t="str" cm="1">
        <f t="array" ref="AE1648">IF($AD1648="","",_xlfn.IFS($E1648=1,"男子",$E1648=2,"女子"))</f>
        <v>男子</v>
      </c>
      <c r="AF1648" s="12" t="str">
        <f t="shared" si="71"/>
        <v>1</v>
      </c>
      <c r="AG1648" s="12" t="str">
        <f>IFERROR(INDEX(設定!$D:$D,MATCH(REPLACE(LEFT(L1648,6),5,0,$E1648),設定!$E:$E,0)),"")</f>
        <v>新人戦男子 円盤投</v>
      </c>
      <c r="AH1648" s="12" t="str">
        <f>IFERROR(INDEX(設定!$D:$D,MATCH(REPLACE(LEFT(N1648,6),5,0,$E1648),設定!$E:$E,0)),"")</f>
        <v/>
      </c>
      <c r="AI1648" s="12" t="str">
        <f>IFERROR(INDEX(設定!$D:$D,MATCH(REPLACE(LEFT(P1648,6),5,0,$E1648),設定!$E:$E,0)),"")</f>
        <v/>
      </c>
      <c r="AJ1648" s="12" t="str">
        <f>IFERROR(INDEX(設定!$D:$D,MATCH(REPLACE(LEFT(R1648,6),5,0,$E1648),設定!$E:$E,0)),"")</f>
        <v/>
      </c>
      <c r="AK1648" s="12" t="str">
        <f>IFERROR(INDEX(設定!$D:$D,MATCH(REPLACE(LEFT(T1648,6),5,0,$E1648),設定!$E:$E,0)),"")</f>
        <v/>
      </c>
      <c r="AL1648" s="12" t="str">
        <f>IFERROR(INDEX(設定!$D:$D,MATCH(REPLACE(LEFT(V1648,6),5,0,$E1648),設定!$E:$E,0)),"")</f>
        <v/>
      </c>
      <c r="AM1648" s="12" t="str">
        <f>IFERROR(INDEX(設定!$D:$D,MATCH(REPLACE(LEFT(Y1648,6),5,0,$E1648),設定!$E:$E,0)),"")</f>
        <v/>
      </c>
      <c r="AN1648" s="12" t="str">
        <f>IFERROR(INDEX(設定!$D:$D,MATCH(REPLACE(LEFT(Z1648,6),5,0,$E1648),設定!$E:$E,0)),"")</f>
        <v/>
      </c>
    </row>
    <row r="1649" spans="1:40" x14ac:dyDescent="0.45">
      <c r="A1649" s="18">
        <v>61220002</v>
      </c>
      <c r="B1649" s="18" t="s">
        <v>6440</v>
      </c>
      <c r="C1649" s="18" t="s">
        <v>6441</v>
      </c>
      <c r="D1649" s="18" t="s">
        <v>6442</v>
      </c>
      <c r="E1649" s="18">
        <v>1</v>
      </c>
      <c r="F1649" s="18">
        <v>29</v>
      </c>
      <c r="G1649" s="18">
        <v>490047</v>
      </c>
      <c r="H1649" s="18" t="s">
        <v>41</v>
      </c>
      <c r="K1649" s="18">
        <v>2662</v>
      </c>
      <c r="L1649" s="18" t="s">
        <v>4113</v>
      </c>
      <c r="N1649" s="18" t="s">
        <v>7406</v>
      </c>
      <c r="AC1649" s="12">
        <f t="shared" si="69"/>
        <v>1649</v>
      </c>
      <c r="AD1649" s="12" t="str">
        <f t="shared" si="70"/>
        <v>生塩　凌平</v>
      </c>
      <c r="AE1649" s="12" t="str" cm="1">
        <f t="array" ref="AE1649">IF($AD1649="","",_xlfn.IFS($E1649=1,"男子",$E1649=2,"女子"))</f>
        <v>男子</v>
      </c>
      <c r="AF1649" s="12" t="str">
        <f t="shared" si="71"/>
        <v>1</v>
      </c>
      <c r="AG1649" s="12" t="str">
        <f>IFERROR(INDEX(設定!$D:$D,MATCH(REPLACE(LEFT(L1649,6),5,0,$E1649),設定!$E:$E,0)),"")</f>
        <v>新人戦男子 １００ｍ</v>
      </c>
      <c r="AH1649" s="12" t="str">
        <f>IFERROR(INDEX(設定!$D:$D,MATCH(REPLACE(LEFT(N1649,6),5,0,$E1649),設定!$E:$E,0)),"")</f>
        <v>新人戦男子 ２００ｍ</v>
      </c>
      <c r="AI1649" s="12" t="str">
        <f>IFERROR(INDEX(設定!$D:$D,MATCH(REPLACE(LEFT(P1649,6),5,0,$E1649),設定!$E:$E,0)),"")</f>
        <v/>
      </c>
      <c r="AJ1649" s="12" t="str">
        <f>IFERROR(INDEX(設定!$D:$D,MATCH(REPLACE(LEFT(R1649,6),5,0,$E1649),設定!$E:$E,0)),"")</f>
        <v/>
      </c>
      <c r="AK1649" s="12" t="str">
        <f>IFERROR(INDEX(設定!$D:$D,MATCH(REPLACE(LEFT(T1649,6),5,0,$E1649),設定!$E:$E,0)),"")</f>
        <v/>
      </c>
      <c r="AL1649" s="12" t="str">
        <f>IFERROR(INDEX(設定!$D:$D,MATCH(REPLACE(LEFT(V1649,6),5,0,$E1649),設定!$E:$E,0)),"")</f>
        <v/>
      </c>
      <c r="AM1649" s="12" t="str">
        <f>IFERROR(INDEX(設定!$D:$D,MATCH(REPLACE(LEFT(Y1649,6),5,0,$E1649),設定!$E:$E,0)),"")</f>
        <v/>
      </c>
      <c r="AN1649" s="12" t="str">
        <f>IFERROR(INDEX(設定!$D:$D,MATCH(REPLACE(LEFT(Z1649,6),5,0,$E1649),設定!$E:$E,0)),"")</f>
        <v/>
      </c>
    </row>
    <row r="1650" spans="1:40" x14ac:dyDescent="0.45">
      <c r="A1650" s="18">
        <v>61221001</v>
      </c>
      <c r="B1650" s="18" t="s">
        <v>6443</v>
      </c>
      <c r="C1650" s="18" t="s">
        <v>6444</v>
      </c>
      <c r="D1650" s="18" t="s">
        <v>6445</v>
      </c>
      <c r="E1650" s="18">
        <v>1</v>
      </c>
      <c r="F1650" s="18">
        <v>40</v>
      </c>
      <c r="G1650" s="18">
        <v>490006</v>
      </c>
      <c r="H1650" s="18" t="s">
        <v>41</v>
      </c>
      <c r="K1650" s="18">
        <v>328</v>
      </c>
      <c r="L1650" s="18" t="s">
        <v>6343</v>
      </c>
      <c r="AC1650" s="12">
        <f t="shared" si="69"/>
        <v>1650</v>
      </c>
      <c r="AD1650" s="12" t="str">
        <f t="shared" si="70"/>
        <v>山本　聖陽</v>
      </c>
      <c r="AE1650" s="12" t="str" cm="1">
        <f t="array" ref="AE1650">IF($AD1650="","",_xlfn.IFS($E1650=1,"男子",$E1650=2,"女子"))</f>
        <v>男子</v>
      </c>
      <c r="AF1650" s="12" t="str">
        <f t="shared" si="71"/>
        <v>1</v>
      </c>
      <c r="AG1650" s="12" t="str">
        <f>IFERROR(INDEX(設定!$D:$D,MATCH(REPLACE(LEFT(L1650,6),5,0,$E1650),設定!$E:$E,0)),"")</f>
        <v>新人戦男子 ２００ｍ</v>
      </c>
      <c r="AH1650" s="12" t="str">
        <f>IFERROR(INDEX(設定!$D:$D,MATCH(REPLACE(LEFT(N1650,6),5,0,$E1650),設定!$E:$E,0)),"")</f>
        <v/>
      </c>
      <c r="AI1650" s="12" t="str">
        <f>IFERROR(INDEX(設定!$D:$D,MATCH(REPLACE(LEFT(P1650,6),5,0,$E1650),設定!$E:$E,0)),"")</f>
        <v/>
      </c>
      <c r="AJ1650" s="12" t="str">
        <f>IFERROR(INDEX(設定!$D:$D,MATCH(REPLACE(LEFT(R1650,6),5,0,$E1650),設定!$E:$E,0)),"")</f>
        <v/>
      </c>
      <c r="AK1650" s="12" t="str">
        <f>IFERROR(INDEX(設定!$D:$D,MATCH(REPLACE(LEFT(T1650,6),5,0,$E1650),設定!$E:$E,0)),"")</f>
        <v/>
      </c>
      <c r="AL1650" s="12" t="str">
        <f>IFERROR(INDEX(設定!$D:$D,MATCH(REPLACE(LEFT(V1650,6),5,0,$E1650),設定!$E:$E,0)),"")</f>
        <v/>
      </c>
      <c r="AM1650" s="12" t="str">
        <f>IFERROR(INDEX(設定!$D:$D,MATCH(REPLACE(LEFT(Y1650,6),5,0,$E1650),設定!$E:$E,0)),"")</f>
        <v/>
      </c>
      <c r="AN1650" s="12" t="str">
        <f>IFERROR(INDEX(設定!$D:$D,MATCH(REPLACE(LEFT(Z1650,6),5,0,$E1650),設定!$E:$E,0)),"")</f>
        <v/>
      </c>
    </row>
    <row r="1651" spans="1:40" x14ac:dyDescent="0.45">
      <c r="A1651" s="18">
        <v>61221002</v>
      </c>
      <c r="B1651" s="18" t="s">
        <v>6446</v>
      </c>
      <c r="C1651" s="18" t="s">
        <v>6447</v>
      </c>
      <c r="D1651" s="18" t="s">
        <v>6448</v>
      </c>
      <c r="E1651" s="18">
        <v>2</v>
      </c>
      <c r="F1651" s="18">
        <v>27</v>
      </c>
      <c r="G1651" s="18">
        <v>490007</v>
      </c>
      <c r="H1651" s="18" t="s">
        <v>41</v>
      </c>
      <c r="K1651" s="18">
        <v>496</v>
      </c>
      <c r="L1651" s="18" t="s">
        <v>6449</v>
      </c>
      <c r="N1651" s="18" t="s">
        <v>7420</v>
      </c>
      <c r="AC1651" s="12">
        <f t="shared" si="69"/>
        <v>1651</v>
      </c>
      <c r="AD1651" s="12" t="str">
        <f t="shared" si="70"/>
        <v>原　聖奈</v>
      </c>
      <c r="AE1651" s="12" t="str" cm="1">
        <f t="array" ref="AE1651">IF($AD1651="","",_xlfn.IFS($E1651=1,"男子",$E1651=2,"女子"))</f>
        <v>女子</v>
      </c>
      <c r="AF1651" s="12" t="str">
        <f t="shared" si="71"/>
        <v>1</v>
      </c>
      <c r="AG1651" s="12" t="str">
        <f>IFERROR(INDEX(設定!$D:$D,MATCH(REPLACE(LEFT(L1651,6),5,0,$E1651),設定!$E:$E,0)),"")</f>
        <v>種目別女子 ８００ｍ</v>
      </c>
      <c r="AH1651" s="12" t="str">
        <f>IFERROR(INDEX(設定!$D:$D,MATCH(REPLACE(LEFT(N1651,6),5,0,$E1651),設定!$E:$E,0)),"")</f>
        <v>種目別女子 １５００ｍ</v>
      </c>
      <c r="AI1651" s="12" t="str">
        <f>IFERROR(INDEX(設定!$D:$D,MATCH(REPLACE(LEFT(P1651,6),5,0,$E1651),設定!$E:$E,0)),"")</f>
        <v/>
      </c>
      <c r="AJ1651" s="12" t="str">
        <f>IFERROR(INDEX(設定!$D:$D,MATCH(REPLACE(LEFT(R1651,6),5,0,$E1651),設定!$E:$E,0)),"")</f>
        <v/>
      </c>
      <c r="AK1651" s="12" t="str">
        <f>IFERROR(INDEX(設定!$D:$D,MATCH(REPLACE(LEFT(T1651,6),5,0,$E1651),設定!$E:$E,0)),"")</f>
        <v/>
      </c>
      <c r="AL1651" s="12" t="str">
        <f>IFERROR(INDEX(設定!$D:$D,MATCH(REPLACE(LEFT(V1651,6),5,0,$E1651),設定!$E:$E,0)),"")</f>
        <v/>
      </c>
      <c r="AM1651" s="12" t="str">
        <f>IFERROR(INDEX(設定!$D:$D,MATCH(REPLACE(LEFT(Y1651,6),5,0,$E1651),設定!$E:$E,0)),"")</f>
        <v/>
      </c>
      <c r="AN1651" s="12" t="str">
        <f>IFERROR(INDEX(設定!$D:$D,MATCH(REPLACE(LEFT(Z1651,6),5,0,$E1651),設定!$E:$E,0)),"")</f>
        <v/>
      </c>
    </row>
    <row r="1652" spans="1:40" x14ac:dyDescent="0.45">
      <c r="A1652" s="18">
        <v>61222001</v>
      </c>
      <c r="B1652" s="18" t="s">
        <v>6450</v>
      </c>
      <c r="C1652" s="18" t="s">
        <v>6451</v>
      </c>
      <c r="D1652" s="18" t="s">
        <v>6452</v>
      </c>
      <c r="E1652" s="18">
        <v>1</v>
      </c>
      <c r="F1652" s="18">
        <v>14</v>
      </c>
      <c r="G1652" s="18">
        <v>490053</v>
      </c>
      <c r="H1652" s="18" t="s">
        <v>41</v>
      </c>
      <c r="K1652" s="18">
        <v>2484</v>
      </c>
      <c r="L1652" s="18" t="s">
        <v>6453</v>
      </c>
      <c r="AC1652" s="12">
        <f t="shared" si="69"/>
        <v>1652</v>
      </c>
      <c r="AD1652" s="12" t="str">
        <f t="shared" si="70"/>
        <v>橋本　悠希</v>
      </c>
      <c r="AE1652" s="12" t="str" cm="1">
        <f t="array" ref="AE1652">IF($AD1652="","",_xlfn.IFS($E1652=1,"男子",$E1652=2,"女子"))</f>
        <v>男子</v>
      </c>
      <c r="AF1652" s="12" t="str">
        <f t="shared" si="71"/>
        <v>1</v>
      </c>
      <c r="AG1652" s="12" t="str">
        <f>IFERROR(INDEX(設定!$D:$D,MATCH(REPLACE(LEFT(L1652,6),5,0,$E1652),設定!$E:$E,0)),"")</f>
        <v>新人戦男子 ４００ｍ</v>
      </c>
      <c r="AH1652" s="12" t="str">
        <f>IFERROR(INDEX(設定!$D:$D,MATCH(REPLACE(LEFT(N1652,6),5,0,$E1652),設定!$E:$E,0)),"")</f>
        <v/>
      </c>
      <c r="AI1652" s="12" t="str">
        <f>IFERROR(INDEX(設定!$D:$D,MATCH(REPLACE(LEFT(P1652,6),5,0,$E1652),設定!$E:$E,0)),"")</f>
        <v/>
      </c>
      <c r="AJ1652" s="12" t="str">
        <f>IFERROR(INDEX(設定!$D:$D,MATCH(REPLACE(LEFT(R1652,6),5,0,$E1652),設定!$E:$E,0)),"")</f>
        <v/>
      </c>
      <c r="AK1652" s="12" t="str">
        <f>IFERROR(INDEX(設定!$D:$D,MATCH(REPLACE(LEFT(T1652,6),5,0,$E1652),設定!$E:$E,0)),"")</f>
        <v/>
      </c>
      <c r="AL1652" s="12" t="str">
        <f>IFERROR(INDEX(設定!$D:$D,MATCH(REPLACE(LEFT(V1652,6),5,0,$E1652),設定!$E:$E,0)),"")</f>
        <v/>
      </c>
      <c r="AM1652" s="12" t="str">
        <f>IFERROR(INDEX(設定!$D:$D,MATCH(REPLACE(LEFT(Y1652,6),5,0,$E1652),設定!$E:$E,0)),"")</f>
        <v/>
      </c>
      <c r="AN1652" s="12" t="str">
        <f>IFERROR(INDEX(設定!$D:$D,MATCH(REPLACE(LEFT(Z1652,6),5,0,$E1652),設定!$E:$E,0)),"")</f>
        <v/>
      </c>
    </row>
    <row r="1653" spans="1:40" x14ac:dyDescent="0.45">
      <c r="A1653" s="18">
        <v>61224001</v>
      </c>
      <c r="B1653" s="18" t="s">
        <v>6454</v>
      </c>
      <c r="C1653" s="18" t="s">
        <v>6455</v>
      </c>
      <c r="D1653" s="18" t="s">
        <v>6456</v>
      </c>
      <c r="E1653" s="18">
        <v>1</v>
      </c>
      <c r="F1653" s="18">
        <v>27</v>
      </c>
      <c r="G1653" s="18">
        <v>490040</v>
      </c>
      <c r="H1653" s="18" t="s">
        <v>41</v>
      </c>
      <c r="K1653" s="18">
        <v>2341</v>
      </c>
      <c r="L1653" s="18" t="s">
        <v>6457</v>
      </c>
      <c r="N1653" s="18" t="s">
        <v>7421</v>
      </c>
      <c r="AC1653" s="12">
        <f t="shared" ref="AC1653:AC1716" si="72">IF($AD1653="","",ROW())</f>
        <v>1653</v>
      </c>
      <c r="AD1653" s="12" t="str">
        <f t="shared" si="70"/>
        <v>廣野　太陽</v>
      </c>
      <c r="AE1653" s="12" t="str" cm="1">
        <f t="array" ref="AE1653">IF($AD1653="","",_xlfn.IFS($E1653=1,"男子",$E1653=2,"女子"))</f>
        <v>男子</v>
      </c>
      <c r="AF1653" s="12" t="str">
        <f t="shared" si="71"/>
        <v>1</v>
      </c>
      <c r="AG1653" s="12" t="str">
        <f>IFERROR(INDEX(設定!$D:$D,MATCH(REPLACE(LEFT(L1653,6),5,0,$E1653),設定!$E:$E,0)),"")</f>
        <v>新人戦男子 １５００ｍ</v>
      </c>
      <c r="AH1653" s="12" t="str">
        <f>IFERROR(INDEX(設定!$D:$D,MATCH(REPLACE(LEFT(N1653,6),5,0,$E1653),設定!$E:$E,0)),"")</f>
        <v>新人戦男子 ５０００ｍ</v>
      </c>
      <c r="AI1653" s="12" t="str">
        <f>IFERROR(INDEX(設定!$D:$D,MATCH(REPLACE(LEFT(P1653,6),5,0,$E1653),設定!$E:$E,0)),"")</f>
        <v/>
      </c>
      <c r="AJ1653" s="12" t="str">
        <f>IFERROR(INDEX(設定!$D:$D,MATCH(REPLACE(LEFT(R1653,6),5,0,$E1653),設定!$E:$E,0)),"")</f>
        <v/>
      </c>
      <c r="AK1653" s="12" t="str">
        <f>IFERROR(INDEX(設定!$D:$D,MATCH(REPLACE(LEFT(T1653,6),5,0,$E1653),設定!$E:$E,0)),"")</f>
        <v/>
      </c>
      <c r="AL1653" s="12" t="str">
        <f>IFERROR(INDEX(設定!$D:$D,MATCH(REPLACE(LEFT(V1653,6),5,0,$E1653),設定!$E:$E,0)),"")</f>
        <v/>
      </c>
      <c r="AM1653" s="12" t="str">
        <f>IFERROR(INDEX(設定!$D:$D,MATCH(REPLACE(LEFT(Y1653,6),5,0,$E1653),設定!$E:$E,0)),"")</f>
        <v/>
      </c>
      <c r="AN1653" s="12" t="str">
        <f>IFERROR(INDEX(設定!$D:$D,MATCH(REPLACE(LEFT(Z1653,6),5,0,$E1653),設定!$E:$E,0)),"")</f>
        <v/>
      </c>
    </row>
    <row r="1654" spans="1:40" x14ac:dyDescent="0.45">
      <c r="A1654" s="18">
        <v>61225001</v>
      </c>
      <c r="B1654" s="18" t="s">
        <v>6458</v>
      </c>
      <c r="C1654" s="18" t="s">
        <v>6459</v>
      </c>
      <c r="D1654" s="18" t="s">
        <v>6460</v>
      </c>
      <c r="E1654" s="18">
        <v>1</v>
      </c>
      <c r="F1654" s="18">
        <v>29</v>
      </c>
      <c r="G1654" s="18">
        <v>490028</v>
      </c>
      <c r="H1654" s="18" t="s">
        <v>41</v>
      </c>
      <c r="K1654" s="18">
        <v>2378</v>
      </c>
      <c r="L1654" s="18" t="s">
        <v>6461</v>
      </c>
      <c r="AC1654" s="12">
        <f t="shared" si="72"/>
        <v>1654</v>
      </c>
      <c r="AD1654" s="12" t="str">
        <f t="shared" si="70"/>
        <v>小椋　ジョナス伸</v>
      </c>
      <c r="AE1654" s="12" t="str" cm="1">
        <f t="array" ref="AE1654">IF($AD1654="","",_xlfn.IFS($E1654=1,"男子",$E1654=2,"女子"))</f>
        <v>男子</v>
      </c>
      <c r="AF1654" s="12" t="str">
        <f t="shared" si="71"/>
        <v>1</v>
      </c>
      <c r="AG1654" s="12" t="str">
        <f>IFERROR(INDEX(設定!$D:$D,MATCH(REPLACE(LEFT(L1654,6),5,0,$E1654),設定!$E:$E,0)),"")</f>
        <v>種目別男子 走幅跳</v>
      </c>
      <c r="AH1654" s="12" t="str">
        <f>IFERROR(INDEX(設定!$D:$D,MATCH(REPLACE(LEFT(N1654,6),5,0,$E1654),設定!$E:$E,0)),"")</f>
        <v/>
      </c>
      <c r="AI1654" s="12" t="str">
        <f>IFERROR(INDEX(設定!$D:$D,MATCH(REPLACE(LEFT(P1654,6),5,0,$E1654),設定!$E:$E,0)),"")</f>
        <v/>
      </c>
      <c r="AJ1654" s="12" t="str">
        <f>IFERROR(INDEX(設定!$D:$D,MATCH(REPLACE(LEFT(R1654,6),5,0,$E1654),設定!$E:$E,0)),"")</f>
        <v/>
      </c>
      <c r="AK1654" s="12" t="str">
        <f>IFERROR(INDEX(設定!$D:$D,MATCH(REPLACE(LEFT(T1654,6),5,0,$E1654),設定!$E:$E,0)),"")</f>
        <v/>
      </c>
      <c r="AL1654" s="12" t="str">
        <f>IFERROR(INDEX(設定!$D:$D,MATCH(REPLACE(LEFT(V1654,6),5,0,$E1654),設定!$E:$E,0)),"")</f>
        <v/>
      </c>
      <c r="AM1654" s="12" t="str">
        <f>IFERROR(INDEX(設定!$D:$D,MATCH(REPLACE(LEFT(Y1654,6),5,0,$E1654),設定!$E:$E,0)),"")</f>
        <v/>
      </c>
      <c r="AN1654" s="12" t="str">
        <f>IFERROR(INDEX(設定!$D:$D,MATCH(REPLACE(LEFT(Z1654,6),5,0,$E1654),設定!$E:$E,0)),"")</f>
        <v/>
      </c>
    </row>
    <row r="1655" spans="1:40" x14ac:dyDescent="0.45">
      <c r="A1655" s="18">
        <v>61225002</v>
      </c>
      <c r="B1655" s="18" t="s">
        <v>6462</v>
      </c>
      <c r="C1655" s="18" t="s">
        <v>6463</v>
      </c>
      <c r="D1655" s="18" t="s">
        <v>6464</v>
      </c>
      <c r="E1655" s="18">
        <v>1</v>
      </c>
      <c r="F1655" s="18">
        <v>24</v>
      </c>
      <c r="G1655" s="18">
        <v>490042</v>
      </c>
      <c r="H1655" s="18" t="s">
        <v>41</v>
      </c>
      <c r="K1655" s="18">
        <v>1312</v>
      </c>
      <c r="L1655" s="18" t="s">
        <v>6465</v>
      </c>
      <c r="AC1655" s="12">
        <f t="shared" si="72"/>
        <v>1655</v>
      </c>
      <c r="AD1655" s="12" t="str">
        <f t="shared" si="70"/>
        <v>久世　羽駈</v>
      </c>
      <c r="AE1655" s="12" t="str" cm="1">
        <f t="array" ref="AE1655">IF($AD1655="","",_xlfn.IFS($E1655=1,"男子",$E1655=2,"女子"))</f>
        <v>男子</v>
      </c>
      <c r="AF1655" s="12" t="str">
        <f t="shared" si="71"/>
        <v>1</v>
      </c>
      <c r="AG1655" s="12" t="str">
        <f>IFERROR(INDEX(設定!$D:$D,MATCH(REPLACE(LEFT(L1655,6),5,0,$E1655),設定!$E:$E,0)),"")</f>
        <v>新人戦男子 やり投</v>
      </c>
      <c r="AH1655" s="12" t="str">
        <f>IFERROR(INDEX(設定!$D:$D,MATCH(REPLACE(LEFT(N1655,6),5,0,$E1655),設定!$E:$E,0)),"")</f>
        <v/>
      </c>
      <c r="AI1655" s="12" t="str">
        <f>IFERROR(INDEX(設定!$D:$D,MATCH(REPLACE(LEFT(P1655,6),5,0,$E1655),設定!$E:$E,0)),"")</f>
        <v/>
      </c>
      <c r="AJ1655" s="12" t="str">
        <f>IFERROR(INDEX(設定!$D:$D,MATCH(REPLACE(LEFT(R1655,6),5,0,$E1655),設定!$E:$E,0)),"")</f>
        <v/>
      </c>
      <c r="AK1655" s="12" t="str">
        <f>IFERROR(INDEX(設定!$D:$D,MATCH(REPLACE(LEFT(T1655,6),5,0,$E1655),設定!$E:$E,0)),"")</f>
        <v/>
      </c>
      <c r="AL1655" s="12" t="str">
        <f>IFERROR(INDEX(設定!$D:$D,MATCH(REPLACE(LEFT(V1655,6),5,0,$E1655),設定!$E:$E,0)),"")</f>
        <v/>
      </c>
      <c r="AM1655" s="12" t="str">
        <f>IFERROR(INDEX(設定!$D:$D,MATCH(REPLACE(LEFT(Y1655,6),5,0,$E1655),設定!$E:$E,0)),"")</f>
        <v/>
      </c>
      <c r="AN1655" s="12" t="str">
        <f>IFERROR(INDEX(設定!$D:$D,MATCH(REPLACE(LEFT(Z1655,6),5,0,$E1655),設定!$E:$E,0)),"")</f>
        <v/>
      </c>
    </row>
    <row r="1656" spans="1:40" x14ac:dyDescent="0.45">
      <c r="A1656" s="18">
        <v>61225003</v>
      </c>
      <c r="B1656" s="18" t="s">
        <v>6466</v>
      </c>
      <c r="C1656" s="18" t="s">
        <v>6467</v>
      </c>
      <c r="D1656" s="18" t="s">
        <v>6468</v>
      </c>
      <c r="E1656" s="18">
        <v>1</v>
      </c>
      <c r="F1656" s="18">
        <v>25</v>
      </c>
      <c r="G1656" s="18">
        <v>490023</v>
      </c>
      <c r="H1656" s="18" t="s">
        <v>41</v>
      </c>
      <c r="K1656" s="18">
        <v>2625</v>
      </c>
      <c r="AC1656" s="12">
        <f t="shared" si="72"/>
        <v>1656</v>
      </c>
      <c r="AD1656" s="12" t="str">
        <f t="shared" si="70"/>
        <v>村上　硯哉</v>
      </c>
      <c r="AE1656" s="12" t="str" cm="1">
        <f t="array" ref="AE1656">IF($AD1656="","",_xlfn.IFS($E1656=1,"男子",$E1656=2,"女子"))</f>
        <v>男子</v>
      </c>
      <c r="AF1656" s="12" t="str">
        <f t="shared" si="71"/>
        <v>1</v>
      </c>
      <c r="AG1656" s="12" t="str">
        <f>IFERROR(INDEX(設定!$D:$D,MATCH(REPLACE(LEFT(L1656,6),5,0,$E1656),設定!$E:$E,0)),"")</f>
        <v/>
      </c>
      <c r="AH1656" s="12" t="str">
        <f>IFERROR(INDEX(設定!$D:$D,MATCH(REPLACE(LEFT(N1656,6),5,0,$E1656),設定!$E:$E,0)),"")</f>
        <v/>
      </c>
      <c r="AI1656" s="12" t="str">
        <f>IFERROR(INDEX(設定!$D:$D,MATCH(REPLACE(LEFT(P1656,6),5,0,$E1656),設定!$E:$E,0)),"")</f>
        <v/>
      </c>
      <c r="AJ1656" s="12" t="str">
        <f>IFERROR(INDEX(設定!$D:$D,MATCH(REPLACE(LEFT(R1656,6),5,0,$E1656),設定!$E:$E,0)),"")</f>
        <v/>
      </c>
      <c r="AK1656" s="12" t="str">
        <f>IFERROR(INDEX(設定!$D:$D,MATCH(REPLACE(LEFT(T1656,6),5,0,$E1656),設定!$E:$E,0)),"")</f>
        <v/>
      </c>
      <c r="AL1656" s="12" t="str">
        <f>IFERROR(INDEX(設定!$D:$D,MATCH(REPLACE(LEFT(V1656,6),5,0,$E1656),設定!$E:$E,0)),"")</f>
        <v/>
      </c>
      <c r="AM1656" s="12" t="str">
        <f>IFERROR(INDEX(設定!$D:$D,MATCH(REPLACE(LEFT(Y1656,6),5,0,$E1656),設定!$E:$E,0)),"")</f>
        <v/>
      </c>
      <c r="AN1656" s="12" t="str">
        <f>IFERROR(INDEX(設定!$D:$D,MATCH(REPLACE(LEFT(Z1656,6),5,0,$E1656),設定!$E:$E,0)),"")</f>
        <v/>
      </c>
    </row>
    <row r="1657" spans="1:40" x14ac:dyDescent="0.45">
      <c r="A1657" s="18">
        <v>61225004</v>
      </c>
      <c r="B1657" s="18" t="s">
        <v>6469</v>
      </c>
      <c r="C1657" s="18" t="s">
        <v>6470</v>
      </c>
      <c r="D1657" s="18" t="s">
        <v>6471</v>
      </c>
      <c r="E1657" s="18">
        <v>1</v>
      </c>
      <c r="F1657" s="18">
        <v>49</v>
      </c>
      <c r="G1657" s="18">
        <v>490033</v>
      </c>
      <c r="H1657" s="18" t="s">
        <v>41</v>
      </c>
      <c r="K1657" s="18">
        <v>1583</v>
      </c>
      <c r="L1657" s="18" t="s">
        <v>6472</v>
      </c>
      <c r="N1657" s="18" t="s">
        <v>7422</v>
      </c>
      <c r="AC1657" s="12">
        <f t="shared" si="72"/>
        <v>1657</v>
      </c>
      <c r="AD1657" s="12" t="str">
        <f t="shared" si="70"/>
        <v>小谷口　柚希</v>
      </c>
      <c r="AE1657" s="12" t="str" cm="1">
        <f t="array" ref="AE1657">IF($AD1657="","",_xlfn.IFS($E1657=1,"男子",$E1657=2,"女子"))</f>
        <v>男子</v>
      </c>
      <c r="AF1657" s="12" t="str">
        <f t="shared" si="71"/>
        <v>1</v>
      </c>
      <c r="AG1657" s="12" t="str">
        <f>IFERROR(INDEX(設定!$D:$D,MATCH(REPLACE(LEFT(L1657,6),5,0,$E1657),設定!$E:$E,0)),"")</f>
        <v>新人戦男子 １５００ｍ</v>
      </c>
      <c r="AH1657" s="12" t="str">
        <f>IFERROR(INDEX(設定!$D:$D,MATCH(REPLACE(LEFT(N1657,6),5,0,$E1657),設定!$E:$E,0)),"")</f>
        <v>新人戦男子 ３０００ｍＳＣ</v>
      </c>
      <c r="AI1657" s="12" t="str">
        <f>IFERROR(INDEX(設定!$D:$D,MATCH(REPLACE(LEFT(P1657,6),5,0,$E1657),設定!$E:$E,0)),"")</f>
        <v/>
      </c>
      <c r="AJ1657" s="12" t="str">
        <f>IFERROR(INDEX(設定!$D:$D,MATCH(REPLACE(LEFT(R1657,6),5,0,$E1657),設定!$E:$E,0)),"")</f>
        <v/>
      </c>
      <c r="AK1657" s="12" t="str">
        <f>IFERROR(INDEX(設定!$D:$D,MATCH(REPLACE(LEFT(T1657,6),5,0,$E1657),設定!$E:$E,0)),"")</f>
        <v/>
      </c>
      <c r="AL1657" s="12" t="str">
        <f>IFERROR(INDEX(設定!$D:$D,MATCH(REPLACE(LEFT(V1657,6),5,0,$E1657),設定!$E:$E,0)),"")</f>
        <v/>
      </c>
      <c r="AM1657" s="12" t="str">
        <f>IFERROR(INDEX(設定!$D:$D,MATCH(REPLACE(LEFT(Y1657,6),5,0,$E1657),設定!$E:$E,0)),"")</f>
        <v/>
      </c>
      <c r="AN1657" s="12" t="str">
        <f>IFERROR(INDEX(設定!$D:$D,MATCH(REPLACE(LEFT(Z1657,6),5,0,$E1657),設定!$E:$E,0)),"")</f>
        <v/>
      </c>
    </row>
    <row r="1658" spans="1:40" x14ac:dyDescent="0.45">
      <c r="A1658" s="18">
        <v>61226001</v>
      </c>
      <c r="B1658" s="18" t="s">
        <v>6473</v>
      </c>
      <c r="C1658" s="18" t="s">
        <v>6474</v>
      </c>
      <c r="D1658" s="18" t="s">
        <v>6475</v>
      </c>
      <c r="E1658" s="18">
        <v>1</v>
      </c>
      <c r="F1658" s="18">
        <v>49</v>
      </c>
      <c r="G1658" s="18">
        <v>490037</v>
      </c>
      <c r="H1658" s="18" t="s">
        <v>41</v>
      </c>
      <c r="K1658" s="18">
        <v>2441</v>
      </c>
      <c r="L1658" s="18" t="s">
        <v>6476</v>
      </c>
      <c r="AC1658" s="12">
        <f t="shared" si="72"/>
        <v>1658</v>
      </c>
      <c r="AD1658" s="12" t="str">
        <f t="shared" si="70"/>
        <v>鴛原　基</v>
      </c>
      <c r="AE1658" s="12" t="str" cm="1">
        <f t="array" ref="AE1658">IF($AD1658="","",_xlfn.IFS($E1658=1,"男子",$E1658=2,"女子"))</f>
        <v>男子</v>
      </c>
      <c r="AF1658" s="12" t="str">
        <f t="shared" si="71"/>
        <v>1</v>
      </c>
      <c r="AG1658" s="12" t="str">
        <f>IFERROR(INDEX(設定!$D:$D,MATCH(REPLACE(LEFT(L1658,6),5,0,$E1658),設定!$E:$E,0)),"")</f>
        <v>新人戦男子 ８００ｍ</v>
      </c>
      <c r="AH1658" s="12" t="str">
        <f>IFERROR(INDEX(設定!$D:$D,MATCH(REPLACE(LEFT(N1658,6),5,0,$E1658),設定!$E:$E,0)),"")</f>
        <v/>
      </c>
      <c r="AI1658" s="12" t="str">
        <f>IFERROR(INDEX(設定!$D:$D,MATCH(REPLACE(LEFT(P1658,6),5,0,$E1658),設定!$E:$E,0)),"")</f>
        <v/>
      </c>
      <c r="AJ1658" s="12" t="str">
        <f>IFERROR(INDEX(設定!$D:$D,MATCH(REPLACE(LEFT(R1658,6),5,0,$E1658),設定!$E:$E,0)),"")</f>
        <v/>
      </c>
      <c r="AK1658" s="12" t="str">
        <f>IFERROR(INDEX(設定!$D:$D,MATCH(REPLACE(LEFT(T1658,6),5,0,$E1658),設定!$E:$E,0)),"")</f>
        <v/>
      </c>
      <c r="AL1658" s="12" t="str">
        <f>IFERROR(INDEX(設定!$D:$D,MATCH(REPLACE(LEFT(V1658,6),5,0,$E1658),設定!$E:$E,0)),"")</f>
        <v/>
      </c>
      <c r="AM1658" s="12" t="str">
        <f>IFERROR(INDEX(設定!$D:$D,MATCH(REPLACE(LEFT(Y1658,6),5,0,$E1658),設定!$E:$E,0)),"")</f>
        <v/>
      </c>
      <c r="AN1658" s="12" t="str">
        <f>IFERROR(INDEX(設定!$D:$D,MATCH(REPLACE(LEFT(Z1658,6),5,0,$E1658),設定!$E:$E,0)),"")</f>
        <v/>
      </c>
    </row>
    <row r="1659" spans="1:40" x14ac:dyDescent="0.45">
      <c r="A1659" s="18">
        <v>61229001</v>
      </c>
      <c r="B1659" s="18" t="s">
        <v>6477</v>
      </c>
      <c r="C1659" s="18" t="s">
        <v>6478</v>
      </c>
      <c r="D1659" s="18" t="s">
        <v>6479</v>
      </c>
      <c r="E1659" s="18">
        <v>1</v>
      </c>
      <c r="F1659" s="18">
        <v>24</v>
      </c>
      <c r="G1659" s="18">
        <v>490053</v>
      </c>
      <c r="H1659" s="18" t="s">
        <v>41</v>
      </c>
      <c r="K1659" s="18">
        <v>2069</v>
      </c>
      <c r="L1659" s="18" t="s">
        <v>6165</v>
      </c>
      <c r="N1659" s="18" t="s">
        <v>7423</v>
      </c>
      <c r="AC1659" s="12">
        <f t="shared" si="72"/>
        <v>1659</v>
      </c>
      <c r="AD1659" s="12" t="str">
        <f t="shared" si="70"/>
        <v>地主　怜央</v>
      </c>
      <c r="AE1659" s="12" t="str" cm="1">
        <f t="array" ref="AE1659">IF($AD1659="","",_xlfn.IFS($E1659=1,"男子",$E1659=2,"女子"))</f>
        <v>男子</v>
      </c>
      <c r="AF1659" s="12" t="str">
        <f t="shared" si="71"/>
        <v>1</v>
      </c>
      <c r="AG1659" s="12" t="str">
        <f>IFERROR(INDEX(設定!$D:$D,MATCH(REPLACE(LEFT(L1659,6),5,0,$E1659),設定!$E:$E,0)),"")</f>
        <v>新人戦男子 １１０ｍＨ</v>
      </c>
      <c r="AH1659" s="12" t="str">
        <f>IFERROR(INDEX(設定!$D:$D,MATCH(REPLACE(LEFT(N1659,6),5,0,$E1659),設定!$E:$E,0)),"")</f>
        <v>新人戦男子 ４００ｍＨ</v>
      </c>
      <c r="AI1659" s="12" t="str">
        <f>IFERROR(INDEX(設定!$D:$D,MATCH(REPLACE(LEFT(P1659,6),5,0,$E1659),設定!$E:$E,0)),"")</f>
        <v/>
      </c>
      <c r="AJ1659" s="12" t="str">
        <f>IFERROR(INDEX(設定!$D:$D,MATCH(REPLACE(LEFT(R1659,6),5,0,$E1659),設定!$E:$E,0)),"")</f>
        <v/>
      </c>
      <c r="AK1659" s="12" t="str">
        <f>IFERROR(INDEX(設定!$D:$D,MATCH(REPLACE(LEFT(T1659,6),5,0,$E1659),設定!$E:$E,0)),"")</f>
        <v/>
      </c>
      <c r="AL1659" s="12" t="str">
        <f>IFERROR(INDEX(設定!$D:$D,MATCH(REPLACE(LEFT(V1659,6),5,0,$E1659),設定!$E:$E,0)),"")</f>
        <v/>
      </c>
      <c r="AM1659" s="12" t="str">
        <f>IFERROR(INDEX(設定!$D:$D,MATCH(REPLACE(LEFT(Y1659,6),5,0,$E1659),設定!$E:$E,0)),"")</f>
        <v/>
      </c>
      <c r="AN1659" s="12" t="str">
        <f>IFERROR(INDEX(設定!$D:$D,MATCH(REPLACE(LEFT(Z1659,6),5,0,$E1659),設定!$E:$E,0)),"")</f>
        <v/>
      </c>
    </row>
    <row r="1660" spans="1:40" x14ac:dyDescent="0.45">
      <c r="A1660" s="18">
        <v>61230001</v>
      </c>
      <c r="B1660" s="18" t="s">
        <v>6480</v>
      </c>
      <c r="C1660" s="18" t="s">
        <v>6481</v>
      </c>
      <c r="D1660" s="18" t="s">
        <v>6482</v>
      </c>
      <c r="E1660" s="18">
        <v>1</v>
      </c>
      <c r="F1660" s="18">
        <v>27</v>
      </c>
      <c r="G1660" s="18">
        <v>490001</v>
      </c>
      <c r="H1660" s="18" t="s">
        <v>41</v>
      </c>
      <c r="K1660" s="18">
        <v>558</v>
      </c>
      <c r="L1660" s="18" t="s">
        <v>6483</v>
      </c>
      <c r="AC1660" s="12">
        <f t="shared" si="72"/>
        <v>1660</v>
      </c>
      <c r="AD1660" s="12" t="str">
        <f t="shared" si="70"/>
        <v>田川　友介</v>
      </c>
      <c r="AE1660" s="12" t="str" cm="1">
        <f t="array" ref="AE1660">IF($AD1660="","",_xlfn.IFS($E1660=1,"男子",$E1660=2,"女子"))</f>
        <v>男子</v>
      </c>
      <c r="AF1660" s="12" t="str">
        <f t="shared" si="71"/>
        <v>1</v>
      </c>
      <c r="AG1660" s="12" t="str">
        <f>IFERROR(INDEX(設定!$D:$D,MATCH(REPLACE(LEFT(L1660,6),5,0,$E1660),設定!$E:$E,0)),"")</f>
        <v>新人戦男子 ２００ｍ</v>
      </c>
      <c r="AH1660" s="12" t="str">
        <f>IFERROR(INDEX(設定!$D:$D,MATCH(REPLACE(LEFT(N1660,6),5,0,$E1660),設定!$E:$E,0)),"")</f>
        <v/>
      </c>
      <c r="AI1660" s="12" t="str">
        <f>IFERROR(INDEX(設定!$D:$D,MATCH(REPLACE(LEFT(P1660,6),5,0,$E1660),設定!$E:$E,0)),"")</f>
        <v/>
      </c>
      <c r="AJ1660" s="12" t="str">
        <f>IFERROR(INDEX(設定!$D:$D,MATCH(REPLACE(LEFT(R1660,6),5,0,$E1660),設定!$E:$E,0)),"")</f>
        <v/>
      </c>
      <c r="AK1660" s="12" t="str">
        <f>IFERROR(INDEX(設定!$D:$D,MATCH(REPLACE(LEFT(T1660,6),5,0,$E1660),設定!$E:$E,0)),"")</f>
        <v/>
      </c>
      <c r="AL1660" s="12" t="str">
        <f>IFERROR(INDEX(設定!$D:$D,MATCH(REPLACE(LEFT(V1660,6),5,0,$E1660),設定!$E:$E,0)),"")</f>
        <v/>
      </c>
      <c r="AM1660" s="12" t="str">
        <f>IFERROR(INDEX(設定!$D:$D,MATCH(REPLACE(LEFT(Y1660,6),5,0,$E1660),設定!$E:$E,0)),"")</f>
        <v/>
      </c>
      <c r="AN1660" s="12" t="str">
        <f>IFERROR(INDEX(設定!$D:$D,MATCH(REPLACE(LEFT(Z1660,6),5,0,$E1660),設定!$E:$E,0)),"")</f>
        <v/>
      </c>
    </row>
    <row r="1661" spans="1:40" x14ac:dyDescent="0.45">
      <c r="A1661" s="18">
        <v>61231001</v>
      </c>
      <c r="B1661" s="18" t="s">
        <v>6484</v>
      </c>
      <c r="C1661" s="18" t="s">
        <v>6485</v>
      </c>
      <c r="D1661" s="18" t="s">
        <v>6486</v>
      </c>
      <c r="E1661" s="18">
        <v>1</v>
      </c>
      <c r="F1661" s="18">
        <v>38</v>
      </c>
      <c r="G1661" s="18">
        <v>490025</v>
      </c>
      <c r="H1661" s="18" t="s">
        <v>41</v>
      </c>
      <c r="K1661" s="18">
        <v>2360</v>
      </c>
      <c r="L1661" s="18" t="s">
        <v>6487</v>
      </c>
      <c r="AC1661" s="12">
        <f t="shared" si="72"/>
        <v>1661</v>
      </c>
      <c r="AD1661" s="12" t="str">
        <f t="shared" si="70"/>
        <v>松浦　気吹</v>
      </c>
      <c r="AE1661" s="12" t="str" cm="1">
        <f t="array" ref="AE1661">IF($AD1661="","",_xlfn.IFS($E1661=1,"男子",$E1661=2,"女子"))</f>
        <v>男子</v>
      </c>
      <c r="AF1661" s="12" t="str">
        <f t="shared" si="71"/>
        <v>1</v>
      </c>
      <c r="AG1661" s="12" t="str">
        <f>IFERROR(INDEX(設定!$D:$D,MATCH(REPLACE(LEFT(L1661,6),5,0,$E1661),設定!$E:$E,0)),"")</f>
        <v>新人戦男子 ８００ｍ</v>
      </c>
      <c r="AH1661" s="12" t="str">
        <f>IFERROR(INDEX(設定!$D:$D,MATCH(REPLACE(LEFT(N1661,6),5,0,$E1661),設定!$E:$E,0)),"")</f>
        <v/>
      </c>
      <c r="AI1661" s="12" t="str">
        <f>IFERROR(INDEX(設定!$D:$D,MATCH(REPLACE(LEFT(P1661,6),5,0,$E1661),設定!$E:$E,0)),"")</f>
        <v/>
      </c>
      <c r="AJ1661" s="12" t="str">
        <f>IFERROR(INDEX(設定!$D:$D,MATCH(REPLACE(LEFT(R1661,6),5,0,$E1661),設定!$E:$E,0)),"")</f>
        <v/>
      </c>
      <c r="AK1661" s="12" t="str">
        <f>IFERROR(INDEX(設定!$D:$D,MATCH(REPLACE(LEFT(T1661,6),5,0,$E1661),設定!$E:$E,0)),"")</f>
        <v/>
      </c>
      <c r="AL1661" s="12" t="str">
        <f>IFERROR(INDEX(設定!$D:$D,MATCH(REPLACE(LEFT(V1661,6),5,0,$E1661),設定!$E:$E,0)),"")</f>
        <v/>
      </c>
      <c r="AM1661" s="12" t="str">
        <f>IFERROR(INDEX(設定!$D:$D,MATCH(REPLACE(LEFT(Y1661,6),5,0,$E1661),設定!$E:$E,0)),"")</f>
        <v/>
      </c>
      <c r="AN1661" s="12" t="str">
        <f>IFERROR(INDEX(設定!$D:$D,MATCH(REPLACE(LEFT(Z1661,6),5,0,$E1661),設定!$E:$E,0)),"")</f>
        <v/>
      </c>
    </row>
    <row r="1662" spans="1:40" x14ac:dyDescent="0.45">
      <c r="A1662" s="18">
        <v>70101001</v>
      </c>
      <c r="B1662" s="18" t="s">
        <v>6488</v>
      </c>
      <c r="C1662" s="18" t="s">
        <v>6489</v>
      </c>
      <c r="D1662" s="18" t="s">
        <v>6490</v>
      </c>
      <c r="E1662" s="18">
        <v>1</v>
      </c>
      <c r="F1662" s="18">
        <v>28</v>
      </c>
      <c r="G1662" s="18">
        <v>490037</v>
      </c>
      <c r="H1662" s="18" t="s">
        <v>41</v>
      </c>
      <c r="K1662" s="18">
        <v>2465</v>
      </c>
      <c r="L1662" s="18" t="s">
        <v>6491</v>
      </c>
      <c r="AC1662" s="12">
        <f t="shared" si="72"/>
        <v>1662</v>
      </c>
      <c r="AD1662" s="12" t="str">
        <f t="shared" si="70"/>
        <v>辻田　晴聖</v>
      </c>
      <c r="AE1662" s="12" t="str" cm="1">
        <f t="array" ref="AE1662">IF($AD1662="","",_xlfn.IFS($E1662=1,"男子",$E1662=2,"女子"))</f>
        <v>男子</v>
      </c>
      <c r="AF1662" s="12" t="str">
        <f t="shared" si="71"/>
        <v>1</v>
      </c>
      <c r="AG1662" s="12" t="str">
        <f>IFERROR(INDEX(設定!$D:$D,MATCH(REPLACE(LEFT(L1662,6),5,0,$E1662),設定!$E:$E,0)),"")</f>
        <v>新人戦男子 １５００ｍ</v>
      </c>
      <c r="AH1662" s="12" t="str">
        <f>IFERROR(INDEX(設定!$D:$D,MATCH(REPLACE(LEFT(N1662,6),5,0,$E1662),設定!$E:$E,0)),"")</f>
        <v/>
      </c>
      <c r="AI1662" s="12" t="str">
        <f>IFERROR(INDEX(設定!$D:$D,MATCH(REPLACE(LEFT(P1662,6),5,0,$E1662),設定!$E:$E,0)),"")</f>
        <v/>
      </c>
      <c r="AJ1662" s="12" t="str">
        <f>IFERROR(INDEX(設定!$D:$D,MATCH(REPLACE(LEFT(R1662,6),5,0,$E1662),設定!$E:$E,0)),"")</f>
        <v/>
      </c>
      <c r="AK1662" s="12" t="str">
        <f>IFERROR(INDEX(設定!$D:$D,MATCH(REPLACE(LEFT(T1662,6),5,0,$E1662),設定!$E:$E,0)),"")</f>
        <v/>
      </c>
      <c r="AL1662" s="12" t="str">
        <f>IFERROR(INDEX(設定!$D:$D,MATCH(REPLACE(LEFT(V1662,6),5,0,$E1662),設定!$E:$E,0)),"")</f>
        <v/>
      </c>
      <c r="AM1662" s="12" t="str">
        <f>IFERROR(INDEX(設定!$D:$D,MATCH(REPLACE(LEFT(Y1662,6),5,0,$E1662),設定!$E:$E,0)),"")</f>
        <v/>
      </c>
      <c r="AN1662" s="12" t="str">
        <f>IFERROR(INDEX(設定!$D:$D,MATCH(REPLACE(LEFT(Z1662,6),5,0,$E1662),設定!$E:$E,0)),"")</f>
        <v/>
      </c>
    </row>
    <row r="1663" spans="1:40" x14ac:dyDescent="0.45">
      <c r="A1663" s="18">
        <v>70101002</v>
      </c>
      <c r="B1663" s="18" t="s">
        <v>6492</v>
      </c>
      <c r="C1663" s="18" t="s">
        <v>6493</v>
      </c>
      <c r="D1663" s="18" t="s">
        <v>6494</v>
      </c>
      <c r="E1663" s="18">
        <v>1</v>
      </c>
      <c r="F1663" s="18">
        <v>28</v>
      </c>
      <c r="G1663" s="18">
        <v>490008</v>
      </c>
      <c r="H1663" s="18" t="s">
        <v>41</v>
      </c>
      <c r="K1663" s="18">
        <v>1514</v>
      </c>
      <c r="L1663" s="18" t="s">
        <v>6495</v>
      </c>
      <c r="AC1663" s="12">
        <f t="shared" si="72"/>
        <v>1663</v>
      </c>
      <c r="AD1663" s="12" t="str">
        <f t="shared" si="70"/>
        <v>津崎　颯大</v>
      </c>
      <c r="AE1663" s="12" t="str" cm="1">
        <f t="array" ref="AE1663">IF($AD1663="","",_xlfn.IFS($E1663=1,"男子",$E1663=2,"女子"))</f>
        <v>男子</v>
      </c>
      <c r="AF1663" s="12" t="str">
        <f t="shared" si="71"/>
        <v>1</v>
      </c>
      <c r="AG1663" s="12" t="str">
        <f>IFERROR(INDEX(設定!$D:$D,MATCH(REPLACE(LEFT(L1663,6),5,0,$E1663),設定!$E:$E,0)),"")</f>
        <v>新人戦男子 ５０００ｍ</v>
      </c>
      <c r="AH1663" s="12" t="str">
        <f>IFERROR(INDEX(設定!$D:$D,MATCH(REPLACE(LEFT(N1663,6),5,0,$E1663),設定!$E:$E,0)),"")</f>
        <v/>
      </c>
      <c r="AI1663" s="12" t="str">
        <f>IFERROR(INDEX(設定!$D:$D,MATCH(REPLACE(LEFT(P1663,6),5,0,$E1663),設定!$E:$E,0)),"")</f>
        <v/>
      </c>
      <c r="AJ1663" s="12" t="str">
        <f>IFERROR(INDEX(設定!$D:$D,MATCH(REPLACE(LEFT(R1663,6),5,0,$E1663),設定!$E:$E,0)),"")</f>
        <v/>
      </c>
      <c r="AK1663" s="12" t="str">
        <f>IFERROR(INDEX(設定!$D:$D,MATCH(REPLACE(LEFT(T1663,6),5,0,$E1663),設定!$E:$E,0)),"")</f>
        <v/>
      </c>
      <c r="AL1663" s="12" t="str">
        <f>IFERROR(INDEX(設定!$D:$D,MATCH(REPLACE(LEFT(V1663,6),5,0,$E1663),設定!$E:$E,0)),"")</f>
        <v/>
      </c>
      <c r="AM1663" s="12" t="str">
        <f>IFERROR(INDEX(設定!$D:$D,MATCH(REPLACE(LEFT(Y1663,6),5,0,$E1663),設定!$E:$E,0)),"")</f>
        <v/>
      </c>
      <c r="AN1663" s="12" t="str">
        <f>IFERROR(INDEX(設定!$D:$D,MATCH(REPLACE(LEFT(Z1663,6),5,0,$E1663),設定!$E:$E,0)),"")</f>
        <v/>
      </c>
    </row>
    <row r="1664" spans="1:40" x14ac:dyDescent="0.45">
      <c r="A1664" s="18">
        <v>70102001</v>
      </c>
      <c r="B1664" s="18" t="s">
        <v>6496</v>
      </c>
      <c r="C1664" s="18" t="s">
        <v>6497</v>
      </c>
      <c r="D1664" s="18" t="s">
        <v>6498</v>
      </c>
      <c r="E1664" s="18">
        <v>1</v>
      </c>
      <c r="F1664" s="18">
        <v>49</v>
      </c>
      <c r="G1664" s="18">
        <v>490027</v>
      </c>
      <c r="H1664" s="18" t="s">
        <v>41</v>
      </c>
      <c r="K1664" s="18">
        <v>2811</v>
      </c>
      <c r="AC1664" s="12">
        <f t="shared" si="72"/>
        <v>1664</v>
      </c>
      <c r="AD1664" s="12" t="str">
        <f t="shared" si="70"/>
        <v>大谷　寿希</v>
      </c>
      <c r="AE1664" s="12" t="str" cm="1">
        <f t="array" ref="AE1664">IF($AD1664="","",_xlfn.IFS($E1664=1,"男子",$E1664=2,"女子"))</f>
        <v>男子</v>
      </c>
      <c r="AF1664" s="12" t="str">
        <f t="shared" si="71"/>
        <v>1</v>
      </c>
      <c r="AG1664" s="12" t="str">
        <f>IFERROR(INDEX(設定!$D:$D,MATCH(REPLACE(LEFT(L1664,6),5,0,$E1664),設定!$E:$E,0)),"")</f>
        <v/>
      </c>
      <c r="AH1664" s="12" t="str">
        <f>IFERROR(INDEX(設定!$D:$D,MATCH(REPLACE(LEFT(N1664,6),5,0,$E1664),設定!$E:$E,0)),"")</f>
        <v/>
      </c>
      <c r="AI1664" s="12" t="str">
        <f>IFERROR(INDEX(設定!$D:$D,MATCH(REPLACE(LEFT(P1664,6),5,0,$E1664),設定!$E:$E,0)),"")</f>
        <v/>
      </c>
      <c r="AJ1664" s="12" t="str">
        <f>IFERROR(INDEX(設定!$D:$D,MATCH(REPLACE(LEFT(R1664,6),5,0,$E1664),設定!$E:$E,0)),"")</f>
        <v/>
      </c>
      <c r="AK1664" s="12" t="str">
        <f>IFERROR(INDEX(設定!$D:$D,MATCH(REPLACE(LEFT(T1664,6),5,0,$E1664),設定!$E:$E,0)),"")</f>
        <v/>
      </c>
      <c r="AL1664" s="12" t="str">
        <f>IFERROR(INDEX(設定!$D:$D,MATCH(REPLACE(LEFT(V1664,6),5,0,$E1664),設定!$E:$E,0)),"")</f>
        <v/>
      </c>
      <c r="AM1664" s="12" t="str">
        <f>IFERROR(INDEX(設定!$D:$D,MATCH(REPLACE(LEFT(Y1664,6),5,0,$E1664),設定!$E:$E,0)),"")</f>
        <v/>
      </c>
      <c r="AN1664" s="12" t="str">
        <f>IFERROR(INDEX(設定!$D:$D,MATCH(REPLACE(LEFT(Z1664,6),5,0,$E1664),設定!$E:$E,0)),"")</f>
        <v/>
      </c>
    </row>
    <row r="1665" spans="1:40" x14ac:dyDescent="0.45">
      <c r="A1665" s="18">
        <v>70103001</v>
      </c>
      <c r="B1665" s="18" t="s">
        <v>6499</v>
      </c>
      <c r="C1665" s="18" t="s">
        <v>6500</v>
      </c>
      <c r="D1665" s="18" t="s">
        <v>6501</v>
      </c>
      <c r="E1665" s="18">
        <v>1</v>
      </c>
      <c r="F1665" s="18">
        <v>28</v>
      </c>
      <c r="G1665" s="18">
        <v>490007</v>
      </c>
      <c r="H1665" s="18" t="s">
        <v>41</v>
      </c>
      <c r="K1665" s="18">
        <v>2587</v>
      </c>
      <c r="L1665" s="18" t="s">
        <v>6032</v>
      </c>
      <c r="AC1665" s="12">
        <f t="shared" si="72"/>
        <v>1665</v>
      </c>
      <c r="AD1665" s="12" t="str">
        <f t="shared" si="70"/>
        <v>オリビエ　真之亜</v>
      </c>
      <c r="AE1665" s="12" t="str" cm="1">
        <f t="array" ref="AE1665">IF($AD1665="","",_xlfn.IFS($E1665=1,"男子",$E1665=2,"女子"))</f>
        <v>男子</v>
      </c>
      <c r="AF1665" s="12" t="str">
        <f t="shared" si="71"/>
        <v>1</v>
      </c>
      <c r="AG1665" s="12" t="str">
        <f>IFERROR(INDEX(設定!$D:$D,MATCH(REPLACE(LEFT(L1665,6),5,0,$E1665),設定!$E:$E,0)),"")</f>
        <v>新人戦男子 ８００ｍ</v>
      </c>
      <c r="AH1665" s="12" t="str">
        <f>IFERROR(INDEX(設定!$D:$D,MATCH(REPLACE(LEFT(N1665,6),5,0,$E1665),設定!$E:$E,0)),"")</f>
        <v/>
      </c>
      <c r="AI1665" s="12" t="str">
        <f>IFERROR(INDEX(設定!$D:$D,MATCH(REPLACE(LEFT(P1665,6),5,0,$E1665),設定!$E:$E,0)),"")</f>
        <v/>
      </c>
      <c r="AJ1665" s="12" t="str">
        <f>IFERROR(INDEX(設定!$D:$D,MATCH(REPLACE(LEFT(R1665,6),5,0,$E1665),設定!$E:$E,0)),"")</f>
        <v/>
      </c>
      <c r="AK1665" s="12" t="str">
        <f>IFERROR(INDEX(設定!$D:$D,MATCH(REPLACE(LEFT(T1665,6),5,0,$E1665),設定!$E:$E,0)),"")</f>
        <v/>
      </c>
      <c r="AL1665" s="12" t="str">
        <f>IFERROR(INDEX(設定!$D:$D,MATCH(REPLACE(LEFT(V1665,6),5,0,$E1665),設定!$E:$E,0)),"")</f>
        <v/>
      </c>
      <c r="AM1665" s="12" t="str">
        <f>IFERROR(INDEX(設定!$D:$D,MATCH(REPLACE(LEFT(Y1665,6),5,0,$E1665),設定!$E:$E,0)),"")</f>
        <v/>
      </c>
      <c r="AN1665" s="12" t="str">
        <f>IFERROR(INDEX(設定!$D:$D,MATCH(REPLACE(LEFT(Z1665,6),5,0,$E1665),設定!$E:$E,0)),"")</f>
        <v/>
      </c>
    </row>
    <row r="1666" spans="1:40" x14ac:dyDescent="0.45">
      <c r="A1666" s="18">
        <v>70104001</v>
      </c>
      <c r="B1666" s="18" t="s">
        <v>6502</v>
      </c>
      <c r="C1666" s="18" t="s">
        <v>6503</v>
      </c>
      <c r="D1666" s="18" t="s">
        <v>6504</v>
      </c>
      <c r="E1666" s="18">
        <v>1</v>
      </c>
      <c r="F1666" s="18">
        <v>25</v>
      </c>
      <c r="G1666" s="18">
        <v>490014</v>
      </c>
      <c r="H1666" s="18" t="s">
        <v>41</v>
      </c>
      <c r="K1666" s="18">
        <v>205</v>
      </c>
      <c r="L1666" s="18" t="s">
        <v>6505</v>
      </c>
      <c r="N1666" s="18" t="s">
        <v>7424</v>
      </c>
      <c r="P1666" s="18" t="s">
        <v>7467</v>
      </c>
      <c r="AC1666" s="12">
        <f t="shared" si="72"/>
        <v>1666</v>
      </c>
      <c r="AD1666" s="12" t="str">
        <f t="shared" ref="AD1666:AD1729" si="73">IF($B1666="","",IFERROR(LEFT($B1666,FIND("(",$B1666)-2),$B1666))</f>
        <v>別府　哲雄</v>
      </c>
      <c r="AE1666" s="12" t="str" cm="1">
        <f t="array" ref="AE1666">IF($AD1666="","",_xlfn.IFS($E1666=1,"男子",$E1666=2,"女子"))</f>
        <v>男子</v>
      </c>
      <c r="AF1666" s="12" t="str">
        <f t="shared" ref="AF1666:AF1729" si="74">IF($AD1666="","",IFERROR(MID($B1666,FIND("(",$B1666)+1,FIND(")",$B1666)-FIND("(",$B1666)-1),""))</f>
        <v>1</v>
      </c>
      <c r="AG1666" s="12" t="str">
        <f>IFERROR(INDEX(設定!$D:$D,MATCH(REPLACE(LEFT(L1666,6),5,0,$E1666),設定!$E:$E,0)),"")</f>
        <v>種目別男子 ８００ｍ</v>
      </c>
      <c r="AH1666" s="12" t="str">
        <f>IFERROR(INDEX(設定!$D:$D,MATCH(REPLACE(LEFT(N1666,6),5,0,$E1666),設定!$E:$E,0)),"")</f>
        <v>種目別男子 １５００ｍ</v>
      </c>
      <c r="AI1666" s="12" t="str">
        <f>IFERROR(INDEX(設定!$D:$D,MATCH(REPLACE(LEFT(P1666,6),5,0,$E1666),設定!$E:$E,0)),"")</f>
        <v>新人戦男子 ５０００ｍ</v>
      </c>
      <c r="AJ1666" s="12" t="str">
        <f>IFERROR(INDEX(設定!$D:$D,MATCH(REPLACE(LEFT(R1666,6),5,0,$E1666),設定!$E:$E,0)),"")</f>
        <v/>
      </c>
      <c r="AK1666" s="12" t="str">
        <f>IFERROR(INDEX(設定!$D:$D,MATCH(REPLACE(LEFT(T1666,6),5,0,$E1666),設定!$E:$E,0)),"")</f>
        <v/>
      </c>
      <c r="AL1666" s="12" t="str">
        <f>IFERROR(INDEX(設定!$D:$D,MATCH(REPLACE(LEFT(V1666,6),5,0,$E1666),設定!$E:$E,0)),"")</f>
        <v/>
      </c>
      <c r="AM1666" s="12" t="str">
        <f>IFERROR(INDEX(設定!$D:$D,MATCH(REPLACE(LEFT(Y1666,6),5,0,$E1666),設定!$E:$E,0)),"")</f>
        <v/>
      </c>
      <c r="AN1666" s="12" t="str">
        <f>IFERROR(INDEX(設定!$D:$D,MATCH(REPLACE(LEFT(Z1666,6),5,0,$E1666),設定!$E:$E,0)),"")</f>
        <v/>
      </c>
    </row>
    <row r="1667" spans="1:40" x14ac:dyDescent="0.45">
      <c r="A1667" s="18">
        <v>70105001</v>
      </c>
      <c r="B1667" s="18" t="s">
        <v>6506</v>
      </c>
      <c r="C1667" s="18" t="s">
        <v>6507</v>
      </c>
      <c r="D1667" s="18" t="s">
        <v>6508</v>
      </c>
      <c r="E1667" s="18">
        <v>1</v>
      </c>
      <c r="F1667" s="18">
        <v>49</v>
      </c>
      <c r="G1667" s="18">
        <v>490001</v>
      </c>
      <c r="H1667" s="18" t="s">
        <v>41</v>
      </c>
      <c r="K1667" s="18">
        <v>614</v>
      </c>
      <c r="L1667" s="18" t="s">
        <v>6509</v>
      </c>
      <c r="AC1667" s="12">
        <f t="shared" si="72"/>
        <v>1667</v>
      </c>
      <c r="AD1667" s="12" t="str">
        <f t="shared" si="73"/>
        <v>松村　央斗</v>
      </c>
      <c r="AE1667" s="12" t="str" cm="1">
        <f t="array" ref="AE1667">IF($AD1667="","",_xlfn.IFS($E1667=1,"男子",$E1667=2,"女子"))</f>
        <v>男子</v>
      </c>
      <c r="AF1667" s="12" t="str">
        <f t="shared" si="74"/>
        <v>1</v>
      </c>
      <c r="AG1667" s="12" t="str">
        <f>IFERROR(INDEX(設定!$D:$D,MATCH(REPLACE(LEFT(L1667,6),5,0,$E1667),設定!$E:$E,0)),"")</f>
        <v>新人戦男子 ４００ｍ</v>
      </c>
      <c r="AH1667" s="12" t="str">
        <f>IFERROR(INDEX(設定!$D:$D,MATCH(REPLACE(LEFT(N1667,6),5,0,$E1667),設定!$E:$E,0)),"")</f>
        <v/>
      </c>
      <c r="AI1667" s="12" t="str">
        <f>IFERROR(INDEX(設定!$D:$D,MATCH(REPLACE(LEFT(P1667,6),5,0,$E1667),設定!$E:$E,0)),"")</f>
        <v/>
      </c>
      <c r="AJ1667" s="12" t="str">
        <f>IFERROR(INDEX(設定!$D:$D,MATCH(REPLACE(LEFT(R1667,6),5,0,$E1667),設定!$E:$E,0)),"")</f>
        <v/>
      </c>
      <c r="AK1667" s="12" t="str">
        <f>IFERROR(INDEX(設定!$D:$D,MATCH(REPLACE(LEFT(T1667,6),5,0,$E1667),設定!$E:$E,0)),"")</f>
        <v/>
      </c>
      <c r="AL1667" s="12" t="str">
        <f>IFERROR(INDEX(設定!$D:$D,MATCH(REPLACE(LEFT(V1667,6),5,0,$E1667),設定!$E:$E,0)),"")</f>
        <v/>
      </c>
      <c r="AM1667" s="12" t="str">
        <f>IFERROR(INDEX(設定!$D:$D,MATCH(REPLACE(LEFT(Y1667,6),5,0,$E1667),設定!$E:$E,0)),"")</f>
        <v/>
      </c>
      <c r="AN1667" s="12" t="str">
        <f>IFERROR(INDEX(設定!$D:$D,MATCH(REPLACE(LEFT(Z1667,6),5,0,$E1667),設定!$E:$E,0)),"")</f>
        <v/>
      </c>
    </row>
    <row r="1668" spans="1:40" x14ac:dyDescent="0.45">
      <c r="A1668" s="18">
        <v>70105002</v>
      </c>
      <c r="B1668" s="18" t="s">
        <v>6510</v>
      </c>
      <c r="C1668" s="18" t="s">
        <v>6511</v>
      </c>
      <c r="D1668" s="18" t="s">
        <v>6512</v>
      </c>
      <c r="E1668" s="18">
        <v>1</v>
      </c>
      <c r="F1668" s="18">
        <v>40</v>
      </c>
      <c r="G1668" s="18">
        <v>490046</v>
      </c>
      <c r="H1668" s="18" t="s">
        <v>41</v>
      </c>
      <c r="K1668" s="18">
        <v>2701</v>
      </c>
      <c r="AC1668" s="12">
        <f t="shared" si="72"/>
        <v>1668</v>
      </c>
      <c r="AD1668" s="12" t="str">
        <f t="shared" si="73"/>
        <v>大西　勇輝</v>
      </c>
      <c r="AE1668" s="12" t="str" cm="1">
        <f t="array" ref="AE1668">IF($AD1668="","",_xlfn.IFS($E1668=1,"男子",$E1668=2,"女子"))</f>
        <v>男子</v>
      </c>
      <c r="AF1668" s="12" t="str">
        <f t="shared" si="74"/>
        <v>1</v>
      </c>
      <c r="AG1668" s="12" t="str">
        <f>IFERROR(INDEX(設定!$D:$D,MATCH(REPLACE(LEFT(L1668,6),5,0,$E1668),設定!$E:$E,0)),"")</f>
        <v/>
      </c>
      <c r="AH1668" s="12" t="str">
        <f>IFERROR(INDEX(設定!$D:$D,MATCH(REPLACE(LEFT(N1668,6),5,0,$E1668),設定!$E:$E,0)),"")</f>
        <v/>
      </c>
      <c r="AI1668" s="12" t="str">
        <f>IFERROR(INDEX(設定!$D:$D,MATCH(REPLACE(LEFT(P1668,6),5,0,$E1668),設定!$E:$E,0)),"")</f>
        <v/>
      </c>
      <c r="AJ1668" s="12" t="str">
        <f>IFERROR(INDEX(設定!$D:$D,MATCH(REPLACE(LEFT(R1668,6),5,0,$E1668),設定!$E:$E,0)),"")</f>
        <v/>
      </c>
      <c r="AK1668" s="12" t="str">
        <f>IFERROR(INDEX(設定!$D:$D,MATCH(REPLACE(LEFT(T1668,6),5,0,$E1668),設定!$E:$E,0)),"")</f>
        <v/>
      </c>
      <c r="AL1668" s="12" t="str">
        <f>IFERROR(INDEX(設定!$D:$D,MATCH(REPLACE(LEFT(V1668,6),5,0,$E1668),設定!$E:$E,0)),"")</f>
        <v/>
      </c>
      <c r="AM1668" s="12" t="str">
        <f>IFERROR(INDEX(設定!$D:$D,MATCH(REPLACE(LEFT(Y1668,6),5,0,$E1668),設定!$E:$E,0)),"")</f>
        <v/>
      </c>
      <c r="AN1668" s="12" t="str">
        <f>IFERROR(INDEX(設定!$D:$D,MATCH(REPLACE(LEFT(Z1668,6),5,0,$E1668),設定!$E:$E,0)),"")</f>
        <v/>
      </c>
    </row>
    <row r="1669" spans="1:40" x14ac:dyDescent="0.45">
      <c r="A1669" s="18">
        <v>70105003</v>
      </c>
      <c r="B1669" s="18" t="s">
        <v>6513</v>
      </c>
      <c r="C1669" s="18" t="s">
        <v>6514</v>
      </c>
      <c r="D1669" s="18" t="s">
        <v>6515</v>
      </c>
      <c r="E1669" s="18">
        <v>1</v>
      </c>
      <c r="F1669" s="18">
        <v>37</v>
      </c>
      <c r="G1669" s="18">
        <v>490014</v>
      </c>
      <c r="H1669" s="18" t="s">
        <v>41</v>
      </c>
      <c r="K1669" s="18">
        <v>220</v>
      </c>
      <c r="L1669" s="18" t="s">
        <v>6516</v>
      </c>
      <c r="N1669" s="18" t="s">
        <v>7425</v>
      </c>
      <c r="AC1669" s="12">
        <f t="shared" si="72"/>
        <v>1669</v>
      </c>
      <c r="AD1669" s="12" t="str">
        <f t="shared" si="73"/>
        <v>金山　太一</v>
      </c>
      <c r="AE1669" s="12" t="str" cm="1">
        <f t="array" ref="AE1669">IF($AD1669="","",_xlfn.IFS($E1669=1,"男子",$E1669=2,"女子"))</f>
        <v>男子</v>
      </c>
      <c r="AF1669" s="12" t="str">
        <f t="shared" si="74"/>
        <v>1</v>
      </c>
      <c r="AG1669" s="12" t="str">
        <f>IFERROR(INDEX(設定!$D:$D,MATCH(REPLACE(LEFT(L1669,6),5,0,$E1669),設定!$E:$E,0)),"")</f>
        <v>種目別男子 円盤投</v>
      </c>
      <c r="AH1669" s="12" t="str">
        <f>IFERROR(INDEX(設定!$D:$D,MATCH(REPLACE(LEFT(N1669,6),5,0,$E1669),設定!$E:$E,0)),"")</f>
        <v>新人戦男子 円盤投</v>
      </c>
      <c r="AI1669" s="12" t="str">
        <f>IFERROR(INDEX(設定!$D:$D,MATCH(REPLACE(LEFT(P1669,6),5,0,$E1669),設定!$E:$E,0)),"")</f>
        <v/>
      </c>
      <c r="AJ1669" s="12" t="str">
        <f>IFERROR(INDEX(設定!$D:$D,MATCH(REPLACE(LEFT(R1669,6),5,0,$E1669),設定!$E:$E,0)),"")</f>
        <v/>
      </c>
      <c r="AK1669" s="12" t="str">
        <f>IFERROR(INDEX(設定!$D:$D,MATCH(REPLACE(LEFT(T1669,6),5,0,$E1669),設定!$E:$E,0)),"")</f>
        <v/>
      </c>
      <c r="AL1669" s="12" t="str">
        <f>IFERROR(INDEX(設定!$D:$D,MATCH(REPLACE(LEFT(V1669,6),5,0,$E1669),設定!$E:$E,0)),"")</f>
        <v/>
      </c>
      <c r="AM1669" s="12" t="str">
        <f>IFERROR(INDEX(設定!$D:$D,MATCH(REPLACE(LEFT(Y1669,6),5,0,$E1669),設定!$E:$E,0)),"")</f>
        <v/>
      </c>
      <c r="AN1669" s="12" t="str">
        <f>IFERROR(INDEX(設定!$D:$D,MATCH(REPLACE(LEFT(Z1669,6),5,0,$E1669),設定!$E:$E,0)),"")</f>
        <v/>
      </c>
    </row>
    <row r="1670" spans="1:40" x14ac:dyDescent="0.45">
      <c r="A1670" s="18">
        <v>70105004</v>
      </c>
      <c r="B1670" s="18" t="s">
        <v>6517</v>
      </c>
      <c r="C1670" s="18" t="s">
        <v>6518</v>
      </c>
      <c r="D1670" s="18" t="s">
        <v>6519</v>
      </c>
      <c r="E1670" s="18">
        <v>2</v>
      </c>
      <c r="F1670" s="18">
        <v>49</v>
      </c>
      <c r="G1670" s="18">
        <v>490028</v>
      </c>
      <c r="H1670" s="18" t="s">
        <v>41</v>
      </c>
      <c r="K1670" s="18">
        <v>1030</v>
      </c>
      <c r="L1670" s="18" t="s">
        <v>6520</v>
      </c>
      <c r="N1670" s="18" t="s">
        <v>4268</v>
      </c>
      <c r="AC1670" s="12">
        <f t="shared" si="72"/>
        <v>1670</v>
      </c>
      <c r="AD1670" s="12" t="str">
        <f t="shared" si="73"/>
        <v>藤田　歩佳</v>
      </c>
      <c r="AE1670" s="12" t="str" cm="1">
        <f t="array" ref="AE1670">IF($AD1670="","",_xlfn.IFS($E1670=1,"男子",$E1670=2,"女子"))</f>
        <v>女子</v>
      </c>
      <c r="AF1670" s="12" t="str">
        <f t="shared" si="74"/>
        <v>1</v>
      </c>
      <c r="AG1670" s="12" t="str">
        <f>IFERROR(INDEX(設定!$D:$D,MATCH(REPLACE(LEFT(L1670,6),5,0,$E1670),設定!$E:$E,0)),"")</f>
        <v>種目別女子 棒高跳</v>
      </c>
      <c r="AH1670" s="12" t="str">
        <f>IFERROR(INDEX(設定!$D:$D,MATCH(REPLACE(LEFT(N1670,6),5,0,$E1670),設定!$E:$E,0)),"")</f>
        <v>新人戦女子 棒高跳</v>
      </c>
      <c r="AI1670" s="12" t="str">
        <f>IFERROR(INDEX(設定!$D:$D,MATCH(REPLACE(LEFT(P1670,6),5,0,$E1670),設定!$E:$E,0)),"")</f>
        <v/>
      </c>
      <c r="AJ1670" s="12" t="str">
        <f>IFERROR(INDEX(設定!$D:$D,MATCH(REPLACE(LEFT(R1670,6),5,0,$E1670),設定!$E:$E,0)),"")</f>
        <v/>
      </c>
      <c r="AK1670" s="12" t="str">
        <f>IFERROR(INDEX(設定!$D:$D,MATCH(REPLACE(LEFT(T1670,6),5,0,$E1670),設定!$E:$E,0)),"")</f>
        <v/>
      </c>
      <c r="AL1670" s="12" t="str">
        <f>IFERROR(INDEX(設定!$D:$D,MATCH(REPLACE(LEFT(V1670,6),5,0,$E1670),設定!$E:$E,0)),"")</f>
        <v/>
      </c>
      <c r="AM1670" s="12" t="str">
        <f>IFERROR(INDEX(設定!$D:$D,MATCH(REPLACE(LEFT(Y1670,6),5,0,$E1670),設定!$E:$E,0)),"")</f>
        <v/>
      </c>
      <c r="AN1670" s="12" t="str">
        <f>IFERROR(INDEX(設定!$D:$D,MATCH(REPLACE(LEFT(Z1670,6),5,0,$E1670),設定!$E:$E,0)),"")</f>
        <v/>
      </c>
    </row>
    <row r="1671" spans="1:40" x14ac:dyDescent="0.45">
      <c r="A1671" s="18">
        <v>70105005</v>
      </c>
      <c r="B1671" s="18" t="s">
        <v>6521</v>
      </c>
      <c r="C1671" s="18" t="s">
        <v>6522</v>
      </c>
      <c r="D1671" s="18" t="s">
        <v>6523</v>
      </c>
      <c r="E1671" s="18">
        <v>2</v>
      </c>
      <c r="F1671" s="18">
        <v>38</v>
      </c>
      <c r="G1671" s="18">
        <v>490003</v>
      </c>
      <c r="H1671" s="18" t="s">
        <v>41</v>
      </c>
      <c r="K1671" s="18">
        <v>175</v>
      </c>
      <c r="L1671" s="18" t="s">
        <v>4692</v>
      </c>
      <c r="AC1671" s="12">
        <f t="shared" si="72"/>
        <v>1671</v>
      </c>
      <c r="AD1671" s="12" t="str">
        <f t="shared" si="73"/>
        <v>二宮　緋愛</v>
      </c>
      <c r="AE1671" s="12" t="str" cm="1">
        <f t="array" ref="AE1671">IF($AD1671="","",_xlfn.IFS($E1671=1,"男子",$E1671=2,"女子"))</f>
        <v>女子</v>
      </c>
      <c r="AF1671" s="12" t="str">
        <f t="shared" si="74"/>
        <v>1</v>
      </c>
      <c r="AG1671" s="12" t="str">
        <f>IFERROR(INDEX(設定!$D:$D,MATCH(REPLACE(LEFT(L1671,6),5,0,$E1671),設定!$E:$E,0)),"")</f>
        <v>新人戦女子 １００ｍＨ</v>
      </c>
      <c r="AH1671" s="12" t="str">
        <f>IFERROR(INDEX(設定!$D:$D,MATCH(REPLACE(LEFT(N1671,6),5,0,$E1671),設定!$E:$E,0)),"")</f>
        <v/>
      </c>
      <c r="AI1671" s="12" t="str">
        <f>IFERROR(INDEX(設定!$D:$D,MATCH(REPLACE(LEFT(P1671,6),5,0,$E1671),設定!$E:$E,0)),"")</f>
        <v/>
      </c>
      <c r="AJ1671" s="12" t="str">
        <f>IFERROR(INDEX(設定!$D:$D,MATCH(REPLACE(LEFT(R1671,6),5,0,$E1671),設定!$E:$E,0)),"")</f>
        <v/>
      </c>
      <c r="AK1671" s="12" t="str">
        <f>IFERROR(INDEX(設定!$D:$D,MATCH(REPLACE(LEFT(T1671,6),5,0,$E1671),設定!$E:$E,0)),"")</f>
        <v/>
      </c>
      <c r="AL1671" s="12" t="str">
        <f>IFERROR(INDEX(設定!$D:$D,MATCH(REPLACE(LEFT(V1671,6),5,0,$E1671),設定!$E:$E,0)),"")</f>
        <v/>
      </c>
      <c r="AM1671" s="12" t="str">
        <f>IFERROR(INDEX(設定!$D:$D,MATCH(REPLACE(LEFT(Y1671,6),5,0,$E1671),設定!$E:$E,0)),"")</f>
        <v/>
      </c>
      <c r="AN1671" s="12" t="str">
        <f>IFERROR(INDEX(設定!$D:$D,MATCH(REPLACE(LEFT(Z1671,6),5,0,$E1671),設定!$E:$E,0)),"")</f>
        <v/>
      </c>
    </row>
    <row r="1672" spans="1:40" x14ac:dyDescent="0.45">
      <c r="A1672" s="18">
        <v>70106001</v>
      </c>
      <c r="B1672" s="18" t="s">
        <v>6524</v>
      </c>
      <c r="C1672" s="18" t="s">
        <v>6525</v>
      </c>
      <c r="D1672" s="18" t="s">
        <v>6526</v>
      </c>
      <c r="E1672" s="18">
        <v>1</v>
      </c>
      <c r="F1672" s="18">
        <v>29</v>
      </c>
      <c r="G1672" s="18">
        <v>490014</v>
      </c>
      <c r="H1672" s="18" t="s">
        <v>41</v>
      </c>
      <c r="K1672" s="18">
        <v>203</v>
      </c>
      <c r="L1672" s="18" t="s">
        <v>6527</v>
      </c>
      <c r="AC1672" s="12">
        <f t="shared" si="72"/>
        <v>1672</v>
      </c>
      <c r="AD1672" s="12" t="str">
        <f t="shared" si="73"/>
        <v>南　月人</v>
      </c>
      <c r="AE1672" s="12" t="str" cm="1">
        <f t="array" ref="AE1672">IF($AD1672="","",_xlfn.IFS($E1672=1,"男子",$E1672=2,"女子"))</f>
        <v>男子</v>
      </c>
      <c r="AF1672" s="12" t="str">
        <f t="shared" si="74"/>
        <v>1</v>
      </c>
      <c r="AG1672" s="12" t="str">
        <f>IFERROR(INDEX(設定!$D:$D,MATCH(REPLACE(LEFT(L1672,6),5,0,$E1672),設定!$E:$E,0)),"")</f>
        <v>種目別男子 ５０００ｍ</v>
      </c>
      <c r="AH1672" s="12" t="str">
        <f>IFERROR(INDEX(設定!$D:$D,MATCH(REPLACE(LEFT(N1672,6),5,0,$E1672),設定!$E:$E,0)),"")</f>
        <v/>
      </c>
      <c r="AI1672" s="12" t="str">
        <f>IFERROR(INDEX(設定!$D:$D,MATCH(REPLACE(LEFT(P1672,6),5,0,$E1672),設定!$E:$E,0)),"")</f>
        <v/>
      </c>
      <c r="AJ1672" s="12" t="str">
        <f>IFERROR(INDEX(設定!$D:$D,MATCH(REPLACE(LEFT(R1672,6),5,0,$E1672),設定!$E:$E,0)),"")</f>
        <v/>
      </c>
      <c r="AK1672" s="12" t="str">
        <f>IFERROR(INDEX(設定!$D:$D,MATCH(REPLACE(LEFT(T1672,6),5,0,$E1672),設定!$E:$E,0)),"")</f>
        <v/>
      </c>
      <c r="AL1672" s="12" t="str">
        <f>IFERROR(INDEX(設定!$D:$D,MATCH(REPLACE(LEFT(V1672,6),5,0,$E1672),設定!$E:$E,0)),"")</f>
        <v/>
      </c>
      <c r="AM1672" s="12" t="str">
        <f>IFERROR(INDEX(設定!$D:$D,MATCH(REPLACE(LEFT(Y1672,6),5,0,$E1672),設定!$E:$E,0)),"")</f>
        <v/>
      </c>
      <c r="AN1672" s="12" t="str">
        <f>IFERROR(INDEX(設定!$D:$D,MATCH(REPLACE(LEFT(Z1672,6),5,0,$E1672),設定!$E:$E,0)),"")</f>
        <v/>
      </c>
    </row>
    <row r="1673" spans="1:40" x14ac:dyDescent="0.45">
      <c r="A1673" s="18">
        <v>70107001</v>
      </c>
      <c r="B1673" s="18" t="s">
        <v>6528</v>
      </c>
      <c r="C1673" s="18" t="s">
        <v>6529</v>
      </c>
      <c r="D1673" s="18" t="s">
        <v>6530</v>
      </c>
      <c r="E1673" s="18">
        <v>2</v>
      </c>
      <c r="F1673" s="18">
        <v>38</v>
      </c>
      <c r="G1673" s="18">
        <v>490003</v>
      </c>
      <c r="H1673" s="18" t="s">
        <v>41</v>
      </c>
      <c r="K1673" s="18">
        <v>156</v>
      </c>
      <c r="L1673" s="18" t="s">
        <v>6531</v>
      </c>
      <c r="AC1673" s="12">
        <f t="shared" si="72"/>
        <v>1673</v>
      </c>
      <c r="AD1673" s="12" t="str">
        <f t="shared" si="73"/>
        <v>池田　梨音</v>
      </c>
      <c r="AE1673" s="12" t="str" cm="1">
        <f t="array" ref="AE1673">IF($AD1673="","",_xlfn.IFS($E1673=1,"男子",$E1673=2,"女子"))</f>
        <v>女子</v>
      </c>
      <c r="AF1673" s="12" t="str">
        <f t="shared" si="74"/>
        <v>1</v>
      </c>
      <c r="AG1673" s="12" t="str">
        <f>IFERROR(INDEX(設定!$D:$D,MATCH(REPLACE(LEFT(L1673,6),5,0,$E1673),設定!$E:$E,0)),"")</f>
        <v>新人戦女子 ２００ｍ</v>
      </c>
      <c r="AH1673" s="12" t="str">
        <f>IFERROR(INDEX(設定!$D:$D,MATCH(REPLACE(LEFT(N1673,6),5,0,$E1673),設定!$E:$E,0)),"")</f>
        <v/>
      </c>
      <c r="AI1673" s="12" t="str">
        <f>IFERROR(INDEX(設定!$D:$D,MATCH(REPLACE(LEFT(P1673,6),5,0,$E1673),設定!$E:$E,0)),"")</f>
        <v/>
      </c>
      <c r="AJ1673" s="12" t="str">
        <f>IFERROR(INDEX(設定!$D:$D,MATCH(REPLACE(LEFT(R1673,6),5,0,$E1673),設定!$E:$E,0)),"")</f>
        <v/>
      </c>
      <c r="AK1673" s="12" t="str">
        <f>IFERROR(INDEX(設定!$D:$D,MATCH(REPLACE(LEFT(T1673,6),5,0,$E1673),設定!$E:$E,0)),"")</f>
        <v/>
      </c>
      <c r="AL1673" s="12" t="str">
        <f>IFERROR(INDEX(設定!$D:$D,MATCH(REPLACE(LEFT(V1673,6),5,0,$E1673),設定!$E:$E,0)),"")</f>
        <v/>
      </c>
      <c r="AM1673" s="12" t="str">
        <f>IFERROR(INDEX(設定!$D:$D,MATCH(REPLACE(LEFT(Y1673,6),5,0,$E1673),設定!$E:$E,0)),"")</f>
        <v/>
      </c>
      <c r="AN1673" s="12" t="str">
        <f>IFERROR(INDEX(設定!$D:$D,MATCH(REPLACE(LEFT(Z1673,6),5,0,$E1673),設定!$E:$E,0)),"")</f>
        <v/>
      </c>
    </row>
    <row r="1674" spans="1:40" x14ac:dyDescent="0.45">
      <c r="A1674" s="18">
        <v>70107002</v>
      </c>
      <c r="B1674" s="18" t="s">
        <v>6532</v>
      </c>
      <c r="C1674" s="18" t="s">
        <v>6533</v>
      </c>
      <c r="D1674" s="18" t="s">
        <v>6534</v>
      </c>
      <c r="E1674" s="18">
        <v>2</v>
      </c>
      <c r="F1674" s="18">
        <v>29</v>
      </c>
      <c r="G1674" s="18">
        <v>490003</v>
      </c>
      <c r="H1674" s="18" t="s">
        <v>41</v>
      </c>
      <c r="K1674" s="18">
        <v>172</v>
      </c>
      <c r="L1674" s="18" t="s">
        <v>6535</v>
      </c>
      <c r="N1674" s="18" t="s">
        <v>7426</v>
      </c>
      <c r="AC1674" s="12">
        <f t="shared" si="72"/>
        <v>1674</v>
      </c>
      <c r="AD1674" s="12" t="str">
        <f t="shared" si="73"/>
        <v>坂根　亜美瑠</v>
      </c>
      <c r="AE1674" s="12" t="str" cm="1">
        <f t="array" ref="AE1674">IF($AD1674="","",_xlfn.IFS($E1674=1,"男子",$E1674=2,"女子"))</f>
        <v>女子</v>
      </c>
      <c r="AF1674" s="12" t="str">
        <f t="shared" si="74"/>
        <v>1</v>
      </c>
      <c r="AG1674" s="12" t="str">
        <f>IFERROR(INDEX(設定!$D:$D,MATCH(REPLACE(LEFT(L1674,6),5,0,$E1674),設定!$E:$E,0)),"")</f>
        <v>新人戦女子 走幅跳</v>
      </c>
      <c r="AH1674" s="12" t="str">
        <f>IFERROR(INDEX(設定!$D:$D,MATCH(REPLACE(LEFT(N1674,6),5,0,$E1674),設定!$E:$E,0)),"")</f>
        <v>新人戦女子 三段跳</v>
      </c>
      <c r="AI1674" s="12" t="str">
        <f>IFERROR(INDEX(設定!$D:$D,MATCH(REPLACE(LEFT(P1674,6),5,0,$E1674),設定!$E:$E,0)),"")</f>
        <v/>
      </c>
      <c r="AJ1674" s="12" t="str">
        <f>IFERROR(INDEX(設定!$D:$D,MATCH(REPLACE(LEFT(R1674,6),5,0,$E1674),設定!$E:$E,0)),"")</f>
        <v/>
      </c>
      <c r="AK1674" s="12" t="str">
        <f>IFERROR(INDEX(設定!$D:$D,MATCH(REPLACE(LEFT(T1674,6),5,0,$E1674),設定!$E:$E,0)),"")</f>
        <v/>
      </c>
      <c r="AL1674" s="12" t="str">
        <f>IFERROR(INDEX(設定!$D:$D,MATCH(REPLACE(LEFT(V1674,6),5,0,$E1674),設定!$E:$E,0)),"")</f>
        <v/>
      </c>
      <c r="AM1674" s="12" t="str">
        <f>IFERROR(INDEX(設定!$D:$D,MATCH(REPLACE(LEFT(Y1674,6),5,0,$E1674),設定!$E:$E,0)),"")</f>
        <v/>
      </c>
      <c r="AN1674" s="12" t="str">
        <f>IFERROR(INDEX(設定!$D:$D,MATCH(REPLACE(LEFT(Z1674,6),5,0,$E1674),設定!$E:$E,0)),"")</f>
        <v/>
      </c>
    </row>
    <row r="1675" spans="1:40" x14ac:dyDescent="0.45">
      <c r="A1675" s="18">
        <v>70109001</v>
      </c>
      <c r="B1675" s="18" t="s">
        <v>6536</v>
      </c>
      <c r="C1675" s="18" t="s">
        <v>6537</v>
      </c>
      <c r="D1675" s="18" t="s">
        <v>6538</v>
      </c>
      <c r="E1675" s="18">
        <v>1</v>
      </c>
      <c r="F1675" s="18">
        <v>28</v>
      </c>
      <c r="G1675" s="18">
        <v>490006</v>
      </c>
      <c r="H1675" s="18" t="s">
        <v>41</v>
      </c>
      <c r="K1675" s="18">
        <v>2399</v>
      </c>
      <c r="L1675" s="18" t="s">
        <v>3349</v>
      </c>
      <c r="AC1675" s="12">
        <f t="shared" si="72"/>
        <v>1675</v>
      </c>
      <c r="AD1675" s="12" t="str">
        <f t="shared" si="73"/>
        <v>三田　倭都</v>
      </c>
      <c r="AE1675" s="12" t="str" cm="1">
        <f t="array" ref="AE1675">IF($AD1675="","",_xlfn.IFS($E1675=1,"男子",$E1675=2,"女子"))</f>
        <v>男子</v>
      </c>
      <c r="AF1675" s="12" t="str">
        <f t="shared" si="74"/>
        <v>1</v>
      </c>
      <c r="AG1675" s="12" t="str">
        <f>IFERROR(INDEX(設定!$D:$D,MATCH(REPLACE(LEFT(L1675,6),5,0,$E1675),設定!$E:$E,0)),"")</f>
        <v>新人戦男子 １１０ｍＨ</v>
      </c>
      <c r="AH1675" s="12" t="str">
        <f>IFERROR(INDEX(設定!$D:$D,MATCH(REPLACE(LEFT(N1675,6),5,0,$E1675),設定!$E:$E,0)),"")</f>
        <v/>
      </c>
      <c r="AI1675" s="12" t="str">
        <f>IFERROR(INDEX(設定!$D:$D,MATCH(REPLACE(LEFT(P1675,6),5,0,$E1675),設定!$E:$E,0)),"")</f>
        <v/>
      </c>
      <c r="AJ1675" s="12" t="str">
        <f>IFERROR(INDEX(設定!$D:$D,MATCH(REPLACE(LEFT(R1675,6),5,0,$E1675),設定!$E:$E,0)),"")</f>
        <v/>
      </c>
      <c r="AK1675" s="12" t="str">
        <f>IFERROR(INDEX(設定!$D:$D,MATCH(REPLACE(LEFT(T1675,6),5,0,$E1675),設定!$E:$E,0)),"")</f>
        <v/>
      </c>
      <c r="AL1675" s="12" t="str">
        <f>IFERROR(INDEX(設定!$D:$D,MATCH(REPLACE(LEFT(V1675,6),5,0,$E1675),設定!$E:$E,0)),"")</f>
        <v/>
      </c>
      <c r="AM1675" s="12" t="str">
        <f>IFERROR(INDEX(設定!$D:$D,MATCH(REPLACE(LEFT(Y1675,6),5,0,$E1675),設定!$E:$E,0)),"")</f>
        <v/>
      </c>
      <c r="AN1675" s="12" t="str">
        <f>IFERROR(INDEX(設定!$D:$D,MATCH(REPLACE(LEFT(Z1675,6),5,0,$E1675),設定!$E:$E,0)),"")</f>
        <v/>
      </c>
    </row>
    <row r="1676" spans="1:40" x14ac:dyDescent="0.45">
      <c r="A1676" s="18">
        <v>70109002</v>
      </c>
      <c r="B1676" s="18" t="s">
        <v>6539</v>
      </c>
      <c r="C1676" s="18" t="s">
        <v>6540</v>
      </c>
      <c r="D1676" s="18" t="s">
        <v>6541</v>
      </c>
      <c r="E1676" s="18">
        <v>1</v>
      </c>
      <c r="F1676" s="18">
        <v>23</v>
      </c>
      <c r="G1676" s="18">
        <v>490055</v>
      </c>
      <c r="H1676" s="18" t="s">
        <v>41</v>
      </c>
      <c r="K1676" s="18">
        <v>2545</v>
      </c>
      <c r="L1676" s="18" t="s">
        <v>3619</v>
      </c>
      <c r="AC1676" s="12">
        <f t="shared" si="72"/>
        <v>1676</v>
      </c>
      <c r="AD1676" s="12" t="str">
        <f t="shared" si="73"/>
        <v>石原　侑太郎</v>
      </c>
      <c r="AE1676" s="12" t="str" cm="1">
        <f t="array" ref="AE1676">IF($AD1676="","",_xlfn.IFS($E1676=1,"男子",$E1676=2,"女子"))</f>
        <v>男子</v>
      </c>
      <c r="AF1676" s="12" t="str">
        <f t="shared" si="74"/>
        <v>1</v>
      </c>
      <c r="AG1676" s="12" t="str">
        <f>IFERROR(INDEX(設定!$D:$D,MATCH(REPLACE(LEFT(L1676,6),5,0,$E1676),設定!$E:$E,0)),"")</f>
        <v>新人戦男子 １００ｍ</v>
      </c>
      <c r="AH1676" s="12" t="str">
        <f>IFERROR(INDEX(設定!$D:$D,MATCH(REPLACE(LEFT(N1676,6),5,0,$E1676),設定!$E:$E,0)),"")</f>
        <v/>
      </c>
      <c r="AI1676" s="12" t="str">
        <f>IFERROR(INDEX(設定!$D:$D,MATCH(REPLACE(LEFT(P1676,6),5,0,$E1676),設定!$E:$E,0)),"")</f>
        <v/>
      </c>
      <c r="AJ1676" s="12" t="str">
        <f>IFERROR(INDEX(設定!$D:$D,MATCH(REPLACE(LEFT(R1676,6),5,0,$E1676),設定!$E:$E,0)),"")</f>
        <v/>
      </c>
      <c r="AK1676" s="12" t="str">
        <f>IFERROR(INDEX(設定!$D:$D,MATCH(REPLACE(LEFT(T1676,6),5,0,$E1676),設定!$E:$E,0)),"")</f>
        <v/>
      </c>
      <c r="AL1676" s="12" t="str">
        <f>IFERROR(INDEX(設定!$D:$D,MATCH(REPLACE(LEFT(V1676,6),5,0,$E1676),設定!$E:$E,0)),"")</f>
        <v/>
      </c>
      <c r="AM1676" s="12" t="str">
        <f>IFERROR(INDEX(設定!$D:$D,MATCH(REPLACE(LEFT(Y1676,6),5,0,$E1676),設定!$E:$E,0)),"")</f>
        <v/>
      </c>
      <c r="AN1676" s="12" t="str">
        <f>IFERROR(INDEX(設定!$D:$D,MATCH(REPLACE(LEFT(Z1676,6),5,0,$E1676),設定!$E:$E,0)),"")</f>
        <v/>
      </c>
    </row>
    <row r="1677" spans="1:40" x14ac:dyDescent="0.45">
      <c r="A1677" s="18">
        <v>70111001</v>
      </c>
      <c r="B1677" s="18" t="s">
        <v>6542</v>
      </c>
      <c r="C1677" s="18" t="s">
        <v>6543</v>
      </c>
      <c r="D1677" s="18" t="s">
        <v>6544</v>
      </c>
      <c r="E1677" s="18">
        <v>1</v>
      </c>
      <c r="F1677" s="18">
        <v>49</v>
      </c>
      <c r="G1677" s="18">
        <v>490031</v>
      </c>
      <c r="H1677" s="18" t="s">
        <v>41</v>
      </c>
      <c r="K1677" s="18">
        <v>2674</v>
      </c>
      <c r="L1677" s="18" t="s">
        <v>6545</v>
      </c>
      <c r="AC1677" s="12">
        <f t="shared" si="72"/>
        <v>1677</v>
      </c>
      <c r="AD1677" s="12" t="str">
        <f t="shared" si="73"/>
        <v>平谷　琥楠</v>
      </c>
      <c r="AE1677" s="12" t="str" cm="1">
        <f t="array" ref="AE1677">IF($AD1677="","",_xlfn.IFS($E1677=1,"男子",$E1677=2,"女子"))</f>
        <v>男子</v>
      </c>
      <c r="AF1677" s="12" t="str">
        <f t="shared" si="74"/>
        <v>1</v>
      </c>
      <c r="AG1677" s="12" t="str">
        <f>IFERROR(INDEX(設定!$D:$D,MATCH(REPLACE(LEFT(L1677,6),5,0,$E1677),設定!$E:$E,0)),"")</f>
        <v>新人戦男子 ８００ｍ</v>
      </c>
      <c r="AH1677" s="12" t="str">
        <f>IFERROR(INDEX(設定!$D:$D,MATCH(REPLACE(LEFT(N1677,6),5,0,$E1677),設定!$E:$E,0)),"")</f>
        <v/>
      </c>
      <c r="AI1677" s="12" t="str">
        <f>IFERROR(INDEX(設定!$D:$D,MATCH(REPLACE(LEFT(P1677,6),5,0,$E1677),設定!$E:$E,0)),"")</f>
        <v/>
      </c>
      <c r="AJ1677" s="12" t="str">
        <f>IFERROR(INDEX(設定!$D:$D,MATCH(REPLACE(LEFT(R1677,6),5,0,$E1677),設定!$E:$E,0)),"")</f>
        <v/>
      </c>
      <c r="AK1677" s="12" t="str">
        <f>IFERROR(INDEX(設定!$D:$D,MATCH(REPLACE(LEFT(T1677,6),5,0,$E1677),設定!$E:$E,0)),"")</f>
        <v/>
      </c>
      <c r="AL1677" s="12" t="str">
        <f>IFERROR(INDEX(設定!$D:$D,MATCH(REPLACE(LEFT(V1677,6),5,0,$E1677),設定!$E:$E,0)),"")</f>
        <v/>
      </c>
      <c r="AM1677" s="12" t="str">
        <f>IFERROR(INDEX(設定!$D:$D,MATCH(REPLACE(LEFT(Y1677,6),5,0,$E1677),設定!$E:$E,0)),"")</f>
        <v/>
      </c>
      <c r="AN1677" s="12" t="str">
        <f>IFERROR(INDEX(設定!$D:$D,MATCH(REPLACE(LEFT(Z1677,6),5,0,$E1677),設定!$E:$E,0)),"")</f>
        <v/>
      </c>
    </row>
    <row r="1678" spans="1:40" x14ac:dyDescent="0.45">
      <c r="A1678" s="18">
        <v>70111002</v>
      </c>
      <c r="B1678" s="18" t="s">
        <v>6546</v>
      </c>
      <c r="C1678" s="18" t="s">
        <v>6547</v>
      </c>
      <c r="D1678" s="18" t="s">
        <v>6548</v>
      </c>
      <c r="E1678" s="18">
        <v>1</v>
      </c>
      <c r="F1678" s="18">
        <v>49</v>
      </c>
      <c r="G1678" s="18">
        <v>490052</v>
      </c>
      <c r="H1678" s="18" t="s">
        <v>41</v>
      </c>
      <c r="K1678" s="18">
        <v>2819</v>
      </c>
      <c r="AC1678" s="12">
        <f t="shared" si="72"/>
        <v>1678</v>
      </c>
      <c r="AD1678" s="12" t="str">
        <f t="shared" si="73"/>
        <v>辻　悠人</v>
      </c>
      <c r="AE1678" s="12" t="str" cm="1">
        <f t="array" ref="AE1678">IF($AD1678="","",_xlfn.IFS($E1678=1,"男子",$E1678=2,"女子"))</f>
        <v>男子</v>
      </c>
      <c r="AF1678" s="12" t="str">
        <f t="shared" si="74"/>
        <v>1</v>
      </c>
      <c r="AG1678" s="12" t="str">
        <f>IFERROR(INDEX(設定!$D:$D,MATCH(REPLACE(LEFT(L1678,6),5,0,$E1678),設定!$E:$E,0)),"")</f>
        <v/>
      </c>
      <c r="AH1678" s="12" t="str">
        <f>IFERROR(INDEX(設定!$D:$D,MATCH(REPLACE(LEFT(N1678,6),5,0,$E1678),設定!$E:$E,0)),"")</f>
        <v/>
      </c>
      <c r="AI1678" s="12" t="str">
        <f>IFERROR(INDEX(設定!$D:$D,MATCH(REPLACE(LEFT(P1678,6),5,0,$E1678),設定!$E:$E,0)),"")</f>
        <v/>
      </c>
      <c r="AJ1678" s="12" t="str">
        <f>IFERROR(INDEX(設定!$D:$D,MATCH(REPLACE(LEFT(R1678,6),5,0,$E1678),設定!$E:$E,0)),"")</f>
        <v/>
      </c>
      <c r="AK1678" s="12" t="str">
        <f>IFERROR(INDEX(設定!$D:$D,MATCH(REPLACE(LEFT(T1678,6),5,0,$E1678),設定!$E:$E,0)),"")</f>
        <v/>
      </c>
      <c r="AL1678" s="12" t="str">
        <f>IFERROR(INDEX(設定!$D:$D,MATCH(REPLACE(LEFT(V1678,6),5,0,$E1678),設定!$E:$E,0)),"")</f>
        <v/>
      </c>
      <c r="AM1678" s="12" t="str">
        <f>IFERROR(INDEX(設定!$D:$D,MATCH(REPLACE(LEFT(Y1678,6),5,0,$E1678),設定!$E:$E,0)),"")</f>
        <v/>
      </c>
      <c r="AN1678" s="12" t="str">
        <f>IFERROR(INDEX(設定!$D:$D,MATCH(REPLACE(LEFT(Z1678,6),5,0,$E1678),設定!$E:$E,0)),"")</f>
        <v/>
      </c>
    </row>
    <row r="1679" spans="1:40" x14ac:dyDescent="0.45">
      <c r="A1679" s="18">
        <v>70112001</v>
      </c>
      <c r="B1679" s="18" t="s">
        <v>6549</v>
      </c>
      <c r="C1679" s="18" t="s">
        <v>6550</v>
      </c>
      <c r="D1679" s="18" t="s">
        <v>6551</v>
      </c>
      <c r="E1679" s="18">
        <v>1</v>
      </c>
      <c r="F1679" s="18">
        <v>44</v>
      </c>
      <c r="G1679" s="18">
        <v>490053</v>
      </c>
      <c r="H1679" s="18" t="s">
        <v>41</v>
      </c>
      <c r="K1679" s="18">
        <v>2744</v>
      </c>
      <c r="L1679" s="18" t="s">
        <v>3619</v>
      </c>
      <c r="N1679" s="18" t="s">
        <v>7427</v>
      </c>
      <c r="AC1679" s="12">
        <f t="shared" si="72"/>
        <v>1679</v>
      </c>
      <c r="AD1679" s="12" t="str">
        <f t="shared" si="73"/>
        <v>荒川　諒</v>
      </c>
      <c r="AE1679" s="12" t="str" cm="1">
        <f t="array" ref="AE1679">IF($AD1679="","",_xlfn.IFS($E1679=1,"男子",$E1679=2,"女子"))</f>
        <v>男子</v>
      </c>
      <c r="AF1679" s="12" t="str">
        <f t="shared" si="74"/>
        <v>1</v>
      </c>
      <c r="AG1679" s="12" t="str">
        <f>IFERROR(INDEX(設定!$D:$D,MATCH(REPLACE(LEFT(L1679,6),5,0,$E1679),設定!$E:$E,0)),"")</f>
        <v>新人戦男子 １００ｍ</v>
      </c>
      <c r="AH1679" s="12" t="str">
        <f>IFERROR(INDEX(設定!$D:$D,MATCH(REPLACE(LEFT(N1679,6),5,0,$E1679),設定!$E:$E,0)),"")</f>
        <v>新人戦男子 ２００ｍ</v>
      </c>
      <c r="AI1679" s="12" t="str">
        <f>IFERROR(INDEX(設定!$D:$D,MATCH(REPLACE(LEFT(P1679,6),5,0,$E1679),設定!$E:$E,0)),"")</f>
        <v/>
      </c>
      <c r="AJ1679" s="12" t="str">
        <f>IFERROR(INDEX(設定!$D:$D,MATCH(REPLACE(LEFT(R1679,6),5,0,$E1679),設定!$E:$E,0)),"")</f>
        <v/>
      </c>
      <c r="AK1679" s="12" t="str">
        <f>IFERROR(INDEX(設定!$D:$D,MATCH(REPLACE(LEFT(T1679,6),5,0,$E1679),設定!$E:$E,0)),"")</f>
        <v/>
      </c>
      <c r="AL1679" s="12" t="str">
        <f>IFERROR(INDEX(設定!$D:$D,MATCH(REPLACE(LEFT(V1679,6),5,0,$E1679),設定!$E:$E,0)),"")</f>
        <v/>
      </c>
      <c r="AM1679" s="12" t="str">
        <f>IFERROR(INDEX(設定!$D:$D,MATCH(REPLACE(LEFT(Y1679,6),5,0,$E1679),設定!$E:$E,0)),"")</f>
        <v/>
      </c>
      <c r="AN1679" s="12" t="str">
        <f>IFERROR(INDEX(設定!$D:$D,MATCH(REPLACE(LEFT(Z1679,6),5,0,$E1679),設定!$E:$E,0)),"")</f>
        <v/>
      </c>
    </row>
    <row r="1680" spans="1:40" x14ac:dyDescent="0.45">
      <c r="A1680" s="18">
        <v>70114001</v>
      </c>
      <c r="B1680" s="18" t="s">
        <v>6552</v>
      </c>
      <c r="C1680" s="18" t="s">
        <v>6553</v>
      </c>
      <c r="D1680" s="18" t="s">
        <v>6554</v>
      </c>
      <c r="E1680" s="18">
        <v>1</v>
      </c>
      <c r="F1680" s="18">
        <v>29</v>
      </c>
      <c r="G1680" s="18">
        <v>490042</v>
      </c>
      <c r="H1680" s="18" t="s">
        <v>41</v>
      </c>
      <c r="K1680" s="18">
        <v>1311</v>
      </c>
      <c r="L1680" s="18" t="s">
        <v>6555</v>
      </c>
      <c r="AC1680" s="12">
        <f t="shared" si="72"/>
        <v>1680</v>
      </c>
      <c r="AD1680" s="12" t="str">
        <f t="shared" si="73"/>
        <v>川口　由一郎</v>
      </c>
      <c r="AE1680" s="12" t="str" cm="1">
        <f t="array" ref="AE1680">IF($AD1680="","",_xlfn.IFS($E1680=1,"男子",$E1680=2,"女子"))</f>
        <v>男子</v>
      </c>
      <c r="AF1680" s="12" t="str">
        <f t="shared" si="74"/>
        <v>1</v>
      </c>
      <c r="AG1680" s="12" t="str">
        <f>IFERROR(INDEX(設定!$D:$D,MATCH(REPLACE(LEFT(L1680,6),5,0,$E1680),設定!$E:$E,0)),"")</f>
        <v>新人戦男子 走幅跳</v>
      </c>
      <c r="AH1680" s="12" t="str">
        <f>IFERROR(INDEX(設定!$D:$D,MATCH(REPLACE(LEFT(N1680,6),5,0,$E1680),設定!$E:$E,0)),"")</f>
        <v/>
      </c>
      <c r="AI1680" s="12" t="str">
        <f>IFERROR(INDEX(設定!$D:$D,MATCH(REPLACE(LEFT(P1680,6),5,0,$E1680),設定!$E:$E,0)),"")</f>
        <v/>
      </c>
      <c r="AJ1680" s="12" t="str">
        <f>IFERROR(INDEX(設定!$D:$D,MATCH(REPLACE(LEFT(R1680,6),5,0,$E1680),設定!$E:$E,0)),"")</f>
        <v/>
      </c>
      <c r="AK1680" s="12" t="str">
        <f>IFERROR(INDEX(設定!$D:$D,MATCH(REPLACE(LEFT(T1680,6),5,0,$E1680),設定!$E:$E,0)),"")</f>
        <v/>
      </c>
      <c r="AL1680" s="12" t="str">
        <f>IFERROR(INDEX(設定!$D:$D,MATCH(REPLACE(LEFT(V1680,6),5,0,$E1680),設定!$E:$E,0)),"")</f>
        <v/>
      </c>
      <c r="AM1680" s="12" t="str">
        <f>IFERROR(INDEX(設定!$D:$D,MATCH(REPLACE(LEFT(Y1680,6),5,0,$E1680),設定!$E:$E,0)),"")</f>
        <v/>
      </c>
      <c r="AN1680" s="12" t="str">
        <f>IFERROR(INDEX(設定!$D:$D,MATCH(REPLACE(LEFT(Z1680,6),5,0,$E1680),設定!$E:$E,0)),"")</f>
        <v/>
      </c>
    </row>
    <row r="1681" spans="1:40" x14ac:dyDescent="0.45">
      <c r="A1681" s="18">
        <v>70114002</v>
      </c>
      <c r="B1681" s="18" t="s">
        <v>6556</v>
      </c>
      <c r="C1681" s="18" t="s">
        <v>6557</v>
      </c>
      <c r="D1681" s="18" t="s">
        <v>6558</v>
      </c>
      <c r="E1681" s="18">
        <v>1</v>
      </c>
      <c r="F1681" s="18">
        <v>34</v>
      </c>
      <c r="G1681" s="18">
        <v>490031</v>
      </c>
      <c r="H1681" s="18" t="s">
        <v>41</v>
      </c>
      <c r="K1681" s="18">
        <v>2434</v>
      </c>
      <c r="L1681" s="18" t="s">
        <v>6559</v>
      </c>
      <c r="N1681" s="18" t="s">
        <v>7428</v>
      </c>
      <c r="AC1681" s="12">
        <f t="shared" si="72"/>
        <v>1681</v>
      </c>
      <c r="AD1681" s="12" t="str">
        <f t="shared" si="73"/>
        <v>吉岡　瞭</v>
      </c>
      <c r="AE1681" s="12" t="str" cm="1">
        <f t="array" ref="AE1681">IF($AD1681="","",_xlfn.IFS($E1681=1,"男子",$E1681=2,"女子"))</f>
        <v>男子</v>
      </c>
      <c r="AF1681" s="12" t="str">
        <f t="shared" si="74"/>
        <v>1</v>
      </c>
      <c r="AG1681" s="12" t="str">
        <f>IFERROR(INDEX(設定!$D:$D,MATCH(REPLACE(LEFT(L1681,6),5,0,$E1681),設定!$E:$E,0)),"")</f>
        <v>新人戦男子 １５００ｍ</v>
      </c>
      <c r="AH1681" s="12" t="str">
        <f>IFERROR(INDEX(設定!$D:$D,MATCH(REPLACE(LEFT(N1681,6),5,0,$E1681),設定!$E:$E,0)),"")</f>
        <v>新人戦男子 ５０００ｍ</v>
      </c>
      <c r="AI1681" s="12" t="str">
        <f>IFERROR(INDEX(設定!$D:$D,MATCH(REPLACE(LEFT(P1681,6),5,0,$E1681),設定!$E:$E,0)),"")</f>
        <v/>
      </c>
      <c r="AJ1681" s="12" t="str">
        <f>IFERROR(INDEX(設定!$D:$D,MATCH(REPLACE(LEFT(R1681,6),5,0,$E1681),設定!$E:$E,0)),"")</f>
        <v/>
      </c>
      <c r="AK1681" s="12" t="str">
        <f>IFERROR(INDEX(設定!$D:$D,MATCH(REPLACE(LEFT(T1681,6),5,0,$E1681),設定!$E:$E,0)),"")</f>
        <v/>
      </c>
      <c r="AL1681" s="12" t="str">
        <f>IFERROR(INDEX(設定!$D:$D,MATCH(REPLACE(LEFT(V1681,6),5,0,$E1681),設定!$E:$E,0)),"")</f>
        <v/>
      </c>
      <c r="AM1681" s="12" t="str">
        <f>IFERROR(INDEX(設定!$D:$D,MATCH(REPLACE(LEFT(Y1681,6),5,0,$E1681),設定!$E:$E,0)),"")</f>
        <v/>
      </c>
      <c r="AN1681" s="12" t="str">
        <f>IFERROR(INDEX(設定!$D:$D,MATCH(REPLACE(LEFT(Z1681,6),5,0,$E1681),設定!$E:$E,0)),"")</f>
        <v/>
      </c>
    </row>
    <row r="1682" spans="1:40" x14ac:dyDescent="0.45">
      <c r="A1682" s="18">
        <v>70115001</v>
      </c>
      <c r="B1682" s="18" t="s">
        <v>6560</v>
      </c>
      <c r="C1682" s="18" t="s">
        <v>6561</v>
      </c>
      <c r="D1682" s="18" t="s">
        <v>6562</v>
      </c>
      <c r="E1682" s="18">
        <v>1</v>
      </c>
      <c r="F1682" s="18">
        <v>27</v>
      </c>
      <c r="G1682" s="18">
        <v>490031</v>
      </c>
      <c r="H1682" s="18" t="s">
        <v>41</v>
      </c>
      <c r="K1682" s="18">
        <v>2821</v>
      </c>
      <c r="L1682" s="18" t="s">
        <v>6343</v>
      </c>
      <c r="N1682" s="18" t="s">
        <v>3773</v>
      </c>
      <c r="AC1682" s="12">
        <f t="shared" si="72"/>
        <v>1682</v>
      </c>
      <c r="AD1682" s="12" t="str">
        <f t="shared" si="73"/>
        <v>野﨑　煌貴</v>
      </c>
      <c r="AE1682" s="12" t="str" cm="1">
        <f t="array" ref="AE1682">IF($AD1682="","",_xlfn.IFS($E1682=1,"男子",$E1682=2,"女子"))</f>
        <v>男子</v>
      </c>
      <c r="AF1682" s="12" t="str">
        <f t="shared" si="74"/>
        <v>1</v>
      </c>
      <c r="AG1682" s="12" t="str">
        <f>IFERROR(INDEX(設定!$D:$D,MATCH(REPLACE(LEFT(L1682,6),5,0,$E1682),設定!$E:$E,0)),"")</f>
        <v>新人戦男子 ２００ｍ</v>
      </c>
      <c r="AH1682" s="12" t="str">
        <f>IFERROR(INDEX(設定!$D:$D,MATCH(REPLACE(LEFT(N1682,6),5,0,$E1682),設定!$E:$E,0)),"")</f>
        <v>新人戦男子 １１０ｍＨ</v>
      </c>
      <c r="AI1682" s="12" t="str">
        <f>IFERROR(INDEX(設定!$D:$D,MATCH(REPLACE(LEFT(P1682,6),5,0,$E1682),設定!$E:$E,0)),"")</f>
        <v/>
      </c>
      <c r="AJ1682" s="12" t="str">
        <f>IFERROR(INDEX(設定!$D:$D,MATCH(REPLACE(LEFT(R1682,6),5,0,$E1682),設定!$E:$E,0)),"")</f>
        <v/>
      </c>
      <c r="AK1682" s="12" t="str">
        <f>IFERROR(INDEX(設定!$D:$D,MATCH(REPLACE(LEFT(T1682,6),5,0,$E1682),設定!$E:$E,0)),"")</f>
        <v/>
      </c>
      <c r="AL1682" s="12" t="str">
        <f>IFERROR(INDEX(設定!$D:$D,MATCH(REPLACE(LEFT(V1682,6),5,0,$E1682),設定!$E:$E,0)),"")</f>
        <v/>
      </c>
      <c r="AM1682" s="12" t="str">
        <f>IFERROR(INDEX(設定!$D:$D,MATCH(REPLACE(LEFT(Y1682,6),5,0,$E1682),設定!$E:$E,0)),"")</f>
        <v/>
      </c>
      <c r="AN1682" s="12" t="str">
        <f>IFERROR(INDEX(設定!$D:$D,MATCH(REPLACE(LEFT(Z1682,6),5,0,$E1682),設定!$E:$E,0)),"")</f>
        <v/>
      </c>
    </row>
    <row r="1683" spans="1:40" x14ac:dyDescent="0.45">
      <c r="A1683" s="18">
        <v>70116001</v>
      </c>
      <c r="B1683" s="18" t="s">
        <v>6563</v>
      </c>
      <c r="C1683" s="18" t="s">
        <v>6564</v>
      </c>
      <c r="D1683" s="18" t="s">
        <v>6565</v>
      </c>
      <c r="E1683" s="18">
        <v>1</v>
      </c>
      <c r="F1683" s="18">
        <v>27</v>
      </c>
      <c r="G1683" s="18">
        <v>490028</v>
      </c>
      <c r="H1683" s="18" t="s">
        <v>41</v>
      </c>
      <c r="K1683" s="18">
        <v>2244</v>
      </c>
      <c r="L1683" s="18" t="s">
        <v>6566</v>
      </c>
      <c r="AC1683" s="12">
        <f t="shared" si="72"/>
        <v>1683</v>
      </c>
      <c r="AD1683" s="12" t="str">
        <f t="shared" si="73"/>
        <v>佐藤　優平</v>
      </c>
      <c r="AE1683" s="12" t="str" cm="1">
        <f t="array" ref="AE1683">IF($AD1683="","",_xlfn.IFS($E1683=1,"男子",$E1683=2,"女子"))</f>
        <v>男子</v>
      </c>
      <c r="AF1683" s="12" t="str">
        <f t="shared" si="74"/>
        <v>1</v>
      </c>
      <c r="AG1683" s="12" t="str">
        <f>IFERROR(INDEX(設定!$D:$D,MATCH(REPLACE(LEFT(L1683,6),5,0,$E1683),設定!$E:$E,0)),"")</f>
        <v>新人戦男子 ４００ｍ</v>
      </c>
      <c r="AH1683" s="12" t="str">
        <f>IFERROR(INDEX(設定!$D:$D,MATCH(REPLACE(LEFT(N1683,6),5,0,$E1683),設定!$E:$E,0)),"")</f>
        <v/>
      </c>
      <c r="AI1683" s="12" t="str">
        <f>IFERROR(INDEX(設定!$D:$D,MATCH(REPLACE(LEFT(P1683,6),5,0,$E1683),設定!$E:$E,0)),"")</f>
        <v/>
      </c>
      <c r="AJ1683" s="12" t="str">
        <f>IFERROR(INDEX(設定!$D:$D,MATCH(REPLACE(LEFT(R1683,6),5,0,$E1683),設定!$E:$E,0)),"")</f>
        <v/>
      </c>
      <c r="AK1683" s="12" t="str">
        <f>IFERROR(INDEX(設定!$D:$D,MATCH(REPLACE(LEFT(T1683,6),5,0,$E1683),設定!$E:$E,0)),"")</f>
        <v/>
      </c>
      <c r="AL1683" s="12" t="str">
        <f>IFERROR(INDEX(設定!$D:$D,MATCH(REPLACE(LEFT(V1683,6),5,0,$E1683),設定!$E:$E,0)),"")</f>
        <v/>
      </c>
      <c r="AM1683" s="12" t="str">
        <f>IFERROR(INDEX(設定!$D:$D,MATCH(REPLACE(LEFT(Y1683,6),5,0,$E1683),設定!$E:$E,0)),"")</f>
        <v/>
      </c>
      <c r="AN1683" s="12" t="str">
        <f>IFERROR(INDEX(設定!$D:$D,MATCH(REPLACE(LEFT(Z1683,6),5,0,$E1683),設定!$E:$E,0)),"")</f>
        <v/>
      </c>
    </row>
    <row r="1684" spans="1:40" x14ac:dyDescent="0.45">
      <c r="A1684" s="18">
        <v>70116002</v>
      </c>
      <c r="B1684" s="18" t="s">
        <v>6567</v>
      </c>
      <c r="C1684" s="18" t="s">
        <v>6568</v>
      </c>
      <c r="D1684" s="18" t="s">
        <v>6569</v>
      </c>
      <c r="E1684" s="18">
        <v>2</v>
      </c>
      <c r="F1684" s="18">
        <v>39</v>
      </c>
      <c r="G1684" s="18">
        <v>490021</v>
      </c>
      <c r="H1684" s="18" t="s">
        <v>41</v>
      </c>
      <c r="K1684" s="18">
        <v>213</v>
      </c>
      <c r="L1684" s="18" t="s">
        <v>6570</v>
      </c>
      <c r="N1684" s="18" t="s">
        <v>7429</v>
      </c>
      <c r="AC1684" s="12">
        <f t="shared" si="72"/>
        <v>1684</v>
      </c>
      <c r="AD1684" s="12" t="str">
        <f t="shared" si="73"/>
        <v>大石　夕月</v>
      </c>
      <c r="AE1684" s="12" t="str" cm="1">
        <f t="array" ref="AE1684">IF($AD1684="","",_xlfn.IFS($E1684=1,"男子",$E1684=2,"女子"))</f>
        <v>女子</v>
      </c>
      <c r="AF1684" s="12" t="str">
        <f t="shared" si="74"/>
        <v>1</v>
      </c>
      <c r="AG1684" s="12" t="str">
        <f>IFERROR(INDEX(設定!$D:$D,MATCH(REPLACE(LEFT(L1684,6),5,0,$E1684),設定!$E:$E,0)),"")</f>
        <v>新人戦女子 １００ｍ</v>
      </c>
      <c r="AH1684" s="12" t="str">
        <f>IFERROR(INDEX(設定!$D:$D,MATCH(REPLACE(LEFT(N1684,6),5,0,$E1684),設定!$E:$E,0)),"")</f>
        <v>新人戦女子 ２００ｍ</v>
      </c>
      <c r="AI1684" s="12" t="str">
        <f>IFERROR(INDEX(設定!$D:$D,MATCH(REPLACE(LEFT(P1684,6),5,0,$E1684),設定!$E:$E,0)),"")</f>
        <v/>
      </c>
      <c r="AJ1684" s="12" t="str">
        <f>IFERROR(INDEX(設定!$D:$D,MATCH(REPLACE(LEFT(R1684,6),5,0,$E1684),設定!$E:$E,0)),"")</f>
        <v/>
      </c>
      <c r="AK1684" s="12" t="str">
        <f>IFERROR(INDEX(設定!$D:$D,MATCH(REPLACE(LEFT(T1684,6),5,0,$E1684),設定!$E:$E,0)),"")</f>
        <v/>
      </c>
      <c r="AL1684" s="12" t="str">
        <f>IFERROR(INDEX(設定!$D:$D,MATCH(REPLACE(LEFT(V1684,6),5,0,$E1684),設定!$E:$E,0)),"")</f>
        <v/>
      </c>
      <c r="AM1684" s="12" t="str">
        <f>IFERROR(INDEX(設定!$D:$D,MATCH(REPLACE(LEFT(Y1684,6),5,0,$E1684),設定!$E:$E,0)),"")</f>
        <v/>
      </c>
      <c r="AN1684" s="12" t="str">
        <f>IFERROR(INDEX(設定!$D:$D,MATCH(REPLACE(LEFT(Z1684,6),5,0,$E1684),設定!$E:$E,0)),"")</f>
        <v/>
      </c>
    </row>
    <row r="1685" spans="1:40" x14ac:dyDescent="0.45">
      <c r="A1685" s="18">
        <v>70117001</v>
      </c>
      <c r="B1685" s="18" t="s">
        <v>6571</v>
      </c>
      <c r="C1685" s="18" t="s">
        <v>6572</v>
      </c>
      <c r="D1685" s="18" t="s">
        <v>6573</v>
      </c>
      <c r="E1685" s="18">
        <v>1</v>
      </c>
      <c r="F1685" s="18">
        <v>27</v>
      </c>
      <c r="G1685" s="18">
        <v>490001</v>
      </c>
      <c r="H1685" s="18" t="s">
        <v>41</v>
      </c>
      <c r="K1685" s="18">
        <v>623</v>
      </c>
      <c r="L1685" s="18" t="s">
        <v>6574</v>
      </c>
      <c r="AC1685" s="12">
        <f t="shared" si="72"/>
        <v>1685</v>
      </c>
      <c r="AD1685" s="12" t="str">
        <f t="shared" si="73"/>
        <v>村田　周</v>
      </c>
      <c r="AE1685" s="12" t="str" cm="1">
        <f t="array" ref="AE1685">IF($AD1685="","",_xlfn.IFS($E1685=1,"男子",$E1685=2,"女子"))</f>
        <v>男子</v>
      </c>
      <c r="AF1685" s="12" t="str">
        <f t="shared" si="74"/>
        <v>1</v>
      </c>
      <c r="AG1685" s="12" t="str">
        <f>IFERROR(INDEX(設定!$D:$D,MATCH(REPLACE(LEFT(L1685,6),5,0,$E1685),設定!$E:$E,0)),"")</f>
        <v>新人戦男子 走高跳</v>
      </c>
      <c r="AH1685" s="12" t="str">
        <f>IFERROR(INDEX(設定!$D:$D,MATCH(REPLACE(LEFT(N1685,6),5,0,$E1685),設定!$E:$E,0)),"")</f>
        <v/>
      </c>
      <c r="AI1685" s="12" t="str">
        <f>IFERROR(INDEX(設定!$D:$D,MATCH(REPLACE(LEFT(P1685,6),5,0,$E1685),設定!$E:$E,0)),"")</f>
        <v/>
      </c>
      <c r="AJ1685" s="12" t="str">
        <f>IFERROR(INDEX(設定!$D:$D,MATCH(REPLACE(LEFT(R1685,6),5,0,$E1685),設定!$E:$E,0)),"")</f>
        <v/>
      </c>
      <c r="AK1685" s="12" t="str">
        <f>IFERROR(INDEX(設定!$D:$D,MATCH(REPLACE(LEFT(T1685,6),5,0,$E1685),設定!$E:$E,0)),"")</f>
        <v/>
      </c>
      <c r="AL1685" s="12" t="str">
        <f>IFERROR(INDEX(設定!$D:$D,MATCH(REPLACE(LEFT(V1685,6),5,0,$E1685),設定!$E:$E,0)),"")</f>
        <v/>
      </c>
      <c r="AM1685" s="12" t="str">
        <f>IFERROR(INDEX(設定!$D:$D,MATCH(REPLACE(LEFT(Y1685,6),5,0,$E1685),設定!$E:$E,0)),"")</f>
        <v/>
      </c>
      <c r="AN1685" s="12" t="str">
        <f>IFERROR(INDEX(設定!$D:$D,MATCH(REPLACE(LEFT(Z1685,6),5,0,$E1685),設定!$E:$E,0)),"")</f>
        <v/>
      </c>
    </row>
    <row r="1686" spans="1:40" x14ac:dyDescent="0.45">
      <c r="A1686" s="18">
        <v>70117002</v>
      </c>
      <c r="B1686" s="18" t="s">
        <v>6575</v>
      </c>
      <c r="C1686" s="18" t="s">
        <v>6576</v>
      </c>
      <c r="D1686" s="18" t="s">
        <v>6577</v>
      </c>
      <c r="E1686" s="18">
        <v>1</v>
      </c>
      <c r="F1686" s="18">
        <v>49</v>
      </c>
      <c r="G1686" s="18">
        <v>490039</v>
      </c>
      <c r="H1686" s="18" t="s">
        <v>41</v>
      </c>
      <c r="K1686" s="18">
        <v>2679</v>
      </c>
      <c r="AC1686" s="12">
        <f t="shared" si="72"/>
        <v>1686</v>
      </c>
      <c r="AD1686" s="12" t="str">
        <f t="shared" si="73"/>
        <v>武田　悠希</v>
      </c>
      <c r="AE1686" s="12" t="str" cm="1">
        <f t="array" ref="AE1686">IF($AD1686="","",_xlfn.IFS($E1686=1,"男子",$E1686=2,"女子"))</f>
        <v>男子</v>
      </c>
      <c r="AF1686" s="12" t="str">
        <f t="shared" si="74"/>
        <v>1</v>
      </c>
      <c r="AG1686" s="12" t="str">
        <f>IFERROR(INDEX(設定!$D:$D,MATCH(REPLACE(LEFT(L1686,6),5,0,$E1686),設定!$E:$E,0)),"")</f>
        <v/>
      </c>
      <c r="AH1686" s="12" t="str">
        <f>IFERROR(INDEX(設定!$D:$D,MATCH(REPLACE(LEFT(N1686,6),5,0,$E1686),設定!$E:$E,0)),"")</f>
        <v/>
      </c>
      <c r="AI1686" s="12" t="str">
        <f>IFERROR(INDEX(設定!$D:$D,MATCH(REPLACE(LEFT(P1686,6),5,0,$E1686),設定!$E:$E,0)),"")</f>
        <v/>
      </c>
      <c r="AJ1686" s="12" t="str">
        <f>IFERROR(INDEX(設定!$D:$D,MATCH(REPLACE(LEFT(R1686,6),5,0,$E1686),設定!$E:$E,0)),"")</f>
        <v/>
      </c>
      <c r="AK1686" s="12" t="str">
        <f>IFERROR(INDEX(設定!$D:$D,MATCH(REPLACE(LEFT(T1686,6),5,0,$E1686),設定!$E:$E,0)),"")</f>
        <v/>
      </c>
      <c r="AL1686" s="12" t="str">
        <f>IFERROR(INDEX(設定!$D:$D,MATCH(REPLACE(LEFT(V1686,6),5,0,$E1686),設定!$E:$E,0)),"")</f>
        <v/>
      </c>
      <c r="AM1686" s="12" t="str">
        <f>IFERROR(INDEX(設定!$D:$D,MATCH(REPLACE(LEFT(Y1686,6),5,0,$E1686),設定!$E:$E,0)),"")</f>
        <v/>
      </c>
      <c r="AN1686" s="12" t="str">
        <f>IFERROR(INDEX(設定!$D:$D,MATCH(REPLACE(LEFT(Z1686,6),5,0,$E1686),設定!$E:$E,0)),"")</f>
        <v/>
      </c>
    </row>
    <row r="1687" spans="1:40" x14ac:dyDescent="0.45">
      <c r="A1687" s="18">
        <v>70118001</v>
      </c>
      <c r="B1687" s="18" t="s">
        <v>6578</v>
      </c>
      <c r="C1687" s="18" t="s">
        <v>6579</v>
      </c>
      <c r="D1687" s="18" t="s">
        <v>6580</v>
      </c>
      <c r="E1687" s="18">
        <v>1</v>
      </c>
      <c r="F1687" s="18">
        <v>49</v>
      </c>
      <c r="G1687" s="18">
        <v>490057</v>
      </c>
      <c r="H1687" s="18" t="s">
        <v>41</v>
      </c>
      <c r="K1687" s="18">
        <v>2072</v>
      </c>
      <c r="L1687" s="18" t="s">
        <v>5146</v>
      </c>
      <c r="N1687" s="18" t="s">
        <v>7430</v>
      </c>
      <c r="AC1687" s="12">
        <f t="shared" si="72"/>
        <v>1687</v>
      </c>
      <c r="AD1687" s="12" t="str">
        <f t="shared" si="73"/>
        <v>塚田　雄斗</v>
      </c>
      <c r="AE1687" s="12" t="str" cm="1">
        <f t="array" ref="AE1687">IF($AD1687="","",_xlfn.IFS($E1687=1,"男子",$E1687=2,"女子"))</f>
        <v>男子</v>
      </c>
      <c r="AF1687" s="12" t="str">
        <f t="shared" si="74"/>
        <v>1</v>
      </c>
      <c r="AG1687" s="12" t="str">
        <f>IFERROR(INDEX(設定!$D:$D,MATCH(REPLACE(LEFT(L1687,6),5,0,$E1687),設定!$E:$E,0)),"")</f>
        <v>新人戦男子 １００ｍ</v>
      </c>
      <c r="AH1687" s="12" t="str">
        <f>IFERROR(INDEX(設定!$D:$D,MATCH(REPLACE(LEFT(N1687,6),5,0,$E1687),設定!$E:$E,0)),"")</f>
        <v>新人戦男子 ２００ｍ</v>
      </c>
      <c r="AI1687" s="12" t="str">
        <f>IFERROR(INDEX(設定!$D:$D,MATCH(REPLACE(LEFT(P1687,6),5,0,$E1687),設定!$E:$E,0)),"")</f>
        <v/>
      </c>
      <c r="AJ1687" s="12" t="str">
        <f>IFERROR(INDEX(設定!$D:$D,MATCH(REPLACE(LEFT(R1687,6),5,0,$E1687),設定!$E:$E,0)),"")</f>
        <v/>
      </c>
      <c r="AK1687" s="12" t="str">
        <f>IFERROR(INDEX(設定!$D:$D,MATCH(REPLACE(LEFT(T1687,6),5,0,$E1687),設定!$E:$E,0)),"")</f>
        <v/>
      </c>
      <c r="AL1687" s="12" t="str">
        <f>IFERROR(INDEX(設定!$D:$D,MATCH(REPLACE(LEFT(V1687,6),5,0,$E1687),設定!$E:$E,0)),"")</f>
        <v/>
      </c>
      <c r="AM1687" s="12" t="str">
        <f>IFERROR(INDEX(設定!$D:$D,MATCH(REPLACE(LEFT(Y1687,6),5,0,$E1687),設定!$E:$E,0)),"")</f>
        <v/>
      </c>
      <c r="AN1687" s="12" t="str">
        <f>IFERROR(INDEX(設定!$D:$D,MATCH(REPLACE(LEFT(Z1687,6),5,0,$E1687),設定!$E:$E,0)),"")</f>
        <v/>
      </c>
    </row>
    <row r="1688" spans="1:40" x14ac:dyDescent="0.45">
      <c r="A1688" s="18">
        <v>70118002</v>
      </c>
      <c r="B1688" s="18" t="s">
        <v>6581</v>
      </c>
      <c r="C1688" s="18" t="s">
        <v>6582</v>
      </c>
      <c r="D1688" s="18" t="s">
        <v>6583</v>
      </c>
      <c r="E1688" s="18">
        <v>1</v>
      </c>
      <c r="F1688" s="18">
        <v>39</v>
      </c>
      <c r="G1688" s="18">
        <v>490011</v>
      </c>
      <c r="H1688" s="18" t="s">
        <v>41</v>
      </c>
      <c r="K1688" s="18">
        <v>1684</v>
      </c>
      <c r="L1688" s="18" t="s">
        <v>5098</v>
      </c>
      <c r="AC1688" s="12">
        <f t="shared" si="72"/>
        <v>1688</v>
      </c>
      <c r="AD1688" s="12" t="str">
        <f t="shared" si="73"/>
        <v>濵田　碧海</v>
      </c>
      <c r="AE1688" s="12" t="str" cm="1">
        <f t="array" ref="AE1688">IF($AD1688="","",_xlfn.IFS($E1688=1,"男子",$E1688=2,"女子"))</f>
        <v>男子</v>
      </c>
      <c r="AF1688" s="12" t="str">
        <f t="shared" si="74"/>
        <v>1</v>
      </c>
      <c r="AG1688" s="12" t="str">
        <f>IFERROR(INDEX(設定!$D:$D,MATCH(REPLACE(LEFT(L1688,6),5,0,$E1688),設定!$E:$E,0)),"")</f>
        <v>新人戦男子 １００ｍ</v>
      </c>
      <c r="AH1688" s="12" t="str">
        <f>IFERROR(INDEX(設定!$D:$D,MATCH(REPLACE(LEFT(N1688,6),5,0,$E1688),設定!$E:$E,0)),"")</f>
        <v/>
      </c>
      <c r="AI1688" s="12" t="str">
        <f>IFERROR(INDEX(設定!$D:$D,MATCH(REPLACE(LEFT(P1688,6),5,0,$E1688),設定!$E:$E,0)),"")</f>
        <v/>
      </c>
      <c r="AJ1688" s="12" t="str">
        <f>IFERROR(INDEX(設定!$D:$D,MATCH(REPLACE(LEFT(R1688,6),5,0,$E1688),設定!$E:$E,0)),"")</f>
        <v/>
      </c>
      <c r="AK1688" s="12" t="str">
        <f>IFERROR(INDEX(設定!$D:$D,MATCH(REPLACE(LEFT(T1688,6),5,0,$E1688),設定!$E:$E,0)),"")</f>
        <v/>
      </c>
      <c r="AL1688" s="12" t="str">
        <f>IFERROR(INDEX(設定!$D:$D,MATCH(REPLACE(LEFT(V1688,6),5,0,$E1688),設定!$E:$E,0)),"")</f>
        <v/>
      </c>
      <c r="AM1688" s="12" t="str">
        <f>IFERROR(INDEX(設定!$D:$D,MATCH(REPLACE(LEFT(Y1688,6),5,0,$E1688),設定!$E:$E,0)),"")</f>
        <v/>
      </c>
      <c r="AN1688" s="12" t="str">
        <f>IFERROR(INDEX(設定!$D:$D,MATCH(REPLACE(LEFT(Z1688,6),5,0,$E1688),設定!$E:$E,0)),"")</f>
        <v/>
      </c>
    </row>
    <row r="1689" spans="1:40" x14ac:dyDescent="0.45">
      <c r="A1689" s="18">
        <v>70120001</v>
      </c>
      <c r="B1689" s="18" t="s">
        <v>6584</v>
      </c>
      <c r="C1689" s="18" t="s">
        <v>6585</v>
      </c>
      <c r="D1689" s="18" t="s">
        <v>6586</v>
      </c>
      <c r="E1689" s="18">
        <v>1</v>
      </c>
      <c r="F1689" s="18">
        <v>27</v>
      </c>
      <c r="G1689" s="18">
        <v>490020</v>
      </c>
      <c r="H1689" s="18" t="s">
        <v>41</v>
      </c>
      <c r="K1689" s="18">
        <v>2688</v>
      </c>
      <c r="L1689" s="18" t="s">
        <v>6587</v>
      </c>
      <c r="AC1689" s="12">
        <f t="shared" si="72"/>
        <v>1689</v>
      </c>
      <c r="AD1689" s="12" t="str">
        <f t="shared" si="73"/>
        <v>坂部　幸隆</v>
      </c>
      <c r="AE1689" s="12" t="str" cm="1">
        <f t="array" ref="AE1689">IF($AD1689="","",_xlfn.IFS($E1689=1,"男子",$E1689=2,"女子"))</f>
        <v>男子</v>
      </c>
      <c r="AF1689" s="12" t="str">
        <f t="shared" si="74"/>
        <v>1</v>
      </c>
      <c r="AG1689" s="12" t="str">
        <f>IFERROR(INDEX(設定!$D:$D,MATCH(REPLACE(LEFT(L1689,6),5,0,$E1689),設定!$E:$E,0)),"")</f>
        <v>新人戦男子 ２００ｍ</v>
      </c>
      <c r="AH1689" s="12" t="str">
        <f>IFERROR(INDEX(設定!$D:$D,MATCH(REPLACE(LEFT(N1689,6),5,0,$E1689),設定!$E:$E,0)),"")</f>
        <v/>
      </c>
      <c r="AI1689" s="12" t="str">
        <f>IFERROR(INDEX(設定!$D:$D,MATCH(REPLACE(LEFT(P1689,6),5,0,$E1689),設定!$E:$E,0)),"")</f>
        <v/>
      </c>
      <c r="AJ1689" s="12" t="str">
        <f>IFERROR(INDEX(設定!$D:$D,MATCH(REPLACE(LEFT(R1689,6),5,0,$E1689),設定!$E:$E,0)),"")</f>
        <v/>
      </c>
      <c r="AK1689" s="12" t="str">
        <f>IFERROR(INDEX(設定!$D:$D,MATCH(REPLACE(LEFT(T1689,6),5,0,$E1689),設定!$E:$E,0)),"")</f>
        <v/>
      </c>
      <c r="AL1689" s="12" t="str">
        <f>IFERROR(INDEX(設定!$D:$D,MATCH(REPLACE(LEFT(V1689,6),5,0,$E1689),設定!$E:$E,0)),"")</f>
        <v/>
      </c>
      <c r="AM1689" s="12" t="str">
        <f>IFERROR(INDEX(設定!$D:$D,MATCH(REPLACE(LEFT(Y1689,6),5,0,$E1689),設定!$E:$E,0)),"")</f>
        <v/>
      </c>
      <c r="AN1689" s="12" t="str">
        <f>IFERROR(INDEX(設定!$D:$D,MATCH(REPLACE(LEFT(Z1689,6),5,0,$E1689),設定!$E:$E,0)),"")</f>
        <v/>
      </c>
    </row>
    <row r="1690" spans="1:40" x14ac:dyDescent="0.45">
      <c r="A1690" s="18">
        <v>70120002</v>
      </c>
      <c r="B1690" s="18" t="s">
        <v>6588</v>
      </c>
      <c r="C1690" s="18" t="s">
        <v>6589</v>
      </c>
      <c r="D1690" s="18" t="s">
        <v>6590</v>
      </c>
      <c r="E1690" s="18">
        <v>1</v>
      </c>
      <c r="F1690" s="18">
        <v>29</v>
      </c>
      <c r="G1690" s="18">
        <v>490037</v>
      </c>
      <c r="H1690" s="18" t="s">
        <v>41</v>
      </c>
      <c r="K1690" s="18">
        <v>2466</v>
      </c>
      <c r="L1690" s="18" t="s">
        <v>1246</v>
      </c>
      <c r="N1690" s="18" t="s">
        <v>3721</v>
      </c>
      <c r="AC1690" s="12">
        <f t="shared" si="72"/>
        <v>1690</v>
      </c>
      <c r="AD1690" s="12" t="str">
        <f t="shared" si="73"/>
        <v>山口　翔真</v>
      </c>
      <c r="AE1690" s="12" t="str" cm="1">
        <f t="array" ref="AE1690">IF($AD1690="","",_xlfn.IFS($E1690=1,"男子",$E1690=2,"女子"))</f>
        <v>男子</v>
      </c>
      <c r="AF1690" s="12" t="str">
        <f t="shared" si="74"/>
        <v>1</v>
      </c>
      <c r="AG1690" s="12" t="str">
        <f>IFERROR(INDEX(設定!$D:$D,MATCH(REPLACE(LEFT(L1690,6),5,0,$E1690),設定!$E:$E,0)),"")</f>
        <v>種目別男子 棒高跳</v>
      </c>
      <c r="AH1690" s="12" t="str">
        <f>IFERROR(INDEX(設定!$D:$D,MATCH(REPLACE(LEFT(N1690,6),5,0,$E1690),設定!$E:$E,0)),"")</f>
        <v>新人戦男子 棒高跳</v>
      </c>
      <c r="AI1690" s="12" t="str">
        <f>IFERROR(INDEX(設定!$D:$D,MATCH(REPLACE(LEFT(P1690,6),5,0,$E1690),設定!$E:$E,0)),"")</f>
        <v/>
      </c>
      <c r="AJ1690" s="12" t="str">
        <f>IFERROR(INDEX(設定!$D:$D,MATCH(REPLACE(LEFT(R1690,6),5,0,$E1690),設定!$E:$E,0)),"")</f>
        <v/>
      </c>
      <c r="AK1690" s="12" t="str">
        <f>IFERROR(INDEX(設定!$D:$D,MATCH(REPLACE(LEFT(T1690,6),5,0,$E1690),設定!$E:$E,0)),"")</f>
        <v/>
      </c>
      <c r="AL1690" s="12" t="str">
        <f>IFERROR(INDEX(設定!$D:$D,MATCH(REPLACE(LEFT(V1690,6),5,0,$E1690),設定!$E:$E,0)),"")</f>
        <v/>
      </c>
      <c r="AM1690" s="12" t="str">
        <f>IFERROR(INDEX(設定!$D:$D,MATCH(REPLACE(LEFT(Y1690,6),5,0,$E1690),設定!$E:$E,0)),"")</f>
        <v/>
      </c>
      <c r="AN1690" s="12" t="str">
        <f>IFERROR(INDEX(設定!$D:$D,MATCH(REPLACE(LEFT(Z1690,6),5,0,$E1690),設定!$E:$E,0)),"")</f>
        <v/>
      </c>
    </row>
    <row r="1691" spans="1:40" x14ac:dyDescent="0.45">
      <c r="A1691" s="18">
        <v>70120003</v>
      </c>
      <c r="B1691" s="18" t="s">
        <v>6591</v>
      </c>
      <c r="C1691" s="18" t="s">
        <v>6592</v>
      </c>
      <c r="D1691" s="18" t="s">
        <v>6593</v>
      </c>
      <c r="E1691" s="18">
        <v>1</v>
      </c>
      <c r="F1691" s="18">
        <v>25</v>
      </c>
      <c r="G1691" s="18">
        <v>490002</v>
      </c>
      <c r="H1691" s="18" t="s">
        <v>41</v>
      </c>
      <c r="K1691" s="18">
        <v>2696</v>
      </c>
      <c r="L1691" s="18" t="s">
        <v>6594</v>
      </c>
      <c r="AC1691" s="12">
        <f t="shared" si="72"/>
        <v>1691</v>
      </c>
      <c r="AD1691" s="12" t="str">
        <f t="shared" si="73"/>
        <v>寺谷　孝太朗</v>
      </c>
      <c r="AE1691" s="12" t="str" cm="1">
        <f t="array" ref="AE1691">IF($AD1691="","",_xlfn.IFS($E1691=1,"男子",$E1691=2,"女子"))</f>
        <v>男子</v>
      </c>
      <c r="AF1691" s="12" t="str">
        <f t="shared" si="74"/>
        <v>1</v>
      </c>
      <c r="AG1691" s="12" t="str">
        <f>IFERROR(INDEX(設定!$D:$D,MATCH(REPLACE(LEFT(L1691,6),5,0,$E1691),設定!$E:$E,0)),"")</f>
        <v>新人戦男子 ５０００ｍ</v>
      </c>
      <c r="AH1691" s="12" t="str">
        <f>IFERROR(INDEX(設定!$D:$D,MATCH(REPLACE(LEFT(N1691,6),5,0,$E1691),設定!$E:$E,0)),"")</f>
        <v/>
      </c>
      <c r="AI1691" s="12" t="str">
        <f>IFERROR(INDEX(設定!$D:$D,MATCH(REPLACE(LEFT(P1691,6),5,0,$E1691),設定!$E:$E,0)),"")</f>
        <v/>
      </c>
      <c r="AJ1691" s="12" t="str">
        <f>IFERROR(INDEX(設定!$D:$D,MATCH(REPLACE(LEFT(R1691,6),5,0,$E1691),設定!$E:$E,0)),"")</f>
        <v/>
      </c>
      <c r="AK1691" s="12" t="str">
        <f>IFERROR(INDEX(設定!$D:$D,MATCH(REPLACE(LEFT(T1691,6),5,0,$E1691),設定!$E:$E,0)),"")</f>
        <v/>
      </c>
      <c r="AL1691" s="12" t="str">
        <f>IFERROR(INDEX(設定!$D:$D,MATCH(REPLACE(LEFT(V1691,6),5,0,$E1691),設定!$E:$E,0)),"")</f>
        <v/>
      </c>
      <c r="AM1691" s="12" t="str">
        <f>IFERROR(INDEX(設定!$D:$D,MATCH(REPLACE(LEFT(Y1691,6),5,0,$E1691),設定!$E:$E,0)),"")</f>
        <v/>
      </c>
      <c r="AN1691" s="12" t="str">
        <f>IFERROR(INDEX(設定!$D:$D,MATCH(REPLACE(LEFT(Z1691,6),5,0,$E1691),設定!$E:$E,0)),"")</f>
        <v/>
      </c>
    </row>
    <row r="1692" spans="1:40" x14ac:dyDescent="0.45">
      <c r="A1692" s="18">
        <v>70122001</v>
      </c>
      <c r="B1692" s="18" t="s">
        <v>6595</v>
      </c>
      <c r="C1692" s="18" t="s">
        <v>6596</v>
      </c>
      <c r="D1692" s="18" t="s">
        <v>6597</v>
      </c>
      <c r="E1692" s="18">
        <v>1</v>
      </c>
      <c r="F1692" s="18">
        <v>31</v>
      </c>
      <c r="G1692" s="18">
        <v>490001</v>
      </c>
      <c r="H1692" s="18" t="s">
        <v>41</v>
      </c>
      <c r="K1692" s="18">
        <v>563</v>
      </c>
      <c r="L1692" s="18" t="s">
        <v>6598</v>
      </c>
      <c r="AC1692" s="12">
        <f t="shared" si="72"/>
        <v>1692</v>
      </c>
      <c r="AD1692" s="12" t="str">
        <f t="shared" si="73"/>
        <v>田嶋　隆親</v>
      </c>
      <c r="AE1692" s="12" t="str" cm="1">
        <f t="array" ref="AE1692">IF($AD1692="","",_xlfn.IFS($E1692=1,"男子",$E1692=2,"女子"))</f>
        <v>男子</v>
      </c>
      <c r="AF1692" s="12" t="str">
        <f t="shared" si="74"/>
        <v>1</v>
      </c>
      <c r="AG1692" s="12" t="str">
        <f>IFERROR(INDEX(設定!$D:$D,MATCH(REPLACE(LEFT(L1692,6),5,0,$E1692),設定!$E:$E,0)),"")</f>
        <v>新人戦男子 砲丸投</v>
      </c>
      <c r="AH1692" s="12" t="str">
        <f>IFERROR(INDEX(設定!$D:$D,MATCH(REPLACE(LEFT(N1692,6),5,0,$E1692),設定!$E:$E,0)),"")</f>
        <v/>
      </c>
      <c r="AI1692" s="12" t="str">
        <f>IFERROR(INDEX(設定!$D:$D,MATCH(REPLACE(LEFT(P1692,6),5,0,$E1692),設定!$E:$E,0)),"")</f>
        <v/>
      </c>
      <c r="AJ1692" s="12" t="str">
        <f>IFERROR(INDEX(設定!$D:$D,MATCH(REPLACE(LEFT(R1692,6),5,0,$E1692),設定!$E:$E,0)),"")</f>
        <v/>
      </c>
      <c r="AK1692" s="12" t="str">
        <f>IFERROR(INDEX(設定!$D:$D,MATCH(REPLACE(LEFT(T1692,6),5,0,$E1692),設定!$E:$E,0)),"")</f>
        <v/>
      </c>
      <c r="AL1692" s="12" t="str">
        <f>IFERROR(INDEX(設定!$D:$D,MATCH(REPLACE(LEFT(V1692,6),5,0,$E1692),設定!$E:$E,0)),"")</f>
        <v/>
      </c>
      <c r="AM1692" s="12" t="str">
        <f>IFERROR(INDEX(設定!$D:$D,MATCH(REPLACE(LEFT(Y1692,6),5,0,$E1692),設定!$E:$E,0)),"")</f>
        <v/>
      </c>
      <c r="AN1692" s="12" t="str">
        <f>IFERROR(INDEX(設定!$D:$D,MATCH(REPLACE(LEFT(Z1692,6),5,0,$E1692),設定!$E:$E,0)),"")</f>
        <v/>
      </c>
    </row>
    <row r="1693" spans="1:40" x14ac:dyDescent="0.45">
      <c r="A1693" s="18">
        <v>70122002</v>
      </c>
      <c r="B1693" s="18" t="s">
        <v>6599</v>
      </c>
      <c r="C1693" s="18" t="s">
        <v>6600</v>
      </c>
      <c r="D1693" s="18" t="s">
        <v>6601</v>
      </c>
      <c r="E1693" s="18">
        <v>1</v>
      </c>
      <c r="F1693" s="18">
        <v>27</v>
      </c>
      <c r="G1693" s="18">
        <v>490033</v>
      </c>
      <c r="H1693" s="18" t="s">
        <v>41</v>
      </c>
      <c r="K1693" s="18">
        <v>1577</v>
      </c>
      <c r="L1693" s="18" t="s">
        <v>6119</v>
      </c>
      <c r="N1693" s="18" t="s">
        <v>5846</v>
      </c>
      <c r="AC1693" s="12">
        <f t="shared" si="72"/>
        <v>1693</v>
      </c>
      <c r="AD1693" s="12" t="str">
        <f t="shared" si="73"/>
        <v>大西　陽那太</v>
      </c>
      <c r="AE1693" s="12" t="str" cm="1">
        <f t="array" ref="AE1693">IF($AD1693="","",_xlfn.IFS($E1693=1,"男子",$E1693=2,"女子"))</f>
        <v>男子</v>
      </c>
      <c r="AF1693" s="12" t="str">
        <f t="shared" si="74"/>
        <v>1</v>
      </c>
      <c r="AG1693" s="12" t="str">
        <f>IFERROR(INDEX(設定!$D:$D,MATCH(REPLACE(LEFT(L1693,6),5,0,$E1693),設定!$E:$E,0)),"")</f>
        <v>新人戦男子 １００ｍ</v>
      </c>
      <c r="AH1693" s="12" t="str">
        <f>IFERROR(INDEX(設定!$D:$D,MATCH(REPLACE(LEFT(N1693,6),5,0,$E1693),設定!$E:$E,0)),"")</f>
        <v>新人戦男子 ２００ｍ</v>
      </c>
      <c r="AI1693" s="12" t="str">
        <f>IFERROR(INDEX(設定!$D:$D,MATCH(REPLACE(LEFT(P1693,6),5,0,$E1693),設定!$E:$E,0)),"")</f>
        <v/>
      </c>
      <c r="AJ1693" s="12" t="str">
        <f>IFERROR(INDEX(設定!$D:$D,MATCH(REPLACE(LEFT(R1693,6),5,0,$E1693),設定!$E:$E,0)),"")</f>
        <v/>
      </c>
      <c r="AK1693" s="12" t="str">
        <f>IFERROR(INDEX(設定!$D:$D,MATCH(REPLACE(LEFT(T1693,6),5,0,$E1693),設定!$E:$E,0)),"")</f>
        <v/>
      </c>
      <c r="AL1693" s="12" t="str">
        <f>IFERROR(INDEX(設定!$D:$D,MATCH(REPLACE(LEFT(V1693,6),5,0,$E1693),設定!$E:$E,0)),"")</f>
        <v/>
      </c>
      <c r="AM1693" s="12" t="str">
        <f>IFERROR(INDEX(設定!$D:$D,MATCH(REPLACE(LEFT(Y1693,6),5,0,$E1693),設定!$E:$E,0)),"")</f>
        <v/>
      </c>
      <c r="AN1693" s="12" t="str">
        <f>IFERROR(INDEX(設定!$D:$D,MATCH(REPLACE(LEFT(Z1693,6),5,0,$E1693),設定!$E:$E,0)),"")</f>
        <v/>
      </c>
    </row>
    <row r="1694" spans="1:40" x14ac:dyDescent="0.45">
      <c r="A1694" s="18">
        <v>70122003</v>
      </c>
      <c r="B1694" s="18" t="s">
        <v>6602</v>
      </c>
      <c r="C1694" s="18" t="s">
        <v>6603</v>
      </c>
      <c r="D1694" s="18" t="s">
        <v>6604</v>
      </c>
      <c r="E1694" s="18">
        <v>2</v>
      </c>
      <c r="F1694" s="18">
        <v>27</v>
      </c>
      <c r="G1694" s="18">
        <v>490043</v>
      </c>
      <c r="H1694" s="18" t="s">
        <v>41</v>
      </c>
      <c r="K1694" s="18">
        <v>371</v>
      </c>
      <c r="L1694" s="18" t="s">
        <v>6605</v>
      </c>
      <c r="AC1694" s="12">
        <f t="shared" si="72"/>
        <v>1694</v>
      </c>
      <c r="AD1694" s="12" t="str">
        <f t="shared" si="73"/>
        <v>福島　波暖</v>
      </c>
      <c r="AE1694" s="12" t="str" cm="1">
        <f t="array" ref="AE1694">IF($AD1694="","",_xlfn.IFS($E1694=1,"男子",$E1694=2,"女子"))</f>
        <v>女子</v>
      </c>
      <c r="AF1694" s="12" t="str">
        <f t="shared" si="74"/>
        <v>1</v>
      </c>
      <c r="AG1694" s="12" t="str">
        <f>IFERROR(INDEX(設定!$D:$D,MATCH(REPLACE(LEFT(L1694,6),5,0,$E1694),設定!$E:$E,0)),"")</f>
        <v>女子 七種競技</v>
      </c>
      <c r="AH1694" s="12" t="str">
        <f>IFERROR(INDEX(設定!$D:$D,MATCH(REPLACE(LEFT(N1694,6),5,0,$E1694),設定!$E:$E,0)),"")</f>
        <v/>
      </c>
      <c r="AI1694" s="12" t="str">
        <f>IFERROR(INDEX(設定!$D:$D,MATCH(REPLACE(LEFT(P1694,6),5,0,$E1694),設定!$E:$E,0)),"")</f>
        <v/>
      </c>
      <c r="AJ1694" s="12" t="str">
        <f>IFERROR(INDEX(設定!$D:$D,MATCH(REPLACE(LEFT(R1694,6),5,0,$E1694),設定!$E:$E,0)),"")</f>
        <v/>
      </c>
      <c r="AK1694" s="12" t="str">
        <f>IFERROR(INDEX(設定!$D:$D,MATCH(REPLACE(LEFT(T1694,6),5,0,$E1694),設定!$E:$E,0)),"")</f>
        <v/>
      </c>
      <c r="AL1694" s="12" t="str">
        <f>IFERROR(INDEX(設定!$D:$D,MATCH(REPLACE(LEFT(V1694,6),5,0,$E1694),設定!$E:$E,0)),"")</f>
        <v/>
      </c>
      <c r="AM1694" s="12" t="str">
        <f>IFERROR(INDEX(設定!$D:$D,MATCH(REPLACE(LEFT(Y1694,6),5,0,$E1694),設定!$E:$E,0)),"")</f>
        <v/>
      </c>
      <c r="AN1694" s="12" t="str">
        <f>IFERROR(INDEX(設定!$D:$D,MATCH(REPLACE(LEFT(Z1694,6),5,0,$E1694),設定!$E:$E,0)),"")</f>
        <v/>
      </c>
    </row>
    <row r="1695" spans="1:40" x14ac:dyDescent="0.45">
      <c r="A1695" s="18">
        <v>70123001</v>
      </c>
      <c r="B1695" s="18" t="s">
        <v>6606</v>
      </c>
      <c r="C1695" s="18" t="s">
        <v>6607</v>
      </c>
      <c r="D1695" s="18" t="s">
        <v>6608</v>
      </c>
      <c r="E1695" s="18">
        <v>1</v>
      </c>
      <c r="F1695" s="18">
        <v>49</v>
      </c>
      <c r="G1695" s="18">
        <v>490039</v>
      </c>
      <c r="H1695" s="18" t="s">
        <v>41</v>
      </c>
      <c r="K1695" s="18">
        <v>2678</v>
      </c>
      <c r="AC1695" s="12">
        <f t="shared" si="72"/>
        <v>1695</v>
      </c>
      <c r="AD1695" s="12" t="str">
        <f t="shared" si="73"/>
        <v>濵口　輝紀</v>
      </c>
      <c r="AE1695" s="12" t="str" cm="1">
        <f t="array" ref="AE1695">IF($AD1695="","",_xlfn.IFS($E1695=1,"男子",$E1695=2,"女子"))</f>
        <v>男子</v>
      </c>
      <c r="AF1695" s="12" t="str">
        <f t="shared" si="74"/>
        <v>1</v>
      </c>
      <c r="AG1695" s="12" t="str">
        <f>IFERROR(INDEX(設定!$D:$D,MATCH(REPLACE(LEFT(L1695,6),5,0,$E1695),設定!$E:$E,0)),"")</f>
        <v/>
      </c>
      <c r="AH1695" s="12" t="str">
        <f>IFERROR(INDEX(設定!$D:$D,MATCH(REPLACE(LEFT(N1695,6),5,0,$E1695),設定!$E:$E,0)),"")</f>
        <v/>
      </c>
      <c r="AI1695" s="12" t="str">
        <f>IFERROR(INDEX(設定!$D:$D,MATCH(REPLACE(LEFT(P1695,6),5,0,$E1695),設定!$E:$E,0)),"")</f>
        <v/>
      </c>
      <c r="AJ1695" s="12" t="str">
        <f>IFERROR(INDEX(設定!$D:$D,MATCH(REPLACE(LEFT(R1695,6),5,0,$E1695),設定!$E:$E,0)),"")</f>
        <v/>
      </c>
      <c r="AK1695" s="12" t="str">
        <f>IFERROR(INDEX(設定!$D:$D,MATCH(REPLACE(LEFT(T1695,6),5,0,$E1695),設定!$E:$E,0)),"")</f>
        <v/>
      </c>
      <c r="AL1695" s="12" t="str">
        <f>IFERROR(INDEX(設定!$D:$D,MATCH(REPLACE(LEFT(V1695,6),5,0,$E1695),設定!$E:$E,0)),"")</f>
        <v/>
      </c>
      <c r="AM1695" s="12" t="str">
        <f>IFERROR(INDEX(設定!$D:$D,MATCH(REPLACE(LEFT(Y1695,6),5,0,$E1695),設定!$E:$E,0)),"")</f>
        <v/>
      </c>
      <c r="AN1695" s="12" t="str">
        <f>IFERROR(INDEX(設定!$D:$D,MATCH(REPLACE(LEFT(Z1695,6),5,0,$E1695),設定!$E:$E,0)),"")</f>
        <v/>
      </c>
    </row>
    <row r="1696" spans="1:40" x14ac:dyDescent="0.45">
      <c r="A1696" s="18">
        <v>70123002</v>
      </c>
      <c r="B1696" s="18" t="s">
        <v>6609</v>
      </c>
      <c r="C1696" s="18" t="s">
        <v>6610</v>
      </c>
      <c r="D1696" s="18" t="s">
        <v>6611</v>
      </c>
      <c r="E1696" s="18">
        <v>2</v>
      </c>
      <c r="F1696" s="18">
        <v>49</v>
      </c>
      <c r="G1696" s="18">
        <v>490038</v>
      </c>
      <c r="H1696" s="18" t="s">
        <v>41</v>
      </c>
      <c r="K1696" s="18">
        <v>1171</v>
      </c>
      <c r="L1696" s="18" t="s">
        <v>6612</v>
      </c>
      <c r="AC1696" s="12">
        <f t="shared" si="72"/>
        <v>1696</v>
      </c>
      <c r="AD1696" s="12" t="str">
        <f t="shared" si="73"/>
        <v>橋本　侑奈</v>
      </c>
      <c r="AE1696" s="12" t="str" cm="1">
        <f t="array" ref="AE1696">IF($AD1696="","",_xlfn.IFS($E1696=1,"男子",$E1696=2,"女子"))</f>
        <v>女子</v>
      </c>
      <c r="AF1696" s="12" t="str">
        <f t="shared" si="74"/>
        <v>1</v>
      </c>
      <c r="AG1696" s="12" t="str">
        <f>IFERROR(INDEX(設定!$D:$D,MATCH(REPLACE(LEFT(L1696,6),5,0,$E1696),設定!$E:$E,0)),"")</f>
        <v>種目別女子 三段跳</v>
      </c>
      <c r="AH1696" s="12" t="str">
        <f>IFERROR(INDEX(設定!$D:$D,MATCH(REPLACE(LEFT(N1696,6),5,0,$E1696),設定!$E:$E,0)),"")</f>
        <v/>
      </c>
      <c r="AI1696" s="12" t="str">
        <f>IFERROR(INDEX(設定!$D:$D,MATCH(REPLACE(LEFT(P1696,6),5,0,$E1696),設定!$E:$E,0)),"")</f>
        <v/>
      </c>
      <c r="AJ1696" s="12" t="str">
        <f>IFERROR(INDEX(設定!$D:$D,MATCH(REPLACE(LEFT(R1696,6),5,0,$E1696),設定!$E:$E,0)),"")</f>
        <v/>
      </c>
      <c r="AK1696" s="12" t="str">
        <f>IFERROR(INDEX(設定!$D:$D,MATCH(REPLACE(LEFT(T1696,6),5,0,$E1696),設定!$E:$E,0)),"")</f>
        <v/>
      </c>
      <c r="AL1696" s="12" t="str">
        <f>IFERROR(INDEX(設定!$D:$D,MATCH(REPLACE(LEFT(V1696,6),5,0,$E1696),設定!$E:$E,0)),"")</f>
        <v/>
      </c>
      <c r="AM1696" s="12" t="str">
        <f>IFERROR(INDEX(設定!$D:$D,MATCH(REPLACE(LEFT(Y1696,6),5,0,$E1696),設定!$E:$E,0)),"")</f>
        <v/>
      </c>
      <c r="AN1696" s="12" t="str">
        <f>IFERROR(INDEX(設定!$D:$D,MATCH(REPLACE(LEFT(Z1696,6),5,0,$E1696),設定!$E:$E,0)),"")</f>
        <v/>
      </c>
    </row>
    <row r="1697" spans="1:40" x14ac:dyDescent="0.45">
      <c r="A1697" s="18">
        <v>70125001</v>
      </c>
      <c r="B1697" s="18" t="s">
        <v>6613</v>
      </c>
      <c r="C1697" s="18" t="s">
        <v>6614</v>
      </c>
      <c r="D1697" s="18" t="s">
        <v>6615</v>
      </c>
      <c r="E1697" s="18">
        <v>2</v>
      </c>
      <c r="F1697" s="18">
        <v>42</v>
      </c>
      <c r="G1697" s="18">
        <v>490006</v>
      </c>
      <c r="H1697" s="18" t="s">
        <v>41</v>
      </c>
      <c r="K1697" s="18">
        <v>1042</v>
      </c>
      <c r="L1697" s="18" t="s">
        <v>6616</v>
      </c>
      <c r="AC1697" s="12">
        <f t="shared" si="72"/>
        <v>1697</v>
      </c>
      <c r="AD1697" s="12" t="str">
        <f t="shared" si="73"/>
        <v>永田　心音</v>
      </c>
      <c r="AE1697" s="12" t="str" cm="1">
        <f t="array" ref="AE1697">IF($AD1697="","",_xlfn.IFS($E1697=1,"男子",$E1697=2,"女子"))</f>
        <v>女子</v>
      </c>
      <c r="AF1697" s="12" t="str">
        <f t="shared" si="74"/>
        <v>1</v>
      </c>
      <c r="AG1697" s="12" t="str">
        <f>IFERROR(INDEX(設定!$D:$D,MATCH(REPLACE(LEFT(L1697,6),5,0,$E1697),設定!$E:$E,0)),"")</f>
        <v>新人戦女子 ４００ｍ</v>
      </c>
      <c r="AH1697" s="12" t="str">
        <f>IFERROR(INDEX(設定!$D:$D,MATCH(REPLACE(LEFT(N1697,6),5,0,$E1697),設定!$E:$E,0)),"")</f>
        <v/>
      </c>
      <c r="AI1697" s="12" t="str">
        <f>IFERROR(INDEX(設定!$D:$D,MATCH(REPLACE(LEFT(P1697,6),5,0,$E1697),設定!$E:$E,0)),"")</f>
        <v/>
      </c>
      <c r="AJ1697" s="12" t="str">
        <f>IFERROR(INDEX(設定!$D:$D,MATCH(REPLACE(LEFT(R1697,6),5,0,$E1697),設定!$E:$E,0)),"")</f>
        <v/>
      </c>
      <c r="AK1697" s="12" t="str">
        <f>IFERROR(INDEX(設定!$D:$D,MATCH(REPLACE(LEFT(T1697,6),5,0,$E1697),設定!$E:$E,0)),"")</f>
        <v/>
      </c>
      <c r="AL1697" s="12" t="str">
        <f>IFERROR(INDEX(設定!$D:$D,MATCH(REPLACE(LEFT(V1697,6),5,0,$E1697),設定!$E:$E,0)),"")</f>
        <v/>
      </c>
      <c r="AM1697" s="12" t="str">
        <f>IFERROR(INDEX(設定!$D:$D,MATCH(REPLACE(LEFT(Y1697,6),5,0,$E1697),設定!$E:$E,0)),"")</f>
        <v/>
      </c>
      <c r="AN1697" s="12" t="str">
        <f>IFERROR(INDEX(設定!$D:$D,MATCH(REPLACE(LEFT(Z1697,6),5,0,$E1697),設定!$E:$E,0)),"")</f>
        <v/>
      </c>
    </row>
    <row r="1698" spans="1:40" x14ac:dyDescent="0.45">
      <c r="A1698" s="18">
        <v>70126001</v>
      </c>
      <c r="B1698" s="18" t="s">
        <v>6617</v>
      </c>
      <c r="C1698" s="18" t="s">
        <v>6618</v>
      </c>
      <c r="D1698" s="18" t="s">
        <v>6619</v>
      </c>
      <c r="E1698" s="18">
        <v>1</v>
      </c>
      <c r="F1698" s="18">
        <v>22</v>
      </c>
      <c r="G1698" s="18">
        <v>490006</v>
      </c>
      <c r="H1698" s="18" t="s">
        <v>41</v>
      </c>
      <c r="K1698" s="18">
        <v>324</v>
      </c>
      <c r="L1698" s="18" t="s">
        <v>6620</v>
      </c>
      <c r="AC1698" s="12">
        <f t="shared" si="72"/>
        <v>1698</v>
      </c>
      <c r="AD1698" s="12" t="str">
        <f t="shared" si="73"/>
        <v>小澤　軌心</v>
      </c>
      <c r="AE1698" s="12" t="str" cm="1">
        <f t="array" ref="AE1698">IF($AD1698="","",_xlfn.IFS($E1698=1,"男子",$E1698=2,"女子"))</f>
        <v>男子</v>
      </c>
      <c r="AF1698" s="12" t="str">
        <f t="shared" si="74"/>
        <v>1</v>
      </c>
      <c r="AG1698" s="12" t="str">
        <f>IFERROR(INDEX(設定!$D:$D,MATCH(REPLACE(LEFT(L1698,6),5,0,$E1698),設定!$E:$E,0)),"")</f>
        <v>種目別男子 １５００ｍ</v>
      </c>
      <c r="AH1698" s="12" t="str">
        <f>IFERROR(INDEX(設定!$D:$D,MATCH(REPLACE(LEFT(N1698,6),5,0,$E1698),設定!$E:$E,0)),"")</f>
        <v/>
      </c>
      <c r="AI1698" s="12" t="str">
        <f>IFERROR(INDEX(設定!$D:$D,MATCH(REPLACE(LEFT(P1698,6),5,0,$E1698),設定!$E:$E,0)),"")</f>
        <v/>
      </c>
      <c r="AJ1698" s="12" t="str">
        <f>IFERROR(INDEX(設定!$D:$D,MATCH(REPLACE(LEFT(R1698,6),5,0,$E1698),設定!$E:$E,0)),"")</f>
        <v/>
      </c>
      <c r="AK1698" s="12" t="str">
        <f>IFERROR(INDEX(設定!$D:$D,MATCH(REPLACE(LEFT(T1698,6),5,0,$E1698),設定!$E:$E,0)),"")</f>
        <v/>
      </c>
      <c r="AL1698" s="12" t="str">
        <f>IFERROR(INDEX(設定!$D:$D,MATCH(REPLACE(LEFT(V1698,6),5,0,$E1698),設定!$E:$E,0)),"")</f>
        <v/>
      </c>
      <c r="AM1698" s="12" t="str">
        <f>IFERROR(INDEX(設定!$D:$D,MATCH(REPLACE(LEFT(Y1698,6),5,0,$E1698),設定!$E:$E,0)),"")</f>
        <v/>
      </c>
      <c r="AN1698" s="12" t="str">
        <f>IFERROR(INDEX(設定!$D:$D,MATCH(REPLACE(LEFT(Z1698,6),5,0,$E1698),設定!$E:$E,0)),"")</f>
        <v/>
      </c>
    </row>
    <row r="1699" spans="1:40" x14ac:dyDescent="0.45">
      <c r="A1699" s="18">
        <v>70126002</v>
      </c>
      <c r="B1699" s="18" t="s">
        <v>6621</v>
      </c>
      <c r="C1699" s="18" t="s">
        <v>6622</v>
      </c>
      <c r="D1699" s="18" t="s">
        <v>6623</v>
      </c>
      <c r="E1699" s="18">
        <v>1</v>
      </c>
      <c r="F1699" s="18">
        <v>49</v>
      </c>
      <c r="G1699" s="18">
        <v>490032</v>
      </c>
      <c r="H1699" s="18" t="s">
        <v>41</v>
      </c>
      <c r="K1699" s="18">
        <v>2503</v>
      </c>
      <c r="AC1699" s="12">
        <f t="shared" si="72"/>
        <v>1699</v>
      </c>
      <c r="AD1699" s="12" t="str">
        <f t="shared" si="73"/>
        <v>松島　陸翔</v>
      </c>
      <c r="AE1699" s="12" t="str" cm="1">
        <f t="array" ref="AE1699">IF($AD1699="","",_xlfn.IFS($E1699=1,"男子",$E1699=2,"女子"))</f>
        <v>男子</v>
      </c>
      <c r="AF1699" s="12" t="str">
        <f t="shared" si="74"/>
        <v>1</v>
      </c>
      <c r="AG1699" s="12" t="str">
        <f>IFERROR(INDEX(設定!$D:$D,MATCH(REPLACE(LEFT(L1699,6),5,0,$E1699),設定!$E:$E,0)),"")</f>
        <v/>
      </c>
      <c r="AH1699" s="12" t="str">
        <f>IFERROR(INDEX(設定!$D:$D,MATCH(REPLACE(LEFT(N1699,6),5,0,$E1699),設定!$E:$E,0)),"")</f>
        <v/>
      </c>
      <c r="AI1699" s="12" t="str">
        <f>IFERROR(INDEX(設定!$D:$D,MATCH(REPLACE(LEFT(P1699,6),5,0,$E1699),設定!$E:$E,0)),"")</f>
        <v/>
      </c>
      <c r="AJ1699" s="12" t="str">
        <f>IFERROR(INDEX(設定!$D:$D,MATCH(REPLACE(LEFT(R1699,6),5,0,$E1699),設定!$E:$E,0)),"")</f>
        <v/>
      </c>
      <c r="AK1699" s="12" t="str">
        <f>IFERROR(INDEX(設定!$D:$D,MATCH(REPLACE(LEFT(T1699,6),5,0,$E1699),設定!$E:$E,0)),"")</f>
        <v/>
      </c>
      <c r="AL1699" s="12" t="str">
        <f>IFERROR(INDEX(設定!$D:$D,MATCH(REPLACE(LEFT(V1699,6),5,0,$E1699),設定!$E:$E,0)),"")</f>
        <v/>
      </c>
      <c r="AM1699" s="12" t="str">
        <f>IFERROR(INDEX(設定!$D:$D,MATCH(REPLACE(LEFT(Y1699,6),5,0,$E1699),設定!$E:$E,0)),"")</f>
        <v/>
      </c>
      <c r="AN1699" s="12" t="str">
        <f>IFERROR(INDEX(設定!$D:$D,MATCH(REPLACE(LEFT(Z1699,6),5,0,$E1699),設定!$E:$E,0)),"")</f>
        <v/>
      </c>
    </row>
    <row r="1700" spans="1:40" x14ac:dyDescent="0.45">
      <c r="A1700" s="18">
        <v>70126003</v>
      </c>
      <c r="B1700" s="18" t="s">
        <v>6624</v>
      </c>
      <c r="C1700" s="18" t="s">
        <v>6625</v>
      </c>
      <c r="D1700" s="18" t="s">
        <v>6626</v>
      </c>
      <c r="E1700" s="18">
        <v>1</v>
      </c>
      <c r="F1700" s="18">
        <v>25</v>
      </c>
      <c r="G1700" s="18">
        <v>490014</v>
      </c>
      <c r="H1700" s="18" t="s">
        <v>41</v>
      </c>
      <c r="K1700" s="18">
        <v>218</v>
      </c>
      <c r="L1700" s="18" t="s">
        <v>6627</v>
      </c>
      <c r="N1700" s="18" t="s">
        <v>7431</v>
      </c>
      <c r="AC1700" s="12">
        <f t="shared" si="72"/>
        <v>1700</v>
      </c>
      <c r="AD1700" s="12" t="str">
        <f t="shared" si="73"/>
        <v>今井　陸都</v>
      </c>
      <c r="AE1700" s="12" t="str" cm="1">
        <f t="array" ref="AE1700">IF($AD1700="","",_xlfn.IFS($E1700=1,"男子",$E1700=2,"女子"))</f>
        <v>男子</v>
      </c>
      <c r="AF1700" s="12" t="str">
        <f t="shared" si="74"/>
        <v>1</v>
      </c>
      <c r="AG1700" s="12" t="str">
        <f>IFERROR(INDEX(設定!$D:$D,MATCH(REPLACE(LEFT(L1700,6),5,0,$E1700),設定!$E:$E,0)),"")</f>
        <v>種目別男子 ハンマー投</v>
      </c>
      <c r="AH1700" s="12" t="str">
        <f>IFERROR(INDEX(設定!$D:$D,MATCH(REPLACE(LEFT(N1700,6),5,0,$E1700),設定!$E:$E,0)),"")</f>
        <v>新人戦男子 ハンマー投</v>
      </c>
      <c r="AI1700" s="12" t="str">
        <f>IFERROR(INDEX(設定!$D:$D,MATCH(REPLACE(LEFT(P1700,6),5,0,$E1700),設定!$E:$E,0)),"")</f>
        <v/>
      </c>
      <c r="AJ1700" s="12" t="str">
        <f>IFERROR(INDEX(設定!$D:$D,MATCH(REPLACE(LEFT(R1700,6),5,0,$E1700),設定!$E:$E,0)),"")</f>
        <v/>
      </c>
      <c r="AK1700" s="12" t="str">
        <f>IFERROR(INDEX(設定!$D:$D,MATCH(REPLACE(LEFT(T1700,6),5,0,$E1700),設定!$E:$E,0)),"")</f>
        <v/>
      </c>
      <c r="AL1700" s="12" t="str">
        <f>IFERROR(INDEX(設定!$D:$D,MATCH(REPLACE(LEFT(V1700,6),5,0,$E1700),設定!$E:$E,0)),"")</f>
        <v/>
      </c>
      <c r="AM1700" s="12" t="str">
        <f>IFERROR(INDEX(設定!$D:$D,MATCH(REPLACE(LEFT(Y1700,6),5,0,$E1700),設定!$E:$E,0)),"")</f>
        <v/>
      </c>
      <c r="AN1700" s="12" t="str">
        <f>IFERROR(INDEX(設定!$D:$D,MATCH(REPLACE(LEFT(Z1700,6),5,0,$E1700),設定!$E:$E,0)),"")</f>
        <v/>
      </c>
    </row>
    <row r="1701" spans="1:40" x14ac:dyDescent="0.45">
      <c r="A1701" s="18">
        <v>70126004</v>
      </c>
      <c r="B1701" s="18" t="s">
        <v>6628</v>
      </c>
      <c r="C1701" s="18" t="s">
        <v>6629</v>
      </c>
      <c r="D1701" s="18" t="s">
        <v>6630</v>
      </c>
      <c r="E1701" s="18">
        <v>2</v>
      </c>
      <c r="F1701" s="18">
        <v>22</v>
      </c>
      <c r="G1701" s="18">
        <v>490027</v>
      </c>
      <c r="H1701" s="18" t="s">
        <v>41</v>
      </c>
      <c r="K1701" s="18">
        <v>960</v>
      </c>
      <c r="L1701" s="18" t="s">
        <v>6631</v>
      </c>
      <c r="AC1701" s="12">
        <f t="shared" si="72"/>
        <v>1701</v>
      </c>
      <c r="AD1701" s="12" t="str">
        <f t="shared" si="73"/>
        <v>遠藤　瑞季</v>
      </c>
      <c r="AE1701" s="12" t="str" cm="1">
        <f t="array" ref="AE1701">IF($AD1701="","",_xlfn.IFS($E1701=1,"男子",$E1701=2,"女子"))</f>
        <v>女子</v>
      </c>
      <c r="AF1701" s="12" t="str">
        <f t="shared" si="74"/>
        <v>1</v>
      </c>
      <c r="AG1701" s="12" t="str">
        <f>IFERROR(INDEX(設定!$D:$D,MATCH(REPLACE(LEFT(L1701,6),5,0,$E1701),設定!$E:$E,0)),"")</f>
        <v>新人戦女子 １５００ｍ</v>
      </c>
      <c r="AH1701" s="12" t="str">
        <f>IFERROR(INDEX(設定!$D:$D,MATCH(REPLACE(LEFT(N1701,6),5,0,$E1701),設定!$E:$E,0)),"")</f>
        <v/>
      </c>
      <c r="AI1701" s="12" t="str">
        <f>IFERROR(INDEX(設定!$D:$D,MATCH(REPLACE(LEFT(P1701,6),5,0,$E1701),設定!$E:$E,0)),"")</f>
        <v/>
      </c>
      <c r="AJ1701" s="12" t="str">
        <f>IFERROR(INDEX(設定!$D:$D,MATCH(REPLACE(LEFT(R1701,6),5,0,$E1701),設定!$E:$E,0)),"")</f>
        <v/>
      </c>
      <c r="AK1701" s="12" t="str">
        <f>IFERROR(INDEX(設定!$D:$D,MATCH(REPLACE(LEFT(T1701,6),5,0,$E1701),設定!$E:$E,0)),"")</f>
        <v/>
      </c>
      <c r="AL1701" s="12" t="str">
        <f>IFERROR(INDEX(設定!$D:$D,MATCH(REPLACE(LEFT(V1701,6),5,0,$E1701),設定!$E:$E,0)),"")</f>
        <v/>
      </c>
      <c r="AM1701" s="12" t="str">
        <f>IFERROR(INDEX(設定!$D:$D,MATCH(REPLACE(LEFT(Y1701,6),5,0,$E1701),設定!$E:$E,0)),"")</f>
        <v/>
      </c>
      <c r="AN1701" s="12" t="str">
        <f>IFERROR(INDEX(設定!$D:$D,MATCH(REPLACE(LEFT(Z1701,6),5,0,$E1701),設定!$E:$E,0)),"")</f>
        <v/>
      </c>
    </row>
    <row r="1702" spans="1:40" x14ac:dyDescent="0.45">
      <c r="A1702" s="18">
        <v>70129001</v>
      </c>
      <c r="B1702" s="18" t="s">
        <v>6632</v>
      </c>
      <c r="C1702" s="18" t="s">
        <v>6633</v>
      </c>
      <c r="D1702" s="18" t="s">
        <v>6634</v>
      </c>
      <c r="E1702" s="18">
        <v>1</v>
      </c>
      <c r="F1702" s="18">
        <v>49</v>
      </c>
      <c r="G1702" s="18">
        <v>490041</v>
      </c>
      <c r="H1702" s="18" t="s">
        <v>41</v>
      </c>
      <c r="K1702" s="18">
        <v>2396</v>
      </c>
      <c r="L1702" s="18" t="s">
        <v>6635</v>
      </c>
      <c r="AC1702" s="12">
        <f t="shared" si="72"/>
        <v>1702</v>
      </c>
      <c r="AD1702" s="12" t="str">
        <f t="shared" si="73"/>
        <v>場谷　竜之介</v>
      </c>
      <c r="AE1702" s="12" t="str" cm="1">
        <f t="array" ref="AE1702">IF($AD1702="","",_xlfn.IFS($E1702=1,"男子",$E1702=2,"女子"))</f>
        <v>男子</v>
      </c>
      <c r="AF1702" s="12" t="str">
        <f t="shared" si="74"/>
        <v>1</v>
      </c>
      <c r="AG1702" s="12" t="str">
        <f>IFERROR(INDEX(設定!$D:$D,MATCH(REPLACE(LEFT(L1702,6),5,0,$E1702),設定!$E:$E,0)),"")</f>
        <v>新人戦男子 ８００ｍ</v>
      </c>
      <c r="AH1702" s="12" t="str">
        <f>IFERROR(INDEX(設定!$D:$D,MATCH(REPLACE(LEFT(N1702,6),5,0,$E1702),設定!$E:$E,0)),"")</f>
        <v/>
      </c>
      <c r="AI1702" s="12" t="str">
        <f>IFERROR(INDEX(設定!$D:$D,MATCH(REPLACE(LEFT(P1702,6),5,0,$E1702),設定!$E:$E,0)),"")</f>
        <v/>
      </c>
      <c r="AJ1702" s="12" t="str">
        <f>IFERROR(INDEX(設定!$D:$D,MATCH(REPLACE(LEFT(R1702,6),5,0,$E1702),設定!$E:$E,0)),"")</f>
        <v/>
      </c>
      <c r="AK1702" s="12" t="str">
        <f>IFERROR(INDEX(設定!$D:$D,MATCH(REPLACE(LEFT(T1702,6),5,0,$E1702),設定!$E:$E,0)),"")</f>
        <v/>
      </c>
      <c r="AL1702" s="12" t="str">
        <f>IFERROR(INDEX(設定!$D:$D,MATCH(REPLACE(LEFT(V1702,6),5,0,$E1702),設定!$E:$E,0)),"")</f>
        <v/>
      </c>
      <c r="AM1702" s="12" t="str">
        <f>IFERROR(INDEX(設定!$D:$D,MATCH(REPLACE(LEFT(Y1702,6),5,0,$E1702),設定!$E:$E,0)),"")</f>
        <v/>
      </c>
      <c r="AN1702" s="12" t="str">
        <f>IFERROR(INDEX(設定!$D:$D,MATCH(REPLACE(LEFT(Z1702,6),5,0,$E1702),設定!$E:$E,0)),"")</f>
        <v/>
      </c>
    </row>
    <row r="1703" spans="1:40" x14ac:dyDescent="0.45">
      <c r="A1703" s="18">
        <v>70129002</v>
      </c>
      <c r="B1703" s="18" t="s">
        <v>6636</v>
      </c>
      <c r="C1703" s="18" t="s">
        <v>6637</v>
      </c>
      <c r="D1703" s="18" t="s">
        <v>6638</v>
      </c>
      <c r="E1703" s="18">
        <v>1</v>
      </c>
      <c r="F1703" s="18">
        <v>49</v>
      </c>
      <c r="G1703" s="18">
        <v>490001</v>
      </c>
      <c r="H1703" s="18" t="s">
        <v>41</v>
      </c>
      <c r="K1703" s="18">
        <v>539</v>
      </c>
      <c r="L1703" s="18" t="s">
        <v>3006</v>
      </c>
      <c r="N1703" s="18" t="s">
        <v>6157</v>
      </c>
      <c r="AC1703" s="12">
        <f t="shared" si="72"/>
        <v>1703</v>
      </c>
      <c r="AD1703" s="12" t="str">
        <f t="shared" si="73"/>
        <v>木下　泰成</v>
      </c>
      <c r="AE1703" s="12" t="str" cm="1">
        <f t="array" ref="AE1703">IF($AD1703="","",_xlfn.IFS($E1703=1,"男子",$E1703=2,"女子"))</f>
        <v>男子</v>
      </c>
      <c r="AF1703" s="12" t="str">
        <f t="shared" si="74"/>
        <v>1</v>
      </c>
      <c r="AG1703" s="12" t="str">
        <f>IFERROR(INDEX(設定!$D:$D,MATCH(REPLACE(LEFT(L1703,6),5,0,$E1703),設定!$E:$E,0)),"")</f>
        <v>新人戦男子 １００ｍ</v>
      </c>
      <c r="AH1703" s="12" t="str">
        <f>IFERROR(INDEX(設定!$D:$D,MATCH(REPLACE(LEFT(N1703,6),5,0,$E1703),設定!$E:$E,0)),"")</f>
        <v>新人戦男子 ２００ｍ</v>
      </c>
      <c r="AI1703" s="12" t="str">
        <f>IFERROR(INDEX(設定!$D:$D,MATCH(REPLACE(LEFT(P1703,6),5,0,$E1703),設定!$E:$E,0)),"")</f>
        <v/>
      </c>
      <c r="AJ1703" s="12" t="str">
        <f>IFERROR(INDEX(設定!$D:$D,MATCH(REPLACE(LEFT(R1703,6),5,0,$E1703),設定!$E:$E,0)),"")</f>
        <v/>
      </c>
      <c r="AK1703" s="12" t="str">
        <f>IFERROR(INDEX(設定!$D:$D,MATCH(REPLACE(LEFT(T1703,6),5,0,$E1703),設定!$E:$E,0)),"")</f>
        <v/>
      </c>
      <c r="AL1703" s="12" t="str">
        <f>IFERROR(INDEX(設定!$D:$D,MATCH(REPLACE(LEFT(V1703,6),5,0,$E1703),設定!$E:$E,0)),"")</f>
        <v/>
      </c>
      <c r="AM1703" s="12" t="str">
        <f>IFERROR(INDEX(設定!$D:$D,MATCH(REPLACE(LEFT(Y1703,6),5,0,$E1703),設定!$E:$E,0)),"")</f>
        <v/>
      </c>
      <c r="AN1703" s="12" t="str">
        <f>IFERROR(INDEX(設定!$D:$D,MATCH(REPLACE(LEFT(Z1703,6),5,0,$E1703),設定!$E:$E,0)),"")</f>
        <v/>
      </c>
    </row>
    <row r="1704" spans="1:40" x14ac:dyDescent="0.45">
      <c r="A1704" s="18">
        <v>70130001</v>
      </c>
      <c r="B1704" s="18" t="s">
        <v>6639</v>
      </c>
      <c r="C1704" s="18" t="s">
        <v>6640</v>
      </c>
      <c r="D1704" s="18" t="s">
        <v>6641</v>
      </c>
      <c r="E1704" s="18">
        <v>1</v>
      </c>
      <c r="F1704" s="18">
        <v>35</v>
      </c>
      <c r="G1704" s="18">
        <v>490055</v>
      </c>
      <c r="H1704" s="18" t="s">
        <v>41</v>
      </c>
      <c r="K1704" s="18">
        <v>2546</v>
      </c>
      <c r="L1704" s="18" t="s">
        <v>2978</v>
      </c>
      <c r="AC1704" s="12">
        <f t="shared" si="72"/>
        <v>1704</v>
      </c>
      <c r="AD1704" s="12" t="str">
        <f t="shared" si="73"/>
        <v>中村　京志郎</v>
      </c>
      <c r="AE1704" s="12" t="str" cm="1">
        <f t="array" ref="AE1704">IF($AD1704="","",_xlfn.IFS($E1704=1,"男子",$E1704=2,"女子"))</f>
        <v>男子</v>
      </c>
      <c r="AF1704" s="12" t="str">
        <f t="shared" si="74"/>
        <v>1</v>
      </c>
      <c r="AG1704" s="12" t="str">
        <f>IFERROR(INDEX(設定!$D:$D,MATCH(REPLACE(LEFT(L1704,6),5,0,$E1704),設定!$E:$E,0)),"")</f>
        <v>新人戦男子 走高跳</v>
      </c>
      <c r="AH1704" s="12" t="str">
        <f>IFERROR(INDEX(設定!$D:$D,MATCH(REPLACE(LEFT(N1704,6),5,0,$E1704),設定!$E:$E,0)),"")</f>
        <v/>
      </c>
      <c r="AI1704" s="12" t="str">
        <f>IFERROR(INDEX(設定!$D:$D,MATCH(REPLACE(LEFT(P1704,6),5,0,$E1704),設定!$E:$E,0)),"")</f>
        <v/>
      </c>
      <c r="AJ1704" s="12" t="str">
        <f>IFERROR(INDEX(設定!$D:$D,MATCH(REPLACE(LEFT(R1704,6),5,0,$E1704),設定!$E:$E,0)),"")</f>
        <v/>
      </c>
      <c r="AK1704" s="12" t="str">
        <f>IFERROR(INDEX(設定!$D:$D,MATCH(REPLACE(LEFT(T1704,6),5,0,$E1704),設定!$E:$E,0)),"")</f>
        <v/>
      </c>
      <c r="AL1704" s="12" t="str">
        <f>IFERROR(INDEX(設定!$D:$D,MATCH(REPLACE(LEFT(V1704,6),5,0,$E1704),設定!$E:$E,0)),"")</f>
        <v/>
      </c>
      <c r="AM1704" s="12" t="str">
        <f>IFERROR(INDEX(設定!$D:$D,MATCH(REPLACE(LEFT(Y1704,6),5,0,$E1704),設定!$E:$E,0)),"")</f>
        <v/>
      </c>
      <c r="AN1704" s="12" t="str">
        <f>IFERROR(INDEX(設定!$D:$D,MATCH(REPLACE(LEFT(Z1704,6),5,0,$E1704),設定!$E:$E,0)),"")</f>
        <v/>
      </c>
    </row>
    <row r="1705" spans="1:40" x14ac:dyDescent="0.45">
      <c r="A1705" s="18">
        <v>70130002</v>
      </c>
      <c r="B1705" s="18" t="s">
        <v>6642</v>
      </c>
      <c r="C1705" s="18" t="s">
        <v>6643</v>
      </c>
      <c r="D1705" s="18" t="s">
        <v>6644</v>
      </c>
      <c r="E1705" s="18">
        <v>2</v>
      </c>
      <c r="F1705" s="18">
        <v>49</v>
      </c>
      <c r="G1705" s="18">
        <v>490012</v>
      </c>
      <c r="H1705" s="18" t="s">
        <v>41</v>
      </c>
      <c r="K1705" s="18">
        <v>1094</v>
      </c>
      <c r="L1705" s="18" t="s">
        <v>6645</v>
      </c>
      <c r="AC1705" s="12">
        <f t="shared" si="72"/>
        <v>1705</v>
      </c>
      <c r="AD1705" s="12" t="str">
        <f t="shared" si="73"/>
        <v>鍋谷　久美子</v>
      </c>
      <c r="AE1705" s="12" t="str" cm="1">
        <f t="array" ref="AE1705">IF($AD1705="","",_xlfn.IFS($E1705=1,"男子",$E1705=2,"女子"))</f>
        <v>女子</v>
      </c>
      <c r="AF1705" s="12" t="str">
        <f t="shared" si="74"/>
        <v>1</v>
      </c>
      <c r="AG1705" s="12" t="str">
        <f>IFERROR(INDEX(設定!$D:$D,MATCH(REPLACE(LEFT(L1705,6),5,0,$E1705),設定!$E:$E,0)),"")</f>
        <v>新人戦女子 １５００ｍ</v>
      </c>
      <c r="AH1705" s="12" t="str">
        <f>IFERROR(INDEX(設定!$D:$D,MATCH(REPLACE(LEFT(N1705,6),5,0,$E1705),設定!$E:$E,0)),"")</f>
        <v/>
      </c>
      <c r="AI1705" s="12" t="str">
        <f>IFERROR(INDEX(設定!$D:$D,MATCH(REPLACE(LEFT(P1705,6),5,0,$E1705),設定!$E:$E,0)),"")</f>
        <v/>
      </c>
      <c r="AJ1705" s="12" t="str">
        <f>IFERROR(INDEX(設定!$D:$D,MATCH(REPLACE(LEFT(R1705,6),5,0,$E1705),設定!$E:$E,0)),"")</f>
        <v/>
      </c>
      <c r="AK1705" s="12" t="str">
        <f>IFERROR(INDEX(設定!$D:$D,MATCH(REPLACE(LEFT(T1705,6),5,0,$E1705),設定!$E:$E,0)),"")</f>
        <v/>
      </c>
      <c r="AL1705" s="12" t="str">
        <f>IFERROR(INDEX(設定!$D:$D,MATCH(REPLACE(LEFT(V1705,6),5,0,$E1705),設定!$E:$E,0)),"")</f>
        <v/>
      </c>
      <c r="AM1705" s="12" t="str">
        <f>IFERROR(INDEX(設定!$D:$D,MATCH(REPLACE(LEFT(Y1705,6),5,0,$E1705),設定!$E:$E,0)),"")</f>
        <v/>
      </c>
      <c r="AN1705" s="12" t="str">
        <f>IFERROR(INDEX(設定!$D:$D,MATCH(REPLACE(LEFT(Z1705,6),5,0,$E1705),設定!$E:$E,0)),"")</f>
        <v/>
      </c>
    </row>
    <row r="1706" spans="1:40" x14ac:dyDescent="0.45">
      <c r="A1706" s="18">
        <v>70130003</v>
      </c>
      <c r="B1706" s="18" t="s">
        <v>6646</v>
      </c>
      <c r="C1706" s="18" t="s">
        <v>6647</v>
      </c>
      <c r="D1706" s="18" t="s">
        <v>6648</v>
      </c>
      <c r="E1706" s="18">
        <v>2</v>
      </c>
      <c r="F1706" s="18">
        <v>26</v>
      </c>
      <c r="G1706" s="18">
        <v>490003</v>
      </c>
      <c r="H1706" s="18" t="s">
        <v>41</v>
      </c>
      <c r="K1706" s="18">
        <v>177</v>
      </c>
      <c r="L1706" s="18" t="s">
        <v>6649</v>
      </c>
      <c r="AC1706" s="12">
        <f t="shared" si="72"/>
        <v>1706</v>
      </c>
      <c r="AD1706" s="12" t="str">
        <f t="shared" si="73"/>
        <v>橋本　舞</v>
      </c>
      <c r="AE1706" s="12" t="str" cm="1">
        <f t="array" ref="AE1706">IF($AD1706="","",_xlfn.IFS($E1706=1,"男子",$E1706=2,"女子"))</f>
        <v>女子</v>
      </c>
      <c r="AF1706" s="12" t="str">
        <f t="shared" si="74"/>
        <v>1</v>
      </c>
      <c r="AG1706" s="12" t="str">
        <f>IFERROR(INDEX(設定!$D:$D,MATCH(REPLACE(LEFT(L1706,6),5,0,$E1706),設定!$E:$E,0)),"")</f>
        <v>新人戦女子 ４００ｍ</v>
      </c>
      <c r="AH1706" s="12" t="str">
        <f>IFERROR(INDEX(設定!$D:$D,MATCH(REPLACE(LEFT(N1706,6),5,0,$E1706),設定!$E:$E,0)),"")</f>
        <v/>
      </c>
      <c r="AI1706" s="12" t="str">
        <f>IFERROR(INDEX(設定!$D:$D,MATCH(REPLACE(LEFT(P1706,6),5,0,$E1706),設定!$E:$E,0)),"")</f>
        <v/>
      </c>
      <c r="AJ1706" s="12" t="str">
        <f>IFERROR(INDEX(設定!$D:$D,MATCH(REPLACE(LEFT(R1706,6),5,0,$E1706),設定!$E:$E,0)),"")</f>
        <v/>
      </c>
      <c r="AK1706" s="12" t="str">
        <f>IFERROR(INDEX(設定!$D:$D,MATCH(REPLACE(LEFT(T1706,6),5,0,$E1706),設定!$E:$E,0)),"")</f>
        <v/>
      </c>
      <c r="AL1706" s="12" t="str">
        <f>IFERROR(INDEX(設定!$D:$D,MATCH(REPLACE(LEFT(V1706,6),5,0,$E1706),設定!$E:$E,0)),"")</f>
        <v/>
      </c>
      <c r="AM1706" s="12" t="str">
        <f>IFERROR(INDEX(設定!$D:$D,MATCH(REPLACE(LEFT(Y1706,6),5,0,$E1706),設定!$E:$E,0)),"")</f>
        <v/>
      </c>
      <c r="AN1706" s="12" t="str">
        <f>IFERROR(INDEX(設定!$D:$D,MATCH(REPLACE(LEFT(Z1706,6),5,0,$E1706),設定!$E:$E,0)),"")</f>
        <v/>
      </c>
    </row>
    <row r="1707" spans="1:40" x14ac:dyDescent="0.45">
      <c r="A1707" s="18">
        <v>70201001</v>
      </c>
      <c r="B1707" s="18" t="s">
        <v>6650</v>
      </c>
      <c r="C1707" s="18" t="s">
        <v>6651</v>
      </c>
      <c r="D1707" s="18" t="s">
        <v>6652</v>
      </c>
      <c r="E1707" s="18">
        <v>1</v>
      </c>
      <c r="F1707" s="18">
        <v>49</v>
      </c>
      <c r="G1707" s="18">
        <v>490001</v>
      </c>
      <c r="H1707" s="18" t="s">
        <v>41</v>
      </c>
      <c r="K1707" s="18">
        <v>628</v>
      </c>
      <c r="L1707" s="18" t="s">
        <v>6653</v>
      </c>
      <c r="N1707" s="18" t="s">
        <v>7432</v>
      </c>
      <c r="AC1707" s="12">
        <f t="shared" si="72"/>
        <v>1707</v>
      </c>
      <c r="AD1707" s="12" t="str">
        <f t="shared" si="73"/>
        <v>柳田　晴哉</v>
      </c>
      <c r="AE1707" s="12" t="str" cm="1">
        <f t="array" ref="AE1707">IF($AD1707="","",_xlfn.IFS($E1707=1,"男子",$E1707=2,"女子"))</f>
        <v>男子</v>
      </c>
      <c r="AF1707" s="12" t="str">
        <f t="shared" si="74"/>
        <v>1</v>
      </c>
      <c r="AG1707" s="12" t="str">
        <f>IFERROR(INDEX(設定!$D:$D,MATCH(REPLACE(LEFT(L1707,6),5,0,$E1707),設定!$E:$E,0)),"")</f>
        <v>新人戦男子 ２００ｍ</v>
      </c>
      <c r="AH1707" s="12" t="str">
        <f>IFERROR(INDEX(設定!$D:$D,MATCH(REPLACE(LEFT(N1707,6),5,0,$E1707),設定!$E:$E,0)),"")</f>
        <v>新人戦男子 ４００ｍ</v>
      </c>
      <c r="AI1707" s="12" t="str">
        <f>IFERROR(INDEX(設定!$D:$D,MATCH(REPLACE(LEFT(P1707,6),5,0,$E1707),設定!$E:$E,0)),"")</f>
        <v/>
      </c>
      <c r="AJ1707" s="12" t="str">
        <f>IFERROR(INDEX(設定!$D:$D,MATCH(REPLACE(LEFT(R1707,6),5,0,$E1707),設定!$E:$E,0)),"")</f>
        <v/>
      </c>
      <c r="AK1707" s="12" t="str">
        <f>IFERROR(INDEX(設定!$D:$D,MATCH(REPLACE(LEFT(T1707,6),5,0,$E1707),設定!$E:$E,0)),"")</f>
        <v/>
      </c>
      <c r="AL1707" s="12" t="str">
        <f>IFERROR(INDEX(設定!$D:$D,MATCH(REPLACE(LEFT(V1707,6),5,0,$E1707),設定!$E:$E,0)),"")</f>
        <v/>
      </c>
      <c r="AM1707" s="12" t="str">
        <f>IFERROR(INDEX(設定!$D:$D,MATCH(REPLACE(LEFT(Y1707,6),5,0,$E1707),設定!$E:$E,0)),"")</f>
        <v/>
      </c>
      <c r="AN1707" s="12" t="str">
        <f>IFERROR(INDEX(設定!$D:$D,MATCH(REPLACE(LEFT(Z1707,6),5,0,$E1707),設定!$E:$E,0)),"")</f>
        <v/>
      </c>
    </row>
    <row r="1708" spans="1:40" x14ac:dyDescent="0.45">
      <c r="A1708" s="18">
        <v>70201002</v>
      </c>
      <c r="B1708" s="18" t="s">
        <v>6654</v>
      </c>
      <c r="C1708" s="18" t="s">
        <v>6655</v>
      </c>
      <c r="D1708" s="18" t="s">
        <v>6656</v>
      </c>
      <c r="E1708" s="18">
        <v>1</v>
      </c>
      <c r="F1708" s="18">
        <v>28</v>
      </c>
      <c r="G1708" s="18">
        <v>490025</v>
      </c>
      <c r="H1708" s="18" t="s">
        <v>41</v>
      </c>
      <c r="K1708" s="18">
        <v>2100</v>
      </c>
      <c r="L1708" s="18" t="s">
        <v>6657</v>
      </c>
      <c r="AC1708" s="12">
        <f t="shared" si="72"/>
        <v>1708</v>
      </c>
      <c r="AD1708" s="12" t="str">
        <f t="shared" si="73"/>
        <v>小林　温眞</v>
      </c>
      <c r="AE1708" s="12" t="str" cm="1">
        <f t="array" ref="AE1708">IF($AD1708="","",_xlfn.IFS($E1708=1,"男子",$E1708=2,"女子"))</f>
        <v>男子</v>
      </c>
      <c r="AF1708" s="12" t="str">
        <f t="shared" si="74"/>
        <v>1</v>
      </c>
      <c r="AG1708" s="12" t="str">
        <f>IFERROR(INDEX(設定!$D:$D,MATCH(REPLACE(LEFT(L1708,6),5,0,$E1708),設定!$E:$E,0)),"")</f>
        <v>新人戦男子 １００ｍ</v>
      </c>
      <c r="AH1708" s="12" t="str">
        <f>IFERROR(INDEX(設定!$D:$D,MATCH(REPLACE(LEFT(N1708,6),5,0,$E1708),設定!$E:$E,0)),"")</f>
        <v/>
      </c>
      <c r="AI1708" s="12" t="str">
        <f>IFERROR(INDEX(設定!$D:$D,MATCH(REPLACE(LEFT(P1708,6),5,0,$E1708),設定!$E:$E,0)),"")</f>
        <v/>
      </c>
      <c r="AJ1708" s="12" t="str">
        <f>IFERROR(INDEX(設定!$D:$D,MATCH(REPLACE(LEFT(R1708,6),5,0,$E1708),設定!$E:$E,0)),"")</f>
        <v/>
      </c>
      <c r="AK1708" s="12" t="str">
        <f>IFERROR(INDEX(設定!$D:$D,MATCH(REPLACE(LEFT(T1708,6),5,0,$E1708),設定!$E:$E,0)),"")</f>
        <v/>
      </c>
      <c r="AL1708" s="12" t="str">
        <f>IFERROR(INDEX(設定!$D:$D,MATCH(REPLACE(LEFT(V1708,6),5,0,$E1708),設定!$E:$E,0)),"")</f>
        <v/>
      </c>
      <c r="AM1708" s="12" t="str">
        <f>IFERROR(INDEX(設定!$D:$D,MATCH(REPLACE(LEFT(Y1708,6),5,0,$E1708),設定!$E:$E,0)),"")</f>
        <v/>
      </c>
      <c r="AN1708" s="12" t="str">
        <f>IFERROR(INDEX(設定!$D:$D,MATCH(REPLACE(LEFT(Z1708,6),5,0,$E1708),設定!$E:$E,0)),"")</f>
        <v/>
      </c>
    </row>
    <row r="1709" spans="1:40" x14ac:dyDescent="0.45">
      <c r="A1709" s="18">
        <v>70201003</v>
      </c>
      <c r="B1709" s="18" t="s">
        <v>6658</v>
      </c>
      <c r="C1709" s="18" t="s">
        <v>6659</v>
      </c>
      <c r="D1709" s="18" t="s">
        <v>6660</v>
      </c>
      <c r="E1709" s="18">
        <v>1</v>
      </c>
      <c r="F1709" s="18">
        <v>26</v>
      </c>
      <c r="G1709" s="18">
        <v>490033</v>
      </c>
      <c r="H1709" s="18" t="s">
        <v>41</v>
      </c>
      <c r="K1709" s="18">
        <v>1592</v>
      </c>
      <c r="L1709" s="18" t="s">
        <v>2978</v>
      </c>
      <c r="AC1709" s="12">
        <f t="shared" si="72"/>
        <v>1709</v>
      </c>
      <c r="AD1709" s="12" t="str">
        <f t="shared" si="73"/>
        <v>西窪　蒼太</v>
      </c>
      <c r="AE1709" s="12" t="str" cm="1">
        <f t="array" ref="AE1709">IF($AD1709="","",_xlfn.IFS($E1709=1,"男子",$E1709=2,"女子"))</f>
        <v>男子</v>
      </c>
      <c r="AF1709" s="12" t="str">
        <f t="shared" si="74"/>
        <v>1</v>
      </c>
      <c r="AG1709" s="12" t="str">
        <f>IFERROR(INDEX(設定!$D:$D,MATCH(REPLACE(LEFT(L1709,6),5,0,$E1709),設定!$E:$E,0)),"")</f>
        <v>新人戦男子 走高跳</v>
      </c>
      <c r="AH1709" s="12" t="str">
        <f>IFERROR(INDEX(設定!$D:$D,MATCH(REPLACE(LEFT(N1709,6),5,0,$E1709),設定!$E:$E,0)),"")</f>
        <v/>
      </c>
      <c r="AI1709" s="12" t="str">
        <f>IFERROR(INDEX(設定!$D:$D,MATCH(REPLACE(LEFT(P1709,6),5,0,$E1709),設定!$E:$E,0)),"")</f>
        <v/>
      </c>
      <c r="AJ1709" s="12" t="str">
        <f>IFERROR(INDEX(設定!$D:$D,MATCH(REPLACE(LEFT(R1709,6),5,0,$E1709),設定!$E:$E,0)),"")</f>
        <v/>
      </c>
      <c r="AK1709" s="12" t="str">
        <f>IFERROR(INDEX(設定!$D:$D,MATCH(REPLACE(LEFT(T1709,6),5,0,$E1709),設定!$E:$E,0)),"")</f>
        <v/>
      </c>
      <c r="AL1709" s="12" t="str">
        <f>IFERROR(INDEX(設定!$D:$D,MATCH(REPLACE(LEFT(V1709,6),5,0,$E1709),設定!$E:$E,0)),"")</f>
        <v/>
      </c>
      <c r="AM1709" s="12" t="str">
        <f>IFERROR(INDEX(設定!$D:$D,MATCH(REPLACE(LEFT(Y1709,6),5,0,$E1709),設定!$E:$E,0)),"")</f>
        <v/>
      </c>
      <c r="AN1709" s="12" t="str">
        <f>IFERROR(INDEX(設定!$D:$D,MATCH(REPLACE(LEFT(Z1709,6),5,0,$E1709),設定!$E:$E,0)),"")</f>
        <v/>
      </c>
    </row>
    <row r="1710" spans="1:40" x14ac:dyDescent="0.45">
      <c r="A1710" s="18">
        <v>70201004</v>
      </c>
      <c r="B1710" s="18" t="s">
        <v>6661</v>
      </c>
      <c r="C1710" s="18" t="s">
        <v>6662</v>
      </c>
      <c r="D1710" s="18" t="s">
        <v>6663</v>
      </c>
      <c r="E1710" s="18">
        <v>2</v>
      </c>
      <c r="F1710" s="18">
        <v>32</v>
      </c>
      <c r="G1710" s="18">
        <v>490021</v>
      </c>
      <c r="H1710" s="18" t="s">
        <v>41</v>
      </c>
      <c r="K1710" s="18">
        <v>214</v>
      </c>
      <c r="L1710" s="18" t="s">
        <v>6664</v>
      </c>
      <c r="N1710" s="18" t="s">
        <v>7433</v>
      </c>
      <c r="AC1710" s="12">
        <f t="shared" si="72"/>
        <v>1710</v>
      </c>
      <c r="AD1710" s="12" t="str">
        <f t="shared" si="73"/>
        <v>別所　みゆ</v>
      </c>
      <c r="AE1710" s="12" t="str" cm="1">
        <f t="array" ref="AE1710">IF($AD1710="","",_xlfn.IFS($E1710=1,"男子",$E1710=2,"女子"))</f>
        <v>女子</v>
      </c>
      <c r="AF1710" s="12" t="str">
        <f t="shared" si="74"/>
        <v>1</v>
      </c>
      <c r="AG1710" s="12" t="str">
        <f>IFERROR(INDEX(設定!$D:$D,MATCH(REPLACE(LEFT(L1710,6),5,0,$E1710),設定!$E:$E,0)),"")</f>
        <v>新人戦女子 １００ｍ</v>
      </c>
      <c r="AH1710" s="12" t="str">
        <f>IFERROR(INDEX(設定!$D:$D,MATCH(REPLACE(LEFT(N1710,6),5,0,$E1710),設定!$E:$E,0)),"")</f>
        <v>新人戦女子 １００ｍＨ</v>
      </c>
      <c r="AI1710" s="12" t="str">
        <f>IFERROR(INDEX(設定!$D:$D,MATCH(REPLACE(LEFT(P1710,6),5,0,$E1710),設定!$E:$E,0)),"")</f>
        <v/>
      </c>
      <c r="AJ1710" s="12" t="str">
        <f>IFERROR(INDEX(設定!$D:$D,MATCH(REPLACE(LEFT(R1710,6),5,0,$E1710),設定!$E:$E,0)),"")</f>
        <v/>
      </c>
      <c r="AK1710" s="12" t="str">
        <f>IFERROR(INDEX(設定!$D:$D,MATCH(REPLACE(LEFT(T1710,6),5,0,$E1710),設定!$E:$E,0)),"")</f>
        <v/>
      </c>
      <c r="AL1710" s="12" t="str">
        <f>IFERROR(INDEX(設定!$D:$D,MATCH(REPLACE(LEFT(V1710,6),5,0,$E1710),設定!$E:$E,0)),"")</f>
        <v/>
      </c>
      <c r="AM1710" s="12" t="str">
        <f>IFERROR(INDEX(設定!$D:$D,MATCH(REPLACE(LEFT(Y1710,6),5,0,$E1710),設定!$E:$E,0)),"")</f>
        <v/>
      </c>
      <c r="AN1710" s="12" t="str">
        <f>IFERROR(INDEX(設定!$D:$D,MATCH(REPLACE(LEFT(Z1710,6),5,0,$E1710),設定!$E:$E,0)),"")</f>
        <v/>
      </c>
    </row>
    <row r="1711" spans="1:40" x14ac:dyDescent="0.45">
      <c r="A1711" s="18">
        <v>70201005</v>
      </c>
      <c r="B1711" s="18" t="s">
        <v>6665</v>
      </c>
      <c r="C1711" s="18" t="s">
        <v>6666</v>
      </c>
      <c r="D1711" s="18" t="s">
        <v>6667</v>
      </c>
      <c r="E1711" s="18">
        <v>2</v>
      </c>
      <c r="F1711" s="18">
        <v>24</v>
      </c>
      <c r="G1711" s="18">
        <v>490052</v>
      </c>
      <c r="H1711" s="18" t="s">
        <v>41</v>
      </c>
      <c r="K1711" s="18">
        <v>528</v>
      </c>
      <c r="L1711" s="18" t="s">
        <v>6668</v>
      </c>
      <c r="AC1711" s="12">
        <f t="shared" si="72"/>
        <v>1711</v>
      </c>
      <c r="AD1711" s="12" t="str">
        <f t="shared" si="73"/>
        <v>今井　柚月</v>
      </c>
      <c r="AE1711" s="12" t="str" cm="1">
        <f t="array" ref="AE1711">IF($AD1711="","",_xlfn.IFS($E1711=1,"男子",$E1711=2,"女子"))</f>
        <v>女子</v>
      </c>
      <c r="AF1711" s="12" t="str">
        <f t="shared" si="74"/>
        <v>1</v>
      </c>
      <c r="AG1711" s="12" t="str">
        <f>IFERROR(INDEX(設定!$D:$D,MATCH(REPLACE(LEFT(L1711,6),5,0,$E1711),設定!$E:$E,0)),"")</f>
        <v>新人戦女子 ８００ｍ</v>
      </c>
      <c r="AH1711" s="12" t="str">
        <f>IFERROR(INDEX(設定!$D:$D,MATCH(REPLACE(LEFT(N1711,6),5,0,$E1711),設定!$E:$E,0)),"")</f>
        <v/>
      </c>
      <c r="AI1711" s="12" t="str">
        <f>IFERROR(INDEX(設定!$D:$D,MATCH(REPLACE(LEFT(P1711,6),5,0,$E1711),設定!$E:$E,0)),"")</f>
        <v/>
      </c>
      <c r="AJ1711" s="12" t="str">
        <f>IFERROR(INDEX(設定!$D:$D,MATCH(REPLACE(LEFT(R1711,6),5,0,$E1711),設定!$E:$E,0)),"")</f>
        <v/>
      </c>
      <c r="AK1711" s="12" t="str">
        <f>IFERROR(INDEX(設定!$D:$D,MATCH(REPLACE(LEFT(T1711,6),5,0,$E1711),設定!$E:$E,0)),"")</f>
        <v/>
      </c>
      <c r="AL1711" s="12" t="str">
        <f>IFERROR(INDEX(設定!$D:$D,MATCH(REPLACE(LEFT(V1711,6),5,0,$E1711),設定!$E:$E,0)),"")</f>
        <v/>
      </c>
      <c r="AM1711" s="12" t="str">
        <f>IFERROR(INDEX(設定!$D:$D,MATCH(REPLACE(LEFT(Y1711,6),5,0,$E1711),設定!$E:$E,0)),"")</f>
        <v/>
      </c>
      <c r="AN1711" s="12" t="str">
        <f>IFERROR(INDEX(設定!$D:$D,MATCH(REPLACE(LEFT(Z1711,6),5,0,$E1711),設定!$E:$E,0)),"")</f>
        <v/>
      </c>
    </row>
    <row r="1712" spans="1:40" x14ac:dyDescent="0.45">
      <c r="A1712" s="18">
        <v>70203001</v>
      </c>
      <c r="B1712" s="18" t="s">
        <v>6669</v>
      </c>
      <c r="C1712" s="18" t="s">
        <v>6670</v>
      </c>
      <c r="D1712" s="18" t="s">
        <v>6671</v>
      </c>
      <c r="E1712" s="18">
        <v>1</v>
      </c>
      <c r="F1712" s="18">
        <v>29</v>
      </c>
      <c r="G1712" s="18">
        <v>490026</v>
      </c>
      <c r="H1712" s="18" t="s">
        <v>41</v>
      </c>
      <c r="K1712" s="18">
        <v>2815</v>
      </c>
      <c r="L1712" s="18" t="s">
        <v>3931</v>
      </c>
      <c r="AC1712" s="12">
        <f t="shared" si="72"/>
        <v>1712</v>
      </c>
      <c r="AD1712" s="12" t="str">
        <f t="shared" si="73"/>
        <v>原　駿翔</v>
      </c>
      <c r="AE1712" s="12" t="str" cm="1">
        <f t="array" ref="AE1712">IF($AD1712="","",_xlfn.IFS($E1712=1,"男子",$E1712=2,"女子"))</f>
        <v>男子</v>
      </c>
      <c r="AF1712" s="12" t="str">
        <f t="shared" si="74"/>
        <v>1</v>
      </c>
      <c r="AG1712" s="12" t="str">
        <f>IFERROR(INDEX(設定!$D:$D,MATCH(REPLACE(LEFT(L1712,6),5,0,$E1712),設定!$E:$E,0)),"")</f>
        <v>新人戦男子 １００ｍ</v>
      </c>
      <c r="AH1712" s="12" t="str">
        <f>IFERROR(INDEX(設定!$D:$D,MATCH(REPLACE(LEFT(N1712,6),5,0,$E1712),設定!$E:$E,0)),"")</f>
        <v/>
      </c>
      <c r="AI1712" s="12" t="str">
        <f>IFERROR(INDEX(設定!$D:$D,MATCH(REPLACE(LEFT(P1712,6),5,0,$E1712),設定!$E:$E,0)),"")</f>
        <v/>
      </c>
      <c r="AJ1712" s="12" t="str">
        <f>IFERROR(INDEX(設定!$D:$D,MATCH(REPLACE(LEFT(R1712,6),5,0,$E1712),設定!$E:$E,0)),"")</f>
        <v/>
      </c>
      <c r="AK1712" s="12" t="str">
        <f>IFERROR(INDEX(設定!$D:$D,MATCH(REPLACE(LEFT(T1712,6),5,0,$E1712),設定!$E:$E,0)),"")</f>
        <v/>
      </c>
      <c r="AL1712" s="12" t="str">
        <f>IFERROR(INDEX(設定!$D:$D,MATCH(REPLACE(LEFT(V1712,6),5,0,$E1712),設定!$E:$E,0)),"")</f>
        <v/>
      </c>
      <c r="AM1712" s="12" t="str">
        <f>IFERROR(INDEX(設定!$D:$D,MATCH(REPLACE(LEFT(Y1712,6),5,0,$E1712),設定!$E:$E,0)),"")</f>
        <v/>
      </c>
      <c r="AN1712" s="12" t="str">
        <f>IFERROR(INDEX(設定!$D:$D,MATCH(REPLACE(LEFT(Z1712,6),5,0,$E1712),設定!$E:$E,0)),"")</f>
        <v/>
      </c>
    </row>
    <row r="1713" spans="1:40" x14ac:dyDescent="0.45">
      <c r="A1713" s="18">
        <v>70203002</v>
      </c>
      <c r="B1713" s="18" t="s">
        <v>6672</v>
      </c>
      <c r="C1713" s="18" t="s">
        <v>6673</v>
      </c>
      <c r="D1713" s="18" t="s">
        <v>6674</v>
      </c>
      <c r="E1713" s="18">
        <v>2</v>
      </c>
      <c r="F1713" s="18">
        <v>27</v>
      </c>
      <c r="G1713" s="18">
        <v>490049</v>
      </c>
      <c r="H1713" s="18" t="s">
        <v>41</v>
      </c>
      <c r="K1713" s="18">
        <v>1040</v>
      </c>
      <c r="L1713" s="18" t="s">
        <v>6675</v>
      </c>
      <c r="AC1713" s="12">
        <f t="shared" si="72"/>
        <v>1713</v>
      </c>
      <c r="AD1713" s="12" t="str">
        <f t="shared" si="73"/>
        <v>山本　和葉</v>
      </c>
      <c r="AE1713" s="12" t="str" cm="1">
        <f t="array" ref="AE1713">IF($AD1713="","",_xlfn.IFS($E1713=1,"男子",$E1713=2,"女子"))</f>
        <v>女子</v>
      </c>
      <c r="AF1713" s="12" t="str">
        <f t="shared" si="74"/>
        <v/>
      </c>
      <c r="AG1713" s="12" t="str">
        <f>IFERROR(INDEX(設定!$D:$D,MATCH(REPLACE(LEFT(L1713,6),5,0,$E1713),設定!$E:$E,0)),"")</f>
        <v>新人戦女子 走幅跳</v>
      </c>
      <c r="AH1713" s="12" t="str">
        <f>IFERROR(INDEX(設定!$D:$D,MATCH(REPLACE(LEFT(N1713,6),5,0,$E1713),設定!$E:$E,0)),"")</f>
        <v/>
      </c>
      <c r="AI1713" s="12" t="str">
        <f>IFERROR(INDEX(設定!$D:$D,MATCH(REPLACE(LEFT(P1713,6),5,0,$E1713),設定!$E:$E,0)),"")</f>
        <v/>
      </c>
      <c r="AJ1713" s="12" t="str">
        <f>IFERROR(INDEX(設定!$D:$D,MATCH(REPLACE(LEFT(R1713,6),5,0,$E1713),設定!$E:$E,0)),"")</f>
        <v/>
      </c>
      <c r="AK1713" s="12" t="str">
        <f>IFERROR(INDEX(設定!$D:$D,MATCH(REPLACE(LEFT(T1713,6),5,0,$E1713),設定!$E:$E,0)),"")</f>
        <v/>
      </c>
      <c r="AL1713" s="12" t="str">
        <f>IFERROR(INDEX(設定!$D:$D,MATCH(REPLACE(LEFT(V1713,6),5,0,$E1713),設定!$E:$E,0)),"")</f>
        <v/>
      </c>
      <c r="AM1713" s="12" t="str">
        <f>IFERROR(INDEX(設定!$D:$D,MATCH(REPLACE(LEFT(Y1713,6),5,0,$E1713),設定!$E:$E,0)),"")</f>
        <v/>
      </c>
      <c r="AN1713" s="12" t="str">
        <f>IFERROR(INDEX(設定!$D:$D,MATCH(REPLACE(LEFT(Z1713,6),5,0,$E1713),設定!$E:$E,0)),"")</f>
        <v/>
      </c>
    </row>
    <row r="1714" spans="1:40" x14ac:dyDescent="0.45">
      <c r="A1714" s="18">
        <v>70204001</v>
      </c>
      <c r="B1714" s="18" t="s">
        <v>6676</v>
      </c>
      <c r="C1714" s="18" t="s">
        <v>6677</v>
      </c>
      <c r="D1714" s="18" t="s">
        <v>6678</v>
      </c>
      <c r="E1714" s="18">
        <v>1</v>
      </c>
      <c r="F1714" s="18">
        <v>28</v>
      </c>
      <c r="G1714" s="18">
        <v>490055</v>
      </c>
      <c r="H1714" s="18" t="s">
        <v>41</v>
      </c>
      <c r="K1714" s="18">
        <v>1371</v>
      </c>
      <c r="L1714" s="18" t="s">
        <v>6679</v>
      </c>
      <c r="AC1714" s="12">
        <f t="shared" si="72"/>
        <v>1714</v>
      </c>
      <c r="AD1714" s="12" t="str">
        <f t="shared" si="73"/>
        <v>秋岡　円</v>
      </c>
      <c r="AE1714" s="12" t="str" cm="1">
        <f t="array" ref="AE1714">IF($AD1714="","",_xlfn.IFS($E1714=1,"男子",$E1714=2,"女子"))</f>
        <v>男子</v>
      </c>
      <c r="AF1714" s="12" t="str">
        <f t="shared" si="74"/>
        <v>1</v>
      </c>
      <c r="AG1714" s="12" t="str">
        <f>IFERROR(INDEX(設定!$D:$D,MATCH(REPLACE(LEFT(L1714,6),5,0,$E1714),設定!$E:$E,0)),"")</f>
        <v>新人戦男子 １１０ｍＨ</v>
      </c>
      <c r="AH1714" s="12" t="str">
        <f>IFERROR(INDEX(設定!$D:$D,MATCH(REPLACE(LEFT(N1714,6),5,0,$E1714),設定!$E:$E,0)),"")</f>
        <v/>
      </c>
      <c r="AI1714" s="12" t="str">
        <f>IFERROR(INDEX(設定!$D:$D,MATCH(REPLACE(LEFT(P1714,6),5,0,$E1714),設定!$E:$E,0)),"")</f>
        <v/>
      </c>
      <c r="AJ1714" s="12" t="str">
        <f>IFERROR(INDEX(設定!$D:$D,MATCH(REPLACE(LEFT(R1714,6),5,0,$E1714),設定!$E:$E,0)),"")</f>
        <v/>
      </c>
      <c r="AK1714" s="12" t="str">
        <f>IFERROR(INDEX(設定!$D:$D,MATCH(REPLACE(LEFT(T1714,6),5,0,$E1714),設定!$E:$E,0)),"")</f>
        <v/>
      </c>
      <c r="AL1714" s="12" t="str">
        <f>IFERROR(INDEX(設定!$D:$D,MATCH(REPLACE(LEFT(V1714,6),5,0,$E1714),設定!$E:$E,0)),"")</f>
        <v/>
      </c>
      <c r="AM1714" s="12" t="str">
        <f>IFERROR(INDEX(設定!$D:$D,MATCH(REPLACE(LEFT(Y1714,6),5,0,$E1714),設定!$E:$E,0)),"")</f>
        <v/>
      </c>
      <c r="AN1714" s="12" t="str">
        <f>IFERROR(INDEX(設定!$D:$D,MATCH(REPLACE(LEFT(Z1714,6),5,0,$E1714),設定!$E:$E,0)),"")</f>
        <v/>
      </c>
    </row>
    <row r="1715" spans="1:40" x14ac:dyDescent="0.45">
      <c r="A1715" s="18">
        <v>70204002</v>
      </c>
      <c r="B1715" s="18" t="s">
        <v>6680</v>
      </c>
      <c r="C1715" s="18" t="s">
        <v>6681</v>
      </c>
      <c r="D1715" s="18" t="s">
        <v>6682</v>
      </c>
      <c r="E1715" s="18">
        <v>1</v>
      </c>
      <c r="F1715" s="18">
        <v>28</v>
      </c>
      <c r="G1715" s="18">
        <v>490052</v>
      </c>
      <c r="H1715" s="18" t="s">
        <v>41</v>
      </c>
      <c r="K1715" s="18">
        <v>1480</v>
      </c>
      <c r="AC1715" s="12">
        <f t="shared" si="72"/>
        <v>1715</v>
      </c>
      <c r="AD1715" s="12" t="str">
        <f t="shared" si="73"/>
        <v>神澤　悠斗</v>
      </c>
      <c r="AE1715" s="12" t="str" cm="1">
        <f t="array" ref="AE1715">IF($AD1715="","",_xlfn.IFS($E1715=1,"男子",$E1715=2,"女子"))</f>
        <v>男子</v>
      </c>
      <c r="AF1715" s="12" t="str">
        <f t="shared" si="74"/>
        <v>1</v>
      </c>
      <c r="AG1715" s="12" t="str">
        <f>IFERROR(INDEX(設定!$D:$D,MATCH(REPLACE(LEFT(L1715,6),5,0,$E1715),設定!$E:$E,0)),"")</f>
        <v/>
      </c>
      <c r="AH1715" s="12" t="str">
        <f>IFERROR(INDEX(設定!$D:$D,MATCH(REPLACE(LEFT(N1715,6),5,0,$E1715),設定!$E:$E,0)),"")</f>
        <v/>
      </c>
      <c r="AI1715" s="12" t="str">
        <f>IFERROR(INDEX(設定!$D:$D,MATCH(REPLACE(LEFT(P1715,6),5,0,$E1715),設定!$E:$E,0)),"")</f>
        <v/>
      </c>
      <c r="AJ1715" s="12" t="str">
        <f>IFERROR(INDEX(設定!$D:$D,MATCH(REPLACE(LEFT(R1715,6),5,0,$E1715),設定!$E:$E,0)),"")</f>
        <v/>
      </c>
      <c r="AK1715" s="12" t="str">
        <f>IFERROR(INDEX(設定!$D:$D,MATCH(REPLACE(LEFT(T1715,6),5,0,$E1715),設定!$E:$E,0)),"")</f>
        <v/>
      </c>
      <c r="AL1715" s="12" t="str">
        <f>IFERROR(INDEX(設定!$D:$D,MATCH(REPLACE(LEFT(V1715,6),5,0,$E1715),設定!$E:$E,0)),"")</f>
        <v/>
      </c>
      <c r="AM1715" s="12" t="str">
        <f>IFERROR(INDEX(設定!$D:$D,MATCH(REPLACE(LEFT(Y1715,6),5,0,$E1715),設定!$E:$E,0)),"")</f>
        <v/>
      </c>
      <c r="AN1715" s="12" t="str">
        <f>IFERROR(INDEX(設定!$D:$D,MATCH(REPLACE(LEFT(Z1715,6),5,0,$E1715),設定!$E:$E,0)),"")</f>
        <v/>
      </c>
    </row>
    <row r="1716" spans="1:40" x14ac:dyDescent="0.45">
      <c r="A1716" s="18">
        <v>70204003</v>
      </c>
      <c r="B1716" s="18" t="s">
        <v>6683</v>
      </c>
      <c r="C1716" s="18" t="s">
        <v>6684</v>
      </c>
      <c r="D1716" s="18" t="s">
        <v>6685</v>
      </c>
      <c r="E1716" s="18">
        <v>1</v>
      </c>
      <c r="F1716" s="18">
        <v>37</v>
      </c>
      <c r="G1716" s="18">
        <v>490014</v>
      </c>
      <c r="H1716" s="18" t="s">
        <v>41</v>
      </c>
      <c r="K1716" s="18">
        <v>206</v>
      </c>
      <c r="L1716" s="18" t="s">
        <v>6686</v>
      </c>
      <c r="N1716" s="18" t="s">
        <v>7434</v>
      </c>
      <c r="AC1716" s="12">
        <f t="shared" si="72"/>
        <v>1716</v>
      </c>
      <c r="AD1716" s="12" t="str">
        <f t="shared" si="73"/>
        <v>角田　侑介</v>
      </c>
      <c r="AE1716" s="12" t="str" cm="1">
        <f t="array" ref="AE1716">IF($AD1716="","",_xlfn.IFS($E1716=1,"男子",$E1716=2,"女子"))</f>
        <v>男子</v>
      </c>
      <c r="AF1716" s="12" t="str">
        <f t="shared" si="74"/>
        <v>1</v>
      </c>
      <c r="AG1716" s="12" t="str">
        <f>IFERROR(INDEX(設定!$D:$D,MATCH(REPLACE(LEFT(L1716,6),5,0,$E1716),設定!$E:$E,0)),"")</f>
        <v>種目別男子 １５００ｍ</v>
      </c>
      <c r="AH1716" s="12" t="str">
        <f>IFERROR(INDEX(設定!$D:$D,MATCH(REPLACE(LEFT(N1716,6),5,0,$E1716),設定!$E:$E,0)),"")</f>
        <v>新人戦男子 ５０００ｍ</v>
      </c>
      <c r="AI1716" s="12" t="str">
        <f>IFERROR(INDEX(設定!$D:$D,MATCH(REPLACE(LEFT(P1716,6),5,0,$E1716),設定!$E:$E,0)),"")</f>
        <v/>
      </c>
      <c r="AJ1716" s="12" t="str">
        <f>IFERROR(INDEX(設定!$D:$D,MATCH(REPLACE(LEFT(R1716,6),5,0,$E1716),設定!$E:$E,0)),"")</f>
        <v/>
      </c>
      <c r="AK1716" s="12" t="str">
        <f>IFERROR(INDEX(設定!$D:$D,MATCH(REPLACE(LEFT(T1716,6),5,0,$E1716),設定!$E:$E,0)),"")</f>
        <v/>
      </c>
      <c r="AL1716" s="12" t="str">
        <f>IFERROR(INDEX(設定!$D:$D,MATCH(REPLACE(LEFT(V1716,6),5,0,$E1716),設定!$E:$E,0)),"")</f>
        <v/>
      </c>
      <c r="AM1716" s="12" t="str">
        <f>IFERROR(INDEX(設定!$D:$D,MATCH(REPLACE(LEFT(Y1716,6),5,0,$E1716),設定!$E:$E,0)),"")</f>
        <v/>
      </c>
      <c r="AN1716" s="12" t="str">
        <f>IFERROR(INDEX(設定!$D:$D,MATCH(REPLACE(LEFT(Z1716,6),5,0,$E1716),設定!$E:$E,0)),"")</f>
        <v/>
      </c>
    </row>
    <row r="1717" spans="1:40" x14ac:dyDescent="0.45">
      <c r="A1717" s="18">
        <v>70205001</v>
      </c>
      <c r="B1717" s="18" t="s">
        <v>6687</v>
      </c>
      <c r="C1717" s="18" t="s">
        <v>6688</v>
      </c>
      <c r="D1717" s="18" t="s">
        <v>6689</v>
      </c>
      <c r="E1717" s="18">
        <v>1</v>
      </c>
      <c r="F1717" s="18">
        <v>28</v>
      </c>
      <c r="G1717" s="18">
        <v>490034</v>
      </c>
      <c r="H1717" s="18" t="s">
        <v>41</v>
      </c>
      <c r="K1717" s="18">
        <v>2264</v>
      </c>
      <c r="L1717" s="18" t="s">
        <v>6690</v>
      </c>
      <c r="AC1717" s="12">
        <f t="shared" ref="AC1717:AC1780" si="75">IF($AD1717="","",ROW())</f>
        <v>1717</v>
      </c>
      <c r="AD1717" s="12" t="str">
        <f t="shared" si="73"/>
        <v>梶田　康耀</v>
      </c>
      <c r="AE1717" s="12" t="str" cm="1">
        <f t="array" ref="AE1717">IF($AD1717="","",_xlfn.IFS($E1717=1,"男子",$E1717=2,"女子"))</f>
        <v>男子</v>
      </c>
      <c r="AF1717" s="12" t="str">
        <f t="shared" si="74"/>
        <v>1</v>
      </c>
      <c r="AG1717" s="12" t="str">
        <f>IFERROR(INDEX(設定!$D:$D,MATCH(REPLACE(LEFT(L1717,6),5,0,$E1717),設定!$E:$E,0)),"")</f>
        <v>新人戦男子 ３０００ｍＳＣ</v>
      </c>
      <c r="AH1717" s="12" t="str">
        <f>IFERROR(INDEX(設定!$D:$D,MATCH(REPLACE(LEFT(N1717,6),5,0,$E1717),設定!$E:$E,0)),"")</f>
        <v/>
      </c>
      <c r="AI1717" s="12" t="str">
        <f>IFERROR(INDEX(設定!$D:$D,MATCH(REPLACE(LEFT(P1717,6),5,0,$E1717),設定!$E:$E,0)),"")</f>
        <v/>
      </c>
      <c r="AJ1717" s="12" t="str">
        <f>IFERROR(INDEX(設定!$D:$D,MATCH(REPLACE(LEFT(R1717,6),5,0,$E1717),設定!$E:$E,0)),"")</f>
        <v/>
      </c>
      <c r="AK1717" s="12" t="str">
        <f>IFERROR(INDEX(設定!$D:$D,MATCH(REPLACE(LEFT(T1717,6),5,0,$E1717),設定!$E:$E,0)),"")</f>
        <v/>
      </c>
      <c r="AL1717" s="12" t="str">
        <f>IFERROR(INDEX(設定!$D:$D,MATCH(REPLACE(LEFT(V1717,6),5,0,$E1717),設定!$E:$E,0)),"")</f>
        <v/>
      </c>
      <c r="AM1717" s="12" t="str">
        <f>IFERROR(INDEX(設定!$D:$D,MATCH(REPLACE(LEFT(Y1717,6),5,0,$E1717),設定!$E:$E,0)),"")</f>
        <v/>
      </c>
      <c r="AN1717" s="12" t="str">
        <f>IFERROR(INDEX(設定!$D:$D,MATCH(REPLACE(LEFT(Z1717,6),5,0,$E1717),設定!$E:$E,0)),"")</f>
        <v/>
      </c>
    </row>
    <row r="1718" spans="1:40" x14ac:dyDescent="0.45">
      <c r="A1718" s="18">
        <v>70205002</v>
      </c>
      <c r="B1718" s="18" t="s">
        <v>6691</v>
      </c>
      <c r="C1718" s="18" t="s">
        <v>6692</v>
      </c>
      <c r="D1718" s="18" t="s">
        <v>6693</v>
      </c>
      <c r="E1718" s="18">
        <v>2</v>
      </c>
      <c r="F1718" s="18">
        <v>4</v>
      </c>
      <c r="G1718" s="18">
        <v>490021</v>
      </c>
      <c r="H1718" s="18" t="s">
        <v>41</v>
      </c>
      <c r="K1718" s="18">
        <v>215</v>
      </c>
      <c r="L1718" s="18" t="s">
        <v>6694</v>
      </c>
      <c r="N1718" s="18" t="s">
        <v>7435</v>
      </c>
      <c r="AC1718" s="12">
        <f t="shared" si="75"/>
        <v>1718</v>
      </c>
      <c r="AD1718" s="12" t="str">
        <f t="shared" si="73"/>
        <v>千葉　安珠</v>
      </c>
      <c r="AE1718" s="12" t="str" cm="1">
        <f t="array" ref="AE1718">IF($AD1718="","",_xlfn.IFS($E1718=1,"男子",$E1718=2,"女子"))</f>
        <v>女子</v>
      </c>
      <c r="AF1718" s="12" t="str">
        <f t="shared" si="74"/>
        <v>1</v>
      </c>
      <c r="AG1718" s="12" t="str">
        <f>IFERROR(INDEX(設定!$D:$D,MATCH(REPLACE(LEFT(L1718,6),5,0,$E1718),設定!$E:$E,0)),"")</f>
        <v>種目別女子 １００ｍ</v>
      </c>
      <c r="AH1718" s="12" t="str">
        <f>IFERROR(INDEX(設定!$D:$D,MATCH(REPLACE(LEFT(N1718,6),5,0,$E1718),設定!$E:$E,0)),"")</f>
        <v>種目別女子 ２００ｍ</v>
      </c>
      <c r="AI1718" s="12" t="str">
        <f>IFERROR(INDEX(設定!$D:$D,MATCH(REPLACE(LEFT(P1718,6),5,0,$E1718),設定!$E:$E,0)),"")</f>
        <v/>
      </c>
      <c r="AJ1718" s="12" t="str">
        <f>IFERROR(INDEX(設定!$D:$D,MATCH(REPLACE(LEFT(R1718,6),5,0,$E1718),設定!$E:$E,0)),"")</f>
        <v/>
      </c>
      <c r="AK1718" s="12" t="str">
        <f>IFERROR(INDEX(設定!$D:$D,MATCH(REPLACE(LEFT(T1718,6),5,0,$E1718),設定!$E:$E,0)),"")</f>
        <v/>
      </c>
      <c r="AL1718" s="12" t="str">
        <f>IFERROR(INDEX(設定!$D:$D,MATCH(REPLACE(LEFT(V1718,6),5,0,$E1718),設定!$E:$E,0)),"")</f>
        <v/>
      </c>
      <c r="AM1718" s="12" t="str">
        <f>IFERROR(INDEX(設定!$D:$D,MATCH(REPLACE(LEFT(Y1718,6),5,0,$E1718),設定!$E:$E,0)),"")</f>
        <v/>
      </c>
      <c r="AN1718" s="12" t="str">
        <f>IFERROR(INDEX(設定!$D:$D,MATCH(REPLACE(LEFT(Z1718,6),5,0,$E1718),設定!$E:$E,0)),"")</f>
        <v/>
      </c>
    </row>
    <row r="1719" spans="1:40" x14ac:dyDescent="0.45">
      <c r="A1719" s="18">
        <v>70206001</v>
      </c>
      <c r="B1719" s="18" t="s">
        <v>6695</v>
      </c>
      <c r="C1719" s="18" t="s">
        <v>6696</v>
      </c>
      <c r="D1719" s="18" t="s">
        <v>6697</v>
      </c>
      <c r="E1719" s="18">
        <v>1</v>
      </c>
      <c r="F1719" s="18">
        <v>26</v>
      </c>
      <c r="G1719" s="18">
        <v>490055</v>
      </c>
      <c r="H1719" s="18" t="s">
        <v>41</v>
      </c>
      <c r="K1719" s="18">
        <v>1376</v>
      </c>
      <c r="L1719" s="18" t="s">
        <v>6698</v>
      </c>
      <c r="AC1719" s="12">
        <f t="shared" si="75"/>
        <v>1719</v>
      </c>
      <c r="AD1719" s="12" t="str">
        <f t="shared" si="73"/>
        <v>山本　隼大</v>
      </c>
      <c r="AE1719" s="12" t="str" cm="1">
        <f t="array" ref="AE1719">IF($AD1719="","",_xlfn.IFS($E1719=1,"男子",$E1719=2,"女子"))</f>
        <v>男子</v>
      </c>
      <c r="AF1719" s="12" t="str">
        <f t="shared" si="74"/>
        <v>1</v>
      </c>
      <c r="AG1719" s="12" t="str">
        <f>IFERROR(INDEX(設定!$D:$D,MATCH(REPLACE(LEFT(L1719,6),5,0,$E1719),設定!$E:$E,0)),"")</f>
        <v>新人戦男子 ５０００ｍ</v>
      </c>
      <c r="AH1719" s="12" t="str">
        <f>IFERROR(INDEX(設定!$D:$D,MATCH(REPLACE(LEFT(N1719,6),5,0,$E1719),設定!$E:$E,0)),"")</f>
        <v/>
      </c>
      <c r="AI1719" s="12" t="str">
        <f>IFERROR(INDEX(設定!$D:$D,MATCH(REPLACE(LEFT(P1719,6),5,0,$E1719),設定!$E:$E,0)),"")</f>
        <v/>
      </c>
      <c r="AJ1719" s="12" t="str">
        <f>IFERROR(INDEX(設定!$D:$D,MATCH(REPLACE(LEFT(R1719,6),5,0,$E1719),設定!$E:$E,0)),"")</f>
        <v/>
      </c>
      <c r="AK1719" s="12" t="str">
        <f>IFERROR(INDEX(設定!$D:$D,MATCH(REPLACE(LEFT(T1719,6),5,0,$E1719),設定!$E:$E,0)),"")</f>
        <v/>
      </c>
      <c r="AL1719" s="12" t="str">
        <f>IFERROR(INDEX(設定!$D:$D,MATCH(REPLACE(LEFT(V1719,6),5,0,$E1719),設定!$E:$E,0)),"")</f>
        <v/>
      </c>
      <c r="AM1719" s="12" t="str">
        <f>IFERROR(INDEX(設定!$D:$D,MATCH(REPLACE(LEFT(Y1719,6),5,0,$E1719),設定!$E:$E,0)),"")</f>
        <v/>
      </c>
      <c r="AN1719" s="12" t="str">
        <f>IFERROR(INDEX(設定!$D:$D,MATCH(REPLACE(LEFT(Z1719,6),5,0,$E1719),設定!$E:$E,0)),"")</f>
        <v/>
      </c>
    </row>
    <row r="1720" spans="1:40" x14ac:dyDescent="0.45">
      <c r="A1720" s="18">
        <v>70206002</v>
      </c>
      <c r="B1720" s="18" t="s">
        <v>6699</v>
      </c>
      <c r="C1720" s="18" t="s">
        <v>6700</v>
      </c>
      <c r="D1720" s="18" t="s">
        <v>6701</v>
      </c>
      <c r="E1720" s="18">
        <v>1</v>
      </c>
      <c r="F1720" s="18">
        <v>27</v>
      </c>
      <c r="G1720" s="18">
        <v>490031</v>
      </c>
      <c r="H1720" s="18" t="s">
        <v>41</v>
      </c>
      <c r="K1720" s="18">
        <v>2667</v>
      </c>
      <c r="AC1720" s="12">
        <f t="shared" si="75"/>
        <v>1720</v>
      </c>
      <c r="AD1720" s="12" t="str">
        <f t="shared" si="73"/>
        <v>髙橋　雅棟</v>
      </c>
      <c r="AE1720" s="12" t="str" cm="1">
        <f t="array" ref="AE1720">IF($AD1720="","",_xlfn.IFS($E1720=1,"男子",$E1720=2,"女子"))</f>
        <v>男子</v>
      </c>
      <c r="AF1720" s="12" t="str">
        <f t="shared" si="74"/>
        <v>1</v>
      </c>
      <c r="AG1720" s="12" t="str">
        <f>IFERROR(INDEX(設定!$D:$D,MATCH(REPLACE(LEFT(L1720,6),5,0,$E1720),設定!$E:$E,0)),"")</f>
        <v/>
      </c>
      <c r="AH1720" s="12" t="str">
        <f>IFERROR(INDEX(設定!$D:$D,MATCH(REPLACE(LEFT(N1720,6),5,0,$E1720),設定!$E:$E,0)),"")</f>
        <v/>
      </c>
      <c r="AI1720" s="12" t="str">
        <f>IFERROR(INDEX(設定!$D:$D,MATCH(REPLACE(LEFT(P1720,6),5,0,$E1720),設定!$E:$E,0)),"")</f>
        <v/>
      </c>
      <c r="AJ1720" s="12" t="str">
        <f>IFERROR(INDEX(設定!$D:$D,MATCH(REPLACE(LEFT(R1720,6),5,0,$E1720),設定!$E:$E,0)),"")</f>
        <v/>
      </c>
      <c r="AK1720" s="12" t="str">
        <f>IFERROR(INDEX(設定!$D:$D,MATCH(REPLACE(LEFT(T1720,6),5,0,$E1720),設定!$E:$E,0)),"")</f>
        <v/>
      </c>
      <c r="AL1720" s="12" t="str">
        <f>IFERROR(INDEX(設定!$D:$D,MATCH(REPLACE(LEFT(V1720,6),5,0,$E1720),設定!$E:$E,0)),"")</f>
        <v/>
      </c>
      <c r="AM1720" s="12" t="str">
        <f>IFERROR(INDEX(設定!$D:$D,MATCH(REPLACE(LEFT(Y1720,6),5,0,$E1720),設定!$E:$E,0)),"")</f>
        <v/>
      </c>
      <c r="AN1720" s="12" t="str">
        <f>IFERROR(INDEX(設定!$D:$D,MATCH(REPLACE(LEFT(Z1720,6),5,0,$E1720),設定!$E:$E,0)),"")</f>
        <v/>
      </c>
    </row>
    <row r="1721" spans="1:40" x14ac:dyDescent="0.45">
      <c r="A1721" s="18">
        <v>70207001</v>
      </c>
      <c r="B1721" s="18" t="s">
        <v>6702</v>
      </c>
      <c r="C1721" s="18" t="s">
        <v>6703</v>
      </c>
      <c r="D1721" s="18" t="s">
        <v>6704</v>
      </c>
      <c r="E1721" s="18">
        <v>1</v>
      </c>
      <c r="F1721" s="18">
        <v>28</v>
      </c>
      <c r="G1721" s="18">
        <v>490026</v>
      </c>
      <c r="H1721" s="18" t="s">
        <v>41</v>
      </c>
      <c r="K1721" s="18">
        <v>2369</v>
      </c>
      <c r="L1721" s="18" t="s">
        <v>6705</v>
      </c>
      <c r="N1721" s="18" t="s">
        <v>7436</v>
      </c>
      <c r="AC1721" s="12">
        <f t="shared" si="75"/>
        <v>1721</v>
      </c>
      <c r="AD1721" s="12" t="str">
        <f t="shared" si="73"/>
        <v>木村　航人</v>
      </c>
      <c r="AE1721" s="12" t="str" cm="1">
        <f t="array" ref="AE1721">IF($AD1721="","",_xlfn.IFS($E1721=1,"男子",$E1721=2,"女子"))</f>
        <v>男子</v>
      </c>
      <c r="AF1721" s="12" t="str">
        <f t="shared" si="74"/>
        <v>1</v>
      </c>
      <c r="AG1721" s="12" t="str">
        <f>IFERROR(INDEX(設定!$D:$D,MATCH(REPLACE(LEFT(L1721,6),5,0,$E1721),設定!$E:$E,0)),"")</f>
        <v>新人戦男子 走幅跳</v>
      </c>
      <c r="AH1721" s="12" t="str">
        <f>IFERROR(INDEX(設定!$D:$D,MATCH(REPLACE(LEFT(N1721,6),5,0,$E1721),設定!$E:$E,0)),"")</f>
        <v>新人戦男子 三段跳</v>
      </c>
      <c r="AI1721" s="12" t="str">
        <f>IFERROR(INDEX(設定!$D:$D,MATCH(REPLACE(LEFT(P1721,6),5,0,$E1721),設定!$E:$E,0)),"")</f>
        <v/>
      </c>
      <c r="AJ1721" s="12" t="str">
        <f>IFERROR(INDEX(設定!$D:$D,MATCH(REPLACE(LEFT(R1721,6),5,0,$E1721),設定!$E:$E,0)),"")</f>
        <v/>
      </c>
      <c r="AK1721" s="12" t="str">
        <f>IFERROR(INDEX(設定!$D:$D,MATCH(REPLACE(LEFT(T1721,6),5,0,$E1721),設定!$E:$E,0)),"")</f>
        <v/>
      </c>
      <c r="AL1721" s="12" t="str">
        <f>IFERROR(INDEX(設定!$D:$D,MATCH(REPLACE(LEFT(V1721,6),5,0,$E1721),設定!$E:$E,0)),"")</f>
        <v/>
      </c>
      <c r="AM1721" s="12" t="str">
        <f>IFERROR(INDEX(設定!$D:$D,MATCH(REPLACE(LEFT(Y1721,6),5,0,$E1721),設定!$E:$E,0)),"")</f>
        <v/>
      </c>
      <c r="AN1721" s="12" t="str">
        <f>IFERROR(INDEX(設定!$D:$D,MATCH(REPLACE(LEFT(Z1721,6),5,0,$E1721),設定!$E:$E,0)),"")</f>
        <v/>
      </c>
    </row>
    <row r="1722" spans="1:40" x14ac:dyDescent="0.45">
      <c r="A1722" s="18">
        <v>70208001</v>
      </c>
      <c r="B1722" s="18" t="s">
        <v>6706</v>
      </c>
      <c r="C1722" s="18" t="s">
        <v>6707</v>
      </c>
      <c r="D1722" s="18" t="s">
        <v>6708</v>
      </c>
      <c r="E1722" s="18">
        <v>1</v>
      </c>
      <c r="F1722" s="18">
        <v>29</v>
      </c>
      <c r="G1722" s="18">
        <v>490007</v>
      </c>
      <c r="H1722" s="18" t="s">
        <v>41</v>
      </c>
      <c r="K1722" s="18">
        <v>123</v>
      </c>
      <c r="L1722" s="18" t="s">
        <v>6709</v>
      </c>
      <c r="AC1722" s="12">
        <f t="shared" si="75"/>
        <v>1722</v>
      </c>
      <c r="AD1722" s="12" t="str">
        <f t="shared" si="73"/>
        <v>岡橋　虎之介</v>
      </c>
      <c r="AE1722" s="12" t="str" cm="1">
        <f t="array" ref="AE1722">IF($AD1722="","",_xlfn.IFS($E1722=1,"男子",$E1722=2,"女子"))</f>
        <v>男子</v>
      </c>
      <c r="AF1722" s="12" t="str">
        <f t="shared" si="74"/>
        <v>1</v>
      </c>
      <c r="AG1722" s="12" t="str">
        <f>IFERROR(INDEX(設定!$D:$D,MATCH(REPLACE(LEFT(L1722,6),5,0,$E1722),設定!$E:$E,0)),"")</f>
        <v>新人戦男子 ４００ｍ</v>
      </c>
      <c r="AH1722" s="12" t="str">
        <f>IFERROR(INDEX(設定!$D:$D,MATCH(REPLACE(LEFT(N1722,6),5,0,$E1722),設定!$E:$E,0)),"")</f>
        <v/>
      </c>
      <c r="AI1722" s="12" t="str">
        <f>IFERROR(INDEX(設定!$D:$D,MATCH(REPLACE(LEFT(P1722,6),5,0,$E1722),設定!$E:$E,0)),"")</f>
        <v/>
      </c>
      <c r="AJ1722" s="12" t="str">
        <f>IFERROR(INDEX(設定!$D:$D,MATCH(REPLACE(LEFT(R1722,6),5,0,$E1722),設定!$E:$E,0)),"")</f>
        <v/>
      </c>
      <c r="AK1722" s="12" t="str">
        <f>IFERROR(INDEX(設定!$D:$D,MATCH(REPLACE(LEFT(T1722,6),5,0,$E1722),設定!$E:$E,0)),"")</f>
        <v/>
      </c>
      <c r="AL1722" s="12" t="str">
        <f>IFERROR(INDEX(設定!$D:$D,MATCH(REPLACE(LEFT(V1722,6),5,0,$E1722),設定!$E:$E,0)),"")</f>
        <v/>
      </c>
      <c r="AM1722" s="12" t="str">
        <f>IFERROR(INDEX(設定!$D:$D,MATCH(REPLACE(LEFT(Y1722,6),5,0,$E1722),設定!$E:$E,0)),"")</f>
        <v/>
      </c>
      <c r="AN1722" s="12" t="str">
        <f>IFERROR(INDEX(設定!$D:$D,MATCH(REPLACE(LEFT(Z1722,6),5,0,$E1722),設定!$E:$E,0)),"")</f>
        <v/>
      </c>
    </row>
    <row r="1723" spans="1:40" x14ac:dyDescent="0.45">
      <c r="A1723" s="18">
        <v>70210001</v>
      </c>
      <c r="B1723" s="18" t="s">
        <v>6710</v>
      </c>
      <c r="C1723" s="18" t="s">
        <v>6711</v>
      </c>
      <c r="D1723" s="18" t="s">
        <v>6712</v>
      </c>
      <c r="E1723" s="18">
        <v>1</v>
      </c>
      <c r="F1723" s="18">
        <v>22</v>
      </c>
      <c r="G1723" s="18">
        <v>490038</v>
      </c>
      <c r="H1723" s="18" t="s">
        <v>41</v>
      </c>
      <c r="K1723" s="18">
        <v>2515</v>
      </c>
      <c r="L1723" s="18" t="s">
        <v>4730</v>
      </c>
      <c r="AC1723" s="12">
        <f t="shared" si="75"/>
        <v>1723</v>
      </c>
      <c r="AD1723" s="12" t="str">
        <f t="shared" si="73"/>
        <v>小野　悠</v>
      </c>
      <c r="AE1723" s="12" t="str" cm="1">
        <f t="array" ref="AE1723">IF($AD1723="","",_xlfn.IFS($E1723=1,"男子",$E1723=2,"女子"))</f>
        <v>男子</v>
      </c>
      <c r="AF1723" s="12" t="str">
        <f t="shared" si="74"/>
        <v>1</v>
      </c>
      <c r="AG1723" s="12" t="str">
        <f>IFERROR(INDEX(設定!$D:$D,MATCH(REPLACE(LEFT(L1723,6),5,0,$E1723),設定!$E:$E,0)),"")</f>
        <v>新人戦男子 １００ｍ</v>
      </c>
      <c r="AH1723" s="12" t="str">
        <f>IFERROR(INDEX(設定!$D:$D,MATCH(REPLACE(LEFT(N1723,6),5,0,$E1723),設定!$E:$E,0)),"")</f>
        <v/>
      </c>
      <c r="AI1723" s="12" t="str">
        <f>IFERROR(INDEX(設定!$D:$D,MATCH(REPLACE(LEFT(P1723,6),5,0,$E1723),設定!$E:$E,0)),"")</f>
        <v/>
      </c>
      <c r="AJ1723" s="12" t="str">
        <f>IFERROR(INDEX(設定!$D:$D,MATCH(REPLACE(LEFT(R1723,6),5,0,$E1723),設定!$E:$E,0)),"")</f>
        <v/>
      </c>
      <c r="AK1723" s="12" t="str">
        <f>IFERROR(INDEX(設定!$D:$D,MATCH(REPLACE(LEFT(T1723,6),5,0,$E1723),設定!$E:$E,0)),"")</f>
        <v/>
      </c>
      <c r="AL1723" s="12" t="str">
        <f>IFERROR(INDEX(設定!$D:$D,MATCH(REPLACE(LEFT(V1723,6),5,0,$E1723),設定!$E:$E,0)),"")</f>
        <v/>
      </c>
      <c r="AM1723" s="12" t="str">
        <f>IFERROR(INDEX(設定!$D:$D,MATCH(REPLACE(LEFT(Y1723,6),5,0,$E1723),設定!$E:$E,0)),"")</f>
        <v/>
      </c>
      <c r="AN1723" s="12" t="str">
        <f>IFERROR(INDEX(設定!$D:$D,MATCH(REPLACE(LEFT(Z1723,6),5,0,$E1723),設定!$E:$E,0)),"")</f>
        <v/>
      </c>
    </row>
    <row r="1724" spans="1:40" x14ac:dyDescent="0.45">
      <c r="A1724" s="18">
        <v>70210002</v>
      </c>
      <c r="B1724" s="18" t="s">
        <v>6713</v>
      </c>
      <c r="C1724" s="18" t="s">
        <v>6714</v>
      </c>
      <c r="D1724" s="18" t="s">
        <v>6715</v>
      </c>
      <c r="E1724" s="18">
        <v>2</v>
      </c>
      <c r="F1724" s="18">
        <v>34</v>
      </c>
      <c r="G1724" s="18">
        <v>490021</v>
      </c>
      <c r="H1724" s="18" t="s">
        <v>41</v>
      </c>
      <c r="K1724" s="18">
        <v>216</v>
      </c>
      <c r="L1724" s="18" t="s">
        <v>6716</v>
      </c>
      <c r="N1724" s="18" t="s">
        <v>7437</v>
      </c>
      <c r="AC1724" s="12">
        <f t="shared" si="75"/>
        <v>1724</v>
      </c>
      <c r="AD1724" s="12" t="str">
        <f t="shared" si="73"/>
        <v>松山　みづき</v>
      </c>
      <c r="AE1724" s="12" t="str" cm="1">
        <f t="array" ref="AE1724">IF($AD1724="","",_xlfn.IFS($E1724=1,"男子",$E1724=2,"女子"))</f>
        <v>女子</v>
      </c>
      <c r="AF1724" s="12" t="str">
        <f t="shared" si="74"/>
        <v>1</v>
      </c>
      <c r="AG1724" s="12" t="str">
        <f>IFERROR(INDEX(設定!$D:$D,MATCH(REPLACE(LEFT(L1724,6),5,0,$E1724),設定!$E:$E,0)),"")</f>
        <v>新人戦女子 ４００ｍ</v>
      </c>
      <c r="AH1724" s="12" t="str">
        <f>IFERROR(INDEX(設定!$D:$D,MATCH(REPLACE(LEFT(N1724,6),5,0,$E1724),設定!$E:$E,0)),"")</f>
        <v>新人戦女子 ４００ｍＨ</v>
      </c>
      <c r="AI1724" s="12" t="str">
        <f>IFERROR(INDEX(設定!$D:$D,MATCH(REPLACE(LEFT(P1724,6),5,0,$E1724),設定!$E:$E,0)),"")</f>
        <v/>
      </c>
      <c r="AJ1724" s="12" t="str">
        <f>IFERROR(INDEX(設定!$D:$D,MATCH(REPLACE(LEFT(R1724,6),5,0,$E1724),設定!$E:$E,0)),"")</f>
        <v/>
      </c>
      <c r="AK1724" s="12" t="str">
        <f>IFERROR(INDEX(設定!$D:$D,MATCH(REPLACE(LEFT(T1724,6),5,0,$E1724),設定!$E:$E,0)),"")</f>
        <v/>
      </c>
      <c r="AL1724" s="12" t="str">
        <f>IFERROR(INDEX(設定!$D:$D,MATCH(REPLACE(LEFT(V1724,6),5,0,$E1724),設定!$E:$E,0)),"")</f>
        <v/>
      </c>
      <c r="AM1724" s="12" t="str">
        <f>IFERROR(INDEX(設定!$D:$D,MATCH(REPLACE(LEFT(Y1724,6),5,0,$E1724),設定!$E:$E,0)),"")</f>
        <v/>
      </c>
      <c r="AN1724" s="12" t="str">
        <f>IFERROR(INDEX(設定!$D:$D,MATCH(REPLACE(LEFT(Z1724,6),5,0,$E1724),設定!$E:$E,0)),"")</f>
        <v/>
      </c>
    </row>
    <row r="1725" spans="1:40" x14ac:dyDescent="0.45">
      <c r="A1725" s="18">
        <v>70210003</v>
      </c>
      <c r="B1725" s="18" t="s">
        <v>6717</v>
      </c>
      <c r="C1725" s="18" t="s">
        <v>6718</v>
      </c>
      <c r="D1725" s="18" t="s">
        <v>6719</v>
      </c>
      <c r="E1725" s="18">
        <v>2</v>
      </c>
      <c r="F1725" s="18">
        <v>27</v>
      </c>
      <c r="G1725" s="18">
        <v>490037</v>
      </c>
      <c r="H1725" s="18" t="s">
        <v>41</v>
      </c>
      <c r="K1725" s="18">
        <v>1060</v>
      </c>
      <c r="L1725" s="18" t="s">
        <v>6720</v>
      </c>
      <c r="N1725" s="18" t="s">
        <v>7438</v>
      </c>
      <c r="AC1725" s="12">
        <f t="shared" si="75"/>
        <v>1725</v>
      </c>
      <c r="AD1725" s="12" t="str">
        <f t="shared" si="73"/>
        <v>中町　怜生</v>
      </c>
      <c r="AE1725" s="12" t="str" cm="1">
        <f t="array" ref="AE1725">IF($AD1725="","",_xlfn.IFS($E1725=1,"男子",$E1725=2,"女子"))</f>
        <v>女子</v>
      </c>
      <c r="AF1725" s="12" t="str">
        <f t="shared" si="74"/>
        <v>1</v>
      </c>
      <c r="AG1725" s="12" t="str">
        <f>IFERROR(INDEX(設定!$D:$D,MATCH(REPLACE(LEFT(L1725,6),5,0,$E1725),設定!$E:$E,0)),"")</f>
        <v>種目別女子 ４００ｍＨ</v>
      </c>
      <c r="AH1725" s="12" t="str">
        <f>IFERROR(INDEX(設定!$D:$D,MATCH(REPLACE(LEFT(N1725,6),5,0,$E1725),設定!$E:$E,0)),"")</f>
        <v>新人戦女子 ４００ｍＨ</v>
      </c>
      <c r="AI1725" s="12" t="str">
        <f>IFERROR(INDEX(設定!$D:$D,MATCH(REPLACE(LEFT(P1725,6),5,0,$E1725),設定!$E:$E,0)),"")</f>
        <v/>
      </c>
      <c r="AJ1725" s="12" t="str">
        <f>IFERROR(INDEX(設定!$D:$D,MATCH(REPLACE(LEFT(R1725,6),5,0,$E1725),設定!$E:$E,0)),"")</f>
        <v/>
      </c>
      <c r="AK1725" s="12" t="str">
        <f>IFERROR(INDEX(設定!$D:$D,MATCH(REPLACE(LEFT(T1725,6),5,0,$E1725),設定!$E:$E,0)),"")</f>
        <v/>
      </c>
      <c r="AL1725" s="12" t="str">
        <f>IFERROR(INDEX(設定!$D:$D,MATCH(REPLACE(LEFT(V1725,6),5,0,$E1725),設定!$E:$E,0)),"")</f>
        <v/>
      </c>
      <c r="AM1725" s="12" t="str">
        <f>IFERROR(INDEX(設定!$D:$D,MATCH(REPLACE(LEFT(Y1725,6),5,0,$E1725),設定!$E:$E,0)),"")</f>
        <v/>
      </c>
      <c r="AN1725" s="12" t="str">
        <f>IFERROR(INDEX(設定!$D:$D,MATCH(REPLACE(LEFT(Z1725,6),5,0,$E1725),設定!$E:$E,0)),"")</f>
        <v/>
      </c>
    </row>
    <row r="1726" spans="1:40" x14ac:dyDescent="0.45">
      <c r="A1726" s="18">
        <v>70212001</v>
      </c>
      <c r="B1726" s="18" t="s">
        <v>6721</v>
      </c>
      <c r="C1726" s="18" t="s">
        <v>6722</v>
      </c>
      <c r="D1726" s="18" t="s">
        <v>6723</v>
      </c>
      <c r="E1726" s="18">
        <v>1</v>
      </c>
      <c r="F1726" s="18">
        <v>34</v>
      </c>
      <c r="G1726" s="18">
        <v>490046</v>
      </c>
      <c r="H1726" s="18" t="s">
        <v>41</v>
      </c>
      <c r="K1726" s="18">
        <v>854</v>
      </c>
      <c r="L1726" s="18" t="s">
        <v>6724</v>
      </c>
      <c r="N1726" s="18" t="s">
        <v>7270</v>
      </c>
      <c r="AC1726" s="12">
        <f t="shared" si="75"/>
        <v>1726</v>
      </c>
      <c r="AD1726" s="12" t="str">
        <f t="shared" si="73"/>
        <v>三浦　慈音</v>
      </c>
      <c r="AE1726" s="12" t="str" cm="1">
        <f t="array" ref="AE1726">IF($AD1726="","",_xlfn.IFS($E1726=1,"男子",$E1726=2,"女子"))</f>
        <v>男子</v>
      </c>
      <c r="AF1726" s="12" t="str">
        <f t="shared" si="74"/>
        <v>1</v>
      </c>
      <c r="AG1726" s="12" t="str">
        <f>IFERROR(INDEX(設定!$D:$D,MATCH(REPLACE(LEFT(L1726,6),5,0,$E1726),設定!$E:$E,0)),"")</f>
        <v>新人戦男子 ２００ｍ</v>
      </c>
      <c r="AH1726" s="12" t="str">
        <f>IFERROR(INDEX(設定!$D:$D,MATCH(REPLACE(LEFT(N1726,6),5,0,$E1726),設定!$E:$E,0)),"")</f>
        <v>新人戦男子 ４００ｍ</v>
      </c>
      <c r="AI1726" s="12" t="str">
        <f>IFERROR(INDEX(設定!$D:$D,MATCH(REPLACE(LEFT(P1726,6),5,0,$E1726),設定!$E:$E,0)),"")</f>
        <v/>
      </c>
      <c r="AJ1726" s="12" t="str">
        <f>IFERROR(INDEX(設定!$D:$D,MATCH(REPLACE(LEFT(R1726,6),5,0,$E1726),設定!$E:$E,0)),"")</f>
        <v/>
      </c>
      <c r="AK1726" s="12" t="str">
        <f>IFERROR(INDEX(設定!$D:$D,MATCH(REPLACE(LEFT(T1726,6),5,0,$E1726),設定!$E:$E,0)),"")</f>
        <v/>
      </c>
      <c r="AL1726" s="12" t="str">
        <f>IFERROR(INDEX(設定!$D:$D,MATCH(REPLACE(LEFT(V1726,6),5,0,$E1726),設定!$E:$E,0)),"")</f>
        <v/>
      </c>
      <c r="AM1726" s="12" t="str">
        <f>IFERROR(INDEX(設定!$D:$D,MATCH(REPLACE(LEFT(Y1726,6),5,0,$E1726),設定!$E:$E,0)),"")</f>
        <v/>
      </c>
      <c r="AN1726" s="12" t="str">
        <f>IFERROR(INDEX(設定!$D:$D,MATCH(REPLACE(LEFT(Z1726,6),5,0,$E1726),設定!$E:$E,0)),"")</f>
        <v/>
      </c>
    </row>
    <row r="1727" spans="1:40" x14ac:dyDescent="0.45">
      <c r="A1727" s="18">
        <v>70212002</v>
      </c>
      <c r="B1727" s="18" t="s">
        <v>6725</v>
      </c>
      <c r="C1727" s="18" t="s">
        <v>6726</v>
      </c>
      <c r="D1727" s="18" t="s">
        <v>6727</v>
      </c>
      <c r="E1727" s="18">
        <v>1</v>
      </c>
      <c r="F1727" s="18">
        <v>49</v>
      </c>
      <c r="G1727" s="18">
        <v>490035</v>
      </c>
      <c r="H1727" s="18" t="s">
        <v>41</v>
      </c>
      <c r="K1727" s="18">
        <v>2554</v>
      </c>
      <c r="AC1727" s="12">
        <f t="shared" si="75"/>
        <v>1727</v>
      </c>
      <c r="AD1727" s="12" t="str">
        <f t="shared" si="73"/>
        <v>田中　悠陽</v>
      </c>
      <c r="AE1727" s="12" t="str" cm="1">
        <f t="array" ref="AE1727">IF($AD1727="","",_xlfn.IFS($E1727=1,"男子",$E1727=2,"女子"))</f>
        <v>男子</v>
      </c>
      <c r="AF1727" s="12" t="str">
        <f t="shared" si="74"/>
        <v>1</v>
      </c>
      <c r="AG1727" s="12" t="str">
        <f>IFERROR(INDEX(設定!$D:$D,MATCH(REPLACE(LEFT(L1727,6),5,0,$E1727),設定!$E:$E,0)),"")</f>
        <v/>
      </c>
      <c r="AH1727" s="12" t="str">
        <f>IFERROR(INDEX(設定!$D:$D,MATCH(REPLACE(LEFT(N1727,6),5,0,$E1727),設定!$E:$E,0)),"")</f>
        <v/>
      </c>
      <c r="AI1727" s="12" t="str">
        <f>IFERROR(INDEX(設定!$D:$D,MATCH(REPLACE(LEFT(P1727,6),5,0,$E1727),設定!$E:$E,0)),"")</f>
        <v/>
      </c>
      <c r="AJ1727" s="12" t="str">
        <f>IFERROR(INDEX(設定!$D:$D,MATCH(REPLACE(LEFT(R1727,6),5,0,$E1727),設定!$E:$E,0)),"")</f>
        <v/>
      </c>
      <c r="AK1727" s="12" t="str">
        <f>IFERROR(INDEX(設定!$D:$D,MATCH(REPLACE(LEFT(T1727,6),5,0,$E1727),設定!$E:$E,0)),"")</f>
        <v/>
      </c>
      <c r="AL1727" s="12" t="str">
        <f>IFERROR(INDEX(設定!$D:$D,MATCH(REPLACE(LEFT(V1727,6),5,0,$E1727),設定!$E:$E,0)),"")</f>
        <v/>
      </c>
      <c r="AM1727" s="12" t="str">
        <f>IFERROR(INDEX(設定!$D:$D,MATCH(REPLACE(LEFT(Y1727,6),5,0,$E1727),設定!$E:$E,0)),"")</f>
        <v/>
      </c>
      <c r="AN1727" s="12" t="str">
        <f>IFERROR(INDEX(設定!$D:$D,MATCH(REPLACE(LEFT(Z1727,6),5,0,$E1727),設定!$E:$E,0)),"")</f>
        <v/>
      </c>
    </row>
    <row r="1728" spans="1:40" x14ac:dyDescent="0.45">
      <c r="A1728" s="18">
        <v>70212003</v>
      </c>
      <c r="B1728" s="18" t="s">
        <v>6728</v>
      </c>
      <c r="C1728" s="18" t="s">
        <v>6729</v>
      </c>
      <c r="D1728" s="18" t="s">
        <v>6730</v>
      </c>
      <c r="E1728" s="18">
        <v>1</v>
      </c>
      <c r="F1728" s="18">
        <v>49</v>
      </c>
      <c r="G1728" s="18">
        <v>490026</v>
      </c>
      <c r="H1728" s="18" t="s">
        <v>41</v>
      </c>
      <c r="K1728" s="18">
        <v>1267</v>
      </c>
      <c r="L1728" s="18" t="s">
        <v>4334</v>
      </c>
      <c r="AC1728" s="12">
        <f t="shared" si="75"/>
        <v>1728</v>
      </c>
      <c r="AD1728" s="12" t="str">
        <f t="shared" si="73"/>
        <v>石山　湧大</v>
      </c>
      <c r="AE1728" s="12" t="str" cm="1">
        <f t="array" ref="AE1728">IF($AD1728="","",_xlfn.IFS($E1728=1,"男子",$E1728=2,"女子"))</f>
        <v>男子</v>
      </c>
      <c r="AF1728" s="12" t="str">
        <f t="shared" si="74"/>
        <v>1</v>
      </c>
      <c r="AG1728" s="12" t="str">
        <f>IFERROR(INDEX(設定!$D:$D,MATCH(REPLACE(LEFT(L1728,6),5,0,$E1728),設定!$E:$E,0)),"")</f>
        <v>新人戦男子 走高跳</v>
      </c>
      <c r="AH1728" s="12" t="str">
        <f>IFERROR(INDEX(設定!$D:$D,MATCH(REPLACE(LEFT(N1728,6),5,0,$E1728),設定!$E:$E,0)),"")</f>
        <v/>
      </c>
      <c r="AI1728" s="12" t="str">
        <f>IFERROR(INDEX(設定!$D:$D,MATCH(REPLACE(LEFT(P1728,6),5,0,$E1728),設定!$E:$E,0)),"")</f>
        <v/>
      </c>
      <c r="AJ1728" s="12" t="str">
        <f>IFERROR(INDEX(設定!$D:$D,MATCH(REPLACE(LEFT(R1728,6),5,0,$E1728),設定!$E:$E,0)),"")</f>
        <v/>
      </c>
      <c r="AK1728" s="12" t="str">
        <f>IFERROR(INDEX(設定!$D:$D,MATCH(REPLACE(LEFT(T1728,6),5,0,$E1728),設定!$E:$E,0)),"")</f>
        <v/>
      </c>
      <c r="AL1728" s="12" t="str">
        <f>IFERROR(INDEX(設定!$D:$D,MATCH(REPLACE(LEFT(V1728,6),5,0,$E1728),設定!$E:$E,0)),"")</f>
        <v/>
      </c>
      <c r="AM1728" s="12" t="str">
        <f>IFERROR(INDEX(設定!$D:$D,MATCH(REPLACE(LEFT(Y1728,6),5,0,$E1728),設定!$E:$E,0)),"")</f>
        <v/>
      </c>
      <c r="AN1728" s="12" t="str">
        <f>IFERROR(INDEX(設定!$D:$D,MATCH(REPLACE(LEFT(Z1728,6),5,0,$E1728),設定!$E:$E,0)),"")</f>
        <v/>
      </c>
    </row>
    <row r="1729" spans="1:40" x14ac:dyDescent="0.45">
      <c r="A1729" s="18">
        <v>70212004</v>
      </c>
      <c r="B1729" s="18" t="s">
        <v>6731</v>
      </c>
      <c r="C1729" s="18" t="s">
        <v>6732</v>
      </c>
      <c r="D1729" s="18" t="s">
        <v>6733</v>
      </c>
      <c r="E1729" s="18">
        <v>1</v>
      </c>
      <c r="F1729" s="18">
        <v>27</v>
      </c>
      <c r="G1729" s="18">
        <v>490033</v>
      </c>
      <c r="H1729" s="18" t="s">
        <v>41</v>
      </c>
      <c r="K1729" s="18">
        <v>1579</v>
      </c>
      <c r="L1729" s="18" t="s">
        <v>6734</v>
      </c>
      <c r="AC1729" s="12">
        <f t="shared" si="75"/>
        <v>1729</v>
      </c>
      <c r="AD1729" s="12" t="str">
        <f t="shared" si="73"/>
        <v>岸　亜室</v>
      </c>
      <c r="AE1729" s="12" t="str" cm="1">
        <f t="array" ref="AE1729">IF($AD1729="","",_xlfn.IFS($E1729=1,"男子",$E1729=2,"女子"))</f>
        <v>男子</v>
      </c>
      <c r="AF1729" s="12" t="str">
        <f t="shared" si="74"/>
        <v>1</v>
      </c>
      <c r="AG1729" s="12" t="str">
        <f>IFERROR(INDEX(設定!$D:$D,MATCH(REPLACE(LEFT(L1729,6),5,0,$E1729),設定!$E:$E,0)),"")</f>
        <v>新人戦男子 走幅跳</v>
      </c>
      <c r="AH1729" s="12" t="str">
        <f>IFERROR(INDEX(設定!$D:$D,MATCH(REPLACE(LEFT(N1729,6),5,0,$E1729),設定!$E:$E,0)),"")</f>
        <v/>
      </c>
      <c r="AI1729" s="12" t="str">
        <f>IFERROR(INDEX(設定!$D:$D,MATCH(REPLACE(LEFT(P1729,6),5,0,$E1729),設定!$E:$E,0)),"")</f>
        <v/>
      </c>
      <c r="AJ1729" s="12" t="str">
        <f>IFERROR(INDEX(設定!$D:$D,MATCH(REPLACE(LEFT(R1729,6),5,0,$E1729),設定!$E:$E,0)),"")</f>
        <v/>
      </c>
      <c r="AK1729" s="12" t="str">
        <f>IFERROR(INDEX(設定!$D:$D,MATCH(REPLACE(LEFT(T1729,6),5,0,$E1729),設定!$E:$E,0)),"")</f>
        <v/>
      </c>
      <c r="AL1729" s="12" t="str">
        <f>IFERROR(INDEX(設定!$D:$D,MATCH(REPLACE(LEFT(V1729,6),5,0,$E1729),設定!$E:$E,0)),"")</f>
        <v/>
      </c>
      <c r="AM1729" s="12" t="str">
        <f>IFERROR(INDEX(設定!$D:$D,MATCH(REPLACE(LEFT(Y1729,6),5,0,$E1729),設定!$E:$E,0)),"")</f>
        <v/>
      </c>
      <c r="AN1729" s="12" t="str">
        <f>IFERROR(INDEX(設定!$D:$D,MATCH(REPLACE(LEFT(Z1729,6),5,0,$E1729),設定!$E:$E,0)),"")</f>
        <v/>
      </c>
    </row>
    <row r="1730" spans="1:40" x14ac:dyDescent="0.45">
      <c r="A1730" s="18">
        <v>70212005</v>
      </c>
      <c r="B1730" s="18" t="s">
        <v>6735</v>
      </c>
      <c r="C1730" s="18" t="s">
        <v>6736</v>
      </c>
      <c r="D1730" s="18" t="s">
        <v>6737</v>
      </c>
      <c r="E1730" s="18">
        <v>2</v>
      </c>
      <c r="F1730" s="18">
        <v>27</v>
      </c>
      <c r="G1730" s="18">
        <v>490033</v>
      </c>
      <c r="H1730" s="18" t="s">
        <v>41</v>
      </c>
      <c r="K1730" s="18">
        <v>642</v>
      </c>
      <c r="L1730" s="18" t="s">
        <v>5508</v>
      </c>
      <c r="N1730" s="18" t="s">
        <v>7439</v>
      </c>
      <c r="AC1730" s="12">
        <f t="shared" si="75"/>
        <v>1730</v>
      </c>
      <c r="AD1730" s="12" t="str">
        <f t="shared" ref="AD1730:AD1793" si="76">IF($B1730="","",IFERROR(LEFT($B1730,FIND("(",$B1730)-2),$B1730))</f>
        <v>鈴本　奈穂</v>
      </c>
      <c r="AE1730" s="12" t="str" cm="1">
        <f t="array" ref="AE1730">IF($AD1730="","",_xlfn.IFS($E1730=1,"男子",$E1730=2,"女子"))</f>
        <v>女子</v>
      </c>
      <c r="AF1730" s="12" t="str">
        <f t="shared" ref="AF1730:AF1793" si="77">IF($AD1730="","",IFERROR(MID($B1730,FIND("(",$B1730)+1,FIND(")",$B1730)-FIND("(",$B1730)-1),""))</f>
        <v>1</v>
      </c>
      <c r="AG1730" s="12" t="str">
        <f>IFERROR(INDEX(設定!$D:$D,MATCH(REPLACE(LEFT(L1730,6),5,0,$E1730),設定!$E:$E,0)),"")</f>
        <v>新人戦女子 １００ｍ</v>
      </c>
      <c r="AH1730" s="12" t="str">
        <f>IFERROR(INDEX(設定!$D:$D,MATCH(REPLACE(LEFT(N1730,6),5,0,$E1730),設定!$E:$E,0)),"")</f>
        <v>新人戦女子 ２００ｍ</v>
      </c>
      <c r="AI1730" s="12" t="str">
        <f>IFERROR(INDEX(設定!$D:$D,MATCH(REPLACE(LEFT(P1730,6),5,0,$E1730),設定!$E:$E,0)),"")</f>
        <v/>
      </c>
      <c r="AJ1730" s="12" t="str">
        <f>IFERROR(INDEX(設定!$D:$D,MATCH(REPLACE(LEFT(R1730,6),5,0,$E1730),設定!$E:$E,0)),"")</f>
        <v/>
      </c>
      <c r="AK1730" s="12" t="str">
        <f>IFERROR(INDEX(設定!$D:$D,MATCH(REPLACE(LEFT(T1730,6),5,0,$E1730),設定!$E:$E,0)),"")</f>
        <v/>
      </c>
      <c r="AL1730" s="12" t="str">
        <f>IFERROR(INDEX(設定!$D:$D,MATCH(REPLACE(LEFT(V1730,6),5,0,$E1730),設定!$E:$E,0)),"")</f>
        <v/>
      </c>
      <c r="AM1730" s="12" t="str">
        <f>IFERROR(INDEX(設定!$D:$D,MATCH(REPLACE(LEFT(Y1730,6),5,0,$E1730),設定!$E:$E,0)),"")</f>
        <v/>
      </c>
      <c r="AN1730" s="12" t="str">
        <f>IFERROR(INDEX(設定!$D:$D,MATCH(REPLACE(LEFT(Z1730,6),5,0,$E1730),設定!$E:$E,0)),"")</f>
        <v/>
      </c>
    </row>
    <row r="1731" spans="1:40" x14ac:dyDescent="0.45">
      <c r="A1731" s="18">
        <v>70213001</v>
      </c>
      <c r="B1731" s="18" t="s">
        <v>6738</v>
      </c>
      <c r="C1731" s="18" t="s">
        <v>6739</v>
      </c>
      <c r="D1731" s="18" t="s">
        <v>6740</v>
      </c>
      <c r="E1731" s="18">
        <v>1</v>
      </c>
      <c r="F1731" s="18">
        <v>34</v>
      </c>
      <c r="G1731" s="18">
        <v>490005</v>
      </c>
      <c r="H1731" s="18" t="s">
        <v>41</v>
      </c>
      <c r="K1731" s="18">
        <v>2298</v>
      </c>
      <c r="L1731" s="18" t="s">
        <v>6741</v>
      </c>
      <c r="N1731" s="18" t="s">
        <v>7440</v>
      </c>
      <c r="AC1731" s="12">
        <f t="shared" si="75"/>
        <v>1731</v>
      </c>
      <c r="AD1731" s="12" t="str">
        <f t="shared" si="76"/>
        <v>寺岡　優</v>
      </c>
      <c r="AE1731" s="12" t="str" cm="1">
        <f t="array" ref="AE1731">IF($AD1731="","",_xlfn.IFS($E1731=1,"男子",$E1731=2,"女子"))</f>
        <v>男子</v>
      </c>
      <c r="AF1731" s="12" t="str">
        <f t="shared" si="77"/>
        <v>1</v>
      </c>
      <c r="AG1731" s="12" t="str">
        <f>IFERROR(INDEX(設定!$D:$D,MATCH(REPLACE(LEFT(L1731,6),5,0,$E1731),設定!$E:$E,0)),"")</f>
        <v>新人戦男子 ８００ｍ</v>
      </c>
      <c r="AH1731" s="12" t="str">
        <f>IFERROR(INDEX(設定!$D:$D,MATCH(REPLACE(LEFT(N1731,6),5,0,$E1731),設定!$E:$E,0)),"")</f>
        <v>新人戦男子 １５００ｍ</v>
      </c>
      <c r="AI1731" s="12" t="str">
        <f>IFERROR(INDEX(設定!$D:$D,MATCH(REPLACE(LEFT(P1731,6),5,0,$E1731),設定!$E:$E,0)),"")</f>
        <v/>
      </c>
      <c r="AJ1731" s="12" t="str">
        <f>IFERROR(INDEX(設定!$D:$D,MATCH(REPLACE(LEFT(R1731,6),5,0,$E1731),設定!$E:$E,0)),"")</f>
        <v/>
      </c>
      <c r="AK1731" s="12" t="str">
        <f>IFERROR(INDEX(設定!$D:$D,MATCH(REPLACE(LEFT(T1731,6),5,0,$E1731),設定!$E:$E,0)),"")</f>
        <v/>
      </c>
      <c r="AL1731" s="12" t="str">
        <f>IFERROR(INDEX(設定!$D:$D,MATCH(REPLACE(LEFT(V1731,6),5,0,$E1731),設定!$E:$E,0)),"")</f>
        <v/>
      </c>
      <c r="AM1731" s="12" t="str">
        <f>IFERROR(INDEX(設定!$D:$D,MATCH(REPLACE(LEFT(Y1731,6),5,0,$E1731),設定!$E:$E,0)),"")</f>
        <v/>
      </c>
      <c r="AN1731" s="12" t="str">
        <f>IFERROR(INDEX(設定!$D:$D,MATCH(REPLACE(LEFT(Z1731,6),5,0,$E1731),設定!$E:$E,0)),"")</f>
        <v/>
      </c>
    </row>
    <row r="1732" spans="1:40" x14ac:dyDescent="0.45">
      <c r="A1732" s="18">
        <v>70214001</v>
      </c>
      <c r="B1732" s="18" t="s">
        <v>6742</v>
      </c>
      <c r="C1732" s="18" t="s">
        <v>6743</v>
      </c>
      <c r="D1732" s="18" t="s">
        <v>6744</v>
      </c>
      <c r="E1732" s="18">
        <v>1</v>
      </c>
      <c r="F1732" s="18">
        <v>27</v>
      </c>
      <c r="G1732" s="18">
        <v>490053</v>
      </c>
      <c r="H1732" s="18" t="s">
        <v>41</v>
      </c>
      <c r="K1732" s="18">
        <v>2745</v>
      </c>
      <c r="L1732" s="18" t="s">
        <v>3931</v>
      </c>
      <c r="N1732" s="18" t="s">
        <v>3935</v>
      </c>
      <c r="AC1732" s="12">
        <f t="shared" si="75"/>
        <v>1732</v>
      </c>
      <c r="AD1732" s="12" t="str">
        <f t="shared" si="76"/>
        <v>長渡　公作</v>
      </c>
      <c r="AE1732" s="12" t="str" cm="1">
        <f t="array" ref="AE1732">IF($AD1732="","",_xlfn.IFS($E1732=1,"男子",$E1732=2,"女子"))</f>
        <v>男子</v>
      </c>
      <c r="AF1732" s="12" t="str">
        <f t="shared" si="77"/>
        <v>1</v>
      </c>
      <c r="AG1732" s="12" t="str">
        <f>IFERROR(INDEX(設定!$D:$D,MATCH(REPLACE(LEFT(L1732,6),5,0,$E1732),設定!$E:$E,0)),"")</f>
        <v>新人戦男子 １００ｍ</v>
      </c>
      <c r="AH1732" s="12" t="str">
        <f>IFERROR(INDEX(設定!$D:$D,MATCH(REPLACE(LEFT(N1732,6),5,0,$E1732),設定!$E:$E,0)),"")</f>
        <v>新人戦男子 ２００ｍ</v>
      </c>
      <c r="AI1732" s="12" t="str">
        <f>IFERROR(INDEX(設定!$D:$D,MATCH(REPLACE(LEFT(P1732,6),5,0,$E1732),設定!$E:$E,0)),"")</f>
        <v/>
      </c>
      <c r="AJ1732" s="12" t="str">
        <f>IFERROR(INDEX(設定!$D:$D,MATCH(REPLACE(LEFT(R1732,6),5,0,$E1732),設定!$E:$E,0)),"")</f>
        <v/>
      </c>
      <c r="AK1732" s="12" t="str">
        <f>IFERROR(INDEX(設定!$D:$D,MATCH(REPLACE(LEFT(T1732,6),5,0,$E1732),設定!$E:$E,0)),"")</f>
        <v/>
      </c>
      <c r="AL1732" s="12" t="str">
        <f>IFERROR(INDEX(設定!$D:$D,MATCH(REPLACE(LEFT(V1732,6),5,0,$E1732),設定!$E:$E,0)),"")</f>
        <v/>
      </c>
      <c r="AM1732" s="12" t="str">
        <f>IFERROR(INDEX(設定!$D:$D,MATCH(REPLACE(LEFT(Y1732,6),5,0,$E1732),設定!$E:$E,0)),"")</f>
        <v/>
      </c>
      <c r="AN1732" s="12" t="str">
        <f>IFERROR(INDEX(設定!$D:$D,MATCH(REPLACE(LEFT(Z1732,6),5,0,$E1732),設定!$E:$E,0)),"")</f>
        <v/>
      </c>
    </row>
    <row r="1733" spans="1:40" x14ac:dyDescent="0.45">
      <c r="A1733" s="18">
        <v>70214002</v>
      </c>
      <c r="B1733" s="18" t="s">
        <v>6745</v>
      </c>
      <c r="C1733" s="18" t="s">
        <v>6746</v>
      </c>
      <c r="D1733" s="18" t="s">
        <v>6747</v>
      </c>
      <c r="E1733" s="18">
        <v>1</v>
      </c>
      <c r="F1733" s="18">
        <v>27</v>
      </c>
      <c r="G1733" s="18">
        <v>490007</v>
      </c>
      <c r="H1733" s="18" t="s">
        <v>41</v>
      </c>
      <c r="K1733" s="18">
        <v>118</v>
      </c>
      <c r="L1733" s="18" t="s">
        <v>6748</v>
      </c>
      <c r="AC1733" s="12">
        <f t="shared" si="75"/>
        <v>1733</v>
      </c>
      <c r="AD1733" s="12" t="str">
        <f t="shared" si="76"/>
        <v>アブラハム　光オシナチ</v>
      </c>
      <c r="AE1733" s="12" t="str" cm="1">
        <f t="array" ref="AE1733">IF($AD1733="","",_xlfn.IFS($E1733=1,"男子",$E1733=2,"女子"))</f>
        <v>男子</v>
      </c>
      <c r="AF1733" s="12" t="str">
        <f t="shared" si="77"/>
        <v>1</v>
      </c>
      <c r="AG1733" s="12" t="str">
        <f>IFERROR(INDEX(設定!$D:$D,MATCH(REPLACE(LEFT(L1733,6),5,0,$E1733),設定!$E:$E,0)),"")</f>
        <v>新人戦男子 １００ｍ</v>
      </c>
      <c r="AH1733" s="12" t="str">
        <f>IFERROR(INDEX(設定!$D:$D,MATCH(REPLACE(LEFT(N1733,6),5,0,$E1733),設定!$E:$E,0)),"")</f>
        <v/>
      </c>
      <c r="AI1733" s="12" t="str">
        <f>IFERROR(INDEX(設定!$D:$D,MATCH(REPLACE(LEFT(P1733,6),5,0,$E1733),設定!$E:$E,0)),"")</f>
        <v/>
      </c>
      <c r="AJ1733" s="12" t="str">
        <f>IFERROR(INDEX(設定!$D:$D,MATCH(REPLACE(LEFT(R1733,6),5,0,$E1733),設定!$E:$E,0)),"")</f>
        <v/>
      </c>
      <c r="AK1733" s="12" t="str">
        <f>IFERROR(INDEX(設定!$D:$D,MATCH(REPLACE(LEFT(T1733,6),5,0,$E1733),設定!$E:$E,0)),"")</f>
        <v/>
      </c>
      <c r="AL1733" s="12" t="str">
        <f>IFERROR(INDEX(設定!$D:$D,MATCH(REPLACE(LEFT(V1733,6),5,0,$E1733),設定!$E:$E,0)),"")</f>
        <v/>
      </c>
      <c r="AM1733" s="12" t="str">
        <f>IFERROR(INDEX(設定!$D:$D,MATCH(REPLACE(LEFT(Y1733,6),5,0,$E1733),設定!$E:$E,0)),"")</f>
        <v/>
      </c>
      <c r="AN1733" s="12" t="str">
        <f>IFERROR(INDEX(設定!$D:$D,MATCH(REPLACE(LEFT(Z1733,6),5,0,$E1733),設定!$E:$E,0)),"")</f>
        <v/>
      </c>
    </row>
    <row r="1734" spans="1:40" x14ac:dyDescent="0.45">
      <c r="A1734" s="18">
        <v>70215001</v>
      </c>
      <c r="B1734" s="18" t="s">
        <v>6749</v>
      </c>
      <c r="C1734" s="18" t="s">
        <v>6750</v>
      </c>
      <c r="D1734" s="18" t="s">
        <v>6751</v>
      </c>
      <c r="E1734" s="18">
        <v>1</v>
      </c>
      <c r="F1734" s="18">
        <v>26</v>
      </c>
      <c r="G1734" s="18">
        <v>490033</v>
      </c>
      <c r="H1734" s="18" t="s">
        <v>41</v>
      </c>
      <c r="K1734" s="18">
        <v>1581</v>
      </c>
      <c r="L1734" s="18" t="s">
        <v>2568</v>
      </c>
      <c r="N1734" s="18" t="s">
        <v>5721</v>
      </c>
      <c r="AC1734" s="12">
        <f t="shared" si="75"/>
        <v>1734</v>
      </c>
      <c r="AD1734" s="12" t="str">
        <f t="shared" si="76"/>
        <v>北郷　泰都</v>
      </c>
      <c r="AE1734" s="12" t="str" cm="1">
        <f t="array" ref="AE1734">IF($AD1734="","",_xlfn.IFS($E1734=1,"男子",$E1734=2,"女子"))</f>
        <v>男子</v>
      </c>
      <c r="AF1734" s="12" t="str">
        <f t="shared" si="77"/>
        <v>1</v>
      </c>
      <c r="AG1734" s="12" t="str">
        <f>IFERROR(INDEX(設定!$D:$D,MATCH(REPLACE(LEFT(L1734,6),5,0,$E1734),設定!$E:$E,0)),"")</f>
        <v>新人戦男子 １００ｍ</v>
      </c>
      <c r="AH1734" s="12" t="str">
        <f>IFERROR(INDEX(設定!$D:$D,MATCH(REPLACE(LEFT(N1734,6),5,0,$E1734),設定!$E:$E,0)),"")</f>
        <v>新人戦男子 ２００ｍ</v>
      </c>
      <c r="AI1734" s="12" t="str">
        <f>IFERROR(INDEX(設定!$D:$D,MATCH(REPLACE(LEFT(P1734,6),5,0,$E1734),設定!$E:$E,0)),"")</f>
        <v/>
      </c>
      <c r="AJ1734" s="12" t="str">
        <f>IFERROR(INDEX(設定!$D:$D,MATCH(REPLACE(LEFT(R1734,6),5,0,$E1734),設定!$E:$E,0)),"")</f>
        <v/>
      </c>
      <c r="AK1734" s="12" t="str">
        <f>IFERROR(INDEX(設定!$D:$D,MATCH(REPLACE(LEFT(T1734,6),5,0,$E1734),設定!$E:$E,0)),"")</f>
        <v/>
      </c>
      <c r="AL1734" s="12" t="str">
        <f>IFERROR(INDEX(設定!$D:$D,MATCH(REPLACE(LEFT(V1734,6),5,0,$E1734),設定!$E:$E,0)),"")</f>
        <v/>
      </c>
      <c r="AM1734" s="12" t="str">
        <f>IFERROR(INDEX(設定!$D:$D,MATCH(REPLACE(LEFT(Y1734,6),5,0,$E1734),設定!$E:$E,0)),"")</f>
        <v/>
      </c>
      <c r="AN1734" s="12" t="str">
        <f>IFERROR(INDEX(設定!$D:$D,MATCH(REPLACE(LEFT(Z1734,6),5,0,$E1734),設定!$E:$E,0)),"")</f>
        <v/>
      </c>
    </row>
    <row r="1735" spans="1:40" x14ac:dyDescent="0.45">
      <c r="A1735" s="18">
        <v>70215002</v>
      </c>
      <c r="B1735" s="18" t="s">
        <v>6752</v>
      </c>
      <c r="C1735" s="18" t="s">
        <v>6753</v>
      </c>
      <c r="D1735" s="18" t="s">
        <v>6754</v>
      </c>
      <c r="E1735" s="18">
        <v>2</v>
      </c>
      <c r="F1735" s="18">
        <v>37</v>
      </c>
      <c r="G1735" s="18">
        <v>490042</v>
      </c>
      <c r="H1735" s="18" t="s">
        <v>41</v>
      </c>
      <c r="K1735" s="18">
        <v>605</v>
      </c>
      <c r="L1735" s="18" t="s">
        <v>6755</v>
      </c>
      <c r="AC1735" s="12">
        <f t="shared" si="75"/>
        <v>1735</v>
      </c>
      <c r="AD1735" s="12" t="str">
        <f t="shared" si="76"/>
        <v>八木　美都</v>
      </c>
      <c r="AE1735" s="12" t="str" cm="1">
        <f t="array" ref="AE1735">IF($AD1735="","",_xlfn.IFS($E1735=1,"男子",$E1735=2,"女子"))</f>
        <v>女子</v>
      </c>
      <c r="AF1735" s="12" t="str">
        <f t="shared" si="77"/>
        <v>1</v>
      </c>
      <c r="AG1735" s="12" t="str">
        <f>IFERROR(INDEX(設定!$D:$D,MATCH(REPLACE(LEFT(L1735,6),5,0,$E1735),設定!$E:$E,0)),"")</f>
        <v>新人戦女子 円盤投</v>
      </c>
      <c r="AH1735" s="12" t="str">
        <f>IFERROR(INDEX(設定!$D:$D,MATCH(REPLACE(LEFT(N1735,6),5,0,$E1735),設定!$E:$E,0)),"")</f>
        <v/>
      </c>
      <c r="AI1735" s="12" t="str">
        <f>IFERROR(INDEX(設定!$D:$D,MATCH(REPLACE(LEFT(P1735,6),5,0,$E1735),設定!$E:$E,0)),"")</f>
        <v/>
      </c>
      <c r="AJ1735" s="12" t="str">
        <f>IFERROR(INDEX(設定!$D:$D,MATCH(REPLACE(LEFT(R1735,6),5,0,$E1735),設定!$E:$E,0)),"")</f>
        <v/>
      </c>
      <c r="AK1735" s="12" t="str">
        <f>IFERROR(INDEX(設定!$D:$D,MATCH(REPLACE(LEFT(T1735,6),5,0,$E1735),設定!$E:$E,0)),"")</f>
        <v/>
      </c>
      <c r="AL1735" s="12" t="str">
        <f>IFERROR(INDEX(設定!$D:$D,MATCH(REPLACE(LEFT(V1735,6),5,0,$E1735),設定!$E:$E,0)),"")</f>
        <v/>
      </c>
      <c r="AM1735" s="12" t="str">
        <f>IFERROR(INDEX(設定!$D:$D,MATCH(REPLACE(LEFT(Y1735,6),5,0,$E1735),設定!$E:$E,0)),"")</f>
        <v/>
      </c>
      <c r="AN1735" s="12" t="str">
        <f>IFERROR(INDEX(設定!$D:$D,MATCH(REPLACE(LEFT(Z1735,6),5,0,$E1735),設定!$E:$E,0)),"")</f>
        <v/>
      </c>
    </row>
    <row r="1736" spans="1:40" x14ac:dyDescent="0.45">
      <c r="A1736" s="18">
        <v>70216001</v>
      </c>
      <c r="B1736" s="18" t="s">
        <v>6756</v>
      </c>
      <c r="C1736" s="18" t="s">
        <v>6757</v>
      </c>
      <c r="D1736" s="18" t="s">
        <v>6758</v>
      </c>
      <c r="E1736" s="18">
        <v>1</v>
      </c>
      <c r="F1736" s="18">
        <v>49</v>
      </c>
      <c r="G1736" s="18">
        <v>490044</v>
      </c>
      <c r="H1736" s="18" t="s">
        <v>41</v>
      </c>
      <c r="K1736" s="18">
        <v>2848</v>
      </c>
      <c r="AC1736" s="12">
        <f t="shared" si="75"/>
        <v>1736</v>
      </c>
      <c r="AD1736" s="12" t="str">
        <f t="shared" si="76"/>
        <v>西山　華蓮</v>
      </c>
      <c r="AE1736" s="12" t="str" cm="1">
        <f t="array" ref="AE1736">IF($AD1736="","",_xlfn.IFS($E1736=1,"男子",$E1736=2,"女子"))</f>
        <v>男子</v>
      </c>
      <c r="AF1736" s="12" t="str">
        <f t="shared" si="77"/>
        <v>1</v>
      </c>
      <c r="AG1736" s="12" t="str">
        <f>IFERROR(INDEX(設定!$D:$D,MATCH(REPLACE(LEFT(L1736,6),5,0,$E1736),設定!$E:$E,0)),"")</f>
        <v/>
      </c>
      <c r="AH1736" s="12" t="str">
        <f>IFERROR(INDEX(設定!$D:$D,MATCH(REPLACE(LEFT(N1736,6),5,0,$E1736),設定!$E:$E,0)),"")</f>
        <v/>
      </c>
      <c r="AI1736" s="12" t="str">
        <f>IFERROR(INDEX(設定!$D:$D,MATCH(REPLACE(LEFT(P1736,6),5,0,$E1736),設定!$E:$E,0)),"")</f>
        <v/>
      </c>
      <c r="AJ1736" s="12" t="str">
        <f>IFERROR(INDEX(設定!$D:$D,MATCH(REPLACE(LEFT(R1736,6),5,0,$E1736),設定!$E:$E,0)),"")</f>
        <v/>
      </c>
      <c r="AK1736" s="12" t="str">
        <f>IFERROR(INDEX(設定!$D:$D,MATCH(REPLACE(LEFT(T1736,6),5,0,$E1736),設定!$E:$E,0)),"")</f>
        <v/>
      </c>
      <c r="AL1736" s="12" t="str">
        <f>IFERROR(INDEX(設定!$D:$D,MATCH(REPLACE(LEFT(V1736,6),5,0,$E1736),設定!$E:$E,0)),"")</f>
        <v/>
      </c>
      <c r="AM1736" s="12" t="str">
        <f>IFERROR(INDEX(設定!$D:$D,MATCH(REPLACE(LEFT(Y1736,6),5,0,$E1736),設定!$E:$E,0)),"")</f>
        <v/>
      </c>
      <c r="AN1736" s="12" t="str">
        <f>IFERROR(INDEX(設定!$D:$D,MATCH(REPLACE(LEFT(Z1736,6),5,0,$E1736),設定!$E:$E,0)),"")</f>
        <v/>
      </c>
    </row>
    <row r="1737" spans="1:40" x14ac:dyDescent="0.45">
      <c r="A1737" s="18">
        <v>70218001</v>
      </c>
      <c r="B1737" s="18" t="s">
        <v>6759</v>
      </c>
      <c r="C1737" s="18" t="s">
        <v>6760</v>
      </c>
      <c r="D1737" s="18" t="s">
        <v>6761</v>
      </c>
      <c r="E1737" s="18">
        <v>1</v>
      </c>
      <c r="F1737" s="18">
        <v>29</v>
      </c>
      <c r="G1737" s="18">
        <v>490007</v>
      </c>
      <c r="H1737" s="18" t="s">
        <v>41</v>
      </c>
      <c r="K1737" s="18">
        <v>2568</v>
      </c>
      <c r="L1737" s="18" t="s">
        <v>6762</v>
      </c>
      <c r="AC1737" s="12">
        <f t="shared" si="75"/>
        <v>1737</v>
      </c>
      <c r="AD1737" s="12" t="str">
        <f t="shared" si="76"/>
        <v>戸津　春舞</v>
      </c>
      <c r="AE1737" s="12" t="str" cm="1">
        <f t="array" ref="AE1737">IF($AD1737="","",_xlfn.IFS($E1737=1,"男子",$E1737=2,"女子"))</f>
        <v>男子</v>
      </c>
      <c r="AF1737" s="12" t="str">
        <f t="shared" si="77"/>
        <v>1</v>
      </c>
      <c r="AG1737" s="12" t="str">
        <f>IFERROR(INDEX(設定!$D:$D,MATCH(REPLACE(LEFT(L1737,6),5,0,$E1737),設定!$E:$E,0)),"")</f>
        <v>新人戦男子 ４００ｍ</v>
      </c>
      <c r="AH1737" s="12" t="str">
        <f>IFERROR(INDEX(設定!$D:$D,MATCH(REPLACE(LEFT(N1737,6),5,0,$E1737),設定!$E:$E,0)),"")</f>
        <v/>
      </c>
      <c r="AI1737" s="12" t="str">
        <f>IFERROR(INDEX(設定!$D:$D,MATCH(REPLACE(LEFT(P1737,6),5,0,$E1737),設定!$E:$E,0)),"")</f>
        <v/>
      </c>
      <c r="AJ1737" s="12" t="str">
        <f>IFERROR(INDEX(設定!$D:$D,MATCH(REPLACE(LEFT(R1737,6),5,0,$E1737),設定!$E:$E,0)),"")</f>
        <v/>
      </c>
      <c r="AK1737" s="12" t="str">
        <f>IFERROR(INDEX(設定!$D:$D,MATCH(REPLACE(LEFT(T1737,6),5,0,$E1737),設定!$E:$E,0)),"")</f>
        <v/>
      </c>
      <c r="AL1737" s="12" t="str">
        <f>IFERROR(INDEX(設定!$D:$D,MATCH(REPLACE(LEFT(V1737,6),5,0,$E1737),設定!$E:$E,0)),"")</f>
        <v/>
      </c>
      <c r="AM1737" s="12" t="str">
        <f>IFERROR(INDEX(設定!$D:$D,MATCH(REPLACE(LEFT(Y1737,6),5,0,$E1737),設定!$E:$E,0)),"")</f>
        <v/>
      </c>
      <c r="AN1737" s="12" t="str">
        <f>IFERROR(INDEX(設定!$D:$D,MATCH(REPLACE(LEFT(Z1737,6),5,0,$E1737),設定!$E:$E,0)),"")</f>
        <v/>
      </c>
    </row>
    <row r="1738" spans="1:40" x14ac:dyDescent="0.45">
      <c r="A1738" s="18">
        <v>70219001</v>
      </c>
      <c r="B1738" s="18" t="s">
        <v>6763</v>
      </c>
      <c r="C1738" s="18" t="s">
        <v>6764</v>
      </c>
      <c r="D1738" s="18" t="s">
        <v>6765</v>
      </c>
      <c r="E1738" s="18">
        <v>1</v>
      </c>
      <c r="F1738" s="18">
        <v>22</v>
      </c>
      <c r="G1738" s="18">
        <v>490053</v>
      </c>
      <c r="H1738" s="18" t="s">
        <v>41</v>
      </c>
      <c r="K1738" s="18">
        <v>2067</v>
      </c>
      <c r="L1738" s="18" t="s">
        <v>6766</v>
      </c>
      <c r="AC1738" s="12">
        <f t="shared" si="75"/>
        <v>1738</v>
      </c>
      <c r="AD1738" s="12" t="str">
        <f t="shared" si="76"/>
        <v>山田　翔月</v>
      </c>
      <c r="AE1738" s="12" t="str" cm="1">
        <f t="array" ref="AE1738">IF($AD1738="","",_xlfn.IFS($E1738=1,"男子",$E1738=2,"女子"))</f>
        <v>男子</v>
      </c>
      <c r="AF1738" s="12" t="str">
        <f t="shared" si="77"/>
        <v>1</v>
      </c>
      <c r="AG1738" s="12" t="str">
        <f>IFERROR(INDEX(設定!$D:$D,MATCH(REPLACE(LEFT(L1738,6),5,0,$E1738),設定!$E:$E,0)),"")</f>
        <v>新人戦男子 １１０ｍＨ</v>
      </c>
      <c r="AH1738" s="12" t="str">
        <f>IFERROR(INDEX(設定!$D:$D,MATCH(REPLACE(LEFT(N1738,6),5,0,$E1738),設定!$E:$E,0)),"")</f>
        <v/>
      </c>
      <c r="AI1738" s="12" t="str">
        <f>IFERROR(INDEX(設定!$D:$D,MATCH(REPLACE(LEFT(P1738,6),5,0,$E1738),設定!$E:$E,0)),"")</f>
        <v/>
      </c>
      <c r="AJ1738" s="12" t="str">
        <f>IFERROR(INDEX(設定!$D:$D,MATCH(REPLACE(LEFT(R1738,6),5,0,$E1738),設定!$E:$E,0)),"")</f>
        <v/>
      </c>
      <c r="AK1738" s="12" t="str">
        <f>IFERROR(INDEX(設定!$D:$D,MATCH(REPLACE(LEFT(T1738,6),5,0,$E1738),設定!$E:$E,0)),"")</f>
        <v/>
      </c>
      <c r="AL1738" s="12" t="str">
        <f>IFERROR(INDEX(設定!$D:$D,MATCH(REPLACE(LEFT(V1738,6),5,0,$E1738),設定!$E:$E,0)),"")</f>
        <v/>
      </c>
      <c r="AM1738" s="12" t="str">
        <f>IFERROR(INDEX(設定!$D:$D,MATCH(REPLACE(LEFT(Y1738,6),5,0,$E1738),設定!$E:$E,0)),"")</f>
        <v/>
      </c>
      <c r="AN1738" s="12" t="str">
        <f>IFERROR(INDEX(設定!$D:$D,MATCH(REPLACE(LEFT(Z1738,6),5,0,$E1738),設定!$E:$E,0)),"")</f>
        <v/>
      </c>
    </row>
    <row r="1739" spans="1:40" x14ac:dyDescent="0.45">
      <c r="A1739" s="18">
        <v>70219002</v>
      </c>
      <c r="B1739" s="18" t="s">
        <v>6767</v>
      </c>
      <c r="C1739" s="18" t="s">
        <v>6768</v>
      </c>
      <c r="D1739" s="18" t="s">
        <v>6769</v>
      </c>
      <c r="E1739" s="18">
        <v>1</v>
      </c>
      <c r="F1739" s="18">
        <v>23</v>
      </c>
      <c r="G1739" s="18">
        <v>490053</v>
      </c>
      <c r="H1739" s="18" t="s">
        <v>41</v>
      </c>
      <c r="K1739" s="18">
        <v>2482</v>
      </c>
      <c r="L1739" s="18" t="s">
        <v>3649</v>
      </c>
      <c r="N1739" s="18" t="s">
        <v>7406</v>
      </c>
      <c r="AC1739" s="12">
        <f t="shared" si="75"/>
        <v>1739</v>
      </c>
      <c r="AD1739" s="12" t="str">
        <f t="shared" si="76"/>
        <v>蟹江　陽仁</v>
      </c>
      <c r="AE1739" s="12" t="str" cm="1">
        <f t="array" ref="AE1739">IF($AD1739="","",_xlfn.IFS($E1739=1,"男子",$E1739=2,"女子"))</f>
        <v>男子</v>
      </c>
      <c r="AF1739" s="12" t="str">
        <f t="shared" si="77"/>
        <v>1</v>
      </c>
      <c r="AG1739" s="12" t="str">
        <f>IFERROR(INDEX(設定!$D:$D,MATCH(REPLACE(LEFT(L1739,6),5,0,$E1739),設定!$E:$E,0)),"")</f>
        <v>新人戦男子 １００ｍ</v>
      </c>
      <c r="AH1739" s="12" t="str">
        <f>IFERROR(INDEX(設定!$D:$D,MATCH(REPLACE(LEFT(N1739,6),5,0,$E1739),設定!$E:$E,0)),"")</f>
        <v>新人戦男子 ２００ｍ</v>
      </c>
      <c r="AI1739" s="12" t="str">
        <f>IFERROR(INDEX(設定!$D:$D,MATCH(REPLACE(LEFT(P1739,6),5,0,$E1739),設定!$E:$E,0)),"")</f>
        <v/>
      </c>
      <c r="AJ1739" s="12" t="str">
        <f>IFERROR(INDEX(設定!$D:$D,MATCH(REPLACE(LEFT(R1739,6),5,0,$E1739),設定!$E:$E,0)),"")</f>
        <v/>
      </c>
      <c r="AK1739" s="12" t="str">
        <f>IFERROR(INDEX(設定!$D:$D,MATCH(REPLACE(LEFT(T1739,6),5,0,$E1739),設定!$E:$E,0)),"")</f>
        <v/>
      </c>
      <c r="AL1739" s="12" t="str">
        <f>IFERROR(INDEX(設定!$D:$D,MATCH(REPLACE(LEFT(V1739,6),5,0,$E1739),設定!$E:$E,0)),"")</f>
        <v/>
      </c>
      <c r="AM1739" s="12" t="str">
        <f>IFERROR(INDEX(設定!$D:$D,MATCH(REPLACE(LEFT(Y1739,6),5,0,$E1739),設定!$E:$E,0)),"")</f>
        <v/>
      </c>
      <c r="AN1739" s="12" t="str">
        <f>IFERROR(INDEX(設定!$D:$D,MATCH(REPLACE(LEFT(Z1739,6),5,0,$E1739),設定!$E:$E,0)),"")</f>
        <v/>
      </c>
    </row>
    <row r="1740" spans="1:40" x14ac:dyDescent="0.45">
      <c r="A1740" s="18">
        <v>70220001</v>
      </c>
      <c r="B1740" s="18" t="s">
        <v>6770</v>
      </c>
      <c r="C1740" s="18" t="s">
        <v>6771</v>
      </c>
      <c r="D1740" s="18" t="s">
        <v>6772</v>
      </c>
      <c r="E1740" s="18">
        <v>1</v>
      </c>
      <c r="F1740" s="18">
        <v>46</v>
      </c>
      <c r="G1740" s="18">
        <v>490052</v>
      </c>
      <c r="H1740" s="18" t="s">
        <v>41</v>
      </c>
      <c r="K1740" s="18">
        <v>1476</v>
      </c>
      <c r="L1740" s="18" t="s">
        <v>6773</v>
      </c>
      <c r="AC1740" s="12">
        <f t="shared" si="75"/>
        <v>1740</v>
      </c>
      <c r="AD1740" s="12" t="str">
        <f t="shared" si="76"/>
        <v>桑野　康星</v>
      </c>
      <c r="AE1740" s="12" t="str" cm="1">
        <f t="array" ref="AE1740">IF($AD1740="","",_xlfn.IFS($E1740=1,"男子",$E1740=2,"女子"))</f>
        <v>男子</v>
      </c>
      <c r="AF1740" s="12" t="str">
        <f t="shared" si="77"/>
        <v>1</v>
      </c>
      <c r="AG1740" s="12" t="str">
        <f>IFERROR(INDEX(設定!$D:$D,MATCH(REPLACE(LEFT(L1740,6),5,0,$E1740),設定!$E:$E,0)),"")</f>
        <v>新人戦男子 ５０００ｍ</v>
      </c>
      <c r="AH1740" s="12" t="str">
        <f>IFERROR(INDEX(設定!$D:$D,MATCH(REPLACE(LEFT(N1740,6),5,0,$E1740),設定!$E:$E,0)),"")</f>
        <v/>
      </c>
      <c r="AI1740" s="12" t="str">
        <f>IFERROR(INDEX(設定!$D:$D,MATCH(REPLACE(LEFT(P1740,6),5,0,$E1740),設定!$E:$E,0)),"")</f>
        <v/>
      </c>
      <c r="AJ1740" s="12" t="str">
        <f>IFERROR(INDEX(設定!$D:$D,MATCH(REPLACE(LEFT(R1740,6),5,0,$E1740),設定!$E:$E,0)),"")</f>
        <v/>
      </c>
      <c r="AK1740" s="12" t="str">
        <f>IFERROR(INDEX(設定!$D:$D,MATCH(REPLACE(LEFT(T1740,6),5,0,$E1740),設定!$E:$E,0)),"")</f>
        <v/>
      </c>
      <c r="AL1740" s="12" t="str">
        <f>IFERROR(INDEX(設定!$D:$D,MATCH(REPLACE(LEFT(V1740,6),5,0,$E1740),設定!$E:$E,0)),"")</f>
        <v/>
      </c>
      <c r="AM1740" s="12" t="str">
        <f>IFERROR(INDEX(設定!$D:$D,MATCH(REPLACE(LEFT(Y1740,6),5,0,$E1740),設定!$E:$E,0)),"")</f>
        <v/>
      </c>
      <c r="AN1740" s="12" t="str">
        <f>IFERROR(INDEX(設定!$D:$D,MATCH(REPLACE(LEFT(Z1740,6),5,0,$E1740),設定!$E:$E,0)),"")</f>
        <v/>
      </c>
    </row>
    <row r="1741" spans="1:40" x14ac:dyDescent="0.45">
      <c r="A1741" s="18">
        <v>70221001</v>
      </c>
      <c r="B1741" s="18" t="s">
        <v>6774</v>
      </c>
      <c r="C1741" s="18" t="s">
        <v>6775</v>
      </c>
      <c r="D1741" s="18" t="s">
        <v>6776</v>
      </c>
      <c r="E1741" s="18">
        <v>1</v>
      </c>
      <c r="F1741" s="18">
        <v>28</v>
      </c>
      <c r="G1741" s="18">
        <v>490037</v>
      </c>
      <c r="H1741" s="18" t="s">
        <v>41</v>
      </c>
      <c r="K1741" s="18">
        <v>769</v>
      </c>
      <c r="L1741" s="18" t="s">
        <v>6777</v>
      </c>
      <c r="N1741" s="18" t="s">
        <v>5452</v>
      </c>
      <c r="AC1741" s="12">
        <f t="shared" si="75"/>
        <v>1741</v>
      </c>
      <c r="AD1741" s="12" t="str">
        <f t="shared" si="76"/>
        <v>山本　靖斗</v>
      </c>
      <c r="AE1741" s="12" t="str" cm="1">
        <f t="array" ref="AE1741">IF($AD1741="","",_xlfn.IFS($E1741=1,"男子",$E1741=2,"女子"))</f>
        <v>男子</v>
      </c>
      <c r="AF1741" s="12" t="str">
        <f t="shared" si="77"/>
        <v>1</v>
      </c>
      <c r="AG1741" s="12" t="str">
        <f>IFERROR(INDEX(設定!$D:$D,MATCH(REPLACE(LEFT(L1741,6),5,0,$E1741),設定!$E:$E,0)),"")</f>
        <v>種目別男子 棒高跳</v>
      </c>
      <c r="AH1741" s="12" t="str">
        <f>IFERROR(INDEX(設定!$D:$D,MATCH(REPLACE(LEFT(N1741,6),5,0,$E1741),設定!$E:$E,0)),"")</f>
        <v>新人戦男子 棒高跳</v>
      </c>
      <c r="AI1741" s="12" t="str">
        <f>IFERROR(INDEX(設定!$D:$D,MATCH(REPLACE(LEFT(P1741,6),5,0,$E1741),設定!$E:$E,0)),"")</f>
        <v/>
      </c>
      <c r="AJ1741" s="12" t="str">
        <f>IFERROR(INDEX(設定!$D:$D,MATCH(REPLACE(LEFT(R1741,6),5,0,$E1741),設定!$E:$E,0)),"")</f>
        <v/>
      </c>
      <c r="AK1741" s="12" t="str">
        <f>IFERROR(INDEX(設定!$D:$D,MATCH(REPLACE(LEFT(T1741,6),5,0,$E1741),設定!$E:$E,0)),"")</f>
        <v/>
      </c>
      <c r="AL1741" s="12" t="str">
        <f>IFERROR(INDEX(設定!$D:$D,MATCH(REPLACE(LEFT(V1741,6),5,0,$E1741),設定!$E:$E,0)),"")</f>
        <v/>
      </c>
      <c r="AM1741" s="12" t="str">
        <f>IFERROR(INDEX(設定!$D:$D,MATCH(REPLACE(LEFT(Y1741,6),5,0,$E1741),設定!$E:$E,0)),"")</f>
        <v/>
      </c>
      <c r="AN1741" s="12" t="str">
        <f>IFERROR(INDEX(設定!$D:$D,MATCH(REPLACE(LEFT(Z1741,6),5,0,$E1741),設定!$E:$E,0)),"")</f>
        <v/>
      </c>
    </row>
    <row r="1742" spans="1:40" x14ac:dyDescent="0.45">
      <c r="A1742" s="18">
        <v>70221002</v>
      </c>
      <c r="B1742" s="18" t="s">
        <v>6778</v>
      </c>
      <c r="C1742" s="18" t="s">
        <v>6779</v>
      </c>
      <c r="D1742" s="18" t="s">
        <v>6780</v>
      </c>
      <c r="E1742" s="18">
        <v>1</v>
      </c>
      <c r="F1742" s="18">
        <v>49</v>
      </c>
      <c r="G1742" s="18">
        <v>490039</v>
      </c>
      <c r="H1742" s="18" t="s">
        <v>41</v>
      </c>
      <c r="K1742" s="18">
        <v>2838</v>
      </c>
      <c r="AC1742" s="12">
        <f t="shared" si="75"/>
        <v>1742</v>
      </c>
      <c r="AD1742" s="12" t="str">
        <f t="shared" si="76"/>
        <v>中川　夢月</v>
      </c>
      <c r="AE1742" s="12" t="str" cm="1">
        <f t="array" ref="AE1742">IF($AD1742="","",_xlfn.IFS($E1742=1,"男子",$E1742=2,"女子"))</f>
        <v>男子</v>
      </c>
      <c r="AF1742" s="12" t="str">
        <f t="shared" si="77"/>
        <v>1</v>
      </c>
      <c r="AG1742" s="12" t="str">
        <f>IFERROR(INDEX(設定!$D:$D,MATCH(REPLACE(LEFT(L1742,6),5,0,$E1742),設定!$E:$E,0)),"")</f>
        <v/>
      </c>
      <c r="AH1742" s="12" t="str">
        <f>IFERROR(INDEX(設定!$D:$D,MATCH(REPLACE(LEFT(N1742,6),5,0,$E1742),設定!$E:$E,0)),"")</f>
        <v/>
      </c>
      <c r="AI1742" s="12" t="str">
        <f>IFERROR(INDEX(設定!$D:$D,MATCH(REPLACE(LEFT(P1742,6),5,0,$E1742),設定!$E:$E,0)),"")</f>
        <v/>
      </c>
      <c r="AJ1742" s="12" t="str">
        <f>IFERROR(INDEX(設定!$D:$D,MATCH(REPLACE(LEFT(R1742,6),5,0,$E1742),設定!$E:$E,0)),"")</f>
        <v/>
      </c>
      <c r="AK1742" s="12" t="str">
        <f>IFERROR(INDEX(設定!$D:$D,MATCH(REPLACE(LEFT(T1742,6),5,0,$E1742),設定!$E:$E,0)),"")</f>
        <v/>
      </c>
      <c r="AL1742" s="12" t="str">
        <f>IFERROR(INDEX(設定!$D:$D,MATCH(REPLACE(LEFT(V1742,6),5,0,$E1742),設定!$E:$E,0)),"")</f>
        <v/>
      </c>
      <c r="AM1742" s="12" t="str">
        <f>IFERROR(INDEX(設定!$D:$D,MATCH(REPLACE(LEFT(Y1742,6),5,0,$E1742),設定!$E:$E,0)),"")</f>
        <v/>
      </c>
      <c r="AN1742" s="12" t="str">
        <f>IFERROR(INDEX(設定!$D:$D,MATCH(REPLACE(LEFT(Z1742,6),5,0,$E1742),設定!$E:$E,0)),"")</f>
        <v/>
      </c>
    </row>
    <row r="1743" spans="1:40" x14ac:dyDescent="0.45">
      <c r="A1743" s="18">
        <v>70222001</v>
      </c>
      <c r="B1743" s="18" t="s">
        <v>6781</v>
      </c>
      <c r="C1743" s="18" t="s">
        <v>6782</v>
      </c>
      <c r="D1743" s="18" t="s">
        <v>6783</v>
      </c>
      <c r="E1743" s="18">
        <v>2</v>
      </c>
      <c r="F1743" s="18">
        <v>49</v>
      </c>
      <c r="G1743" s="18">
        <v>490046</v>
      </c>
      <c r="H1743" s="18" t="s">
        <v>41</v>
      </c>
      <c r="K1743" s="18">
        <v>1165</v>
      </c>
      <c r="L1743" s="18" t="s">
        <v>6784</v>
      </c>
      <c r="AC1743" s="12">
        <f t="shared" si="75"/>
        <v>1743</v>
      </c>
      <c r="AD1743" s="12" t="str">
        <f t="shared" si="76"/>
        <v>川上　春歩</v>
      </c>
      <c r="AE1743" s="12" t="str" cm="1">
        <f t="array" ref="AE1743">IF($AD1743="","",_xlfn.IFS($E1743=1,"男子",$E1743=2,"女子"))</f>
        <v>女子</v>
      </c>
      <c r="AF1743" s="12" t="str">
        <f t="shared" si="77"/>
        <v>1</v>
      </c>
      <c r="AG1743" s="12" t="str">
        <f>IFERROR(INDEX(設定!$D:$D,MATCH(REPLACE(LEFT(L1743,6),5,0,$E1743),設定!$E:$E,0)),"")</f>
        <v>新人戦女子 ８００ｍ</v>
      </c>
      <c r="AH1743" s="12" t="str">
        <f>IFERROR(INDEX(設定!$D:$D,MATCH(REPLACE(LEFT(N1743,6),5,0,$E1743),設定!$E:$E,0)),"")</f>
        <v/>
      </c>
      <c r="AI1743" s="12" t="str">
        <f>IFERROR(INDEX(設定!$D:$D,MATCH(REPLACE(LEFT(P1743,6),5,0,$E1743),設定!$E:$E,0)),"")</f>
        <v/>
      </c>
      <c r="AJ1743" s="12" t="str">
        <f>IFERROR(INDEX(設定!$D:$D,MATCH(REPLACE(LEFT(R1743,6),5,0,$E1743),設定!$E:$E,0)),"")</f>
        <v/>
      </c>
      <c r="AK1743" s="12" t="str">
        <f>IFERROR(INDEX(設定!$D:$D,MATCH(REPLACE(LEFT(T1743,6),5,0,$E1743),設定!$E:$E,0)),"")</f>
        <v/>
      </c>
      <c r="AL1743" s="12" t="str">
        <f>IFERROR(INDEX(設定!$D:$D,MATCH(REPLACE(LEFT(V1743,6),5,0,$E1743),設定!$E:$E,0)),"")</f>
        <v/>
      </c>
      <c r="AM1743" s="12" t="str">
        <f>IFERROR(INDEX(設定!$D:$D,MATCH(REPLACE(LEFT(Y1743,6),5,0,$E1743),設定!$E:$E,0)),"")</f>
        <v/>
      </c>
      <c r="AN1743" s="12" t="str">
        <f>IFERROR(INDEX(設定!$D:$D,MATCH(REPLACE(LEFT(Z1743,6),5,0,$E1743),設定!$E:$E,0)),"")</f>
        <v/>
      </c>
    </row>
    <row r="1744" spans="1:40" x14ac:dyDescent="0.45">
      <c r="A1744" s="18">
        <v>70223001</v>
      </c>
      <c r="B1744" s="18" t="s">
        <v>6785</v>
      </c>
      <c r="C1744" s="18" t="s">
        <v>6786</v>
      </c>
      <c r="D1744" s="18" t="s">
        <v>6787</v>
      </c>
      <c r="E1744" s="18">
        <v>1</v>
      </c>
      <c r="F1744" s="18">
        <v>23</v>
      </c>
      <c r="G1744" s="18">
        <v>490053</v>
      </c>
      <c r="H1744" s="18" t="s">
        <v>41</v>
      </c>
      <c r="K1744" s="18">
        <v>2492</v>
      </c>
      <c r="L1744" s="18" t="s">
        <v>6788</v>
      </c>
      <c r="N1744" s="18" t="s">
        <v>4046</v>
      </c>
      <c r="AC1744" s="12">
        <f t="shared" si="75"/>
        <v>1744</v>
      </c>
      <c r="AD1744" s="12" t="str">
        <f t="shared" si="76"/>
        <v>横井　一輝</v>
      </c>
      <c r="AE1744" s="12" t="str" cm="1">
        <f t="array" ref="AE1744">IF($AD1744="","",_xlfn.IFS($E1744=1,"男子",$E1744=2,"女子"))</f>
        <v>男子</v>
      </c>
      <c r="AF1744" s="12" t="str">
        <f t="shared" si="77"/>
        <v>1</v>
      </c>
      <c r="AG1744" s="12" t="str">
        <f>IFERROR(INDEX(設定!$D:$D,MATCH(REPLACE(LEFT(L1744,6),5,0,$E1744),設定!$E:$E,0)),"")</f>
        <v>新人戦男子 ２００ｍ</v>
      </c>
      <c r="AH1744" s="12" t="str">
        <f>IFERROR(INDEX(設定!$D:$D,MATCH(REPLACE(LEFT(N1744,6),5,0,$E1744),設定!$E:$E,0)),"")</f>
        <v>新人戦男子 ４００ｍ</v>
      </c>
      <c r="AI1744" s="12" t="str">
        <f>IFERROR(INDEX(設定!$D:$D,MATCH(REPLACE(LEFT(P1744,6),5,0,$E1744),設定!$E:$E,0)),"")</f>
        <v/>
      </c>
      <c r="AJ1744" s="12" t="str">
        <f>IFERROR(INDEX(設定!$D:$D,MATCH(REPLACE(LEFT(R1744,6),5,0,$E1744),設定!$E:$E,0)),"")</f>
        <v/>
      </c>
      <c r="AK1744" s="12" t="str">
        <f>IFERROR(INDEX(設定!$D:$D,MATCH(REPLACE(LEFT(T1744,6),5,0,$E1744),設定!$E:$E,0)),"")</f>
        <v/>
      </c>
      <c r="AL1744" s="12" t="str">
        <f>IFERROR(INDEX(設定!$D:$D,MATCH(REPLACE(LEFT(V1744,6),5,0,$E1744),設定!$E:$E,0)),"")</f>
        <v/>
      </c>
      <c r="AM1744" s="12" t="str">
        <f>IFERROR(INDEX(設定!$D:$D,MATCH(REPLACE(LEFT(Y1744,6),5,0,$E1744),設定!$E:$E,0)),"")</f>
        <v/>
      </c>
      <c r="AN1744" s="12" t="str">
        <f>IFERROR(INDEX(設定!$D:$D,MATCH(REPLACE(LEFT(Z1744,6),5,0,$E1744),設定!$E:$E,0)),"")</f>
        <v/>
      </c>
    </row>
    <row r="1745" spans="1:40" x14ac:dyDescent="0.45">
      <c r="A1745" s="18">
        <v>70224001</v>
      </c>
      <c r="B1745" s="18" t="s">
        <v>6789</v>
      </c>
      <c r="C1745" s="18" t="s">
        <v>6790</v>
      </c>
      <c r="D1745" s="18" t="s">
        <v>6791</v>
      </c>
      <c r="E1745" s="18">
        <v>1</v>
      </c>
      <c r="F1745" s="18">
        <v>37</v>
      </c>
      <c r="G1745" s="18">
        <v>490008</v>
      </c>
      <c r="H1745" s="18" t="s">
        <v>41</v>
      </c>
      <c r="K1745" s="18">
        <v>1509</v>
      </c>
      <c r="AC1745" s="12">
        <f t="shared" si="75"/>
        <v>1745</v>
      </c>
      <c r="AD1745" s="12" t="str">
        <f t="shared" si="76"/>
        <v>大屋鋪　燈矢</v>
      </c>
      <c r="AE1745" s="12" t="str" cm="1">
        <f t="array" ref="AE1745">IF($AD1745="","",_xlfn.IFS($E1745=1,"男子",$E1745=2,"女子"))</f>
        <v>男子</v>
      </c>
      <c r="AF1745" s="12" t="str">
        <f t="shared" si="77"/>
        <v>1</v>
      </c>
      <c r="AG1745" s="12" t="str">
        <f>IFERROR(INDEX(設定!$D:$D,MATCH(REPLACE(LEFT(L1745,6),5,0,$E1745),設定!$E:$E,0)),"")</f>
        <v/>
      </c>
      <c r="AH1745" s="12" t="str">
        <f>IFERROR(INDEX(設定!$D:$D,MATCH(REPLACE(LEFT(N1745,6),5,0,$E1745),設定!$E:$E,0)),"")</f>
        <v/>
      </c>
      <c r="AI1745" s="12" t="str">
        <f>IFERROR(INDEX(設定!$D:$D,MATCH(REPLACE(LEFT(P1745,6),5,0,$E1745),設定!$E:$E,0)),"")</f>
        <v/>
      </c>
      <c r="AJ1745" s="12" t="str">
        <f>IFERROR(INDEX(設定!$D:$D,MATCH(REPLACE(LEFT(R1745,6),5,0,$E1745),設定!$E:$E,0)),"")</f>
        <v/>
      </c>
      <c r="AK1745" s="12" t="str">
        <f>IFERROR(INDEX(設定!$D:$D,MATCH(REPLACE(LEFT(T1745,6),5,0,$E1745),設定!$E:$E,0)),"")</f>
        <v/>
      </c>
      <c r="AL1745" s="12" t="str">
        <f>IFERROR(INDEX(設定!$D:$D,MATCH(REPLACE(LEFT(V1745,6),5,0,$E1745),設定!$E:$E,0)),"")</f>
        <v/>
      </c>
      <c r="AM1745" s="12" t="str">
        <f>IFERROR(INDEX(設定!$D:$D,MATCH(REPLACE(LEFT(Y1745,6),5,0,$E1745),設定!$E:$E,0)),"")</f>
        <v/>
      </c>
      <c r="AN1745" s="12" t="str">
        <f>IFERROR(INDEX(設定!$D:$D,MATCH(REPLACE(LEFT(Z1745,6),5,0,$E1745),設定!$E:$E,0)),"")</f>
        <v/>
      </c>
    </row>
    <row r="1746" spans="1:40" x14ac:dyDescent="0.45">
      <c r="A1746" s="18">
        <v>70224002</v>
      </c>
      <c r="B1746" s="18" t="s">
        <v>6792</v>
      </c>
      <c r="C1746" s="18" t="s">
        <v>6793</v>
      </c>
      <c r="D1746" s="18" t="s">
        <v>6794</v>
      </c>
      <c r="E1746" s="18">
        <v>1</v>
      </c>
      <c r="F1746" s="18">
        <v>28</v>
      </c>
      <c r="G1746" s="18">
        <v>490007</v>
      </c>
      <c r="H1746" s="18" t="s">
        <v>41</v>
      </c>
      <c r="K1746" s="18">
        <v>2565</v>
      </c>
      <c r="L1746" s="18" t="s">
        <v>5721</v>
      </c>
      <c r="AC1746" s="12">
        <f t="shared" si="75"/>
        <v>1746</v>
      </c>
      <c r="AD1746" s="12" t="str">
        <f t="shared" si="76"/>
        <v>田口　隼也</v>
      </c>
      <c r="AE1746" s="12" t="str" cm="1">
        <f t="array" ref="AE1746">IF($AD1746="","",_xlfn.IFS($E1746=1,"男子",$E1746=2,"女子"))</f>
        <v>男子</v>
      </c>
      <c r="AF1746" s="12" t="str">
        <f t="shared" si="77"/>
        <v>1</v>
      </c>
      <c r="AG1746" s="12" t="str">
        <f>IFERROR(INDEX(設定!$D:$D,MATCH(REPLACE(LEFT(L1746,6),5,0,$E1746),設定!$E:$E,0)),"")</f>
        <v>新人戦男子 ２００ｍ</v>
      </c>
      <c r="AH1746" s="12" t="str">
        <f>IFERROR(INDEX(設定!$D:$D,MATCH(REPLACE(LEFT(N1746,6),5,0,$E1746),設定!$E:$E,0)),"")</f>
        <v/>
      </c>
      <c r="AI1746" s="12" t="str">
        <f>IFERROR(INDEX(設定!$D:$D,MATCH(REPLACE(LEFT(P1746,6),5,0,$E1746),設定!$E:$E,0)),"")</f>
        <v/>
      </c>
      <c r="AJ1746" s="12" t="str">
        <f>IFERROR(INDEX(設定!$D:$D,MATCH(REPLACE(LEFT(R1746,6),5,0,$E1746),設定!$E:$E,0)),"")</f>
        <v/>
      </c>
      <c r="AK1746" s="12" t="str">
        <f>IFERROR(INDEX(設定!$D:$D,MATCH(REPLACE(LEFT(T1746,6),5,0,$E1746),設定!$E:$E,0)),"")</f>
        <v/>
      </c>
      <c r="AL1746" s="12" t="str">
        <f>IFERROR(INDEX(設定!$D:$D,MATCH(REPLACE(LEFT(V1746,6),5,0,$E1746),設定!$E:$E,0)),"")</f>
        <v/>
      </c>
      <c r="AM1746" s="12" t="str">
        <f>IFERROR(INDEX(設定!$D:$D,MATCH(REPLACE(LEFT(Y1746,6),5,0,$E1746),設定!$E:$E,0)),"")</f>
        <v/>
      </c>
      <c r="AN1746" s="12" t="str">
        <f>IFERROR(INDEX(設定!$D:$D,MATCH(REPLACE(LEFT(Z1746,6),5,0,$E1746),設定!$E:$E,0)),"")</f>
        <v/>
      </c>
    </row>
    <row r="1747" spans="1:40" x14ac:dyDescent="0.45">
      <c r="A1747" s="18">
        <v>70225001</v>
      </c>
      <c r="B1747" s="18" t="s">
        <v>6795</v>
      </c>
      <c r="C1747" s="18" t="s">
        <v>6796</v>
      </c>
      <c r="D1747" s="18" t="s">
        <v>6797</v>
      </c>
      <c r="E1747" s="18">
        <v>2</v>
      </c>
      <c r="F1747" s="18">
        <v>26</v>
      </c>
      <c r="G1747" s="18">
        <v>490049</v>
      </c>
      <c r="H1747" s="18" t="s">
        <v>41</v>
      </c>
      <c r="K1747" s="18">
        <v>279</v>
      </c>
      <c r="L1747" s="18" t="s">
        <v>6798</v>
      </c>
      <c r="AC1747" s="12">
        <f t="shared" si="75"/>
        <v>1747</v>
      </c>
      <c r="AD1747" s="12" t="str">
        <f t="shared" si="76"/>
        <v>三上　優芽</v>
      </c>
      <c r="AE1747" s="12" t="str" cm="1">
        <f t="array" ref="AE1747">IF($AD1747="","",_xlfn.IFS($E1747=1,"男子",$E1747=2,"女子"))</f>
        <v>女子</v>
      </c>
      <c r="AF1747" s="12" t="str">
        <f t="shared" si="77"/>
        <v>1</v>
      </c>
      <c r="AG1747" s="12" t="str">
        <f>IFERROR(INDEX(設定!$D:$D,MATCH(REPLACE(LEFT(L1747,6),5,0,$E1747),設定!$E:$E,0)),"")</f>
        <v>女子 七種競技</v>
      </c>
      <c r="AH1747" s="12" t="str">
        <f>IFERROR(INDEX(設定!$D:$D,MATCH(REPLACE(LEFT(N1747,6),5,0,$E1747),設定!$E:$E,0)),"")</f>
        <v/>
      </c>
      <c r="AI1747" s="12" t="str">
        <f>IFERROR(INDEX(設定!$D:$D,MATCH(REPLACE(LEFT(P1747,6),5,0,$E1747),設定!$E:$E,0)),"")</f>
        <v/>
      </c>
      <c r="AJ1747" s="12" t="str">
        <f>IFERROR(INDEX(設定!$D:$D,MATCH(REPLACE(LEFT(R1747,6),5,0,$E1747),設定!$E:$E,0)),"")</f>
        <v/>
      </c>
      <c r="AK1747" s="12" t="str">
        <f>IFERROR(INDEX(設定!$D:$D,MATCH(REPLACE(LEFT(T1747,6),5,0,$E1747),設定!$E:$E,0)),"")</f>
        <v/>
      </c>
      <c r="AL1747" s="12" t="str">
        <f>IFERROR(INDEX(設定!$D:$D,MATCH(REPLACE(LEFT(V1747,6),5,0,$E1747),設定!$E:$E,0)),"")</f>
        <v/>
      </c>
      <c r="AM1747" s="12" t="str">
        <f>IFERROR(INDEX(設定!$D:$D,MATCH(REPLACE(LEFT(Y1747,6),5,0,$E1747),設定!$E:$E,0)),"")</f>
        <v/>
      </c>
      <c r="AN1747" s="12" t="str">
        <f>IFERROR(INDEX(設定!$D:$D,MATCH(REPLACE(LEFT(Z1747,6),5,0,$E1747),設定!$E:$E,0)),"")</f>
        <v/>
      </c>
    </row>
    <row r="1748" spans="1:40" x14ac:dyDescent="0.45">
      <c r="A1748" s="18">
        <v>70227001</v>
      </c>
      <c r="B1748" s="18" t="s">
        <v>6799</v>
      </c>
      <c r="C1748" s="18" t="s">
        <v>6800</v>
      </c>
      <c r="D1748" s="18" t="s">
        <v>6801</v>
      </c>
      <c r="E1748" s="18">
        <v>1</v>
      </c>
      <c r="F1748" s="18">
        <v>27</v>
      </c>
      <c r="G1748" s="18">
        <v>490031</v>
      </c>
      <c r="H1748" s="18" t="s">
        <v>41</v>
      </c>
      <c r="K1748" s="18">
        <v>2669</v>
      </c>
      <c r="L1748" s="18" t="s">
        <v>6802</v>
      </c>
      <c r="AC1748" s="12">
        <f t="shared" si="75"/>
        <v>1748</v>
      </c>
      <c r="AD1748" s="12" t="str">
        <f t="shared" si="76"/>
        <v>蔦江　康太</v>
      </c>
      <c r="AE1748" s="12" t="str" cm="1">
        <f t="array" ref="AE1748">IF($AD1748="","",_xlfn.IFS($E1748=1,"男子",$E1748=2,"女子"))</f>
        <v>男子</v>
      </c>
      <c r="AF1748" s="12" t="str">
        <f t="shared" si="77"/>
        <v>1</v>
      </c>
      <c r="AG1748" s="12" t="str">
        <f>IFERROR(INDEX(設定!$D:$D,MATCH(REPLACE(LEFT(L1748,6),5,0,$E1748),設定!$E:$E,0)),"")</f>
        <v>新人戦男子 １５００ｍ</v>
      </c>
      <c r="AH1748" s="12" t="str">
        <f>IFERROR(INDEX(設定!$D:$D,MATCH(REPLACE(LEFT(N1748,6),5,0,$E1748),設定!$E:$E,0)),"")</f>
        <v/>
      </c>
      <c r="AI1748" s="12" t="str">
        <f>IFERROR(INDEX(設定!$D:$D,MATCH(REPLACE(LEFT(P1748,6),5,0,$E1748),設定!$E:$E,0)),"")</f>
        <v/>
      </c>
      <c r="AJ1748" s="12" t="str">
        <f>IFERROR(INDEX(設定!$D:$D,MATCH(REPLACE(LEFT(R1748,6),5,0,$E1748),設定!$E:$E,0)),"")</f>
        <v/>
      </c>
      <c r="AK1748" s="12" t="str">
        <f>IFERROR(INDEX(設定!$D:$D,MATCH(REPLACE(LEFT(T1748,6),5,0,$E1748),設定!$E:$E,0)),"")</f>
        <v/>
      </c>
      <c r="AL1748" s="12" t="str">
        <f>IFERROR(INDEX(設定!$D:$D,MATCH(REPLACE(LEFT(V1748,6),5,0,$E1748),設定!$E:$E,0)),"")</f>
        <v/>
      </c>
      <c r="AM1748" s="12" t="str">
        <f>IFERROR(INDEX(設定!$D:$D,MATCH(REPLACE(LEFT(Y1748,6),5,0,$E1748),設定!$E:$E,0)),"")</f>
        <v/>
      </c>
      <c r="AN1748" s="12" t="str">
        <f>IFERROR(INDEX(設定!$D:$D,MATCH(REPLACE(LEFT(Z1748,6),5,0,$E1748),設定!$E:$E,0)),"")</f>
        <v/>
      </c>
    </row>
    <row r="1749" spans="1:40" x14ac:dyDescent="0.45">
      <c r="A1749" s="18">
        <v>70228001</v>
      </c>
      <c r="B1749" s="18" t="s">
        <v>6803</v>
      </c>
      <c r="C1749" s="18" t="s">
        <v>6804</v>
      </c>
      <c r="D1749" s="18" t="s">
        <v>6805</v>
      </c>
      <c r="E1749" s="18">
        <v>1</v>
      </c>
      <c r="F1749" s="18">
        <v>25</v>
      </c>
      <c r="G1749" s="18">
        <v>490023</v>
      </c>
      <c r="H1749" s="18" t="s">
        <v>41</v>
      </c>
      <c r="K1749" s="18">
        <v>2628</v>
      </c>
      <c r="AC1749" s="12">
        <f t="shared" si="75"/>
        <v>1749</v>
      </c>
      <c r="AD1749" s="12" t="str">
        <f t="shared" si="76"/>
        <v>河口　彰羽</v>
      </c>
      <c r="AE1749" s="12" t="str" cm="1">
        <f t="array" ref="AE1749">IF($AD1749="","",_xlfn.IFS($E1749=1,"男子",$E1749=2,"女子"))</f>
        <v>男子</v>
      </c>
      <c r="AF1749" s="12" t="str">
        <f t="shared" si="77"/>
        <v>1</v>
      </c>
      <c r="AG1749" s="12" t="str">
        <f>IFERROR(INDEX(設定!$D:$D,MATCH(REPLACE(LEFT(L1749,6),5,0,$E1749),設定!$E:$E,0)),"")</f>
        <v/>
      </c>
      <c r="AH1749" s="12" t="str">
        <f>IFERROR(INDEX(設定!$D:$D,MATCH(REPLACE(LEFT(N1749,6),5,0,$E1749),設定!$E:$E,0)),"")</f>
        <v/>
      </c>
      <c r="AI1749" s="12" t="str">
        <f>IFERROR(INDEX(設定!$D:$D,MATCH(REPLACE(LEFT(P1749,6),5,0,$E1749),設定!$E:$E,0)),"")</f>
        <v/>
      </c>
      <c r="AJ1749" s="12" t="str">
        <f>IFERROR(INDEX(設定!$D:$D,MATCH(REPLACE(LEFT(R1749,6),5,0,$E1749),設定!$E:$E,0)),"")</f>
        <v/>
      </c>
      <c r="AK1749" s="12" t="str">
        <f>IFERROR(INDEX(設定!$D:$D,MATCH(REPLACE(LEFT(T1749,6),5,0,$E1749),設定!$E:$E,0)),"")</f>
        <v/>
      </c>
      <c r="AL1749" s="12" t="str">
        <f>IFERROR(INDEX(設定!$D:$D,MATCH(REPLACE(LEFT(V1749,6),5,0,$E1749),設定!$E:$E,0)),"")</f>
        <v/>
      </c>
      <c r="AM1749" s="12" t="str">
        <f>IFERROR(INDEX(設定!$D:$D,MATCH(REPLACE(LEFT(Y1749,6),5,0,$E1749),設定!$E:$E,0)),"")</f>
        <v/>
      </c>
      <c r="AN1749" s="12" t="str">
        <f>IFERROR(INDEX(設定!$D:$D,MATCH(REPLACE(LEFT(Z1749,6),5,0,$E1749),設定!$E:$E,0)),"")</f>
        <v/>
      </c>
    </row>
    <row r="1750" spans="1:40" x14ac:dyDescent="0.45">
      <c r="A1750" s="18">
        <v>70228002</v>
      </c>
      <c r="B1750" s="18" t="s">
        <v>6806</v>
      </c>
      <c r="C1750" s="18" t="s">
        <v>6807</v>
      </c>
      <c r="D1750" s="18" t="s">
        <v>6808</v>
      </c>
      <c r="E1750" s="18">
        <v>1</v>
      </c>
      <c r="F1750" s="18">
        <v>27</v>
      </c>
      <c r="G1750" s="18">
        <v>490007</v>
      </c>
      <c r="H1750" s="18" t="s">
        <v>41</v>
      </c>
      <c r="K1750" s="18">
        <v>121</v>
      </c>
      <c r="L1750" s="18" t="s">
        <v>6809</v>
      </c>
      <c r="AC1750" s="12">
        <f t="shared" si="75"/>
        <v>1750</v>
      </c>
      <c r="AD1750" s="12" t="str">
        <f t="shared" si="76"/>
        <v>中村　知毅</v>
      </c>
      <c r="AE1750" s="12" t="str" cm="1">
        <f t="array" ref="AE1750">IF($AD1750="","",_xlfn.IFS($E1750=1,"男子",$E1750=2,"女子"))</f>
        <v>男子</v>
      </c>
      <c r="AF1750" s="12" t="str">
        <f t="shared" si="77"/>
        <v>1</v>
      </c>
      <c r="AG1750" s="12" t="str">
        <f>IFERROR(INDEX(設定!$D:$D,MATCH(REPLACE(LEFT(L1750,6),5,0,$E1750),設定!$E:$E,0)),"")</f>
        <v>新人戦男子 三段跳</v>
      </c>
      <c r="AH1750" s="12" t="str">
        <f>IFERROR(INDEX(設定!$D:$D,MATCH(REPLACE(LEFT(N1750,6),5,0,$E1750),設定!$E:$E,0)),"")</f>
        <v/>
      </c>
      <c r="AI1750" s="12" t="str">
        <f>IFERROR(INDEX(設定!$D:$D,MATCH(REPLACE(LEFT(P1750,6),5,0,$E1750),設定!$E:$E,0)),"")</f>
        <v/>
      </c>
      <c r="AJ1750" s="12" t="str">
        <f>IFERROR(INDEX(設定!$D:$D,MATCH(REPLACE(LEFT(R1750,6),5,0,$E1750),設定!$E:$E,0)),"")</f>
        <v/>
      </c>
      <c r="AK1750" s="12" t="str">
        <f>IFERROR(INDEX(設定!$D:$D,MATCH(REPLACE(LEFT(T1750,6),5,0,$E1750),設定!$E:$E,0)),"")</f>
        <v/>
      </c>
      <c r="AL1750" s="12" t="str">
        <f>IFERROR(INDEX(設定!$D:$D,MATCH(REPLACE(LEFT(V1750,6),5,0,$E1750),設定!$E:$E,0)),"")</f>
        <v/>
      </c>
      <c r="AM1750" s="12" t="str">
        <f>IFERROR(INDEX(設定!$D:$D,MATCH(REPLACE(LEFT(Y1750,6),5,0,$E1750),設定!$E:$E,0)),"")</f>
        <v/>
      </c>
      <c r="AN1750" s="12" t="str">
        <f>IFERROR(INDEX(設定!$D:$D,MATCH(REPLACE(LEFT(Z1750,6),5,0,$E1750),設定!$E:$E,0)),"")</f>
        <v/>
      </c>
    </row>
    <row r="1751" spans="1:40" x14ac:dyDescent="0.45">
      <c r="A1751" s="18">
        <v>70301001</v>
      </c>
      <c r="B1751" s="18" t="s">
        <v>6810</v>
      </c>
      <c r="C1751" s="18" t="s">
        <v>6811</v>
      </c>
      <c r="D1751" s="18" t="s">
        <v>6812</v>
      </c>
      <c r="E1751" s="18">
        <v>1</v>
      </c>
      <c r="F1751" s="18">
        <v>28</v>
      </c>
      <c r="G1751" s="18">
        <v>490020</v>
      </c>
      <c r="H1751" s="18" t="s">
        <v>41</v>
      </c>
      <c r="K1751" s="18">
        <v>2692</v>
      </c>
      <c r="L1751" s="18" t="s">
        <v>6813</v>
      </c>
      <c r="AC1751" s="12">
        <f t="shared" si="75"/>
        <v>1751</v>
      </c>
      <c r="AD1751" s="12" t="str">
        <f t="shared" si="76"/>
        <v>門脇　功成</v>
      </c>
      <c r="AE1751" s="12" t="str" cm="1">
        <f t="array" ref="AE1751">IF($AD1751="","",_xlfn.IFS($E1751=1,"男子",$E1751=2,"女子"))</f>
        <v>男子</v>
      </c>
      <c r="AF1751" s="12" t="str">
        <f t="shared" si="77"/>
        <v>1</v>
      </c>
      <c r="AG1751" s="12" t="str">
        <f>IFERROR(INDEX(設定!$D:$D,MATCH(REPLACE(LEFT(L1751,6),5,0,$E1751),設定!$E:$E,0)),"")</f>
        <v>新人戦男子 走幅跳</v>
      </c>
      <c r="AH1751" s="12" t="str">
        <f>IFERROR(INDEX(設定!$D:$D,MATCH(REPLACE(LEFT(N1751,6),5,0,$E1751),設定!$E:$E,0)),"")</f>
        <v/>
      </c>
      <c r="AI1751" s="12" t="str">
        <f>IFERROR(INDEX(設定!$D:$D,MATCH(REPLACE(LEFT(P1751,6),5,0,$E1751),設定!$E:$E,0)),"")</f>
        <v/>
      </c>
      <c r="AJ1751" s="12" t="str">
        <f>IFERROR(INDEX(設定!$D:$D,MATCH(REPLACE(LEFT(R1751,6),5,0,$E1751),設定!$E:$E,0)),"")</f>
        <v/>
      </c>
      <c r="AK1751" s="12" t="str">
        <f>IFERROR(INDEX(設定!$D:$D,MATCH(REPLACE(LEFT(T1751,6),5,0,$E1751),設定!$E:$E,0)),"")</f>
        <v/>
      </c>
      <c r="AL1751" s="12" t="str">
        <f>IFERROR(INDEX(設定!$D:$D,MATCH(REPLACE(LEFT(V1751,6),5,0,$E1751),設定!$E:$E,0)),"")</f>
        <v/>
      </c>
      <c r="AM1751" s="12" t="str">
        <f>IFERROR(INDEX(設定!$D:$D,MATCH(REPLACE(LEFT(Y1751,6),5,0,$E1751),設定!$E:$E,0)),"")</f>
        <v/>
      </c>
      <c r="AN1751" s="12" t="str">
        <f>IFERROR(INDEX(設定!$D:$D,MATCH(REPLACE(LEFT(Z1751,6),5,0,$E1751),設定!$E:$E,0)),"")</f>
        <v/>
      </c>
    </row>
    <row r="1752" spans="1:40" x14ac:dyDescent="0.45">
      <c r="A1752" s="18">
        <v>70302001</v>
      </c>
      <c r="B1752" s="18" t="s">
        <v>6814</v>
      </c>
      <c r="C1752" s="18" t="s">
        <v>6815</v>
      </c>
      <c r="D1752" s="18" t="s">
        <v>6816</v>
      </c>
      <c r="E1752" s="18">
        <v>2</v>
      </c>
      <c r="F1752" s="18">
        <v>28</v>
      </c>
      <c r="G1752" s="18">
        <v>490008</v>
      </c>
      <c r="H1752" s="18" t="s">
        <v>41</v>
      </c>
      <c r="K1752" s="18">
        <v>388</v>
      </c>
      <c r="L1752" s="18" t="s">
        <v>6817</v>
      </c>
      <c r="N1752" s="18" t="s">
        <v>7441</v>
      </c>
      <c r="AC1752" s="12">
        <f t="shared" si="75"/>
        <v>1752</v>
      </c>
      <c r="AD1752" s="12" t="str">
        <f t="shared" si="76"/>
        <v>南條　姫菜</v>
      </c>
      <c r="AE1752" s="12" t="str" cm="1">
        <f t="array" ref="AE1752">IF($AD1752="","",_xlfn.IFS($E1752=1,"男子",$E1752=2,"女子"))</f>
        <v>女子</v>
      </c>
      <c r="AF1752" s="12" t="str">
        <f t="shared" si="77"/>
        <v>1</v>
      </c>
      <c r="AG1752" s="12" t="str">
        <f>IFERROR(INDEX(設定!$D:$D,MATCH(REPLACE(LEFT(L1752,6),5,0,$E1752),設定!$E:$E,0)),"")</f>
        <v>新人戦女子 １００ｍ</v>
      </c>
      <c r="AH1752" s="12" t="str">
        <f>IFERROR(INDEX(設定!$D:$D,MATCH(REPLACE(LEFT(N1752,6),5,0,$E1752),設定!$E:$E,0)),"")</f>
        <v>新人戦女子 １００ｍＨ</v>
      </c>
      <c r="AI1752" s="12" t="str">
        <f>IFERROR(INDEX(設定!$D:$D,MATCH(REPLACE(LEFT(P1752,6),5,0,$E1752),設定!$E:$E,0)),"")</f>
        <v/>
      </c>
      <c r="AJ1752" s="12" t="str">
        <f>IFERROR(INDEX(設定!$D:$D,MATCH(REPLACE(LEFT(R1752,6),5,0,$E1752),設定!$E:$E,0)),"")</f>
        <v/>
      </c>
      <c r="AK1752" s="12" t="str">
        <f>IFERROR(INDEX(設定!$D:$D,MATCH(REPLACE(LEFT(T1752,6),5,0,$E1752),設定!$E:$E,0)),"")</f>
        <v/>
      </c>
      <c r="AL1752" s="12" t="str">
        <f>IFERROR(INDEX(設定!$D:$D,MATCH(REPLACE(LEFT(V1752,6),5,0,$E1752),設定!$E:$E,0)),"")</f>
        <v/>
      </c>
      <c r="AM1752" s="12" t="str">
        <f>IFERROR(INDEX(設定!$D:$D,MATCH(REPLACE(LEFT(Y1752,6),5,0,$E1752),設定!$E:$E,0)),"")</f>
        <v/>
      </c>
      <c r="AN1752" s="12" t="str">
        <f>IFERROR(INDEX(設定!$D:$D,MATCH(REPLACE(LEFT(Z1752,6),5,0,$E1752),設定!$E:$E,0)),"")</f>
        <v/>
      </c>
    </row>
    <row r="1753" spans="1:40" x14ac:dyDescent="0.45">
      <c r="A1753" s="18">
        <v>70302002</v>
      </c>
      <c r="B1753" s="18" t="s">
        <v>6818</v>
      </c>
      <c r="C1753" s="18" t="s">
        <v>6819</v>
      </c>
      <c r="D1753" s="18" t="s">
        <v>6820</v>
      </c>
      <c r="E1753" s="18">
        <v>2</v>
      </c>
      <c r="F1753" s="18">
        <v>27</v>
      </c>
      <c r="G1753" s="18">
        <v>490033</v>
      </c>
      <c r="H1753" s="18" t="s">
        <v>41</v>
      </c>
      <c r="K1753" s="18">
        <v>643</v>
      </c>
      <c r="L1753" s="18" t="s">
        <v>6821</v>
      </c>
      <c r="N1753" s="18" t="s">
        <v>7442</v>
      </c>
      <c r="AC1753" s="12">
        <f t="shared" si="75"/>
        <v>1753</v>
      </c>
      <c r="AD1753" s="12" t="str">
        <f t="shared" si="76"/>
        <v>松山　千穂</v>
      </c>
      <c r="AE1753" s="12" t="str" cm="1">
        <f t="array" ref="AE1753">IF($AD1753="","",_xlfn.IFS($E1753=1,"男子",$E1753=2,"女子"))</f>
        <v>女子</v>
      </c>
      <c r="AF1753" s="12" t="str">
        <f t="shared" si="77"/>
        <v>1</v>
      </c>
      <c r="AG1753" s="12" t="str">
        <f>IFERROR(INDEX(設定!$D:$D,MATCH(REPLACE(LEFT(L1753,6),5,0,$E1753),設定!$E:$E,0)),"")</f>
        <v>新人戦女子 走幅跳</v>
      </c>
      <c r="AH1753" s="12" t="str">
        <f>IFERROR(INDEX(設定!$D:$D,MATCH(REPLACE(LEFT(N1753,6),5,0,$E1753),設定!$E:$E,0)),"")</f>
        <v>新人戦女子 三段跳</v>
      </c>
      <c r="AI1753" s="12" t="str">
        <f>IFERROR(INDEX(設定!$D:$D,MATCH(REPLACE(LEFT(P1753,6),5,0,$E1753),設定!$E:$E,0)),"")</f>
        <v/>
      </c>
      <c r="AJ1753" s="12" t="str">
        <f>IFERROR(INDEX(設定!$D:$D,MATCH(REPLACE(LEFT(R1753,6),5,0,$E1753),設定!$E:$E,0)),"")</f>
        <v/>
      </c>
      <c r="AK1753" s="12" t="str">
        <f>IFERROR(INDEX(設定!$D:$D,MATCH(REPLACE(LEFT(T1753,6),5,0,$E1753),設定!$E:$E,0)),"")</f>
        <v/>
      </c>
      <c r="AL1753" s="12" t="str">
        <f>IFERROR(INDEX(設定!$D:$D,MATCH(REPLACE(LEFT(V1753,6),5,0,$E1753),設定!$E:$E,0)),"")</f>
        <v/>
      </c>
      <c r="AM1753" s="12" t="str">
        <f>IFERROR(INDEX(設定!$D:$D,MATCH(REPLACE(LEFT(Y1753,6),5,0,$E1753),設定!$E:$E,0)),"")</f>
        <v/>
      </c>
      <c r="AN1753" s="12" t="str">
        <f>IFERROR(INDEX(設定!$D:$D,MATCH(REPLACE(LEFT(Z1753,6),5,0,$E1753),設定!$E:$E,0)),"")</f>
        <v/>
      </c>
    </row>
    <row r="1754" spans="1:40" x14ac:dyDescent="0.45">
      <c r="A1754" s="18">
        <v>70304001</v>
      </c>
      <c r="B1754" s="18" t="s">
        <v>6822</v>
      </c>
      <c r="C1754" s="18" t="s">
        <v>6823</v>
      </c>
      <c r="D1754" s="18" t="s">
        <v>6824</v>
      </c>
      <c r="E1754" s="18">
        <v>1</v>
      </c>
      <c r="F1754" s="18">
        <v>31</v>
      </c>
      <c r="G1754" s="18">
        <v>490001</v>
      </c>
      <c r="H1754" s="18" t="s">
        <v>41</v>
      </c>
      <c r="K1754" s="18">
        <v>584</v>
      </c>
      <c r="L1754" s="18" t="s">
        <v>4121</v>
      </c>
      <c r="N1754" s="18" t="s">
        <v>7443</v>
      </c>
      <c r="AC1754" s="12">
        <f t="shared" si="75"/>
        <v>1754</v>
      </c>
      <c r="AD1754" s="12" t="str">
        <f t="shared" si="76"/>
        <v>西川　成土</v>
      </c>
      <c r="AE1754" s="12" t="str" cm="1">
        <f t="array" ref="AE1754">IF($AD1754="","",_xlfn.IFS($E1754=1,"男子",$E1754=2,"女子"))</f>
        <v>男子</v>
      </c>
      <c r="AF1754" s="12" t="str">
        <f t="shared" si="77"/>
        <v>1</v>
      </c>
      <c r="AG1754" s="12" t="str">
        <f>IFERROR(INDEX(設定!$D:$D,MATCH(REPLACE(LEFT(L1754,6),5,0,$E1754),設定!$E:$E,0)),"")</f>
        <v>新人戦男子 １００ｍ</v>
      </c>
      <c r="AH1754" s="12" t="str">
        <f>IFERROR(INDEX(設定!$D:$D,MATCH(REPLACE(LEFT(N1754,6),5,0,$E1754),設定!$E:$E,0)),"")</f>
        <v>新人戦男子 ４００ｍ</v>
      </c>
      <c r="AI1754" s="12" t="str">
        <f>IFERROR(INDEX(設定!$D:$D,MATCH(REPLACE(LEFT(P1754,6),5,0,$E1754),設定!$E:$E,0)),"")</f>
        <v/>
      </c>
      <c r="AJ1754" s="12" t="str">
        <f>IFERROR(INDEX(設定!$D:$D,MATCH(REPLACE(LEFT(R1754,6),5,0,$E1754),設定!$E:$E,0)),"")</f>
        <v/>
      </c>
      <c r="AK1754" s="12" t="str">
        <f>IFERROR(INDEX(設定!$D:$D,MATCH(REPLACE(LEFT(T1754,6),5,0,$E1754),設定!$E:$E,0)),"")</f>
        <v/>
      </c>
      <c r="AL1754" s="12" t="str">
        <f>IFERROR(INDEX(設定!$D:$D,MATCH(REPLACE(LEFT(V1754,6),5,0,$E1754),設定!$E:$E,0)),"")</f>
        <v/>
      </c>
      <c r="AM1754" s="12" t="str">
        <f>IFERROR(INDEX(設定!$D:$D,MATCH(REPLACE(LEFT(Y1754,6),5,0,$E1754),設定!$E:$E,0)),"")</f>
        <v/>
      </c>
      <c r="AN1754" s="12" t="str">
        <f>IFERROR(INDEX(設定!$D:$D,MATCH(REPLACE(LEFT(Z1754,6),5,0,$E1754),設定!$E:$E,0)),"")</f>
        <v/>
      </c>
    </row>
    <row r="1755" spans="1:40" x14ac:dyDescent="0.45">
      <c r="A1755" s="18">
        <v>70305001</v>
      </c>
      <c r="B1755" s="18" t="s">
        <v>6825</v>
      </c>
      <c r="C1755" s="18" t="s">
        <v>6826</v>
      </c>
      <c r="D1755" s="18" t="s">
        <v>6827</v>
      </c>
      <c r="E1755" s="18">
        <v>1</v>
      </c>
      <c r="F1755" s="18">
        <v>27</v>
      </c>
      <c r="G1755" s="18">
        <v>490043</v>
      </c>
      <c r="H1755" s="18" t="s">
        <v>41</v>
      </c>
      <c r="K1755" s="18">
        <v>1689</v>
      </c>
      <c r="L1755" s="18" t="s">
        <v>6828</v>
      </c>
      <c r="AC1755" s="12">
        <f t="shared" si="75"/>
        <v>1755</v>
      </c>
      <c r="AD1755" s="12" t="str">
        <f t="shared" si="76"/>
        <v>本西　悠真</v>
      </c>
      <c r="AE1755" s="12" t="str" cm="1">
        <f t="array" ref="AE1755">IF($AD1755="","",_xlfn.IFS($E1755=1,"男子",$E1755=2,"女子"))</f>
        <v>男子</v>
      </c>
      <c r="AF1755" s="12" t="str">
        <f t="shared" si="77"/>
        <v>1</v>
      </c>
      <c r="AG1755" s="12" t="str">
        <f>IFERROR(INDEX(設定!$D:$D,MATCH(REPLACE(LEFT(L1755,6),5,0,$E1755),設定!$E:$E,0)),"")</f>
        <v>新人戦男子 １００ｍ</v>
      </c>
      <c r="AH1755" s="12" t="str">
        <f>IFERROR(INDEX(設定!$D:$D,MATCH(REPLACE(LEFT(N1755,6),5,0,$E1755),設定!$E:$E,0)),"")</f>
        <v/>
      </c>
      <c r="AI1755" s="12" t="str">
        <f>IFERROR(INDEX(設定!$D:$D,MATCH(REPLACE(LEFT(P1755,6),5,0,$E1755),設定!$E:$E,0)),"")</f>
        <v/>
      </c>
      <c r="AJ1755" s="12" t="str">
        <f>IFERROR(INDEX(設定!$D:$D,MATCH(REPLACE(LEFT(R1755,6),5,0,$E1755),設定!$E:$E,0)),"")</f>
        <v/>
      </c>
      <c r="AK1755" s="12" t="str">
        <f>IFERROR(INDEX(設定!$D:$D,MATCH(REPLACE(LEFT(T1755,6),5,0,$E1755),設定!$E:$E,0)),"")</f>
        <v/>
      </c>
      <c r="AL1755" s="12" t="str">
        <f>IFERROR(INDEX(設定!$D:$D,MATCH(REPLACE(LEFT(V1755,6),5,0,$E1755),設定!$E:$E,0)),"")</f>
        <v/>
      </c>
      <c r="AM1755" s="12" t="str">
        <f>IFERROR(INDEX(設定!$D:$D,MATCH(REPLACE(LEFT(Y1755,6),5,0,$E1755),設定!$E:$E,0)),"")</f>
        <v/>
      </c>
      <c r="AN1755" s="12" t="str">
        <f>IFERROR(INDEX(設定!$D:$D,MATCH(REPLACE(LEFT(Z1755,6),5,0,$E1755),設定!$E:$E,0)),"")</f>
        <v/>
      </c>
    </row>
    <row r="1756" spans="1:40" x14ac:dyDescent="0.45">
      <c r="A1756" s="18">
        <v>70305002</v>
      </c>
      <c r="B1756" s="18" t="s">
        <v>6829</v>
      </c>
      <c r="C1756" s="18" t="s">
        <v>6830</v>
      </c>
      <c r="D1756" s="18" t="s">
        <v>6831</v>
      </c>
      <c r="E1756" s="18">
        <v>1</v>
      </c>
      <c r="F1756" s="18">
        <v>24</v>
      </c>
      <c r="G1756" s="18">
        <v>490026</v>
      </c>
      <c r="H1756" s="18" t="s">
        <v>41</v>
      </c>
      <c r="K1756" s="18">
        <v>2346</v>
      </c>
      <c r="L1756" s="18" t="s">
        <v>2982</v>
      </c>
      <c r="AC1756" s="12">
        <f t="shared" si="75"/>
        <v>1756</v>
      </c>
      <c r="AD1756" s="12" t="str">
        <f t="shared" si="76"/>
        <v>古川　柊斗</v>
      </c>
      <c r="AE1756" s="12" t="str" cm="1">
        <f t="array" ref="AE1756">IF($AD1756="","",_xlfn.IFS($E1756=1,"男子",$E1756=2,"女子"))</f>
        <v>男子</v>
      </c>
      <c r="AF1756" s="12" t="str">
        <f t="shared" si="77"/>
        <v>1</v>
      </c>
      <c r="AG1756" s="12" t="str">
        <f>IFERROR(INDEX(設定!$D:$D,MATCH(REPLACE(LEFT(L1756,6),5,0,$E1756),設定!$E:$E,0)),"")</f>
        <v>新人戦男子 １００ｍ</v>
      </c>
      <c r="AH1756" s="12" t="str">
        <f>IFERROR(INDEX(設定!$D:$D,MATCH(REPLACE(LEFT(N1756,6),5,0,$E1756),設定!$E:$E,0)),"")</f>
        <v/>
      </c>
      <c r="AI1756" s="12" t="str">
        <f>IFERROR(INDEX(設定!$D:$D,MATCH(REPLACE(LEFT(P1756,6),5,0,$E1756),設定!$E:$E,0)),"")</f>
        <v/>
      </c>
      <c r="AJ1756" s="12" t="str">
        <f>IFERROR(INDEX(設定!$D:$D,MATCH(REPLACE(LEFT(R1756,6),5,0,$E1756),設定!$E:$E,0)),"")</f>
        <v/>
      </c>
      <c r="AK1756" s="12" t="str">
        <f>IFERROR(INDEX(設定!$D:$D,MATCH(REPLACE(LEFT(T1756,6),5,0,$E1756),設定!$E:$E,0)),"")</f>
        <v/>
      </c>
      <c r="AL1756" s="12" t="str">
        <f>IFERROR(INDEX(設定!$D:$D,MATCH(REPLACE(LEFT(V1756,6),5,0,$E1756),設定!$E:$E,0)),"")</f>
        <v/>
      </c>
      <c r="AM1756" s="12" t="str">
        <f>IFERROR(INDEX(設定!$D:$D,MATCH(REPLACE(LEFT(Y1756,6),5,0,$E1756),設定!$E:$E,0)),"")</f>
        <v/>
      </c>
      <c r="AN1756" s="12" t="str">
        <f>IFERROR(INDEX(設定!$D:$D,MATCH(REPLACE(LEFT(Z1756,6),5,0,$E1756),設定!$E:$E,0)),"")</f>
        <v/>
      </c>
    </row>
    <row r="1757" spans="1:40" x14ac:dyDescent="0.45">
      <c r="A1757" s="18">
        <v>70305003</v>
      </c>
      <c r="B1757" s="18" t="s">
        <v>6832</v>
      </c>
      <c r="C1757" s="18" t="s">
        <v>6833</v>
      </c>
      <c r="D1757" s="18" t="s">
        <v>6834</v>
      </c>
      <c r="E1757" s="18">
        <v>1</v>
      </c>
      <c r="F1757" s="18">
        <v>49</v>
      </c>
      <c r="G1757" s="18">
        <v>490026</v>
      </c>
      <c r="H1757" s="18" t="s">
        <v>41</v>
      </c>
      <c r="K1757" s="18">
        <v>1243</v>
      </c>
      <c r="L1757" s="18" t="s">
        <v>6835</v>
      </c>
      <c r="AC1757" s="12">
        <f t="shared" si="75"/>
        <v>1757</v>
      </c>
      <c r="AD1757" s="12" t="str">
        <f t="shared" si="76"/>
        <v>西田　錬哉</v>
      </c>
      <c r="AE1757" s="12" t="str" cm="1">
        <f t="array" ref="AE1757">IF($AD1757="","",_xlfn.IFS($E1757=1,"男子",$E1757=2,"女子"))</f>
        <v>男子</v>
      </c>
      <c r="AF1757" s="12" t="str">
        <f t="shared" si="77"/>
        <v>1</v>
      </c>
      <c r="AG1757" s="12" t="str">
        <f>IFERROR(INDEX(設定!$D:$D,MATCH(REPLACE(LEFT(L1757,6),5,0,$E1757),設定!$E:$E,0)),"")</f>
        <v>新人戦男子 ハンマー投</v>
      </c>
      <c r="AH1757" s="12" t="str">
        <f>IFERROR(INDEX(設定!$D:$D,MATCH(REPLACE(LEFT(N1757,6),5,0,$E1757),設定!$E:$E,0)),"")</f>
        <v/>
      </c>
      <c r="AI1757" s="12" t="str">
        <f>IFERROR(INDEX(設定!$D:$D,MATCH(REPLACE(LEFT(P1757,6),5,0,$E1757),設定!$E:$E,0)),"")</f>
        <v/>
      </c>
      <c r="AJ1757" s="12" t="str">
        <f>IFERROR(INDEX(設定!$D:$D,MATCH(REPLACE(LEFT(R1757,6),5,0,$E1757),設定!$E:$E,0)),"")</f>
        <v/>
      </c>
      <c r="AK1757" s="12" t="str">
        <f>IFERROR(INDEX(設定!$D:$D,MATCH(REPLACE(LEFT(T1757,6),5,0,$E1757),設定!$E:$E,0)),"")</f>
        <v/>
      </c>
      <c r="AL1757" s="12" t="str">
        <f>IFERROR(INDEX(設定!$D:$D,MATCH(REPLACE(LEFT(V1757,6),5,0,$E1757),設定!$E:$E,0)),"")</f>
        <v/>
      </c>
      <c r="AM1757" s="12" t="str">
        <f>IFERROR(INDEX(設定!$D:$D,MATCH(REPLACE(LEFT(Y1757,6),5,0,$E1757),設定!$E:$E,0)),"")</f>
        <v/>
      </c>
      <c r="AN1757" s="12" t="str">
        <f>IFERROR(INDEX(設定!$D:$D,MATCH(REPLACE(LEFT(Z1757,6),5,0,$E1757),設定!$E:$E,0)),"")</f>
        <v/>
      </c>
    </row>
    <row r="1758" spans="1:40" x14ac:dyDescent="0.45">
      <c r="A1758" s="18">
        <v>70305004</v>
      </c>
      <c r="B1758" s="18" t="s">
        <v>6836</v>
      </c>
      <c r="C1758" s="18" t="s">
        <v>6837</v>
      </c>
      <c r="D1758" s="18" t="s">
        <v>6838</v>
      </c>
      <c r="E1758" s="18">
        <v>1</v>
      </c>
      <c r="F1758" s="18">
        <v>29</v>
      </c>
      <c r="G1758" s="18">
        <v>490014</v>
      </c>
      <c r="H1758" s="18" t="s">
        <v>41</v>
      </c>
      <c r="K1758" s="18">
        <v>216</v>
      </c>
      <c r="L1758" s="18" t="s">
        <v>3032</v>
      </c>
      <c r="AC1758" s="12">
        <f t="shared" si="75"/>
        <v>1758</v>
      </c>
      <c r="AD1758" s="12" t="str">
        <f t="shared" si="76"/>
        <v>土江　恒輝</v>
      </c>
      <c r="AE1758" s="12" t="str" cm="1">
        <f t="array" ref="AE1758">IF($AD1758="","",_xlfn.IFS($E1758=1,"男子",$E1758=2,"女子"))</f>
        <v>男子</v>
      </c>
      <c r="AF1758" s="12" t="str">
        <f t="shared" si="77"/>
        <v>1</v>
      </c>
      <c r="AG1758" s="12" t="str">
        <f>IFERROR(INDEX(設定!$D:$D,MATCH(REPLACE(LEFT(L1758,6),5,0,$E1758),設定!$E:$E,0)),"")</f>
        <v>新人戦男子 １００ｍ</v>
      </c>
      <c r="AH1758" s="12" t="str">
        <f>IFERROR(INDEX(設定!$D:$D,MATCH(REPLACE(LEFT(N1758,6),5,0,$E1758),設定!$E:$E,0)),"")</f>
        <v/>
      </c>
      <c r="AI1758" s="12" t="str">
        <f>IFERROR(INDEX(設定!$D:$D,MATCH(REPLACE(LEFT(P1758,6),5,0,$E1758),設定!$E:$E,0)),"")</f>
        <v/>
      </c>
      <c r="AJ1758" s="12" t="str">
        <f>IFERROR(INDEX(設定!$D:$D,MATCH(REPLACE(LEFT(R1758,6),5,0,$E1758),設定!$E:$E,0)),"")</f>
        <v/>
      </c>
      <c r="AK1758" s="12" t="str">
        <f>IFERROR(INDEX(設定!$D:$D,MATCH(REPLACE(LEFT(T1758,6),5,0,$E1758),設定!$E:$E,0)),"")</f>
        <v/>
      </c>
      <c r="AL1758" s="12" t="str">
        <f>IFERROR(INDEX(設定!$D:$D,MATCH(REPLACE(LEFT(V1758,6),5,0,$E1758),設定!$E:$E,0)),"")</f>
        <v/>
      </c>
      <c r="AM1758" s="12" t="str">
        <f>IFERROR(INDEX(設定!$D:$D,MATCH(REPLACE(LEFT(Y1758,6),5,0,$E1758),設定!$E:$E,0)),"")</f>
        <v/>
      </c>
      <c r="AN1758" s="12" t="str">
        <f>IFERROR(INDEX(設定!$D:$D,MATCH(REPLACE(LEFT(Z1758,6),5,0,$E1758),設定!$E:$E,0)),"")</f>
        <v/>
      </c>
    </row>
    <row r="1759" spans="1:40" x14ac:dyDescent="0.45">
      <c r="A1759" s="18">
        <v>70306001</v>
      </c>
      <c r="B1759" s="18" t="s">
        <v>6839</v>
      </c>
      <c r="C1759" s="18" t="s">
        <v>6840</v>
      </c>
      <c r="D1759" s="18" t="s">
        <v>6841</v>
      </c>
      <c r="E1759" s="18">
        <v>1</v>
      </c>
      <c r="F1759" s="18">
        <v>49</v>
      </c>
      <c r="G1759" s="18">
        <v>490006</v>
      </c>
      <c r="H1759" s="18" t="s">
        <v>41</v>
      </c>
      <c r="K1759" s="18">
        <v>2820</v>
      </c>
      <c r="L1759" s="18" t="s">
        <v>6842</v>
      </c>
      <c r="AC1759" s="12">
        <f t="shared" si="75"/>
        <v>1759</v>
      </c>
      <c r="AD1759" s="12" t="str">
        <f t="shared" si="76"/>
        <v>阪本　輝</v>
      </c>
      <c r="AE1759" s="12" t="str" cm="1">
        <f t="array" ref="AE1759">IF($AD1759="","",_xlfn.IFS($E1759=1,"男子",$E1759=2,"女子"))</f>
        <v>男子</v>
      </c>
      <c r="AF1759" s="12" t="str">
        <f t="shared" si="77"/>
        <v>1</v>
      </c>
      <c r="AG1759" s="12" t="str">
        <f>IFERROR(INDEX(設定!$D:$D,MATCH(REPLACE(LEFT(L1759,6),5,0,$E1759),設定!$E:$E,0)),"")</f>
        <v>新人戦男子 ３０００ｍＳＣ</v>
      </c>
      <c r="AH1759" s="12" t="str">
        <f>IFERROR(INDEX(設定!$D:$D,MATCH(REPLACE(LEFT(N1759,6),5,0,$E1759),設定!$E:$E,0)),"")</f>
        <v/>
      </c>
      <c r="AI1759" s="12" t="str">
        <f>IFERROR(INDEX(設定!$D:$D,MATCH(REPLACE(LEFT(P1759,6),5,0,$E1759),設定!$E:$E,0)),"")</f>
        <v/>
      </c>
      <c r="AJ1759" s="12" t="str">
        <f>IFERROR(INDEX(設定!$D:$D,MATCH(REPLACE(LEFT(R1759,6),5,0,$E1759),設定!$E:$E,0)),"")</f>
        <v/>
      </c>
      <c r="AK1759" s="12" t="str">
        <f>IFERROR(INDEX(設定!$D:$D,MATCH(REPLACE(LEFT(T1759,6),5,0,$E1759),設定!$E:$E,0)),"")</f>
        <v/>
      </c>
      <c r="AL1759" s="12" t="str">
        <f>IFERROR(INDEX(設定!$D:$D,MATCH(REPLACE(LEFT(V1759,6),5,0,$E1759),設定!$E:$E,0)),"")</f>
        <v/>
      </c>
      <c r="AM1759" s="12" t="str">
        <f>IFERROR(INDEX(設定!$D:$D,MATCH(REPLACE(LEFT(Y1759,6),5,0,$E1759),設定!$E:$E,0)),"")</f>
        <v/>
      </c>
      <c r="AN1759" s="12" t="str">
        <f>IFERROR(INDEX(設定!$D:$D,MATCH(REPLACE(LEFT(Z1759,6),5,0,$E1759),設定!$E:$E,0)),"")</f>
        <v/>
      </c>
    </row>
    <row r="1760" spans="1:40" x14ac:dyDescent="0.45">
      <c r="A1760" s="18">
        <v>70306002</v>
      </c>
      <c r="B1760" s="18" t="s">
        <v>6843</v>
      </c>
      <c r="C1760" s="18" t="s">
        <v>6844</v>
      </c>
      <c r="D1760" s="18" t="s">
        <v>6845</v>
      </c>
      <c r="E1760" s="18">
        <v>2</v>
      </c>
      <c r="F1760" s="18">
        <v>49</v>
      </c>
      <c r="G1760" s="18">
        <v>490008</v>
      </c>
      <c r="H1760" s="18" t="s">
        <v>41</v>
      </c>
      <c r="K1760" s="18">
        <v>390</v>
      </c>
      <c r="L1760" s="18" t="s">
        <v>6846</v>
      </c>
      <c r="AC1760" s="12">
        <f t="shared" si="75"/>
        <v>1760</v>
      </c>
      <c r="AD1760" s="12" t="str">
        <f t="shared" si="76"/>
        <v>横村　澪南</v>
      </c>
      <c r="AE1760" s="12" t="str" cm="1">
        <f t="array" ref="AE1760">IF($AD1760="","",_xlfn.IFS($E1760=1,"男子",$E1760=2,"女子"))</f>
        <v>女子</v>
      </c>
      <c r="AF1760" s="12" t="str">
        <f t="shared" si="77"/>
        <v>1</v>
      </c>
      <c r="AG1760" s="12" t="str">
        <f>IFERROR(INDEX(設定!$D:$D,MATCH(REPLACE(LEFT(L1760,6),5,0,$E1760),設定!$E:$E,0)),"")</f>
        <v>新人戦女子 走高跳</v>
      </c>
      <c r="AH1760" s="12" t="str">
        <f>IFERROR(INDEX(設定!$D:$D,MATCH(REPLACE(LEFT(N1760,6),5,0,$E1760),設定!$E:$E,0)),"")</f>
        <v/>
      </c>
      <c r="AI1760" s="12" t="str">
        <f>IFERROR(INDEX(設定!$D:$D,MATCH(REPLACE(LEFT(P1760,6),5,0,$E1760),設定!$E:$E,0)),"")</f>
        <v/>
      </c>
      <c r="AJ1760" s="12" t="str">
        <f>IFERROR(INDEX(設定!$D:$D,MATCH(REPLACE(LEFT(R1760,6),5,0,$E1760),設定!$E:$E,0)),"")</f>
        <v/>
      </c>
      <c r="AK1760" s="12" t="str">
        <f>IFERROR(INDEX(設定!$D:$D,MATCH(REPLACE(LEFT(T1760,6),5,0,$E1760),設定!$E:$E,0)),"")</f>
        <v/>
      </c>
      <c r="AL1760" s="12" t="str">
        <f>IFERROR(INDEX(設定!$D:$D,MATCH(REPLACE(LEFT(V1760,6),5,0,$E1760),設定!$E:$E,0)),"")</f>
        <v/>
      </c>
      <c r="AM1760" s="12" t="str">
        <f>IFERROR(INDEX(設定!$D:$D,MATCH(REPLACE(LEFT(Y1760,6),5,0,$E1760),設定!$E:$E,0)),"")</f>
        <v/>
      </c>
      <c r="AN1760" s="12" t="str">
        <f>IFERROR(INDEX(設定!$D:$D,MATCH(REPLACE(LEFT(Z1760,6),5,0,$E1760),設定!$E:$E,0)),"")</f>
        <v/>
      </c>
    </row>
    <row r="1761" spans="1:40" x14ac:dyDescent="0.45">
      <c r="A1761" s="18">
        <v>70308001</v>
      </c>
      <c r="B1761" s="18" t="s">
        <v>6847</v>
      </c>
      <c r="C1761" s="18" t="s">
        <v>6848</v>
      </c>
      <c r="D1761" s="18" t="s">
        <v>6849</v>
      </c>
      <c r="E1761" s="18">
        <v>1</v>
      </c>
      <c r="F1761" s="18">
        <v>22</v>
      </c>
      <c r="G1761" s="18">
        <v>490055</v>
      </c>
      <c r="H1761" s="18" t="s">
        <v>41</v>
      </c>
      <c r="K1761" s="18">
        <v>2550</v>
      </c>
      <c r="AC1761" s="12">
        <f t="shared" si="75"/>
        <v>1761</v>
      </c>
      <c r="AD1761" s="12" t="str">
        <f t="shared" si="76"/>
        <v>川上　昌汰</v>
      </c>
      <c r="AE1761" s="12" t="str" cm="1">
        <f t="array" ref="AE1761">IF($AD1761="","",_xlfn.IFS($E1761=1,"男子",$E1761=2,"女子"))</f>
        <v>男子</v>
      </c>
      <c r="AF1761" s="12" t="str">
        <f t="shared" si="77"/>
        <v>1</v>
      </c>
      <c r="AG1761" s="12" t="str">
        <f>IFERROR(INDEX(設定!$D:$D,MATCH(REPLACE(LEFT(L1761,6),5,0,$E1761),設定!$E:$E,0)),"")</f>
        <v/>
      </c>
      <c r="AH1761" s="12" t="str">
        <f>IFERROR(INDEX(設定!$D:$D,MATCH(REPLACE(LEFT(N1761,6),5,0,$E1761),設定!$E:$E,0)),"")</f>
        <v/>
      </c>
      <c r="AI1761" s="12" t="str">
        <f>IFERROR(INDEX(設定!$D:$D,MATCH(REPLACE(LEFT(P1761,6),5,0,$E1761),設定!$E:$E,0)),"")</f>
        <v/>
      </c>
      <c r="AJ1761" s="12" t="str">
        <f>IFERROR(INDEX(設定!$D:$D,MATCH(REPLACE(LEFT(R1761,6),5,0,$E1761),設定!$E:$E,0)),"")</f>
        <v/>
      </c>
      <c r="AK1761" s="12" t="str">
        <f>IFERROR(INDEX(設定!$D:$D,MATCH(REPLACE(LEFT(T1761,6),5,0,$E1761),設定!$E:$E,0)),"")</f>
        <v/>
      </c>
      <c r="AL1761" s="12" t="str">
        <f>IFERROR(INDEX(設定!$D:$D,MATCH(REPLACE(LEFT(V1761,6),5,0,$E1761),設定!$E:$E,0)),"")</f>
        <v/>
      </c>
      <c r="AM1761" s="12" t="str">
        <f>IFERROR(INDEX(設定!$D:$D,MATCH(REPLACE(LEFT(Y1761,6),5,0,$E1761),設定!$E:$E,0)),"")</f>
        <v/>
      </c>
      <c r="AN1761" s="12" t="str">
        <f>IFERROR(INDEX(設定!$D:$D,MATCH(REPLACE(LEFT(Z1761,6),5,0,$E1761),設定!$E:$E,0)),"")</f>
        <v/>
      </c>
    </row>
    <row r="1762" spans="1:40" x14ac:dyDescent="0.45">
      <c r="A1762" s="18">
        <v>70308002</v>
      </c>
      <c r="B1762" s="18" t="s">
        <v>6850</v>
      </c>
      <c r="C1762" s="18" t="s">
        <v>6851</v>
      </c>
      <c r="D1762" s="18" t="s">
        <v>6852</v>
      </c>
      <c r="E1762" s="18">
        <v>2</v>
      </c>
      <c r="F1762" s="18">
        <v>27</v>
      </c>
      <c r="G1762" s="18">
        <v>490043</v>
      </c>
      <c r="H1762" s="18" t="s">
        <v>41</v>
      </c>
      <c r="K1762" s="18">
        <v>372</v>
      </c>
      <c r="L1762" s="18" t="s">
        <v>6853</v>
      </c>
      <c r="AC1762" s="12">
        <f t="shared" si="75"/>
        <v>1762</v>
      </c>
      <c r="AD1762" s="12" t="str">
        <f t="shared" si="76"/>
        <v>福村　和海</v>
      </c>
      <c r="AE1762" s="12" t="str" cm="1">
        <f t="array" ref="AE1762">IF($AD1762="","",_xlfn.IFS($E1762=1,"男子",$E1762=2,"女子"))</f>
        <v>女子</v>
      </c>
      <c r="AF1762" s="12" t="str">
        <f t="shared" si="77"/>
        <v>1</v>
      </c>
      <c r="AG1762" s="12" t="str">
        <f>IFERROR(INDEX(設定!$D:$D,MATCH(REPLACE(LEFT(L1762,6),5,0,$E1762),設定!$E:$E,0)),"")</f>
        <v>女子 七種競技</v>
      </c>
      <c r="AH1762" s="12" t="str">
        <f>IFERROR(INDEX(設定!$D:$D,MATCH(REPLACE(LEFT(N1762,6),5,0,$E1762),設定!$E:$E,0)),"")</f>
        <v/>
      </c>
      <c r="AI1762" s="12" t="str">
        <f>IFERROR(INDEX(設定!$D:$D,MATCH(REPLACE(LEFT(P1762,6),5,0,$E1762),設定!$E:$E,0)),"")</f>
        <v/>
      </c>
      <c r="AJ1762" s="12" t="str">
        <f>IFERROR(INDEX(設定!$D:$D,MATCH(REPLACE(LEFT(R1762,6),5,0,$E1762),設定!$E:$E,0)),"")</f>
        <v/>
      </c>
      <c r="AK1762" s="12" t="str">
        <f>IFERROR(INDEX(設定!$D:$D,MATCH(REPLACE(LEFT(T1762,6),5,0,$E1762),設定!$E:$E,0)),"")</f>
        <v/>
      </c>
      <c r="AL1762" s="12" t="str">
        <f>IFERROR(INDEX(設定!$D:$D,MATCH(REPLACE(LEFT(V1762,6),5,0,$E1762),設定!$E:$E,0)),"")</f>
        <v/>
      </c>
      <c r="AM1762" s="12" t="str">
        <f>IFERROR(INDEX(設定!$D:$D,MATCH(REPLACE(LEFT(Y1762,6),5,0,$E1762),設定!$E:$E,0)),"")</f>
        <v/>
      </c>
      <c r="AN1762" s="12" t="str">
        <f>IFERROR(INDEX(設定!$D:$D,MATCH(REPLACE(LEFT(Z1762,6),5,0,$E1762),設定!$E:$E,0)),"")</f>
        <v/>
      </c>
    </row>
    <row r="1763" spans="1:40" x14ac:dyDescent="0.45">
      <c r="A1763" s="18">
        <v>70308003</v>
      </c>
      <c r="B1763" s="18" t="s">
        <v>6854</v>
      </c>
      <c r="C1763" s="18" t="s">
        <v>6855</v>
      </c>
      <c r="D1763" s="18" t="s">
        <v>6856</v>
      </c>
      <c r="E1763" s="18">
        <v>2</v>
      </c>
      <c r="F1763" s="18">
        <v>7</v>
      </c>
      <c r="G1763" s="18">
        <v>490036</v>
      </c>
      <c r="H1763" s="18" t="s">
        <v>41</v>
      </c>
      <c r="K1763" s="18">
        <v>412</v>
      </c>
      <c r="L1763" s="18" t="s">
        <v>6857</v>
      </c>
      <c r="N1763" s="18" t="s">
        <v>7444</v>
      </c>
      <c r="AC1763" s="12">
        <f t="shared" si="75"/>
        <v>1763</v>
      </c>
      <c r="AD1763" s="12" t="str">
        <f t="shared" si="76"/>
        <v>陣野　莉心</v>
      </c>
      <c r="AE1763" s="12" t="str" cm="1">
        <f t="array" ref="AE1763">IF($AD1763="","",_xlfn.IFS($E1763=1,"男子",$E1763=2,"女子"))</f>
        <v>女子</v>
      </c>
      <c r="AF1763" s="12" t="str">
        <f t="shared" si="77"/>
        <v>1</v>
      </c>
      <c r="AG1763" s="12" t="str">
        <f>IFERROR(INDEX(設定!$D:$D,MATCH(REPLACE(LEFT(L1763,6),5,0,$E1763),設定!$E:$E,0)),"")</f>
        <v>新人戦女子 １００ｍ</v>
      </c>
      <c r="AH1763" s="12" t="str">
        <f>IFERROR(INDEX(設定!$D:$D,MATCH(REPLACE(LEFT(N1763,6),5,0,$E1763),設定!$E:$E,0)),"")</f>
        <v>新人戦女子 ２００ｍ</v>
      </c>
      <c r="AI1763" s="12" t="str">
        <f>IFERROR(INDEX(設定!$D:$D,MATCH(REPLACE(LEFT(P1763,6),5,0,$E1763),設定!$E:$E,0)),"")</f>
        <v/>
      </c>
      <c r="AJ1763" s="12" t="str">
        <f>IFERROR(INDEX(設定!$D:$D,MATCH(REPLACE(LEFT(R1763,6),5,0,$E1763),設定!$E:$E,0)),"")</f>
        <v/>
      </c>
      <c r="AK1763" s="12" t="str">
        <f>IFERROR(INDEX(設定!$D:$D,MATCH(REPLACE(LEFT(T1763,6),5,0,$E1763),設定!$E:$E,0)),"")</f>
        <v/>
      </c>
      <c r="AL1763" s="12" t="str">
        <f>IFERROR(INDEX(設定!$D:$D,MATCH(REPLACE(LEFT(V1763,6),5,0,$E1763),設定!$E:$E,0)),"")</f>
        <v/>
      </c>
      <c r="AM1763" s="12" t="str">
        <f>IFERROR(INDEX(設定!$D:$D,MATCH(REPLACE(LEFT(Y1763,6),5,0,$E1763),設定!$E:$E,0)),"")</f>
        <v/>
      </c>
      <c r="AN1763" s="12" t="str">
        <f>IFERROR(INDEX(設定!$D:$D,MATCH(REPLACE(LEFT(Z1763,6),5,0,$E1763),設定!$E:$E,0)),"")</f>
        <v/>
      </c>
    </row>
    <row r="1764" spans="1:40" x14ac:dyDescent="0.45">
      <c r="A1764" s="18">
        <v>70309001</v>
      </c>
      <c r="B1764" s="18" t="s">
        <v>6858</v>
      </c>
      <c r="C1764" s="18" t="s">
        <v>6859</v>
      </c>
      <c r="D1764" s="18" t="s">
        <v>6860</v>
      </c>
      <c r="E1764" s="18">
        <v>1</v>
      </c>
      <c r="F1764" s="18">
        <v>25</v>
      </c>
      <c r="G1764" s="18">
        <v>490001</v>
      </c>
      <c r="H1764" s="18" t="s">
        <v>41</v>
      </c>
      <c r="K1764" s="18">
        <v>571</v>
      </c>
      <c r="L1764" s="18" t="s">
        <v>3931</v>
      </c>
      <c r="AC1764" s="12">
        <f t="shared" si="75"/>
        <v>1764</v>
      </c>
      <c r="AD1764" s="12" t="str">
        <f t="shared" si="76"/>
        <v>土井　悠暉</v>
      </c>
      <c r="AE1764" s="12" t="str" cm="1">
        <f t="array" ref="AE1764">IF($AD1764="","",_xlfn.IFS($E1764=1,"男子",$E1764=2,"女子"))</f>
        <v>男子</v>
      </c>
      <c r="AF1764" s="12" t="str">
        <f t="shared" si="77"/>
        <v>1</v>
      </c>
      <c r="AG1764" s="12" t="str">
        <f>IFERROR(INDEX(設定!$D:$D,MATCH(REPLACE(LEFT(L1764,6),5,0,$E1764),設定!$E:$E,0)),"")</f>
        <v>新人戦男子 １００ｍ</v>
      </c>
      <c r="AH1764" s="12" t="str">
        <f>IFERROR(INDEX(設定!$D:$D,MATCH(REPLACE(LEFT(N1764,6),5,0,$E1764),設定!$E:$E,0)),"")</f>
        <v/>
      </c>
      <c r="AI1764" s="12" t="str">
        <f>IFERROR(INDEX(設定!$D:$D,MATCH(REPLACE(LEFT(P1764,6),5,0,$E1764),設定!$E:$E,0)),"")</f>
        <v/>
      </c>
      <c r="AJ1764" s="12" t="str">
        <f>IFERROR(INDEX(設定!$D:$D,MATCH(REPLACE(LEFT(R1764,6),5,0,$E1764),設定!$E:$E,0)),"")</f>
        <v/>
      </c>
      <c r="AK1764" s="12" t="str">
        <f>IFERROR(INDEX(設定!$D:$D,MATCH(REPLACE(LEFT(T1764,6),5,0,$E1764),設定!$E:$E,0)),"")</f>
        <v/>
      </c>
      <c r="AL1764" s="12" t="str">
        <f>IFERROR(INDEX(設定!$D:$D,MATCH(REPLACE(LEFT(V1764,6),5,0,$E1764),設定!$E:$E,0)),"")</f>
        <v/>
      </c>
      <c r="AM1764" s="12" t="str">
        <f>IFERROR(INDEX(設定!$D:$D,MATCH(REPLACE(LEFT(Y1764,6),5,0,$E1764),設定!$E:$E,0)),"")</f>
        <v/>
      </c>
      <c r="AN1764" s="12" t="str">
        <f>IFERROR(INDEX(設定!$D:$D,MATCH(REPLACE(LEFT(Z1764,6),5,0,$E1764),設定!$E:$E,0)),"")</f>
        <v/>
      </c>
    </row>
    <row r="1765" spans="1:40" x14ac:dyDescent="0.45">
      <c r="A1765" s="18">
        <v>70309002</v>
      </c>
      <c r="B1765" s="18" t="s">
        <v>6861</v>
      </c>
      <c r="C1765" s="18" t="s">
        <v>6862</v>
      </c>
      <c r="D1765" s="18" t="s">
        <v>6863</v>
      </c>
      <c r="E1765" s="18">
        <v>1</v>
      </c>
      <c r="F1765" s="18">
        <v>40</v>
      </c>
      <c r="G1765" s="18">
        <v>490025</v>
      </c>
      <c r="H1765" s="18" t="s">
        <v>41</v>
      </c>
      <c r="K1765" s="18">
        <v>2103</v>
      </c>
      <c r="L1765" s="18" t="s">
        <v>6864</v>
      </c>
      <c r="AC1765" s="12">
        <f t="shared" si="75"/>
        <v>1765</v>
      </c>
      <c r="AD1765" s="12" t="str">
        <f t="shared" si="76"/>
        <v>野田　健司</v>
      </c>
      <c r="AE1765" s="12" t="str" cm="1">
        <f t="array" ref="AE1765">IF($AD1765="","",_xlfn.IFS($E1765=1,"男子",$E1765=2,"女子"))</f>
        <v>男子</v>
      </c>
      <c r="AF1765" s="12" t="str">
        <f t="shared" si="77"/>
        <v>1</v>
      </c>
      <c r="AG1765" s="12" t="str">
        <f>IFERROR(INDEX(設定!$D:$D,MATCH(REPLACE(LEFT(L1765,6),5,0,$E1765),設定!$E:$E,0)),"")</f>
        <v>新人戦男子 やり投</v>
      </c>
      <c r="AH1765" s="12" t="str">
        <f>IFERROR(INDEX(設定!$D:$D,MATCH(REPLACE(LEFT(N1765,6),5,0,$E1765),設定!$E:$E,0)),"")</f>
        <v/>
      </c>
      <c r="AI1765" s="12" t="str">
        <f>IFERROR(INDEX(設定!$D:$D,MATCH(REPLACE(LEFT(P1765,6),5,0,$E1765),設定!$E:$E,0)),"")</f>
        <v/>
      </c>
      <c r="AJ1765" s="12" t="str">
        <f>IFERROR(INDEX(設定!$D:$D,MATCH(REPLACE(LEFT(R1765,6),5,0,$E1765),設定!$E:$E,0)),"")</f>
        <v/>
      </c>
      <c r="AK1765" s="12" t="str">
        <f>IFERROR(INDEX(設定!$D:$D,MATCH(REPLACE(LEFT(T1765,6),5,0,$E1765),設定!$E:$E,0)),"")</f>
        <v/>
      </c>
      <c r="AL1765" s="12" t="str">
        <f>IFERROR(INDEX(設定!$D:$D,MATCH(REPLACE(LEFT(V1765,6),5,0,$E1765),設定!$E:$E,0)),"")</f>
        <v/>
      </c>
      <c r="AM1765" s="12" t="str">
        <f>IFERROR(INDEX(設定!$D:$D,MATCH(REPLACE(LEFT(Y1765,6),5,0,$E1765),設定!$E:$E,0)),"")</f>
        <v/>
      </c>
      <c r="AN1765" s="12" t="str">
        <f>IFERROR(INDEX(設定!$D:$D,MATCH(REPLACE(LEFT(Z1765,6),5,0,$E1765),設定!$E:$E,0)),"")</f>
        <v/>
      </c>
    </row>
    <row r="1766" spans="1:40" x14ac:dyDescent="0.45">
      <c r="A1766" s="18">
        <v>70310001</v>
      </c>
      <c r="B1766" s="18" t="s">
        <v>6865</v>
      </c>
      <c r="C1766" s="18" t="s">
        <v>6866</v>
      </c>
      <c r="D1766" s="18" t="s">
        <v>6867</v>
      </c>
      <c r="E1766" s="18">
        <v>2</v>
      </c>
      <c r="F1766" s="18">
        <v>49</v>
      </c>
      <c r="G1766" s="18">
        <v>490029</v>
      </c>
      <c r="H1766" s="18" t="s">
        <v>41</v>
      </c>
      <c r="K1766" s="18">
        <v>1143</v>
      </c>
      <c r="L1766" s="18" t="s">
        <v>6868</v>
      </c>
      <c r="AC1766" s="12">
        <f t="shared" si="75"/>
        <v>1766</v>
      </c>
      <c r="AD1766" s="12" t="str">
        <f t="shared" si="76"/>
        <v>木村　愛梨</v>
      </c>
      <c r="AE1766" s="12" t="str" cm="1">
        <f t="array" ref="AE1766">IF($AD1766="","",_xlfn.IFS($E1766=1,"男子",$E1766=2,"女子"))</f>
        <v>女子</v>
      </c>
      <c r="AF1766" s="12" t="str">
        <f t="shared" si="77"/>
        <v>1</v>
      </c>
      <c r="AG1766" s="12" t="str">
        <f>IFERROR(INDEX(設定!$D:$D,MATCH(REPLACE(LEFT(L1766,6),5,0,$E1766),設定!$E:$E,0)),"")</f>
        <v>新人戦女子 １００ｍＨ</v>
      </c>
      <c r="AH1766" s="12" t="str">
        <f>IFERROR(INDEX(設定!$D:$D,MATCH(REPLACE(LEFT(N1766,6),5,0,$E1766),設定!$E:$E,0)),"")</f>
        <v/>
      </c>
      <c r="AI1766" s="12" t="str">
        <f>IFERROR(INDEX(設定!$D:$D,MATCH(REPLACE(LEFT(P1766,6),5,0,$E1766),設定!$E:$E,0)),"")</f>
        <v/>
      </c>
      <c r="AJ1766" s="12" t="str">
        <f>IFERROR(INDEX(設定!$D:$D,MATCH(REPLACE(LEFT(R1766,6),5,0,$E1766),設定!$E:$E,0)),"")</f>
        <v/>
      </c>
      <c r="AK1766" s="12" t="str">
        <f>IFERROR(INDEX(設定!$D:$D,MATCH(REPLACE(LEFT(T1766,6),5,0,$E1766),設定!$E:$E,0)),"")</f>
        <v/>
      </c>
      <c r="AL1766" s="12" t="str">
        <f>IFERROR(INDEX(設定!$D:$D,MATCH(REPLACE(LEFT(V1766,6),5,0,$E1766),設定!$E:$E,0)),"")</f>
        <v/>
      </c>
      <c r="AM1766" s="12" t="str">
        <f>IFERROR(INDEX(設定!$D:$D,MATCH(REPLACE(LEFT(Y1766,6),5,0,$E1766),設定!$E:$E,0)),"")</f>
        <v/>
      </c>
      <c r="AN1766" s="12" t="str">
        <f>IFERROR(INDEX(設定!$D:$D,MATCH(REPLACE(LEFT(Z1766,6),5,0,$E1766),設定!$E:$E,0)),"")</f>
        <v/>
      </c>
    </row>
    <row r="1767" spans="1:40" x14ac:dyDescent="0.45">
      <c r="A1767" s="18">
        <v>70312001</v>
      </c>
      <c r="B1767" s="18" t="s">
        <v>6869</v>
      </c>
      <c r="C1767" s="18" t="s">
        <v>6870</v>
      </c>
      <c r="D1767" s="18" t="s">
        <v>6871</v>
      </c>
      <c r="E1767" s="18">
        <v>1</v>
      </c>
      <c r="F1767" s="18">
        <v>28</v>
      </c>
      <c r="G1767" s="18">
        <v>490008</v>
      </c>
      <c r="H1767" s="18" t="s">
        <v>41</v>
      </c>
      <c r="K1767" s="18">
        <v>1511</v>
      </c>
      <c r="L1767" s="18" t="s">
        <v>6222</v>
      </c>
      <c r="N1767" s="18" t="s">
        <v>3236</v>
      </c>
      <c r="AC1767" s="12">
        <f t="shared" si="75"/>
        <v>1767</v>
      </c>
      <c r="AD1767" s="12" t="str">
        <f t="shared" si="76"/>
        <v>國友　勇旗</v>
      </c>
      <c r="AE1767" s="12" t="str" cm="1">
        <f t="array" ref="AE1767">IF($AD1767="","",_xlfn.IFS($E1767=1,"男子",$E1767=2,"女子"))</f>
        <v>男子</v>
      </c>
      <c r="AF1767" s="12" t="str">
        <f t="shared" si="77"/>
        <v>1</v>
      </c>
      <c r="AG1767" s="12" t="str">
        <f>IFERROR(INDEX(設定!$D:$D,MATCH(REPLACE(LEFT(L1767,6),5,0,$E1767),設定!$E:$E,0)),"")</f>
        <v>新人戦男子 １００ｍ</v>
      </c>
      <c r="AH1767" s="12" t="str">
        <f>IFERROR(INDEX(設定!$D:$D,MATCH(REPLACE(LEFT(N1767,6),5,0,$E1767),設定!$E:$E,0)),"")</f>
        <v>新人戦男子 ２００ｍ</v>
      </c>
      <c r="AI1767" s="12" t="str">
        <f>IFERROR(INDEX(設定!$D:$D,MATCH(REPLACE(LEFT(P1767,6),5,0,$E1767),設定!$E:$E,0)),"")</f>
        <v/>
      </c>
      <c r="AJ1767" s="12" t="str">
        <f>IFERROR(INDEX(設定!$D:$D,MATCH(REPLACE(LEFT(R1767,6),5,0,$E1767),設定!$E:$E,0)),"")</f>
        <v/>
      </c>
      <c r="AK1767" s="12" t="str">
        <f>IFERROR(INDEX(設定!$D:$D,MATCH(REPLACE(LEFT(T1767,6),5,0,$E1767),設定!$E:$E,0)),"")</f>
        <v/>
      </c>
      <c r="AL1767" s="12" t="str">
        <f>IFERROR(INDEX(設定!$D:$D,MATCH(REPLACE(LEFT(V1767,6),5,0,$E1767),設定!$E:$E,0)),"")</f>
        <v/>
      </c>
      <c r="AM1767" s="12" t="str">
        <f>IFERROR(INDEX(設定!$D:$D,MATCH(REPLACE(LEFT(Y1767,6),5,0,$E1767),設定!$E:$E,0)),"")</f>
        <v/>
      </c>
      <c r="AN1767" s="12" t="str">
        <f>IFERROR(INDEX(設定!$D:$D,MATCH(REPLACE(LEFT(Z1767,6),5,0,$E1767),設定!$E:$E,0)),"")</f>
        <v/>
      </c>
    </row>
    <row r="1768" spans="1:40" x14ac:dyDescent="0.45">
      <c r="A1768" s="18">
        <v>70313001</v>
      </c>
      <c r="B1768" s="18" t="s">
        <v>6872</v>
      </c>
      <c r="C1768" s="18" t="s">
        <v>6873</v>
      </c>
      <c r="D1768" s="18" t="s">
        <v>6874</v>
      </c>
      <c r="E1768" s="18">
        <v>1</v>
      </c>
      <c r="F1768" s="18">
        <v>28</v>
      </c>
      <c r="G1768" s="18">
        <v>490034</v>
      </c>
      <c r="H1768" s="18" t="s">
        <v>41</v>
      </c>
      <c r="K1768" s="18">
        <v>1837</v>
      </c>
      <c r="AC1768" s="12">
        <f t="shared" si="75"/>
        <v>1768</v>
      </c>
      <c r="AD1768" s="12" t="str">
        <f t="shared" si="76"/>
        <v>播摩　奏人</v>
      </c>
      <c r="AE1768" s="12" t="str" cm="1">
        <f t="array" ref="AE1768">IF($AD1768="","",_xlfn.IFS($E1768=1,"男子",$E1768=2,"女子"))</f>
        <v>男子</v>
      </c>
      <c r="AF1768" s="12" t="str">
        <f t="shared" si="77"/>
        <v>1</v>
      </c>
      <c r="AG1768" s="12" t="str">
        <f>IFERROR(INDEX(設定!$D:$D,MATCH(REPLACE(LEFT(L1768,6),5,0,$E1768),設定!$E:$E,0)),"")</f>
        <v/>
      </c>
      <c r="AH1768" s="12" t="str">
        <f>IFERROR(INDEX(設定!$D:$D,MATCH(REPLACE(LEFT(N1768,6),5,0,$E1768),設定!$E:$E,0)),"")</f>
        <v/>
      </c>
      <c r="AI1768" s="12" t="str">
        <f>IFERROR(INDEX(設定!$D:$D,MATCH(REPLACE(LEFT(P1768,6),5,0,$E1768),設定!$E:$E,0)),"")</f>
        <v/>
      </c>
      <c r="AJ1768" s="12" t="str">
        <f>IFERROR(INDEX(設定!$D:$D,MATCH(REPLACE(LEFT(R1768,6),5,0,$E1768),設定!$E:$E,0)),"")</f>
        <v/>
      </c>
      <c r="AK1768" s="12" t="str">
        <f>IFERROR(INDEX(設定!$D:$D,MATCH(REPLACE(LEFT(T1768,6),5,0,$E1768),設定!$E:$E,0)),"")</f>
        <v/>
      </c>
      <c r="AL1768" s="12" t="str">
        <f>IFERROR(INDEX(設定!$D:$D,MATCH(REPLACE(LEFT(V1768,6),5,0,$E1768),設定!$E:$E,0)),"")</f>
        <v/>
      </c>
      <c r="AM1768" s="12" t="str">
        <f>IFERROR(INDEX(設定!$D:$D,MATCH(REPLACE(LEFT(Y1768,6),5,0,$E1768),設定!$E:$E,0)),"")</f>
        <v/>
      </c>
      <c r="AN1768" s="12" t="str">
        <f>IFERROR(INDEX(設定!$D:$D,MATCH(REPLACE(LEFT(Z1768,6),5,0,$E1768),設定!$E:$E,0)),"")</f>
        <v/>
      </c>
    </row>
    <row r="1769" spans="1:40" x14ac:dyDescent="0.45">
      <c r="A1769" s="18">
        <v>70313002</v>
      </c>
      <c r="B1769" s="18" t="s">
        <v>6875</v>
      </c>
      <c r="C1769" s="18" t="s">
        <v>6876</v>
      </c>
      <c r="D1769" s="18" t="s">
        <v>6877</v>
      </c>
      <c r="E1769" s="18">
        <v>1</v>
      </c>
      <c r="F1769" s="18">
        <v>28</v>
      </c>
      <c r="G1769" s="18">
        <v>490032</v>
      </c>
      <c r="H1769" s="18" t="s">
        <v>41</v>
      </c>
      <c r="K1769" s="18">
        <v>2508</v>
      </c>
      <c r="AC1769" s="12">
        <f t="shared" si="75"/>
        <v>1769</v>
      </c>
      <c r="AD1769" s="12" t="str">
        <f t="shared" si="76"/>
        <v>清水　真怜</v>
      </c>
      <c r="AE1769" s="12" t="str" cm="1">
        <f t="array" ref="AE1769">IF($AD1769="","",_xlfn.IFS($E1769=1,"男子",$E1769=2,"女子"))</f>
        <v>男子</v>
      </c>
      <c r="AF1769" s="12" t="str">
        <f t="shared" si="77"/>
        <v>1</v>
      </c>
      <c r="AG1769" s="12" t="str">
        <f>IFERROR(INDEX(設定!$D:$D,MATCH(REPLACE(LEFT(L1769,6),5,0,$E1769),設定!$E:$E,0)),"")</f>
        <v/>
      </c>
      <c r="AH1769" s="12" t="str">
        <f>IFERROR(INDEX(設定!$D:$D,MATCH(REPLACE(LEFT(N1769,6),5,0,$E1769),設定!$E:$E,0)),"")</f>
        <v/>
      </c>
      <c r="AI1769" s="12" t="str">
        <f>IFERROR(INDEX(設定!$D:$D,MATCH(REPLACE(LEFT(P1769,6),5,0,$E1769),設定!$E:$E,0)),"")</f>
        <v/>
      </c>
      <c r="AJ1769" s="12" t="str">
        <f>IFERROR(INDEX(設定!$D:$D,MATCH(REPLACE(LEFT(R1769,6),5,0,$E1769),設定!$E:$E,0)),"")</f>
        <v/>
      </c>
      <c r="AK1769" s="12" t="str">
        <f>IFERROR(INDEX(設定!$D:$D,MATCH(REPLACE(LEFT(T1769,6),5,0,$E1769),設定!$E:$E,0)),"")</f>
        <v/>
      </c>
      <c r="AL1769" s="12" t="str">
        <f>IFERROR(INDEX(設定!$D:$D,MATCH(REPLACE(LEFT(V1769,6),5,0,$E1769),設定!$E:$E,0)),"")</f>
        <v/>
      </c>
      <c r="AM1769" s="12" t="str">
        <f>IFERROR(INDEX(設定!$D:$D,MATCH(REPLACE(LEFT(Y1769,6),5,0,$E1769),設定!$E:$E,0)),"")</f>
        <v/>
      </c>
      <c r="AN1769" s="12" t="str">
        <f>IFERROR(INDEX(設定!$D:$D,MATCH(REPLACE(LEFT(Z1769,6),5,0,$E1769),設定!$E:$E,0)),"")</f>
        <v/>
      </c>
    </row>
    <row r="1770" spans="1:40" x14ac:dyDescent="0.45">
      <c r="A1770" s="18">
        <v>70313003</v>
      </c>
      <c r="B1770" s="18" t="s">
        <v>6878</v>
      </c>
      <c r="C1770" s="18" t="s">
        <v>6879</v>
      </c>
      <c r="D1770" s="18" t="s">
        <v>6880</v>
      </c>
      <c r="E1770" s="18">
        <v>2</v>
      </c>
      <c r="F1770" s="18">
        <v>27</v>
      </c>
      <c r="G1770" s="18">
        <v>490028</v>
      </c>
      <c r="H1770" s="18" t="s">
        <v>41</v>
      </c>
      <c r="K1770" s="18">
        <v>971</v>
      </c>
      <c r="L1770" s="18" t="s">
        <v>6881</v>
      </c>
      <c r="N1770" s="18" t="s">
        <v>7445</v>
      </c>
      <c r="AC1770" s="12">
        <f t="shared" si="75"/>
        <v>1770</v>
      </c>
      <c r="AD1770" s="12" t="str">
        <f t="shared" si="76"/>
        <v>鷹野　沙耶</v>
      </c>
      <c r="AE1770" s="12" t="str" cm="1">
        <f t="array" ref="AE1770">IF($AD1770="","",_xlfn.IFS($E1770=1,"男子",$E1770=2,"女子"))</f>
        <v>女子</v>
      </c>
      <c r="AF1770" s="12" t="str">
        <f t="shared" si="77"/>
        <v>1</v>
      </c>
      <c r="AG1770" s="12" t="str">
        <f>IFERROR(INDEX(設定!$D:$D,MATCH(REPLACE(LEFT(L1770,6),5,0,$E1770),設定!$E:$E,0)),"")</f>
        <v>新人戦女子 １５００ｍ</v>
      </c>
      <c r="AH1770" s="12" t="str">
        <f>IFERROR(INDEX(設定!$D:$D,MATCH(REPLACE(LEFT(N1770,6),5,0,$E1770),設定!$E:$E,0)),"")</f>
        <v>新人戦女子 ５０００ｍ</v>
      </c>
      <c r="AI1770" s="12" t="str">
        <f>IFERROR(INDEX(設定!$D:$D,MATCH(REPLACE(LEFT(P1770,6),5,0,$E1770),設定!$E:$E,0)),"")</f>
        <v/>
      </c>
      <c r="AJ1770" s="12" t="str">
        <f>IFERROR(INDEX(設定!$D:$D,MATCH(REPLACE(LEFT(R1770,6),5,0,$E1770),設定!$E:$E,0)),"")</f>
        <v/>
      </c>
      <c r="AK1770" s="12" t="str">
        <f>IFERROR(INDEX(設定!$D:$D,MATCH(REPLACE(LEFT(T1770,6),5,0,$E1770),設定!$E:$E,0)),"")</f>
        <v/>
      </c>
      <c r="AL1770" s="12" t="str">
        <f>IFERROR(INDEX(設定!$D:$D,MATCH(REPLACE(LEFT(V1770,6),5,0,$E1770),設定!$E:$E,0)),"")</f>
        <v/>
      </c>
      <c r="AM1770" s="12" t="str">
        <f>IFERROR(INDEX(設定!$D:$D,MATCH(REPLACE(LEFT(Y1770,6),5,0,$E1770),設定!$E:$E,0)),"")</f>
        <v/>
      </c>
      <c r="AN1770" s="12" t="str">
        <f>IFERROR(INDEX(設定!$D:$D,MATCH(REPLACE(LEFT(Z1770,6),5,0,$E1770),設定!$E:$E,0)),"")</f>
        <v/>
      </c>
    </row>
    <row r="1771" spans="1:40" x14ac:dyDescent="0.45">
      <c r="A1771" s="18">
        <v>70313004</v>
      </c>
      <c r="B1771" s="18" t="s">
        <v>6882</v>
      </c>
      <c r="C1771" s="18" t="s">
        <v>6883</v>
      </c>
      <c r="D1771" s="18" t="s">
        <v>6884</v>
      </c>
      <c r="E1771" s="18">
        <v>2</v>
      </c>
      <c r="F1771" s="18">
        <v>28</v>
      </c>
      <c r="G1771" s="18">
        <v>490049</v>
      </c>
      <c r="H1771" s="18" t="s">
        <v>41</v>
      </c>
      <c r="K1771" s="18">
        <v>1039</v>
      </c>
      <c r="L1771" s="18" t="s">
        <v>6885</v>
      </c>
      <c r="AC1771" s="12">
        <f t="shared" si="75"/>
        <v>1771</v>
      </c>
      <c r="AD1771" s="12" t="str">
        <f t="shared" si="76"/>
        <v>山口　万由</v>
      </c>
      <c r="AE1771" s="12" t="str" cm="1">
        <f t="array" ref="AE1771">IF($AD1771="","",_xlfn.IFS($E1771=1,"男子",$E1771=2,"女子"))</f>
        <v>女子</v>
      </c>
      <c r="AF1771" s="12" t="str">
        <f t="shared" si="77"/>
        <v/>
      </c>
      <c r="AG1771" s="12" t="str">
        <f>IFERROR(INDEX(設定!$D:$D,MATCH(REPLACE(LEFT(L1771,6),5,0,$E1771),設定!$E:$E,0)),"")</f>
        <v>新人戦女子 １００ｍ</v>
      </c>
      <c r="AH1771" s="12" t="str">
        <f>IFERROR(INDEX(設定!$D:$D,MATCH(REPLACE(LEFT(N1771,6),5,0,$E1771),設定!$E:$E,0)),"")</f>
        <v/>
      </c>
      <c r="AI1771" s="12" t="str">
        <f>IFERROR(INDEX(設定!$D:$D,MATCH(REPLACE(LEFT(P1771,6),5,0,$E1771),設定!$E:$E,0)),"")</f>
        <v/>
      </c>
      <c r="AJ1771" s="12" t="str">
        <f>IFERROR(INDEX(設定!$D:$D,MATCH(REPLACE(LEFT(R1771,6),5,0,$E1771),設定!$E:$E,0)),"")</f>
        <v/>
      </c>
      <c r="AK1771" s="12" t="str">
        <f>IFERROR(INDEX(設定!$D:$D,MATCH(REPLACE(LEFT(T1771,6),5,0,$E1771),設定!$E:$E,0)),"")</f>
        <v/>
      </c>
      <c r="AL1771" s="12" t="str">
        <f>IFERROR(INDEX(設定!$D:$D,MATCH(REPLACE(LEFT(V1771,6),5,0,$E1771),設定!$E:$E,0)),"")</f>
        <v/>
      </c>
      <c r="AM1771" s="12" t="str">
        <f>IFERROR(INDEX(設定!$D:$D,MATCH(REPLACE(LEFT(Y1771,6),5,0,$E1771),設定!$E:$E,0)),"")</f>
        <v/>
      </c>
      <c r="AN1771" s="12" t="str">
        <f>IFERROR(INDEX(設定!$D:$D,MATCH(REPLACE(LEFT(Z1771,6),5,0,$E1771),設定!$E:$E,0)),"")</f>
        <v/>
      </c>
    </row>
    <row r="1772" spans="1:40" x14ac:dyDescent="0.45">
      <c r="A1772" s="18">
        <v>70313005</v>
      </c>
      <c r="B1772" s="18" t="s">
        <v>6886</v>
      </c>
      <c r="C1772" s="18" t="s">
        <v>6887</v>
      </c>
      <c r="D1772" s="18" t="s">
        <v>6888</v>
      </c>
      <c r="E1772" s="18">
        <v>2</v>
      </c>
      <c r="F1772" s="18">
        <v>26</v>
      </c>
      <c r="G1772" s="18">
        <v>490027</v>
      </c>
      <c r="H1772" s="18" t="s">
        <v>41</v>
      </c>
      <c r="K1772" s="18">
        <v>962</v>
      </c>
      <c r="L1772" s="18" t="s">
        <v>6889</v>
      </c>
      <c r="AC1772" s="12">
        <f t="shared" si="75"/>
        <v>1772</v>
      </c>
      <c r="AD1772" s="12" t="str">
        <f t="shared" si="76"/>
        <v>山田　祐実</v>
      </c>
      <c r="AE1772" s="12" t="str" cm="1">
        <f t="array" ref="AE1772">IF($AD1772="","",_xlfn.IFS($E1772=1,"男子",$E1772=2,"女子"))</f>
        <v>女子</v>
      </c>
      <c r="AF1772" s="12" t="str">
        <f t="shared" si="77"/>
        <v>1</v>
      </c>
      <c r="AG1772" s="12" t="str">
        <f>IFERROR(INDEX(設定!$D:$D,MATCH(REPLACE(LEFT(L1772,6),5,0,$E1772),設定!$E:$E,0)),"")</f>
        <v>新人戦女子 ５０００ｍ</v>
      </c>
      <c r="AH1772" s="12" t="str">
        <f>IFERROR(INDEX(設定!$D:$D,MATCH(REPLACE(LEFT(N1772,6),5,0,$E1772),設定!$E:$E,0)),"")</f>
        <v/>
      </c>
      <c r="AI1772" s="12" t="str">
        <f>IFERROR(INDEX(設定!$D:$D,MATCH(REPLACE(LEFT(P1772,6),5,0,$E1772),設定!$E:$E,0)),"")</f>
        <v/>
      </c>
      <c r="AJ1772" s="12" t="str">
        <f>IFERROR(INDEX(設定!$D:$D,MATCH(REPLACE(LEFT(R1772,6),5,0,$E1772),設定!$E:$E,0)),"")</f>
        <v/>
      </c>
      <c r="AK1772" s="12" t="str">
        <f>IFERROR(INDEX(設定!$D:$D,MATCH(REPLACE(LEFT(T1772,6),5,0,$E1772),設定!$E:$E,0)),"")</f>
        <v/>
      </c>
      <c r="AL1772" s="12" t="str">
        <f>IFERROR(INDEX(設定!$D:$D,MATCH(REPLACE(LEFT(V1772,6),5,0,$E1772),設定!$E:$E,0)),"")</f>
        <v/>
      </c>
      <c r="AM1772" s="12" t="str">
        <f>IFERROR(INDEX(設定!$D:$D,MATCH(REPLACE(LEFT(Y1772,6),5,0,$E1772),設定!$E:$E,0)),"")</f>
        <v/>
      </c>
      <c r="AN1772" s="12" t="str">
        <f>IFERROR(INDEX(設定!$D:$D,MATCH(REPLACE(LEFT(Z1772,6),5,0,$E1772),設定!$E:$E,0)),"")</f>
        <v/>
      </c>
    </row>
    <row r="1773" spans="1:40" x14ac:dyDescent="0.45">
      <c r="A1773" s="18">
        <v>70314001</v>
      </c>
      <c r="B1773" s="18" t="s">
        <v>6890</v>
      </c>
      <c r="C1773" s="18" t="s">
        <v>6891</v>
      </c>
      <c r="D1773" s="18" t="s">
        <v>6892</v>
      </c>
      <c r="E1773" s="18">
        <v>1</v>
      </c>
      <c r="F1773" s="18">
        <v>27</v>
      </c>
      <c r="G1773" s="18">
        <v>490033</v>
      </c>
      <c r="H1773" s="18" t="s">
        <v>41</v>
      </c>
      <c r="K1773" s="18">
        <v>1604</v>
      </c>
      <c r="L1773" s="18" t="s">
        <v>6893</v>
      </c>
      <c r="AC1773" s="12">
        <f t="shared" si="75"/>
        <v>1773</v>
      </c>
      <c r="AD1773" s="12" t="str">
        <f t="shared" si="76"/>
        <v>山崎　兼申</v>
      </c>
      <c r="AE1773" s="12" t="str" cm="1">
        <f t="array" ref="AE1773">IF($AD1773="","",_xlfn.IFS($E1773=1,"男子",$E1773=2,"女子"))</f>
        <v>男子</v>
      </c>
      <c r="AF1773" s="12" t="str">
        <f t="shared" si="77"/>
        <v>1</v>
      </c>
      <c r="AG1773" s="12" t="str">
        <f>IFERROR(INDEX(設定!$D:$D,MATCH(REPLACE(LEFT(L1773,6),5,0,$E1773),設定!$E:$E,0)),"")</f>
        <v>新人戦男子 ５０００ｍ</v>
      </c>
      <c r="AH1773" s="12" t="str">
        <f>IFERROR(INDEX(設定!$D:$D,MATCH(REPLACE(LEFT(N1773,6),5,0,$E1773),設定!$E:$E,0)),"")</f>
        <v/>
      </c>
      <c r="AI1773" s="12" t="str">
        <f>IFERROR(INDEX(設定!$D:$D,MATCH(REPLACE(LEFT(P1773,6),5,0,$E1773),設定!$E:$E,0)),"")</f>
        <v/>
      </c>
      <c r="AJ1773" s="12" t="str">
        <f>IFERROR(INDEX(設定!$D:$D,MATCH(REPLACE(LEFT(R1773,6),5,0,$E1773),設定!$E:$E,0)),"")</f>
        <v/>
      </c>
      <c r="AK1773" s="12" t="str">
        <f>IFERROR(INDEX(設定!$D:$D,MATCH(REPLACE(LEFT(T1773,6),5,0,$E1773),設定!$E:$E,0)),"")</f>
        <v/>
      </c>
      <c r="AL1773" s="12" t="str">
        <f>IFERROR(INDEX(設定!$D:$D,MATCH(REPLACE(LEFT(V1773,6),5,0,$E1773),設定!$E:$E,0)),"")</f>
        <v/>
      </c>
      <c r="AM1773" s="12" t="str">
        <f>IFERROR(INDEX(設定!$D:$D,MATCH(REPLACE(LEFT(Y1773,6),5,0,$E1773),設定!$E:$E,0)),"")</f>
        <v/>
      </c>
      <c r="AN1773" s="12" t="str">
        <f>IFERROR(INDEX(設定!$D:$D,MATCH(REPLACE(LEFT(Z1773,6),5,0,$E1773),設定!$E:$E,0)),"")</f>
        <v/>
      </c>
    </row>
    <row r="1774" spans="1:40" x14ac:dyDescent="0.45">
      <c r="A1774" s="18">
        <v>70314002</v>
      </c>
      <c r="B1774" s="18" t="s">
        <v>6894</v>
      </c>
      <c r="C1774" s="18" t="s">
        <v>6895</v>
      </c>
      <c r="D1774" s="18" t="s">
        <v>6896</v>
      </c>
      <c r="E1774" s="18">
        <v>2</v>
      </c>
      <c r="F1774" s="18">
        <v>24</v>
      </c>
      <c r="G1774" s="18">
        <v>490009</v>
      </c>
      <c r="H1774" s="18" t="s">
        <v>41</v>
      </c>
      <c r="K1774" s="18">
        <v>775</v>
      </c>
      <c r="L1774" s="18" t="s">
        <v>6897</v>
      </c>
      <c r="N1774" s="18" t="s">
        <v>7446</v>
      </c>
      <c r="AC1774" s="12">
        <f t="shared" si="75"/>
        <v>1774</v>
      </c>
      <c r="AD1774" s="12" t="str">
        <f t="shared" si="76"/>
        <v>川合　希良</v>
      </c>
      <c r="AE1774" s="12" t="str" cm="1">
        <f t="array" ref="AE1774">IF($AD1774="","",_xlfn.IFS($E1774=1,"男子",$E1774=2,"女子"))</f>
        <v>女子</v>
      </c>
      <c r="AF1774" s="12" t="str">
        <f t="shared" si="77"/>
        <v>1</v>
      </c>
      <c r="AG1774" s="12" t="str">
        <f>IFERROR(INDEX(設定!$D:$D,MATCH(REPLACE(LEFT(L1774,6),5,0,$E1774),設定!$E:$E,0)),"")</f>
        <v>新人戦女子 ２００ｍ</v>
      </c>
      <c r="AH1774" s="12" t="str">
        <f>IFERROR(INDEX(設定!$D:$D,MATCH(REPLACE(LEFT(N1774,6),5,0,$E1774),設定!$E:$E,0)),"")</f>
        <v>新人戦女子 ４００ｍ</v>
      </c>
      <c r="AI1774" s="12" t="str">
        <f>IFERROR(INDEX(設定!$D:$D,MATCH(REPLACE(LEFT(P1774,6),5,0,$E1774),設定!$E:$E,0)),"")</f>
        <v/>
      </c>
      <c r="AJ1774" s="12" t="str">
        <f>IFERROR(INDEX(設定!$D:$D,MATCH(REPLACE(LEFT(R1774,6),5,0,$E1774),設定!$E:$E,0)),"")</f>
        <v/>
      </c>
      <c r="AK1774" s="12" t="str">
        <f>IFERROR(INDEX(設定!$D:$D,MATCH(REPLACE(LEFT(T1774,6),5,0,$E1774),設定!$E:$E,0)),"")</f>
        <v/>
      </c>
      <c r="AL1774" s="12" t="str">
        <f>IFERROR(INDEX(設定!$D:$D,MATCH(REPLACE(LEFT(V1774,6),5,0,$E1774),設定!$E:$E,0)),"")</f>
        <v/>
      </c>
      <c r="AM1774" s="12" t="str">
        <f>IFERROR(INDEX(設定!$D:$D,MATCH(REPLACE(LEFT(Y1774,6),5,0,$E1774),設定!$E:$E,0)),"")</f>
        <v/>
      </c>
      <c r="AN1774" s="12" t="str">
        <f>IFERROR(INDEX(設定!$D:$D,MATCH(REPLACE(LEFT(Z1774,6),5,0,$E1774),設定!$E:$E,0)),"")</f>
        <v/>
      </c>
    </row>
    <row r="1775" spans="1:40" x14ac:dyDescent="0.45">
      <c r="A1775" s="18">
        <v>70314003</v>
      </c>
      <c r="B1775" s="18" t="s">
        <v>6898</v>
      </c>
      <c r="C1775" s="18" t="s">
        <v>6899</v>
      </c>
      <c r="D1775" s="18" t="s">
        <v>6900</v>
      </c>
      <c r="E1775" s="18">
        <v>2</v>
      </c>
      <c r="F1775" s="18">
        <v>24</v>
      </c>
      <c r="G1775" s="18">
        <v>490042</v>
      </c>
      <c r="H1775" s="18" t="s">
        <v>41</v>
      </c>
      <c r="K1775" s="18">
        <v>607</v>
      </c>
      <c r="L1775" s="18" t="s">
        <v>6901</v>
      </c>
      <c r="AC1775" s="12">
        <f t="shared" si="75"/>
        <v>1775</v>
      </c>
      <c r="AD1775" s="12" t="str">
        <f t="shared" si="76"/>
        <v>潮田　蘭</v>
      </c>
      <c r="AE1775" s="12" t="str" cm="1">
        <f t="array" ref="AE1775">IF($AD1775="","",_xlfn.IFS($E1775=1,"男子",$E1775=2,"女子"))</f>
        <v>女子</v>
      </c>
      <c r="AF1775" s="12" t="str">
        <f t="shared" si="77"/>
        <v>1</v>
      </c>
      <c r="AG1775" s="12" t="str">
        <f>IFERROR(INDEX(設定!$D:$D,MATCH(REPLACE(LEFT(L1775,6),5,0,$E1775),設定!$E:$E,0)),"")</f>
        <v>新人戦女子 円盤投</v>
      </c>
      <c r="AH1775" s="12" t="str">
        <f>IFERROR(INDEX(設定!$D:$D,MATCH(REPLACE(LEFT(N1775,6),5,0,$E1775),設定!$E:$E,0)),"")</f>
        <v/>
      </c>
      <c r="AI1775" s="12" t="str">
        <f>IFERROR(INDEX(設定!$D:$D,MATCH(REPLACE(LEFT(P1775,6),5,0,$E1775),設定!$E:$E,0)),"")</f>
        <v/>
      </c>
      <c r="AJ1775" s="12" t="str">
        <f>IFERROR(INDEX(設定!$D:$D,MATCH(REPLACE(LEFT(R1775,6),5,0,$E1775),設定!$E:$E,0)),"")</f>
        <v/>
      </c>
      <c r="AK1775" s="12" t="str">
        <f>IFERROR(INDEX(設定!$D:$D,MATCH(REPLACE(LEFT(T1775,6),5,0,$E1775),設定!$E:$E,0)),"")</f>
        <v/>
      </c>
      <c r="AL1775" s="12" t="str">
        <f>IFERROR(INDEX(設定!$D:$D,MATCH(REPLACE(LEFT(V1775,6),5,0,$E1775),設定!$E:$E,0)),"")</f>
        <v/>
      </c>
      <c r="AM1775" s="12" t="str">
        <f>IFERROR(INDEX(設定!$D:$D,MATCH(REPLACE(LEFT(Y1775,6),5,0,$E1775),設定!$E:$E,0)),"")</f>
        <v/>
      </c>
      <c r="AN1775" s="12" t="str">
        <f>IFERROR(INDEX(設定!$D:$D,MATCH(REPLACE(LEFT(Z1775,6),5,0,$E1775),設定!$E:$E,0)),"")</f>
        <v/>
      </c>
    </row>
    <row r="1776" spans="1:40" x14ac:dyDescent="0.45">
      <c r="A1776" s="18">
        <v>70315001</v>
      </c>
      <c r="B1776" s="18" t="s">
        <v>6902</v>
      </c>
      <c r="C1776" s="18" t="s">
        <v>6903</v>
      </c>
      <c r="D1776" s="18" t="s">
        <v>6904</v>
      </c>
      <c r="E1776" s="18">
        <v>1</v>
      </c>
      <c r="F1776" s="18">
        <v>23</v>
      </c>
      <c r="G1776" s="18">
        <v>490025</v>
      </c>
      <c r="H1776" s="18" t="s">
        <v>41</v>
      </c>
      <c r="K1776" s="18">
        <v>2432</v>
      </c>
      <c r="L1776" s="18" t="s">
        <v>6905</v>
      </c>
      <c r="AC1776" s="12">
        <f t="shared" si="75"/>
        <v>1776</v>
      </c>
      <c r="AD1776" s="12" t="str">
        <f t="shared" si="76"/>
        <v>伊藤　滉人</v>
      </c>
      <c r="AE1776" s="12" t="str" cm="1">
        <f t="array" ref="AE1776">IF($AD1776="","",_xlfn.IFS($E1776=1,"男子",$E1776=2,"女子"))</f>
        <v>男子</v>
      </c>
      <c r="AF1776" s="12" t="str">
        <f t="shared" si="77"/>
        <v>1</v>
      </c>
      <c r="AG1776" s="12" t="str">
        <f>IFERROR(INDEX(設定!$D:$D,MATCH(REPLACE(LEFT(L1776,6),5,0,$E1776),設定!$E:$E,0)),"")</f>
        <v>新人戦男子 １５００ｍ</v>
      </c>
      <c r="AH1776" s="12" t="str">
        <f>IFERROR(INDEX(設定!$D:$D,MATCH(REPLACE(LEFT(N1776,6),5,0,$E1776),設定!$E:$E,0)),"")</f>
        <v/>
      </c>
      <c r="AI1776" s="12" t="str">
        <f>IFERROR(INDEX(設定!$D:$D,MATCH(REPLACE(LEFT(P1776,6),5,0,$E1776),設定!$E:$E,0)),"")</f>
        <v/>
      </c>
      <c r="AJ1776" s="12" t="str">
        <f>IFERROR(INDEX(設定!$D:$D,MATCH(REPLACE(LEFT(R1776,6),5,0,$E1776),設定!$E:$E,0)),"")</f>
        <v/>
      </c>
      <c r="AK1776" s="12" t="str">
        <f>IFERROR(INDEX(設定!$D:$D,MATCH(REPLACE(LEFT(T1776,6),5,0,$E1776),設定!$E:$E,0)),"")</f>
        <v/>
      </c>
      <c r="AL1776" s="12" t="str">
        <f>IFERROR(INDEX(設定!$D:$D,MATCH(REPLACE(LEFT(V1776,6),5,0,$E1776),設定!$E:$E,0)),"")</f>
        <v/>
      </c>
      <c r="AM1776" s="12" t="str">
        <f>IFERROR(INDEX(設定!$D:$D,MATCH(REPLACE(LEFT(Y1776,6),5,0,$E1776),設定!$E:$E,0)),"")</f>
        <v/>
      </c>
      <c r="AN1776" s="12" t="str">
        <f>IFERROR(INDEX(設定!$D:$D,MATCH(REPLACE(LEFT(Z1776,6),5,0,$E1776),設定!$E:$E,0)),"")</f>
        <v/>
      </c>
    </row>
    <row r="1777" spans="1:40" x14ac:dyDescent="0.45">
      <c r="A1777" s="18">
        <v>70315002</v>
      </c>
      <c r="B1777" s="18" t="s">
        <v>6906</v>
      </c>
      <c r="C1777" s="18" t="s">
        <v>6907</v>
      </c>
      <c r="D1777" s="18" t="s">
        <v>6908</v>
      </c>
      <c r="E1777" s="18">
        <v>1</v>
      </c>
      <c r="F1777" s="18">
        <v>49</v>
      </c>
      <c r="G1777" s="18">
        <v>490032</v>
      </c>
      <c r="H1777" s="18" t="s">
        <v>41</v>
      </c>
      <c r="K1777" s="18">
        <v>2808</v>
      </c>
      <c r="L1777" s="18" t="s">
        <v>3649</v>
      </c>
      <c r="AC1777" s="12">
        <f t="shared" si="75"/>
        <v>1777</v>
      </c>
      <c r="AD1777" s="12" t="str">
        <f t="shared" si="76"/>
        <v>早瀬　優叶</v>
      </c>
      <c r="AE1777" s="12" t="str" cm="1">
        <f t="array" ref="AE1777">IF($AD1777="","",_xlfn.IFS($E1777=1,"男子",$E1777=2,"女子"))</f>
        <v>男子</v>
      </c>
      <c r="AF1777" s="12" t="str">
        <f t="shared" si="77"/>
        <v>1</v>
      </c>
      <c r="AG1777" s="12" t="str">
        <f>IFERROR(INDEX(設定!$D:$D,MATCH(REPLACE(LEFT(L1777,6),5,0,$E1777),設定!$E:$E,0)),"")</f>
        <v>新人戦男子 １００ｍ</v>
      </c>
      <c r="AH1777" s="12" t="str">
        <f>IFERROR(INDEX(設定!$D:$D,MATCH(REPLACE(LEFT(N1777,6),5,0,$E1777),設定!$E:$E,0)),"")</f>
        <v/>
      </c>
      <c r="AI1777" s="12" t="str">
        <f>IFERROR(INDEX(設定!$D:$D,MATCH(REPLACE(LEFT(P1777,6),5,0,$E1777),設定!$E:$E,0)),"")</f>
        <v/>
      </c>
      <c r="AJ1777" s="12" t="str">
        <f>IFERROR(INDEX(設定!$D:$D,MATCH(REPLACE(LEFT(R1777,6),5,0,$E1777),設定!$E:$E,0)),"")</f>
        <v/>
      </c>
      <c r="AK1777" s="12" t="str">
        <f>IFERROR(INDEX(設定!$D:$D,MATCH(REPLACE(LEFT(T1777,6),5,0,$E1777),設定!$E:$E,0)),"")</f>
        <v/>
      </c>
      <c r="AL1777" s="12" t="str">
        <f>IFERROR(INDEX(設定!$D:$D,MATCH(REPLACE(LEFT(V1777,6),5,0,$E1777),設定!$E:$E,0)),"")</f>
        <v/>
      </c>
      <c r="AM1777" s="12" t="str">
        <f>IFERROR(INDEX(設定!$D:$D,MATCH(REPLACE(LEFT(Y1777,6),5,0,$E1777),設定!$E:$E,0)),"")</f>
        <v/>
      </c>
      <c r="AN1777" s="12" t="str">
        <f>IFERROR(INDEX(設定!$D:$D,MATCH(REPLACE(LEFT(Z1777,6),5,0,$E1777),設定!$E:$E,0)),"")</f>
        <v/>
      </c>
    </row>
    <row r="1778" spans="1:40" x14ac:dyDescent="0.45">
      <c r="A1778" s="18">
        <v>70315003</v>
      </c>
      <c r="B1778" s="18" t="s">
        <v>6909</v>
      </c>
      <c r="C1778" s="18" t="s">
        <v>6910</v>
      </c>
      <c r="D1778" s="18" t="s">
        <v>6911</v>
      </c>
      <c r="E1778" s="18">
        <v>2</v>
      </c>
      <c r="F1778" s="18">
        <v>27</v>
      </c>
      <c r="G1778" s="18">
        <v>490009</v>
      </c>
      <c r="H1778" s="18" t="s">
        <v>41</v>
      </c>
      <c r="K1778" s="18">
        <v>773</v>
      </c>
      <c r="L1778" s="18" t="s">
        <v>6912</v>
      </c>
      <c r="N1778" s="18" t="s">
        <v>7447</v>
      </c>
      <c r="P1778" s="18" t="s">
        <v>7468</v>
      </c>
      <c r="R1778" s="18" t="s">
        <v>7475</v>
      </c>
      <c r="AC1778" s="12">
        <f t="shared" si="75"/>
        <v>1778</v>
      </c>
      <c r="AD1778" s="12" t="str">
        <f t="shared" si="76"/>
        <v>高宮　ひかり</v>
      </c>
      <c r="AE1778" s="12" t="str" cm="1">
        <f t="array" ref="AE1778">IF($AD1778="","",_xlfn.IFS($E1778=1,"男子",$E1778=2,"女子"))</f>
        <v>女子</v>
      </c>
      <c r="AF1778" s="12" t="str">
        <f t="shared" si="77"/>
        <v>1</v>
      </c>
      <c r="AG1778" s="12" t="str">
        <f>IFERROR(INDEX(設定!$D:$D,MATCH(REPLACE(LEFT(L1778,6),5,0,$E1778),設定!$E:$E,0)),"")</f>
        <v>種目別女子 ２００ｍ</v>
      </c>
      <c r="AH1778" s="12" t="str">
        <f>IFERROR(INDEX(設定!$D:$D,MATCH(REPLACE(LEFT(N1778,6),5,0,$E1778),設定!$E:$E,0)),"")</f>
        <v>種目別女子 走幅跳</v>
      </c>
      <c r="AI1778" s="12" t="str">
        <f>IFERROR(INDEX(設定!$D:$D,MATCH(REPLACE(LEFT(P1778,6),5,0,$E1778),設定!$E:$E,0)),"")</f>
        <v>新人戦女子 １００ｍ</v>
      </c>
      <c r="AJ1778" s="12" t="str">
        <f>IFERROR(INDEX(設定!$D:$D,MATCH(REPLACE(LEFT(R1778,6),5,0,$E1778),設定!$E:$E,0)),"")</f>
        <v>新人戦女子 走幅跳</v>
      </c>
      <c r="AK1778" s="12" t="str">
        <f>IFERROR(INDEX(設定!$D:$D,MATCH(REPLACE(LEFT(T1778,6),5,0,$E1778),設定!$E:$E,0)),"")</f>
        <v/>
      </c>
      <c r="AL1778" s="12" t="str">
        <f>IFERROR(INDEX(設定!$D:$D,MATCH(REPLACE(LEFT(V1778,6),5,0,$E1778),設定!$E:$E,0)),"")</f>
        <v/>
      </c>
      <c r="AM1778" s="12" t="str">
        <f>IFERROR(INDEX(設定!$D:$D,MATCH(REPLACE(LEFT(Y1778,6),5,0,$E1778),設定!$E:$E,0)),"")</f>
        <v/>
      </c>
      <c r="AN1778" s="12" t="str">
        <f>IFERROR(INDEX(設定!$D:$D,MATCH(REPLACE(LEFT(Z1778,6),5,0,$E1778),設定!$E:$E,0)),"")</f>
        <v/>
      </c>
    </row>
    <row r="1779" spans="1:40" x14ac:dyDescent="0.45">
      <c r="A1779" s="18">
        <v>70315004</v>
      </c>
      <c r="B1779" s="18" t="s">
        <v>6913</v>
      </c>
      <c r="C1779" s="18" t="s">
        <v>6914</v>
      </c>
      <c r="D1779" s="18" t="s">
        <v>6915</v>
      </c>
      <c r="E1779" s="18">
        <v>2</v>
      </c>
      <c r="F1779" s="18">
        <v>49</v>
      </c>
      <c r="G1779" s="18">
        <v>490053</v>
      </c>
      <c r="H1779" s="18" t="s">
        <v>41</v>
      </c>
      <c r="K1779" s="18">
        <v>1136</v>
      </c>
      <c r="L1779" s="18" t="s">
        <v>6103</v>
      </c>
      <c r="N1779" s="18" t="s">
        <v>7448</v>
      </c>
      <c r="AC1779" s="12">
        <f t="shared" si="75"/>
        <v>1779</v>
      </c>
      <c r="AD1779" s="12" t="str">
        <f t="shared" si="76"/>
        <v>長鴫　海凪</v>
      </c>
      <c r="AE1779" s="12" t="str" cm="1">
        <f t="array" ref="AE1779">IF($AD1779="","",_xlfn.IFS($E1779=1,"男子",$E1779=2,"女子"))</f>
        <v>女子</v>
      </c>
      <c r="AF1779" s="12" t="str">
        <f t="shared" si="77"/>
        <v>1</v>
      </c>
      <c r="AG1779" s="12" t="str">
        <f>IFERROR(INDEX(設定!$D:$D,MATCH(REPLACE(LEFT(L1779,6),5,0,$E1779),設定!$E:$E,0)),"")</f>
        <v>新人戦女子 １００ｍ</v>
      </c>
      <c r="AH1779" s="12" t="str">
        <f>IFERROR(INDEX(設定!$D:$D,MATCH(REPLACE(LEFT(N1779,6),5,0,$E1779),設定!$E:$E,0)),"")</f>
        <v>新人戦女子 １００ｍＨ</v>
      </c>
      <c r="AI1779" s="12" t="str">
        <f>IFERROR(INDEX(設定!$D:$D,MATCH(REPLACE(LEFT(P1779,6),5,0,$E1779),設定!$E:$E,0)),"")</f>
        <v/>
      </c>
      <c r="AJ1779" s="12" t="str">
        <f>IFERROR(INDEX(設定!$D:$D,MATCH(REPLACE(LEFT(R1779,6),5,0,$E1779),設定!$E:$E,0)),"")</f>
        <v/>
      </c>
      <c r="AK1779" s="12" t="str">
        <f>IFERROR(INDEX(設定!$D:$D,MATCH(REPLACE(LEFT(T1779,6),5,0,$E1779),設定!$E:$E,0)),"")</f>
        <v/>
      </c>
      <c r="AL1779" s="12" t="str">
        <f>IFERROR(INDEX(設定!$D:$D,MATCH(REPLACE(LEFT(V1779,6),5,0,$E1779),設定!$E:$E,0)),"")</f>
        <v/>
      </c>
      <c r="AM1779" s="12" t="str">
        <f>IFERROR(INDEX(設定!$D:$D,MATCH(REPLACE(LEFT(Y1779,6),5,0,$E1779),設定!$E:$E,0)),"")</f>
        <v/>
      </c>
      <c r="AN1779" s="12" t="str">
        <f>IFERROR(INDEX(設定!$D:$D,MATCH(REPLACE(LEFT(Z1779,6),5,0,$E1779),設定!$E:$E,0)),"")</f>
        <v/>
      </c>
    </row>
    <row r="1780" spans="1:40" x14ac:dyDescent="0.45">
      <c r="A1780" s="18">
        <v>70316001</v>
      </c>
      <c r="B1780" s="18" t="s">
        <v>6916</v>
      </c>
      <c r="C1780" s="18" t="s">
        <v>6917</v>
      </c>
      <c r="D1780" s="18" t="s">
        <v>6918</v>
      </c>
      <c r="E1780" s="18">
        <v>1</v>
      </c>
      <c r="F1780" s="18">
        <v>49</v>
      </c>
      <c r="G1780" s="18">
        <v>490026</v>
      </c>
      <c r="H1780" s="18" t="s">
        <v>41</v>
      </c>
      <c r="K1780" s="18">
        <v>1257</v>
      </c>
      <c r="L1780" s="18" t="s">
        <v>6919</v>
      </c>
      <c r="AC1780" s="12">
        <f t="shared" si="75"/>
        <v>1780</v>
      </c>
      <c r="AD1780" s="12" t="str">
        <f t="shared" si="76"/>
        <v>光内　陽大</v>
      </c>
      <c r="AE1780" s="12" t="str" cm="1">
        <f t="array" ref="AE1780">IF($AD1780="","",_xlfn.IFS($E1780=1,"男子",$E1780=2,"女子"))</f>
        <v>男子</v>
      </c>
      <c r="AF1780" s="12" t="str">
        <f t="shared" si="77"/>
        <v>1</v>
      </c>
      <c r="AG1780" s="12" t="str">
        <f>IFERROR(INDEX(設定!$D:$D,MATCH(REPLACE(LEFT(L1780,6),5,0,$E1780),設定!$E:$E,0)),"")</f>
        <v>新人戦男子 砲丸投</v>
      </c>
      <c r="AH1780" s="12" t="str">
        <f>IFERROR(INDEX(設定!$D:$D,MATCH(REPLACE(LEFT(N1780,6),5,0,$E1780),設定!$E:$E,0)),"")</f>
        <v/>
      </c>
      <c r="AI1780" s="12" t="str">
        <f>IFERROR(INDEX(設定!$D:$D,MATCH(REPLACE(LEFT(P1780,6),5,0,$E1780),設定!$E:$E,0)),"")</f>
        <v/>
      </c>
      <c r="AJ1780" s="12" t="str">
        <f>IFERROR(INDEX(設定!$D:$D,MATCH(REPLACE(LEFT(R1780,6),5,0,$E1780),設定!$E:$E,0)),"")</f>
        <v/>
      </c>
      <c r="AK1780" s="12" t="str">
        <f>IFERROR(INDEX(設定!$D:$D,MATCH(REPLACE(LEFT(T1780,6),5,0,$E1780),設定!$E:$E,0)),"")</f>
        <v/>
      </c>
      <c r="AL1780" s="12" t="str">
        <f>IFERROR(INDEX(設定!$D:$D,MATCH(REPLACE(LEFT(V1780,6),5,0,$E1780),設定!$E:$E,0)),"")</f>
        <v/>
      </c>
      <c r="AM1780" s="12" t="str">
        <f>IFERROR(INDEX(設定!$D:$D,MATCH(REPLACE(LEFT(Y1780,6),5,0,$E1780),設定!$E:$E,0)),"")</f>
        <v/>
      </c>
      <c r="AN1780" s="12" t="str">
        <f>IFERROR(INDEX(設定!$D:$D,MATCH(REPLACE(LEFT(Z1780,6),5,0,$E1780),設定!$E:$E,0)),"")</f>
        <v/>
      </c>
    </row>
    <row r="1781" spans="1:40" x14ac:dyDescent="0.45">
      <c r="A1781" s="18">
        <v>70317001</v>
      </c>
      <c r="B1781" s="18" t="s">
        <v>6920</v>
      </c>
      <c r="C1781" s="18" t="s">
        <v>6921</v>
      </c>
      <c r="D1781" s="18" t="s">
        <v>6922</v>
      </c>
      <c r="E1781" s="18">
        <v>1</v>
      </c>
      <c r="F1781" s="18">
        <v>49</v>
      </c>
      <c r="G1781" s="18">
        <v>490053</v>
      </c>
      <c r="H1781" s="18" t="s">
        <v>41</v>
      </c>
      <c r="K1781" s="18">
        <v>498</v>
      </c>
      <c r="L1781" s="18" t="s">
        <v>1342</v>
      </c>
      <c r="N1781" s="18" t="s">
        <v>4509</v>
      </c>
      <c r="P1781" s="18" t="s">
        <v>7469</v>
      </c>
      <c r="AC1781" s="12">
        <f t="shared" ref="AC1781:AC1844" si="78">IF($AD1781="","",ROW())</f>
        <v>1781</v>
      </c>
      <c r="AD1781" s="12" t="str">
        <f t="shared" si="76"/>
        <v>近藤　謙心</v>
      </c>
      <c r="AE1781" s="12" t="str" cm="1">
        <f t="array" ref="AE1781">IF($AD1781="","",_xlfn.IFS($E1781=1,"男子",$E1781=2,"女子"))</f>
        <v>男子</v>
      </c>
      <c r="AF1781" s="12" t="str">
        <f t="shared" si="77"/>
        <v>1</v>
      </c>
      <c r="AG1781" s="12" t="str">
        <f>IFERROR(INDEX(設定!$D:$D,MATCH(REPLACE(LEFT(L1781,6),5,0,$E1781),設定!$E:$E,0)),"")</f>
        <v>種目別男子 １００ｍ</v>
      </c>
      <c r="AH1781" s="12" t="str">
        <f>IFERROR(INDEX(設定!$D:$D,MATCH(REPLACE(LEFT(N1781,6),5,0,$E1781),設定!$E:$E,0)),"")</f>
        <v>新人戦男子 １００ｍ</v>
      </c>
      <c r="AI1781" s="12" t="str">
        <f>IFERROR(INDEX(設定!$D:$D,MATCH(REPLACE(LEFT(P1781,6),5,0,$E1781),設定!$E:$E,0)),"")</f>
        <v>新人戦男子 ２００ｍ</v>
      </c>
      <c r="AJ1781" s="12" t="str">
        <f>IFERROR(INDEX(設定!$D:$D,MATCH(REPLACE(LEFT(R1781,6),5,0,$E1781),設定!$E:$E,0)),"")</f>
        <v/>
      </c>
      <c r="AK1781" s="12" t="str">
        <f>IFERROR(INDEX(設定!$D:$D,MATCH(REPLACE(LEFT(T1781,6),5,0,$E1781),設定!$E:$E,0)),"")</f>
        <v/>
      </c>
      <c r="AL1781" s="12" t="str">
        <f>IFERROR(INDEX(設定!$D:$D,MATCH(REPLACE(LEFT(V1781,6),5,0,$E1781),設定!$E:$E,0)),"")</f>
        <v/>
      </c>
      <c r="AM1781" s="12" t="str">
        <f>IFERROR(INDEX(設定!$D:$D,MATCH(REPLACE(LEFT(Y1781,6),5,0,$E1781),設定!$E:$E,0)),"")</f>
        <v/>
      </c>
      <c r="AN1781" s="12" t="str">
        <f>IFERROR(INDEX(設定!$D:$D,MATCH(REPLACE(LEFT(Z1781,6),5,0,$E1781),設定!$E:$E,0)),"")</f>
        <v/>
      </c>
    </row>
    <row r="1782" spans="1:40" x14ac:dyDescent="0.45">
      <c r="A1782" s="18">
        <v>70317002</v>
      </c>
      <c r="B1782" s="18" t="s">
        <v>6923</v>
      </c>
      <c r="C1782" s="18" t="s">
        <v>6924</v>
      </c>
      <c r="D1782" s="18" t="s">
        <v>6925</v>
      </c>
      <c r="E1782" s="18">
        <v>1</v>
      </c>
      <c r="F1782" s="18">
        <v>49</v>
      </c>
      <c r="G1782" s="18">
        <v>490041</v>
      </c>
      <c r="H1782" s="18" t="s">
        <v>41</v>
      </c>
      <c r="K1782" s="18">
        <v>2395</v>
      </c>
      <c r="AC1782" s="12">
        <f t="shared" si="78"/>
        <v>1782</v>
      </c>
      <c r="AD1782" s="12" t="str">
        <f t="shared" si="76"/>
        <v>石倉　瑠希翔</v>
      </c>
      <c r="AE1782" s="12" t="str" cm="1">
        <f t="array" ref="AE1782">IF($AD1782="","",_xlfn.IFS($E1782=1,"男子",$E1782=2,"女子"))</f>
        <v>男子</v>
      </c>
      <c r="AF1782" s="12" t="str">
        <f t="shared" si="77"/>
        <v>1</v>
      </c>
      <c r="AG1782" s="12" t="str">
        <f>IFERROR(INDEX(設定!$D:$D,MATCH(REPLACE(LEFT(L1782,6),5,0,$E1782),設定!$E:$E,0)),"")</f>
        <v/>
      </c>
      <c r="AH1782" s="12" t="str">
        <f>IFERROR(INDEX(設定!$D:$D,MATCH(REPLACE(LEFT(N1782,6),5,0,$E1782),設定!$E:$E,0)),"")</f>
        <v/>
      </c>
      <c r="AI1782" s="12" t="str">
        <f>IFERROR(INDEX(設定!$D:$D,MATCH(REPLACE(LEFT(P1782,6),5,0,$E1782),設定!$E:$E,0)),"")</f>
        <v/>
      </c>
      <c r="AJ1782" s="12" t="str">
        <f>IFERROR(INDEX(設定!$D:$D,MATCH(REPLACE(LEFT(R1782,6),5,0,$E1782),設定!$E:$E,0)),"")</f>
        <v/>
      </c>
      <c r="AK1782" s="12" t="str">
        <f>IFERROR(INDEX(設定!$D:$D,MATCH(REPLACE(LEFT(T1782,6),5,0,$E1782),設定!$E:$E,0)),"")</f>
        <v/>
      </c>
      <c r="AL1782" s="12" t="str">
        <f>IFERROR(INDEX(設定!$D:$D,MATCH(REPLACE(LEFT(V1782,6),5,0,$E1782),設定!$E:$E,0)),"")</f>
        <v/>
      </c>
      <c r="AM1782" s="12" t="str">
        <f>IFERROR(INDEX(設定!$D:$D,MATCH(REPLACE(LEFT(Y1782,6),5,0,$E1782),設定!$E:$E,0)),"")</f>
        <v/>
      </c>
      <c r="AN1782" s="12" t="str">
        <f>IFERROR(INDEX(設定!$D:$D,MATCH(REPLACE(LEFT(Z1782,6),5,0,$E1782),設定!$E:$E,0)),"")</f>
        <v/>
      </c>
    </row>
    <row r="1783" spans="1:40" x14ac:dyDescent="0.45">
      <c r="A1783" s="18">
        <v>70317003</v>
      </c>
      <c r="B1783" s="18" t="s">
        <v>6926</v>
      </c>
      <c r="C1783" s="18" t="s">
        <v>6927</v>
      </c>
      <c r="D1783" s="18" t="s">
        <v>6928</v>
      </c>
      <c r="E1783" s="18">
        <v>1</v>
      </c>
      <c r="F1783" s="18">
        <v>49</v>
      </c>
      <c r="G1783" s="18">
        <v>490039</v>
      </c>
      <c r="H1783" s="18" t="s">
        <v>41</v>
      </c>
      <c r="K1783" s="18">
        <v>2680</v>
      </c>
      <c r="AC1783" s="12">
        <f t="shared" si="78"/>
        <v>1783</v>
      </c>
      <c r="AD1783" s="12" t="str">
        <f t="shared" si="76"/>
        <v>菱田　哲学希</v>
      </c>
      <c r="AE1783" s="12" t="str" cm="1">
        <f t="array" ref="AE1783">IF($AD1783="","",_xlfn.IFS($E1783=1,"男子",$E1783=2,"女子"))</f>
        <v>男子</v>
      </c>
      <c r="AF1783" s="12" t="str">
        <f t="shared" si="77"/>
        <v>1</v>
      </c>
      <c r="AG1783" s="12" t="str">
        <f>IFERROR(INDEX(設定!$D:$D,MATCH(REPLACE(LEFT(L1783,6),5,0,$E1783),設定!$E:$E,0)),"")</f>
        <v/>
      </c>
      <c r="AH1783" s="12" t="str">
        <f>IFERROR(INDEX(設定!$D:$D,MATCH(REPLACE(LEFT(N1783,6),5,0,$E1783),設定!$E:$E,0)),"")</f>
        <v/>
      </c>
      <c r="AI1783" s="12" t="str">
        <f>IFERROR(INDEX(設定!$D:$D,MATCH(REPLACE(LEFT(P1783,6),5,0,$E1783),設定!$E:$E,0)),"")</f>
        <v/>
      </c>
      <c r="AJ1783" s="12" t="str">
        <f>IFERROR(INDEX(設定!$D:$D,MATCH(REPLACE(LEFT(R1783,6),5,0,$E1783),設定!$E:$E,0)),"")</f>
        <v/>
      </c>
      <c r="AK1783" s="12" t="str">
        <f>IFERROR(INDEX(設定!$D:$D,MATCH(REPLACE(LEFT(T1783,6),5,0,$E1783),設定!$E:$E,0)),"")</f>
        <v/>
      </c>
      <c r="AL1783" s="12" t="str">
        <f>IFERROR(INDEX(設定!$D:$D,MATCH(REPLACE(LEFT(V1783,6),5,0,$E1783),設定!$E:$E,0)),"")</f>
        <v/>
      </c>
      <c r="AM1783" s="12" t="str">
        <f>IFERROR(INDEX(設定!$D:$D,MATCH(REPLACE(LEFT(Y1783,6),5,0,$E1783),設定!$E:$E,0)),"")</f>
        <v/>
      </c>
      <c r="AN1783" s="12" t="str">
        <f>IFERROR(INDEX(設定!$D:$D,MATCH(REPLACE(LEFT(Z1783,6),5,0,$E1783),設定!$E:$E,0)),"")</f>
        <v/>
      </c>
    </row>
    <row r="1784" spans="1:40" x14ac:dyDescent="0.45">
      <c r="A1784" s="18">
        <v>70319001</v>
      </c>
      <c r="B1784" s="18" t="s">
        <v>6929</v>
      </c>
      <c r="C1784" s="18" t="s">
        <v>6930</v>
      </c>
      <c r="D1784" s="18" t="s">
        <v>6931</v>
      </c>
      <c r="E1784" s="18">
        <v>1</v>
      </c>
      <c r="F1784" s="18">
        <v>49</v>
      </c>
      <c r="G1784" s="18">
        <v>490026</v>
      </c>
      <c r="H1784" s="18" t="s">
        <v>41</v>
      </c>
      <c r="K1784" s="18">
        <v>2374</v>
      </c>
      <c r="L1784" s="18" t="s">
        <v>6932</v>
      </c>
      <c r="AC1784" s="12">
        <f t="shared" si="78"/>
        <v>1784</v>
      </c>
      <c r="AD1784" s="12" t="str">
        <f t="shared" si="76"/>
        <v>大川　徠玖</v>
      </c>
      <c r="AE1784" s="12" t="str" cm="1">
        <f t="array" ref="AE1784">IF($AD1784="","",_xlfn.IFS($E1784=1,"男子",$E1784=2,"女子"))</f>
        <v>男子</v>
      </c>
      <c r="AF1784" s="12" t="str">
        <f t="shared" si="77"/>
        <v>1</v>
      </c>
      <c r="AG1784" s="12" t="str">
        <f>IFERROR(INDEX(設定!$D:$D,MATCH(REPLACE(LEFT(L1784,6),5,0,$E1784),設定!$E:$E,0)),"")</f>
        <v>男子 十種競技</v>
      </c>
      <c r="AH1784" s="12" t="str">
        <f>IFERROR(INDEX(設定!$D:$D,MATCH(REPLACE(LEFT(N1784,6),5,0,$E1784),設定!$E:$E,0)),"")</f>
        <v/>
      </c>
      <c r="AI1784" s="12" t="str">
        <f>IFERROR(INDEX(設定!$D:$D,MATCH(REPLACE(LEFT(P1784,6),5,0,$E1784),設定!$E:$E,0)),"")</f>
        <v/>
      </c>
      <c r="AJ1784" s="12" t="str">
        <f>IFERROR(INDEX(設定!$D:$D,MATCH(REPLACE(LEFT(R1784,6),5,0,$E1784),設定!$E:$E,0)),"")</f>
        <v/>
      </c>
      <c r="AK1784" s="12" t="str">
        <f>IFERROR(INDEX(設定!$D:$D,MATCH(REPLACE(LEFT(T1784,6),5,0,$E1784),設定!$E:$E,0)),"")</f>
        <v/>
      </c>
      <c r="AL1784" s="12" t="str">
        <f>IFERROR(INDEX(設定!$D:$D,MATCH(REPLACE(LEFT(V1784,6),5,0,$E1784),設定!$E:$E,0)),"")</f>
        <v/>
      </c>
      <c r="AM1784" s="12" t="str">
        <f>IFERROR(INDEX(設定!$D:$D,MATCH(REPLACE(LEFT(Y1784,6),5,0,$E1784),設定!$E:$E,0)),"")</f>
        <v/>
      </c>
      <c r="AN1784" s="12" t="str">
        <f>IFERROR(INDEX(設定!$D:$D,MATCH(REPLACE(LEFT(Z1784,6),5,0,$E1784),設定!$E:$E,0)),"")</f>
        <v/>
      </c>
    </row>
    <row r="1785" spans="1:40" x14ac:dyDescent="0.45">
      <c r="A1785" s="18">
        <v>70319002</v>
      </c>
      <c r="B1785" s="18" t="s">
        <v>6933</v>
      </c>
      <c r="C1785" s="18" t="s">
        <v>6934</v>
      </c>
      <c r="D1785" s="18" t="s">
        <v>6935</v>
      </c>
      <c r="E1785" s="18">
        <v>1</v>
      </c>
      <c r="F1785" s="18">
        <v>28</v>
      </c>
      <c r="G1785" s="18">
        <v>490007</v>
      </c>
      <c r="H1785" s="18" t="s">
        <v>41</v>
      </c>
      <c r="K1785" s="18">
        <v>2584</v>
      </c>
      <c r="L1785" s="18" t="s">
        <v>5090</v>
      </c>
      <c r="AC1785" s="12">
        <f t="shared" si="78"/>
        <v>1785</v>
      </c>
      <c r="AD1785" s="12" t="str">
        <f t="shared" si="76"/>
        <v>坂本　慧</v>
      </c>
      <c r="AE1785" s="12" t="str" cm="1">
        <f t="array" ref="AE1785">IF($AD1785="","",_xlfn.IFS($E1785=1,"男子",$E1785=2,"女子"))</f>
        <v>男子</v>
      </c>
      <c r="AF1785" s="12" t="str">
        <f t="shared" si="77"/>
        <v>1</v>
      </c>
      <c r="AG1785" s="12" t="str">
        <f>IFERROR(INDEX(設定!$D:$D,MATCH(REPLACE(LEFT(L1785,6),5,0,$E1785),設定!$E:$E,0)),"")</f>
        <v>新人戦男子 １００ｍ</v>
      </c>
      <c r="AH1785" s="12" t="str">
        <f>IFERROR(INDEX(設定!$D:$D,MATCH(REPLACE(LEFT(N1785,6),5,0,$E1785),設定!$E:$E,0)),"")</f>
        <v/>
      </c>
      <c r="AI1785" s="12" t="str">
        <f>IFERROR(INDEX(設定!$D:$D,MATCH(REPLACE(LEFT(P1785,6),5,0,$E1785),設定!$E:$E,0)),"")</f>
        <v/>
      </c>
      <c r="AJ1785" s="12" t="str">
        <f>IFERROR(INDEX(設定!$D:$D,MATCH(REPLACE(LEFT(R1785,6),5,0,$E1785),設定!$E:$E,0)),"")</f>
        <v/>
      </c>
      <c r="AK1785" s="12" t="str">
        <f>IFERROR(INDEX(設定!$D:$D,MATCH(REPLACE(LEFT(T1785,6),5,0,$E1785),設定!$E:$E,0)),"")</f>
        <v/>
      </c>
      <c r="AL1785" s="12" t="str">
        <f>IFERROR(INDEX(設定!$D:$D,MATCH(REPLACE(LEFT(V1785,6),5,0,$E1785),設定!$E:$E,0)),"")</f>
        <v/>
      </c>
      <c r="AM1785" s="12" t="str">
        <f>IFERROR(INDEX(設定!$D:$D,MATCH(REPLACE(LEFT(Y1785,6),5,0,$E1785),設定!$E:$E,0)),"")</f>
        <v/>
      </c>
      <c r="AN1785" s="12" t="str">
        <f>IFERROR(INDEX(設定!$D:$D,MATCH(REPLACE(LEFT(Z1785,6),5,0,$E1785),設定!$E:$E,0)),"")</f>
        <v/>
      </c>
    </row>
    <row r="1786" spans="1:40" x14ac:dyDescent="0.45">
      <c r="A1786" s="18">
        <v>70319003</v>
      </c>
      <c r="B1786" s="18" t="s">
        <v>6936</v>
      </c>
      <c r="C1786" s="18" t="s">
        <v>6937</v>
      </c>
      <c r="D1786" s="18" t="s">
        <v>6938</v>
      </c>
      <c r="E1786" s="18">
        <v>2</v>
      </c>
      <c r="F1786" s="18">
        <v>23</v>
      </c>
      <c r="G1786" s="18">
        <v>490053</v>
      </c>
      <c r="H1786" s="18" t="s">
        <v>41</v>
      </c>
      <c r="K1786" s="18">
        <v>1139</v>
      </c>
      <c r="L1786" s="18" t="s">
        <v>6939</v>
      </c>
      <c r="N1786" s="18" t="s">
        <v>7449</v>
      </c>
      <c r="AC1786" s="12">
        <f t="shared" si="78"/>
        <v>1786</v>
      </c>
      <c r="AD1786" s="12" t="str">
        <f t="shared" si="76"/>
        <v>津川　愛依</v>
      </c>
      <c r="AE1786" s="12" t="str" cm="1">
        <f t="array" ref="AE1786">IF($AD1786="","",_xlfn.IFS($E1786=1,"男子",$E1786=2,"女子"))</f>
        <v>女子</v>
      </c>
      <c r="AF1786" s="12" t="str">
        <f t="shared" si="77"/>
        <v>1</v>
      </c>
      <c r="AG1786" s="12" t="str">
        <f>IFERROR(INDEX(設定!$D:$D,MATCH(REPLACE(LEFT(L1786,6),5,0,$E1786),設定!$E:$E,0)),"")</f>
        <v>新人戦女子 １００ｍ</v>
      </c>
      <c r="AH1786" s="12" t="str">
        <f>IFERROR(INDEX(設定!$D:$D,MATCH(REPLACE(LEFT(N1786,6),5,0,$E1786),設定!$E:$E,0)),"")</f>
        <v>新人戦女子 ２００ｍ</v>
      </c>
      <c r="AI1786" s="12" t="str">
        <f>IFERROR(INDEX(設定!$D:$D,MATCH(REPLACE(LEFT(P1786,6),5,0,$E1786),設定!$E:$E,0)),"")</f>
        <v/>
      </c>
      <c r="AJ1786" s="12" t="str">
        <f>IFERROR(INDEX(設定!$D:$D,MATCH(REPLACE(LEFT(R1786,6),5,0,$E1786),設定!$E:$E,0)),"")</f>
        <v/>
      </c>
      <c r="AK1786" s="12" t="str">
        <f>IFERROR(INDEX(設定!$D:$D,MATCH(REPLACE(LEFT(T1786,6),5,0,$E1786),設定!$E:$E,0)),"")</f>
        <v/>
      </c>
      <c r="AL1786" s="12" t="str">
        <f>IFERROR(INDEX(設定!$D:$D,MATCH(REPLACE(LEFT(V1786,6),5,0,$E1786),設定!$E:$E,0)),"")</f>
        <v/>
      </c>
      <c r="AM1786" s="12" t="str">
        <f>IFERROR(INDEX(設定!$D:$D,MATCH(REPLACE(LEFT(Y1786,6),5,0,$E1786),設定!$E:$E,0)),"")</f>
        <v/>
      </c>
      <c r="AN1786" s="12" t="str">
        <f>IFERROR(INDEX(設定!$D:$D,MATCH(REPLACE(LEFT(Z1786,6),5,0,$E1786),設定!$E:$E,0)),"")</f>
        <v/>
      </c>
    </row>
    <row r="1787" spans="1:40" x14ac:dyDescent="0.45">
      <c r="A1787" s="18">
        <v>70319004</v>
      </c>
      <c r="B1787" s="18" t="s">
        <v>6940</v>
      </c>
      <c r="C1787" s="18" t="s">
        <v>6941</v>
      </c>
      <c r="D1787" s="18" t="s">
        <v>6942</v>
      </c>
      <c r="E1787" s="18">
        <v>2</v>
      </c>
      <c r="F1787" s="18">
        <v>27</v>
      </c>
      <c r="G1787" s="18">
        <v>490049</v>
      </c>
      <c r="H1787" s="18" t="s">
        <v>41</v>
      </c>
      <c r="K1787" s="18">
        <v>1038</v>
      </c>
      <c r="L1787" s="18" t="s">
        <v>5334</v>
      </c>
      <c r="AC1787" s="12">
        <f t="shared" si="78"/>
        <v>1787</v>
      </c>
      <c r="AD1787" s="12" t="str">
        <f t="shared" si="76"/>
        <v>夫婦岩　文音</v>
      </c>
      <c r="AE1787" s="12" t="str" cm="1">
        <f t="array" ref="AE1787">IF($AD1787="","",_xlfn.IFS($E1787=1,"男子",$E1787=2,"女子"))</f>
        <v>女子</v>
      </c>
      <c r="AF1787" s="12" t="str">
        <f t="shared" si="77"/>
        <v/>
      </c>
      <c r="AG1787" s="12" t="str">
        <f>IFERROR(INDEX(設定!$D:$D,MATCH(REPLACE(LEFT(L1787,6),5,0,$E1787),設定!$E:$E,0)),"")</f>
        <v>新人戦女子 走高跳</v>
      </c>
      <c r="AH1787" s="12" t="str">
        <f>IFERROR(INDEX(設定!$D:$D,MATCH(REPLACE(LEFT(N1787,6),5,0,$E1787),設定!$E:$E,0)),"")</f>
        <v/>
      </c>
      <c r="AI1787" s="12" t="str">
        <f>IFERROR(INDEX(設定!$D:$D,MATCH(REPLACE(LEFT(P1787,6),5,0,$E1787),設定!$E:$E,0)),"")</f>
        <v/>
      </c>
      <c r="AJ1787" s="12" t="str">
        <f>IFERROR(INDEX(設定!$D:$D,MATCH(REPLACE(LEFT(R1787,6),5,0,$E1787),設定!$E:$E,0)),"")</f>
        <v/>
      </c>
      <c r="AK1787" s="12" t="str">
        <f>IFERROR(INDEX(設定!$D:$D,MATCH(REPLACE(LEFT(T1787,6),5,0,$E1787),設定!$E:$E,0)),"")</f>
        <v/>
      </c>
      <c r="AL1787" s="12" t="str">
        <f>IFERROR(INDEX(設定!$D:$D,MATCH(REPLACE(LEFT(V1787,6),5,0,$E1787),設定!$E:$E,0)),"")</f>
        <v/>
      </c>
      <c r="AM1787" s="12" t="str">
        <f>IFERROR(INDEX(設定!$D:$D,MATCH(REPLACE(LEFT(Y1787,6),5,0,$E1787),設定!$E:$E,0)),"")</f>
        <v/>
      </c>
      <c r="AN1787" s="12" t="str">
        <f>IFERROR(INDEX(設定!$D:$D,MATCH(REPLACE(LEFT(Z1787,6),5,0,$E1787),設定!$E:$E,0)),"")</f>
        <v/>
      </c>
    </row>
    <row r="1788" spans="1:40" x14ac:dyDescent="0.45">
      <c r="A1788" s="18">
        <v>70320001</v>
      </c>
      <c r="B1788" s="18" t="s">
        <v>6943</v>
      </c>
      <c r="C1788" s="18" t="s">
        <v>6944</v>
      </c>
      <c r="D1788" s="18" t="s">
        <v>6945</v>
      </c>
      <c r="E1788" s="18">
        <v>1</v>
      </c>
      <c r="F1788" s="18">
        <v>26</v>
      </c>
      <c r="G1788" s="18">
        <v>490046</v>
      </c>
      <c r="H1788" s="18" t="s">
        <v>41</v>
      </c>
      <c r="K1788" s="18">
        <v>2705</v>
      </c>
      <c r="L1788" s="18" t="s">
        <v>6946</v>
      </c>
      <c r="AC1788" s="12">
        <f t="shared" si="78"/>
        <v>1788</v>
      </c>
      <c r="AD1788" s="12" t="str">
        <f t="shared" si="76"/>
        <v>小林　晃徳</v>
      </c>
      <c r="AE1788" s="12" t="str" cm="1">
        <f t="array" ref="AE1788">IF($AD1788="","",_xlfn.IFS($E1788=1,"男子",$E1788=2,"女子"))</f>
        <v>男子</v>
      </c>
      <c r="AF1788" s="12" t="str">
        <f t="shared" si="77"/>
        <v>1</v>
      </c>
      <c r="AG1788" s="12" t="str">
        <f>IFERROR(INDEX(設定!$D:$D,MATCH(REPLACE(LEFT(L1788,6),5,0,$E1788),設定!$E:$E,0)),"")</f>
        <v>新人戦男子 円盤投</v>
      </c>
      <c r="AH1788" s="12" t="str">
        <f>IFERROR(INDEX(設定!$D:$D,MATCH(REPLACE(LEFT(N1788,6),5,0,$E1788),設定!$E:$E,0)),"")</f>
        <v/>
      </c>
      <c r="AI1788" s="12" t="str">
        <f>IFERROR(INDEX(設定!$D:$D,MATCH(REPLACE(LEFT(P1788,6),5,0,$E1788),設定!$E:$E,0)),"")</f>
        <v/>
      </c>
      <c r="AJ1788" s="12" t="str">
        <f>IFERROR(INDEX(設定!$D:$D,MATCH(REPLACE(LEFT(R1788,6),5,0,$E1788),設定!$E:$E,0)),"")</f>
        <v/>
      </c>
      <c r="AK1788" s="12" t="str">
        <f>IFERROR(INDEX(設定!$D:$D,MATCH(REPLACE(LEFT(T1788,6),5,0,$E1788),設定!$E:$E,0)),"")</f>
        <v/>
      </c>
      <c r="AL1788" s="12" t="str">
        <f>IFERROR(INDEX(設定!$D:$D,MATCH(REPLACE(LEFT(V1788,6),5,0,$E1788),設定!$E:$E,0)),"")</f>
        <v/>
      </c>
      <c r="AM1788" s="12" t="str">
        <f>IFERROR(INDEX(設定!$D:$D,MATCH(REPLACE(LEFT(Y1788,6),5,0,$E1788),設定!$E:$E,0)),"")</f>
        <v/>
      </c>
      <c r="AN1788" s="12" t="str">
        <f>IFERROR(INDEX(設定!$D:$D,MATCH(REPLACE(LEFT(Z1788,6),5,0,$E1788),設定!$E:$E,0)),"")</f>
        <v/>
      </c>
    </row>
    <row r="1789" spans="1:40" x14ac:dyDescent="0.45">
      <c r="A1789" s="18">
        <v>70320002</v>
      </c>
      <c r="B1789" s="18" t="s">
        <v>6947</v>
      </c>
      <c r="C1789" s="18" t="s">
        <v>6948</v>
      </c>
      <c r="D1789" s="18" t="s">
        <v>6949</v>
      </c>
      <c r="E1789" s="18">
        <v>2</v>
      </c>
      <c r="F1789" s="18">
        <v>17</v>
      </c>
      <c r="G1789" s="18">
        <v>490049</v>
      </c>
      <c r="H1789" s="18" t="s">
        <v>41</v>
      </c>
      <c r="K1789" s="18">
        <v>270</v>
      </c>
      <c r="L1789" s="18" t="s">
        <v>6950</v>
      </c>
      <c r="N1789" s="18" t="s">
        <v>7450</v>
      </c>
      <c r="AC1789" s="12">
        <f t="shared" si="78"/>
        <v>1789</v>
      </c>
      <c r="AD1789" s="12" t="str">
        <f t="shared" si="76"/>
        <v>道見　日和</v>
      </c>
      <c r="AE1789" s="12" t="str" cm="1">
        <f t="array" ref="AE1789">IF($AD1789="","",_xlfn.IFS($E1789=1,"男子",$E1789=2,"女子"))</f>
        <v>女子</v>
      </c>
      <c r="AF1789" s="12" t="str">
        <f t="shared" si="77"/>
        <v>1</v>
      </c>
      <c r="AG1789" s="12" t="str">
        <f>IFERROR(INDEX(設定!$D:$D,MATCH(REPLACE(LEFT(L1789,6),5,0,$E1789),設定!$E:$E,0)),"")</f>
        <v>種目別女子 ８００ｍ</v>
      </c>
      <c r="AH1789" s="12" t="str">
        <f>IFERROR(INDEX(設定!$D:$D,MATCH(REPLACE(LEFT(N1789,6),5,0,$E1789),設定!$E:$E,0)),"")</f>
        <v>種目別女子 １５００ｍ</v>
      </c>
      <c r="AI1789" s="12" t="str">
        <f>IFERROR(INDEX(設定!$D:$D,MATCH(REPLACE(LEFT(P1789,6),5,0,$E1789),設定!$E:$E,0)),"")</f>
        <v/>
      </c>
      <c r="AJ1789" s="12" t="str">
        <f>IFERROR(INDEX(設定!$D:$D,MATCH(REPLACE(LEFT(R1789,6),5,0,$E1789),設定!$E:$E,0)),"")</f>
        <v/>
      </c>
      <c r="AK1789" s="12" t="str">
        <f>IFERROR(INDEX(設定!$D:$D,MATCH(REPLACE(LEFT(T1789,6),5,0,$E1789),設定!$E:$E,0)),"")</f>
        <v/>
      </c>
      <c r="AL1789" s="12" t="str">
        <f>IFERROR(INDEX(設定!$D:$D,MATCH(REPLACE(LEFT(V1789,6),5,0,$E1789),設定!$E:$E,0)),"")</f>
        <v/>
      </c>
      <c r="AM1789" s="12" t="str">
        <f>IFERROR(INDEX(設定!$D:$D,MATCH(REPLACE(LEFT(Y1789,6),5,0,$E1789),設定!$E:$E,0)),"")</f>
        <v/>
      </c>
      <c r="AN1789" s="12" t="str">
        <f>IFERROR(INDEX(設定!$D:$D,MATCH(REPLACE(LEFT(Z1789,6),5,0,$E1789),設定!$E:$E,0)),"")</f>
        <v/>
      </c>
    </row>
    <row r="1790" spans="1:40" x14ac:dyDescent="0.45">
      <c r="A1790" s="18">
        <v>70320003</v>
      </c>
      <c r="B1790" s="18" t="s">
        <v>6951</v>
      </c>
      <c r="C1790" s="18" t="s">
        <v>6952</v>
      </c>
      <c r="D1790" s="18" t="s">
        <v>6953</v>
      </c>
      <c r="E1790" s="18">
        <v>2</v>
      </c>
      <c r="F1790" s="18">
        <v>24</v>
      </c>
      <c r="G1790" s="18">
        <v>490003</v>
      </c>
      <c r="H1790" s="18" t="s">
        <v>41</v>
      </c>
      <c r="K1790" s="18">
        <v>166</v>
      </c>
      <c r="L1790" s="18" t="s">
        <v>6954</v>
      </c>
      <c r="AC1790" s="12">
        <f t="shared" si="78"/>
        <v>1790</v>
      </c>
      <c r="AD1790" s="12" t="str">
        <f t="shared" si="76"/>
        <v>木嶋　鈴</v>
      </c>
      <c r="AE1790" s="12" t="str" cm="1">
        <f t="array" ref="AE1790">IF($AD1790="","",_xlfn.IFS($E1790=1,"男子",$E1790=2,"女子"))</f>
        <v>女子</v>
      </c>
      <c r="AF1790" s="12" t="str">
        <f t="shared" si="77"/>
        <v>1</v>
      </c>
      <c r="AG1790" s="12" t="str">
        <f>IFERROR(INDEX(設定!$D:$D,MATCH(REPLACE(LEFT(L1790,6),5,0,$E1790),設定!$E:$E,0)),"")</f>
        <v>新人戦女子 ２００ｍ</v>
      </c>
      <c r="AH1790" s="12" t="str">
        <f>IFERROR(INDEX(設定!$D:$D,MATCH(REPLACE(LEFT(N1790,6),5,0,$E1790),設定!$E:$E,0)),"")</f>
        <v/>
      </c>
      <c r="AI1790" s="12" t="str">
        <f>IFERROR(INDEX(設定!$D:$D,MATCH(REPLACE(LEFT(P1790,6),5,0,$E1790),設定!$E:$E,0)),"")</f>
        <v/>
      </c>
      <c r="AJ1790" s="12" t="str">
        <f>IFERROR(INDEX(設定!$D:$D,MATCH(REPLACE(LEFT(R1790,6),5,0,$E1790),設定!$E:$E,0)),"")</f>
        <v/>
      </c>
      <c r="AK1790" s="12" t="str">
        <f>IFERROR(INDEX(設定!$D:$D,MATCH(REPLACE(LEFT(T1790,6),5,0,$E1790),設定!$E:$E,0)),"")</f>
        <v/>
      </c>
      <c r="AL1790" s="12" t="str">
        <f>IFERROR(INDEX(設定!$D:$D,MATCH(REPLACE(LEFT(V1790,6),5,0,$E1790),設定!$E:$E,0)),"")</f>
        <v/>
      </c>
      <c r="AM1790" s="12" t="str">
        <f>IFERROR(INDEX(設定!$D:$D,MATCH(REPLACE(LEFT(Y1790,6),5,0,$E1790),設定!$E:$E,0)),"")</f>
        <v/>
      </c>
      <c r="AN1790" s="12" t="str">
        <f>IFERROR(INDEX(設定!$D:$D,MATCH(REPLACE(LEFT(Z1790,6),5,0,$E1790),設定!$E:$E,0)),"")</f>
        <v/>
      </c>
    </row>
    <row r="1791" spans="1:40" x14ac:dyDescent="0.45">
      <c r="A1791" s="18">
        <v>70321001</v>
      </c>
      <c r="B1791" s="18" t="s">
        <v>6955</v>
      </c>
      <c r="C1791" s="18" t="s">
        <v>6956</v>
      </c>
      <c r="D1791" s="18" t="s">
        <v>6957</v>
      </c>
      <c r="E1791" s="18">
        <v>1</v>
      </c>
      <c r="F1791" s="18">
        <v>49</v>
      </c>
      <c r="G1791" s="18">
        <v>490026</v>
      </c>
      <c r="H1791" s="18" t="s">
        <v>41</v>
      </c>
      <c r="K1791" s="18">
        <v>2349</v>
      </c>
      <c r="L1791" s="18" t="s">
        <v>4632</v>
      </c>
      <c r="AC1791" s="12">
        <f t="shared" si="78"/>
        <v>1791</v>
      </c>
      <c r="AD1791" s="12" t="str">
        <f t="shared" si="76"/>
        <v>保田　真太郎</v>
      </c>
      <c r="AE1791" s="12" t="str" cm="1">
        <f t="array" ref="AE1791">IF($AD1791="","",_xlfn.IFS($E1791=1,"男子",$E1791=2,"女子"))</f>
        <v>男子</v>
      </c>
      <c r="AF1791" s="12" t="str">
        <f t="shared" si="77"/>
        <v>1</v>
      </c>
      <c r="AG1791" s="12" t="str">
        <f>IFERROR(INDEX(設定!$D:$D,MATCH(REPLACE(LEFT(L1791,6),5,0,$E1791),設定!$E:$E,0)),"")</f>
        <v>新人戦男子 １００ｍ</v>
      </c>
      <c r="AH1791" s="12" t="str">
        <f>IFERROR(INDEX(設定!$D:$D,MATCH(REPLACE(LEFT(N1791,6),5,0,$E1791),設定!$E:$E,0)),"")</f>
        <v/>
      </c>
      <c r="AI1791" s="12" t="str">
        <f>IFERROR(INDEX(設定!$D:$D,MATCH(REPLACE(LEFT(P1791,6),5,0,$E1791),設定!$E:$E,0)),"")</f>
        <v/>
      </c>
      <c r="AJ1791" s="12" t="str">
        <f>IFERROR(INDEX(設定!$D:$D,MATCH(REPLACE(LEFT(R1791,6),5,0,$E1791),設定!$E:$E,0)),"")</f>
        <v/>
      </c>
      <c r="AK1791" s="12" t="str">
        <f>IFERROR(INDEX(設定!$D:$D,MATCH(REPLACE(LEFT(T1791,6),5,0,$E1791),設定!$E:$E,0)),"")</f>
        <v/>
      </c>
      <c r="AL1791" s="12" t="str">
        <f>IFERROR(INDEX(設定!$D:$D,MATCH(REPLACE(LEFT(V1791,6),5,0,$E1791),設定!$E:$E,0)),"")</f>
        <v/>
      </c>
      <c r="AM1791" s="12" t="str">
        <f>IFERROR(INDEX(設定!$D:$D,MATCH(REPLACE(LEFT(Y1791,6),5,0,$E1791),設定!$E:$E,0)),"")</f>
        <v/>
      </c>
      <c r="AN1791" s="12" t="str">
        <f>IFERROR(INDEX(設定!$D:$D,MATCH(REPLACE(LEFT(Z1791,6),5,0,$E1791),設定!$E:$E,0)),"")</f>
        <v/>
      </c>
    </row>
    <row r="1792" spans="1:40" x14ac:dyDescent="0.45">
      <c r="A1792" s="18">
        <v>70322001</v>
      </c>
      <c r="B1792" s="18" t="s">
        <v>6958</v>
      </c>
      <c r="C1792" s="18" t="s">
        <v>6959</v>
      </c>
      <c r="D1792" s="18" t="s">
        <v>6960</v>
      </c>
      <c r="E1792" s="18">
        <v>1</v>
      </c>
      <c r="F1792" s="18">
        <v>49</v>
      </c>
      <c r="G1792" s="18">
        <v>490037</v>
      </c>
      <c r="H1792" s="18" t="s">
        <v>41</v>
      </c>
      <c r="K1792" s="18">
        <v>1931</v>
      </c>
      <c r="L1792" s="18" t="s">
        <v>6961</v>
      </c>
      <c r="AC1792" s="12">
        <f t="shared" si="78"/>
        <v>1792</v>
      </c>
      <c r="AD1792" s="12" t="str">
        <f t="shared" si="76"/>
        <v>加藤　希歩</v>
      </c>
      <c r="AE1792" s="12" t="str" cm="1">
        <f t="array" ref="AE1792">IF($AD1792="","",_xlfn.IFS($E1792=1,"男子",$E1792=2,"女子"))</f>
        <v>男子</v>
      </c>
      <c r="AF1792" s="12" t="str">
        <f t="shared" si="77"/>
        <v>1</v>
      </c>
      <c r="AG1792" s="12" t="str">
        <f>IFERROR(INDEX(設定!$D:$D,MATCH(REPLACE(LEFT(L1792,6),5,0,$E1792),設定!$E:$E,0)),"")</f>
        <v>新人戦男子 ハンマー投</v>
      </c>
      <c r="AH1792" s="12" t="str">
        <f>IFERROR(INDEX(設定!$D:$D,MATCH(REPLACE(LEFT(N1792,6),5,0,$E1792),設定!$E:$E,0)),"")</f>
        <v/>
      </c>
      <c r="AI1792" s="12" t="str">
        <f>IFERROR(INDEX(設定!$D:$D,MATCH(REPLACE(LEFT(P1792,6),5,0,$E1792),設定!$E:$E,0)),"")</f>
        <v/>
      </c>
      <c r="AJ1792" s="12" t="str">
        <f>IFERROR(INDEX(設定!$D:$D,MATCH(REPLACE(LEFT(R1792,6),5,0,$E1792),設定!$E:$E,0)),"")</f>
        <v/>
      </c>
      <c r="AK1792" s="12" t="str">
        <f>IFERROR(INDEX(設定!$D:$D,MATCH(REPLACE(LEFT(T1792,6),5,0,$E1792),設定!$E:$E,0)),"")</f>
        <v/>
      </c>
      <c r="AL1792" s="12" t="str">
        <f>IFERROR(INDEX(設定!$D:$D,MATCH(REPLACE(LEFT(V1792,6),5,0,$E1792),設定!$E:$E,0)),"")</f>
        <v/>
      </c>
      <c r="AM1792" s="12" t="str">
        <f>IFERROR(INDEX(設定!$D:$D,MATCH(REPLACE(LEFT(Y1792,6),5,0,$E1792),設定!$E:$E,0)),"")</f>
        <v/>
      </c>
      <c r="AN1792" s="12" t="str">
        <f>IFERROR(INDEX(設定!$D:$D,MATCH(REPLACE(LEFT(Z1792,6),5,0,$E1792),設定!$E:$E,0)),"")</f>
        <v/>
      </c>
    </row>
    <row r="1793" spans="1:40" x14ac:dyDescent="0.45">
      <c r="A1793" s="18">
        <v>70322002</v>
      </c>
      <c r="B1793" s="18" t="s">
        <v>6962</v>
      </c>
      <c r="C1793" s="18" t="s">
        <v>6963</v>
      </c>
      <c r="D1793" s="18" t="s">
        <v>6964</v>
      </c>
      <c r="E1793" s="18">
        <v>1</v>
      </c>
      <c r="F1793" s="18">
        <v>49</v>
      </c>
      <c r="G1793" s="18">
        <v>490057</v>
      </c>
      <c r="H1793" s="18" t="s">
        <v>41</v>
      </c>
      <c r="K1793" s="18">
        <v>2234</v>
      </c>
      <c r="AC1793" s="12">
        <f t="shared" si="78"/>
        <v>1793</v>
      </c>
      <c r="AD1793" s="12" t="str">
        <f t="shared" si="76"/>
        <v>藤原　悠樹</v>
      </c>
      <c r="AE1793" s="12" t="str" cm="1">
        <f t="array" ref="AE1793">IF($AD1793="","",_xlfn.IFS($E1793=1,"男子",$E1793=2,"女子"))</f>
        <v>男子</v>
      </c>
      <c r="AF1793" s="12" t="str">
        <f t="shared" si="77"/>
        <v>1</v>
      </c>
      <c r="AG1793" s="12" t="str">
        <f>IFERROR(INDEX(設定!$D:$D,MATCH(REPLACE(LEFT(L1793,6),5,0,$E1793),設定!$E:$E,0)),"")</f>
        <v/>
      </c>
      <c r="AH1793" s="12" t="str">
        <f>IFERROR(INDEX(設定!$D:$D,MATCH(REPLACE(LEFT(N1793,6),5,0,$E1793),設定!$E:$E,0)),"")</f>
        <v/>
      </c>
      <c r="AI1793" s="12" t="str">
        <f>IFERROR(INDEX(設定!$D:$D,MATCH(REPLACE(LEFT(P1793,6),5,0,$E1793),設定!$E:$E,0)),"")</f>
        <v/>
      </c>
      <c r="AJ1793" s="12" t="str">
        <f>IFERROR(INDEX(設定!$D:$D,MATCH(REPLACE(LEFT(R1793,6),5,0,$E1793),設定!$E:$E,0)),"")</f>
        <v/>
      </c>
      <c r="AK1793" s="12" t="str">
        <f>IFERROR(INDEX(設定!$D:$D,MATCH(REPLACE(LEFT(T1793,6),5,0,$E1793),設定!$E:$E,0)),"")</f>
        <v/>
      </c>
      <c r="AL1793" s="12" t="str">
        <f>IFERROR(INDEX(設定!$D:$D,MATCH(REPLACE(LEFT(V1793,6),5,0,$E1793),設定!$E:$E,0)),"")</f>
        <v/>
      </c>
      <c r="AM1793" s="12" t="str">
        <f>IFERROR(INDEX(設定!$D:$D,MATCH(REPLACE(LEFT(Y1793,6),5,0,$E1793),設定!$E:$E,0)),"")</f>
        <v/>
      </c>
      <c r="AN1793" s="12" t="str">
        <f>IFERROR(INDEX(設定!$D:$D,MATCH(REPLACE(LEFT(Z1793,6),5,0,$E1793),設定!$E:$E,0)),"")</f>
        <v/>
      </c>
    </row>
    <row r="1794" spans="1:40" x14ac:dyDescent="0.45">
      <c r="A1794" s="18">
        <v>70322003</v>
      </c>
      <c r="B1794" s="18" t="s">
        <v>6965</v>
      </c>
      <c r="C1794" s="18" t="s">
        <v>6966</v>
      </c>
      <c r="D1794" s="18" t="s">
        <v>6967</v>
      </c>
      <c r="E1794" s="18">
        <v>2</v>
      </c>
      <c r="F1794" s="18">
        <v>28</v>
      </c>
      <c r="G1794" s="18">
        <v>490053</v>
      </c>
      <c r="H1794" s="18" t="s">
        <v>41</v>
      </c>
      <c r="K1794" s="18">
        <v>65</v>
      </c>
      <c r="L1794" s="18" t="s">
        <v>6968</v>
      </c>
      <c r="AC1794" s="12">
        <f t="shared" si="78"/>
        <v>1794</v>
      </c>
      <c r="AD1794" s="12" t="str">
        <f t="shared" ref="AD1794:AD1857" si="79">IF($B1794="","",IFERROR(LEFT($B1794,FIND("(",$B1794)-2),$B1794))</f>
        <v>齋藤　朱里</v>
      </c>
      <c r="AE1794" s="12" t="str" cm="1">
        <f t="array" ref="AE1794">IF($AD1794="","",_xlfn.IFS($E1794=1,"男子",$E1794=2,"女子"))</f>
        <v>女子</v>
      </c>
      <c r="AF1794" s="12" t="str">
        <f t="shared" ref="AF1794:AF1857" si="80">IF($AD1794="","",IFERROR(MID($B1794,FIND("(",$B1794)+1,FIND(")",$B1794)-FIND("(",$B1794)-1),""))</f>
        <v>1</v>
      </c>
      <c r="AG1794" s="12" t="str">
        <f>IFERROR(INDEX(設定!$D:$D,MATCH(REPLACE(LEFT(L1794,6),5,0,$E1794),設定!$E:$E,0)),"")</f>
        <v>新人戦女子 ２００ｍ</v>
      </c>
      <c r="AH1794" s="12" t="str">
        <f>IFERROR(INDEX(設定!$D:$D,MATCH(REPLACE(LEFT(N1794,6),5,0,$E1794),設定!$E:$E,0)),"")</f>
        <v/>
      </c>
      <c r="AI1794" s="12" t="str">
        <f>IFERROR(INDEX(設定!$D:$D,MATCH(REPLACE(LEFT(P1794,6),5,0,$E1794),設定!$E:$E,0)),"")</f>
        <v/>
      </c>
      <c r="AJ1794" s="12" t="str">
        <f>IFERROR(INDEX(設定!$D:$D,MATCH(REPLACE(LEFT(R1794,6),5,0,$E1794),設定!$E:$E,0)),"")</f>
        <v/>
      </c>
      <c r="AK1794" s="12" t="str">
        <f>IFERROR(INDEX(設定!$D:$D,MATCH(REPLACE(LEFT(T1794,6),5,0,$E1794),設定!$E:$E,0)),"")</f>
        <v/>
      </c>
      <c r="AL1794" s="12" t="str">
        <f>IFERROR(INDEX(設定!$D:$D,MATCH(REPLACE(LEFT(V1794,6),5,0,$E1794),設定!$E:$E,0)),"")</f>
        <v/>
      </c>
      <c r="AM1794" s="12" t="str">
        <f>IFERROR(INDEX(設定!$D:$D,MATCH(REPLACE(LEFT(Y1794,6),5,0,$E1794),設定!$E:$E,0)),"")</f>
        <v/>
      </c>
      <c r="AN1794" s="12" t="str">
        <f>IFERROR(INDEX(設定!$D:$D,MATCH(REPLACE(LEFT(Z1794,6),5,0,$E1794),設定!$E:$E,0)),"")</f>
        <v/>
      </c>
    </row>
    <row r="1795" spans="1:40" x14ac:dyDescent="0.45">
      <c r="A1795" s="18">
        <v>70322004</v>
      </c>
      <c r="B1795" s="18" t="s">
        <v>6969</v>
      </c>
      <c r="C1795" s="18" t="s">
        <v>6970</v>
      </c>
      <c r="D1795" s="18" t="s">
        <v>6971</v>
      </c>
      <c r="E1795" s="18">
        <v>2</v>
      </c>
      <c r="F1795" s="18">
        <v>37</v>
      </c>
      <c r="G1795" s="18">
        <v>490049</v>
      </c>
      <c r="H1795" s="18" t="s">
        <v>41</v>
      </c>
      <c r="K1795" s="18">
        <v>273</v>
      </c>
      <c r="L1795" s="18" t="s">
        <v>6972</v>
      </c>
      <c r="AC1795" s="12">
        <f t="shared" si="78"/>
        <v>1795</v>
      </c>
      <c r="AD1795" s="12" t="str">
        <f t="shared" si="79"/>
        <v>西山　青空</v>
      </c>
      <c r="AE1795" s="12" t="str" cm="1">
        <f t="array" ref="AE1795">IF($AD1795="","",_xlfn.IFS($E1795=1,"男子",$E1795=2,"女子"))</f>
        <v>女子</v>
      </c>
      <c r="AF1795" s="12" t="str">
        <f t="shared" si="80"/>
        <v>1</v>
      </c>
      <c r="AG1795" s="12" t="str">
        <f>IFERROR(INDEX(設定!$D:$D,MATCH(REPLACE(LEFT(L1795,6),5,0,$E1795),設定!$E:$E,0)),"")</f>
        <v>新人戦女子 棒高跳</v>
      </c>
      <c r="AH1795" s="12" t="str">
        <f>IFERROR(INDEX(設定!$D:$D,MATCH(REPLACE(LEFT(N1795,6),5,0,$E1795),設定!$E:$E,0)),"")</f>
        <v/>
      </c>
      <c r="AI1795" s="12" t="str">
        <f>IFERROR(INDEX(設定!$D:$D,MATCH(REPLACE(LEFT(P1795,6),5,0,$E1795),設定!$E:$E,0)),"")</f>
        <v/>
      </c>
      <c r="AJ1795" s="12" t="str">
        <f>IFERROR(INDEX(設定!$D:$D,MATCH(REPLACE(LEFT(R1795,6),5,0,$E1795),設定!$E:$E,0)),"")</f>
        <v/>
      </c>
      <c r="AK1795" s="12" t="str">
        <f>IFERROR(INDEX(設定!$D:$D,MATCH(REPLACE(LEFT(T1795,6),5,0,$E1795),設定!$E:$E,0)),"")</f>
        <v/>
      </c>
      <c r="AL1795" s="12" t="str">
        <f>IFERROR(INDEX(設定!$D:$D,MATCH(REPLACE(LEFT(V1795,6),5,0,$E1795),設定!$E:$E,0)),"")</f>
        <v/>
      </c>
      <c r="AM1795" s="12" t="str">
        <f>IFERROR(INDEX(設定!$D:$D,MATCH(REPLACE(LEFT(Y1795,6),5,0,$E1795),設定!$E:$E,0)),"")</f>
        <v/>
      </c>
      <c r="AN1795" s="12" t="str">
        <f>IFERROR(INDEX(設定!$D:$D,MATCH(REPLACE(LEFT(Z1795,6),5,0,$E1795),設定!$E:$E,0)),"")</f>
        <v/>
      </c>
    </row>
    <row r="1796" spans="1:40" x14ac:dyDescent="0.45">
      <c r="A1796" s="18">
        <v>70322005</v>
      </c>
      <c r="B1796" s="18" t="s">
        <v>6973</v>
      </c>
      <c r="C1796" s="18" t="s">
        <v>6974</v>
      </c>
      <c r="D1796" s="18" t="s">
        <v>6975</v>
      </c>
      <c r="E1796" s="18">
        <v>2</v>
      </c>
      <c r="F1796" s="18">
        <v>21</v>
      </c>
      <c r="G1796" s="18">
        <v>490036</v>
      </c>
      <c r="H1796" s="18" t="s">
        <v>41</v>
      </c>
      <c r="K1796" s="18">
        <v>414</v>
      </c>
      <c r="L1796" s="18" t="s">
        <v>6976</v>
      </c>
      <c r="N1796" s="18" t="s">
        <v>7451</v>
      </c>
      <c r="AC1796" s="12">
        <f t="shared" si="78"/>
        <v>1796</v>
      </c>
      <c r="AD1796" s="12" t="str">
        <f t="shared" si="79"/>
        <v>駒田　典花</v>
      </c>
      <c r="AE1796" s="12" t="str" cm="1">
        <f t="array" ref="AE1796">IF($AD1796="","",_xlfn.IFS($E1796=1,"男子",$E1796=2,"女子"))</f>
        <v>女子</v>
      </c>
      <c r="AF1796" s="12" t="str">
        <f t="shared" si="80"/>
        <v>1</v>
      </c>
      <c r="AG1796" s="12" t="str">
        <f>IFERROR(INDEX(設定!$D:$D,MATCH(REPLACE(LEFT(L1796,6),5,0,$E1796),設定!$E:$E,0)),"")</f>
        <v>新人戦女子 ４００ｍ</v>
      </c>
      <c r="AH1796" s="12" t="str">
        <f>IFERROR(INDEX(設定!$D:$D,MATCH(REPLACE(LEFT(N1796,6),5,0,$E1796),設定!$E:$E,0)),"")</f>
        <v>新人戦女子 ４００ｍＨ</v>
      </c>
      <c r="AI1796" s="12" t="str">
        <f>IFERROR(INDEX(設定!$D:$D,MATCH(REPLACE(LEFT(P1796,6),5,0,$E1796),設定!$E:$E,0)),"")</f>
        <v/>
      </c>
      <c r="AJ1796" s="12" t="str">
        <f>IFERROR(INDEX(設定!$D:$D,MATCH(REPLACE(LEFT(R1796,6),5,0,$E1796),設定!$E:$E,0)),"")</f>
        <v/>
      </c>
      <c r="AK1796" s="12" t="str">
        <f>IFERROR(INDEX(設定!$D:$D,MATCH(REPLACE(LEFT(T1796,6),5,0,$E1796),設定!$E:$E,0)),"")</f>
        <v/>
      </c>
      <c r="AL1796" s="12" t="str">
        <f>IFERROR(INDEX(設定!$D:$D,MATCH(REPLACE(LEFT(V1796,6),5,0,$E1796),設定!$E:$E,0)),"")</f>
        <v/>
      </c>
      <c r="AM1796" s="12" t="str">
        <f>IFERROR(INDEX(設定!$D:$D,MATCH(REPLACE(LEFT(Y1796,6),5,0,$E1796),設定!$E:$E,0)),"")</f>
        <v/>
      </c>
      <c r="AN1796" s="12" t="str">
        <f>IFERROR(INDEX(設定!$D:$D,MATCH(REPLACE(LEFT(Z1796,6),5,0,$E1796),設定!$E:$E,0)),"")</f>
        <v/>
      </c>
    </row>
    <row r="1797" spans="1:40" x14ac:dyDescent="0.45">
      <c r="A1797" s="18">
        <v>70323001</v>
      </c>
      <c r="B1797" s="18" t="s">
        <v>6977</v>
      </c>
      <c r="C1797" s="18" t="s">
        <v>6978</v>
      </c>
      <c r="D1797" s="18" t="s">
        <v>6979</v>
      </c>
      <c r="E1797" s="18">
        <v>1</v>
      </c>
      <c r="F1797" s="18">
        <v>1</v>
      </c>
      <c r="G1797" s="18">
        <v>490052</v>
      </c>
      <c r="H1797" s="18" t="s">
        <v>41</v>
      </c>
      <c r="K1797" s="18">
        <v>1484</v>
      </c>
      <c r="L1797" s="18" t="s">
        <v>6980</v>
      </c>
      <c r="AC1797" s="12">
        <f t="shared" si="78"/>
        <v>1797</v>
      </c>
      <c r="AD1797" s="12" t="str">
        <f t="shared" si="79"/>
        <v>石橋　誠司</v>
      </c>
      <c r="AE1797" s="12" t="str" cm="1">
        <f t="array" ref="AE1797">IF($AD1797="","",_xlfn.IFS($E1797=1,"男子",$E1797=2,"女子"))</f>
        <v>男子</v>
      </c>
      <c r="AF1797" s="12" t="str">
        <f t="shared" si="80"/>
        <v>1</v>
      </c>
      <c r="AG1797" s="12" t="str">
        <f>IFERROR(INDEX(設定!$D:$D,MATCH(REPLACE(LEFT(L1797,6),5,0,$E1797),設定!$E:$E,0)),"")</f>
        <v>新人戦男子 やり投</v>
      </c>
      <c r="AH1797" s="12" t="str">
        <f>IFERROR(INDEX(設定!$D:$D,MATCH(REPLACE(LEFT(N1797,6),5,0,$E1797),設定!$E:$E,0)),"")</f>
        <v/>
      </c>
      <c r="AI1797" s="12" t="str">
        <f>IFERROR(INDEX(設定!$D:$D,MATCH(REPLACE(LEFT(P1797,6),5,0,$E1797),設定!$E:$E,0)),"")</f>
        <v/>
      </c>
      <c r="AJ1797" s="12" t="str">
        <f>IFERROR(INDEX(設定!$D:$D,MATCH(REPLACE(LEFT(R1797,6),5,0,$E1797),設定!$E:$E,0)),"")</f>
        <v/>
      </c>
      <c r="AK1797" s="12" t="str">
        <f>IFERROR(INDEX(設定!$D:$D,MATCH(REPLACE(LEFT(T1797,6),5,0,$E1797),設定!$E:$E,0)),"")</f>
        <v/>
      </c>
      <c r="AL1797" s="12" t="str">
        <f>IFERROR(INDEX(設定!$D:$D,MATCH(REPLACE(LEFT(V1797,6),5,0,$E1797),設定!$E:$E,0)),"")</f>
        <v/>
      </c>
      <c r="AM1797" s="12" t="str">
        <f>IFERROR(INDEX(設定!$D:$D,MATCH(REPLACE(LEFT(Y1797,6),5,0,$E1797),設定!$E:$E,0)),"")</f>
        <v/>
      </c>
      <c r="AN1797" s="12" t="str">
        <f>IFERROR(INDEX(設定!$D:$D,MATCH(REPLACE(LEFT(Z1797,6),5,0,$E1797),設定!$E:$E,0)),"")</f>
        <v/>
      </c>
    </row>
    <row r="1798" spans="1:40" x14ac:dyDescent="0.45">
      <c r="A1798" s="18">
        <v>70323002</v>
      </c>
      <c r="B1798" s="18" t="s">
        <v>6981</v>
      </c>
      <c r="C1798" s="18" t="s">
        <v>6982</v>
      </c>
      <c r="D1798" s="18" t="s">
        <v>6983</v>
      </c>
      <c r="E1798" s="18">
        <v>2</v>
      </c>
      <c r="F1798" s="18">
        <v>43</v>
      </c>
      <c r="G1798" s="18">
        <v>490001</v>
      </c>
      <c r="H1798" s="18" t="s">
        <v>41</v>
      </c>
      <c r="K1798" s="18">
        <v>676</v>
      </c>
      <c r="L1798" s="18" t="s">
        <v>6984</v>
      </c>
      <c r="AC1798" s="12">
        <f t="shared" si="78"/>
        <v>1798</v>
      </c>
      <c r="AD1798" s="12" t="str">
        <f t="shared" si="79"/>
        <v>平本　佳李亜アンジェラ</v>
      </c>
      <c r="AE1798" s="12" t="str" cm="1">
        <f t="array" ref="AE1798">IF($AD1798="","",_xlfn.IFS($E1798=1,"男子",$E1798=2,"女子"))</f>
        <v>女子</v>
      </c>
      <c r="AF1798" s="12" t="str">
        <f t="shared" si="80"/>
        <v>1</v>
      </c>
      <c r="AG1798" s="12" t="str">
        <f>IFERROR(INDEX(設定!$D:$D,MATCH(REPLACE(LEFT(L1798,6),5,0,$E1798),設定!$E:$E,0)),"")</f>
        <v>新人戦女子 １００ｍ</v>
      </c>
      <c r="AH1798" s="12" t="str">
        <f>IFERROR(INDEX(設定!$D:$D,MATCH(REPLACE(LEFT(N1798,6),5,0,$E1798),設定!$E:$E,0)),"")</f>
        <v/>
      </c>
      <c r="AI1798" s="12" t="str">
        <f>IFERROR(INDEX(設定!$D:$D,MATCH(REPLACE(LEFT(P1798,6),5,0,$E1798),設定!$E:$E,0)),"")</f>
        <v/>
      </c>
      <c r="AJ1798" s="12" t="str">
        <f>IFERROR(INDEX(設定!$D:$D,MATCH(REPLACE(LEFT(R1798,6),5,0,$E1798),設定!$E:$E,0)),"")</f>
        <v/>
      </c>
      <c r="AK1798" s="12" t="str">
        <f>IFERROR(INDEX(設定!$D:$D,MATCH(REPLACE(LEFT(T1798,6),5,0,$E1798),設定!$E:$E,0)),"")</f>
        <v/>
      </c>
      <c r="AL1798" s="12" t="str">
        <f>IFERROR(INDEX(設定!$D:$D,MATCH(REPLACE(LEFT(V1798,6),5,0,$E1798),設定!$E:$E,0)),"")</f>
        <v/>
      </c>
      <c r="AM1798" s="12" t="str">
        <f>IFERROR(INDEX(設定!$D:$D,MATCH(REPLACE(LEFT(Y1798,6),5,0,$E1798),設定!$E:$E,0)),"")</f>
        <v/>
      </c>
      <c r="AN1798" s="12" t="str">
        <f>IFERROR(INDEX(設定!$D:$D,MATCH(REPLACE(LEFT(Z1798,6),5,0,$E1798),設定!$E:$E,0)),"")</f>
        <v/>
      </c>
    </row>
    <row r="1799" spans="1:40" x14ac:dyDescent="0.45">
      <c r="A1799" s="18">
        <v>70324001</v>
      </c>
      <c r="B1799" s="18" t="s">
        <v>6985</v>
      </c>
      <c r="C1799" s="18" t="s">
        <v>6986</v>
      </c>
      <c r="D1799" s="18" t="s">
        <v>6987</v>
      </c>
      <c r="E1799" s="18">
        <v>1</v>
      </c>
      <c r="F1799" s="18">
        <v>27</v>
      </c>
      <c r="G1799" s="18">
        <v>490029</v>
      </c>
      <c r="H1799" s="18" t="s">
        <v>41</v>
      </c>
      <c r="K1799" s="18">
        <v>2409</v>
      </c>
      <c r="AC1799" s="12">
        <f t="shared" si="78"/>
        <v>1799</v>
      </c>
      <c r="AD1799" s="12" t="str">
        <f t="shared" si="79"/>
        <v>松川　祐周</v>
      </c>
      <c r="AE1799" s="12" t="str" cm="1">
        <f t="array" ref="AE1799">IF($AD1799="","",_xlfn.IFS($E1799=1,"男子",$E1799=2,"女子"))</f>
        <v>男子</v>
      </c>
      <c r="AF1799" s="12" t="str">
        <f t="shared" si="80"/>
        <v>1</v>
      </c>
      <c r="AG1799" s="12" t="str">
        <f>IFERROR(INDEX(設定!$D:$D,MATCH(REPLACE(LEFT(L1799,6),5,0,$E1799),設定!$E:$E,0)),"")</f>
        <v/>
      </c>
      <c r="AH1799" s="12" t="str">
        <f>IFERROR(INDEX(設定!$D:$D,MATCH(REPLACE(LEFT(N1799,6),5,0,$E1799),設定!$E:$E,0)),"")</f>
        <v/>
      </c>
      <c r="AI1799" s="12" t="str">
        <f>IFERROR(INDEX(設定!$D:$D,MATCH(REPLACE(LEFT(P1799,6),5,0,$E1799),設定!$E:$E,0)),"")</f>
        <v/>
      </c>
      <c r="AJ1799" s="12" t="str">
        <f>IFERROR(INDEX(設定!$D:$D,MATCH(REPLACE(LEFT(R1799,6),5,0,$E1799),設定!$E:$E,0)),"")</f>
        <v/>
      </c>
      <c r="AK1799" s="12" t="str">
        <f>IFERROR(INDEX(設定!$D:$D,MATCH(REPLACE(LEFT(T1799,6),5,0,$E1799),設定!$E:$E,0)),"")</f>
        <v/>
      </c>
      <c r="AL1799" s="12" t="str">
        <f>IFERROR(INDEX(設定!$D:$D,MATCH(REPLACE(LEFT(V1799,6),5,0,$E1799),設定!$E:$E,0)),"")</f>
        <v/>
      </c>
      <c r="AM1799" s="12" t="str">
        <f>IFERROR(INDEX(設定!$D:$D,MATCH(REPLACE(LEFT(Y1799,6),5,0,$E1799),設定!$E:$E,0)),"")</f>
        <v/>
      </c>
      <c r="AN1799" s="12" t="str">
        <f>IFERROR(INDEX(設定!$D:$D,MATCH(REPLACE(LEFT(Z1799,6),5,0,$E1799),設定!$E:$E,0)),"")</f>
        <v/>
      </c>
    </row>
    <row r="1800" spans="1:40" x14ac:dyDescent="0.45">
      <c r="A1800" s="18">
        <v>70325001</v>
      </c>
      <c r="B1800" s="18" t="s">
        <v>6988</v>
      </c>
      <c r="C1800" s="18" t="s">
        <v>6989</v>
      </c>
      <c r="D1800" s="18" t="s">
        <v>6990</v>
      </c>
      <c r="E1800" s="18">
        <v>1</v>
      </c>
      <c r="F1800" s="18">
        <v>28</v>
      </c>
      <c r="G1800" s="18">
        <v>490007</v>
      </c>
      <c r="H1800" s="18" t="s">
        <v>41</v>
      </c>
      <c r="K1800" s="18">
        <v>2566</v>
      </c>
      <c r="L1800" s="18" t="s">
        <v>6991</v>
      </c>
      <c r="AC1800" s="12">
        <f t="shared" si="78"/>
        <v>1800</v>
      </c>
      <c r="AD1800" s="12" t="str">
        <f t="shared" si="79"/>
        <v>中村　心宝</v>
      </c>
      <c r="AE1800" s="12" t="str" cm="1">
        <f t="array" ref="AE1800">IF($AD1800="","",_xlfn.IFS($E1800=1,"男子",$E1800=2,"女子"))</f>
        <v>男子</v>
      </c>
      <c r="AF1800" s="12" t="str">
        <f t="shared" si="80"/>
        <v>1</v>
      </c>
      <c r="AG1800" s="12" t="str">
        <f>IFERROR(INDEX(設定!$D:$D,MATCH(REPLACE(LEFT(L1800,6),5,0,$E1800),設定!$E:$E,0)),"")</f>
        <v>種目別男子 ８００ｍ</v>
      </c>
      <c r="AH1800" s="12" t="str">
        <f>IFERROR(INDEX(設定!$D:$D,MATCH(REPLACE(LEFT(N1800,6),5,0,$E1800),設定!$E:$E,0)),"")</f>
        <v/>
      </c>
      <c r="AI1800" s="12" t="str">
        <f>IFERROR(INDEX(設定!$D:$D,MATCH(REPLACE(LEFT(P1800,6),5,0,$E1800),設定!$E:$E,0)),"")</f>
        <v/>
      </c>
      <c r="AJ1800" s="12" t="str">
        <f>IFERROR(INDEX(設定!$D:$D,MATCH(REPLACE(LEFT(R1800,6),5,0,$E1800),設定!$E:$E,0)),"")</f>
        <v/>
      </c>
      <c r="AK1800" s="12" t="str">
        <f>IFERROR(INDEX(設定!$D:$D,MATCH(REPLACE(LEFT(T1800,6),5,0,$E1800),設定!$E:$E,0)),"")</f>
        <v/>
      </c>
      <c r="AL1800" s="12" t="str">
        <f>IFERROR(INDEX(設定!$D:$D,MATCH(REPLACE(LEFT(V1800,6),5,0,$E1800),設定!$E:$E,0)),"")</f>
        <v/>
      </c>
      <c r="AM1800" s="12" t="str">
        <f>IFERROR(INDEX(設定!$D:$D,MATCH(REPLACE(LEFT(Y1800,6),5,0,$E1800),設定!$E:$E,0)),"")</f>
        <v/>
      </c>
      <c r="AN1800" s="12" t="str">
        <f>IFERROR(INDEX(設定!$D:$D,MATCH(REPLACE(LEFT(Z1800,6),5,0,$E1800),設定!$E:$E,0)),"")</f>
        <v/>
      </c>
    </row>
    <row r="1801" spans="1:40" x14ac:dyDescent="0.45">
      <c r="A1801" s="18">
        <v>70325002</v>
      </c>
      <c r="B1801" s="18" t="s">
        <v>6992</v>
      </c>
      <c r="C1801" s="18" t="s">
        <v>6993</v>
      </c>
      <c r="D1801" s="18" t="s">
        <v>6994</v>
      </c>
      <c r="E1801" s="18">
        <v>2</v>
      </c>
      <c r="F1801" s="18">
        <v>28</v>
      </c>
      <c r="G1801" s="18">
        <v>490032</v>
      </c>
      <c r="H1801" s="18" t="s">
        <v>41</v>
      </c>
      <c r="K1801" s="18">
        <v>1071</v>
      </c>
      <c r="L1801" s="18" t="s">
        <v>6995</v>
      </c>
      <c r="AC1801" s="12">
        <f t="shared" si="78"/>
        <v>1801</v>
      </c>
      <c r="AD1801" s="12" t="str">
        <f t="shared" si="79"/>
        <v>日坂　美咲</v>
      </c>
      <c r="AE1801" s="12" t="str" cm="1">
        <f t="array" ref="AE1801">IF($AD1801="","",_xlfn.IFS($E1801=1,"男子",$E1801=2,"女子"))</f>
        <v>女子</v>
      </c>
      <c r="AF1801" s="12" t="str">
        <f t="shared" si="80"/>
        <v>1</v>
      </c>
      <c r="AG1801" s="12" t="str">
        <f>IFERROR(INDEX(設定!$D:$D,MATCH(REPLACE(LEFT(L1801,6),5,0,$E1801),設定!$E:$E,0)),"")</f>
        <v>新人戦女子 ４００ｍＨ</v>
      </c>
      <c r="AH1801" s="12" t="str">
        <f>IFERROR(INDEX(設定!$D:$D,MATCH(REPLACE(LEFT(N1801,6),5,0,$E1801),設定!$E:$E,0)),"")</f>
        <v/>
      </c>
      <c r="AI1801" s="12" t="str">
        <f>IFERROR(INDEX(設定!$D:$D,MATCH(REPLACE(LEFT(P1801,6),5,0,$E1801),設定!$E:$E,0)),"")</f>
        <v/>
      </c>
      <c r="AJ1801" s="12" t="str">
        <f>IFERROR(INDEX(設定!$D:$D,MATCH(REPLACE(LEFT(R1801,6),5,0,$E1801),設定!$E:$E,0)),"")</f>
        <v/>
      </c>
      <c r="AK1801" s="12" t="str">
        <f>IFERROR(INDEX(設定!$D:$D,MATCH(REPLACE(LEFT(T1801,6),5,0,$E1801),設定!$E:$E,0)),"")</f>
        <v/>
      </c>
      <c r="AL1801" s="12" t="str">
        <f>IFERROR(INDEX(設定!$D:$D,MATCH(REPLACE(LEFT(V1801,6),5,0,$E1801),設定!$E:$E,0)),"")</f>
        <v/>
      </c>
      <c r="AM1801" s="12" t="str">
        <f>IFERROR(INDEX(設定!$D:$D,MATCH(REPLACE(LEFT(Y1801,6),5,0,$E1801),設定!$E:$E,0)),"")</f>
        <v/>
      </c>
      <c r="AN1801" s="12" t="str">
        <f>IFERROR(INDEX(設定!$D:$D,MATCH(REPLACE(LEFT(Z1801,6),5,0,$E1801),設定!$E:$E,0)),"")</f>
        <v/>
      </c>
    </row>
    <row r="1802" spans="1:40" x14ac:dyDescent="0.45">
      <c r="A1802" s="18">
        <v>70326001</v>
      </c>
      <c r="B1802" s="18" t="s">
        <v>6996</v>
      </c>
      <c r="C1802" s="18" t="s">
        <v>6997</v>
      </c>
      <c r="D1802" s="18" t="s">
        <v>6998</v>
      </c>
      <c r="E1802" s="18">
        <v>1</v>
      </c>
      <c r="F1802" s="18">
        <v>28</v>
      </c>
      <c r="G1802" s="18">
        <v>490025</v>
      </c>
      <c r="H1802" s="18" t="s">
        <v>41</v>
      </c>
      <c r="K1802" s="18">
        <v>2097</v>
      </c>
      <c r="L1802" s="18" t="s">
        <v>3333</v>
      </c>
      <c r="AC1802" s="12">
        <f t="shared" si="78"/>
        <v>1802</v>
      </c>
      <c r="AD1802" s="12" t="str">
        <f t="shared" si="79"/>
        <v>東影　勇哉</v>
      </c>
      <c r="AE1802" s="12" t="str" cm="1">
        <f t="array" ref="AE1802">IF($AD1802="","",_xlfn.IFS($E1802=1,"男子",$E1802=2,"女子"))</f>
        <v>男子</v>
      </c>
      <c r="AF1802" s="12" t="str">
        <f t="shared" si="80"/>
        <v>1</v>
      </c>
      <c r="AG1802" s="12" t="str">
        <f>IFERROR(INDEX(設定!$D:$D,MATCH(REPLACE(LEFT(L1802,6),5,0,$E1802),設定!$E:$E,0)),"")</f>
        <v>新人戦男子 走幅跳</v>
      </c>
      <c r="AH1802" s="12" t="str">
        <f>IFERROR(INDEX(設定!$D:$D,MATCH(REPLACE(LEFT(N1802,6),5,0,$E1802),設定!$E:$E,0)),"")</f>
        <v/>
      </c>
      <c r="AI1802" s="12" t="str">
        <f>IFERROR(INDEX(設定!$D:$D,MATCH(REPLACE(LEFT(P1802,6),5,0,$E1802),設定!$E:$E,0)),"")</f>
        <v/>
      </c>
      <c r="AJ1802" s="12" t="str">
        <f>IFERROR(INDEX(設定!$D:$D,MATCH(REPLACE(LEFT(R1802,6),5,0,$E1802),設定!$E:$E,0)),"")</f>
        <v/>
      </c>
      <c r="AK1802" s="12" t="str">
        <f>IFERROR(INDEX(設定!$D:$D,MATCH(REPLACE(LEFT(T1802,6),5,0,$E1802),設定!$E:$E,0)),"")</f>
        <v/>
      </c>
      <c r="AL1802" s="12" t="str">
        <f>IFERROR(INDEX(設定!$D:$D,MATCH(REPLACE(LEFT(V1802,6),5,0,$E1802),設定!$E:$E,0)),"")</f>
        <v/>
      </c>
      <c r="AM1802" s="12" t="str">
        <f>IFERROR(INDEX(設定!$D:$D,MATCH(REPLACE(LEFT(Y1802,6),5,0,$E1802),設定!$E:$E,0)),"")</f>
        <v/>
      </c>
      <c r="AN1802" s="12" t="str">
        <f>IFERROR(INDEX(設定!$D:$D,MATCH(REPLACE(LEFT(Z1802,6),5,0,$E1802),設定!$E:$E,0)),"")</f>
        <v/>
      </c>
    </row>
    <row r="1803" spans="1:40" x14ac:dyDescent="0.45">
      <c r="A1803" s="18">
        <v>70326002</v>
      </c>
      <c r="B1803" s="18" t="s">
        <v>6999</v>
      </c>
      <c r="C1803" s="18" t="s">
        <v>7000</v>
      </c>
      <c r="D1803" s="18" t="s">
        <v>7001</v>
      </c>
      <c r="E1803" s="18">
        <v>1</v>
      </c>
      <c r="F1803" s="18">
        <v>26</v>
      </c>
      <c r="G1803" s="18">
        <v>490014</v>
      </c>
      <c r="H1803" s="18" t="s">
        <v>41</v>
      </c>
      <c r="K1803" s="18">
        <v>204</v>
      </c>
      <c r="L1803" s="18" t="s">
        <v>7002</v>
      </c>
      <c r="AC1803" s="12">
        <f t="shared" si="78"/>
        <v>1803</v>
      </c>
      <c r="AD1803" s="12" t="str">
        <f t="shared" si="79"/>
        <v>大内　渉夢</v>
      </c>
      <c r="AE1803" s="12" t="str" cm="1">
        <f t="array" ref="AE1803">IF($AD1803="","",_xlfn.IFS($E1803=1,"男子",$E1803=2,"女子"))</f>
        <v>男子</v>
      </c>
      <c r="AF1803" s="12" t="str">
        <f t="shared" si="80"/>
        <v>1</v>
      </c>
      <c r="AG1803" s="12" t="str">
        <f>IFERROR(INDEX(設定!$D:$D,MATCH(REPLACE(LEFT(L1803,6),5,0,$E1803),設定!$E:$E,0)),"")</f>
        <v>種目別男子 ５０００ｍ</v>
      </c>
      <c r="AH1803" s="12" t="str">
        <f>IFERROR(INDEX(設定!$D:$D,MATCH(REPLACE(LEFT(N1803,6),5,0,$E1803),設定!$E:$E,0)),"")</f>
        <v/>
      </c>
      <c r="AI1803" s="12" t="str">
        <f>IFERROR(INDEX(設定!$D:$D,MATCH(REPLACE(LEFT(P1803,6),5,0,$E1803),設定!$E:$E,0)),"")</f>
        <v/>
      </c>
      <c r="AJ1803" s="12" t="str">
        <f>IFERROR(INDEX(設定!$D:$D,MATCH(REPLACE(LEFT(R1803,6),5,0,$E1803),設定!$E:$E,0)),"")</f>
        <v/>
      </c>
      <c r="AK1803" s="12" t="str">
        <f>IFERROR(INDEX(設定!$D:$D,MATCH(REPLACE(LEFT(T1803,6),5,0,$E1803),設定!$E:$E,0)),"")</f>
        <v/>
      </c>
      <c r="AL1803" s="12" t="str">
        <f>IFERROR(INDEX(設定!$D:$D,MATCH(REPLACE(LEFT(V1803,6),5,0,$E1803),設定!$E:$E,0)),"")</f>
        <v/>
      </c>
      <c r="AM1803" s="12" t="str">
        <f>IFERROR(INDEX(設定!$D:$D,MATCH(REPLACE(LEFT(Y1803,6),5,0,$E1803),設定!$E:$E,0)),"")</f>
        <v/>
      </c>
      <c r="AN1803" s="12" t="str">
        <f>IFERROR(INDEX(設定!$D:$D,MATCH(REPLACE(LEFT(Z1803,6),5,0,$E1803),設定!$E:$E,0)),"")</f>
        <v/>
      </c>
    </row>
    <row r="1804" spans="1:40" x14ac:dyDescent="0.45">
      <c r="A1804" s="18">
        <v>70326003</v>
      </c>
      <c r="B1804" s="18" t="s">
        <v>7003</v>
      </c>
      <c r="C1804" s="18" t="s">
        <v>7004</v>
      </c>
      <c r="D1804" s="18" t="s">
        <v>7005</v>
      </c>
      <c r="E1804" s="18">
        <v>2</v>
      </c>
      <c r="F1804" s="18">
        <v>28</v>
      </c>
      <c r="G1804" s="18">
        <v>490046</v>
      </c>
      <c r="H1804" s="18" t="s">
        <v>41</v>
      </c>
      <c r="K1804" s="18">
        <v>966</v>
      </c>
      <c r="L1804" s="18" t="s">
        <v>7006</v>
      </c>
      <c r="N1804" s="18" t="s">
        <v>7429</v>
      </c>
      <c r="AC1804" s="12">
        <f t="shared" si="78"/>
        <v>1804</v>
      </c>
      <c r="AD1804" s="12" t="str">
        <f t="shared" si="79"/>
        <v>山口　瑞生</v>
      </c>
      <c r="AE1804" s="12" t="str" cm="1">
        <f t="array" ref="AE1804">IF($AD1804="","",_xlfn.IFS($E1804=1,"男子",$E1804=2,"女子"))</f>
        <v>女子</v>
      </c>
      <c r="AF1804" s="12" t="str">
        <f t="shared" si="80"/>
        <v>1</v>
      </c>
      <c r="AG1804" s="12" t="str">
        <f>IFERROR(INDEX(設定!$D:$D,MATCH(REPLACE(LEFT(L1804,6),5,0,$E1804),設定!$E:$E,0)),"")</f>
        <v>新人戦女子 １００ｍ</v>
      </c>
      <c r="AH1804" s="12" t="str">
        <f>IFERROR(INDEX(設定!$D:$D,MATCH(REPLACE(LEFT(N1804,6),5,0,$E1804),設定!$E:$E,0)),"")</f>
        <v>新人戦女子 ２００ｍ</v>
      </c>
      <c r="AI1804" s="12" t="str">
        <f>IFERROR(INDEX(設定!$D:$D,MATCH(REPLACE(LEFT(P1804,6),5,0,$E1804),設定!$E:$E,0)),"")</f>
        <v/>
      </c>
      <c r="AJ1804" s="12" t="str">
        <f>IFERROR(INDEX(設定!$D:$D,MATCH(REPLACE(LEFT(R1804,6),5,0,$E1804),設定!$E:$E,0)),"")</f>
        <v/>
      </c>
      <c r="AK1804" s="12" t="str">
        <f>IFERROR(INDEX(設定!$D:$D,MATCH(REPLACE(LEFT(T1804,6),5,0,$E1804),設定!$E:$E,0)),"")</f>
        <v/>
      </c>
      <c r="AL1804" s="12" t="str">
        <f>IFERROR(INDEX(設定!$D:$D,MATCH(REPLACE(LEFT(V1804,6),5,0,$E1804),設定!$E:$E,0)),"")</f>
        <v/>
      </c>
      <c r="AM1804" s="12" t="str">
        <f>IFERROR(INDEX(設定!$D:$D,MATCH(REPLACE(LEFT(Y1804,6),5,0,$E1804),設定!$E:$E,0)),"")</f>
        <v/>
      </c>
      <c r="AN1804" s="12" t="str">
        <f>IFERROR(INDEX(設定!$D:$D,MATCH(REPLACE(LEFT(Z1804,6),5,0,$E1804),設定!$E:$E,0)),"")</f>
        <v/>
      </c>
    </row>
    <row r="1805" spans="1:40" x14ac:dyDescent="0.45">
      <c r="A1805" s="18">
        <v>70328001</v>
      </c>
      <c r="B1805" s="18" t="s">
        <v>7007</v>
      </c>
      <c r="C1805" s="18" t="s">
        <v>7008</v>
      </c>
      <c r="D1805" s="18" t="s">
        <v>7009</v>
      </c>
      <c r="E1805" s="18">
        <v>1</v>
      </c>
      <c r="F1805" s="18">
        <v>15</v>
      </c>
      <c r="G1805" s="18">
        <v>490028</v>
      </c>
      <c r="H1805" s="18" t="s">
        <v>41</v>
      </c>
      <c r="K1805" s="18">
        <v>2834</v>
      </c>
      <c r="AC1805" s="12">
        <f t="shared" si="78"/>
        <v>1805</v>
      </c>
      <c r="AD1805" s="12" t="str">
        <f t="shared" si="79"/>
        <v>大戸　陽生</v>
      </c>
      <c r="AE1805" s="12" t="str" cm="1">
        <f t="array" ref="AE1805">IF($AD1805="","",_xlfn.IFS($E1805=1,"男子",$E1805=2,"女子"))</f>
        <v>男子</v>
      </c>
      <c r="AF1805" s="12" t="str">
        <f t="shared" si="80"/>
        <v>1</v>
      </c>
      <c r="AG1805" s="12" t="str">
        <f>IFERROR(INDEX(設定!$D:$D,MATCH(REPLACE(LEFT(L1805,6),5,0,$E1805),設定!$E:$E,0)),"")</f>
        <v/>
      </c>
      <c r="AH1805" s="12" t="str">
        <f>IFERROR(INDEX(設定!$D:$D,MATCH(REPLACE(LEFT(N1805,6),5,0,$E1805),設定!$E:$E,0)),"")</f>
        <v/>
      </c>
      <c r="AI1805" s="12" t="str">
        <f>IFERROR(INDEX(設定!$D:$D,MATCH(REPLACE(LEFT(P1805,6),5,0,$E1805),設定!$E:$E,0)),"")</f>
        <v/>
      </c>
      <c r="AJ1805" s="12" t="str">
        <f>IFERROR(INDEX(設定!$D:$D,MATCH(REPLACE(LEFT(R1805,6),5,0,$E1805),設定!$E:$E,0)),"")</f>
        <v/>
      </c>
      <c r="AK1805" s="12" t="str">
        <f>IFERROR(INDEX(設定!$D:$D,MATCH(REPLACE(LEFT(T1805,6),5,0,$E1805),設定!$E:$E,0)),"")</f>
        <v/>
      </c>
      <c r="AL1805" s="12" t="str">
        <f>IFERROR(INDEX(設定!$D:$D,MATCH(REPLACE(LEFT(V1805,6),5,0,$E1805),設定!$E:$E,0)),"")</f>
        <v/>
      </c>
      <c r="AM1805" s="12" t="str">
        <f>IFERROR(INDEX(設定!$D:$D,MATCH(REPLACE(LEFT(Y1805,6),5,0,$E1805),設定!$E:$E,0)),"")</f>
        <v/>
      </c>
      <c r="AN1805" s="12" t="str">
        <f>IFERROR(INDEX(設定!$D:$D,MATCH(REPLACE(LEFT(Z1805,6),5,0,$E1805),設定!$E:$E,0)),"")</f>
        <v/>
      </c>
    </row>
    <row r="1806" spans="1:40" x14ac:dyDescent="0.45">
      <c r="A1806" s="18">
        <v>70328002</v>
      </c>
      <c r="B1806" s="18" t="s">
        <v>7010</v>
      </c>
      <c r="C1806" s="18" t="s">
        <v>7011</v>
      </c>
      <c r="D1806" s="18" t="s">
        <v>7012</v>
      </c>
      <c r="E1806" s="18">
        <v>1</v>
      </c>
      <c r="F1806" s="18">
        <v>29</v>
      </c>
      <c r="G1806" s="18">
        <v>490007</v>
      </c>
      <c r="H1806" s="18" t="s">
        <v>41</v>
      </c>
      <c r="K1806" s="18">
        <v>2582</v>
      </c>
      <c r="L1806" s="18" t="s">
        <v>6657</v>
      </c>
      <c r="AC1806" s="12">
        <f t="shared" si="78"/>
        <v>1806</v>
      </c>
      <c r="AD1806" s="12" t="str">
        <f t="shared" si="79"/>
        <v>小林　蓮大</v>
      </c>
      <c r="AE1806" s="12" t="str" cm="1">
        <f t="array" ref="AE1806">IF($AD1806="","",_xlfn.IFS($E1806=1,"男子",$E1806=2,"女子"))</f>
        <v>男子</v>
      </c>
      <c r="AF1806" s="12" t="str">
        <f t="shared" si="80"/>
        <v>1</v>
      </c>
      <c r="AG1806" s="12" t="str">
        <f>IFERROR(INDEX(設定!$D:$D,MATCH(REPLACE(LEFT(L1806,6),5,0,$E1806),設定!$E:$E,0)),"")</f>
        <v>新人戦男子 １００ｍ</v>
      </c>
      <c r="AH1806" s="12" t="str">
        <f>IFERROR(INDEX(設定!$D:$D,MATCH(REPLACE(LEFT(N1806,6),5,0,$E1806),設定!$E:$E,0)),"")</f>
        <v/>
      </c>
      <c r="AI1806" s="12" t="str">
        <f>IFERROR(INDEX(設定!$D:$D,MATCH(REPLACE(LEFT(P1806,6),5,0,$E1806),設定!$E:$E,0)),"")</f>
        <v/>
      </c>
      <c r="AJ1806" s="12" t="str">
        <f>IFERROR(INDEX(設定!$D:$D,MATCH(REPLACE(LEFT(R1806,6),5,0,$E1806),設定!$E:$E,0)),"")</f>
        <v/>
      </c>
      <c r="AK1806" s="12" t="str">
        <f>IFERROR(INDEX(設定!$D:$D,MATCH(REPLACE(LEFT(T1806,6),5,0,$E1806),設定!$E:$E,0)),"")</f>
        <v/>
      </c>
      <c r="AL1806" s="12" t="str">
        <f>IFERROR(INDEX(設定!$D:$D,MATCH(REPLACE(LEFT(V1806,6),5,0,$E1806),設定!$E:$E,0)),"")</f>
        <v/>
      </c>
      <c r="AM1806" s="12" t="str">
        <f>IFERROR(INDEX(設定!$D:$D,MATCH(REPLACE(LEFT(Y1806,6),5,0,$E1806),設定!$E:$E,0)),"")</f>
        <v/>
      </c>
      <c r="AN1806" s="12" t="str">
        <f>IFERROR(INDEX(設定!$D:$D,MATCH(REPLACE(LEFT(Z1806,6),5,0,$E1806),設定!$E:$E,0)),"")</f>
        <v/>
      </c>
    </row>
    <row r="1807" spans="1:40" x14ac:dyDescent="0.45">
      <c r="A1807" s="18">
        <v>70328003</v>
      </c>
      <c r="B1807" s="18" t="s">
        <v>7013</v>
      </c>
      <c r="C1807" s="18" t="s">
        <v>7014</v>
      </c>
      <c r="D1807" s="18" t="s">
        <v>7015</v>
      </c>
      <c r="E1807" s="18">
        <v>2</v>
      </c>
      <c r="F1807" s="18">
        <v>27</v>
      </c>
      <c r="G1807" s="18">
        <v>490049</v>
      </c>
      <c r="H1807" s="18" t="s">
        <v>41</v>
      </c>
      <c r="K1807" s="18">
        <v>278</v>
      </c>
      <c r="L1807" s="18" t="s">
        <v>7016</v>
      </c>
      <c r="AC1807" s="12">
        <f t="shared" si="78"/>
        <v>1807</v>
      </c>
      <c r="AD1807" s="12" t="str">
        <f t="shared" si="79"/>
        <v>松山　沙悠</v>
      </c>
      <c r="AE1807" s="12" t="str" cm="1">
        <f t="array" ref="AE1807">IF($AD1807="","",_xlfn.IFS($E1807=1,"男子",$E1807=2,"女子"))</f>
        <v>女子</v>
      </c>
      <c r="AF1807" s="12" t="str">
        <f t="shared" si="80"/>
        <v>1</v>
      </c>
      <c r="AG1807" s="12" t="str">
        <f>IFERROR(INDEX(設定!$D:$D,MATCH(REPLACE(LEFT(L1807,6),5,0,$E1807),設定!$E:$E,0)),"")</f>
        <v>新人戦女子 やり投</v>
      </c>
      <c r="AH1807" s="12" t="str">
        <f>IFERROR(INDEX(設定!$D:$D,MATCH(REPLACE(LEFT(N1807,6),5,0,$E1807),設定!$E:$E,0)),"")</f>
        <v/>
      </c>
      <c r="AI1807" s="12" t="str">
        <f>IFERROR(INDEX(設定!$D:$D,MATCH(REPLACE(LEFT(P1807,6),5,0,$E1807),設定!$E:$E,0)),"")</f>
        <v/>
      </c>
      <c r="AJ1807" s="12" t="str">
        <f>IFERROR(INDEX(設定!$D:$D,MATCH(REPLACE(LEFT(R1807,6),5,0,$E1807),設定!$E:$E,0)),"")</f>
        <v/>
      </c>
      <c r="AK1807" s="12" t="str">
        <f>IFERROR(INDEX(設定!$D:$D,MATCH(REPLACE(LEFT(T1807,6),5,0,$E1807),設定!$E:$E,0)),"")</f>
        <v/>
      </c>
      <c r="AL1807" s="12" t="str">
        <f>IFERROR(INDEX(設定!$D:$D,MATCH(REPLACE(LEFT(V1807,6),5,0,$E1807),設定!$E:$E,0)),"")</f>
        <v/>
      </c>
      <c r="AM1807" s="12" t="str">
        <f>IFERROR(INDEX(設定!$D:$D,MATCH(REPLACE(LEFT(Y1807,6),5,0,$E1807),設定!$E:$E,0)),"")</f>
        <v/>
      </c>
      <c r="AN1807" s="12" t="str">
        <f>IFERROR(INDEX(設定!$D:$D,MATCH(REPLACE(LEFT(Z1807,6),5,0,$E1807),設定!$E:$E,0)),"")</f>
        <v/>
      </c>
    </row>
    <row r="1808" spans="1:40" x14ac:dyDescent="0.45">
      <c r="A1808" s="18">
        <v>70330001</v>
      </c>
      <c r="B1808" s="18" t="s">
        <v>7017</v>
      </c>
      <c r="C1808" s="18" t="s">
        <v>7018</v>
      </c>
      <c r="D1808" s="18" t="s">
        <v>7019</v>
      </c>
      <c r="E1808" s="18">
        <v>2</v>
      </c>
      <c r="F1808" s="18">
        <v>10</v>
      </c>
      <c r="G1808" s="18">
        <v>490003</v>
      </c>
      <c r="H1808" s="18" t="s">
        <v>41</v>
      </c>
      <c r="K1808" s="18">
        <v>163</v>
      </c>
      <c r="L1808" s="18" t="s">
        <v>7020</v>
      </c>
      <c r="AC1808" s="12">
        <f t="shared" si="78"/>
        <v>1808</v>
      </c>
      <c r="AD1808" s="12" t="str">
        <f t="shared" si="79"/>
        <v>奥谷　凜</v>
      </c>
      <c r="AE1808" s="12" t="str" cm="1">
        <f t="array" ref="AE1808">IF($AD1808="","",_xlfn.IFS($E1808=1,"男子",$E1808=2,"女子"))</f>
        <v>女子</v>
      </c>
      <c r="AF1808" s="12" t="str">
        <f t="shared" si="80"/>
        <v>1</v>
      </c>
      <c r="AG1808" s="12" t="str">
        <f>IFERROR(INDEX(設定!$D:$D,MATCH(REPLACE(LEFT(L1808,6),5,0,$E1808),設定!$E:$E,0)),"")</f>
        <v>新人戦女子 ８００ｍ</v>
      </c>
      <c r="AH1808" s="12" t="str">
        <f>IFERROR(INDEX(設定!$D:$D,MATCH(REPLACE(LEFT(N1808,6),5,0,$E1808),設定!$E:$E,0)),"")</f>
        <v/>
      </c>
      <c r="AI1808" s="12" t="str">
        <f>IFERROR(INDEX(設定!$D:$D,MATCH(REPLACE(LEFT(P1808,6),5,0,$E1808),設定!$E:$E,0)),"")</f>
        <v/>
      </c>
      <c r="AJ1808" s="12" t="str">
        <f>IFERROR(INDEX(設定!$D:$D,MATCH(REPLACE(LEFT(R1808,6),5,0,$E1808),設定!$E:$E,0)),"")</f>
        <v/>
      </c>
      <c r="AK1808" s="12" t="str">
        <f>IFERROR(INDEX(設定!$D:$D,MATCH(REPLACE(LEFT(T1808,6),5,0,$E1808),設定!$E:$E,0)),"")</f>
        <v/>
      </c>
      <c r="AL1808" s="12" t="str">
        <f>IFERROR(INDEX(設定!$D:$D,MATCH(REPLACE(LEFT(V1808,6),5,0,$E1808),設定!$E:$E,0)),"")</f>
        <v/>
      </c>
      <c r="AM1808" s="12" t="str">
        <f>IFERROR(INDEX(設定!$D:$D,MATCH(REPLACE(LEFT(Y1808,6),5,0,$E1808),設定!$E:$E,0)),"")</f>
        <v/>
      </c>
      <c r="AN1808" s="12" t="str">
        <f>IFERROR(INDEX(設定!$D:$D,MATCH(REPLACE(LEFT(Z1808,6),5,0,$E1808),設定!$E:$E,0)),"")</f>
        <v/>
      </c>
    </row>
    <row r="1809" spans="1:40" x14ac:dyDescent="0.45">
      <c r="A1809" s="18">
        <v>70331001</v>
      </c>
      <c r="B1809" s="18" t="s">
        <v>7021</v>
      </c>
      <c r="C1809" s="18" t="s">
        <v>7022</v>
      </c>
      <c r="D1809" s="18" t="s">
        <v>7023</v>
      </c>
      <c r="E1809" s="18">
        <v>2</v>
      </c>
      <c r="F1809" s="18">
        <v>33</v>
      </c>
      <c r="G1809" s="18">
        <v>490008</v>
      </c>
      <c r="H1809" s="18" t="s">
        <v>41</v>
      </c>
      <c r="K1809" s="18">
        <v>385</v>
      </c>
      <c r="L1809" s="18" t="s">
        <v>7024</v>
      </c>
      <c r="AC1809" s="12">
        <f t="shared" si="78"/>
        <v>1809</v>
      </c>
      <c r="AD1809" s="12" t="str">
        <f t="shared" si="79"/>
        <v>上廻　野々花</v>
      </c>
      <c r="AE1809" s="12" t="str" cm="1">
        <f t="array" ref="AE1809">IF($AD1809="","",_xlfn.IFS($E1809=1,"男子",$E1809=2,"女子"))</f>
        <v>女子</v>
      </c>
      <c r="AF1809" s="12" t="str">
        <f t="shared" si="80"/>
        <v>1</v>
      </c>
      <c r="AG1809" s="12" t="str">
        <f>IFERROR(INDEX(設定!$D:$D,MATCH(REPLACE(LEFT(L1809,6),5,0,$E1809),設定!$E:$E,0)),"")</f>
        <v>新人戦女子 円盤投</v>
      </c>
      <c r="AH1809" s="12" t="str">
        <f>IFERROR(INDEX(設定!$D:$D,MATCH(REPLACE(LEFT(N1809,6),5,0,$E1809),設定!$E:$E,0)),"")</f>
        <v/>
      </c>
      <c r="AI1809" s="12" t="str">
        <f>IFERROR(INDEX(設定!$D:$D,MATCH(REPLACE(LEFT(P1809,6),5,0,$E1809),設定!$E:$E,0)),"")</f>
        <v/>
      </c>
      <c r="AJ1809" s="12" t="str">
        <f>IFERROR(INDEX(設定!$D:$D,MATCH(REPLACE(LEFT(R1809,6),5,0,$E1809),設定!$E:$E,0)),"")</f>
        <v/>
      </c>
      <c r="AK1809" s="12" t="str">
        <f>IFERROR(INDEX(設定!$D:$D,MATCH(REPLACE(LEFT(T1809,6),5,0,$E1809),設定!$E:$E,0)),"")</f>
        <v/>
      </c>
      <c r="AL1809" s="12" t="str">
        <f>IFERROR(INDEX(設定!$D:$D,MATCH(REPLACE(LEFT(V1809,6),5,0,$E1809),設定!$E:$E,0)),"")</f>
        <v/>
      </c>
      <c r="AM1809" s="12" t="str">
        <f>IFERROR(INDEX(設定!$D:$D,MATCH(REPLACE(LEFT(Y1809,6),5,0,$E1809),設定!$E:$E,0)),"")</f>
        <v/>
      </c>
      <c r="AN1809" s="12" t="str">
        <f>IFERROR(INDEX(設定!$D:$D,MATCH(REPLACE(LEFT(Z1809,6),5,0,$E1809),設定!$E:$E,0)),"")</f>
        <v/>
      </c>
    </row>
    <row r="1810" spans="1:40" x14ac:dyDescent="0.45">
      <c r="A1810" s="18">
        <v>100000001</v>
      </c>
      <c r="B1810" s="18" t="s">
        <v>7025</v>
      </c>
      <c r="C1810" s="18" t="s">
        <v>7026</v>
      </c>
      <c r="D1810" s="18" t="s">
        <v>7027</v>
      </c>
      <c r="E1810" s="18">
        <v>2</v>
      </c>
      <c r="F1810" s="18">
        <v>38</v>
      </c>
      <c r="G1810" s="18">
        <v>500000</v>
      </c>
      <c r="H1810" s="18" t="s">
        <v>41</v>
      </c>
      <c r="K1810" s="18">
        <v>887</v>
      </c>
      <c r="L1810" s="18" t="s">
        <v>7028</v>
      </c>
      <c r="AC1810" s="12">
        <f t="shared" si="78"/>
        <v>1810</v>
      </c>
      <c r="AD1810" s="12" t="str">
        <f t="shared" si="79"/>
        <v>岡本　百萌子</v>
      </c>
      <c r="AE1810" s="12" t="str" cm="1">
        <f t="array" ref="AE1810">IF($AD1810="","",_xlfn.IFS($E1810=1,"男子",$E1810=2,"女子"))</f>
        <v>女子</v>
      </c>
      <c r="AF1810" s="12" t="str">
        <f t="shared" si="80"/>
        <v>2</v>
      </c>
      <c r="AG1810" s="12" t="str">
        <f>IFERROR(INDEX(設定!$D:$D,MATCH(REPLACE(LEFT(L1810,6),5,0,$E1810),設定!$E:$E,0)),"")</f>
        <v>種目別女子 ３０００ｍＳＣ</v>
      </c>
      <c r="AH1810" s="12" t="str">
        <f>IFERROR(INDEX(設定!$D:$D,MATCH(REPLACE(LEFT(N1810,6),5,0,$E1810),設定!$E:$E,0)),"")</f>
        <v/>
      </c>
      <c r="AI1810" s="12" t="str">
        <f>IFERROR(INDEX(設定!$D:$D,MATCH(REPLACE(LEFT(P1810,6),5,0,$E1810),設定!$E:$E,0)),"")</f>
        <v/>
      </c>
      <c r="AJ1810" s="12" t="str">
        <f>IFERROR(INDEX(設定!$D:$D,MATCH(REPLACE(LEFT(R1810,6),5,0,$E1810),設定!$E:$E,0)),"")</f>
        <v/>
      </c>
      <c r="AK1810" s="12" t="str">
        <f>IFERROR(INDEX(設定!$D:$D,MATCH(REPLACE(LEFT(T1810,6),5,0,$E1810),設定!$E:$E,0)),"")</f>
        <v/>
      </c>
      <c r="AL1810" s="12" t="str">
        <f>IFERROR(INDEX(設定!$D:$D,MATCH(REPLACE(LEFT(V1810,6),5,0,$E1810),設定!$E:$E,0)),"")</f>
        <v/>
      </c>
      <c r="AM1810" s="12" t="str">
        <f>IFERROR(INDEX(設定!$D:$D,MATCH(REPLACE(LEFT(Y1810,6),5,0,$E1810),設定!$E:$E,0)),"")</f>
        <v/>
      </c>
      <c r="AN1810" s="12" t="str">
        <f>IFERROR(INDEX(設定!$D:$D,MATCH(REPLACE(LEFT(Z1810,6),5,0,$E1810),設定!$E:$E,0)),"")</f>
        <v/>
      </c>
    </row>
    <row r="1811" spans="1:40" x14ac:dyDescent="0.45">
      <c r="A1811" s="18">
        <v>100000002</v>
      </c>
      <c r="B1811" s="18" t="s">
        <v>7029</v>
      </c>
      <c r="C1811" s="18" t="s">
        <v>7030</v>
      </c>
      <c r="D1811" s="18" t="s">
        <v>7031</v>
      </c>
      <c r="E1811" s="18">
        <v>2</v>
      </c>
      <c r="F1811" s="18">
        <v>33</v>
      </c>
      <c r="G1811" s="18">
        <v>500000</v>
      </c>
      <c r="H1811" s="18" t="s">
        <v>41</v>
      </c>
      <c r="K1811" s="18">
        <v>889</v>
      </c>
      <c r="L1811" s="18" t="s">
        <v>7032</v>
      </c>
      <c r="AC1811" s="12">
        <f t="shared" si="78"/>
        <v>1811</v>
      </c>
      <c r="AD1811" s="12" t="str">
        <f t="shared" si="79"/>
        <v>古好　未侑</v>
      </c>
      <c r="AE1811" s="12" t="str" cm="1">
        <f t="array" ref="AE1811">IF($AD1811="","",_xlfn.IFS($E1811=1,"男子",$E1811=2,"女子"))</f>
        <v>女子</v>
      </c>
      <c r="AF1811" s="12" t="str">
        <f t="shared" si="80"/>
        <v>1</v>
      </c>
      <c r="AG1811" s="12" t="str">
        <f>IFERROR(INDEX(設定!$D:$D,MATCH(REPLACE(LEFT(L1811,6),5,0,$E1811),設定!$E:$E,0)),"")</f>
        <v>種目別女子 ３０００ｍＳＣ</v>
      </c>
      <c r="AH1811" s="12" t="str">
        <f>IFERROR(INDEX(設定!$D:$D,MATCH(REPLACE(LEFT(N1811,6),5,0,$E1811),設定!$E:$E,0)),"")</f>
        <v/>
      </c>
      <c r="AI1811" s="12" t="str">
        <f>IFERROR(INDEX(設定!$D:$D,MATCH(REPLACE(LEFT(P1811,6),5,0,$E1811),設定!$E:$E,0)),"")</f>
        <v/>
      </c>
      <c r="AJ1811" s="12" t="str">
        <f>IFERROR(INDEX(設定!$D:$D,MATCH(REPLACE(LEFT(R1811,6),5,0,$E1811),設定!$E:$E,0)),"")</f>
        <v/>
      </c>
      <c r="AK1811" s="12" t="str">
        <f>IFERROR(INDEX(設定!$D:$D,MATCH(REPLACE(LEFT(T1811,6),5,0,$E1811),設定!$E:$E,0)),"")</f>
        <v/>
      </c>
      <c r="AL1811" s="12" t="str">
        <f>IFERROR(INDEX(設定!$D:$D,MATCH(REPLACE(LEFT(V1811,6),5,0,$E1811),設定!$E:$E,0)),"")</f>
        <v/>
      </c>
      <c r="AM1811" s="12" t="str">
        <f>IFERROR(INDEX(設定!$D:$D,MATCH(REPLACE(LEFT(Y1811,6),5,0,$E1811),設定!$E:$E,0)),"")</f>
        <v/>
      </c>
      <c r="AN1811" s="12" t="str">
        <f>IFERROR(INDEX(設定!$D:$D,MATCH(REPLACE(LEFT(Z1811,6),5,0,$E1811),設定!$E:$E,0)),"")</f>
        <v/>
      </c>
    </row>
    <row r="1812" spans="1:40" x14ac:dyDescent="0.45">
      <c r="A1812" s="18">
        <v>100000003</v>
      </c>
      <c r="B1812" s="18" t="s">
        <v>7033</v>
      </c>
      <c r="C1812" s="18" t="s">
        <v>7034</v>
      </c>
      <c r="D1812" s="18" t="s">
        <v>7035</v>
      </c>
      <c r="E1812" s="18">
        <v>2</v>
      </c>
      <c r="F1812" s="18">
        <v>37</v>
      </c>
      <c r="G1812" s="18">
        <v>500000</v>
      </c>
      <c r="H1812" s="18" t="s">
        <v>41</v>
      </c>
      <c r="K1812" s="18">
        <v>890</v>
      </c>
      <c r="L1812" s="18" t="s">
        <v>7036</v>
      </c>
      <c r="AC1812" s="12">
        <f t="shared" si="78"/>
        <v>1812</v>
      </c>
      <c r="AD1812" s="12" t="str">
        <f t="shared" si="79"/>
        <v>鶴見　佳音</v>
      </c>
      <c r="AE1812" s="12" t="str" cm="1">
        <f t="array" ref="AE1812">IF($AD1812="","",_xlfn.IFS($E1812=1,"男子",$E1812=2,"女子"))</f>
        <v>女子</v>
      </c>
      <c r="AF1812" s="12" t="str">
        <f t="shared" si="80"/>
        <v>1</v>
      </c>
      <c r="AG1812" s="12" t="str">
        <f>IFERROR(INDEX(設定!$D:$D,MATCH(REPLACE(LEFT(L1812,6),5,0,$E1812),設定!$E:$E,0)),"")</f>
        <v>種目別女子 １５００ｍ</v>
      </c>
      <c r="AH1812" s="12" t="str">
        <f>IFERROR(INDEX(設定!$D:$D,MATCH(REPLACE(LEFT(N1812,6),5,0,$E1812),設定!$E:$E,0)),"")</f>
        <v/>
      </c>
      <c r="AI1812" s="12" t="str">
        <f>IFERROR(INDEX(設定!$D:$D,MATCH(REPLACE(LEFT(P1812,6),5,0,$E1812),設定!$E:$E,0)),"")</f>
        <v/>
      </c>
      <c r="AJ1812" s="12" t="str">
        <f>IFERROR(INDEX(設定!$D:$D,MATCH(REPLACE(LEFT(R1812,6),5,0,$E1812),設定!$E:$E,0)),"")</f>
        <v/>
      </c>
      <c r="AK1812" s="12" t="str">
        <f>IFERROR(INDEX(設定!$D:$D,MATCH(REPLACE(LEFT(T1812,6),5,0,$E1812),設定!$E:$E,0)),"")</f>
        <v/>
      </c>
      <c r="AL1812" s="12" t="str">
        <f>IFERROR(INDEX(設定!$D:$D,MATCH(REPLACE(LEFT(V1812,6),5,0,$E1812),設定!$E:$E,0)),"")</f>
        <v/>
      </c>
      <c r="AM1812" s="12" t="str">
        <f>IFERROR(INDEX(設定!$D:$D,MATCH(REPLACE(LEFT(Y1812,6),5,0,$E1812),設定!$E:$E,0)),"")</f>
        <v/>
      </c>
      <c r="AN1812" s="12" t="str">
        <f>IFERROR(INDEX(設定!$D:$D,MATCH(REPLACE(LEFT(Z1812,6),5,0,$E1812),設定!$E:$E,0)),"")</f>
        <v/>
      </c>
    </row>
    <row r="1813" spans="1:40" x14ac:dyDescent="0.45">
      <c r="A1813" s="18">
        <v>991101001</v>
      </c>
      <c r="B1813" s="18" t="s">
        <v>7037</v>
      </c>
      <c r="C1813" s="18" t="s">
        <v>7038</v>
      </c>
      <c r="D1813" s="18" t="s">
        <v>7039</v>
      </c>
      <c r="E1813" s="18">
        <v>1</v>
      </c>
      <c r="F1813" s="18">
        <v>27</v>
      </c>
      <c r="G1813" s="18">
        <v>490031</v>
      </c>
      <c r="H1813" s="18" t="s">
        <v>41</v>
      </c>
      <c r="K1813" s="18">
        <v>1605</v>
      </c>
      <c r="L1813" s="18" t="s">
        <v>7040</v>
      </c>
      <c r="AC1813" s="12">
        <f t="shared" si="78"/>
        <v>1813</v>
      </c>
      <c r="AD1813" s="12" t="str">
        <f t="shared" si="79"/>
        <v>坂口　智樹</v>
      </c>
      <c r="AE1813" s="12" t="str" cm="1">
        <f t="array" ref="AE1813">IF($AD1813="","",_xlfn.IFS($E1813=1,"男子",$E1813=2,"女子"))</f>
        <v>男子</v>
      </c>
      <c r="AF1813" s="12" t="str">
        <f t="shared" si="80"/>
        <v>D2</v>
      </c>
      <c r="AG1813" s="12" t="str">
        <f>IFERROR(INDEX(設定!$D:$D,MATCH(REPLACE(LEFT(L1813,6),5,0,$E1813),設定!$E:$E,0)),"")</f>
        <v>種目別男子 ３０００ｍＳＣ</v>
      </c>
      <c r="AH1813" s="12" t="str">
        <f>IFERROR(INDEX(設定!$D:$D,MATCH(REPLACE(LEFT(N1813,6),5,0,$E1813),設定!$E:$E,0)),"")</f>
        <v/>
      </c>
      <c r="AI1813" s="12" t="str">
        <f>IFERROR(INDEX(設定!$D:$D,MATCH(REPLACE(LEFT(P1813,6),5,0,$E1813),設定!$E:$E,0)),"")</f>
        <v/>
      </c>
      <c r="AJ1813" s="12" t="str">
        <f>IFERROR(INDEX(設定!$D:$D,MATCH(REPLACE(LEFT(R1813,6),5,0,$E1813),設定!$E:$E,0)),"")</f>
        <v/>
      </c>
      <c r="AK1813" s="12" t="str">
        <f>IFERROR(INDEX(設定!$D:$D,MATCH(REPLACE(LEFT(T1813,6),5,0,$E1813),設定!$E:$E,0)),"")</f>
        <v/>
      </c>
      <c r="AL1813" s="12" t="str">
        <f>IFERROR(INDEX(設定!$D:$D,MATCH(REPLACE(LEFT(V1813,6),5,0,$E1813),設定!$E:$E,0)),"")</f>
        <v/>
      </c>
      <c r="AM1813" s="12" t="str">
        <f>IFERROR(INDEX(設定!$D:$D,MATCH(REPLACE(LEFT(Y1813,6),5,0,$E1813),設定!$E:$E,0)),"")</f>
        <v/>
      </c>
      <c r="AN1813" s="12" t="str">
        <f>IFERROR(INDEX(設定!$D:$D,MATCH(REPLACE(LEFT(Z1813,6),5,0,$E1813),設定!$E:$E,0)),"")</f>
        <v/>
      </c>
    </row>
    <row r="1814" spans="1:40" x14ac:dyDescent="0.45">
      <c r="AC1814" s="12" t="str">
        <f t="shared" si="78"/>
        <v/>
      </c>
      <c r="AD1814" s="12" t="str">
        <f t="shared" si="79"/>
        <v/>
      </c>
      <c r="AE1814" s="12" t="str" cm="1">
        <f t="array" ref="AE1814">IF($AD1814="","",_xlfn.IFS($E1814=1,"男子",$E1814=2,"女子"))</f>
        <v/>
      </c>
      <c r="AF1814" s="12" t="str">
        <f t="shared" si="80"/>
        <v/>
      </c>
      <c r="AG1814" s="12" t="str">
        <f>IFERROR(INDEX(設定!$D:$D,MATCH(REPLACE(LEFT(L1814,6),5,0,$E1814),設定!$E:$E,0)),"")</f>
        <v/>
      </c>
      <c r="AH1814" s="12" t="str">
        <f>IFERROR(INDEX(設定!$D:$D,MATCH(REPLACE(LEFT(N1814,6),5,0,$E1814),設定!$E:$E,0)),"")</f>
        <v/>
      </c>
      <c r="AI1814" s="12" t="str">
        <f>IFERROR(INDEX(設定!$D:$D,MATCH(REPLACE(LEFT(P1814,6),5,0,$E1814),設定!$E:$E,0)),"")</f>
        <v/>
      </c>
      <c r="AJ1814" s="12" t="str">
        <f>IFERROR(INDEX(設定!$D:$D,MATCH(REPLACE(LEFT(R1814,6),5,0,$E1814),設定!$E:$E,0)),"")</f>
        <v/>
      </c>
      <c r="AK1814" s="12" t="str">
        <f>IFERROR(INDEX(設定!$D:$D,MATCH(REPLACE(LEFT(T1814,6),5,0,$E1814),設定!$E:$E,0)),"")</f>
        <v/>
      </c>
      <c r="AL1814" s="12" t="str">
        <f>IFERROR(INDEX(設定!$D:$D,MATCH(REPLACE(LEFT(V1814,6),5,0,$E1814),設定!$E:$E,0)),"")</f>
        <v/>
      </c>
      <c r="AM1814" s="12" t="str">
        <f>IFERROR(INDEX(設定!$D:$D,MATCH(REPLACE(LEFT(Y1814,6),5,0,$E1814),設定!$E:$E,0)),"")</f>
        <v/>
      </c>
      <c r="AN1814" s="12" t="str">
        <f>IFERROR(INDEX(設定!$D:$D,MATCH(REPLACE(LEFT(Z1814,6),5,0,$E1814),設定!$E:$E,0)),"")</f>
        <v/>
      </c>
    </row>
    <row r="1815" spans="1:40" x14ac:dyDescent="0.45">
      <c r="AC1815" s="12" t="str">
        <f t="shared" si="78"/>
        <v/>
      </c>
      <c r="AD1815" s="12" t="str">
        <f t="shared" si="79"/>
        <v/>
      </c>
      <c r="AE1815" s="12" t="str" cm="1">
        <f t="array" ref="AE1815">IF($AD1815="","",_xlfn.IFS($E1815=1,"男子",$E1815=2,"女子"))</f>
        <v/>
      </c>
      <c r="AF1815" s="12" t="str">
        <f t="shared" si="80"/>
        <v/>
      </c>
      <c r="AG1815" s="12" t="str">
        <f>IFERROR(INDEX(設定!$D:$D,MATCH(REPLACE(LEFT(L1815,6),5,0,$E1815),設定!$E:$E,0)),"")</f>
        <v/>
      </c>
      <c r="AH1815" s="12" t="str">
        <f>IFERROR(INDEX(設定!$D:$D,MATCH(REPLACE(LEFT(N1815,6),5,0,$E1815),設定!$E:$E,0)),"")</f>
        <v/>
      </c>
      <c r="AI1815" s="12" t="str">
        <f>IFERROR(INDEX(設定!$D:$D,MATCH(REPLACE(LEFT(P1815,6),5,0,$E1815),設定!$E:$E,0)),"")</f>
        <v/>
      </c>
      <c r="AJ1815" s="12" t="str">
        <f>IFERROR(INDEX(設定!$D:$D,MATCH(REPLACE(LEFT(R1815,6),5,0,$E1815),設定!$E:$E,0)),"")</f>
        <v/>
      </c>
      <c r="AK1815" s="12" t="str">
        <f>IFERROR(INDEX(設定!$D:$D,MATCH(REPLACE(LEFT(T1815,6),5,0,$E1815),設定!$E:$E,0)),"")</f>
        <v/>
      </c>
      <c r="AL1815" s="12" t="str">
        <f>IFERROR(INDEX(設定!$D:$D,MATCH(REPLACE(LEFT(V1815,6),5,0,$E1815),設定!$E:$E,0)),"")</f>
        <v/>
      </c>
      <c r="AM1815" s="12" t="str">
        <f>IFERROR(INDEX(設定!$D:$D,MATCH(REPLACE(LEFT(Y1815,6),5,0,$E1815),設定!$E:$E,0)),"")</f>
        <v/>
      </c>
      <c r="AN1815" s="12" t="str">
        <f>IFERROR(INDEX(設定!$D:$D,MATCH(REPLACE(LEFT(Z1815,6),5,0,$E1815),設定!$E:$E,0)),"")</f>
        <v/>
      </c>
    </row>
    <row r="1816" spans="1:40" x14ac:dyDescent="0.45">
      <c r="AC1816" s="12" t="str">
        <f t="shared" si="78"/>
        <v/>
      </c>
      <c r="AD1816" s="12" t="str">
        <f t="shared" si="79"/>
        <v/>
      </c>
      <c r="AE1816" s="12" t="str" cm="1">
        <f t="array" ref="AE1816">IF($AD1816="","",_xlfn.IFS($E1816=1,"男子",$E1816=2,"女子"))</f>
        <v/>
      </c>
      <c r="AF1816" s="12" t="str">
        <f t="shared" si="80"/>
        <v/>
      </c>
      <c r="AG1816" s="12" t="str">
        <f>IFERROR(INDEX(設定!$D:$D,MATCH(REPLACE(LEFT(L1816,6),5,0,$E1816),設定!$E:$E,0)),"")</f>
        <v/>
      </c>
      <c r="AH1816" s="12" t="str">
        <f>IFERROR(INDEX(設定!$D:$D,MATCH(REPLACE(LEFT(N1816,6),5,0,$E1816),設定!$E:$E,0)),"")</f>
        <v/>
      </c>
      <c r="AI1816" s="12" t="str">
        <f>IFERROR(INDEX(設定!$D:$D,MATCH(REPLACE(LEFT(P1816,6),5,0,$E1816),設定!$E:$E,0)),"")</f>
        <v/>
      </c>
      <c r="AJ1816" s="12" t="str">
        <f>IFERROR(INDEX(設定!$D:$D,MATCH(REPLACE(LEFT(R1816,6),5,0,$E1816),設定!$E:$E,0)),"")</f>
        <v/>
      </c>
      <c r="AK1816" s="12" t="str">
        <f>IFERROR(INDEX(設定!$D:$D,MATCH(REPLACE(LEFT(T1816,6),5,0,$E1816),設定!$E:$E,0)),"")</f>
        <v/>
      </c>
      <c r="AL1816" s="12" t="str">
        <f>IFERROR(INDEX(設定!$D:$D,MATCH(REPLACE(LEFT(V1816,6),5,0,$E1816),設定!$E:$E,0)),"")</f>
        <v/>
      </c>
      <c r="AM1816" s="12" t="str">
        <f>IFERROR(INDEX(設定!$D:$D,MATCH(REPLACE(LEFT(Y1816,6),5,0,$E1816),設定!$E:$E,0)),"")</f>
        <v/>
      </c>
      <c r="AN1816" s="12" t="str">
        <f>IFERROR(INDEX(設定!$D:$D,MATCH(REPLACE(LEFT(Z1816,6),5,0,$E1816),設定!$E:$E,0)),"")</f>
        <v/>
      </c>
    </row>
    <row r="1817" spans="1:40" x14ac:dyDescent="0.45">
      <c r="AC1817" s="12" t="str">
        <f t="shared" si="78"/>
        <v/>
      </c>
      <c r="AD1817" s="12" t="str">
        <f t="shared" si="79"/>
        <v/>
      </c>
      <c r="AE1817" s="12" t="str" cm="1">
        <f t="array" ref="AE1817">IF($AD1817="","",_xlfn.IFS($E1817=1,"男子",$E1817=2,"女子"))</f>
        <v/>
      </c>
      <c r="AF1817" s="12" t="str">
        <f t="shared" si="80"/>
        <v/>
      </c>
      <c r="AG1817" s="12" t="str">
        <f>IFERROR(INDEX(設定!$D:$D,MATCH(REPLACE(LEFT(L1817,6),5,0,$E1817),設定!$E:$E,0)),"")</f>
        <v/>
      </c>
      <c r="AH1817" s="12" t="str">
        <f>IFERROR(INDEX(設定!$D:$D,MATCH(REPLACE(LEFT(N1817,6),5,0,$E1817),設定!$E:$E,0)),"")</f>
        <v/>
      </c>
      <c r="AI1817" s="12" t="str">
        <f>IFERROR(INDEX(設定!$D:$D,MATCH(REPLACE(LEFT(P1817,6),5,0,$E1817),設定!$E:$E,0)),"")</f>
        <v/>
      </c>
      <c r="AJ1817" s="12" t="str">
        <f>IFERROR(INDEX(設定!$D:$D,MATCH(REPLACE(LEFT(R1817,6),5,0,$E1817),設定!$E:$E,0)),"")</f>
        <v/>
      </c>
      <c r="AK1817" s="12" t="str">
        <f>IFERROR(INDEX(設定!$D:$D,MATCH(REPLACE(LEFT(T1817,6),5,0,$E1817),設定!$E:$E,0)),"")</f>
        <v/>
      </c>
      <c r="AL1817" s="12" t="str">
        <f>IFERROR(INDEX(設定!$D:$D,MATCH(REPLACE(LEFT(V1817,6),5,0,$E1817),設定!$E:$E,0)),"")</f>
        <v/>
      </c>
      <c r="AM1817" s="12" t="str">
        <f>IFERROR(INDEX(設定!$D:$D,MATCH(REPLACE(LEFT(Y1817,6),5,0,$E1817),設定!$E:$E,0)),"")</f>
        <v/>
      </c>
      <c r="AN1817" s="12" t="str">
        <f>IFERROR(INDEX(設定!$D:$D,MATCH(REPLACE(LEFT(Z1817,6),5,0,$E1817),設定!$E:$E,0)),"")</f>
        <v/>
      </c>
    </row>
    <row r="1818" spans="1:40" x14ac:dyDescent="0.45">
      <c r="AC1818" s="12" t="str">
        <f t="shared" si="78"/>
        <v/>
      </c>
      <c r="AD1818" s="12" t="str">
        <f t="shared" si="79"/>
        <v/>
      </c>
      <c r="AE1818" s="12" t="str" cm="1">
        <f t="array" ref="AE1818">IF($AD1818="","",_xlfn.IFS($E1818=1,"男子",$E1818=2,"女子"))</f>
        <v/>
      </c>
      <c r="AF1818" s="12" t="str">
        <f t="shared" si="80"/>
        <v/>
      </c>
      <c r="AG1818" s="12" t="str">
        <f>IFERROR(INDEX(設定!$D:$D,MATCH(REPLACE(LEFT(L1818,6),5,0,$E1818),設定!$E:$E,0)),"")</f>
        <v/>
      </c>
      <c r="AH1818" s="12" t="str">
        <f>IFERROR(INDEX(設定!$D:$D,MATCH(REPLACE(LEFT(N1818,6),5,0,$E1818),設定!$E:$E,0)),"")</f>
        <v/>
      </c>
      <c r="AI1818" s="12" t="str">
        <f>IFERROR(INDEX(設定!$D:$D,MATCH(REPLACE(LEFT(P1818,6),5,0,$E1818),設定!$E:$E,0)),"")</f>
        <v/>
      </c>
      <c r="AJ1818" s="12" t="str">
        <f>IFERROR(INDEX(設定!$D:$D,MATCH(REPLACE(LEFT(R1818,6),5,0,$E1818),設定!$E:$E,0)),"")</f>
        <v/>
      </c>
      <c r="AK1818" s="12" t="str">
        <f>IFERROR(INDEX(設定!$D:$D,MATCH(REPLACE(LEFT(T1818,6),5,0,$E1818),設定!$E:$E,0)),"")</f>
        <v/>
      </c>
      <c r="AL1818" s="12" t="str">
        <f>IFERROR(INDEX(設定!$D:$D,MATCH(REPLACE(LEFT(V1818,6),5,0,$E1818),設定!$E:$E,0)),"")</f>
        <v/>
      </c>
      <c r="AM1818" s="12" t="str">
        <f>IFERROR(INDEX(設定!$D:$D,MATCH(REPLACE(LEFT(Y1818,6),5,0,$E1818),設定!$E:$E,0)),"")</f>
        <v/>
      </c>
      <c r="AN1818" s="12" t="str">
        <f>IFERROR(INDEX(設定!$D:$D,MATCH(REPLACE(LEFT(Z1818,6),5,0,$E1818),設定!$E:$E,0)),"")</f>
        <v/>
      </c>
    </row>
    <row r="1819" spans="1:40" x14ac:dyDescent="0.45">
      <c r="AC1819" s="12" t="str">
        <f t="shared" si="78"/>
        <v/>
      </c>
      <c r="AD1819" s="12" t="str">
        <f t="shared" si="79"/>
        <v/>
      </c>
      <c r="AE1819" s="12" t="str" cm="1">
        <f t="array" ref="AE1819">IF($AD1819="","",_xlfn.IFS($E1819=1,"男子",$E1819=2,"女子"))</f>
        <v/>
      </c>
      <c r="AF1819" s="12" t="str">
        <f t="shared" si="80"/>
        <v/>
      </c>
      <c r="AG1819" s="12" t="str">
        <f>IFERROR(INDEX(設定!$D:$D,MATCH(REPLACE(LEFT(L1819,6),5,0,$E1819),設定!$E:$E,0)),"")</f>
        <v/>
      </c>
      <c r="AH1819" s="12" t="str">
        <f>IFERROR(INDEX(設定!$D:$D,MATCH(REPLACE(LEFT(N1819,6),5,0,$E1819),設定!$E:$E,0)),"")</f>
        <v/>
      </c>
      <c r="AI1819" s="12" t="str">
        <f>IFERROR(INDEX(設定!$D:$D,MATCH(REPLACE(LEFT(P1819,6),5,0,$E1819),設定!$E:$E,0)),"")</f>
        <v/>
      </c>
      <c r="AJ1819" s="12" t="str">
        <f>IFERROR(INDEX(設定!$D:$D,MATCH(REPLACE(LEFT(R1819,6),5,0,$E1819),設定!$E:$E,0)),"")</f>
        <v/>
      </c>
      <c r="AK1819" s="12" t="str">
        <f>IFERROR(INDEX(設定!$D:$D,MATCH(REPLACE(LEFT(T1819,6),5,0,$E1819),設定!$E:$E,0)),"")</f>
        <v/>
      </c>
      <c r="AL1819" s="12" t="str">
        <f>IFERROR(INDEX(設定!$D:$D,MATCH(REPLACE(LEFT(V1819,6),5,0,$E1819),設定!$E:$E,0)),"")</f>
        <v/>
      </c>
      <c r="AM1819" s="12" t="str">
        <f>IFERROR(INDEX(設定!$D:$D,MATCH(REPLACE(LEFT(Y1819,6),5,0,$E1819),設定!$E:$E,0)),"")</f>
        <v/>
      </c>
      <c r="AN1819" s="12" t="str">
        <f>IFERROR(INDEX(設定!$D:$D,MATCH(REPLACE(LEFT(Z1819,6),5,0,$E1819),設定!$E:$E,0)),"")</f>
        <v/>
      </c>
    </row>
    <row r="1820" spans="1:40" x14ac:dyDescent="0.45">
      <c r="AC1820" s="12" t="str">
        <f t="shared" si="78"/>
        <v/>
      </c>
      <c r="AD1820" s="12" t="str">
        <f t="shared" si="79"/>
        <v/>
      </c>
      <c r="AE1820" s="12" t="str" cm="1">
        <f t="array" ref="AE1820">IF($AD1820="","",_xlfn.IFS($E1820=1,"男子",$E1820=2,"女子"))</f>
        <v/>
      </c>
      <c r="AF1820" s="12" t="str">
        <f t="shared" si="80"/>
        <v/>
      </c>
      <c r="AG1820" s="12" t="str">
        <f>IFERROR(INDEX(設定!$D:$D,MATCH(REPLACE(LEFT(L1820,6),5,0,$E1820),設定!$E:$E,0)),"")</f>
        <v/>
      </c>
      <c r="AH1820" s="12" t="str">
        <f>IFERROR(INDEX(設定!$D:$D,MATCH(REPLACE(LEFT(N1820,6),5,0,$E1820),設定!$E:$E,0)),"")</f>
        <v/>
      </c>
      <c r="AI1820" s="12" t="str">
        <f>IFERROR(INDEX(設定!$D:$D,MATCH(REPLACE(LEFT(P1820,6),5,0,$E1820),設定!$E:$E,0)),"")</f>
        <v/>
      </c>
      <c r="AJ1820" s="12" t="str">
        <f>IFERROR(INDEX(設定!$D:$D,MATCH(REPLACE(LEFT(R1820,6),5,0,$E1820),設定!$E:$E,0)),"")</f>
        <v/>
      </c>
      <c r="AK1820" s="12" t="str">
        <f>IFERROR(INDEX(設定!$D:$D,MATCH(REPLACE(LEFT(T1820,6),5,0,$E1820),設定!$E:$E,0)),"")</f>
        <v/>
      </c>
      <c r="AL1820" s="12" t="str">
        <f>IFERROR(INDEX(設定!$D:$D,MATCH(REPLACE(LEFT(V1820,6),5,0,$E1820),設定!$E:$E,0)),"")</f>
        <v/>
      </c>
      <c r="AM1820" s="12" t="str">
        <f>IFERROR(INDEX(設定!$D:$D,MATCH(REPLACE(LEFT(Y1820,6),5,0,$E1820),設定!$E:$E,0)),"")</f>
        <v/>
      </c>
      <c r="AN1820" s="12" t="str">
        <f>IFERROR(INDEX(設定!$D:$D,MATCH(REPLACE(LEFT(Z1820,6),5,0,$E1820),設定!$E:$E,0)),"")</f>
        <v/>
      </c>
    </row>
    <row r="1821" spans="1:40" x14ac:dyDescent="0.45">
      <c r="AC1821" s="12" t="str">
        <f t="shared" si="78"/>
        <v/>
      </c>
      <c r="AD1821" s="12" t="str">
        <f t="shared" si="79"/>
        <v/>
      </c>
      <c r="AE1821" s="12" t="str" cm="1">
        <f t="array" ref="AE1821">IF($AD1821="","",_xlfn.IFS($E1821=1,"男子",$E1821=2,"女子"))</f>
        <v/>
      </c>
      <c r="AF1821" s="12" t="str">
        <f t="shared" si="80"/>
        <v/>
      </c>
      <c r="AG1821" s="12" t="str">
        <f>IFERROR(INDEX(設定!$D:$D,MATCH(REPLACE(LEFT(L1821,6),5,0,$E1821),設定!$E:$E,0)),"")</f>
        <v/>
      </c>
      <c r="AH1821" s="12" t="str">
        <f>IFERROR(INDEX(設定!$D:$D,MATCH(REPLACE(LEFT(N1821,6),5,0,$E1821),設定!$E:$E,0)),"")</f>
        <v/>
      </c>
      <c r="AI1821" s="12" t="str">
        <f>IFERROR(INDEX(設定!$D:$D,MATCH(REPLACE(LEFT(P1821,6),5,0,$E1821),設定!$E:$E,0)),"")</f>
        <v/>
      </c>
      <c r="AJ1821" s="12" t="str">
        <f>IFERROR(INDEX(設定!$D:$D,MATCH(REPLACE(LEFT(R1821,6),5,0,$E1821),設定!$E:$E,0)),"")</f>
        <v/>
      </c>
      <c r="AK1821" s="12" t="str">
        <f>IFERROR(INDEX(設定!$D:$D,MATCH(REPLACE(LEFT(T1821,6),5,0,$E1821),設定!$E:$E,0)),"")</f>
        <v/>
      </c>
      <c r="AL1821" s="12" t="str">
        <f>IFERROR(INDEX(設定!$D:$D,MATCH(REPLACE(LEFT(V1821,6),5,0,$E1821),設定!$E:$E,0)),"")</f>
        <v/>
      </c>
      <c r="AM1821" s="12" t="str">
        <f>IFERROR(INDEX(設定!$D:$D,MATCH(REPLACE(LEFT(Y1821,6),5,0,$E1821),設定!$E:$E,0)),"")</f>
        <v/>
      </c>
      <c r="AN1821" s="12" t="str">
        <f>IFERROR(INDEX(設定!$D:$D,MATCH(REPLACE(LEFT(Z1821,6),5,0,$E1821),設定!$E:$E,0)),"")</f>
        <v/>
      </c>
    </row>
    <row r="1822" spans="1:40" x14ac:dyDescent="0.45">
      <c r="AC1822" s="12" t="str">
        <f t="shared" si="78"/>
        <v/>
      </c>
      <c r="AD1822" s="12" t="str">
        <f t="shared" si="79"/>
        <v/>
      </c>
      <c r="AE1822" s="12" t="str" cm="1">
        <f t="array" ref="AE1822">IF($AD1822="","",_xlfn.IFS($E1822=1,"男子",$E1822=2,"女子"))</f>
        <v/>
      </c>
      <c r="AF1822" s="12" t="str">
        <f t="shared" si="80"/>
        <v/>
      </c>
      <c r="AG1822" s="12" t="str">
        <f>IFERROR(INDEX(設定!$D:$D,MATCH(REPLACE(LEFT(L1822,6),5,0,$E1822),設定!$E:$E,0)),"")</f>
        <v/>
      </c>
      <c r="AH1822" s="12" t="str">
        <f>IFERROR(INDEX(設定!$D:$D,MATCH(REPLACE(LEFT(N1822,6),5,0,$E1822),設定!$E:$E,0)),"")</f>
        <v/>
      </c>
      <c r="AI1822" s="12" t="str">
        <f>IFERROR(INDEX(設定!$D:$D,MATCH(REPLACE(LEFT(P1822,6),5,0,$E1822),設定!$E:$E,0)),"")</f>
        <v/>
      </c>
      <c r="AJ1822" s="12" t="str">
        <f>IFERROR(INDEX(設定!$D:$D,MATCH(REPLACE(LEFT(R1822,6),5,0,$E1822),設定!$E:$E,0)),"")</f>
        <v/>
      </c>
      <c r="AK1822" s="12" t="str">
        <f>IFERROR(INDEX(設定!$D:$D,MATCH(REPLACE(LEFT(T1822,6),5,0,$E1822),設定!$E:$E,0)),"")</f>
        <v/>
      </c>
      <c r="AL1822" s="12" t="str">
        <f>IFERROR(INDEX(設定!$D:$D,MATCH(REPLACE(LEFT(V1822,6),5,0,$E1822),設定!$E:$E,0)),"")</f>
        <v/>
      </c>
      <c r="AM1822" s="12" t="str">
        <f>IFERROR(INDEX(設定!$D:$D,MATCH(REPLACE(LEFT(Y1822,6),5,0,$E1822),設定!$E:$E,0)),"")</f>
        <v/>
      </c>
      <c r="AN1822" s="12" t="str">
        <f>IFERROR(INDEX(設定!$D:$D,MATCH(REPLACE(LEFT(Z1822,6),5,0,$E1822),設定!$E:$E,0)),"")</f>
        <v/>
      </c>
    </row>
    <row r="1823" spans="1:40" x14ac:dyDescent="0.45">
      <c r="AC1823" s="12" t="str">
        <f t="shared" si="78"/>
        <v/>
      </c>
      <c r="AD1823" s="12" t="str">
        <f t="shared" si="79"/>
        <v/>
      </c>
      <c r="AE1823" s="12" t="str" cm="1">
        <f t="array" ref="AE1823">IF($AD1823="","",_xlfn.IFS($E1823=1,"男子",$E1823=2,"女子"))</f>
        <v/>
      </c>
      <c r="AF1823" s="12" t="str">
        <f t="shared" si="80"/>
        <v/>
      </c>
      <c r="AG1823" s="12" t="str">
        <f>IFERROR(INDEX(設定!$D:$D,MATCH(REPLACE(LEFT(L1823,6),5,0,$E1823),設定!$E:$E,0)),"")</f>
        <v/>
      </c>
      <c r="AH1823" s="12" t="str">
        <f>IFERROR(INDEX(設定!$D:$D,MATCH(REPLACE(LEFT(N1823,6),5,0,$E1823),設定!$E:$E,0)),"")</f>
        <v/>
      </c>
      <c r="AI1823" s="12" t="str">
        <f>IFERROR(INDEX(設定!$D:$D,MATCH(REPLACE(LEFT(P1823,6),5,0,$E1823),設定!$E:$E,0)),"")</f>
        <v/>
      </c>
      <c r="AJ1823" s="12" t="str">
        <f>IFERROR(INDEX(設定!$D:$D,MATCH(REPLACE(LEFT(R1823,6),5,0,$E1823),設定!$E:$E,0)),"")</f>
        <v/>
      </c>
      <c r="AK1823" s="12" t="str">
        <f>IFERROR(INDEX(設定!$D:$D,MATCH(REPLACE(LEFT(T1823,6),5,0,$E1823),設定!$E:$E,0)),"")</f>
        <v/>
      </c>
      <c r="AL1823" s="12" t="str">
        <f>IFERROR(INDEX(設定!$D:$D,MATCH(REPLACE(LEFT(V1823,6),5,0,$E1823),設定!$E:$E,0)),"")</f>
        <v/>
      </c>
      <c r="AM1823" s="12" t="str">
        <f>IFERROR(INDEX(設定!$D:$D,MATCH(REPLACE(LEFT(Y1823,6),5,0,$E1823),設定!$E:$E,0)),"")</f>
        <v/>
      </c>
      <c r="AN1823" s="12" t="str">
        <f>IFERROR(INDEX(設定!$D:$D,MATCH(REPLACE(LEFT(Z1823,6),5,0,$E1823),設定!$E:$E,0)),"")</f>
        <v/>
      </c>
    </row>
    <row r="1824" spans="1:40" x14ac:dyDescent="0.45">
      <c r="AC1824" s="12" t="str">
        <f t="shared" si="78"/>
        <v/>
      </c>
      <c r="AD1824" s="12" t="str">
        <f t="shared" si="79"/>
        <v/>
      </c>
      <c r="AE1824" s="12" t="str" cm="1">
        <f t="array" ref="AE1824">IF($AD1824="","",_xlfn.IFS($E1824=1,"男子",$E1824=2,"女子"))</f>
        <v/>
      </c>
      <c r="AF1824" s="12" t="str">
        <f t="shared" si="80"/>
        <v/>
      </c>
      <c r="AG1824" s="12" t="str">
        <f>IFERROR(INDEX(設定!$D:$D,MATCH(REPLACE(LEFT(L1824,6),5,0,$E1824),設定!$E:$E,0)),"")</f>
        <v/>
      </c>
      <c r="AH1824" s="12" t="str">
        <f>IFERROR(INDEX(設定!$D:$D,MATCH(REPLACE(LEFT(N1824,6),5,0,$E1824),設定!$E:$E,0)),"")</f>
        <v/>
      </c>
      <c r="AI1824" s="12" t="str">
        <f>IFERROR(INDEX(設定!$D:$D,MATCH(REPLACE(LEFT(P1824,6),5,0,$E1824),設定!$E:$E,0)),"")</f>
        <v/>
      </c>
      <c r="AJ1824" s="12" t="str">
        <f>IFERROR(INDEX(設定!$D:$D,MATCH(REPLACE(LEFT(R1824,6),5,0,$E1824),設定!$E:$E,0)),"")</f>
        <v/>
      </c>
      <c r="AK1824" s="12" t="str">
        <f>IFERROR(INDEX(設定!$D:$D,MATCH(REPLACE(LEFT(T1824,6),5,0,$E1824),設定!$E:$E,0)),"")</f>
        <v/>
      </c>
      <c r="AL1824" s="12" t="str">
        <f>IFERROR(INDEX(設定!$D:$D,MATCH(REPLACE(LEFT(V1824,6),5,0,$E1824),設定!$E:$E,0)),"")</f>
        <v/>
      </c>
      <c r="AM1824" s="12" t="str">
        <f>IFERROR(INDEX(設定!$D:$D,MATCH(REPLACE(LEFT(Y1824,6),5,0,$E1824),設定!$E:$E,0)),"")</f>
        <v/>
      </c>
      <c r="AN1824" s="12" t="str">
        <f>IFERROR(INDEX(設定!$D:$D,MATCH(REPLACE(LEFT(Z1824,6),5,0,$E1824),設定!$E:$E,0)),"")</f>
        <v/>
      </c>
    </row>
    <row r="1825" spans="29:40" x14ac:dyDescent="0.45">
      <c r="AC1825" s="12" t="str">
        <f t="shared" si="78"/>
        <v/>
      </c>
      <c r="AD1825" s="12" t="str">
        <f t="shared" si="79"/>
        <v/>
      </c>
      <c r="AE1825" s="12" t="str" cm="1">
        <f t="array" ref="AE1825">IF($AD1825="","",_xlfn.IFS($E1825=1,"男子",$E1825=2,"女子"))</f>
        <v/>
      </c>
      <c r="AF1825" s="12" t="str">
        <f t="shared" si="80"/>
        <v/>
      </c>
      <c r="AG1825" s="12" t="str">
        <f>IFERROR(INDEX(設定!$D:$D,MATCH(REPLACE(LEFT(L1825,6),5,0,$E1825),設定!$E:$E,0)),"")</f>
        <v/>
      </c>
      <c r="AH1825" s="12" t="str">
        <f>IFERROR(INDEX(設定!$D:$D,MATCH(REPLACE(LEFT(N1825,6),5,0,$E1825),設定!$E:$E,0)),"")</f>
        <v/>
      </c>
      <c r="AI1825" s="12" t="str">
        <f>IFERROR(INDEX(設定!$D:$D,MATCH(REPLACE(LEFT(P1825,6),5,0,$E1825),設定!$E:$E,0)),"")</f>
        <v/>
      </c>
      <c r="AJ1825" s="12" t="str">
        <f>IFERROR(INDEX(設定!$D:$D,MATCH(REPLACE(LEFT(R1825,6),5,0,$E1825),設定!$E:$E,0)),"")</f>
        <v/>
      </c>
      <c r="AK1825" s="12" t="str">
        <f>IFERROR(INDEX(設定!$D:$D,MATCH(REPLACE(LEFT(T1825,6),5,0,$E1825),設定!$E:$E,0)),"")</f>
        <v/>
      </c>
      <c r="AL1825" s="12" t="str">
        <f>IFERROR(INDEX(設定!$D:$D,MATCH(REPLACE(LEFT(V1825,6),5,0,$E1825),設定!$E:$E,0)),"")</f>
        <v/>
      </c>
      <c r="AM1825" s="12" t="str">
        <f>IFERROR(INDEX(設定!$D:$D,MATCH(REPLACE(LEFT(Y1825,6),5,0,$E1825),設定!$E:$E,0)),"")</f>
        <v/>
      </c>
      <c r="AN1825" s="12" t="str">
        <f>IFERROR(INDEX(設定!$D:$D,MATCH(REPLACE(LEFT(Z1825,6),5,0,$E1825),設定!$E:$E,0)),"")</f>
        <v/>
      </c>
    </row>
    <row r="1826" spans="29:40" x14ac:dyDescent="0.45">
      <c r="AC1826" s="12" t="str">
        <f t="shared" si="78"/>
        <v/>
      </c>
      <c r="AD1826" s="12" t="str">
        <f t="shared" si="79"/>
        <v/>
      </c>
      <c r="AE1826" s="12" t="str" cm="1">
        <f t="array" ref="AE1826">IF($AD1826="","",_xlfn.IFS($E1826=1,"男子",$E1826=2,"女子"))</f>
        <v/>
      </c>
      <c r="AF1826" s="12" t="str">
        <f t="shared" si="80"/>
        <v/>
      </c>
      <c r="AG1826" s="12" t="str">
        <f>IFERROR(INDEX(設定!$D:$D,MATCH(REPLACE(LEFT(L1826,6),5,0,$E1826),設定!$E:$E,0)),"")</f>
        <v/>
      </c>
      <c r="AH1826" s="12" t="str">
        <f>IFERROR(INDEX(設定!$D:$D,MATCH(REPLACE(LEFT(N1826,6),5,0,$E1826),設定!$E:$E,0)),"")</f>
        <v/>
      </c>
      <c r="AI1826" s="12" t="str">
        <f>IFERROR(INDEX(設定!$D:$D,MATCH(REPLACE(LEFT(P1826,6),5,0,$E1826),設定!$E:$E,0)),"")</f>
        <v/>
      </c>
      <c r="AJ1826" s="12" t="str">
        <f>IFERROR(INDEX(設定!$D:$D,MATCH(REPLACE(LEFT(R1826,6),5,0,$E1826),設定!$E:$E,0)),"")</f>
        <v/>
      </c>
      <c r="AK1826" s="12" t="str">
        <f>IFERROR(INDEX(設定!$D:$D,MATCH(REPLACE(LEFT(T1826,6),5,0,$E1826),設定!$E:$E,0)),"")</f>
        <v/>
      </c>
      <c r="AL1826" s="12" t="str">
        <f>IFERROR(INDEX(設定!$D:$D,MATCH(REPLACE(LEFT(V1826,6),5,0,$E1826),設定!$E:$E,0)),"")</f>
        <v/>
      </c>
      <c r="AM1826" s="12" t="str">
        <f>IFERROR(INDEX(設定!$D:$D,MATCH(REPLACE(LEFT(Y1826,6),5,0,$E1826),設定!$E:$E,0)),"")</f>
        <v/>
      </c>
      <c r="AN1826" s="12" t="str">
        <f>IFERROR(INDEX(設定!$D:$D,MATCH(REPLACE(LEFT(Z1826,6),5,0,$E1826),設定!$E:$E,0)),"")</f>
        <v/>
      </c>
    </row>
    <row r="1827" spans="29:40" x14ac:dyDescent="0.45">
      <c r="AC1827" s="12" t="str">
        <f t="shared" si="78"/>
        <v/>
      </c>
      <c r="AD1827" s="12" t="str">
        <f t="shared" si="79"/>
        <v/>
      </c>
      <c r="AE1827" s="12" t="str" cm="1">
        <f t="array" ref="AE1827">IF($AD1827="","",_xlfn.IFS($E1827=1,"男子",$E1827=2,"女子"))</f>
        <v/>
      </c>
      <c r="AF1827" s="12" t="str">
        <f t="shared" si="80"/>
        <v/>
      </c>
      <c r="AG1827" s="12" t="str">
        <f>IFERROR(INDEX(設定!$D:$D,MATCH(REPLACE(LEFT(L1827,6),5,0,$E1827),設定!$E:$E,0)),"")</f>
        <v/>
      </c>
      <c r="AH1827" s="12" t="str">
        <f>IFERROR(INDEX(設定!$D:$D,MATCH(REPLACE(LEFT(N1827,6),5,0,$E1827),設定!$E:$E,0)),"")</f>
        <v/>
      </c>
      <c r="AI1827" s="12" t="str">
        <f>IFERROR(INDEX(設定!$D:$D,MATCH(REPLACE(LEFT(P1827,6),5,0,$E1827),設定!$E:$E,0)),"")</f>
        <v/>
      </c>
      <c r="AJ1827" s="12" t="str">
        <f>IFERROR(INDEX(設定!$D:$D,MATCH(REPLACE(LEFT(R1827,6),5,0,$E1827),設定!$E:$E,0)),"")</f>
        <v/>
      </c>
      <c r="AK1827" s="12" t="str">
        <f>IFERROR(INDEX(設定!$D:$D,MATCH(REPLACE(LEFT(T1827,6),5,0,$E1827),設定!$E:$E,0)),"")</f>
        <v/>
      </c>
      <c r="AL1827" s="12" t="str">
        <f>IFERROR(INDEX(設定!$D:$D,MATCH(REPLACE(LEFT(V1827,6),5,0,$E1827),設定!$E:$E,0)),"")</f>
        <v/>
      </c>
      <c r="AM1827" s="12" t="str">
        <f>IFERROR(INDEX(設定!$D:$D,MATCH(REPLACE(LEFT(Y1827,6),5,0,$E1827),設定!$E:$E,0)),"")</f>
        <v/>
      </c>
      <c r="AN1827" s="12" t="str">
        <f>IFERROR(INDEX(設定!$D:$D,MATCH(REPLACE(LEFT(Z1827,6),5,0,$E1827),設定!$E:$E,0)),"")</f>
        <v/>
      </c>
    </row>
    <row r="1828" spans="29:40" x14ac:dyDescent="0.45">
      <c r="AC1828" s="12" t="str">
        <f t="shared" si="78"/>
        <v/>
      </c>
      <c r="AD1828" s="12" t="str">
        <f t="shared" si="79"/>
        <v/>
      </c>
      <c r="AE1828" s="12" t="str" cm="1">
        <f t="array" ref="AE1828">IF($AD1828="","",_xlfn.IFS($E1828=1,"男子",$E1828=2,"女子"))</f>
        <v/>
      </c>
      <c r="AF1828" s="12" t="str">
        <f t="shared" si="80"/>
        <v/>
      </c>
      <c r="AG1828" s="12" t="str">
        <f>IFERROR(INDEX(設定!$D:$D,MATCH(REPLACE(LEFT(L1828,6),5,0,$E1828),設定!$E:$E,0)),"")</f>
        <v/>
      </c>
      <c r="AH1828" s="12" t="str">
        <f>IFERROR(INDEX(設定!$D:$D,MATCH(REPLACE(LEFT(N1828,6),5,0,$E1828),設定!$E:$E,0)),"")</f>
        <v/>
      </c>
      <c r="AI1828" s="12" t="str">
        <f>IFERROR(INDEX(設定!$D:$D,MATCH(REPLACE(LEFT(P1828,6),5,0,$E1828),設定!$E:$E,0)),"")</f>
        <v/>
      </c>
      <c r="AJ1828" s="12" t="str">
        <f>IFERROR(INDEX(設定!$D:$D,MATCH(REPLACE(LEFT(R1828,6),5,0,$E1828),設定!$E:$E,0)),"")</f>
        <v/>
      </c>
      <c r="AK1828" s="12" t="str">
        <f>IFERROR(INDEX(設定!$D:$D,MATCH(REPLACE(LEFT(T1828,6),5,0,$E1828),設定!$E:$E,0)),"")</f>
        <v/>
      </c>
      <c r="AL1828" s="12" t="str">
        <f>IFERROR(INDEX(設定!$D:$D,MATCH(REPLACE(LEFT(V1828,6),5,0,$E1828),設定!$E:$E,0)),"")</f>
        <v/>
      </c>
      <c r="AM1828" s="12" t="str">
        <f>IFERROR(INDEX(設定!$D:$D,MATCH(REPLACE(LEFT(Y1828,6),5,0,$E1828),設定!$E:$E,0)),"")</f>
        <v/>
      </c>
      <c r="AN1828" s="12" t="str">
        <f>IFERROR(INDEX(設定!$D:$D,MATCH(REPLACE(LEFT(Z1828,6),5,0,$E1828),設定!$E:$E,0)),"")</f>
        <v/>
      </c>
    </row>
    <row r="1829" spans="29:40" x14ac:dyDescent="0.45">
      <c r="AC1829" s="12" t="str">
        <f t="shared" si="78"/>
        <v/>
      </c>
      <c r="AD1829" s="12" t="str">
        <f t="shared" si="79"/>
        <v/>
      </c>
      <c r="AE1829" s="12" t="str" cm="1">
        <f t="array" ref="AE1829">IF($AD1829="","",_xlfn.IFS($E1829=1,"男子",$E1829=2,"女子"))</f>
        <v/>
      </c>
      <c r="AF1829" s="12" t="str">
        <f t="shared" si="80"/>
        <v/>
      </c>
      <c r="AG1829" s="12" t="str">
        <f>IFERROR(INDEX(設定!$D:$D,MATCH(REPLACE(LEFT(L1829,6),5,0,$E1829),設定!$E:$E,0)),"")</f>
        <v/>
      </c>
      <c r="AH1829" s="12" t="str">
        <f>IFERROR(INDEX(設定!$D:$D,MATCH(REPLACE(LEFT(N1829,6),5,0,$E1829),設定!$E:$E,0)),"")</f>
        <v/>
      </c>
      <c r="AI1829" s="12" t="str">
        <f>IFERROR(INDEX(設定!$D:$D,MATCH(REPLACE(LEFT(P1829,6),5,0,$E1829),設定!$E:$E,0)),"")</f>
        <v/>
      </c>
      <c r="AJ1829" s="12" t="str">
        <f>IFERROR(INDEX(設定!$D:$D,MATCH(REPLACE(LEFT(R1829,6),5,0,$E1829),設定!$E:$E,0)),"")</f>
        <v/>
      </c>
      <c r="AK1829" s="12" t="str">
        <f>IFERROR(INDEX(設定!$D:$D,MATCH(REPLACE(LEFT(T1829,6),5,0,$E1829),設定!$E:$E,0)),"")</f>
        <v/>
      </c>
      <c r="AL1829" s="12" t="str">
        <f>IFERROR(INDEX(設定!$D:$D,MATCH(REPLACE(LEFT(V1829,6),5,0,$E1829),設定!$E:$E,0)),"")</f>
        <v/>
      </c>
      <c r="AM1829" s="12" t="str">
        <f>IFERROR(INDEX(設定!$D:$D,MATCH(REPLACE(LEFT(Y1829,6),5,0,$E1829),設定!$E:$E,0)),"")</f>
        <v/>
      </c>
      <c r="AN1829" s="12" t="str">
        <f>IFERROR(INDEX(設定!$D:$D,MATCH(REPLACE(LEFT(Z1829,6),5,0,$E1829),設定!$E:$E,0)),"")</f>
        <v/>
      </c>
    </row>
    <row r="1830" spans="29:40" x14ac:dyDescent="0.45">
      <c r="AC1830" s="12" t="str">
        <f t="shared" si="78"/>
        <v/>
      </c>
      <c r="AD1830" s="12" t="str">
        <f t="shared" si="79"/>
        <v/>
      </c>
      <c r="AE1830" s="12" t="str" cm="1">
        <f t="array" ref="AE1830">IF($AD1830="","",_xlfn.IFS($E1830=1,"男子",$E1830=2,"女子"))</f>
        <v/>
      </c>
      <c r="AF1830" s="12" t="str">
        <f t="shared" si="80"/>
        <v/>
      </c>
      <c r="AG1830" s="12" t="str">
        <f>IFERROR(INDEX(設定!$D:$D,MATCH(REPLACE(LEFT(L1830,6),5,0,$E1830),設定!$E:$E,0)),"")</f>
        <v/>
      </c>
      <c r="AH1830" s="12" t="str">
        <f>IFERROR(INDEX(設定!$D:$D,MATCH(REPLACE(LEFT(N1830,6),5,0,$E1830),設定!$E:$E,0)),"")</f>
        <v/>
      </c>
      <c r="AI1830" s="12" t="str">
        <f>IFERROR(INDEX(設定!$D:$D,MATCH(REPLACE(LEFT(P1830,6),5,0,$E1830),設定!$E:$E,0)),"")</f>
        <v/>
      </c>
      <c r="AJ1830" s="12" t="str">
        <f>IFERROR(INDEX(設定!$D:$D,MATCH(REPLACE(LEFT(R1830,6),5,0,$E1830),設定!$E:$E,0)),"")</f>
        <v/>
      </c>
      <c r="AK1830" s="12" t="str">
        <f>IFERROR(INDEX(設定!$D:$D,MATCH(REPLACE(LEFT(T1830,6),5,0,$E1830),設定!$E:$E,0)),"")</f>
        <v/>
      </c>
      <c r="AL1830" s="12" t="str">
        <f>IFERROR(INDEX(設定!$D:$D,MATCH(REPLACE(LEFT(V1830,6),5,0,$E1830),設定!$E:$E,0)),"")</f>
        <v/>
      </c>
      <c r="AM1830" s="12" t="str">
        <f>IFERROR(INDEX(設定!$D:$D,MATCH(REPLACE(LEFT(Y1830,6),5,0,$E1830),設定!$E:$E,0)),"")</f>
        <v/>
      </c>
      <c r="AN1830" s="12" t="str">
        <f>IFERROR(INDEX(設定!$D:$D,MATCH(REPLACE(LEFT(Z1830,6),5,0,$E1830),設定!$E:$E,0)),"")</f>
        <v/>
      </c>
    </row>
    <row r="1831" spans="29:40" x14ac:dyDescent="0.45">
      <c r="AC1831" s="12" t="str">
        <f t="shared" si="78"/>
        <v/>
      </c>
      <c r="AD1831" s="12" t="str">
        <f t="shared" si="79"/>
        <v/>
      </c>
      <c r="AE1831" s="12" t="str" cm="1">
        <f t="array" ref="AE1831">IF($AD1831="","",_xlfn.IFS($E1831=1,"男子",$E1831=2,"女子"))</f>
        <v/>
      </c>
      <c r="AF1831" s="12" t="str">
        <f t="shared" si="80"/>
        <v/>
      </c>
      <c r="AG1831" s="12" t="str">
        <f>IFERROR(INDEX(設定!$D:$D,MATCH(REPLACE(LEFT(L1831,6),5,0,$E1831),設定!$E:$E,0)),"")</f>
        <v/>
      </c>
      <c r="AH1831" s="12" t="str">
        <f>IFERROR(INDEX(設定!$D:$D,MATCH(REPLACE(LEFT(N1831,6),5,0,$E1831),設定!$E:$E,0)),"")</f>
        <v/>
      </c>
      <c r="AI1831" s="12" t="str">
        <f>IFERROR(INDEX(設定!$D:$D,MATCH(REPLACE(LEFT(P1831,6),5,0,$E1831),設定!$E:$E,0)),"")</f>
        <v/>
      </c>
      <c r="AJ1831" s="12" t="str">
        <f>IFERROR(INDEX(設定!$D:$D,MATCH(REPLACE(LEFT(R1831,6),5,0,$E1831),設定!$E:$E,0)),"")</f>
        <v/>
      </c>
      <c r="AK1831" s="12" t="str">
        <f>IFERROR(INDEX(設定!$D:$D,MATCH(REPLACE(LEFT(T1831,6),5,0,$E1831),設定!$E:$E,0)),"")</f>
        <v/>
      </c>
      <c r="AL1831" s="12" t="str">
        <f>IFERROR(INDEX(設定!$D:$D,MATCH(REPLACE(LEFT(V1831,6),5,0,$E1831),設定!$E:$E,0)),"")</f>
        <v/>
      </c>
      <c r="AM1831" s="12" t="str">
        <f>IFERROR(INDEX(設定!$D:$D,MATCH(REPLACE(LEFT(Y1831,6),5,0,$E1831),設定!$E:$E,0)),"")</f>
        <v/>
      </c>
      <c r="AN1831" s="12" t="str">
        <f>IFERROR(INDEX(設定!$D:$D,MATCH(REPLACE(LEFT(Z1831,6),5,0,$E1831),設定!$E:$E,0)),"")</f>
        <v/>
      </c>
    </row>
    <row r="1832" spans="29:40" x14ac:dyDescent="0.45">
      <c r="AC1832" s="12" t="str">
        <f t="shared" si="78"/>
        <v/>
      </c>
      <c r="AD1832" s="12" t="str">
        <f t="shared" si="79"/>
        <v/>
      </c>
      <c r="AE1832" s="12" t="str" cm="1">
        <f t="array" ref="AE1832">IF($AD1832="","",_xlfn.IFS($E1832=1,"男子",$E1832=2,"女子"))</f>
        <v/>
      </c>
      <c r="AF1832" s="12" t="str">
        <f t="shared" si="80"/>
        <v/>
      </c>
      <c r="AG1832" s="12" t="str">
        <f>IFERROR(INDEX(設定!$D:$D,MATCH(REPLACE(LEFT(L1832,6),5,0,$E1832),設定!$E:$E,0)),"")</f>
        <v/>
      </c>
      <c r="AH1832" s="12" t="str">
        <f>IFERROR(INDEX(設定!$D:$D,MATCH(REPLACE(LEFT(N1832,6),5,0,$E1832),設定!$E:$E,0)),"")</f>
        <v/>
      </c>
      <c r="AI1832" s="12" t="str">
        <f>IFERROR(INDEX(設定!$D:$D,MATCH(REPLACE(LEFT(P1832,6),5,0,$E1832),設定!$E:$E,0)),"")</f>
        <v/>
      </c>
      <c r="AJ1832" s="12" t="str">
        <f>IFERROR(INDEX(設定!$D:$D,MATCH(REPLACE(LEFT(R1832,6),5,0,$E1832),設定!$E:$E,0)),"")</f>
        <v/>
      </c>
      <c r="AK1832" s="12" t="str">
        <f>IFERROR(INDEX(設定!$D:$D,MATCH(REPLACE(LEFT(T1832,6),5,0,$E1832),設定!$E:$E,0)),"")</f>
        <v/>
      </c>
      <c r="AL1832" s="12" t="str">
        <f>IFERROR(INDEX(設定!$D:$D,MATCH(REPLACE(LEFT(V1832,6),5,0,$E1832),設定!$E:$E,0)),"")</f>
        <v/>
      </c>
      <c r="AM1832" s="12" t="str">
        <f>IFERROR(INDEX(設定!$D:$D,MATCH(REPLACE(LEFT(Y1832,6),5,0,$E1832),設定!$E:$E,0)),"")</f>
        <v/>
      </c>
      <c r="AN1832" s="12" t="str">
        <f>IFERROR(INDEX(設定!$D:$D,MATCH(REPLACE(LEFT(Z1832,6),5,0,$E1832),設定!$E:$E,0)),"")</f>
        <v/>
      </c>
    </row>
    <row r="1833" spans="29:40" x14ac:dyDescent="0.45">
      <c r="AC1833" s="12" t="str">
        <f t="shared" si="78"/>
        <v/>
      </c>
      <c r="AD1833" s="12" t="str">
        <f t="shared" si="79"/>
        <v/>
      </c>
      <c r="AE1833" s="12" t="str" cm="1">
        <f t="array" ref="AE1833">IF($AD1833="","",_xlfn.IFS($E1833=1,"男子",$E1833=2,"女子"))</f>
        <v/>
      </c>
      <c r="AF1833" s="12" t="str">
        <f t="shared" si="80"/>
        <v/>
      </c>
      <c r="AG1833" s="12" t="str">
        <f>IFERROR(INDEX(設定!$D:$D,MATCH(REPLACE(LEFT(L1833,6),5,0,$E1833),設定!$E:$E,0)),"")</f>
        <v/>
      </c>
      <c r="AH1833" s="12" t="str">
        <f>IFERROR(INDEX(設定!$D:$D,MATCH(REPLACE(LEFT(N1833,6),5,0,$E1833),設定!$E:$E,0)),"")</f>
        <v/>
      </c>
      <c r="AI1833" s="12" t="str">
        <f>IFERROR(INDEX(設定!$D:$D,MATCH(REPLACE(LEFT(P1833,6),5,0,$E1833),設定!$E:$E,0)),"")</f>
        <v/>
      </c>
      <c r="AJ1833" s="12" t="str">
        <f>IFERROR(INDEX(設定!$D:$D,MATCH(REPLACE(LEFT(R1833,6),5,0,$E1833),設定!$E:$E,0)),"")</f>
        <v/>
      </c>
      <c r="AK1833" s="12" t="str">
        <f>IFERROR(INDEX(設定!$D:$D,MATCH(REPLACE(LEFT(T1833,6),5,0,$E1833),設定!$E:$E,0)),"")</f>
        <v/>
      </c>
      <c r="AL1833" s="12" t="str">
        <f>IFERROR(INDEX(設定!$D:$D,MATCH(REPLACE(LEFT(V1833,6),5,0,$E1833),設定!$E:$E,0)),"")</f>
        <v/>
      </c>
      <c r="AM1833" s="12" t="str">
        <f>IFERROR(INDEX(設定!$D:$D,MATCH(REPLACE(LEFT(Y1833,6),5,0,$E1833),設定!$E:$E,0)),"")</f>
        <v/>
      </c>
      <c r="AN1833" s="12" t="str">
        <f>IFERROR(INDEX(設定!$D:$D,MATCH(REPLACE(LEFT(Z1833,6),5,0,$E1833),設定!$E:$E,0)),"")</f>
        <v/>
      </c>
    </row>
    <row r="1834" spans="29:40" x14ac:dyDescent="0.45">
      <c r="AC1834" s="12" t="str">
        <f t="shared" si="78"/>
        <v/>
      </c>
      <c r="AD1834" s="12" t="str">
        <f t="shared" si="79"/>
        <v/>
      </c>
      <c r="AE1834" s="12" t="str" cm="1">
        <f t="array" ref="AE1834">IF($AD1834="","",_xlfn.IFS($E1834=1,"男子",$E1834=2,"女子"))</f>
        <v/>
      </c>
      <c r="AF1834" s="12" t="str">
        <f t="shared" si="80"/>
        <v/>
      </c>
      <c r="AG1834" s="12" t="str">
        <f>IFERROR(INDEX(設定!$D:$D,MATCH(REPLACE(LEFT(L1834,6),5,0,$E1834),設定!$E:$E,0)),"")</f>
        <v/>
      </c>
      <c r="AH1834" s="12" t="str">
        <f>IFERROR(INDEX(設定!$D:$D,MATCH(REPLACE(LEFT(N1834,6),5,0,$E1834),設定!$E:$E,0)),"")</f>
        <v/>
      </c>
      <c r="AI1834" s="12" t="str">
        <f>IFERROR(INDEX(設定!$D:$D,MATCH(REPLACE(LEFT(P1834,6),5,0,$E1834),設定!$E:$E,0)),"")</f>
        <v/>
      </c>
      <c r="AJ1834" s="12" t="str">
        <f>IFERROR(INDEX(設定!$D:$D,MATCH(REPLACE(LEFT(R1834,6),5,0,$E1834),設定!$E:$E,0)),"")</f>
        <v/>
      </c>
      <c r="AK1834" s="12" t="str">
        <f>IFERROR(INDEX(設定!$D:$D,MATCH(REPLACE(LEFT(T1834,6),5,0,$E1834),設定!$E:$E,0)),"")</f>
        <v/>
      </c>
      <c r="AL1834" s="12" t="str">
        <f>IFERROR(INDEX(設定!$D:$D,MATCH(REPLACE(LEFT(V1834,6),5,0,$E1834),設定!$E:$E,0)),"")</f>
        <v/>
      </c>
      <c r="AM1834" s="12" t="str">
        <f>IFERROR(INDEX(設定!$D:$D,MATCH(REPLACE(LEFT(Y1834,6),5,0,$E1834),設定!$E:$E,0)),"")</f>
        <v/>
      </c>
      <c r="AN1834" s="12" t="str">
        <f>IFERROR(INDEX(設定!$D:$D,MATCH(REPLACE(LEFT(Z1834,6),5,0,$E1834),設定!$E:$E,0)),"")</f>
        <v/>
      </c>
    </row>
    <row r="1835" spans="29:40" x14ac:dyDescent="0.45">
      <c r="AC1835" s="12" t="str">
        <f t="shared" si="78"/>
        <v/>
      </c>
      <c r="AD1835" s="12" t="str">
        <f t="shared" si="79"/>
        <v/>
      </c>
      <c r="AE1835" s="12" t="str" cm="1">
        <f t="array" ref="AE1835">IF($AD1835="","",_xlfn.IFS($E1835=1,"男子",$E1835=2,"女子"))</f>
        <v/>
      </c>
      <c r="AF1835" s="12" t="str">
        <f t="shared" si="80"/>
        <v/>
      </c>
      <c r="AG1835" s="12" t="str">
        <f>IFERROR(INDEX(設定!$D:$D,MATCH(REPLACE(LEFT(L1835,6),5,0,$E1835),設定!$E:$E,0)),"")</f>
        <v/>
      </c>
      <c r="AH1835" s="12" t="str">
        <f>IFERROR(INDEX(設定!$D:$D,MATCH(REPLACE(LEFT(N1835,6),5,0,$E1835),設定!$E:$E,0)),"")</f>
        <v/>
      </c>
      <c r="AI1835" s="12" t="str">
        <f>IFERROR(INDEX(設定!$D:$D,MATCH(REPLACE(LEFT(P1835,6),5,0,$E1835),設定!$E:$E,0)),"")</f>
        <v/>
      </c>
      <c r="AJ1835" s="12" t="str">
        <f>IFERROR(INDEX(設定!$D:$D,MATCH(REPLACE(LEFT(R1835,6),5,0,$E1835),設定!$E:$E,0)),"")</f>
        <v/>
      </c>
      <c r="AK1835" s="12" t="str">
        <f>IFERROR(INDEX(設定!$D:$D,MATCH(REPLACE(LEFT(T1835,6),5,0,$E1835),設定!$E:$E,0)),"")</f>
        <v/>
      </c>
      <c r="AL1835" s="12" t="str">
        <f>IFERROR(INDEX(設定!$D:$D,MATCH(REPLACE(LEFT(V1835,6),5,0,$E1835),設定!$E:$E,0)),"")</f>
        <v/>
      </c>
      <c r="AM1835" s="12" t="str">
        <f>IFERROR(INDEX(設定!$D:$D,MATCH(REPLACE(LEFT(Y1835,6),5,0,$E1835),設定!$E:$E,0)),"")</f>
        <v/>
      </c>
      <c r="AN1835" s="12" t="str">
        <f>IFERROR(INDEX(設定!$D:$D,MATCH(REPLACE(LEFT(Z1835,6),5,0,$E1835),設定!$E:$E,0)),"")</f>
        <v/>
      </c>
    </row>
    <row r="1836" spans="29:40" x14ac:dyDescent="0.45">
      <c r="AC1836" s="12" t="str">
        <f t="shared" si="78"/>
        <v/>
      </c>
      <c r="AD1836" s="12" t="str">
        <f t="shared" si="79"/>
        <v/>
      </c>
      <c r="AE1836" s="12" t="str" cm="1">
        <f t="array" ref="AE1836">IF($AD1836="","",_xlfn.IFS($E1836=1,"男子",$E1836=2,"女子"))</f>
        <v/>
      </c>
      <c r="AF1836" s="12" t="str">
        <f t="shared" si="80"/>
        <v/>
      </c>
      <c r="AG1836" s="12" t="str">
        <f>IFERROR(INDEX(設定!$D:$D,MATCH(REPLACE(LEFT(L1836,6),5,0,$E1836),設定!$E:$E,0)),"")</f>
        <v/>
      </c>
      <c r="AH1836" s="12" t="str">
        <f>IFERROR(INDEX(設定!$D:$D,MATCH(REPLACE(LEFT(N1836,6),5,0,$E1836),設定!$E:$E,0)),"")</f>
        <v/>
      </c>
      <c r="AI1836" s="12" t="str">
        <f>IFERROR(INDEX(設定!$D:$D,MATCH(REPLACE(LEFT(P1836,6),5,0,$E1836),設定!$E:$E,0)),"")</f>
        <v/>
      </c>
      <c r="AJ1836" s="12" t="str">
        <f>IFERROR(INDEX(設定!$D:$D,MATCH(REPLACE(LEFT(R1836,6),5,0,$E1836),設定!$E:$E,0)),"")</f>
        <v/>
      </c>
      <c r="AK1836" s="12" t="str">
        <f>IFERROR(INDEX(設定!$D:$D,MATCH(REPLACE(LEFT(T1836,6),5,0,$E1836),設定!$E:$E,0)),"")</f>
        <v/>
      </c>
      <c r="AL1836" s="12" t="str">
        <f>IFERROR(INDEX(設定!$D:$D,MATCH(REPLACE(LEFT(V1836,6),5,0,$E1836),設定!$E:$E,0)),"")</f>
        <v/>
      </c>
      <c r="AM1836" s="12" t="str">
        <f>IFERROR(INDEX(設定!$D:$D,MATCH(REPLACE(LEFT(Y1836,6),5,0,$E1836),設定!$E:$E,0)),"")</f>
        <v/>
      </c>
      <c r="AN1836" s="12" t="str">
        <f>IFERROR(INDEX(設定!$D:$D,MATCH(REPLACE(LEFT(Z1836,6),5,0,$E1836),設定!$E:$E,0)),"")</f>
        <v/>
      </c>
    </row>
    <row r="1837" spans="29:40" x14ac:dyDescent="0.45">
      <c r="AC1837" s="12" t="str">
        <f t="shared" si="78"/>
        <v/>
      </c>
      <c r="AD1837" s="12" t="str">
        <f t="shared" si="79"/>
        <v/>
      </c>
      <c r="AE1837" s="12" t="str" cm="1">
        <f t="array" ref="AE1837">IF($AD1837="","",_xlfn.IFS($E1837=1,"男子",$E1837=2,"女子"))</f>
        <v/>
      </c>
      <c r="AF1837" s="12" t="str">
        <f t="shared" si="80"/>
        <v/>
      </c>
      <c r="AG1837" s="12" t="str">
        <f>IFERROR(INDEX(設定!$D:$D,MATCH(REPLACE(LEFT(L1837,6),5,0,$E1837),設定!$E:$E,0)),"")</f>
        <v/>
      </c>
      <c r="AH1837" s="12" t="str">
        <f>IFERROR(INDEX(設定!$D:$D,MATCH(REPLACE(LEFT(N1837,6),5,0,$E1837),設定!$E:$E,0)),"")</f>
        <v/>
      </c>
      <c r="AI1837" s="12" t="str">
        <f>IFERROR(INDEX(設定!$D:$D,MATCH(REPLACE(LEFT(P1837,6),5,0,$E1837),設定!$E:$E,0)),"")</f>
        <v/>
      </c>
      <c r="AJ1837" s="12" t="str">
        <f>IFERROR(INDEX(設定!$D:$D,MATCH(REPLACE(LEFT(R1837,6),5,0,$E1837),設定!$E:$E,0)),"")</f>
        <v/>
      </c>
      <c r="AK1837" s="12" t="str">
        <f>IFERROR(INDEX(設定!$D:$D,MATCH(REPLACE(LEFT(T1837,6),5,0,$E1837),設定!$E:$E,0)),"")</f>
        <v/>
      </c>
      <c r="AL1837" s="12" t="str">
        <f>IFERROR(INDEX(設定!$D:$D,MATCH(REPLACE(LEFT(V1837,6),5,0,$E1837),設定!$E:$E,0)),"")</f>
        <v/>
      </c>
      <c r="AM1837" s="12" t="str">
        <f>IFERROR(INDEX(設定!$D:$D,MATCH(REPLACE(LEFT(Y1837,6),5,0,$E1837),設定!$E:$E,0)),"")</f>
        <v/>
      </c>
      <c r="AN1837" s="12" t="str">
        <f>IFERROR(INDEX(設定!$D:$D,MATCH(REPLACE(LEFT(Z1837,6),5,0,$E1837),設定!$E:$E,0)),"")</f>
        <v/>
      </c>
    </row>
    <row r="1838" spans="29:40" x14ac:dyDescent="0.45">
      <c r="AC1838" s="12" t="str">
        <f t="shared" si="78"/>
        <v/>
      </c>
      <c r="AD1838" s="12" t="str">
        <f t="shared" si="79"/>
        <v/>
      </c>
      <c r="AE1838" s="12" t="str" cm="1">
        <f t="array" ref="AE1838">IF($AD1838="","",_xlfn.IFS($E1838=1,"男子",$E1838=2,"女子"))</f>
        <v/>
      </c>
      <c r="AF1838" s="12" t="str">
        <f t="shared" si="80"/>
        <v/>
      </c>
      <c r="AG1838" s="12" t="str">
        <f>IFERROR(INDEX(設定!$D:$D,MATCH(REPLACE(LEFT(L1838,6),5,0,$E1838),設定!$E:$E,0)),"")</f>
        <v/>
      </c>
      <c r="AH1838" s="12" t="str">
        <f>IFERROR(INDEX(設定!$D:$D,MATCH(REPLACE(LEFT(N1838,6),5,0,$E1838),設定!$E:$E,0)),"")</f>
        <v/>
      </c>
      <c r="AI1838" s="12" t="str">
        <f>IFERROR(INDEX(設定!$D:$D,MATCH(REPLACE(LEFT(P1838,6),5,0,$E1838),設定!$E:$E,0)),"")</f>
        <v/>
      </c>
      <c r="AJ1838" s="12" t="str">
        <f>IFERROR(INDEX(設定!$D:$D,MATCH(REPLACE(LEFT(R1838,6),5,0,$E1838),設定!$E:$E,0)),"")</f>
        <v/>
      </c>
      <c r="AK1838" s="12" t="str">
        <f>IFERROR(INDEX(設定!$D:$D,MATCH(REPLACE(LEFT(T1838,6),5,0,$E1838),設定!$E:$E,0)),"")</f>
        <v/>
      </c>
      <c r="AL1838" s="12" t="str">
        <f>IFERROR(INDEX(設定!$D:$D,MATCH(REPLACE(LEFT(V1838,6),5,0,$E1838),設定!$E:$E,0)),"")</f>
        <v/>
      </c>
      <c r="AM1838" s="12" t="str">
        <f>IFERROR(INDEX(設定!$D:$D,MATCH(REPLACE(LEFT(Y1838,6),5,0,$E1838),設定!$E:$E,0)),"")</f>
        <v/>
      </c>
      <c r="AN1838" s="12" t="str">
        <f>IFERROR(INDEX(設定!$D:$D,MATCH(REPLACE(LEFT(Z1838,6),5,0,$E1838),設定!$E:$E,0)),"")</f>
        <v/>
      </c>
    </row>
    <row r="1839" spans="29:40" x14ac:dyDescent="0.45">
      <c r="AC1839" s="12" t="str">
        <f t="shared" si="78"/>
        <v/>
      </c>
      <c r="AD1839" s="12" t="str">
        <f t="shared" si="79"/>
        <v/>
      </c>
      <c r="AE1839" s="12" t="str" cm="1">
        <f t="array" ref="AE1839">IF($AD1839="","",_xlfn.IFS($E1839=1,"男子",$E1839=2,"女子"))</f>
        <v/>
      </c>
      <c r="AF1839" s="12" t="str">
        <f t="shared" si="80"/>
        <v/>
      </c>
      <c r="AG1839" s="12" t="str">
        <f>IFERROR(INDEX(設定!$D:$D,MATCH(REPLACE(LEFT(L1839,6),5,0,$E1839),設定!$E:$E,0)),"")</f>
        <v/>
      </c>
      <c r="AH1839" s="12" t="str">
        <f>IFERROR(INDEX(設定!$D:$D,MATCH(REPLACE(LEFT(N1839,6),5,0,$E1839),設定!$E:$E,0)),"")</f>
        <v/>
      </c>
      <c r="AI1839" s="12" t="str">
        <f>IFERROR(INDEX(設定!$D:$D,MATCH(REPLACE(LEFT(P1839,6),5,0,$E1839),設定!$E:$E,0)),"")</f>
        <v/>
      </c>
      <c r="AJ1839" s="12" t="str">
        <f>IFERROR(INDEX(設定!$D:$D,MATCH(REPLACE(LEFT(R1839,6),5,0,$E1839),設定!$E:$E,0)),"")</f>
        <v/>
      </c>
      <c r="AK1839" s="12" t="str">
        <f>IFERROR(INDEX(設定!$D:$D,MATCH(REPLACE(LEFT(T1839,6),5,0,$E1839),設定!$E:$E,0)),"")</f>
        <v/>
      </c>
      <c r="AL1839" s="12" t="str">
        <f>IFERROR(INDEX(設定!$D:$D,MATCH(REPLACE(LEFT(V1839,6),5,0,$E1839),設定!$E:$E,0)),"")</f>
        <v/>
      </c>
      <c r="AM1839" s="12" t="str">
        <f>IFERROR(INDEX(設定!$D:$D,MATCH(REPLACE(LEFT(Y1839,6),5,0,$E1839),設定!$E:$E,0)),"")</f>
        <v/>
      </c>
      <c r="AN1839" s="12" t="str">
        <f>IFERROR(INDEX(設定!$D:$D,MATCH(REPLACE(LEFT(Z1839,6),5,0,$E1839),設定!$E:$E,0)),"")</f>
        <v/>
      </c>
    </row>
    <row r="1840" spans="29:40" x14ac:dyDescent="0.45">
      <c r="AC1840" s="12" t="str">
        <f t="shared" si="78"/>
        <v/>
      </c>
      <c r="AD1840" s="12" t="str">
        <f t="shared" si="79"/>
        <v/>
      </c>
      <c r="AE1840" s="12" t="str" cm="1">
        <f t="array" ref="AE1840">IF($AD1840="","",_xlfn.IFS($E1840=1,"男子",$E1840=2,"女子"))</f>
        <v/>
      </c>
      <c r="AF1840" s="12" t="str">
        <f t="shared" si="80"/>
        <v/>
      </c>
      <c r="AG1840" s="12" t="str">
        <f>IFERROR(INDEX(設定!$D:$D,MATCH(REPLACE(LEFT(L1840,6),5,0,$E1840),設定!$E:$E,0)),"")</f>
        <v/>
      </c>
      <c r="AH1840" s="12" t="str">
        <f>IFERROR(INDEX(設定!$D:$D,MATCH(REPLACE(LEFT(N1840,6),5,0,$E1840),設定!$E:$E,0)),"")</f>
        <v/>
      </c>
      <c r="AI1840" s="12" t="str">
        <f>IFERROR(INDEX(設定!$D:$D,MATCH(REPLACE(LEFT(P1840,6),5,0,$E1840),設定!$E:$E,0)),"")</f>
        <v/>
      </c>
      <c r="AJ1840" s="12" t="str">
        <f>IFERROR(INDEX(設定!$D:$D,MATCH(REPLACE(LEFT(R1840,6),5,0,$E1840),設定!$E:$E,0)),"")</f>
        <v/>
      </c>
      <c r="AK1840" s="12" t="str">
        <f>IFERROR(INDEX(設定!$D:$D,MATCH(REPLACE(LEFT(T1840,6),5,0,$E1840),設定!$E:$E,0)),"")</f>
        <v/>
      </c>
      <c r="AL1840" s="12" t="str">
        <f>IFERROR(INDEX(設定!$D:$D,MATCH(REPLACE(LEFT(V1840,6),5,0,$E1840),設定!$E:$E,0)),"")</f>
        <v/>
      </c>
      <c r="AM1840" s="12" t="str">
        <f>IFERROR(INDEX(設定!$D:$D,MATCH(REPLACE(LEFT(Y1840,6),5,0,$E1840),設定!$E:$E,0)),"")</f>
        <v/>
      </c>
      <c r="AN1840" s="12" t="str">
        <f>IFERROR(INDEX(設定!$D:$D,MATCH(REPLACE(LEFT(Z1840,6),5,0,$E1840),設定!$E:$E,0)),"")</f>
        <v/>
      </c>
    </row>
    <row r="1841" spans="29:40" x14ac:dyDescent="0.45">
      <c r="AC1841" s="12" t="str">
        <f t="shared" si="78"/>
        <v/>
      </c>
      <c r="AD1841" s="12" t="str">
        <f t="shared" si="79"/>
        <v/>
      </c>
      <c r="AE1841" s="12" t="str" cm="1">
        <f t="array" ref="AE1841">IF($AD1841="","",_xlfn.IFS($E1841=1,"男子",$E1841=2,"女子"))</f>
        <v/>
      </c>
      <c r="AF1841" s="12" t="str">
        <f t="shared" si="80"/>
        <v/>
      </c>
      <c r="AG1841" s="12" t="str">
        <f>IFERROR(INDEX(設定!$D:$D,MATCH(REPLACE(LEFT(L1841,6),5,0,$E1841),設定!$E:$E,0)),"")</f>
        <v/>
      </c>
      <c r="AH1841" s="12" t="str">
        <f>IFERROR(INDEX(設定!$D:$D,MATCH(REPLACE(LEFT(N1841,6),5,0,$E1841),設定!$E:$E,0)),"")</f>
        <v/>
      </c>
      <c r="AI1841" s="12" t="str">
        <f>IFERROR(INDEX(設定!$D:$D,MATCH(REPLACE(LEFT(P1841,6),5,0,$E1841),設定!$E:$E,0)),"")</f>
        <v/>
      </c>
      <c r="AJ1841" s="12" t="str">
        <f>IFERROR(INDEX(設定!$D:$D,MATCH(REPLACE(LEFT(R1841,6),5,0,$E1841),設定!$E:$E,0)),"")</f>
        <v/>
      </c>
      <c r="AK1841" s="12" t="str">
        <f>IFERROR(INDEX(設定!$D:$D,MATCH(REPLACE(LEFT(T1841,6),5,0,$E1841),設定!$E:$E,0)),"")</f>
        <v/>
      </c>
      <c r="AL1841" s="12" t="str">
        <f>IFERROR(INDEX(設定!$D:$D,MATCH(REPLACE(LEFT(V1841,6),5,0,$E1841),設定!$E:$E,0)),"")</f>
        <v/>
      </c>
      <c r="AM1841" s="12" t="str">
        <f>IFERROR(INDEX(設定!$D:$D,MATCH(REPLACE(LEFT(Y1841,6),5,0,$E1841),設定!$E:$E,0)),"")</f>
        <v/>
      </c>
      <c r="AN1841" s="12" t="str">
        <f>IFERROR(INDEX(設定!$D:$D,MATCH(REPLACE(LEFT(Z1841,6),5,0,$E1841),設定!$E:$E,0)),"")</f>
        <v/>
      </c>
    </row>
    <row r="1842" spans="29:40" x14ac:dyDescent="0.45">
      <c r="AC1842" s="12" t="str">
        <f t="shared" si="78"/>
        <v/>
      </c>
      <c r="AD1842" s="12" t="str">
        <f t="shared" si="79"/>
        <v/>
      </c>
      <c r="AE1842" s="12" t="str" cm="1">
        <f t="array" ref="AE1842">IF($AD1842="","",_xlfn.IFS($E1842=1,"男子",$E1842=2,"女子"))</f>
        <v/>
      </c>
      <c r="AF1842" s="12" t="str">
        <f t="shared" si="80"/>
        <v/>
      </c>
      <c r="AG1842" s="12" t="str">
        <f>IFERROR(INDEX(設定!$D:$D,MATCH(REPLACE(LEFT(L1842,6),5,0,$E1842),設定!$E:$E,0)),"")</f>
        <v/>
      </c>
      <c r="AH1842" s="12" t="str">
        <f>IFERROR(INDEX(設定!$D:$D,MATCH(REPLACE(LEFT(N1842,6),5,0,$E1842),設定!$E:$E,0)),"")</f>
        <v/>
      </c>
      <c r="AI1842" s="12" t="str">
        <f>IFERROR(INDEX(設定!$D:$D,MATCH(REPLACE(LEFT(P1842,6),5,0,$E1842),設定!$E:$E,0)),"")</f>
        <v/>
      </c>
      <c r="AJ1842" s="12" t="str">
        <f>IFERROR(INDEX(設定!$D:$D,MATCH(REPLACE(LEFT(R1842,6),5,0,$E1842),設定!$E:$E,0)),"")</f>
        <v/>
      </c>
      <c r="AK1842" s="12" t="str">
        <f>IFERROR(INDEX(設定!$D:$D,MATCH(REPLACE(LEFT(T1842,6),5,0,$E1842),設定!$E:$E,0)),"")</f>
        <v/>
      </c>
      <c r="AL1842" s="12" t="str">
        <f>IFERROR(INDEX(設定!$D:$D,MATCH(REPLACE(LEFT(V1842,6),5,0,$E1842),設定!$E:$E,0)),"")</f>
        <v/>
      </c>
      <c r="AM1842" s="12" t="str">
        <f>IFERROR(INDEX(設定!$D:$D,MATCH(REPLACE(LEFT(Y1842,6),5,0,$E1842),設定!$E:$E,0)),"")</f>
        <v/>
      </c>
      <c r="AN1842" s="12" t="str">
        <f>IFERROR(INDEX(設定!$D:$D,MATCH(REPLACE(LEFT(Z1842,6),5,0,$E1842),設定!$E:$E,0)),"")</f>
        <v/>
      </c>
    </row>
    <row r="1843" spans="29:40" x14ac:dyDescent="0.45">
      <c r="AC1843" s="12" t="str">
        <f t="shared" si="78"/>
        <v/>
      </c>
      <c r="AD1843" s="12" t="str">
        <f t="shared" si="79"/>
        <v/>
      </c>
      <c r="AE1843" s="12" t="str" cm="1">
        <f t="array" ref="AE1843">IF($AD1843="","",_xlfn.IFS($E1843=1,"男子",$E1843=2,"女子"))</f>
        <v/>
      </c>
      <c r="AF1843" s="12" t="str">
        <f t="shared" si="80"/>
        <v/>
      </c>
      <c r="AG1843" s="12" t="str">
        <f>IFERROR(INDEX(設定!$D:$D,MATCH(REPLACE(LEFT(L1843,6),5,0,$E1843),設定!$E:$E,0)),"")</f>
        <v/>
      </c>
      <c r="AH1843" s="12" t="str">
        <f>IFERROR(INDEX(設定!$D:$D,MATCH(REPLACE(LEFT(N1843,6),5,0,$E1843),設定!$E:$E,0)),"")</f>
        <v/>
      </c>
      <c r="AI1843" s="12" t="str">
        <f>IFERROR(INDEX(設定!$D:$D,MATCH(REPLACE(LEFT(P1843,6),5,0,$E1843),設定!$E:$E,0)),"")</f>
        <v/>
      </c>
      <c r="AJ1843" s="12" t="str">
        <f>IFERROR(INDEX(設定!$D:$D,MATCH(REPLACE(LEFT(R1843,6),5,0,$E1843),設定!$E:$E,0)),"")</f>
        <v/>
      </c>
      <c r="AK1843" s="12" t="str">
        <f>IFERROR(INDEX(設定!$D:$D,MATCH(REPLACE(LEFT(T1843,6),5,0,$E1843),設定!$E:$E,0)),"")</f>
        <v/>
      </c>
      <c r="AL1843" s="12" t="str">
        <f>IFERROR(INDEX(設定!$D:$D,MATCH(REPLACE(LEFT(V1843,6),5,0,$E1843),設定!$E:$E,0)),"")</f>
        <v/>
      </c>
      <c r="AM1843" s="12" t="str">
        <f>IFERROR(INDEX(設定!$D:$D,MATCH(REPLACE(LEFT(Y1843,6),5,0,$E1843),設定!$E:$E,0)),"")</f>
        <v/>
      </c>
      <c r="AN1843" s="12" t="str">
        <f>IFERROR(INDEX(設定!$D:$D,MATCH(REPLACE(LEFT(Z1843,6),5,0,$E1843),設定!$E:$E,0)),"")</f>
        <v/>
      </c>
    </row>
    <row r="1844" spans="29:40" x14ac:dyDescent="0.45">
      <c r="AC1844" s="12" t="str">
        <f t="shared" si="78"/>
        <v/>
      </c>
      <c r="AD1844" s="12" t="str">
        <f t="shared" si="79"/>
        <v/>
      </c>
      <c r="AE1844" s="12" t="str" cm="1">
        <f t="array" ref="AE1844">IF($AD1844="","",_xlfn.IFS($E1844=1,"男子",$E1844=2,"女子"))</f>
        <v/>
      </c>
      <c r="AF1844" s="12" t="str">
        <f t="shared" si="80"/>
        <v/>
      </c>
      <c r="AG1844" s="12" t="str">
        <f>IFERROR(INDEX(設定!$D:$D,MATCH(REPLACE(LEFT(L1844,6),5,0,$E1844),設定!$E:$E,0)),"")</f>
        <v/>
      </c>
      <c r="AH1844" s="12" t="str">
        <f>IFERROR(INDEX(設定!$D:$D,MATCH(REPLACE(LEFT(N1844,6),5,0,$E1844),設定!$E:$E,0)),"")</f>
        <v/>
      </c>
      <c r="AI1844" s="12" t="str">
        <f>IFERROR(INDEX(設定!$D:$D,MATCH(REPLACE(LEFT(P1844,6),5,0,$E1844),設定!$E:$E,0)),"")</f>
        <v/>
      </c>
      <c r="AJ1844" s="12" t="str">
        <f>IFERROR(INDEX(設定!$D:$D,MATCH(REPLACE(LEFT(R1844,6),5,0,$E1844),設定!$E:$E,0)),"")</f>
        <v/>
      </c>
      <c r="AK1844" s="12" t="str">
        <f>IFERROR(INDEX(設定!$D:$D,MATCH(REPLACE(LEFT(T1844,6),5,0,$E1844),設定!$E:$E,0)),"")</f>
        <v/>
      </c>
      <c r="AL1844" s="12" t="str">
        <f>IFERROR(INDEX(設定!$D:$D,MATCH(REPLACE(LEFT(V1844,6),5,0,$E1844),設定!$E:$E,0)),"")</f>
        <v/>
      </c>
      <c r="AM1844" s="12" t="str">
        <f>IFERROR(INDEX(設定!$D:$D,MATCH(REPLACE(LEFT(Y1844,6),5,0,$E1844),設定!$E:$E,0)),"")</f>
        <v/>
      </c>
      <c r="AN1844" s="12" t="str">
        <f>IFERROR(INDEX(設定!$D:$D,MATCH(REPLACE(LEFT(Z1844,6),5,0,$E1844),設定!$E:$E,0)),"")</f>
        <v/>
      </c>
    </row>
    <row r="1845" spans="29:40" x14ac:dyDescent="0.45">
      <c r="AC1845" s="12" t="str">
        <f t="shared" ref="AC1845:AC1908" si="81">IF($AD1845="","",ROW())</f>
        <v/>
      </c>
      <c r="AD1845" s="12" t="str">
        <f t="shared" si="79"/>
        <v/>
      </c>
      <c r="AE1845" s="12" t="str" cm="1">
        <f t="array" ref="AE1845">IF($AD1845="","",_xlfn.IFS($E1845=1,"男子",$E1845=2,"女子"))</f>
        <v/>
      </c>
      <c r="AF1845" s="12" t="str">
        <f t="shared" si="80"/>
        <v/>
      </c>
      <c r="AG1845" s="12" t="str">
        <f>IFERROR(INDEX(設定!$D:$D,MATCH(REPLACE(LEFT(L1845,6),5,0,$E1845),設定!$E:$E,0)),"")</f>
        <v/>
      </c>
      <c r="AH1845" s="12" t="str">
        <f>IFERROR(INDEX(設定!$D:$D,MATCH(REPLACE(LEFT(N1845,6),5,0,$E1845),設定!$E:$E,0)),"")</f>
        <v/>
      </c>
      <c r="AI1845" s="12" t="str">
        <f>IFERROR(INDEX(設定!$D:$D,MATCH(REPLACE(LEFT(P1845,6),5,0,$E1845),設定!$E:$E,0)),"")</f>
        <v/>
      </c>
      <c r="AJ1845" s="12" t="str">
        <f>IFERROR(INDEX(設定!$D:$D,MATCH(REPLACE(LEFT(R1845,6),5,0,$E1845),設定!$E:$E,0)),"")</f>
        <v/>
      </c>
      <c r="AK1845" s="12" t="str">
        <f>IFERROR(INDEX(設定!$D:$D,MATCH(REPLACE(LEFT(T1845,6),5,0,$E1845),設定!$E:$E,0)),"")</f>
        <v/>
      </c>
      <c r="AL1845" s="12" t="str">
        <f>IFERROR(INDEX(設定!$D:$D,MATCH(REPLACE(LEFT(V1845,6),5,0,$E1845),設定!$E:$E,0)),"")</f>
        <v/>
      </c>
      <c r="AM1845" s="12" t="str">
        <f>IFERROR(INDEX(設定!$D:$D,MATCH(REPLACE(LEFT(Y1845,6),5,0,$E1845),設定!$E:$E,0)),"")</f>
        <v/>
      </c>
      <c r="AN1845" s="12" t="str">
        <f>IFERROR(INDEX(設定!$D:$D,MATCH(REPLACE(LEFT(Z1845,6),5,0,$E1845),設定!$E:$E,0)),"")</f>
        <v/>
      </c>
    </row>
    <row r="1846" spans="29:40" x14ac:dyDescent="0.45">
      <c r="AC1846" s="12" t="str">
        <f t="shared" si="81"/>
        <v/>
      </c>
      <c r="AD1846" s="12" t="str">
        <f t="shared" si="79"/>
        <v/>
      </c>
      <c r="AE1846" s="12" t="str" cm="1">
        <f t="array" ref="AE1846">IF($AD1846="","",_xlfn.IFS($E1846=1,"男子",$E1846=2,"女子"))</f>
        <v/>
      </c>
      <c r="AF1846" s="12" t="str">
        <f t="shared" si="80"/>
        <v/>
      </c>
      <c r="AG1846" s="12" t="str">
        <f>IFERROR(INDEX(設定!$D:$D,MATCH(REPLACE(LEFT(L1846,6),5,0,$E1846),設定!$E:$E,0)),"")</f>
        <v/>
      </c>
      <c r="AH1846" s="12" t="str">
        <f>IFERROR(INDEX(設定!$D:$D,MATCH(REPLACE(LEFT(N1846,6),5,0,$E1846),設定!$E:$E,0)),"")</f>
        <v/>
      </c>
      <c r="AI1846" s="12" t="str">
        <f>IFERROR(INDEX(設定!$D:$D,MATCH(REPLACE(LEFT(P1846,6),5,0,$E1846),設定!$E:$E,0)),"")</f>
        <v/>
      </c>
      <c r="AJ1846" s="12" t="str">
        <f>IFERROR(INDEX(設定!$D:$D,MATCH(REPLACE(LEFT(R1846,6),5,0,$E1846),設定!$E:$E,0)),"")</f>
        <v/>
      </c>
      <c r="AK1846" s="12" t="str">
        <f>IFERROR(INDEX(設定!$D:$D,MATCH(REPLACE(LEFT(T1846,6),5,0,$E1846),設定!$E:$E,0)),"")</f>
        <v/>
      </c>
      <c r="AL1846" s="12" t="str">
        <f>IFERROR(INDEX(設定!$D:$D,MATCH(REPLACE(LEFT(V1846,6),5,0,$E1846),設定!$E:$E,0)),"")</f>
        <v/>
      </c>
      <c r="AM1846" s="12" t="str">
        <f>IFERROR(INDEX(設定!$D:$D,MATCH(REPLACE(LEFT(Y1846,6),5,0,$E1846),設定!$E:$E,0)),"")</f>
        <v/>
      </c>
      <c r="AN1846" s="12" t="str">
        <f>IFERROR(INDEX(設定!$D:$D,MATCH(REPLACE(LEFT(Z1846,6),5,0,$E1846),設定!$E:$E,0)),"")</f>
        <v/>
      </c>
    </row>
    <row r="1847" spans="29:40" x14ac:dyDescent="0.45">
      <c r="AC1847" s="12" t="str">
        <f t="shared" si="81"/>
        <v/>
      </c>
      <c r="AD1847" s="12" t="str">
        <f t="shared" si="79"/>
        <v/>
      </c>
      <c r="AE1847" s="12" t="str" cm="1">
        <f t="array" ref="AE1847">IF($AD1847="","",_xlfn.IFS($E1847=1,"男子",$E1847=2,"女子"))</f>
        <v/>
      </c>
      <c r="AF1847" s="12" t="str">
        <f t="shared" si="80"/>
        <v/>
      </c>
      <c r="AG1847" s="12" t="str">
        <f>IFERROR(INDEX(設定!$D:$D,MATCH(REPLACE(LEFT(L1847,6),5,0,$E1847),設定!$E:$E,0)),"")</f>
        <v/>
      </c>
      <c r="AH1847" s="12" t="str">
        <f>IFERROR(INDEX(設定!$D:$D,MATCH(REPLACE(LEFT(N1847,6),5,0,$E1847),設定!$E:$E,0)),"")</f>
        <v/>
      </c>
      <c r="AI1847" s="12" t="str">
        <f>IFERROR(INDEX(設定!$D:$D,MATCH(REPLACE(LEFT(P1847,6),5,0,$E1847),設定!$E:$E,0)),"")</f>
        <v/>
      </c>
      <c r="AJ1847" s="12" t="str">
        <f>IFERROR(INDEX(設定!$D:$D,MATCH(REPLACE(LEFT(R1847,6),5,0,$E1847),設定!$E:$E,0)),"")</f>
        <v/>
      </c>
      <c r="AK1847" s="12" t="str">
        <f>IFERROR(INDEX(設定!$D:$D,MATCH(REPLACE(LEFT(T1847,6),5,0,$E1847),設定!$E:$E,0)),"")</f>
        <v/>
      </c>
      <c r="AL1847" s="12" t="str">
        <f>IFERROR(INDEX(設定!$D:$D,MATCH(REPLACE(LEFT(V1847,6),5,0,$E1847),設定!$E:$E,0)),"")</f>
        <v/>
      </c>
      <c r="AM1847" s="12" t="str">
        <f>IFERROR(INDEX(設定!$D:$D,MATCH(REPLACE(LEFT(Y1847,6),5,0,$E1847),設定!$E:$E,0)),"")</f>
        <v/>
      </c>
      <c r="AN1847" s="12" t="str">
        <f>IFERROR(INDEX(設定!$D:$D,MATCH(REPLACE(LEFT(Z1847,6),5,0,$E1847),設定!$E:$E,0)),"")</f>
        <v/>
      </c>
    </row>
    <row r="1848" spans="29:40" x14ac:dyDescent="0.45">
      <c r="AC1848" s="12" t="str">
        <f t="shared" si="81"/>
        <v/>
      </c>
      <c r="AD1848" s="12" t="str">
        <f t="shared" si="79"/>
        <v/>
      </c>
      <c r="AE1848" s="12" t="str" cm="1">
        <f t="array" ref="AE1848">IF($AD1848="","",_xlfn.IFS($E1848=1,"男子",$E1848=2,"女子"))</f>
        <v/>
      </c>
      <c r="AF1848" s="12" t="str">
        <f t="shared" si="80"/>
        <v/>
      </c>
      <c r="AG1848" s="12" t="str">
        <f>IFERROR(INDEX(設定!$D:$D,MATCH(REPLACE(LEFT(L1848,6),5,0,$E1848),設定!$E:$E,0)),"")</f>
        <v/>
      </c>
      <c r="AH1848" s="12" t="str">
        <f>IFERROR(INDEX(設定!$D:$D,MATCH(REPLACE(LEFT(N1848,6),5,0,$E1848),設定!$E:$E,0)),"")</f>
        <v/>
      </c>
      <c r="AI1848" s="12" t="str">
        <f>IFERROR(INDEX(設定!$D:$D,MATCH(REPLACE(LEFT(P1848,6),5,0,$E1848),設定!$E:$E,0)),"")</f>
        <v/>
      </c>
      <c r="AJ1848" s="12" t="str">
        <f>IFERROR(INDEX(設定!$D:$D,MATCH(REPLACE(LEFT(R1848,6),5,0,$E1848),設定!$E:$E,0)),"")</f>
        <v/>
      </c>
      <c r="AK1848" s="12" t="str">
        <f>IFERROR(INDEX(設定!$D:$D,MATCH(REPLACE(LEFT(T1848,6),5,0,$E1848),設定!$E:$E,0)),"")</f>
        <v/>
      </c>
      <c r="AL1848" s="12" t="str">
        <f>IFERROR(INDEX(設定!$D:$D,MATCH(REPLACE(LEFT(V1848,6),5,0,$E1848),設定!$E:$E,0)),"")</f>
        <v/>
      </c>
      <c r="AM1848" s="12" t="str">
        <f>IFERROR(INDEX(設定!$D:$D,MATCH(REPLACE(LEFT(Y1848,6),5,0,$E1848),設定!$E:$E,0)),"")</f>
        <v/>
      </c>
      <c r="AN1848" s="12" t="str">
        <f>IFERROR(INDEX(設定!$D:$D,MATCH(REPLACE(LEFT(Z1848,6),5,0,$E1848),設定!$E:$E,0)),"")</f>
        <v/>
      </c>
    </row>
    <row r="1849" spans="29:40" x14ac:dyDescent="0.45">
      <c r="AC1849" s="12" t="str">
        <f t="shared" si="81"/>
        <v/>
      </c>
      <c r="AD1849" s="12" t="str">
        <f t="shared" si="79"/>
        <v/>
      </c>
      <c r="AE1849" s="12" t="str" cm="1">
        <f t="array" ref="AE1849">IF($AD1849="","",_xlfn.IFS($E1849=1,"男子",$E1849=2,"女子"))</f>
        <v/>
      </c>
      <c r="AF1849" s="12" t="str">
        <f t="shared" si="80"/>
        <v/>
      </c>
      <c r="AG1849" s="12" t="str">
        <f>IFERROR(INDEX(設定!$D:$D,MATCH(REPLACE(LEFT(L1849,6),5,0,$E1849),設定!$E:$E,0)),"")</f>
        <v/>
      </c>
      <c r="AH1849" s="12" t="str">
        <f>IFERROR(INDEX(設定!$D:$D,MATCH(REPLACE(LEFT(N1849,6),5,0,$E1849),設定!$E:$E,0)),"")</f>
        <v/>
      </c>
      <c r="AI1849" s="12" t="str">
        <f>IFERROR(INDEX(設定!$D:$D,MATCH(REPLACE(LEFT(P1849,6),5,0,$E1849),設定!$E:$E,0)),"")</f>
        <v/>
      </c>
      <c r="AJ1849" s="12" t="str">
        <f>IFERROR(INDEX(設定!$D:$D,MATCH(REPLACE(LEFT(R1849,6),5,0,$E1849),設定!$E:$E,0)),"")</f>
        <v/>
      </c>
      <c r="AK1849" s="12" t="str">
        <f>IFERROR(INDEX(設定!$D:$D,MATCH(REPLACE(LEFT(T1849,6),5,0,$E1849),設定!$E:$E,0)),"")</f>
        <v/>
      </c>
      <c r="AL1849" s="12" t="str">
        <f>IFERROR(INDEX(設定!$D:$D,MATCH(REPLACE(LEFT(V1849,6),5,0,$E1849),設定!$E:$E,0)),"")</f>
        <v/>
      </c>
      <c r="AM1849" s="12" t="str">
        <f>IFERROR(INDEX(設定!$D:$D,MATCH(REPLACE(LEFT(Y1849,6),5,0,$E1849),設定!$E:$E,0)),"")</f>
        <v/>
      </c>
      <c r="AN1849" s="12" t="str">
        <f>IFERROR(INDEX(設定!$D:$D,MATCH(REPLACE(LEFT(Z1849,6),5,0,$E1849),設定!$E:$E,0)),"")</f>
        <v/>
      </c>
    </row>
    <row r="1850" spans="29:40" x14ac:dyDescent="0.45">
      <c r="AC1850" s="12" t="str">
        <f t="shared" si="81"/>
        <v/>
      </c>
      <c r="AD1850" s="12" t="str">
        <f t="shared" si="79"/>
        <v/>
      </c>
      <c r="AE1850" s="12" t="str" cm="1">
        <f t="array" ref="AE1850">IF($AD1850="","",_xlfn.IFS($E1850=1,"男子",$E1850=2,"女子"))</f>
        <v/>
      </c>
      <c r="AF1850" s="12" t="str">
        <f t="shared" si="80"/>
        <v/>
      </c>
      <c r="AG1850" s="12" t="str">
        <f>IFERROR(INDEX(設定!$D:$D,MATCH(REPLACE(LEFT(L1850,6),5,0,$E1850),設定!$E:$E,0)),"")</f>
        <v/>
      </c>
      <c r="AH1850" s="12" t="str">
        <f>IFERROR(INDEX(設定!$D:$D,MATCH(REPLACE(LEFT(N1850,6),5,0,$E1850),設定!$E:$E,0)),"")</f>
        <v/>
      </c>
      <c r="AI1850" s="12" t="str">
        <f>IFERROR(INDEX(設定!$D:$D,MATCH(REPLACE(LEFT(P1850,6),5,0,$E1850),設定!$E:$E,0)),"")</f>
        <v/>
      </c>
      <c r="AJ1850" s="12" t="str">
        <f>IFERROR(INDEX(設定!$D:$D,MATCH(REPLACE(LEFT(R1850,6),5,0,$E1850),設定!$E:$E,0)),"")</f>
        <v/>
      </c>
      <c r="AK1850" s="12" t="str">
        <f>IFERROR(INDEX(設定!$D:$D,MATCH(REPLACE(LEFT(T1850,6),5,0,$E1850),設定!$E:$E,0)),"")</f>
        <v/>
      </c>
      <c r="AL1850" s="12" t="str">
        <f>IFERROR(INDEX(設定!$D:$D,MATCH(REPLACE(LEFT(V1850,6),5,0,$E1850),設定!$E:$E,0)),"")</f>
        <v/>
      </c>
      <c r="AM1850" s="12" t="str">
        <f>IFERROR(INDEX(設定!$D:$D,MATCH(REPLACE(LEFT(Y1850,6),5,0,$E1850),設定!$E:$E,0)),"")</f>
        <v/>
      </c>
      <c r="AN1850" s="12" t="str">
        <f>IFERROR(INDEX(設定!$D:$D,MATCH(REPLACE(LEFT(Z1850,6),5,0,$E1850),設定!$E:$E,0)),"")</f>
        <v/>
      </c>
    </row>
    <row r="1851" spans="29:40" x14ac:dyDescent="0.45">
      <c r="AC1851" s="12" t="str">
        <f t="shared" si="81"/>
        <v/>
      </c>
      <c r="AD1851" s="12" t="str">
        <f t="shared" si="79"/>
        <v/>
      </c>
      <c r="AE1851" s="12" t="str" cm="1">
        <f t="array" ref="AE1851">IF($AD1851="","",_xlfn.IFS($E1851=1,"男子",$E1851=2,"女子"))</f>
        <v/>
      </c>
      <c r="AF1851" s="12" t="str">
        <f t="shared" si="80"/>
        <v/>
      </c>
      <c r="AG1851" s="12" t="str">
        <f>IFERROR(INDEX(設定!$D:$D,MATCH(REPLACE(LEFT(L1851,6),5,0,$E1851),設定!$E:$E,0)),"")</f>
        <v/>
      </c>
      <c r="AH1851" s="12" t="str">
        <f>IFERROR(INDEX(設定!$D:$D,MATCH(REPLACE(LEFT(N1851,6),5,0,$E1851),設定!$E:$E,0)),"")</f>
        <v/>
      </c>
      <c r="AI1851" s="12" t="str">
        <f>IFERROR(INDEX(設定!$D:$D,MATCH(REPLACE(LEFT(P1851,6),5,0,$E1851),設定!$E:$E,0)),"")</f>
        <v/>
      </c>
      <c r="AJ1851" s="12" t="str">
        <f>IFERROR(INDEX(設定!$D:$D,MATCH(REPLACE(LEFT(R1851,6),5,0,$E1851),設定!$E:$E,0)),"")</f>
        <v/>
      </c>
      <c r="AK1851" s="12" t="str">
        <f>IFERROR(INDEX(設定!$D:$D,MATCH(REPLACE(LEFT(T1851,6),5,0,$E1851),設定!$E:$E,0)),"")</f>
        <v/>
      </c>
      <c r="AL1851" s="12" t="str">
        <f>IFERROR(INDEX(設定!$D:$D,MATCH(REPLACE(LEFT(V1851,6),5,0,$E1851),設定!$E:$E,0)),"")</f>
        <v/>
      </c>
      <c r="AM1851" s="12" t="str">
        <f>IFERROR(INDEX(設定!$D:$D,MATCH(REPLACE(LEFT(Y1851,6),5,0,$E1851),設定!$E:$E,0)),"")</f>
        <v/>
      </c>
      <c r="AN1851" s="12" t="str">
        <f>IFERROR(INDEX(設定!$D:$D,MATCH(REPLACE(LEFT(Z1851,6),5,0,$E1851),設定!$E:$E,0)),"")</f>
        <v/>
      </c>
    </row>
    <row r="1852" spans="29:40" x14ac:dyDescent="0.45">
      <c r="AC1852" s="12" t="str">
        <f t="shared" si="81"/>
        <v/>
      </c>
      <c r="AD1852" s="12" t="str">
        <f t="shared" si="79"/>
        <v/>
      </c>
      <c r="AE1852" s="12" t="str" cm="1">
        <f t="array" ref="AE1852">IF($AD1852="","",_xlfn.IFS($E1852=1,"男子",$E1852=2,"女子"))</f>
        <v/>
      </c>
      <c r="AF1852" s="12" t="str">
        <f t="shared" si="80"/>
        <v/>
      </c>
      <c r="AG1852" s="12" t="str">
        <f>IFERROR(INDEX(設定!$D:$D,MATCH(REPLACE(LEFT(L1852,6),5,0,$E1852),設定!$E:$E,0)),"")</f>
        <v/>
      </c>
      <c r="AH1852" s="12" t="str">
        <f>IFERROR(INDEX(設定!$D:$D,MATCH(REPLACE(LEFT(N1852,6),5,0,$E1852),設定!$E:$E,0)),"")</f>
        <v/>
      </c>
      <c r="AI1852" s="12" t="str">
        <f>IFERROR(INDEX(設定!$D:$D,MATCH(REPLACE(LEFT(P1852,6),5,0,$E1852),設定!$E:$E,0)),"")</f>
        <v/>
      </c>
      <c r="AJ1852" s="12" t="str">
        <f>IFERROR(INDEX(設定!$D:$D,MATCH(REPLACE(LEFT(R1852,6),5,0,$E1852),設定!$E:$E,0)),"")</f>
        <v/>
      </c>
      <c r="AK1852" s="12" t="str">
        <f>IFERROR(INDEX(設定!$D:$D,MATCH(REPLACE(LEFT(T1852,6),5,0,$E1852),設定!$E:$E,0)),"")</f>
        <v/>
      </c>
      <c r="AL1852" s="12" t="str">
        <f>IFERROR(INDEX(設定!$D:$D,MATCH(REPLACE(LEFT(V1852,6),5,0,$E1852),設定!$E:$E,0)),"")</f>
        <v/>
      </c>
      <c r="AM1852" s="12" t="str">
        <f>IFERROR(INDEX(設定!$D:$D,MATCH(REPLACE(LEFT(Y1852,6),5,0,$E1852),設定!$E:$E,0)),"")</f>
        <v/>
      </c>
      <c r="AN1852" s="12" t="str">
        <f>IFERROR(INDEX(設定!$D:$D,MATCH(REPLACE(LEFT(Z1852,6),5,0,$E1852),設定!$E:$E,0)),"")</f>
        <v/>
      </c>
    </row>
    <row r="1853" spans="29:40" x14ac:dyDescent="0.45">
      <c r="AC1853" s="12" t="str">
        <f t="shared" si="81"/>
        <v/>
      </c>
      <c r="AD1853" s="12" t="str">
        <f t="shared" si="79"/>
        <v/>
      </c>
      <c r="AE1853" s="12" t="str" cm="1">
        <f t="array" ref="AE1853">IF($AD1853="","",_xlfn.IFS($E1853=1,"男子",$E1853=2,"女子"))</f>
        <v/>
      </c>
      <c r="AF1853" s="12" t="str">
        <f t="shared" si="80"/>
        <v/>
      </c>
      <c r="AG1853" s="12" t="str">
        <f>IFERROR(INDEX(設定!$D:$D,MATCH(REPLACE(LEFT(L1853,6),5,0,$E1853),設定!$E:$E,0)),"")</f>
        <v/>
      </c>
      <c r="AH1853" s="12" t="str">
        <f>IFERROR(INDEX(設定!$D:$D,MATCH(REPLACE(LEFT(N1853,6),5,0,$E1853),設定!$E:$E,0)),"")</f>
        <v/>
      </c>
      <c r="AI1853" s="12" t="str">
        <f>IFERROR(INDEX(設定!$D:$D,MATCH(REPLACE(LEFT(P1853,6),5,0,$E1853),設定!$E:$E,0)),"")</f>
        <v/>
      </c>
      <c r="AJ1853" s="12" t="str">
        <f>IFERROR(INDEX(設定!$D:$D,MATCH(REPLACE(LEFT(R1853,6),5,0,$E1853),設定!$E:$E,0)),"")</f>
        <v/>
      </c>
      <c r="AK1853" s="12" t="str">
        <f>IFERROR(INDEX(設定!$D:$D,MATCH(REPLACE(LEFT(T1853,6),5,0,$E1853),設定!$E:$E,0)),"")</f>
        <v/>
      </c>
      <c r="AL1853" s="12" t="str">
        <f>IFERROR(INDEX(設定!$D:$D,MATCH(REPLACE(LEFT(V1853,6),5,0,$E1853),設定!$E:$E,0)),"")</f>
        <v/>
      </c>
      <c r="AM1853" s="12" t="str">
        <f>IFERROR(INDEX(設定!$D:$D,MATCH(REPLACE(LEFT(Y1853,6),5,0,$E1853),設定!$E:$E,0)),"")</f>
        <v/>
      </c>
      <c r="AN1853" s="12" t="str">
        <f>IFERROR(INDEX(設定!$D:$D,MATCH(REPLACE(LEFT(Z1853,6),5,0,$E1853),設定!$E:$E,0)),"")</f>
        <v/>
      </c>
    </row>
    <row r="1854" spans="29:40" x14ac:dyDescent="0.45">
      <c r="AC1854" s="12" t="str">
        <f t="shared" si="81"/>
        <v/>
      </c>
      <c r="AD1854" s="12" t="str">
        <f t="shared" si="79"/>
        <v/>
      </c>
      <c r="AE1854" s="12" t="str" cm="1">
        <f t="array" ref="AE1854">IF($AD1854="","",_xlfn.IFS($E1854=1,"男子",$E1854=2,"女子"))</f>
        <v/>
      </c>
      <c r="AF1854" s="12" t="str">
        <f t="shared" si="80"/>
        <v/>
      </c>
      <c r="AG1854" s="12" t="str">
        <f>IFERROR(INDEX(設定!$D:$D,MATCH(REPLACE(LEFT(L1854,6),5,0,$E1854),設定!$E:$E,0)),"")</f>
        <v/>
      </c>
      <c r="AH1854" s="12" t="str">
        <f>IFERROR(INDEX(設定!$D:$D,MATCH(REPLACE(LEFT(N1854,6),5,0,$E1854),設定!$E:$E,0)),"")</f>
        <v/>
      </c>
      <c r="AI1854" s="12" t="str">
        <f>IFERROR(INDEX(設定!$D:$D,MATCH(REPLACE(LEFT(P1854,6),5,0,$E1854),設定!$E:$E,0)),"")</f>
        <v/>
      </c>
      <c r="AJ1854" s="12" t="str">
        <f>IFERROR(INDEX(設定!$D:$D,MATCH(REPLACE(LEFT(R1854,6),5,0,$E1854),設定!$E:$E,0)),"")</f>
        <v/>
      </c>
      <c r="AK1854" s="12" t="str">
        <f>IFERROR(INDEX(設定!$D:$D,MATCH(REPLACE(LEFT(T1854,6),5,0,$E1854),設定!$E:$E,0)),"")</f>
        <v/>
      </c>
      <c r="AL1854" s="12" t="str">
        <f>IFERROR(INDEX(設定!$D:$D,MATCH(REPLACE(LEFT(V1854,6),5,0,$E1854),設定!$E:$E,0)),"")</f>
        <v/>
      </c>
      <c r="AM1854" s="12" t="str">
        <f>IFERROR(INDEX(設定!$D:$D,MATCH(REPLACE(LEFT(Y1854,6),5,0,$E1854),設定!$E:$E,0)),"")</f>
        <v/>
      </c>
      <c r="AN1854" s="12" t="str">
        <f>IFERROR(INDEX(設定!$D:$D,MATCH(REPLACE(LEFT(Z1854,6),5,0,$E1854),設定!$E:$E,0)),"")</f>
        <v/>
      </c>
    </row>
    <row r="1855" spans="29:40" x14ac:dyDescent="0.45">
      <c r="AC1855" s="12" t="str">
        <f t="shared" si="81"/>
        <v/>
      </c>
      <c r="AD1855" s="12" t="str">
        <f t="shared" si="79"/>
        <v/>
      </c>
      <c r="AE1855" s="12" t="str" cm="1">
        <f t="array" ref="AE1855">IF($AD1855="","",_xlfn.IFS($E1855=1,"男子",$E1855=2,"女子"))</f>
        <v/>
      </c>
      <c r="AF1855" s="12" t="str">
        <f t="shared" si="80"/>
        <v/>
      </c>
      <c r="AG1855" s="12" t="str">
        <f>IFERROR(INDEX(設定!$D:$D,MATCH(REPLACE(LEFT(L1855,6),5,0,$E1855),設定!$E:$E,0)),"")</f>
        <v/>
      </c>
      <c r="AH1855" s="12" t="str">
        <f>IFERROR(INDEX(設定!$D:$D,MATCH(REPLACE(LEFT(N1855,6),5,0,$E1855),設定!$E:$E,0)),"")</f>
        <v/>
      </c>
      <c r="AI1855" s="12" t="str">
        <f>IFERROR(INDEX(設定!$D:$D,MATCH(REPLACE(LEFT(P1855,6),5,0,$E1855),設定!$E:$E,0)),"")</f>
        <v/>
      </c>
      <c r="AJ1855" s="12" t="str">
        <f>IFERROR(INDEX(設定!$D:$D,MATCH(REPLACE(LEFT(R1855,6),5,0,$E1855),設定!$E:$E,0)),"")</f>
        <v/>
      </c>
      <c r="AK1855" s="12" t="str">
        <f>IFERROR(INDEX(設定!$D:$D,MATCH(REPLACE(LEFT(T1855,6),5,0,$E1855),設定!$E:$E,0)),"")</f>
        <v/>
      </c>
      <c r="AL1855" s="12" t="str">
        <f>IFERROR(INDEX(設定!$D:$D,MATCH(REPLACE(LEFT(V1855,6),5,0,$E1855),設定!$E:$E,0)),"")</f>
        <v/>
      </c>
      <c r="AM1855" s="12" t="str">
        <f>IFERROR(INDEX(設定!$D:$D,MATCH(REPLACE(LEFT(Y1855,6),5,0,$E1855),設定!$E:$E,0)),"")</f>
        <v/>
      </c>
      <c r="AN1855" s="12" t="str">
        <f>IFERROR(INDEX(設定!$D:$D,MATCH(REPLACE(LEFT(Z1855,6),5,0,$E1855),設定!$E:$E,0)),"")</f>
        <v/>
      </c>
    </row>
    <row r="1856" spans="29:40" x14ac:dyDescent="0.45">
      <c r="AC1856" s="12" t="str">
        <f t="shared" si="81"/>
        <v/>
      </c>
      <c r="AD1856" s="12" t="str">
        <f t="shared" si="79"/>
        <v/>
      </c>
      <c r="AE1856" s="12" t="str" cm="1">
        <f t="array" ref="AE1856">IF($AD1856="","",_xlfn.IFS($E1856=1,"男子",$E1856=2,"女子"))</f>
        <v/>
      </c>
      <c r="AF1856" s="12" t="str">
        <f t="shared" si="80"/>
        <v/>
      </c>
      <c r="AG1856" s="12" t="str">
        <f>IFERROR(INDEX(設定!$D:$D,MATCH(REPLACE(LEFT(L1856,6),5,0,$E1856),設定!$E:$E,0)),"")</f>
        <v/>
      </c>
      <c r="AH1856" s="12" t="str">
        <f>IFERROR(INDEX(設定!$D:$D,MATCH(REPLACE(LEFT(N1856,6),5,0,$E1856),設定!$E:$E,0)),"")</f>
        <v/>
      </c>
      <c r="AI1856" s="12" t="str">
        <f>IFERROR(INDEX(設定!$D:$D,MATCH(REPLACE(LEFT(P1856,6),5,0,$E1856),設定!$E:$E,0)),"")</f>
        <v/>
      </c>
      <c r="AJ1856" s="12" t="str">
        <f>IFERROR(INDEX(設定!$D:$D,MATCH(REPLACE(LEFT(R1856,6),5,0,$E1856),設定!$E:$E,0)),"")</f>
        <v/>
      </c>
      <c r="AK1856" s="12" t="str">
        <f>IFERROR(INDEX(設定!$D:$D,MATCH(REPLACE(LEFT(T1856,6),5,0,$E1856),設定!$E:$E,0)),"")</f>
        <v/>
      </c>
      <c r="AL1856" s="12" t="str">
        <f>IFERROR(INDEX(設定!$D:$D,MATCH(REPLACE(LEFT(V1856,6),5,0,$E1856),設定!$E:$E,0)),"")</f>
        <v/>
      </c>
      <c r="AM1856" s="12" t="str">
        <f>IFERROR(INDEX(設定!$D:$D,MATCH(REPLACE(LEFT(Y1856,6),5,0,$E1856),設定!$E:$E,0)),"")</f>
        <v/>
      </c>
      <c r="AN1856" s="12" t="str">
        <f>IFERROR(INDEX(設定!$D:$D,MATCH(REPLACE(LEFT(Z1856,6),5,0,$E1856),設定!$E:$E,0)),"")</f>
        <v/>
      </c>
    </row>
    <row r="1857" spans="29:40" x14ac:dyDescent="0.45">
      <c r="AC1857" s="12" t="str">
        <f t="shared" si="81"/>
        <v/>
      </c>
      <c r="AD1857" s="12" t="str">
        <f t="shared" si="79"/>
        <v/>
      </c>
      <c r="AE1857" s="12" t="str" cm="1">
        <f t="array" ref="AE1857">IF($AD1857="","",_xlfn.IFS($E1857=1,"男子",$E1857=2,"女子"))</f>
        <v/>
      </c>
      <c r="AF1857" s="12" t="str">
        <f t="shared" si="80"/>
        <v/>
      </c>
      <c r="AG1857" s="12" t="str">
        <f>IFERROR(INDEX(設定!$D:$D,MATCH(REPLACE(LEFT(L1857,6),5,0,$E1857),設定!$E:$E,0)),"")</f>
        <v/>
      </c>
      <c r="AH1857" s="12" t="str">
        <f>IFERROR(INDEX(設定!$D:$D,MATCH(REPLACE(LEFT(N1857,6),5,0,$E1857),設定!$E:$E,0)),"")</f>
        <v/>
      </c>
      <c r="AI1857" s="12" t="str">
        <f>IFERROR(INDEX(設定!$D:$D,MATCH(REPLACE(LEFT(P1857,6),5,0,$E1857),設定!$E:$E,0)),"")</f>
        <v/>
      </c>
      <c r="AJ1857" s="12" t="str">
        <f>IFERROR(INDEX(設定!$D:$D,MATCH(REPLACE(LEFT(R1857,6),5,0,$E1857),設定!$E:$E,0)),"")</f>
        <v/>
      </c>
      <c r="AK1857" s="12" t="str">
        <f>IFERROR(INDEX(設定!$D:$D,MATCH(REPLACE(LEFT(T1857,6),5,0,$E1857),設定!$E:$E,0)),"")</f>
        <v/>
      </c>
      <c r="AL1857" s="12" t="str">
        <f>IFERROR(INDEX(設定!$D:$D,MATCH(REPLACE(LEFT(V1857,6),5,0,$E1857),設定!$E:$E,0)),"")</f>
        <v/>
      </c>
      <c r="AM1857" s="12" t="str">
        <f>IFERROR(INDEX(設定!$D:$D,MATCH(REPLACE(LEFT(Y1857,6),5,0,$E1857),設定!$E:$E,0)),"")</f>
        <v/>
      </c>
      <c r="AN1857" s="12" t="str">
        <f>IFERROR(INDEX(設定!$D:$D,MATCH(REPLACE(LEFT(Z1857,6),5,0,$E1857),設定!$E:$E,0)),"")</f>
        <v/>
      </c>
    </row>
    <row r="1858" spans="29:40" x14ac:dyDescent="0.45">
      <c r="AC1858" s="12" t="str">
        <f t="shared" si="81"/>
        <v/>
      </c>
      <c r="AD1858" s="12" t="str">
        <f t="shared" ref="AD1858:AD1921" si="82">IF($B1858="","",IFERROR(LEFT($B1858,FIND("(",$B1858)-2),$B1858))</f>
        <v/>
      </c>
      <c r="AE1858" s="12" t="str" cm="1">
        <f t="array" ref="AE1858">IF($AD1858="","",_xlfn.IFS($E1858=1,"男子",$E1858=2,"女子"))</f>
        <v/>
      </c>
      <c r="AF1858" s="12" t="str">
        <f t="shared" ref="AF1858:AF1921" si="83">IF($AD1858="","",IFERROR(MID($B1858,FIND("(",$B1858)+1,FIND(")",$B1858)-FIND("(",$B1858)-1),""))</f>
        <v/>
      </c>
      <c r="AG1858" s="12" t="str">
        <f>IFERROR(INDEX(設定!$D:$D,MATCH(REPLACE(LEFT(L1858,6),5,0,$E1858),設定!$E:$E,0)),"")</f>
        <v/>
      </c>
      <c r="AH1858" s="12" t="str">
        <f>IFERROR(INDEX(設定!$D:$D,MATCH(REPLACE(LEFT(N1858,6),5,0,$E1858),設定!$E:$E,0)),"")</f>
        <v/>
      </c>
      <c r="AI1858" s="12" t="str">
        <f>IFERROR(INDEX(設定!$D:$D,MATCH(REPLACE(LEFT(P1858,6),5,0,$E1858),設定!$E:$E,0)),"")</f>
        <v/>
      </c>
      <c r="AJ1858" s="12" t="str">
        <f>IFERROR(INDEX(設定!$D:$D,MATCH(REPLACE(LEFT(R1858,6),5,0,$E1858),設定!$E:$E,0)),"")</f>
        <v/>
      </c>
      <c r="AK1858" s="12" t="str">
        <f>IFERROR(INDEX(設定!$D:$D,MATCH(REPLACE(LEFT(T1858,6),5,0,$E1858),設定!$E:$E,0)),"")</f>
        <v/>
      </c>
      <c r="AL1858" s="12" t="str">
        <f>IFERROR(INDEX(設定!$D:$D,MATCH(REPLACE(LEFT(V1858,6),5,0,$E1858),設定!$E:$E,0)),"")</f>
        <v/>
      </c>
      <c r="AM1858" s="12" t="str">
        <f>IFERROR(INDEX(設定!$D:$D,MATCH(REPLACE(LEFT(Y1858,6),5,0,$E1858),設定!$E:$E,0)),"")</f>
        <v/>
      </c>
      <c r="AN1858" s="12" t="str">
        <f>IFERROR(INDEX(設定!$D:$D,MATCH(REPLACE(LEFT(Z1858,6),5,0,$E1858),設定!$E:$E,0)),"")</f>
        <v/>
      </c>
    </row>
    <row r="1859" spans="29:40" x14ac:dyDescent="0.45">
      <c r="AC1859" s="12" t="str">
        <f t="shared" si="81"/>
        <v/>
      </c>
      <c r="AD1859" s="12" t="str">
        <f t="shared" si="82"/>
        <v/>
      </c>
      <c r="AE1859" s="12" t="str" cm="1">
        <f t="array" ref="AE1859">IF($AD1859="","",_xlfn.IFS($E1859=1,"男子",$E1859=2,"女子"))</f>
        <v/>
      </c>
      <c r="AF1859" s="12" t="str">
        <f t="shared" si="83"/>
        <v/>
      </c>
      <c r="AG1859" s="12" t="str">
        <f>IFERROR(INDEX(設定!$D:$D,MATCH(REPLACE(LEFT(L1859,6),5,0,$E1859),設定!$E:$E,0)),"")</f>
        <v/>
      </c>
      <c r="AH1859" s="12" t="str">
        <f>IFERROR(INDEX(設定!$D:$D,MATCH(REPLACE(LEFT(N1859,6),5,0,$E1859),設定!$E:$E,0)),"")</f>
        <v/>
      </c>
      <c r="AI1859" s="12" t="str">
        <f>IFERROR(INDEX(設定!$D:$D,MATCH(REPLACE(LEFT(P1859,6),5,0,$E1859),設定!$E:$E,0)),"")</f>
        <v/>
      </c>
      <c r="AJ1859" s="12" t="str">
        <f>IFERROR(INDEX(設定!$D:$D,MATCH(REPLACE(LEFT(R1859,6),5,0,$E1859),設定!$E:$E,0)),"")</f>
        <v/>
      </c>
      <c r="AK1859" s="12" t="str">
        <f>IFERROR(INDEX(設定!$D:$D,MATCH(REPLACE(LEFT(T1859,6),5,0,$E1859),設定!$E:$E,0)),"")</f>
        <v/>
      </c>
      <c r="AL1859" s="12" t="str">
        <f>IFERROR(INDEX(設定!$D:$D,MATCH(REPLACE(LEFT(V1859,6),5,0,$E1859),設定!$E:$E,0)),"")</f>
        <v/>
      </c>
      <c r="AM1859" s="12" t="str">
        <f>IFERROR(INDEX(設定!$D:$D,MATCH(REPLACE(LEFT(Y1859,6),5,0,$E1859),設定!$E:$E,0)),"")</f>
        <v/>
      </c>
      <c r="AN1859" s="12" t="str">
        <f>IFERROR(INDEX(設定!$D:$D,MATCH(REPLACE(LEFT(Z1859,6),5,0,$E1859),設定!$E:$E,0)),"")</f>
        <v/>
      </c>
    </row>
    <row r="1860" spans="29:40" x14ac:dyDescent="0.45">
      <c r="AC1860" s="12" t="str">
        <f t="shared" si="81"/>
        <v/>
      </c>
      <c r="AD1860" s="12" t="str">
        <f t="shared" si="82"/>
        <v/>
      </c>
      <c r="AE1860" s="12" t="str" cm="1">
        <f t="array" ref="AE1860">IF($AD1860="","",_xlfn.IFS($E1860=1,"男子",$E1860=2,"女子"))</f>
        <v/>
      </c>
      <c r="AF1860" s="12" t="str">
        <f t="shared" si="83"/>
        <v/>
      </c>
      <c r="AG1860" s="12" t="str">
        <f>IFERROR(INDEX(設定!$D:$D,MATCH(REPLACE(LEFT(L1860,6),5,0,$E1860),設定!$E:$E,0)),"")</f>
        <v/>
      </c>
      <c r="AH1860" s="12" t="str">
        <f>IFERROR(INDEX(設定!$D:$D,MATCH(REPLACE(LEFT(N1860,6),5,0,$E1860),設定!$E:$E,0)),"")</f>
        <v/>
      </c>
      <c r="AI1860" s="12" t="str">
        <f>IFERROR(INDEX(設定!$D:$D,MATCH(REPLACE(LEFT(P1860,6),5,0,$E1860),設定!$E:$E,0)),"")</f>
        <v/>
      </c>
      <c r="AJ1860" s="12" t="str">
        <f>IFERROR(INDEX(設定!$D:$D,MATCH(REPLACE(LEFT(R1860,6),5,0,$E1860),設定!$E:$E,0)),"")</f>
        <v/>
      </c>
      <c r="AK1860" s="12" t="str">
        <f>IFERROR(INDEX(設定!$D:$D,MATCH(REPLACE(LEFT(T1860,6),5,0,$E1860),設定!$E:$E,0)),"")</f>
        <v/>
      </c>
      <c r="AL1860" s="12" t="str">
        <f>IFERROR(INDEX(設定!$D:$D,MATCH(REPLACE(LEFT(V1860,6),5,0,$E1860),設定!$E:$E,0)),"")</f>
        <v/>
      </c>
      <c r="AM1860" s="12" t="str">
        <f>IFERROR(INDEX(設定!$D:$D,MATCH(REPLACE(LEFT(Y1860,6),5,0,$E1860),設定!$E:$E,0)),"")</f>
        <v/>
      </c>
      <c r="AN1860" s="12" t="str">
        <f>IFERROR(INDEX(設定!$D:$D,MATCH(REPLACE(LEFT(Z1860,6),5,0,$E1860),設定!$E:$E,0)),"")</f>
        <v/>
      </c>
    </row>
    <row r="1861" spans="29:40" x14ac:dyDescent="0.45">
      <c r="AC1861" s="12" t="str">
        <f t="shared" si="81"/>
        <v/>
      </c>
      <c r="AD1861" s="12" t="str">
        <f t="shared" si="82"/>
        <v/>
      </c>
      <c r="AE1861" s="12" t="str" cm="1">
        <f t="array" ref="AE1861">IF($AD1861="","",_xlfn.IFS($E1861=1,"男子",$E1861=2,"女子"))</f>
        <v/>
      </c>
      <c r="AF1861" s="12" t="str">
        <f t="shared" si="83"/>
        <v/>
      </c>
      <c r="AG1861" s="12" t="str">
        <f>IFERROR(INDEX(設定!$D:$D,MATCH(REPLACE(LEFT(L1861,6),5,0,$E1861),設定!$E:$E,0)),"")</f>
        <v/>
      </c>
      <c r="AH1861" s="12" t="str">
        <f>IFERROR(INDEX(設定!$D:$D,MATCH(REPLACE(LEFT(N1861,6),5,0,$E1861),設定!$E:$E,0)),"")</f>
        <v/>
      </c>
      <c r="AI1861" s="12" t="str">
        <f>IFERROR(INDEX(設定!$D:$D,MATCH(REPLACE(LEFT(P1861,6),5,0,$E1861),設定!$E:$E,0)),"")</f>
        <v/>
      </c>
      <c r="AJ1861" s="12" t="str">
        <f>IFERROR(INDEX(設定!$D:$D,MATCH(REPLACE(LEFT(R1861,6),5,0,$E1861),設定!$E:$E,0)),"")</f>
        <v/>
      </c>
      <c r="AK1861" s="12" t="str">
        <f>IFERROR(INDEX(設定!$D:$D,MATCH(REPLACE(LEFT(T1861,6),5,0,$E1861),設定!$E:$E,0)),"")</f>
        <v/>
      </c>
      <c r="AL1861" s="12" t="str">
        <f>IFERROR(INDEX(設定!$D:$D,MATCH(REPLACE(LEFT(V1861,6),5,0,$E1861),設定!$E:$E,0)),"")</f>
        <v/>
      </c>
      <c r="AM1861" s="12" t="str">
        <f>IFERROR(INDEX(設定!$D:$D,MATCH(REPLACE(LEFT(Y1861,6),5,0,$E1861),設定!$E:$E,0)),"")</f>
        <v/>
      </c>
      <c r="AN1861" s="12" t="str">
        <f>IFERROR(INDEX(設定!$D:$D,MATCH(REPLACE(LEFT(Z1861,6),5,0,$E1861),設定!$E:$E,0)),"")</f>
        <v/>
      </c>
    </row>
    <row r="1862" spans="29:40" x14ac:dyDescent="0.45">
      <c r="AC1862" s="12" t="str">
        <f t="shared" si="81"/>
        <v/>
      </c>
      <c r="AD1862" s="12" t="str">
        <f t="shared" si="82"/>
        <v/>
      </c>
      <c r="AE1862" s="12" t="str" cm="1">
        <f t="array" ref="AE1862">IF($AD1862="","",_xlfn.IFS($E1862=1,"男子",$E1862=2,"女子"))</f>
        <v/>
      </c>
      <c r="AF1862" s="12" t="str">
        <f t="shared" si="83"/>
        <v/>
      </c>
      <c r="AG1862" s="12" t="str">
        <f>IFERROR(INDEX(設定!$D:$D,MATCH(REPLACE(LEFT(L1862,6),5,0,$E1862),設定!$E:$E,0)),"")</f>
        <v/>
      </c>
      <c r="AH1862" s="12" t="str">
        <f>IFERROR(INDEX(設定!$D:$D,MATCH(REPLACE(LEFT(N1862,6),5,0,$E1862),設定!$E:$E,0)),"")</f>
        <v/>
      </c>
      <c r="AI1862" s="12" t="str">
        <f>IFERROR(INDEX(設定!$D:$D,MATCH(REPLACE(LEFT(P1862,6),5,0,$E1862),設定!$E:$E,0)),"")</f>
        <v/>
      </c>
      <c r="AJ1862" s="12" t="str">
        <f>IFERROR(INDEX(設定!$D:$D,MATCH(REPLACE(LEFT(R1862,6),5,0,$E1862),設定!$E:$E,0)),"")</f>
        <v/>
      </c>
      <c r="AK1862" s="12" t="str">
        <f>IFERROR(INDEX(設定!$D:$D,MATCH(REPLACE(LEFT(T1862,6),5,0,$E1862),設定!$E:$E,0)),"")</f>
        <v/>
      </c>
      <c r="AL1862" s="12" t="str">
        <f>IFERROR(INDEX(設定!$D:$D,MATCH(REPLACE(LEFT(V1862,6),5,0,$E1862),設定!$E:$E,0)),"")</f>
        <v/>
      </c>
      <c r="AM1862" s="12" t="str">
        <f>IFERROR(INDEX(設定!$D:$D,MATCH(REPLACE(LEFT(Y1862,6),5,0,$E1862),設定!$E:$E,0)),"")</f>
        <v/>
      </c>
      <c r="AN1862" s="12" t="str">
        <f>IFERROR(INDEX(設定!$D:$D,MATCH(REPLACE(LEFT(Z1862,6),5,0,$E1862),設定!$E:$E,0)),"")</f>
        <v/>
      </c>
    </row>
    <row r="1863" spans="29:40" x14ac:dyDescent="0.45">
      <c r="AC1863" s="12" t="str">
        <f t="shared" si="81"/>
        <v/>
      </c>
      <c r="AD1863" s="12" t="str">
        <f t="shared" si="82"/>
        <v/>
      </c>
      <c r="AE1863" s="12" t="str" cm="1">
        <f t="array" ref="AE1863">IF($AD1863="","",_xlfn.IFS($E1863=1,"男子",$E1863=2,"女子"))</f>
        <v/>
      </c>
      <c r="AF1863" s="12" t="str">
        <f t="shared" si="83"/>
        <v/>
      </c>
      <c r="AG1863" s="12" t="str">
        <f>IFERROR(INDEX(設定!$D:$D,MATCH(REPLACE(LEFT(L1863,6),5,0,$E1863),設定!$E:$E,0)),"")</f>
        <v/>
      </c>
      <c r="AH1863" s="12" t="str">
        <f>IFERROR(INDEX(設定!$D:$D,MATCH(REPLACE(LEFT(N1863,6),5,0,$E1863),設定!$E:$E,0)),"")</f>
        <v/>
      </c>
      <c r="AI1863" s="12" t="str">
        <f>IFERROR(INDEX(設定!$D:$D,MATCH(REPLACE(LEFT(P1863,6),5,0,$E1863),設定!$E:$E,0)),"")</f>
        <v/>
      </c>
      <c r="AJ1863" s="12" t="str">
        <f>IFERROR(INDEX(設定!$D:$D,MATCH(REPLACE(LEFT(R1863,6),5,0,$E1863),設定!$E:$E,0)),"")</f>
        <v/>
      </c>
      <c r="AK1863" s="12" t="str">
        <f>IFERROR(INDEX(設定!$D:$D,MATCH(REPLACE(LEFT(T1863,6),5,0,$E1863),設定!$E:$E,0)),"")</f>
        <v/>
      </c>
      <c r="AL1863" s="12" t="str">
        <f>IFERROR(INDEX(設定!$D:$D,MATCH(REPLACE(LEFT(V1863,6),5,0,$E1863),設定!$E:$E,0)),"")</f>
        <v/>
      </c>
      <c r="AM1863" s="12" t="str">
        <f>IFERROR(INDEX(設定!$D:$D,MATCH(REPLACE(LEFT(Y1863,6),5,0,$E1863),設定!$E:$E,0)),"")</f>
        <v/>
      </c>
      <c r="AN1863" s="12" t="str">
        <f>IFERROR(INDEX(設定!$D:$D,MATCH(REPLACE(LEFT(Z1863,6),5,0,$E1863),設定!$E:$E,0)),"")</f>
        <v/>
      </c>
    </row>
    <row r="1864" spans="29:40" x14ac:dyDescent="0.45">
      <c r="AC1864" s="12" t="str">
        <f t="shared" si="81"/>
        <v/>
      </c>
      <c r="AD1864" s="12" t="str">
        <f t="shared" si="82"/>
        <v/>
      </c>
      <c r="AE1864" s="12" t="str" cm="1">
        <f t="array" ref="AE1864">IF($AD1864="","",_xlfn.IFS($E1864=1,"男子",$E1864=2,"女子"))</f>
        <v/>
      </c>
      <c r="AF1864" s="12" t="str">
        <f t="shared" si="83"/>
        <v/>
      </c>
      <c r="AG1864" s="12" t="str">
        <f>IFERROR(INDEX(設定!$D:$D,MATCH(REPLACE(LEFT(L1864,6),5,0,$E1864),設定!$E:$E,0)),"")</f>
        <v/>
      </c>
      <c r="AH1864" s="12" t="str">
        <f>IFERROR(INDEX(設定!$D:$D,MATCH(REPLACE(LEFT(N1864,6),5,0,$E1864),設定!$E:$E,0)),"")</f>
        <v/>
      </c>
      <c r="AI1864" s="12" t="str">
        <f>IFERROR(INDEX(設定!$D:$D,MATCH(REPLACE(LEFT(P1864,6),5,0,$E1864),設定!$E:$E,0)),"")</f>
        <v/>
      </c>
      <c r="AJ1864" s="12" t="str">
        <f>IFERROR(INDEX(設定!$D:$D,MATCH(REPLACE(LEFT(R1864,6),5,0,$E1864),設定!$E:$E,0)),"")</f>
        <v/>
      </c>
      <c r="AK1864" s="12" t="str">
        <f>IFERROR(INDEX(設定!$D:$D,MATCH(REPLACE(LEFT(T1864,6),5,0,$E1864),設定!$E:$E,0)),"")</f>
        <v/>
      </c>
      <c r="AL1864" s="12" t="str">
        <f>IFERROR(INDEX(設定!$D:$D,MATCH(REPLACE(LEFT(V1864,6),5,0,$E1864),設定!$E:$E,0)),"")</f>
        <v/>
      </c>
      <c r="AM1864" s="12" t="str">
        <f>IFERROR(INDEX(設定!$D:$D,MATCH(REPLACE(LEFT(Y1864,6),5,0,$E1864),設定!$E:$E,0)),"")</f>
        <v/>
      </c>
      <c r="AN1864" s="12" t="str">
        <f>IFERROR(INDEX(設定!$D:$D,MATCH(REPLACE(LEFT(Z1864,6),5,0,$E1864),設定!$E:$E,0)),"")</f>
        <v/>
      </c>
    </row>
    <row r="1865" spans="29:40" x14ac:dyDescent="0.45">
      <c r="AC1865" s="12" t="str">
        <f t="shared" si="81"/>
        <v/>
      </c>
      <c r="AD1865" s="12" t="str">
        <f t="shared" si="82"/>
        <v/>
      </c>
      <c r="AE1865" s="12" t="str" cm="1">
        <f t="array" ref="AE1865">IF($AD1865="","",_xlfn.IFS($E1865=1,"男子",$E1865=2,"女子"))</f>
        <v/>
      </c>
      <c r="AF1865" s="12" t="str">
        <f t="shared" si="83"/>
        <v/>
      </c>
      <c r="AG1865" s="12" t="str">
        <f>IFERROR(INDEX(設定!$D:$D,MATCH(REPLACE(LEFT(L1865,6),5,0,$E1865),設定!$E:$E,0)),"")</f>
        <v/>
      </c>
      <c r="AH1865" s="12" t="str">
        <f>IFERROR(INDEX(設定!$D:$D,MATCH(REPLACE(LEFT(N1865,6),5,0,$E1865),設定!$E:$E,0)),"")</f>
        <v/>
      </c>
      <c r="AI1865" s="12" t="str">
        <f>IFERROR(INDEX(設定!$D:$D,MATCH(REPLACE(LEFT(P1865,6),5,0,$E1865),設定!$E:$E,0)),"")</f>
        <v/>
      </c>
      <c r="AJ1865" s="12" t="str">
        <f>IFERROR(INDEX(設定!$D:$D,MATCH(REPLACE(LEFT(R1865,6),5,0,$E1865),設定!$E:$E,0)),"")</f>
        <v/>
      </c>
      <c r="AK1865" s="12" t="str">
        <f>IFERROR(INDEX(設定!$D:$D,MATCH(REPLACE(LEFT(T1865,6),5,0,$E1865),設定!$E:$E,0)),"")</f>
        <v/>
      </c>
      <c r="AL1865" s="12" t="str">
        <f>IFERROR(INDEX(設定!$D:$D,MATCH(REPLACE(LEFT(V1865,6),5,0,$E1865),設定!$E:$E,0)),"")</f>
        <v/>
      </c>
      <c r="AM1865" s="12" t="str">
        <f>IFERROR(INDEX(設定!$D:$D,MATCH(REPLACE(LEFT(Y1865,6),5,0,$E1865),設定!$E:$E,0)),"")</f>
        <v/>
      </c>
      <c r="AN1865" s="12" t="str">
        <f>IFERROR(INDEX(設定!$D:$D,MATCH(REPLACE(LEFT(Z1865,6),5,0,$E1865),設定!$E:$E,0)),"")</f>
        <v/>
      </c>
    </row>
    <row r="1866" spans="29:40" x14ac:dyDescent="0.45">
      <c r="AC1866" s="12" t="str">
        <f t="shared" si="81"/>
        <v/>
      </c>
      <c r="AD1866" s="12" t="str">
        <f t="shared" si="82"/>
        <v/>
      </c>
      <c r="AE1866" s="12" t="str" cm="1">
        <f t="array" ref="AE1866">IF($AD1866="","",_xlfn.IFS($E1866=1,"男子",$E1866=2,"女子"))</f>
        <v/>
      </c>
      <c r="AF1866" s="12" t="str">
        <f t="shared" si="83"/>
        <v/>
      </c>
      <c r="AG1866" s="12" t="str">
        <f>IFERROR(INDEX(設定!$D:$D,MATCH(REPLACE(LEFT(L1866,6),5,0,$E1866),設定!$E:$E,0)),"")</f>
        <v/>
      </c>
      <c r="AH1866" s="12" t="str">
        <f>IFERROR(INDEX(設定!$D:$D,MATCH(REPLACE(LEFT(N1866,6),5,0,$E1866),設定!$E:$E,0)),"")</f>
        <v/>
      </c>
      <c r="AI1866" s="12" t="str">
        <f>IFERROR(INDEX(設定!$D:$D,MATCH(REPLACE(LEFT(P1866,6),5,0,$E1866),設定!$E:$E,0)),"")</f>
        <v/>
      </c>
      <c r="AJ1866" s="12" t="str">
        <f>IFERROR(INDEX(設定!$D:$D,MATCH(REPLACE(LEFT(R1866,6),5,0,$E1866),設定!$E:$E,0)),"")</f>
        <v/>
      </c>
      <c r="AK1866" s="12" t="str">
        <f>IFERROR(INDEX(設定!$D:$D,MATCH(REPLACE(LEFT(T1866,6),5,0,$E1866),設定!$E:$E,0)),"")</f>
        <v/>
      </c>
      <c r="AL1866" s="12" t="str">
        <f>IFERROR(INDEX(設定!$D:$D,MATCH(REPLACE(LEFT(V1866,6),5,0,$E1866),設定!$E:$E,0)),"")</f>
        <v/>
      </c>
      <c r="AM1866" s="12" t="str">
        <f>IFERROR(INDEX(設定!$D:$D,MATCH(REPLACE(LEFT(Y1866,6),5,0,$E1866),設定!$E:$E,0)),"")</f>
        <v/>
      </c>
      <c r="AN1866" s="12" t="str">
        <f>IFERROR(INDEX(設定!$D:$D,MATCH(REPLACE(LEFT(Z1866,6),5,0,$E1866),設定!$E:$E,0)),"")</f>
        <v/>
      </c>
    </row>
    <row r="1867" spans="29:40" x14ac:dyDescent="0.45">
      <c r="AC1867" s="12" t="str">
        <f t="shared" si="81"/>
        <v/>
      </c>
      <c r="AD1867" s="12" t="str">
        <f t="shared" si="82"/>
        <v/>
      </c>
      <c r="AE1867" s="12" t="str" cm="1">
        <f t="array" ref="AE1867">IF($AD1867="","",_xlfn.IFS($E1867=1,"男子",$E1867=2,"女子"))</f>
        <v/>
      </c>
      <c r="AF1867" s="12" t="str">
        <f t="shared" si="83"/>
        <v/>
      </c>
      <c r="AG1867" s="12" t="str">
        <f>IFERROR(INDEX(設定!$D:$D,MATCH(REPLACE(LEFT(L1867,6),5,0,$E1867),設定!$E:$E,0)),"")</f>
        <v/>
      </c>
      <c r="AH1867" s="12" t="str">
        <f>IFERROR(INDEX(設定!$D:$D,MATCH(REPLACE(LEFT(N1867,6),5,0,$E1867),設定!$E:$E,0)),"")</f>
        <v/>
      </c>
      <c r="AI1867" s="12" t="str">
        <f>IFERROR(INDEX(設定!$D:$D,MATCH(REPLACE(LEFT(P1867,6),5,0,$E1867),設定!$E:$E,0)),"")</f>
        <v/>
      </c>
      <c r="AJ1867" s="12" t="str">
        <f>IFERROR(INDEX(設定!$D:$D,MATCH(REPLACE(LEFT(R1867,6),5,0,$E1867),設定!$E:$E,0)),"")</f>
        <v/>
      </c>
      <c r="AK1867" s="12" t="str">
        <f>IFERROR(INDEX(設定!$D:$D,MATCH(REPLACE(LEFT(T1867,6),5,0,$E1867),設定!$E:$E,0)),"")</f>
        <v/>
      </c>
      <c r="AL1867" s="12" t="str">
        <f>IFERROR(INDEX(設定!$D:$D,MATCH(REPLACE(LEFT(V1867,6),5,0,$E1867),設定!$E:$E,0)),"")</f>
        <v/>
      </c>
      <c r="AM1867" s="12" t="str">
        <f>IFERROR(INDEX(設定!$D:$D,MATCH(REPLACE(LEFT(Y1867,6),5,0,$E1867),設定!$E:$E,0)),"")</f>
        <v/>
      </c>
      <c r="AN1867" s="12" t="str">
        <f>IFERROR(INDEX(設定!$D:$D,MATCH(REPLACE(LEFT(Z1867,6),5,0,$E1867),設定!$E:$E,0)),"")</f>
        <v/>
      </c>
    </row>
    <row r="1868" spans="29:40" x14ac:dyDescent="0.45">
      <c r="AC1868" s="12" t="str">
        <f t="shared" si="81"/>
        <v/>
      </c>
      <c r="AD1868" s="12" t="str">
        <f t="shared" si="82"/>
        <v/>
      </c>
      <c r="AE1868" s="12" t="str" cm="1">
        <f t="array" ref="AE1868">IF($AD1868="","",_xlfn.IFS($E1868=1,"男子",$E1868=2,"女子"))</f>
        <v/>
      </c>
      <c r="AF1868" s="12" t="str">
        <f t="shared" si="83"/>
        <v/>
      </c>
      <c r="AG1868" s="12" t="str">
        <f>IFERROR(INDEX(設定!$D:$D,MATCH(REPLACE(LEFT(L1868,6),5,0,$E1868),設定!$E:$E,0)),"")</f>
        <v/>
      </c>
      <c r="AH1868" s="12" t="str">
        <f>IFERROR(INDEX(設定!$D:$D,MATCH(REPLACE(LEFT(N1868,6),5,0,$E1868),設定!$E:$E,0)),"")</f>
        <v/>
      </c>
      <c r="AI1868" s="12" t="str">
        <f>IFERROR(INDEX(設定!$D:$D,MATCH(REPLACE(LEFT(P1868,6),5,0,$E1868),設定!$E:$E,0)),"")</f>
        <v/>
      </c>
      <c r="AJ1868" s="12" t="str">
        <f>IFERROR(INDEX(設定!$D:$D,MATCH(REPLACE(LEFT(R1868,6),5,0,$E1868),設定!$E:$E,0)),"")</f>
        <v/>
      </c>
      <c r="AK1868" s="12" t="str">
        <f>IFERROR(INDEX(設定!$D:$D,MATCH(REPLACE(LEFT(T1868,6),5,0,$E1868),設定!$E:$E,0)),"")</f>
        <v/>
      </c>
      <c r="AL1868" s="12" t="str">
        <f>IFERROR(INDEX(設定!$D:$D,MATCH(REPLACE(LEFT(V1868,6),5,0,$E1868),設定!$E:$E,0)),"")</f>
        <v/>
      </c>
      <c r="AM1868" s="12" t="str">
        <f>IFERROR(INDEX(設定!$D:$D,MATCH(REPLACE(LEFT(Y1868,6),5,0,$E1868),設定!$E:$E,0)),"")</f>
        <v/>
      </c>
      <c r="AN1868" s="12" t="str">
        <f>IFERROR(INDEX(設定!$D:$D,MATCH(REPLACE(LEFT(Z1868,6),5,0,$E1868),設定!$E:$E,0)),"")</f>
        <v/>
      </c>
    </row>
    <row r="1869" spans="29:40" x14ac:dyDescent="0.45">
      <c r="AC1869" s="12" t="str">
        <f t="shared" si="81"/>
        <v/>
      </c>
      <c r="AD1869" s="12" t="str">
        <f t="shared" si="82"/>
        <v/>
      </c>
      <c r="AE1869" s="12" t="str" cm="1">
        <f t="array" ref="AE1869">IF($AD1869="","",_xlfn.IFS($E1869=1,"男子",$E1869=2,"女子"))</f>
        <v/>
      </c>
      <c r="AF1869" s="12" t="str">
        <f t="shared" si="83"/>
        <v/>
      </c>
      <c r="AG1869" s="12" t="str">
        <f>IFERROR(INDEX(設定!$D:$D,MATCH(REPLACE(LEFT(L1869,6),5,0,$E1869),設定!$E:$E,0)),"")</f>
        <v/>
      </c>
      <c r="AH1869" s="12" t="str">
        <f>IFERROR(INDEX(設定!$D:$D,MATCH(REPLACE(LEFT(N1869,6),5,0,$E1869),設定!$E:$E,0)),"")</f>
        <v/>
      </c>
      <c r="AI1869" s="12" t="str">
        <f>IFERROR(INDEX(設定!$D:$D,MATCH(REPLACE(LEFT(P1869,6),5,0,$E1869),設定!$E:$E,0)),"")</f>
        <v/>
      </c>
      <c r="AJ1869" s="12" t="str">
        <f>IFERROR(INDEX(設定!$D:$D,MATCH(REPLACE(LEFT(R1869,6),5,0,$E1869),設定!$E:$E,0)),"")</f>
        <v/>
      </c>
      <c r="AK1869" s="12" t="str">
        <f>IFERROR(INDEX(設定!$D:$D,MATCH(REPLACE(LEFT(T1869,6),5,0,$E1869),設定!$E:$E,0)),"")</f>
        <v/>
      </c>
      <c r="AL1869" s="12" t="str">
        <f>IFERROR(INDEX(設定!$D:$D,MATCH(REPLACE(LEFT(V1869,6),5,0,$E1869),設定!$E:$E,0)),"")</f>
        <v/>
      </c>
      <c r="AM1869" s="12" t="str">
        <f>IFERROR(INDEX(設定!$D:$D,MATCH(REPLACE(LEFT(Y1869,6),5,0,$E1869),設定!$E:$E,0)),"")</f>
        <v/>
      </c>
      <c r="AN1869" s="12" t="str">
        <f>IFERROR(INDEX(設定!$D:$D,MATCH(REPLACE(LEFT(Z1869,6),5,0,$E1869),設定!$E:$E,0)),"")</f>
        <v/>
      </c>
    </row>
    <row r="1870" spans="29:40" x14ac:dyDescent="0.45">
      <c r="AC1870" s="12" t="str">
        <f t="shared" si="81"/>
        <v/>
      </c>
      <c r="AD1870" s="12" t="str">
        <f t="shared" si="82"/>
        <v/>
      </c>
      <c r="AE1870" s="12" t="str" cm="1">
        <f t="array" ref="AE1870">IF($AD1870="","",_xlfn.IFS($E1870=1,"男子",$E1870=2,"女子"))</f>
        <v/>
      </c>
      <c r="AF1870" s="12" t="str">
        <f t="shared" si="83"/>
        <v/>
      </c>
      <c r="AG1870" s="12" t="str">
        <f>IFERROR(INDEX(設定!$D:$D,MATCH(REPLACE(LEFT(L1870,6),5,0,$E1870),設定!$E:$E,0)),"")</f>
        <v/>
      </c>
      <c r="AH1870" s="12" t="str">
        <f>IFERROR(INDEX(設定!$D:$D,MATCH(REPLACE(LEFT(N1870,6),5,0,$E1870),設定!$E:$E,0)),"")</f>
        <v/>
      </c>
      <c r="AI1870" s="12" t="str">
        <f>IFERROR(INDEX(設定!$D:$D,MATCH(REPLACE(LEFT(P1870,6),5,0,$E1870),設定!$E:$E,0)),"")</f>
        <v/>
      </c>
      <c r="AJ1870" s="12" t="str">
        <f>IFERROR(INDEX(設定!$D:$D,MATCH(REPLACE(LEFT(R1870,6),5,0,$E1870),設定!$E:$E,0)),"")</f>
        <v/>
      </c>
      <c r="AK1870" s="12" t="str">
        <f>IFERROR(INDEX(設定!$D:$D,MATCH(REPLACE(LEFT(T1870,6),5,0,$E1870),設定!$E:$E,0)),"")</f>
        <v/>
      </c>
      <c r="AL1870" s="12" t="str">
        <f>IFERROR(INDEX(設定!$D:$D,MATCH(REPLACE(LEFT(V1870,6),5,0,$E1870),設定!$E:$E,0)),"")</f>
        <v/>
      </c>
      <c r="AM1870" s="12" t="str">
        <f>IFERROR(INDEX(設定!$D:$D,MATCH(REPLACE(LEFT(Y1870,6),5,0,$E1870),設定!$E:$E,0)),"")</f>
        <v/>
      </c>
      <c r="AN1870" s="12" t="str">
        <f>IFERROR(INDEX(設定!$D:$D,MATCH(REPLACE(LEFT(Z1870,6),5,0,$E1870),設定!$E:$E,0)),"")</f>
        <v/>
      </c>
    </row>
    <row r="1871" spans="29:40" x14ac:dyDescent="0.45">
      <c r="AC1871" s="12" t="str">
        <f t="shared" si="81"/>
        <v/>
      </c>
      <c r="AD1871" s="12" t="str">
        <f t="shared" si="82"/>
        <v/>
      </c>
      <c r="AE1871" s="12" t="str" cm="1">
        <f t="array" ref="AE1871">IF($AD1871="","",_xlfn.IFS($E1871=1,"男子",$E1871=2,"女子"))</f>
        <v/>
      </c>
      <c r="AF1871" s="12" t="str">
        <f t="shared" si="83"/>
        <v/>
      </c>
      <c r="AG1871" s="12" t="str">
        <f>IFERROR(INDEX(設定!$D:$D,MATCH(REPLACE(LEFT(L1871,6),5,0,$E1871),設定!$E:$E,0)),"")</f>
        <v/>
      </c>
      <c r="AH1871" s="12" t="str">
        <f>IFERROR(INDEX(設定!$D:$D,MATCH(REPLACE(LEFT(N1871,6),5,0,$E1871),設定!$E:$E,0)),"")</f>
        <v/>
      </c>
      <c r="AI1871" s="12" t="str">
        <f>IFERROR(INDEX(設定!$D:$D,MATCH(REPLACE(LEFT(P1871,6),5,0,$E1871),設定!$E:$E,0)),"")</f>
        <v/>
      </c>
      <c r="AJ1871" s="12" t="str">
        <f>IFERROR(INDEX(設定!$D:$D,MATCH(REPLACE(LEFT(R1871,6),5,0,$E1871),設定!$E:$E,0)),"")</f>
        <v/>
      </c>
      <c r="AK1871" s="12" t="str">
        <f>IFERROR(INDEX(設定!$D:$D,MATCH(REPLACE(LEFT(T1871,6),5,0,$E1871),設定!$E:$E,0)),"")</f>
        <v/>
      </c>
      <c r="AL1871" s="12" t="str">
        <f>IFERROR(INDEX(設定!$D:$D,MATCH(REPLACE(LEFT(V1871,6),5,0,$E1871),設定!$E:$E,0)),"")</f>
        <v/>
      </c>
      <c r="AM1871" s="12" t="str">
        <f>IFERROR(INDEX(設定!$D:$D,MATCH(REPLACE(LEFT(Y1871,6),5,0,$E1871),設定!$E:$E,0)),"")</f>
        <v/>
      </c>
      <c r="AN1871" s="12" t="str">
        <f>IFERROR(INDEX(設定!$D:$D,MATCH(REPLACE(LEFT(Z1871,6),5,0,$E1871),設定!$E:$E,0)),"")</f>
        <v/>
      </c>
    </row>
    <row r="1872" spans="29:40" x14ac:dyDescent="0.45">
      <c r="AC1872" s="12" t="str">
        <f t="shared" si="81"/>
        <v/>
      </c>
      <c r="AD1872" s="12" t="str">
        <f t="shared" si="82"/>
        <v/>
      </c>
      <c r="AE1872" s="12" t="str" cm="1">
        <f t="array" ref="AE1872">IF($AD1872="","",_xlfn.IFS($E1872=1,"男子",$E1872=2,"女子"))</f>
        <v/>
      </c>
      <c r="AF1872" s="12" t="str">
        <f t="shared" si="83"/>
        <v/>
      </c>
      <c r="AG1872" s="12" t="str">
        <f>IFERROR(INDEX(設定!$D:$D,MATCH(REPLACE(LEFT(L1872,6),5,0,$E1872),設定!$E:$E,0)),"")</f>
        <v/>
      </c>
      <c r="AH1872" s="12" t="str">
        <f>IFERROR(INDEX(設定!$D:$D,MATCH(REPLACE(LEFT(N1872,6),5,0,$E1872),設定!$E:$E,0)),"")</f>
        <v/>
      </c>
      <c r="AI1872" s="12" t="str">
        <f>IFERROR(INDEX(設定!$D:$D,MATCH(REPLACE(LEFT(P1872,6),5,0,$E1872),設定!$E:$E,0)),"")</f>
        <v/>
      </c>
      <c r="AJ1872" s="12" t="str">
        <f>IFERROR(INDEX(設定!$D:$D,MATCH(REPLACE(LEFT(R1872,6),5,0,$E1872),設定!$E:$E,0)),"")</f>
        <v/>
      </c>
      <c r="AK1872" s="12" t="str">
        <f>IFERROR(INDEX(設定!$D:$D,MATCH(REPLACE(LEFT(T1872,6),5,0,$E1872),設定!$E:$E,0)),"")</f>
        <v/>
      </c>
      <c r="AL1872" s="12" t="str">
        <f>IFERROR(INDEX(設定!$D:$D,MATCH(REPLACE(LEFT(V1872,6),5,0,$E1872),設定!$E:$E,0)),"")</f>
        <v/>
      </c>
      <c r="AM1872" s="12" t="str">
        <f>IFERROR(INDEX(設定!$D:$D,MATCH(REPLACE(LEFT(Y1872,6),5,0,$E1872),設定!$E:$E,0)),"")</f>
        <v/>
      </c>
      <c r="AN1872" s="12" t="str">
        <f>IFERROR(INDEX(設定!$D:$D,MATCH(REPLACE(LEFT(Z1872,6),5,0,$E1872),設定!$E:$E,0)),"")</f>
        <v/>
      </c>
    </row>
    <row r="1873" spans="29:40" x14ac:dyDescent="0.45">
      <c r="AC1873" s="12" t="str">
        <f t="shared" si="81"/>
        <v/>
      </c>
      <c r="AD1873" s="12" t="str">
        <f t="shared" si="82"/>
        <v/>
      </c>
      <c r="AE1873" s="12" t="str" cm="1">
        <f t="array" ref="AE1873">IF($AD1873="","",_xlfn.IFS($E1873=1,"男子",$E1873=2,"女子"))</f>
        <v/>
      </c>
      <c r="AF1873" s="12" t="str">
        <f t="shared" si="83"/>
        <v/>
      </c>
      <c r="AG1873" s="12" t="str">
        <f>IFERROR(INDEX(設定!$D:$D,MATCH(REPLACE(LEFT(L1873,6),5,0,$E1873),設定!$E:$E,0)),"")</f>
        <v/>
      </c>
      <c r="AH1873" s="12" t="str">
        <f>IFERROR(INDEX(設定!$D:$D,MATCH(REPLACE(LEFT(N1873,6),5,0,$E1873),設定!$E:$E,0)),"")</f>
        <v/>
      </c>
      <c r="AI1873" s="12" t="str">
        <f>IFERROR(INDEX(設定!$D:$D,MATCH(REPLACE(LEFT(P1873,6),5,0,$E1873),設定!$E:$E,0)),"")</f>
        <v/>
      </c>
      <c r="AJ1873" s="12" t="str">
        <f>IFERROR(INDEX(設定!$D:$D,MATCH(REPLACE(LEFT(R1873,6),5,0,$E1873),設定!$E:$E,0)),"")</f>
        <v/>
      </c>
      <c r="AK1873" s="12" t="str">
        <f>IFERROR(INDEX(設定!$D:$D,MATCH(REPLACE(LEFT(T1873,6),5,0,$E1873),設定!$E:$E,0)),"")</f>
        <v/>
      </c>
      <c r="AL1873" s="12" t="str">
        <f>IFERROR(INDEX(設定!$D:$D,MATCH(REPLACE(LEFT(V1873,6),5,0,$E1873),設定!$E:$E,0)),"")</f>
        <v/>
      </c>
      <c r="AM1873" s="12" t="str">
        <f>IFERROR(INDEX(設定!$D:$D,MATCH(REPLACE(LEFT(Y1873,6),5,0,$E1873),設定!$E:$E,0)),"")</f>
        <v/>
      </c>
      <c r="AN1873" s="12" t="str">
        <f>IFERROR(INDEX(設定!$D:$D,MATCH(REPLACE(LEFT(Z1873,6),5,0,$E1873),設定!$E:$E,0)),"")</f>
        <v/>
      </c>
    </row>
    <row r="1874" spans="29:40" x14ac:dyDescent="0.45">
      <c r="AC1874" s="12" t="str">
        <f t="shared" si="81"/>
        <v/>
      </c>
      <c r="AD1874" s="12" t="str">
        <f t="shared" si="82"/>
        <v/>
      </c>
      <c r="AE1874" s="12" t="str" cm="1">
        <f t="array" ref="AE1874">IF($AD1874="","",_xlfn.IFS($E1874=1,"男子",$E1874=2,"女子"))</f>
        <v/>
      </c>
      <c r="AF1874" s="12" t="str">
        <f t="shared" si="83"/>
        <v/>
      </c>
      <c r="AG1874" s="12" t="str">
        <f>IFERROR(INDEX(設定!$D:$D,MATCH(REPLACE(LEFT(L1874,6),5,0,$E1874),設定!$E:$E,0)),"")</f>
        <v/>
      </c>
      <c r="AH1874" s="12" t="str">
        <f>IFERROR(INDEX(設定!$D:$D,MATCH(REPLACE(LEFT(N1874,6),5,0,$E1874),設定!$E:$E,0)),"")</f>
        <v/>
      </c>
      <c r="AI1874" s="12" t="str">
        <f>IFERROR(INDEX(設定!$D:$D,MATCH(REPLACE(LEFT(P1874,6),5,0,$E1874),設定!$E:$E,0)),"")</f>
        <v/>
      </c>
      <c r="AJ1874" s="12" t="str">
        <f>IFERROR(INDEX(設定!$D:$D,MATCH(REPLACE(LEFT(R1874,6),5,0,$E1874),設定!$E:$E,0)),"")</f>
        <v/>
      </c>
      <c r="AK1874" s="12" t="str">
        <f>IFERROR(INDEX(設定!$D:$D,MATCH(REPLACE(LEFT(T1874,6),5,0,$E1874),設定!$E:$E,0)),"")</f>
        <v/>
      </c>
      <c r="AL1874" s="12" t="str">
        <f>IFERROR(INDEX(設定!$D:$D,MATCH(REPLACE(LEFT(V1874,6),5,0,$E1874),設定!$E:$E,0)),"")</f>
        <v/>
      </c>
      <c r="AM1874" s="12" t="str">
        <f>IFERROR(INDEX(設定!$D:$D,MATCH(REPLACE(LEFT(Y1874,6),5,0,$E1874),設定!$E:$E,0)),"")</f>
        <v/>
      </c>
      <c r="AN1874" s="12" t="str">
        <f>IFERROR(INDEX(設定!$D:$D,MATCH(REPLACE(LEFT(Z1874,6),5,0,$E1874),設定!$E:$E,0)),"")</f>
        <v/>
      </c>
    </row>
    <row r="1875" spans="29:40" x14ac:dyDescent="0.45">
      <c r="AC1875" s="12" t="str">
        <f t="shared" si="81"/>
        <v/>
      </c>
      <c r="AD1875" s="12" t="str">
        <f t="shared" si="82"/>
        <v/>
      </c>
      <c r="AE1875" s="12" t="str" cm="1">
        <f t="array" ref="AE1875">IF($AD1875="","",_xlfn.IFS($E1875=1,"男子",$E1875=2,"女子"))</f>
        <v/>
      </c>
      <c r="AF1875" s="12" t="str">
        <f t="shared" si="83"/>
        <v/>
      </c>
      <c r="AG1875" s="12" t="str">
        <f>IFERROR(INDEX(設定!$D:$D,MATCH(REPLACE(LEFT(L1875,6),5,0,$E1875),設定!$E:$E,0)),"")</f>
        <v/>
      </c>
      <c r="AH1875" s="12" t="str">
        <f>IFERROR(INDEX(設定!$D:$D,MATCH(REPLACE(LEFT(N1875,6),5,0,$E1875),設定!$E:$E,0)),"")</f>
        <v/>
      </c>
      <c r="AI1875" s="12" t="str">
        <f>IFERROR(INDEX(設定!$D:$D,MATCH(REPLACE(LEFT(P1875,6),5,0,$E1875),設定!$E:$E,0)),"")</f>
        <v/>
      </c>
      <c r="AJ1875" s="12" t="str">
        <f>IFERROR(INDEX(設定!$D:$D,MATCH(REPLACE(LEFT(R1875,6),5,0,$E1875),設定!$E:$E,0)),"")</f>
        <v/>
      </c>
      <c r="AK1875" s="12" t="str">
        <f>IFERROR(INDEX(設定!$D:$D,MATCH(REPLACE(LEFT(T1875,6),5,0,$E1875),設定!$E:$E,0)),"")</f>
        <v/>
      </c>
      <c r="AL1875" s="12" t="str">
        <f>IFERROR(INDEX(設定!$D:$D,MATCH(REPLACE(LEFT(V1875,6),5,0,$E1875),設定!$E:$E,0)),"")</f>
        <v/>
      </c>
      <c r="AM1875" s="12" t="str">
        <f>IFERROR(INDEX(設定!$D:$D,MATCH(REPLACE(LEFT(Y1875,6),5,0,$E1875),設定!$E:$E,0)),"")</f>
        <v/>
      </c>
      <c r="AN1875" s="12" t="str">
        <f>IFERROR(INDEX(設定!$D:$D,MATCH(REPLACE(LEFT(Z1875,6),5,0,$E1875),設定!$E:$E,0)),"")</f>
        <v/>
      </c>
    </row>
    <row r="1876" spans="29:40" x14ac:dyDescent="0.45">
      <c r="AC1876" s="12" t="str">
        <f t="shared" si="81"/>
        <v/>
      </c>
      <c r="AD1876" s="12" t="str">
        <f t="shared" si="82"/>
        <v/>
      </c>
      <c r="AE1876" s="12" t="str" cm="1">
        <f t="array" ref="AE1876">IF($AD1876="","",_xlfn.IFS($E1876=1,"男子",$E1876=2,"女子"))</f>
        <v/>
      </c>
      <c r="AF1876" s="12" t="str">
        <f t="shared" si="83"/>
        <v/>
      </c>
      <c r="AG1876" s="12" t="str">
        <f>IFERROR(INDEX(設定!$D:$D,MATCH(REPLACE(LEFT(L1876,6),5,0,$E1876),設定!$E:$E,0)),"")</f>
        <v/>
      </c>
      <c r="AH1876" s="12" t="str">
        <f>IFERROR(INDEX(設定!$D:$D,MATCH(REPLACE(LEFT(N1876,6),5,0,$E1876),設定!$E:$E,0)),"")</f>
        <v/>
      </c>
      <c r="AI1876" s="12" t="str">
        <f>IFERROR(INDEX(設定!$D:$D,MATCH(REPLACE(LEFT(P1876,6),5,0,$E1876),設定!$E:$E,0)),"")</f>
        <v/>
      </c>
      <c r="AJ1876" s="12" t="str">
        <f>IFERROR(INDEX(設定!$D:$D,MATCH(REPLACE(LEFT(R1876,6),5,0,$E1876),設定!$E:$E,0)),"")</f>
        <v/>
      </c>
      <c r="AK1876" s="12" t="str">
        <f>IFERROR(INDEX(設定!$D:$D,MATCH(REPLACE(LEFT(T1876,6),5,0,$E1876),設定!$E:$E,0)),"")</f>
        <v/>
      </c>
      <c r="AL1876" s="12" t="str">
        <f>IFERROR(INDEX(設定!$D:$D,MATCH(REPLACE(LEFT(V1876,6),5,0,$E1876),設定!$E:$E,0)),"")</f>
        <v/>
      </c>
      <c r="AM1876" s="12" t="str">
        <f>IFERROR(INDEX(設定!$D:$D,MATCH(REPLACE(LEFT(Y1876,6),5,0,$E1876),設定!$E:$E,0)),"")</f>
        <v/>
      </c>
      <c r="AN1876" s="12" t="str">
        <f>IFERROR(INDEX(設定!$D:$D,MATCH(REPLACE(LEFT(Z1876,6),5,0,$E1876),設定!$E:$E,0)),"")</f>
        <v/>
      </c>
    </row>
    <row r="1877" spans="29:40" x14ac:dyDescent="0.45">
      <c r="AC1877" s="12" t="str">
        <f t="shared" si="81"/>
        <v/>
      </c>
      <c r="AD1877" s="12" t="str">
        <f t="shared" si="82"/>
        <v/>
      </c>
      <c r="AE1877" s="12" t="str" cm="1">
        <f t="array" ref="AE1877">IF($AD1877="","",_xlfn.IFS($E1877=1,"男子",$E1877=2,"女子"))</f>
        <v/>
      </c>
      <c r="AF1877" s="12" t="str">
        <f t="shared" si="83"/>
        <v/>
      </c>
      <c r="AG1877" s="12" t="str">
        <f>IFERROR(INDEX(設定!$D:$D,MATCH(REPLACE(LEFT(L1877,6),5,0,$E1877),設定!$E:$E,0)),"")</f>
        <v/>
      </c>
      <c r="AH1877" s="12" t="str">
        <f>IFERROR(INDEX(設定!$D:$D,MATCH(REPLACE(LEFT(N1877,6),5,0,$E1877),設定!$E:$E,0)),"")</f>
        <v/>
      </c>
      <c r="AI1877" s="12" t="str">
        <f>IFERROR(INDEX(設定!$D:$D,MATCH(REPLACE(LEFT(P1877,6),5,0,$E1877),設定!$E:$E,0)),"")</f>
        <v/>
      </c>
      <c r="AJ1877" s="12" t="str">
        <f>IFERROR(INDEX(設定!$D:$D,MATCH(REPLACE(LEFT(R1877,6),5,0,$E1877),設定!$E:$E,0)),"")</f>
        <v/>
      </c>
      <c r="AK1877" s="12" t="str">
        <f>IFERROR(INDEX(設定!$D:$D,MATCH(REPLACE(LEFT(T1877,6),5,0,$E1877),設定!$E:$E,0)),"")</f>
        <v/>
      </c>
      <c r="AL1877" s="12" t="str">
        <f>IFERROR(INDEX(設定!$D:$D,MATCH(REPLACE(LEFT(V1877,6),5,0,$E1877),設定!$E:$E,0)),"")</f>
        <v/>
      </c>
      <c r="AM1877" s="12" t="str">
        <f>IFERROR(INDEX(設定!$D:$D,MATCH(REPLACE(LEFT(Y1877,6),5,0,$E1877),設定!$E:$E,0)),"")</f>
        <v/>
      </c>
      <c r="AN1877" s="12" t="str">
        <f>IFERROR(INDEX(設定!$D:$D,MATCH(REPLACE(LEFT(Z1877,6),5,0,$E1877),設定!$E:$E,0)),"")</f>
        <v/>
      </c>
    </row>
    <row r="1878" spans="29:40" x14ac:dyDescent="0.45">
      <c r="AC1878" s="12" t="str">
        <f t="shared" si="81"/>
        <v/>
      </c>
      <c r="AD1878" s="12" t="str">
        <f t="shared" si="82"/>
        <v/>
      </c>
      <c r="AE1878" s="12" t="str" cm="1">
        <f t="array" ref="AE1878">IF($AD1878="","",_xlfn.IFS($E1878=1,"男子",$E1878=2,"女子"))</f>
        <v/>
      </c>
      <c r="AF1878" s="12" t="str">
        <f t="shared" si="83"/>
        <v/>
      </c>
      <c r="AG1878" s="12" t="str">
        <f>IFERROR(INDEX(設定!$D:$D,MATCH(REPLACE(LEFT(L1878,6),5,0,$E1878),設定!$E:$E,0)),"")</f>
        <v/>
      </c>
      <c r="AH1878" s="12" t="str">
        <f>IFERROR(INDEX(設定!$D:$D,MATCH(REPLACE(LEFT(N1878,6),5,0,$E1878),設定!$E:$E,0)),"")</f>
        <v/>
      </c>
      <c r="AI1878" s="12" t="str">
        <f>IFERROR(INDEX(設定!$D:$D,MATCH(REPLACE(LEFT(P1878,6),5,0,$E1878),設定!$E:$E,0)),"")</f>
        <v/>
      </c>
      <c r="AJ1878" s="12" t="str">
        <f>IFERROR(INDEX(設定!$D:$D,MATCH(REPLACE(LEFT(R1878,6),5,0,$E1878),設定!$E:$E,0)),"")</f>
        <v/>
      </c>
      <c r="AK1878" s="12" t="str">
        <f>IFERROR(INDEX(設定!$D:$D,MATCH(REPLACE(LEFT(T1878,6),5,0,$E1878),設定!$E:$E,0)),"")</f>
        <v/>
      </c>
      <c r="AL1878" s="12" t="str">
        <f>IFERROR(INDEX(設定!$D:$D,MATCH(REPLACE(LEFT(V1878,6),5,0,$E1878),設定!$E:$E,0)),"")</f>
        <v/>
      </c>
      <c r="AM1878" s="12" t="str">
        <f>IFERROR(INDEX(設定!$D:$D,MATCH(REPLACE(LEFT(Y1878,6),5,0,$E1878),設定!$E:$E,0)),"")</f>
        <v/>
      </c>
      <c r="AN1878" s="12" t="str">
        <f>IFERROR(INDEX(設定!$D:$D,MATCH(REPLACE(LEFT(Z1878,6),5,0,$E1878),設定!$E:$E,0)),"")</f>
        <v/>
      </c>
    </row>
    <row r="1879" spans="29:40" x14ac:dyDescent="0.45">
      <c r="AC1879" s="12" t="str">
        <f t="shared" si="81"/>
        <v/>
      </c>
      <c r="AD1879" s="12" t="str">
        <f t="shared" si="82"/>
        <v/>
      </c>
      <c r="AE1879" s="12" t="str" cm="1">
        <f t="array" ref="AE1879">IF($AD1879="","",_xlfn.IFS($E1879=1,"男子",$E1879=2,"女子"))</f>
        <v/>
      </c>
      <c r="AF1879" s="12" t="str">
        <f t="shared" si="83"/>
        <v/>
      </c>
      <c r="AG1879" s="12" t="str">
        <f>IFERROR(INDEX(設定!$D:$D,MATCH(REPLACE(LEFT(L1879,6),5,0,$E1879),設定!$E:$E,0)),"")</f>
        <v/>
      </c>
      <c r="AH1879" s="12" t="str">
        <f>IFERROR(INDEX(設定!$D:$D,MATCH(REPLACE(LEFT(N1879,6),5,0,$E1879),設定!$E:$E,0)),"")</f>
        <v/>
      </c>
      <c r="AI1879" s="12" t="str">
        <f>IFERROR(INDEX(設定!$D:$D,MATCH(REPLACE(LEFT(P1879,6),5,0,$E1879),設定!$E:$E,0)),"")</f>
        <v/>
      </c>
      <c r="AJ1879" s="12" t="str">
        <f>IFERROR(INDEX(設定!$D:$D,MATCH(REPLACE(LEFT(R1879,6),5,0,$E1879),設定!$E:$E,0)),"")</f>
        <v/>
      </c>
      <c r="AK1879" s="12" t="str">
        <f>IFERROR(INDEX(設定!$D:$D,MATCH(REPLACE(LEFT(T1879,6),5,0,$E1879),設定!$E:$E,0)),"")</f>
        <v/>
      </c>
      <c r="AL1879" s="12" t="str">
        <f>IFERROR(INDEX(設定!$D:$D,MATCH(REPLACE(LEFT(V1879,6),5,0,$E1879),設定!$E:$E,0)),"")</f>
        <v/>
      </c>
      <c r="AM1879" s="12" t="str">
        <f>IFERROR(INDEX(設定!$D:$D,MATCH(REPLACE(LEFT(Y1879,6),5,0,$E1879),設定!$E:$E,0)),"")</f>
        <v/>
      </c>
      <c r="AN1879" s="12" t="str">
        <f>IFERROR(INDEX(設定!$D:$D,MATCH(REPLACE(LEFT(Z1879,6),5,0,$E1879),設定!$E:$E,0)),"")</f>
        <v/>
      </c>
    </row>
    <row r="1880" spans="29:40" x14ac:dyDescent="0.45">
      <c r="AC1880" s="12" t="str">
        <f t="shared" si="81"/>
        <v/>
      </c>
      <c r="AD1880" s="12" t="str">
        <f t="shared" si="82"/>
        <v/>
      </c>
      <c r="AE1880" s="12" t="str" cm="1">
        <f t="array" ref="AE1880">IF($AD1880="","",_xlfn.IFS($E1880=1,"男子",$E1880=2,"女子"))</f>
        <v/>
      </c>
      <c r="AF1880" s="12" t="str">
        <f t="shared" si="83"/>
        <v/>
      </c>
      <c r="AG1880" s="12" t="str">
        <f>IFERROR(INDEX(設定!$D:$D,MATCH(REPLACE(LEFT(L1880,6),5,0,$E1880),設定!$E:$E,0)),"")</f>
        <v/>
      </c>
      <c r="AH1880" s="12" t="str">
        <f>IFERROR(INDEX(設定!$D:$D,MATCH(REPLACE(LEFT(N1880,6),5,0,$E1880),設定!$E:$E,0)),"")</f>
        <v/>
      </c>
      <c r="AI1880" s="12" t="str">
        <f>IFERROR(INDEX(設定!$D:$D,MATCH(REPLACE(LEFT(P1880,6),5,0,$E1880),設定!$E:$E,0)),"")</f>
        <v/>
      </c>
      <c r="AJ1880" s="12" t="str">
        <f>IFERROR(INDEX(設定!$D:$D,MATCH(REPLACE(LEFT(R1880,6),5,0,$E1880),設定!$E:$E,0)),"")</f>
        <v/>
      </c>
      <c r="AK1880" s="12" t="str">
        <f>IFERROR(INDEX(設定!$D:$D,MATCH(REPLACE(LEFT(T1880,6),5,0,$E1880),設定!$E:$E,0)),"")</f>
        <v/>
      </c>
      <c r="AL1880" s="12" t="str">
        <f>IFERROR(INDEX(設定!$D:$D,MATCH(REPLACE(LEFT(V1880,6),5,0,$E1880),設定!$E:$E,0)),"")</f>
        <v/>
      </c>
      <c r="AM1880" s="12" t="str">
        <f>IFERROR(INDEX(設定!$D:$D,MATCH(REPLACE(LEFT(Y1880,6),5,0,$E1880),設定!$E:$E,0)),"")</f>
        <v/>
      </c>
      <c r="AN1880" s="12" t="str">
        <f>IFERROR(INDEX(設定!$D:$D,MATCH(REPLACE(LEFT(Z1880,6),5,0,$E1880),設定!$E:$E,0)),"")</f>
        <v/>
      </c>
    </row>
    <row r="1881" spans="29:40" x14ac:dyDescent="0.45">
      <c r="AC1881" s="12" t="str">
        <f t="shared" si="81"/>
        <v/>
      </c>
      <c r="AD1881" s="12" t="str">
        <f t="shared" si="82"/>
        <v/>
      </c>
      <c r="AE1881" s="12" t="str" cm="1">
        <f t="array" ref="AE1881">IF($AD1881="","",_xlfn.IFS($E1881=1,"男子",$E1881=2,"女子"))</f>
        <v/>
      </c>
      <c r="AF1881" s="12" t="str">
        <f t="shared" si="83"/>
        <v/>
      </c>
      <c r="AG1881" s="12" t="str">
        <f>IFERROR(INDEX(設定!$D:$D,MATCH(REPLACE(LEFT(L1881,6),5,0,$E1881),設定!$E:$E,0)),"")</f>
        <v/>
      </c>
      <c r="AH1881" s="12" t="str">
        <f>IFERROR(INDEX(設定!$D:$D,MATCH(REPLACE(LEFT(N1881,6),5,0,$E1881),設定!$E:$E,0)),"")</f>
        <v/>
      </c>
      <c r="AI1881" s="12" t="str">
        <f>IFERROR(INDEX(設定!$D:$D,MATCH(REPLACE(LEFT(P1881,6),5,0,$E1881),設定!$E:$E,0)),"")</f>
        <v/>
      </c>
      <c r="AJ1881" s="12" t="str">
        <f>IFERROR(INDEX(設定!$D:$D,MATCH(REPLACE(LEFT(R1881,6),5,0,$E1881),設定!$E:$E,0)),"")</f>
        <v/>
      </c>
      <c r="AK1881" s="12" t="str">
        <f>IFERROR(INDEX(設定!$D:$D,MATCH(REPLACE(LEFT(T1881,6),5,0,$E1881),設定!$E:$E,0)),"")</f>
        <v/>
      </c>
      <c r="AL1881" s="12" t="str">
        <f>IFERROR(INDEX(設定!$D:$D,MATCH(REPLACE(LEFT(V1881,6),5,0,$E1881),設定!$E:$E,0)),"")</f>
        <v/>
      </c>
      <c r="AM1881" s="12" t="str">
        <f>IFERROR(INDEX(設定!$D:$D,MATCH(REPLACE(LEFT(Y1881,6),5,0,$E1881),設定!$E:$E,0)),"")</f>
        <v/>
      </c>
      <c r="AN1881" s="12" t="str">
        <f>IFERROR(INDEX(設定!$D:$D,MATCH(REPLACE(LEFT(Z1881,6),5,0,$E1881),設定!$E:$E,0)),"")</f>
        <v/>
      </c>
    </row>
    <row r="1882" spans="29:40" x14ac:dyDescent="0.45">
      <c r="AC1882" s="12" t="str">
        <f t="shared" si="81"/>
        <v/>
      </c>
      <c r="AD1882" s="12" t="str">
        <f t="shared" si="82"/>
        <v/>
      </c>
      <c r="AE1882" s="12" t="str" cm="1">
        <f t="array" ref="AE1882">IF($AD1882="","",_xlfn.IFS($E1882=1,"男子",$E1882=2,"女子"))</f>
        <v/>
      </c>
      <c r="AF1882" s="12" t="str">
        <f t="shared" si="83"/>
        <v/>
      </c>
      <c r="AG1882" s="12" t="str">
        <f>IFERROR(INDEX(設定!$D:$D,MATCH(REPLACE(LEFT(L1882,6),5,0,$E1882),設定!$E:$E,0)),"")</f>
        <v/>
      </c>
      <c r="AH1882" s="12" t="str">
        <f>IFERROR(INDEX(設定!$D:$D,MATCH(REPLACE(LEFT(N1882,6),5,0,$E1882),設定!$E:$E,0)),"")</f>
        <v/>
      </c>
      <c r="AI1882" s="12" t="str">
        <f>IFERROR(INDEX(設定!$D:$D,MATCH(REPLACE(LEFT(P1882,6),5,0,$E1882),設定!$E:$E,0)),"")</f>
        <v/>
      </c>
      <c r="AJ1882" s="12" t="str">
        <f>IFERROR(INDEX(設定!$D:$D,MATCH(REPLACE(LEFT(R1882,6),5,0,$E1882),設定!$E:$E,0)),"")</f>
        <v/>
      </c>
      <c r="AK1882" s="12" t="str">
        <f>IFERROR(INDEX(設定!$D:$D,MATCH(REPLACE(LEFT(T1882,6),5,0,$E1882),設定!$E:$E,0)),"")</f>
        <v/>
      </c>
      <c r="AL1882" s="12" t="str">
        <f>IFERROR(INDEX(設定!$D:$D,MATCH(REPLACE(LEFT(V1882,6),5,0,$E1882),設定!$E:$E,0)),"")</f>
        <v/>
      </c>
      <c r="AM1882" s="12" t="str">
        <f>IFERROR(INDEX(設定!$D:$D,MATCH(REPLACE(LEFT(Y1882,6),5,0,$E1882),設定!$E:$E,0)),"")</f>
        <v/>
      </c>
      <c r="AN1882" s="12" t="str">
        <f>IFERROR(INDEX(設定!$D:$D,MATCH(REPLACE(LEFT(Z1882,6),5,0,$E1882),設定!$E:$E,0)),"")</f>
        <v/>
      </c>
    </row>
    <row r="1883" spans="29:40" x14ac:dyDescent="0.45">
      <c r="AC1883" s="12" t="str">
        <f t="shared" si="81"/>
        <v/>
      </c>
      <c r="AD1883" s="12" t="str">
        <f t="shared" si="82"/>
        <v/>
      </c>
      <c r="AE1883" s="12" t="str" cm="1">
        <f t="array" ref="AE1883">IF($AD1883="","",_xlfn.IFS($E1883=1,"男子",$E1883=2,"女子"))</f>
        <v/>
      </c>
      <c r="AF1883" s="12" t="str">
        <f t="shared" si="83"/>
        <v/>
      </c>
      <c r="AG1883" s="12" t="str">
        <f>IFERROR(INDEX(設定!$D:$D,MATCH(REPLACE(LEFT(L1883,6),5,0,$E1883),設定!$E:$E,0)),"")</f>
        <v/>
      </c>
      <c r="AH1883" s="12" t="str">
        <f>IFERROR(INDEX(設定!$D:$D,MATCH(REPLACE(LEFT(N1883,6),5,0,$E1883),設定!$E:$E,0)),"")</f>
        <v/>
      </c>
      <c r="AI1883" s="12" t="str">
        <f>IFERROR(INDEX(設定!$D:$D,MATCH(REPLACE(LEFT(P1883,6),5,0,$E1883),設定!$E:$E,0)),"")</f>
        <v/>
      </c>
      <c r="AJ1883" s="12" t="str">
        <f>IFERROR(INDEX(設定!$D:$D,MATCH(REPLACE(LEFT(R1883,6),5,0,$E1883),設定!$E:$E,0)),"")</f>
        <v/>
      </c>
      <c r="AK1883" s="12" t="str">
        <f>IFERROR(INDEX(設定!$D:$D,MATCH(REPLACE(LEFT(T1883,6),5,0,$E1883),設定!$E:$E,0)),"")</f>
        <v/>
      </c>
      <c r="AL1883" s="12" t="str">
        <f>IFERROR(INDEX(設定!$D:$D,MATCH(REPLACE(LEFT(V1883,6),5,0,$E1883),設定!$E:$E,0)),"")</f>
        <v/>
      </c>
      <c r="AM1883" s="12" t="str">
        <f>IFERROR(INDEX(設定!$D:$D,MATCH(REPLACE(LEFT(Y1883,6),5,0,$E1883),設定!$E:$E,0)),"")</f>
        <v/>
      </c>
      <c r="AN1883" s="12" t="str">
        <f>IFERROR(INDEX(設定!$D:$D,MATCH(REPLACE(LEFT(Z1883,6),5,0,$E1883),設定!$E:$E,0)),"")</f>
        <v/>
      </c>
    </row>
    <row r="1884" spans="29:40" x14ac:dyDescent="0.45">
      <c r="AC1884" s="12" t="str">
        <f t="shared" si="81"/>
        <v/>
      </c>
      <c r="AD1884" s="12" t="str">
        <f t="shared" si="82"/>
        <v/>
      </c>
      <c r="AE1884" s="12" t="str" cm="1">
        <f t="array" ref="AE1884">IF($AD1884="","",_xlfn.IFS($E1884=1,"男子",$E1884=2,"女子"))</f>
        <v/>
      </c>
      <c r="AF1884" s="12" t="str">
        <f t="shared" si="83"/>
        <v/>
      </c>
      <c r="AG1884" s="12" t="str">
        <f>IFERROR(INDEX(設定!$D:$D,MATCH(REPLACE(LEFT(L1884,6),5,0,$E1884),設定!$E:$E,0)),"")</f>
        <v/>
      </c>
      <c r="AH1884" s="12" t="str">
        <f>IFERROR(INDEX(設定!$D:$D,MATCH(REPLACE(LEFT(N1884,6),5,0,$E1884),設定!$E:$E,0)),"")</f>
        <v/>
      </c>
      <c r="AI1884" s="12" t="str">
        <f>IFERROR(INDEX(設定!$D:$D,MATCH(REPLACE(LEFT(P1884,6),5,0,$E1884),設定!$E:$E,0)),"")</f>
        <v/>
      </c>
      <c r="AJ1884" s="12" t="str">
        <f>IFERROR(INDEX(設定!$D:$D,MATCH(REPLACE(LEFT(R1884,6),5,0,$E1884),設定!$E:$E,0)),"")</f>
        <v/>
      </c>
      <c r="AK1884" s="12" t="str">
        <f>IFERROR(INDEX(設定!$D:$D,MATCH(REPLACE(LEFT(T1884,6),5,0,$E1884),設定!$E:$E,0)),"")</f>
        <v/>
      </c>
      <c r="AL1884" s="12" t="str">
        <f>IFERROR(INDEX(設定!$D:$D,MATCH(REPLACE(LEFT(V1884,6),5,0,$E1884),設定!$E:$E,0)),"")</f>
        <v/>
      </c>
      <c r="AM1884" s="12" t="str">
        <f>IFERROR(INDEX(設定!$D:$D,MATCH(REPLACE(LEFT(Y1884,6),5,0,$E1884),設定!$E:$E,0)),"")</f>
        <v/>
      </c>
      <c r="AN1884" s="12" t="str">
        <f>IFERROR(INDEX(設定!$D:$D,MATCH(REPLACE(LEFT(Z1884,6),5,0,$E1884),設定!$E:$E,0)),"")</f>
        <v/>
      </c>
    </row>
    <row r="1885" spans="29:40" x14ac:dyDescent="0.45">
      <c r="AC1885" s="12" t="str">
        <f t="shared" si="81"/>
        <v/>
      </c>
      <c r="AD1885" s="12" t="str">
        <f t="shared" si="82"/>
        <v/>
      </c>
      <c r="AE1885" s="12" t="str" cm="1">
        <f t="array" ref="AE1885">IF($AD1885="","",_xlfn.IFS($E1885=1,"男子",$E1885=2,"女子"))</f>
        <v/>
      </c>
      <c r="AF1885" s="12" t="str">
        <f t="shared" si="83"/>
        <v/>
      </c>
      <c r="AG1885" s="12" t="str">
        <f>IFERROR(INDEX(設定!$D:$D,MATCH(REPLACE(LEFT(L1885,6),5,0,$E1885),設定!$E:$E,0)),"")</f>
        <v/>
      </c>
      <c r="AH1885" s="12" t="str">
        <f>IFERROR(INDEX(設定!$D:$D,MATCH(REPLACE(LEFT(N1885,6),5,0,$E1885),設定!$E:$E,0)),"")</f>
        <v/>
      </c>
      <c r="AI1885" s="12" t="str">
        <f>IFERROR(INDEX(設定!$D:$D,MATCH(REPLACE(LEFT(P1885,6),5,0,$E1885),設定!$E:$E,0)),"")</f>
        <v/>
      </c>
      <c r="AJ1885" s="12" t="str">
        <f>IFERROR(INDEX(設定!$D:$D,MATCH(REPLACE(LEFT(R1885,6),5,0,$E1885),設定!$E:$E,0)),"")</f>
        <v/>
      </c>
      <c r="AK1885" s="12" t="str">
        <f>IFERROR(INDEX(設定!$D:$D,MATCH(REPLACE(LEFT(T1885,6),5,0,$E1885),設定!$E:$E,0)),"")</f>
        <v/>
      </c>
      <c r="AL1885" s="12" t="str">
        <f>IFERROR(INDEX(設定!$D:$D,MATCH(REPLACE(LEFT(V1885,6),5,0,$E1885),設定!$E:$E,0)),"")</f>
        <v/>
      </c>
      <c r="AM1885" s="12" t="str">
        <f>IFERROR(INDEX(設定!$D:$D,MATCH(REPLACE(LEFT(Y1885,6),5,0,$E1885),設定!$E:$E,0)),"")</f>
        <v/>
      </c>
      <c r="AN1885" s="12" t="str">
        <f>IFERROR(INDEX(設定!$D:$D,MATCH(REPLACE(LEFT(Z1885,6),5,0,$E1885),設定!$E:$E,0)),"")</f>
        <v/>
      </c>
    </row>
    <row r="1886" spans="29:40" x14ac:dyDescent="0.45">
      <c r="AC1886" s="12" t="str">
        <f t="shared" si="81"/>
        <v/>
      </c>
      <c r="AD1886" s="12" t="str">
        <f t="shared" si="82"/>
        <v/>
      </c>
      <c r="AE1886" s="12" t="str" cm="1">
        <f t="array" ref="AE1886">IF($AD1886="","",_xlfn.IFS($E1886=1,"男子",$E1886=2,"女子"))</f>
        <v/>
      </c>
      <c r="AF1886" s="12" t="str">
        <f t="shared" si="83"/>
        <v/>
      </c>
      <c r="AG1886" s="12" t="str">
        <f>IFERROR(INDEX(設定!$D:$D,MATCH(REPLACE(LEFT(L1886,6),5,0,$E1886),設定!$E:$E,0)),"")</f>
        <v/>
      </c>
      <c r="AH1886" s="12" t="str">
        <f>IFERROR(INDEX(設定!$D:$D,MATCH(REPLACE(LEFT(N1886,6),5,0,$E1886),設定!$E:$E,0)),"")</f>
        <v/>
      </c>
      <c r="AI1886" s="12" t="str">
        <f>IFERROR(INDEX(設定!$D:$D,MATCH(REPLACE(LEFT(P1886,6),5,0,$E1886),設定!$E:$E,0)),"")</f>
        <v/>
      </c>
      <c r="AJ1886" s="12" t="str">
        <f>IFERROR(INDEX(設定!$D:$D,MATCH(REPLACE(LEFT(R1886,6),5,0,$E1886),設定!$E:$E,0)),"")</f>
        <v/>
      </c>
      <c r="AK1886" s="12" t="str">
        <f>IFERROR(INDEX(設定!$D:$D,MATCH(REPLACE(LEFT(T1886,6),5,0,$E1886),設定!$E:$E,0)),"")</f>
        <v/>
      </c>
      <c r="AL1886" s="12" t="str">
        <f>IFERROR(INDEX(設定!$D:$D,MATCH(REPLACE(LEFT(V1886,6),5,0,$E1886),設定!$E:$E,0)),"")</f>
        <v/>
      </c>
      <c r="AM1886" s="12" t="str">
        <f>IFERROR(INDEX(設定!$D:$D,MATCH(REPLACE(LEFT(Y1886,6),5,0,$E1886),設定!$E:$E,0)),"")</f>
        <v/>
      </c>
      <c r="AN1886" s="12" t="str">
        <f>IFERROR(INDEX(設定!$D:$D,MATCH(REPLACE(LEFT(Z1886,6),5,0,$E1886),設定!$E:$E,0)),"")</f>
        <v/>
      </c>
    </row>
    <row r="1887" spans="29:40" x14ac:dyDescent="0.45">
      <c r="AC1887" s="12" t="str">
        <f t="shared" si="81"/>
        <v/>
      </c>
      <c r="AD1887" s="12" t="str">
        <f t="shared" si="82"/>
        <v/>
      </c>
      <c r="AE1887" s="12" t="str" cm="1">
        <f t="array" ref="AE1887">IF($AD1887="","",_xlfn.IFS($E1887=1,"男子",$E1887=2,"女子"))</f>
        <v/>
      </c>
      <c r="AF1887" s="12" t="str">
        <f t="shared" si="83"/>
        <v/>
      </c>
      <c r="AG1887" s="12" t="str">
        <f>IFERROR(INDEX(設定!$D:$D,MATCH(REPLACE(LEFT(L1887,6),5,0,$E1887),設定!$E:$E,0)),"")</f>
        <v/>
      </c>
      <c r="AH1887" s="12" t="str">
        <f>IFERROR(INDEX(設定!$D:$D,MATCH(REPLACE(LEFT(N1887,6),5,0,$E1887),設定!$E:$E,0)),"")</f>
        <v/>
      </c>
      <c r="AI1887" s="12" t="str">
        <f>IFERROR(INDEX(設定!$D:$D,MATCH(REPLACE(LEFT(P1887,6),5,0,$E1887),設定!$E:$E,0)),"")</f>
        <v/>
      </c>
      <c r="AJ1887" s="12" t="str">
        <f>IFERROR(INDEX(設定!$D:$D,MATCH(REPLACE(LEFT(R1887,6),5,0,$E1887),設定!$E:$E,0)),"")</f>
        <v/>
      </c>
      <c r="AK1887" s="12" t="str">
        <f>IFERROR(INDEX(設定!$D:$D,MATCH(REPLACE(LEFT(T1887,6),5,0,$E1887),設定!$E:$E,0)),"")</f>
        <v/>
      </c>
      <c r="AL1887" s="12" t="str">
        <f>IFERROR(INDEX(設定!$D:$D,MATCH(REPLACE(LEFT(V1887,6),5,0,$E1887),設定!$E:$E,0)),"")</f>
        <v/>
      </c>
      <c r="AM1887" s="12" t="str">
        <f>IFERROR(INDEX(設定!$D:$D,MATCH(REPLACE(LEFT(Y1887,6),5,0,$E1887),設定!$E:$E,0)),"")</f>
        <v/>
      </c>
      <c r="AN1887" s="12" t="str">
        <f>IFERROR(INDEX(設定!$D:$D,MATCH(REPLACE(LEFT(Z1887,6),5,0,$E1887),設定!$E:$E,0)),"")</f>
        <v/>
      </c>
    </row>
    <row r="1888" spans="29:40" x14ac:dyDescent="0.45">
      <c r="AC1888" s="12" t="str">
        <f t="shared" si="81"/>
        <v/>
      </c>
      <c r="AD1888" s="12" t="str">
        <f t="shared" si="82"/>
        <v/>
      </c>
      <c r="AE1888" s="12" t="str" cm="1">
        <f t="array" ref="AE1888">IF($AD1888="","",_xlfn.IFS($E1888=1,"男子",$E1888=2,"女子"))</f>
        <v/>
      </c>
      <c r="AF1888" s="12" t="str">
        <f t="shared" si="83"/>
        <v/>
      </c>
      <c r="AG1888" s="12" t="str">
        <f>IFERROR(INDEX(設定!$D:$D,MATCH(REPLACE(LEFT(L1888,6),5,0,$E1888),設定!$E:$E,0)),"")</f>
        <v/>
      </c>
      <c r="AH1888" s="12" t="str">
        <f>IFERROR(INDEX(設定!$D:$D,MATCH(REPLACE(LEFT(N1888,6),5,0,$E1888),設定!$E:$E,0)),"")</f>
        <v/>
      </c>
      <c r="AI1888" s="12" t="str">
        <f>IFERROR(INDEX(設定!$D:$D,MATCH(REPLACE(LEFT(P1888,6),5,0,$E1888),設定!$E:$E,0)),"")</f>
        <v/>
      </c>
      <c r="AJ1888" s="12" t="str">
        <f>IFERROR(INDEX(設定!$D:$D,MATCH(REPLACE(LEFT(R1888,6),5,0,$E1888),設定!$E:$E,0)),"")</f>
        <v/>
      </c>
      <c r="AK1888" s="12" t="str">
        <f>IFERROR(INDEX(設定!$D:$D,MATCH(REPLACE(LEFT(T1888,6),5,0,$E1888),設定!$E:$E,0)),"")</f>
        <v/>
      </c>
      <c r="AL1888" s="12" t="str">
        <f>IFERROR(INDEX(設定!$D:$D,MATCH(REPLACE(LEFT(V1888,6),5,0,$E1888),設定!$E:$E,0)),"")</f>
        <v/>
      </c>
      <c r="AM1888" s="12" t="str">
        <f>IFERROR(INDEX(設定!$D:$D,MATCH(REPLACE(LEFT(Y1888,6),5,0,$E1888),設定!$E:$E,0)),"")</f>
        <v/>
      </c>
      <c r="AN1888" s="12" t="str">
        <f>IFERROR(INDEX(設定!$D:$D,MATCH(REPLACE(LEFT(Z1888,6),5,0,$E1888),設定!$E:$E,0)),"")</f>
        <v/>
      </c>
    </row>
    <row r="1889" spans="29:40" x14ac:dyDescent="0.45">
      <c r="AC1889" s="12" t="str">
        <f t="shared" si="81"/>
        <v/>
      </c>
      <c r="AD1889" s="12" t="str">
        <f t="shared" si="82"/>
        <v/>
      </c>
      <c r="AE1889" s="12" t="str" cm="1">
        <f t="array" ref="AE1889">IF($AD1889="","",_xlfn.IFS($E1889=1,"男子",$E1889=2,"女子"))</f>
        <v/>
      </c>
      <c r="AF1889" s="12" t="str">
        <f t="shared" si="83"/>
        <v/>
      </c>
      <c r="AG1889" s="12" t="str">
        <f>IFERROR(INDEX(設定!$D:$D,MATCH(REPLACE(LEFT(L1889,6),5,0,$E1889),設定!$E:$E,0)),"")</f>
        <v/>
      </c>
      <c r="AH1889" s="12" t="str">
        <f>IFERROR(INDEX(設定!$D:$D,MATCH(REPLACE(LEFT(N1889,6),5,0,$E1889),設定!$E:$E,0)),"")</f>
        <v/>
      </c>
      <c r="AI1889" s="12" t="str">
        <f>IFERROR(INDEX(設定!$D:$D,MATCH(REPLACE(LEFT(P1889,6),5,0,$E1889),設定!$E:$E,0)),"")</f>
        <v/>
      </c>
      <c r="AJ1889" s="12" t="str">
        <f>IFERROR(INDEX(設定!$D:$D,MATCH(REPLACE(LEFT(R1889,6),5,0,$E1889),設定!$E:$E,0)),"")</f>
        <v/>
      </c>
      <c r="AK1889" s="12" t="str">
        <f>IFERROR(INDEX(設定!$D:$D,MATCH(REPLACE(LEFT(T1889,6),5,0,$E1889),設定!$E:$E,0)),"")</f>
        <v/>
      </c>
      <c r="AL1889" s="12" t="str">
        <f>IFERROR(INDEX(設定!$D:$D,MATCH(REPLACE(LEFT(V1889,6),5,0,$E1889),設定!$E:$E,0)),"")</f>
        <v/>
      </c>
      <c r="AM1889" s="12" t="str">
        <f>IFERROR(INDEX(設定!$D:$D,MATCH(REPLACE(LEFT(Y1889,6),5,0,$E1889),設定!$E:$E,0)),"")</f>
        <v/>
      </c>
      <c r="AN1889" s="12" t="str">
        <f>IFERROR(INDEX(設定!$D:$D,MATCH(REPLACE(LEFT(Z1889,6),5,0,$E1889),設定!$E:$E,0)),"")</f>
        <v/>
      </c>
    </row>
    <row r="1890" spans="29:40" x14ac:dyDescent="0.45">
      <c r="AC1890" s="12" t="str">
        <f t="shared" si="81"/>
        <v/>
      </c>
      <c r="AD1890" s="12" t="str">
        <f t="shared" si="82"/>
        <v/>
      </c>
      <c r="AE1890" s="12" t="str" cm="1">
        <f t="array" ref="AE1890">IF($AD1890="","",_xlfn.IFS($E1890=1,"男子",$E1890=2,"女子"))</f>
        <v/>
      </c>
      <c r="AF1890" s="12" t="str">
        <f t="shared" si="83"/>
        <v/>
      </c>
      <c r="AG1890" s="12" t="str">
        <f>IFERROR(INDEX(設定!$D:$D,MATCH(REPLACE(LEFT(L1890,6),5,0,$E1890),設定!$E:$E,0)),"")</f>
        <v/>
      </c>
      <c r="AH1890" s="12" t="str">
        <f>IFERROR(INDEX(設定!$D:$D,MATCH(REPLACE(LEFT(N1890,6),5,0,$E1890),設定!$E:$E,0)),"")</f>
        <v/>
      </c>
      <c r="AI1890" s="12" t="str">
        <f>IFERROR(INDEX(設定!$D:$D,MATCH(REPLACE(LEFT(P1890,6),5,0,$E1890),設定!$E:$E,0)),"")</f>
        <v/>
      </c>
      <c r="AJ1890" s="12" t="str">
        <f>IFERROR(INDEX(設定!$D:$D,MATCH(REPLACE(LEFT(R1890,6),5,0,$E1890),設定!$E:$E,0)),"")</f>
        <v/>
      </c>
      <c r="AK1890" s="12" t="str">
        <f>IFERROR(INDEX(設定!$D:$D,MATCH(REPLACE(LEFT(T1890,6),5,0,$E1890),設定!$E:$E,0)),"")</f>
        <v/>
      </c>
      <c r="AL1890" s="12" t="str">
        <f>IFERROR(INDEX(設定!$D:$D,MATCH(REPLACE(LEFT(V1890,6),5,0,$E1890),設定!$E:$E,0)),"")</f>
        <v/>
      </c>
      <c r="AM1890" s="12" t="str">
        <f>IFERROR(INDEX(設定!$D:$D,MATCH(REPLACE(LEFT(Y1890,6),5,0,$E1890),設定!$E:$E,0)),"")</f>
        <v/>
      </c>
      <c r="AN1890" s="12" t="str">
        <f>IFERROR(INDEX(設定!$D:$D,MATCH(REPLACE(LEFT(Z1890,6),5,0,$E1890),設定!$E:$E,0)),"")</f>
        <v/>
      </c>
    </row>
    <row r="1891" spans="29:40" x14ac:dyDescent="0.45">
      <c r="AC1891" s="12" t="str">
        <f t="shared" si="81"/>
        <v/>
      </c>
      <c r="AD1891" s="12" t="str">
        <f t="shared" si="82"/>
        <v/>
      </c>
      <c r="AE1891" s="12" t="str" cm="1">
        <f t="array" ref="AE1891">IF($AD1891="","",_xlfn.IFS($E1891=1,"男子",$E1891=2,"女子"))</f>
        <v/>
      </c>
      <c r="AF1891" s="12" t="str">
        <f t="shared" si="83"/>
        <v/>
      </c>
      <c r="AG1891" s="12" t="str">
        <f>IFERROR(INDEX(設定!$D:$D,MATCH(REPLACE(LEFT(L1891,6),5,0,$E1891),設定!$E:$E,0)),"")</f>
        <v/>
      </c>
      <c r="AH1891" s="12" t="str">
        <f>IFERROR(INDEX(設定!$D:$D,MATCH(REPLACE(LEFT(N1891,6),5,0,$E1891),設定!$E:$E,0)),"")</f>
        <v/>
      </c>
      <c r="AI1891" s="12" t="str">
        <f>IFERROR(INDEX(設定!$D:$D,MATCH(REPLACE(LEFT(P1891,6),5,0,$E1891),設定!$E:$E,0)),"")</f>
        <v/>
      </c>
      <c r="AJ1891" s="12" t="str">
        <f>IFERROR(INDEX(設定!$D:$D,MATCH(REPLACE(LEFT(R1891,6),5,0,$E1891),設定!$E:$E,0)),"")</f>
        <v/>
      </c>
      <c r="AK1891" s="12" t="str">
        <f>IFERROR(INDEX(設定!$D:$D,MATCH(REPLACE(LEFT(T1891,6),5,0,$E1891),設定!$E:$E,0)),"")</f>
        <v/>
      </c>
      <c r="AL1891" s="12" t="str">
        <f>IFERROR(INDEX(設定!$D:$D,MATCH(REPLACE(LEFT(V1891,6),5,0,$E1891),設定!$E:$E,0)),"")</f>
        <v/>
      </c>
      <c r="AM1891" s="12" t="str">
        <f>IFERROR(INDEX(設定!$D:$D,MATCH(REPLACE(LEFT(Y1891,6),5,0,$E1891),設定!$E:$E,0)),"")</f>
        <v/>
      </c>
      <c r="AN1891" s="12" t="str">
        <f>IFERROR(INDEX(設定!$D:$D,MATCH(REPLACE(LEFT(Z1891,6),5,0,$E1891),設定!$E:$E,0)),"")</f>
        <v/>
      </c>
    </row>
    <row r="1892" spans="29:40" x14ac:dyDescent="0.45">
      <c r="AC1892" s="12" t="str">
        <f t="shared" si="81"/>
        <v/>
      </c>
      <c r="AD1892" s="12" t="str">
        <f t="shared" si="82"/>
        <v/>
      </c>
      <c r="AE1892" s="12" t="str" cm="1">
        <f t="array" ref="AE1892">IF($AD1892="","",_xlfn.IFS($E1892=1,"男子",$E1892=2,"女子"))</f>
        <v/>
      </c>
      <c r="AF1892" s="12" t="str">
        <f t="shared" si="83"/>
        <v/>
      </c>
      <c r="AG1892" s="12" t="str">
        <f>IFERROR(INDEX(設定!$D:$D,MATCH(REPLACE(LEFT(L1892,6),5,0,$E1892),設定!$E:$E,0)),"")</f>
        <v/>
      </c>
      <c r="AH1892" s="12" t="str">
        <f>IFERROR(INDEX(設定!$D:$D,MATCH(REPLACE(LEFT(N1892,6),5,0,$E1892),設定!$E:$E,0)),"")</f>
        <v/>
      </c>
      <c r="AI1892" s="12" t="str">
        <f>IFERROR(INDEX(設定!$D:$D,MATCH(REPLACE(LEFT(P1892,6),5,0,$E1892),設定!$E:$E,0)),"")</f>
        <v/>
      </c>
      <c r="AJ1892" s="12" t="str">
        <f>IFERROR(INDEX(設定!$D:$D,MATCH(REPLACE(LEFT(R1892,6),5,0,$E1892),設定!$E:$E,0)),"")</f>
        <v/>
      </c>
      <c r="AK1892" s="12" t="str">
        <f>IFERROR(INDEX(設定!$D:$D,MATCH(REPLACE(LEFT(T1892,6),5,0,$E1892),設定!$E:$E,0)),"")</f>
        <v/>
      </c>
      <c r="AL1892" s="12" t="str">
        <f>IFERROR(INDEX(設定!$D:$D,MATCH(REPLACE(LEFT(V1892,6),5,0,$E1892),設定!$E:$E,0)),"")</f>
        <v/>
      </c>
      <c r="AM1892" s="12" t="str">
        <f>IFERROR(INDEX(設定!$D:$D,MATCH(REPLACE(LEFT(Y1892,6),5,0,$E1892),設定!$E:$E,0)),"")</f>
        <v/>
      </c>
      <c r="AN1892" s="12" t="str">
        <f>IFERROR(INDEX(設定!$D:$D,MATCH(REPLACE(LEFT(Z1892,6),5,0,$E1892),設定!$E:$E,0)),"")</f>
        <v/>
      </c>
    </row>
    <row r="1893" spans="29:40" x14ac:dyDescent="0.45">
      <c r="AC1893" s="12" t="str">
        <f t="shared" si="81"/>
        <v/>
      </c>
      <c r="AD1893" s="12" t="str">
        <f t="shared" si="82"/>
        <v/>
      </c>
      <c r="AE1893" s="12" t="str" cm="1">
        <f t="array" ref="AE1893">IF($AD1893="","",_xlfn.IFS($E1893=1,"男子",$E1893=2,"女子"))</f>
        <v/>
      </c>
      <c r="AF1893" s="12" t="str">
        <f t="shared" si="83"/>
        <v/>
      </c>
      <c r="AG1893" s="12" t="str">
        <f>IFERROR(INDEX(設定!$D:$D,MATCH(REPLACE(LEFT(L1893,6),5,0,$E1893),設定!$E:$E,0)),"")</f>
        <v/>
      </c>
      <c r="AH1893" s="12" t="str">
        <f>IFERROR(INDEX(設定!$D:$D,MATCH(REPLACE(LEFT(N1893,6),5,0,$E1893),設定!$E:$E,0)),"")</f>
        <v/>
      </c>
      <c r="AI1893" s="12" t="str">
        <f>IFERROR(INDEX(設定!$D:$D,MATCH(REPLACE(LEFT(P1893,6),5,0,$E1893),設定!$E:$E,0)),"")</f>
        <v/>
      </c>
      <c r="AJ1893" s="12" t="str">
        <f>IFERROR(INDEX(設定!$D:$D,MATCH(REPLACE(LEFT(R1893,6),5,0,$E1893),設定!$E:$E,0)),"")</f>
        <v/>
      </c>
      <c r="AK1893" s="12" t="str">
        <f>IFERROR(INDEX(設定!$D:$D,MATCH(REPLACE(LEFT(T1893,6),5,0,$E1893),設定!$E:$E,0)),"")</f>
        <v/>
      </c>
      <c r="AL1893" s="12" t="str">
        <f>IFERROR(INDEX(設定!$D:$D,MATCH(REPLACE(LEFT(V1893,6),5,0,$E1893),設定!$E:$E,0)),"")</f>
        <v/>
      </c>
      <c r="AM1893" s="12" t="str">
        <f>IFERROR(INDEX(設定!$D:$D,MATCH(REPLACE(LEFT(Y1893,6),5,0,$E1893),設定!$E:$E,0)),"")</f>
        <v/>
      </c>
      <c r="AN1893" s="12" t="str">
        <f>IFERROR(INDEX(設定!$D:$D,MATCH(REPLACE(LEFT(Z1893,6),5,0,$E1893),設定!$E:$E,0)),"")</f>
        <v/>
      </c>
    </row>
    <row r="1894" spans="29:40" x14ac:dyDescent="0.45">
      <c r="AC1894" s="12" t="str">
        <f t="shared" si="81"/>
        <v/>
      </c>
      <c r="AD1894" s="12" t="str">
        <f t="shared" si="82"/>
        <v/>
      </c>
      <c r="AE1894" s="12" t="str" cm="1">
        <f t="array" ref="AE1894">IF($AD1894="","",_xlfn.IFS($E1894=1,"男子",$E1894=2,"女子"))</f>
        <v/>
      </c>
      <c r="AF1894" s="12" t="str">
        <f t="shared" si="83"/>
        <v/>
      </c>
      <c r="AG1894" s="12" t="str">
        <f>IFERROR(INDEX(設定!$D:$D,MATCH(REPLACE(LEFT(L1894,6),5,0,$E1894),設定!$E:$E,0)),"")</f>
        <v/>
      </c>
      <c r="AH1894" s="12" t="str">
        <f>IFERROR(INDEX(設定!$D:$D,MATCH(REPLACE(LEFT(N1894,6),5,0,$E1894),設定!$E:$E,0)),"")</f>
        <v/>
      </c>
      <c r="AI1894" s="12" t="str">
        <f>IFERROR(INDEX(設定!$D:$D,MATCH(REPLACE(LEFT(P1894,6),5,0,$E1894),設定!$E:$E,0)),"")</f>
        <v/>
      </c>
      <c r="AJ1894" s="12" t="str">
        <f>IFERROR(INDEX(設定!$D:$D,MATCH(REPLACE(LEFT(R1894,6),5,0,$E1894),設定!$E:$E,0)),"")</f>
        <v/>
      </c>
      <c r="AK1894" s="12" t="str">
        <f>IFERROR(INDEX(設定!$D:$D,MATCH(REPLACE(LEFT(T1894,6),5,0,$E1894),設定!$E:$E,0)),"")</f>
        <v/>
      </c>
      <c r="AL1894" s="12" t="str">
        <f>IFERROR(INDEX(設定!$D:$D,MATCH(REPLACE(LEFT(V1894,6),5,0,$E1894),設定!$E:$E,0)),"")</f>
        <v/>
      </c>
      <c r="AM1894" s="12" t="str">
        <f>IFERROR(INDEX(設定!$D:$D,MATCH(REPLACE(LEFT(Y1894,6),5,0,$E1894),設定!$E:$E,0)),"")</f>
        <v/>
      </c>
      <c r="AN1894" s="12" t="str">
        <f>IFERROR(INDEX(設定!$D:$D,MATCH(REPLACE(LEFT(Z1894,6),5,0,$E1894),設定!$E:$E,0)),"")</f>
        <v/>
      </c>
    </row>
    <row r="1895" spans="29:40" x14ac:dyDescent="0.45">
      <c r="AC1895" s="12" t="str">
        <f t="shared" si="81"/>
        <v/>
      </c>
      <c r="AD1895" s="12" t="str">
        <f t="shared" si="82"/>
        <v/>
      </c>
      <c r="AE1895" s="12" t="str" cm="1">
        <f t="array" ref="AE1895">IF($AD1895="","",_xlfn.IFS($E1895=1,"男子",$E1895=2,"女子"))</f>
        <v/>
      </c>
      <c r="AF1895" s="12" t="str">
        <f t="shared" si="83"/>
        <v/>
      </c>
      <c r="AG1895" s="12" t="str">
        <f>IFERROR(INDEX(設定!$D:$D,MATCH(REPLACE(LEFT(L1895,6),5,0,$E1895),設定!$E:$E,0)),"")</f>
        <v/>
      </c>
      <c r="AH1895" s="12" t="str">
        <f>IFERROR(INDEX(設定!$D:$D,MATCH(REPLACE(LEFT(N1895,6),5,0,$E1895),設定!$E:$E,0)),"")</f>
        <v/>
      </c>
      <c r="AI1895" s="12" t="str">
        <f>IFERROR(INDEX(設定!$D:$D,MATCH(REPLACE(LEFT(P1895,6),5,0,$E1895),設定!$E:$E,0)),"")</f>
        <v/>
      </c>
      <c r="AJ1895" s="12" t="str">
        <f>IFERROR(INDEX(設定!$D:$D,MATCH(REPLACE(LEFT(R1895,6),5,0,$E1895),設定!$E:$E,0)),"")</f>
        <v/>
      </c>
      <c r="AK1895" s="12" t="str">
        <f>IFERROR(INDEX(設定!$D:$D,MATCH(REPLACE(LEFT(T1895,6),5,0,$E1895),設定!$E:$E,0)),"")</f>
        <v/>
      </c>
      <c r="AL1895" s="12" t="str">
        <f>IFERROR(INDEX(設定!$D:$D,MATCH(REPLACE(LEFT(V1895,6),5,0,$E1895),設定!$E:$E,0)),"")</f>
        <v/>
      </c>
      <c r="AM1895" s="12" t="str">
        <f>IFERROR(INDEX(設定!$D:$D,MATCH(REPLACE(LEFT(Y1895,6),5,0,$E1895),設定!$E:$E,0)),"")</f>
        <v/>
      </c>
      <c r="AN1895" s="12" t="str">
        <f>IFERROR(INDEX(設定!$D:$D,MATCH(REPLACE(LEFT(Z1895,6),5,0,$E1895),設定!$E:$E,0)),"")</f>
        <v/>
      </c>
    </row>
    <row r="1896" spans="29:40" x14ac:dyDescent="0.45">
      <c r="AC1896" s="12" t="str">
        <f t="shared" si="81"/>
        <v/>
      </c>
      <c r="AD1896" s="12" t="str">
        <f t="shared" si="82"/>
        <v/>
      </c>
      <c r="AE1896" s="12" t="str" cm="1">
        <f t="array" ref="AE1896">IF($AD1896="","",_xlfn.IFS($E1896=1,"男子",$E1896=2,"女子"))</f>
        <v/>
      </c>
      <c r="AF1896" s="12" t="str">
        <f t="shared" si="83"/>
        <v/>
      </c>
      <c r="AG1896" s="12" t="str">
        <f>IFERROR(INDEX(設定!$D:$D,MATCH(REPLACE(LEFT(L1896,6),5,0,$E1896),設定!$E:$E,0)),"")</f>
        <v/>
      </c>
      <c r="AH1896" s="12" t="str">
        <f>IFERROR(INDEX(設定!$D:$D,MATCH(REPLACE(LEFT(N1896,6),5,0,$E1896),設定!$E:$E,0)),"")</f>
        <v/>
      </c>
      <c r="AI1896" s="12" t="str">
        <f>IFERROR(INDEX(設定!$D:$D,MATCH(REPLACE(LEFT(P1896,6),5,0,$E1896),設定!$E:$E,0)),"")</f>
        <v/>
      </c>
      <c r="AJ1896" s="12" t="str">
        <f>IFERROR(INDEX(設定!$D:$D,MATCH(REPLACE(LEFT(R1896,6),5,0,$E1896),設定!$E:$E,0)),"")</f>
        <v/>
      </c>
      <c r="AK1896" s="12" t="str">
        <f>IFERROR(INDEX(設定!$D:$D,MATCH(REPLACE(LEFT(T1896,6),5,0,$E1896),設定!$E:$E,0)),"")</f>
        <v/>
      </c>
      <c r="AL1896" s="12" t="str">
        <f>IFERROR(INDEX(設定!$D:$D,MATCH(REPLACE(LEFT(V1896,6),5,0,$E1896),設定!$E:$E,0)),"")</f>
        <v/>
      </c>
      <c r="AM1896" s="12" t="str">
        <f>IFERROR(INDEX(設定!$D:$D,MATCH(REPLACE(LEFT(Y1896,6),5,0,$E1896),設定!$E:$E,0)),"")</f>
        <v/>
      </c>
      <c r="AN1896" s="12" t="str">
        <f>IFERROR(INDEX(設定!$D:$D,MATCH(REPLACE(LEFT(Z1896,6),5,0,$E1896),設定!$E:$E,0)),"")</f>
        <v/>
      </c>
    </row>
    <row r="1897" spans="29:40" x14ac:dyDescent="0.45">
      <c r="AC1897" s="12" t="str">
        <f t="shared" si="81"/>
        <v/>
      </c>
      <c r="AD1897" s="12" t="str">
        <f t="shared" si="82"/>
        <v/>
      </c>
      <c r="AE1897" s="12" t="str" cm="1">
        <f t="array" ref="AE1897">IF($AD1897="","",_xlfn.IFS($E1897=1,"男子",$E1897=2,"女子"))</f>
        <v/>
      </c>
      <c r="AF1897" s="12" t="str">
        <f t="shared" si="83"/>
        <v/>
      </c>
      <c r="AG1897" s="12" t="str">
        <f>IFERROR(INDEX(設定!$D:$D,MATCH(REPLACE(LEFT(L1897,6),5,0,$E1897),設定!$E:$E,0)),"")</f>
        <v/>
      </c>
      <c r="AH1897" s="12" t="str">
        <f>IFERROR(INDEX(設定!$D:$D,MATCH(REPLACE(LEFT(N1897,6),5,0,$E1897),設定!$E:$E,0)),"")</f>
        <v/>
      </c>
      <c r="AI1897" s="12" t="str">
        <f>IFERROR(INDEX(設定!$D:$D,MATCH(REPLACE(LEFT(P1897,6),5,0,$E1897),設定!$E:$E,0)),"")</f>
        <v/>
      </c>
      <c r="AJ1897" s="12" t="str">
        <f>IFERROR(INDEX(設定!$D:$D,MATCH(REPLACE(LEFT(R1897,6),5,0,$E1897),設定!$E:$E,0)),"")</f>
        <v/>
      </c>
      <c r="AK1897" s="12" t="str">
        <f>IFERROR(INDEX(設定!$D:$D,MATCH(REPLACE(LEFT(T1897,6),5,0,$E1897),設定!$E:$E,0)),"")</f>
        <v/>
      </c>
      <c r="AL1897" s="12" t="str">
        <f>IFERROR(INDEX(設定!$D:$D,MATCH(REPLACE(LEFT(V1897,6),5,0,$E1897),設定!$E:$E,0)),"")</f>
        <v/>
      </c>
      <c r="AM1897" s="12" t="str">
        <f>IFERROR(INDEX(設定!$D:$D,MATCH(REPLACE(LEFT(Y1897,6),5,0,$E1897),設定!$E:$E,0)),"")</f>
        <v/>
      </c>
      <c r="AN1897" s="12" t="str">
        <f>IFERROR(INDEX(設定!$D:$D,MATCH(REPLACE(LEFT(Z1897,6),5,0,$E1897),設定!$E:$E,0)),"")</f>
        <v/>
      </c>
    </row>
    <row r="1898" spans="29:40" x14ac:dyDescent="0.45">
      <c r="AC1898" s="12" t="str">
        <f t="shared" si="81"/>
        <v/>
      </c>
      <c r="AD1898" s="12" t="str">
        <f t="shared" si="82"/>
        <v/>
      </c>
      <c r="AE1898" s="12" t="str" cm="1">
        <f t="array" ref="AE1898">IF($AD1898="","",_xlfn.IFS($E1898=1,"男子",$E1898=2,"女子"))</f>
        <v/>
      </c>
      <c r="AF1898" s="12" t="str">
        <f t="shared" si="83"/>
        <v/>
      </c>
      <c r="AG1898" s="12" t="str">
        <f>IFERROR(INDEX(設定!$D:$D,MATCH(REPLACE(LEFT(L1898,6),5,0,$E1898),設定!$E:$E,0)),"")</f>
        <v/>
      </c>
      <c r="AH1898" s="12" t="str">
        <f>IFERROR(INDEX(設定!$D:$D,MATCH(REPLACE(LEFT(N1898,6),5,0,$E1898),設定!$E:$E,0)),"")</f>
        <v/>
      </c>
      <c r="AI1898" s="12" t="str">
        <f>IFERROR(INDEX(設定!$D:$D,MATCH(REPLACE(LEFT(P1898,6),5,0,$E1898),設定!$E:$E,0)),"")</f>
        <v/>
      </c>
      <c r="AJ1898" s="12" t="str">
        <f>IFERROR(INDEX(設定!$D:$D,MATCH(REPLACE(LEFT(R1898,6),5,0,$E1898),設定!$E:$E,0)),"")</f>
        <v/>
      </c>
      <c r="AK1898" s="12" t="str">
        <f>IFERROR(INDEX(設定!$D:$D,MATCH(REPLACE(LEFT(T1898,6),5,0,$E1898),設定!$E:$E,0)),"")</f>
        <v/>
      </c>
      <c r="AL1898" s="12" t="str">
        <f>IFERROR(INDEX(設定!$D:$D,MATCH(REPLACE(LEFT(V1898,6),5,0,$E1898),設定!$E:$E,0)),"")</f>
        <v/>
      </c>
      <c r="AM1898" s="12" t="str">
        <f>IFERROR(INDEX(設定!$D:$D,MATCH(REPLACE(LEFT(Y1898,6),5,0,$E1898),設定!$E:$E,0)),"")</f>
        <v/>
      </c>
      <c r="AN1898" s="12" t="str">
        <f>IFERROR(INDEX(設定!$D:$D,MATCH(REPLACE(LEFT(Z1898,6),5,0,$E1898),設定!$E:$E,0)),"")</f>
        <v/>
      </c>
    </row>
    <row r="1899" spans="29:40" x14ac:dyDescent="0.45">
      <c r="AC1899" s="12" t="str">
        <f t="shared" si="81"/>
        <v/>
      </c>
      <c r="AD1899" s="12" t="str">
        <f t="shared" si="82"/>
        <v/>
      </c>
      <c r="AE1899" s="12" t="str" cm="1">
        <f t="array" ref="AE1899">IF($AD1899="","",_xlfn.IFS($E1899=1,"男子",$E1899=2,"女子"))</f>
        <v/>
      </c>
      <c r="AF1899" s="12" t="str">
        <f t="shared" si="83"/>
        <v/>
      </c>
      <c r="AG1899" s="12" t="str">
        <f>IFERROR(INDEX(設定!$D:$D,MATCH(REPLACE(LEFT(L1899,6),5,0,$E1899),設定!$E:$E,0)),"")</f>
        <v/>
      </c>
      <c r="AH1899" s="12" t="str">
        <f>IFERROR(INDEX(設定!$D:$D,MATCH(REPLACE(LEFT(N1899,6),5,0,$E1899),設定!$E:$E,0)),"")</f>
        <v/>
      </c>
      <c r="AI1899" s="12" t="str">
        <f>IFERROR(INDEX(設定!$D:$D,MATCH(REPLACE(LEFT(P1899,6),5,0,$E1899),設定!$E:$E,0)),"")</f>
        <v/>
      </c>
      <c r="AJ1899" s="12" t="str">
        <f>IFERROR(INDEX(設定!$D:$D,MATCH(REPLACE(LEFT(R1899,6),5,0,$E1899),設定!$E:$E,0)),"")</f>
        <v/>
      </c>
      <c r="AK1899" s="12" t="str">
        <f>IFERROR(INDEX(設定!$D:$D,MATCH(REPLACE(LEFT(T1899,6),5,0,$E1899),設定!$E:$E,0)),"")</f>
        <v/>
      </c>
      <c r="AL1899" s="12" t="str">
        <f>IFERROR(INDEX(設定!$D:$D,MATCH(REPLACE(LEFT(V1899,6),5,0,$E1899),設定!$E:$E,0)),"")</f>
        <v/>
      </c>
      <c r="AM1899" s="12" t="str">
        <f>IFERROR(INDEX(設定!$D:$D,MATCH(REPLACE(LEFT(Y1899,6),5,0,$E1899),設定!$E:$E,0)),"")</f>
        <v/>
      </c>
      <c r="AN1899" s="12" t="str">
        <f>IFERROR(INDEX(設定!$D:$D,MATCH(REPLACE(LEFT(Z1899,6),5,0,$E1899),設定!$E:$E,0)),"")</f>
        <v/>
      </c>
    </row>
    <row r="1900" spans="29:40" x14ac:dyDescent="0.45">
      <c r="AC1900" s="12" t="str">
        <f t="shared" si="81"/>
        <v/>
      </c>
      <c r="AD1900" s="12" t="str">
        <f t="shared" si="82"/>
        <v/>
      </c>
      <c r="AE1900" s="12" t="str" cm="1">
        <f t="array" ref="AE1900">IF($AD1900="","",_xlfn.IFS($E1900=1,"男子",$E1900=2,"女子"))</f>
        <v/>
      </c>
      <c r="AF1900" s="12" t="str">
        <f t="shared" si="83"/>
        <v/>
      </c>
      <c r="AG1900" s="12" t="str">
        <f>IFERROR(INDEX(設定!$D:$D,MATCH(REPLACE(LEFT(L1900,6),5,0,$E1900),設定!$E:$E,0)),"")</f>
        <v/>
      </c>
      <c r="AH1900" s="12" t="str">
        <f>IFERROR(INDEX(設定!$D:$D,MATCH(REPLACE(LEFT(N1900,6),5,0,$E1900),設定!$E:$E,0)),"")</f>
        <v/>
      </c>
      <c r="AI1900" s="12" t="str">
        <f>IFERROR(INDEX(設定!$D:$D,MATCH(REPLACE(LEFT(P1900,6),5,0,$E1900),設定!$E:$E,0)),"")</f>
        <v/>
      </c>
      <c r="AJ1900" s="12" t="str">
        <f>IFERROR(INDEX(設定!$D:$D,MATCH(REPLACE(LEFT(R1900,6),5,0,$E1900),設定!$E:$E,0)),"")</f>
        <v/>
      </c>
      <c r="AK1900" s="12" t="str">
        <f>IFERROR(INDEX(設定!$D:$D,MATCH(REPLACE(LEFT(T1900,6),5,0,$E1900),設定!$E:$E,0)),"")</f>
        <v/>
      </c>
      <c r="AL1900" s="12" t="str">
        <f>IFERROR(INDEX(設定!$D:$D,MATCH(REPLACE(LEFT(V1900,6),5,0,$E1900),設定!$E:$E,0)),"")</f>
        <v/>
      </c>
      <c r="AM1900" s="12" t="str">
        <f>IFERROR(INDEX(設定!$D:$D,MATCH(REPLACE(LEFT(Y1900,6),5,0,$E1900),設定!$E:$E,0)),"")</f>
        <v/>
      </c>
      <c r="AN1900" s="12" t="str">
        <f>IFERROR(INDEX(設定!$D:$D,MATCH(REPLACE(LEFT(Z1900,6),5,0,$E1900),設定!$E:$E,0)),"")</f>
        <v/>
      </c>
    </row>
    <row r="1901" spans="29:40" x14ac:dyDescent="0.45">
      <c r="AC1901" s="12" t="str">
        <f t="shared" si="81"/>
        <v/>
      </c>
      <c r="AD1901" s="12" t="str">
        <f t="shared" si="82"/>
        <v/>
      </c>
      <c r="AE1901" s="12" t="str" cm="1">
        <f t="array" ref="AE1901">IF($AD1901="","",_xlfn.IFS($E1901=1,"男子",$E1901=2,"女子"))</f>
        <v/>
      </c>
      <c r="AF1901" s="12" t="str">
        <f t="shared" si="83"/>
        <v/>
      </c>
      <c r="AG1901" s="12" t="str">
        <f>IFERROR(INDEX(設定!$D:$D,MATCH(REPLACE(LEFT(L1901,6),5,0,$E1901),設定!$E:$E,0)),"")</f>
        <v/>
      </c>
      <c r="AH1901" s="12" t="str">
        <f>IFERROR(INDEX(設定!$D:$D,MATCH(REPLACE(LEFT(N1901,6),5,0,$E1901),設定!$E:$E,0)),"")</f>
        <v/>
      </c>
      <c r="AI1901" s="12" t="str">
        <f>IFERROR(INDEX(設定!$D:$D,MATCH(REPLACE(LEFT(P1901,6),5,0,$E1901),設定!$E:$E,0)),"")</f>
        <v/>
      </c>
      <c r="AJ1901" s="12" t="str">
        <f>IFERROR(INDEX(設定!$D:$D,MATCH(REPLACE(LEFT(R1901,6),5,0,$E1901),設定!$E:$E,0)),"")</f>
        <v/>
      </c>
      <c r="AK1901" s="12" t="str">
        <f>IFERROR(INDEX(設定!$D:$D,MATCH(REPLACE(LEFT(T1901,6),5,0,$E1901),設定!$E:$E,0)),"")</f>
        <v/>
      </c>
      <c r="AL1901" s="12" t="str">
        <f>IFERROR(INDEX(設定!$D:$D,MATCH(REPLACE(LEFT(V1901,6),5,0,$E1901),設定!$E:$E,0)),"")</f>
        <v/>
      </c>
      <c r="AM1901" s="12" t="str">
        <f>IFERROR(INDEX(設定!$D:$D,MATCH(REPLACE(LEFT(Y1901,6),5,0,$E1901),設定!$E:$E,0)),"")</f>
        <v/>
      </c>
      <c r="AN1901" s="12" t="str">
        <f>IFERROR(INDEX(設定!$D:$D,MATCH(REPLACE(LEFT(Z1901,6),5,0,$E1901),設定!$E:$E,0)),"")</f>
        <v/>
      </c>
    </row>
    <row r="1902" spans="29:40" x14ac:dyDescent="0.45">
      <c r="AC1902" s="12" t="str">
        <f t="shared" si="81"/>
        <v/>
      </c>
      <c r="AD1902" s="12" t="str">
        <f t="shared" si="82"/>
        <v/>
      </c>
      <c r="AE1902" s="12" t="str" cm="1">
        <f t="array" ref="AE1902">IF($AD1902="","",_xlfn.IFS($E1902=1,"男子",$E1902=2,"女子"))</f>
        <v/>
      </c>
      <c r="AF1902" s="12" t="str">
        <f t="shared" si="83"/>
        <v/>
      </c>
      <c r="AG1902" s="12" t="str">
        <f>IFERROR(INDEX(設定!$D:$D,MATCH(REPLACE(LEFT(L1902,6),5,0,$E1902),設定!$E:$E,0)),"")</f>
        <v/>
      </c>
      <c r="AH1902" s="12" t="str">
        <f>IFERROR(INDEX(設定!$D:$D,MATCH(REPLACE(LEFT(N1902,6),5,0,$E1902),設定!$E:$E,0)),"")</f>
        <v/>
      </c>
      <c r="AI1902" s="12" t="str">
        <f>IFERROR(INDEX(設定!$D:$D,MATCH(REPLACE(LEFT(P1902,6),5,0,$E1902),設定!$E:$E,0)),"")</f>
        <v/>
      </c>
      <c r="AJ1902" s="12" t="str">
        <f>IFERROR(INDEX(設定!$D:$D,MATCH(REPLACE(LEFT(R1902,6),5,0,$E1902),設定!$E:$E,0)),"")</f>
        <v/>
      </c>
      <c r="AK1902" s="12" t="str">
        <f>IFERROR(INDEX(設定!$D:$D,MATCH(REPLACE(LEFT(T1902,6),5,0,$E1902),設定!$E:$E,0)),"")</f>
        <v/>
      </c>
      <c r="AL1902" s="12" t="str">
        <f>IFERROR(INDEX(設定!$D:$D,MATCH(REPLACE(LEFT(V1902,6),5,0,$E1902),設定!$E:$E,0)),"")</f>
        <v/>
      </c>
      <c r="AM1902" s="12" t="str">
        <f>IFERROR(INDEX(設定!$D:$D,MATCH(REPLACE(LEFT(Y1902,6),5,0,$E1902),設定!$E:$E,0)),"")</f>
        <v/>
      </c>
      <c r="AN1902" s="12" t="str">
        <f>IFERROR(INDEX(設定!$D:$D,MATCH(REPLACE(LEFT(Z1902,6),5,0,$E1902),設定!$E:$E,0)),"")</f>
        <v/>
      </c>
    </row>
    <row r="1903" spans="29:40" x14ac:dyDescent="0.45">
      <c r="AC1903" s="12" t="str">
        <f t="shared" si="81"/>
        <v/>
      </c>
      <c r="AD1903" s="12" t="str">
        <f t="shared" si="82"/>
        <v/>
      </c>
      <c r="AE1903" s="12" t="str" cm="1">
        <f t="array" ref="AE1903">IF($AD1903="","",_xlfn.IFS($E1903=1,"男子",$E1903=2,"女子"))</f>
        <v/>
      </c>
      <c r="AF1903" s="12" t="str">
        <f t="shared" si="83"/>
        <v/>
      </c>
      <c r="AG1903" s="12" t="str">
        <f>IFERROR(INDEX(設定!$D:$D,MATCH(REPLACE(LEFT(L1903,6),5,0,$E1903),設定!$E:$E,0)),"")</f>
        <v/>
      </c>
      <c r="AH1903" s="12" t="str">
        <f>IFERROR(INDEX(設定!$D:$D,MATCH(REPLACE(LEFT(N1903,6),5,0,$E1903),設定!$E:$E,0)),"")</f>
        <v/>
      </c>
      <c r="AI1903" s="12" t="str">
        <f>IFERROR(INDEX(設定!$D:$D,MATCH(REPLACE(LEFT(P1903,6),5,0,$E1903),設定!$E:$E,0)),"")</f>
        <v/>
      </c>
      <c r="AJ1903" s="12" t="str">
        <f>IFERROR(INDEX(設定!$D:$D,MATCH(REPLACE(LEFT(R1903,6),5,0,$E1903),設定!$E:$E,0)),"")</f>
        <v/>
      </c>
      <c r="AK1903" s="12" t="str">
        <f>IFERROR(INDEX(設定!$D:$D,MATCH(REPLACE(LEFT(T1903,6),5,0,$E1903),設定!$E:$E,0)),"")</f>
        <v/>
      </c>
      <c r="AL1903" s="12" t="str">
        <f>IFERROR(INDEX(設定!$D:$D,MATCH(REPLACE(LEFT(V1903,6),5,0,$E1903),設定!$E:$E,0)),"")</f>
        <v/>
      </c>
      <c r="AM1903" s="12" t="str">
        <f>IFERROR(INDEX(設定!$D:$D,MATCH(REPLACE(LEFT(Y1903,6),5,0,$E1903),設定!$E:$E,0)),"")</f>
        <v/>
      </c>
      <c r="AN1903" s="12" t="str">
        <f>IFERROR(INDEX(設定!$D:$D,MATCH(REPLACE(LEFT(Z1903,6),5,0,$E1903),設定!$E:$E,0)),"")</f>
        <v/>
      </c>
    </row>
    <row r="1904" spans="29:40" x14ac:dyDescent="0.45">
      <c r="AC1904" s="12" t="str">
        <f t="shared" si="81"/>
        <v/>
      </c>
      <c r="AD1904" s="12" t="str">
        <f t="shared" si="82"/>
        <v/>
      </c>
      <c r="AE1904" s="12" t="str" cm="1">
        <f t="array" ref="AE1904">IF($AD1904="","",_xlfn.IFS($E1904=1,"男子",$E1904=2,"女子"))</f>
        <v/>
      </c>
      <c r="AF1904" s="12" t="str">
        <f t="shared" si="83"/>
        <v/>
      </c>
      <c r="AG1904" s="12" t="str">
        <f>IFERROR(INDEX(設定!$D:$D,MATCH(REPLACE(LEFT(L1904,6),5,0,$E1904),設定!$E:$E,0)),"")</f>
        <v/>
      </c>
      <c r="AH1904" s="12" t="str">
        <f>IFERROR(INDEX(設定!$D:$D,MATCH(REPLACE(LEFT(N1904,6),5,0,$E1904),設定!$E:$E,0)),"")</f>
        <v/>
      </c>
      <c r="AI1904" s="12" t="str">
        <f>IFERROR(INDEX(設定!$D:$D,MATCH(REPLACE(LEFT(P1904,6),5,0,$E1904),設定!$E:$E,0)),"")</f>
        <v/>
      </c>
      <c r="AJ1904" s="12" t="str">
        <f>IFERROR(INDEX(設定!$D:$D,MATCH(REPLACE(LEFT(R1904,6),5,0,$E1904),設定!$E:$E,0)),"")</f>
        <v/>
      </c>
      <c r="AK1904" s="12" t="str">
        <f>IFERROR(INDEX(設定!$D:$D,MATCH(REPLACE(LEFT(T1904,6),5,0,$E1904),設定!$E:$E,0)),"")</f>
        <v/>
      </c>
      <c r="AL1904" s="12" t="str">
        <f>IFERROR(INDEX(設定!$D:$D,MATCH(REPLACE(LEFT(V1904,6),5,0,$E1904),設定!$E:$E,0)),"")</f>
        <v/>
      </c>
      <c r="AM1904" s="12" t="str">
        <f>IFERROR(INDEX(設定!$D:$D,MATCH(REPLACE(LEFT(Y1904,6),5,0,$E1904),設定!$E:$E,0)),"")</f>
        <v/>
      </c>
      <c r="AN1904" s="12" t="str">
        <f>IFERROR(INDEX(設定!$D:$D,MATCH(REPLACE(LEFT(Z1904,6),5,0,$E1904),設定!$E:$E,0)),"")</f>
        <v/>
      </c>
    </row>
    <row r="1905" spans="29:40" x14ac:dyDescent="0.45">
      <c r="AC1905" s="12" t="str">
        <f t="shared" si="81"/>
        <v/>
      </c>
      <c r="AD1905" s="12" t="str">
        <f t="shared" si="82"/>
        <v/>
      </c>
      <c r="AE1905" s="12" t="str" cm="1">
        <f t="array" ref="AE1905">IF($AD1905="","",_xlfn.IFS($E1905=1,"男子",$E1905=2,"女子"))</f>
        <v/>
      </c>
      <c r="AF1905" s="12" t="str">
        <f t="shared" si="83"/>
        <v/>
      </c>
      <c r="AG1905" s="12" t="str">
        <f>IFERROR(INDEX(設定!$D:$D,MATCH(REPLACE(LEFT(L1905,6),5,0,$E1905),設定!$E:$E,0)),"")</f>
        <v/>
      </c>
      <c r="AH1905" s="12" t="str">
        <f>IFERROR(INDEX(設定!$D:$D,MATCH(REPLACE(LEFT(N1905,6),5,0,$E1905),設定!$E:$E,0)),"")</f>
        <v/>
      </c>
      <c r="AI1905" s="12" t="str">
        <f>IFERROR(INDEX(設定!$D:$D,MATCH(REPLACE(LEFT(P1905,6),5,0,$E1905),設定!$E:$E,0)),"")</f>
        <v/>
      </c>
      <c r="AJ1905" s="12" t="str">
        <f>IFERROR(INDEX(設定!$D:$D,MATCH(REPLACE(LEFT(R1905,6),5,0,$E1905),設定!$E:$E,0)),"")</f>
        <v/>
      </c>
      <c r="AK1905" s="12" t="str">
        <f>IFERROR(INDEX(設定!$D:$D,MATCH(REPLACE(LEFT(T1905,6),5,0,$E1905),設定!$E:$E,0)),"")</f>
        <v/>
      </c>
      <c r="AL1905" s="12" t="str">
        <f>IFERROR(INDEX(設定!$D:$D,MATCH(REPLACE(LEFT(V1905,6),5,0,$E1905),設定!$E:$E,0)),"")</f>
        <v/>
      </c>
      <c r="AM1905" s="12" t="str">
        <f>IFERROR(INDEX(設定!$D:$D,MATCH(REPLACE(LEFT(Y1905,6),5,0,$E1905),設定!$E:$E,0)),"")</f>
        <v/>
      </c>
      <c r="AN1905" s="12" t="str">
        <f>IFERROR(INDEX(設定!$D:$D,MATCH(REPLACE(LEFT(Z1905,6),5,0,$E1905),設定!$E:$E,0)),"")</f>
        <v/>
      </c>
    </row>
    <row r="1906" spans="29:40" x14ac:dyDescent="0.45">
      <c r="AC1906" s="12" t="str">
        <f t="shared" si="81"/>
        <v/>
      </c>
      <c r="AD1906" s="12" t="str">
        <f t="shared" si="82"/>
        <v/>
      </c>
      <c r="AE1906" s="12" t="str" cm="1">
        <f t="array" ref="AE1906">IF($AD1906="","",_xlfn.IFS($E1906=1,"男子",$E1906=2,"女子"))</f>
        <v/>
      </c>
      <c r="AF1906" s="12" t="str">
        <f t="shared" si="83"/>
        <v/>
      </c>
      <c r="AG1906" s="12" t="str">
        <f>IFERROR(INDEX(設定!$D:$D,MATCH(REPLACE(LEFT(L1906,6),5,0,$E1906),設定!$E:$E,0)),"")</f>
        <v/>
      </c>
      <c r="AH1906" s="12" t="str">
        <f>IFERROR(INDEX(設定!$D:$D,MATCH(REPLACE(LEFT(N1906,6),5,0,$E1906),設定!$E:$E,0)),"")</f>
        <v/>
      </c>
      <c r="AI1906" s="12" t="str">
        <f>IFERROR(INDEX(設定!$D:$D,MATCH(REPLACE(LEFT(P1906,6),5,0,$E1906),設定!$E:$E,0)),"")</f>
        <v/>
      </c>
      <c r="AJ1906" s="12" t="str">
        <f>IFERROR(INDEX(設定!$D:$D,MATCH(REPLACE(LEFT(R1906,6),5,0,$E1906),設定!$E:$E,0)),"")</f>
        <v/>
      </c>
      <c r="AK1906" s="12" t="str">
        <f>IFERROR(INDEX(設定!$D:$D,MATCH(REPLACE(LEFT(T1906,6),5,0,$E1906),設定!$E:$E,0)),"")</f>
        <v/>
      </c>
      <c r="AL1906" s="12" t="str">
        <f>IFERROR(INDEX(設定!$D:$D,MATCH(REPLACE(LEFT(V1906,6),5,0,$E1906),設定!$E:$E,0)),"")</f>
        <v/>
      </c>
      <c r="AM1906" s="12" t="str">
        <f>IFERROR(INDEX(設定!$D:$D,MATCH(REPLACE(LEFT(Y1906,6),5,0,$E1906),設定!$E:$E,0)),"")</f>
        <v/>
      </c>
      <c r="AN1906" s="12" t="str">
        <f>IFERROR(INDEX(設定!$D:$D,MATCH(REPLACE(LEFT(Z1906,6),5,0,$E1906),設定!$E:$E,0)),"")</f>
        <v/>
      </c>
    </row>
    <row r="1907" spans="29:40" x14ac:dyDescent="0.45">
      <c r="AC1907" s="12" t="str">
        <f t="shared" si="81"/>
        <v/>
      </c>
      <c r="AD1907" s="12" t="str">
        <f t="shared" si="82"/>
        <v/>
      </c>
      <c r="AE1907" s="12" t="str" cm="1">
        <f t="array" ref="AE1907">IF($AD1907="","",_xlfn.IFS($E1907=1,"男子",$E1907=2,"女子"))</f>
        <v/>
      </c>
      <c r="AF1907" s="12" t="str">
        <f t="shared" si="83"/>
        <v/>
      </c>
      <c r="AG1907" s="12" t="str">
        <f>IFERROR(INDEX(設定!$D:$D,MATCH(REPLACE(LEFT(L1907,6),5,0,$E1907),設定!$E:$E,0)),"")</f>
        <v/>
      </c>
      <c r="AH1907" s="12" t="str">
        <f>IFERROR(INDEX(設定!$D:$D,MATCH(REPLACE(LEFT(N1907,6),5,0,$E1907),設定!$E:$E,0)),"")</f>
        <v/>
      </c>
      <c r="AI1907" s="12" t="str">
        <f>IFERROR(INDEX(設定!$D:$D,MATCH(REPLACE(LEFT(P1907,6),5,0,$E1907),設定!$E:$E,0)),"")</f>
        <v/>
      </c>
      <c r="AJ1907" s="12" t="str">
        <f>IFERROR(INDEX(設定!$D:$D,MATCH(REPLACE(LEFT(R1907,6),5,0,$E1907),設定!$E:$E,0)),"")</f>
        <v/>
      </c>
      <c r="AK1907" s="12" t="str">
        <f>IFERROR(INDEX(設定!$D:$D,MATCH(REPLACE(LEFT(T1907,6),5,0,$E1907),設定!$E:$E,0)),"")</f>
        <v/>
      </c>
      <c r="AL1907" s="12" t="str">
        <f>IFERROR(INDEX(設定!$D:$D,MATCH(REPLACE(LEFT(V1907,6),5,0,$E1907),設定!$E:$E,0)),"")</f>
        <v/>
      </c>
      <c r="AM1907" s="12" t="str">
        <f>IFERROR(INDEX(設定!$D:$D,MATCH(REPLACE(LEFT(Y1907,6),5,0,$E1907),設定!$E:$E,0)),"")</f>
        <v/>
      </c>
      <c r="AN1907" s="12" t="str">
        <f>IFERROR(INDEX(設定!$D:$D,MATCH(REPLACE(LEFT(Z1907,6),5,0,$E1907),設定!$E:$E,0)),"")</f>
        <v/>
      </c>
    </row>
    <row r="1908" spans="29:40" x14ac:dyDescent="0.45">
      <c r="AC1908" s="12" t="str">
        <f t="shared" si="81"/>
        <v/>
      </c>
      <c r="AD1908" s="12" t="str">
        <f t="shared" si="82"/>
        <v/>
      </c>
      <c r="AE1908" s="12" t="str" cm="1">
        <f t="array" ref="AE1908">IF($AD1908="","",_xlfn.IFS($E1908=1,"男子",$E1908=2,"女子"))</f>
        <v/>
      </c>
      <c r="AF1908" s="12" t="str">
        <f t="shared" si="83"/>
        <v/>
      </c>
      <c r="AG1908" s="12" t="str">
        <f>IFERROR(INDEX(設定!$D:$D,MATCH(REPLACE(LEFT(L1908,6),5,0,$E1908),設定!$E:$E,0)),"")</f>
        <v/>
      </c>
      <c r="AH1908" s="12" t="str">
        <f>IFERROR(INDEX(設定!$D:$D,MATCH(REPLACE(LEFT(N1908,6),5,0,$E1908),設定!$E:$E,0)),"")</f>
        <v/>
      </c>
      <c r="AI1908" s="12" t="str">
        <f>IFERROR(INDEX(設定!$D:$D,MATCH(REPLACE(LEFT(P1908,6),5,0,$E1908),設定!$E:$E,0)),"")</f>
        <v/>
      </c>
      <c r="AJ1908" s="12" t="str">
        <f>IFERROR(INDEX(設定!$D:$D,MATCH(REPLACE(LEFT(R1908,6),5,0,$E1908),設定!$E:$E,0)),"")</f>
        <v/>
      </c>
      <c r="AK1908" s="12" t="str">
        <f>IFERROR(INDEX(設定!$D:$D,MATCH(REPLACE(LEFT(T1908,6),5,0,$E1908),設定!$E:$E,0)),"")</f>
        <v/>
      </c>
      <c r="AL1908" s="12" t="str">
        <f>IFERROR(INDEX(設定!$D:$D,MATCH(REPLACE(LEFT(V1908,6),5,0,$E1908),設定!$E:$E,0)),"")</f>
        <v/>
      </c>
      <c r="AM1908" s="12" t="str">
        <f>IFERROR(INDEX(設定!$D:$D,MATCH(REPLACE(LEFT(Y1908,6),5,0,$E1908),設定!$E:$E,0)),"")</f>
        <v/>
      </c>
      <c r="AN1908" s="12" t="str">
        <f>IFERROR(INDEX(設定!$D:$D,MATCH(REPLACE(LEFT(Z1908,6),5,0,$E1908),設定!$E:$E,0)),"")</f>
        <v/>
      </c>
    </row>
    <row r="1909" spans="29:40" x14ac:dyDescent="0.45">
      <c r="AC1909" s="12" t="str">
        <f t="shared" ref="AC1909:AC1972" si="84">IF($AD1909="","",ROW())</f>
        <v/>
      </c>
      <c r="AD1909" s="12" t="str">
        <f t="shared" si="82"/>
        <v/>
      </c>
      <c r="AE1909" s="12" t="str" cm="1">
        <f t="array" ref="AE1909">IF($AD1909="","",_xlfn.IFS($E1909=1,"男子",$E1909=2,"女子"))</f>
        <v/>
      </c>
      <c r="AF1909" s="12" t="str">
        <f t="shared" si="83"/>
        <v/>
      </c>
      <c r="AG1909" s="12" t="str">
        <f>IFERROR(INDEX(設定!$D:$D,MATCH(REPLACE(LEFT(L1909,6),5,0,$E1909),設定!$E:$E,0)),"")</f>
        <v/>
      </c>
      <c r="AH1909" s="12" t="str">
        <f>IFERROR(INDEX(設定!$D:$D,MATCH(REPLACE(LEFT(N1909,6),5,0,$E1909),設定!$E:$E,0)),"")</f>
        <v/>
      </c>
      <c r="AI1909" s="12" t="str">
        <f>IFERROR(INDEX(設定!$D:$D,MATCH(REPLACE(LEFT(P1909,6),5,0,$E1909),設定!$E:$E,0)),"")</f>
        <v/>
      </c>
      <c r="AJ1909" s="12" t="str">
        <f>IFERROR(INDEX(設定!$D:$D,MATCH(REPLACE(LEFT(R1909,6),5,0,$E1909),設定!$E:$E,0)),"")</f>
        <v/>
      </c>
      <c r="AK1909" s="12" t="str">
        <f>IFERROR(INDEX(設定!$D:$D,MATCH(REPLACE(LEFT(T1909,6),5,0,$E1909),設定!$E:$E,0)),"")</f>
        <v/>
      </c>
      <c r="AL1909" s="12" t="str">
        <f>IFERROR(INDEX(設定!$D:$D,MATCH(REPLACE(LEFT(V1909,6),5,0,$E1909),設定!$E:$E,0)),"")</f>
        <v/>
      </c>
      <c r="AM1909" s="12" t="str">
        <f>IFERROR(INDEX(設定!$D:$D,MATCH(REPLACE(LEFT(Y1909,6),5,0,$E1909),設定!$E:$E,0)),"")</f>
        <v/>
      </c>
      <c r="AN1909" s="12" t="str">
        <f>IFERROR(INDEX(設定!$D:$D,MATCH(REPLACE(LEFT(Z1909,6),5,0,$E1909),設定!$E:$E,0)),"")</f>
        <v/>
      </c>
    </row>
    <row r="1910" spans="29:40" x14ac:dyDescent="0.45">
      <c r="AC1910" s="12" t="str">
        <f t="shared" si="84"/>
        <v/>
      </c>
      <c r="AD1910" s="12" t="str">
        <f t="shared" si="82"/>
        <v/>
      </c>
      <c r="AE1910" s="12" t="str" cm="1">
        <f t="array" ref="AE1910">IF($AD1910="","",_xlfn.IFS($E1910=1,"男子",$E1910=2,"女子"))</f>
        <v/>
      </c>
      <c r="AF1910" s="12" t="str">
        <f t="shared" si="83"/>
        <v/>
      </c>
      <c r="AG1910" s="12" t="str">
        <f>IFERROR(INDEX(設定!$D:$D,MATCH(REPLACE(LEFT(L1910,6),5,0,$E1910),設定!$E:$E,0)),"")</f>
        <v/>
      </c>
      <c r="AH1910" s="12" t="str">
        <f>IFERROR(INDEX(設定!$D:$D,MATCH(REPLACE(LEFT(N1910,6),5,0,$E1910),設定!$E:$E,0)),"")</f>
        <v/>
      </c>
      <c r="AI1910" s="12" t="str">
        <f>IFERROR(INDEX(設定!$D:$D,MATCH(REPLACE(LEFT(P1910,6),5,0,$E1910),設定!$E:$E,0)),"")</f>
        <v/>
      </c>
      <c r="AJ1910" s="12" t="str">
        <f>IFERROR(INDEX(設定!$D:$D,MATCH(REPLACE(LEFT(R1910,6),5,0,$E1910),設定!$E:$E,0)),"")</f>
        <v/>
      </c>
      <c r="AK1910" s="12" t="str">
        <f>IFERROR(INDEX(設定!$D:$D,MATCH(REPLACE(LEFT(T1910,6),5,0,$E1910),設定!$E:$E,0)),"")</f>
        <v/>
      </c>
      <c r="AL1910" s="12" t="str">
        <f>IFERROR(INDEX(設定!$D:$D,MATCH(REPLACE(LEFT(V1910,6),5,0,$E1910),設定!$E:$E,0)),"")</f>
        <v/>
      </c>
      <c r="AM1910" s="12" t="str">
        <f>IFERROR(INDEX(設定!$D:$D,MATCH(REPLACE(LEFT(Y1910,6),5,0,$E1910),設定!$E:$E,0)),"")</f>
        <v/>
      </c>
      <c r="AN1910" s="12" t="str">
        <f>IFERROR(INDEX(設定!$D:$D,MATCH(REPLACE(LEFT(Z1910,6),5,0,$E1910),設定!$E:$E,0)),"")</f>
        <v/>
      </c>
    </row>
    <row r="1911" spans="29:40" x14ac:dyDescent="0.45">
      <c r="AC1911" s="12" t="str">
        <f t="shared" si="84"/>
        <v/>
      </c>
      <c r="AD1911" s="12" t="str">
        <f t="shared" si="82"/>
        <v/>
      </c>
      <c r="AE1911" s="12" t="str" cm="1">
        <f t="array" ref="AE1911">IF($AD1911="","",_xlfn.IFS($E1911=1,"男子",$E1911=2,"女子"))</f>
        <v/>
      </c>
      <c r="AF1911" s="12" t="str">
        <f t="shared" si="83"/>
        <v/>
      </c>
      <c r="AG1911" s="12" t="str">
        <f>IFERROR(INDEX(設定!$D:$D,MATCH(REPLACE(LEFT(L1911,6),5,0,$E1911),設定!$E:$E,0)),"")</f>
        <v/>
      </c>
      <c r="AH1911" s="12" t="str">
        <f>IFERROR(INDEX(設定!$D:$D,MATCH(REPLACE(LEFT(N1911,6),5,0,$E1911),設定!$E:$E,0)),"")</f>
        <v/>
      </c>
      <c r="AI1911" s="12" t="str">
        <f>IFERROR(INDEX(設定!$D:$D,MATCH(REPLACE(LEFT(P1911,6),5,0,$E1911),設定!$E:$E,0)),"")</f>
        <v/>
      </c>
      <c r="AJ1911" s="12" t="str">
        <f>IFERROR(INDEX(設定!$D:$D,MATCH(REPLACE(LEFT(R1911,6),5,0,$E1911),設定!$E:$E,0)),"")</f>
        <v/>
      </c>
      <c r="AK1911" s="12" t="str">
        <f>IFERROR(INDEX(設定!$D:$D,MATCH(REPLACE(LEFT(T1911,6),5,0,$E1911),設定!$E:$E,0)),"")</f>
        <v/>
      </c>
      <c r="AL1911" s="12" t="str">
        <f>IFERROR(INDEX(設定!$D:$D,MATCH(REPLACE(LEFT(V1911,6),5,0,$E1911),設定!$E:$E,0)),"")</f>
        <v/>
      </c>
      <c r="AM1911" s="12" t="str">
        <f>IFERROR(INDEX(設定!$D:$D,MATCH(REPLACE(LEFT(Y1911,6),5,0,$E1911),設定!$E:$E,0)),"")</f>
        <v/>
      </c>
      <c r="AN1911" s="12" t="str">
        <f>IFERROR(INDEX(設定!$D:$D,MATCH(REPLACE(LEFT(Z1911,6),5,0,$E1911),設定!$E:$E,0)),"")</f>
        <v/>
      </c>
    </row>
    <row r="1912" spans="29:40" x14ac:dyDescent="0.45">
      <c r="AC1912" s="12" t="str">
        <f t="shared" si="84"/>
        <v/>
      </c>
      <c r="AD1912" s="12" t="str">
        <f t="shared" si="82"/>
        <v/>
      </c>
      <c r="AE1912" s="12" t="str" cm="1">
        <f t="array" ref="AE1912">IF($AD1912="","",_xlfn.IFS($E1912=1,"男子",$E1912=2,"女子"))</f>
        <v/>
      </c>
      <c r="AF1912" s="12" t="str">
        <f t="shared" si="83"/>
        <v/>
      </c>
      <c r="AG1912" s="12" t="str">
        <f>IFERROR(INDEX(設定!$D:$D,MATCH(REPLACE(LEFT(L1912,6),5,0,$E1912),設定!$E:$E,0)),"")</f>
        <v/>
      </c>
      <c r="AH1912" s="12" t="str">
        <f>IFERROR(INDEX(設定!$D:$D,MATCH(REPLACE(LEFT(N1912,6),5,0,$E1912),設定!$E:$E,0)),"")</f>
        <v/>
      </c>
      <c r="AI1912" s="12" t="str">
        <f>IFERROR(INDEX(設定!$D:$D,MATCH(REPLACE(LEFT(P1912,6),5,0,$E1912),設定!$E:$E,0)),"")</f>
        <v/>
      </c>
      <c r="AJ1912" s="12" t="str">
        <f>IFERROR(INDEX(設定!$D:$D,MATCH(REPLACE(LEFT(R1912,6),5,0,$E1912),設定!$E:$E,0)),"")</f>
        <v/>
      </c>
      <c r="AK1912" s="12" t="str">
        <f>IFERROR(INDEX(設定!$D:$D,MATCH(REPLACE(LEFT(T1912,6),5,0,$E1912),設定!$E:$E,0)),"")</f>
        <v/>
      </c>
      <c r="AL1912" s="12" t="str">
        <f>IFERROR(INDEX(設定!$D:$D,MATCH(REPLACE(LEFT(V1912,6),5,0,$E1912),設定!$E:$E,0)),"")</f>
        <v/>
      </c>
      <c r="AM1912" s="12" t="str">
        <f>IFERROR(INDEX(設定!$D:$D,MATCH(REPLACE(LEFT(Y1912,6),5,0,$E1912),設定!$E:$E,0)),"")</f>
        <v/>
      </c>
      <c r="AN1912" s="12" t="str">
        <f>IFERROR(INDEX(設定!$D:$D,MATCH(REPLACE(LEFT(Z1912,6),5,0,$E1912),設定!$E:$E,0)),"")</f>
        <v/>
      </c>
    </row>
    <row r="1913" spans="29:40" x14ac:dyDescent="0.45">
      <c r="AC1913" s="12" t="str">
        <f t="shared" si="84"/>
        <v/>
      </c>
      <c r="AD1913" s="12" t="str">
        <f t="shared" si="82"/>
        <v/>
      </c>
      <c r="AE1913" s="12" t="str" cm="1">
        <f t="array" ref="AE1913">IF($AD1913="","",_xlfn.IFS($E1913=1,"男子",$E1913=2,"女子"))</f>
        <v/>
      </c>
      <c r="AF1913" s="12" t="str">
        <f t="shared" si="83"/>
        <v/>
      </c>
      <c r="AG1913" s="12" t="str">
        <f>IFERROR(INDEX(設定!$D:$D,MATCH(REPLACE(LEFT(L1913,6),5,0,$E1913),設定!$E:$E,0)),"")</f>
        <v/>
      </c>
      <c r="AH1913" s="12" t="str">
        <f>IFERROR(INDEX(設定!$D:$D,MATCH(REPLACE(LEFT(N1913,6),5,0,$E1913),設定!$E:$E,0)),"")</f>
        <v/>
      </c>
      <c r="AI1913" s="12" t="str">
        <f>IFERROR(INDEX(設定!$D:$D,MATCH(REPLACE(LEFT(P1913,6),5,0,$E1913),設定!$E:$E,0)),"")</f>
        <v/>
      </c>
      <c r="AJ1913" s="12" t="str">
        <f>IFERROR(INDEX(設定!$D:$D,MATCH(REPLACE(LEFT(R1913,6),5,0,$E1913),設定!$E:$E,0)),"")</f>
        <v/>
      </c>
      <c r="AK1913" s="12" t="str">
        <f>IFERROR(INDEX(設定!$D:$D,MATCH(REPLACE(LEFT(T1913,6),5,0,$E1913),設定!$E:$E,0)),"")</f>
        <v/>
      </c>
      <c r="AL1913" s="12" t="str">
        <f>IFERROR(INDEX(設定!$D:$D,MATCH(REPLACE(LEFT(V1913,6),5,0,$E1913),設定!$E:$E,0)),"")</f>
        <v/>
      </c>
      <c r="AM1913" s="12" t="str">
        <f>IFERROR(INDEX(設定!$D:$D,MATCH(REPLACE(LEFT(Y1913,6),5,0,$E1913),設定!$E:$E,0)),"")</f>
        <v/>
      </c>
      <c r="AN1913" s="12" t="str">
        <f>IFERROR(INDEX(設定!$D:$D,MATCH(REPLACE(LEFT(Z1913,6),5,0,$E1913),設定!$E:$E,0)),"")</f>
        <v/>
      </c>
    </row>
    <row r="1914" spans="29:40" x14ac:dyDescent="0.45">
      <c r="AC1914" s="12" t="str">
        <f t="shared" si="84"/>
        <v/>
      </c>
      <c r="AD1914" s="12" t="str">
        <f t="shared" si="82"/>
        <v/>
      </c>
      <c r="AE1914" s="12" t="str" cm="1">
        <f t="array" ref="AE1914">IF($AD1914="","",_xlfn.IFS($E1914=1,"男子",$E1914=2,"女子"))</f>
        <v/>
      </c>
      <c r="AF1914" s="12" t="str">
        <f t="shared" si="83"/>
        <v/>
      </c>
      <c r="AG1914" s="12" t="str">
        <f>IFERROR(INDEX(設定!$D:$D,MATCH(REPLACE(LEFT(L1914,6),5,0,$E1914),設定!$E:$E,0)),"")</f>
        <v/>
      </c>
      <c r="AH1914" s="12" t="str">
        <f>IFERROR(INDEX(設定!$D:$D,MATCH(REPLACE(LEFT(N1914,6),5,0,$E1914),設定!$E:$E,0)),"")</f>
        <v/>
      </c>
      <c r="AI1914" s="12" t="str">
        <f>IFERROR(INDEX(設定!$D:$D,MATCH(REPLACE(LEFT(P1914,6),5,0,$E1914),設定!$E:$E,0)),"")</f>
        <v/>
      </c>
      <c r="AJ1914" s="12" t="str">
        <f>IFERROR(INDEX(設定!$D:$D,MATCH(REPLACE(LEFT(R1914,6),5,0,$E1914),設定!$E:$E,0)),"")</f>
        <v/>
      </c>
      <c r="AK1914" s="12" t="str">
        <f>IFERROR(INDEX(設定!$D:$D,MATCH(REPLACE(LEFT(T1914,6),5,0,$E1914),設定!$E:$E,0)),"")</f>
        <v/>
      </c>
      <c r="AL1914" s="12" t="str">
        <f>IFERROR(INDEX(設定!$D:$D,MATCH(REPLACE(LEFT(V1914,6),5,0,$E1914),設定!$E:$E,0)),"")</f>
        <v/>
      </c>
      <c r="AM1914" s="12" t="str">
        <f>IFERROR(INDEX(設定!$D:$D,MATCH(REPLACE(LEFT(Y1914,6),5,0,$E1914),設定!$E:$E,0)),"")</f>
        <v/>
      </c>
      <c r="AN1914" s="12" t="str">
        <f>IFERROR(INDEX(設定!$D:$D,MATCH(REPLACE(LEFT(Z1914,6),5,0,$E1914),設定!$E:$E,0)),"")</f>
        <v/>
      </c>
    </row>
    <row r="1915" spans="29:40" x14ac:dyDescent="0.45">
      <c r="AC1915" s="12" t="str">
        <f t="shared" si="84"/>
        <v/>
      </c>
      <c r="AD1915" s="12" t="str">
        <f t="shared" si="82"/>
        <v/>
      </c>
      <c r="AE1915" s="12" t="str" cm="1">
        <f t="array" ref="AE1915">IF($AD1915="","",_xlfn.IFS($E1915=1,"男子",$E1915=2,"女子"))</f>
        <v/>
      </c>
      <c r="AF1915" s="12" t="str">
        <f t="shared" si="83"/>
        <v/>
      </c>
      <c r="AG1915" s="12" t="str">
        <f>IFERROR(INDEX(設定!$D:$D,MATCH(REPLACE(LEFT(L1915,6),5,0,$E1915),設定!$E:$E,0)),"")</f>
        <v/>
      </c>
      <c r="AH1915" s="12" t="str">
        <f>IFERROR(INDEX(設定!$D:$D,MATCH(REPLACE(LEFT(N1915,6),5,0,$E1915),設定!$E:$E,0)),"")</f>
        <v/>
      </c>
      <c r="AI1915" s="12" t="str">
        <f>IFERROR(INDEX(設定!$D:$D,MATCH(REPLACE(LEFT(P1915,6),5,0,$E1915),設定!$E:$E,0)),"")</f>
        <v/>
      </c>
      <c r="AJ1915" s="12" t="str">
        <f>IFERROR(INDEX(設定!$D:$D,MATCH(REPLACE(LEFT(R1915,6),5,0,$E1915),設定!$E:$E,0)),"")</f>
        <v/>
      </c>
      <c r="AK1915" s="12" t="str">
        <f>IFERROR(INDEX(設定!$D:$D,MATCH(REPLACE(LEFT(T1915,6),5,0,$E1915),設定!$E:$E,0)),"")</f>
        <v/>
      </c>
      <c r="AL1915" s="12" t="str">
        <f>IFERROR(INDEX(設定!$D:$D,MATCH(REPLACE(LEFT(V1915,6),5,0,$E1915),設定!$E:$E,0)),"")</f>
        <v/>
      </c>
      <c r="AM1915" s="12" t="str">
        <f>IFERROR(INDEX(設定!$D:$D,MATCH(REPLACE(LEFT(Y1915,6),5,0,$E1915),設定!$E:$E,0)),"")</f>
        <v/>
      </c>
      <c r="AN1915" s="12" t="str">
        <f>IFERROR(INDEX(設定!$D:$D,MATCH(REPLACE(LEFT(Z1915,6),5,0,$E1915),設定!$E:$E,0)),"")</f>
        <v/>
      </c>
    </row>
    <row r="1916" spans="29:40" x14ac:dyDescent="0.45">
      <c r="AC1916" s="12" t="str">
        <f t="shared" si="84"/>
        <v/>
      </c>
      <c r="AD1916" s="12" t="str">
        <f t="shared" si="82"/>
        <v/>
      </c>
      <c r="AE1916" s="12" t="str" cm="1">
        <f t="array" ref="AE1916">IF($AD1916="","",_xlfn.IFS($E1916=1,"男子",$E1916=2,"女子"))</f>
        <v/>
      </c>
      <c r="AF1916" s="12" t="str">
        <f t="shared" si="83"/>
        <v/>
      </c>
      <c r="AG1916" s="12" t="str">
        <f>IFERROR(INDEX(設定!$D:$D,MATCH(REPLACE(LEFT(L1916,6),5,0,$E1916),設定!$E:$E,0)),"")</f>
        <v/>
      </c>
      <c r="AH1916" s="12" t="str">
        <f>IFERROR(INDEX(設定!$D:$D,MATCH(REPLACE(LEFT(N1916,6),5,0,$E1916),設定!$E:$E,0)),"")</f>
        <v/>
      </c>
      <c r="AI1916" s="12" t="str">
        <f>IFERROR(INDEX(設定!$D:$D,MATCH(REPLACE(LEFT(P1916,6),5,0,$E1916),設定!$E:$E,0)),"")</f>
        <v/>
      </c>
      <c r="AJ1916" s="12" t="str">
        <f>IFERROR(INDEX(設定!$D:$D,MATCH(REPLACE(LEFT(R1916,6),5,0,$E1916),設定!$E:$E,0)),"")</f>
        <v/>
      </c>
      <c r="AK1916" s="12" t="str">
        <f>IFERROR(INDEX(設定!$D:$D,MATCH(REPLACE(LEFT(T1916,6),5,0,$E1916),設定!$E:$E,0)),"")</f>
        <v/>
      </c>
      <c r="AL1916" s="12" t="str">
        <f>IFERROR(INDEX(設定!$D:$D,MATCH(REPLACE(LEFT(V1916,6),5,0,$E1916),設定!$E:$E,0)),"")</f>
        <v/>
      </c>
      <c r="AM1916" s="12" t="str">
        <f>IFERROR(INDEX(設定!$D:$D,MATCH(REPLACE(LEFT(Y1916,6),5,0,$E1916),設定!$E:$E,0)),"")</f>
        <v/>
      </c>
      <c r="AN1916" s="12" t="str">
        <f>IFERROR(INDEX(設定!$D:$D,MATCH(REPLACE(LEFT(Z1916,6),5,0,$E1916),設定!$E:$E,0)),"")</f>
        <v/>
      </c>
    </row>
    <row r="1917" spans="29:40" x14ac:dyDescent="0.45">
      <c r="AC1917" s="12" t="str">
        <f t="shared" si="84"/>
        <v/>
      </c>
      <c r="AD1917" s="12" t="str">
        <f t="shared" si="82"/>
        <v/>
      </c>
      <c r="AE1917" s="12" t="str" cm="1">
        <f t="array" ref="AE1917">IF($AD1917="","",_xlfn.IFS($E1917=1,"男子",$E1917=2,"女子"))</f>
        <v/>
      </c>
      <c r="AF1917" s="12" t="str">
        <f t="shared" si="83"/>
        <v/>
      </c>
      <c r="AG1917" s="12" t="str">
        <f>IFERROR(INDEX(設定!$D:$D,MATCH(REPLACE(LEFT(L1917,6),5,0,$E1917),設定!$E:$E,0)),"")</f>
        <v/>
      </c>
      <c r="AH1917" s="12" t="str">
        <f>IFERROR(INDEX(設定!$D:$D,MATCH(REPLACE(LEFT(N1917,6),5,0,$E1917),設定!$E:$E,0)),"")</f>
        <v/>
      </c>
      <c r="AI1917" s="12" t="str">
        <f>IFERROR(INDEX(設定!$D:$D,MATCH(REPLACE(LEFT(P1917,6),5,0,$E1917),設定!$E:$E,0)),"")</f>
        <v/>
      </c>
      <c r="AJ1917" s="12" t="str">
        <f>IFERROR(INDEX(設定!$D:$D,MATCH(REPLACE(LEFT(R1917,6),5,0,$E1917),設定!$E:$E,0)),"")</f>
        <v/>
      </c>
      <c r="AK1917" s="12" t="str">
        <f>IFERROR(INDEX(設定!$D:$D,MATCH(REPLACE(LEFT(T1917,6),5,0,$E1917),設定!$E:$E,0)),"")</f>
        <v/>
      </c>
      <c r="AL1917" s="12" t="str">
        <f>IFERROR(INDEX(設定!$D:$D,MATCH(REPLACE(LEFT(V1917,6),5,0,$E1917),設定!$E:$E,0)),"")</f>
        <v/>
      </c>
      <c r="AM1917" s="12" t="str">
        <f>IFERROR(INDEX(設定!$D:$D,MATCH(REPLACE(LEFT(Y1917,6),5,0,$E1917),設定!$E:$E,0)),"")</f>
        <v/>
      </c>
      <c r="AN1917" s="12" t="str">
        <f>IFERROR(INDEX(設定!$D:$D,MATCH(REPLACE(LEFT(Z1917,6),5,0,$E1917),設定!$E:$E,0)),"")</f>
        <v/>
      </c>
    </row>
    <row r="1918" spans="29:40" x14ac:dyDescent="0.45">
      <c r="AC1918" s="12" t="str">
        <f t="shared" si="84"/>
        <v/>
      </c>
      <c r="AD1918" s="12" t="str">
        <f t="shared" si="82"/>
        <v/>
      </c>
      <c r="AE1918" s="12" t="str" cm="1">
        <f t="array" ref="AE1918">IF($AD1918="","",_xlfn.IFS($E1918=1,"男子",$E1918=2,"女子"))</f>
        <v/>
      </c>
      <c r="AF1918" s="12" t="str">
        <f t="shared" si="83"/>
        <v/>
      </c>
      <c r="AG1918" s="12" t="str">
        <f>IFERROR(INDEX(設定!$D:$D,MATCH(REPLACE(LEFT(L1918,6),5,0,$E1918),設定!$E:$E,0)),"")</f>
        <v/>
      </c>
      <c r="AH1918" s="12" t="str">
        <f>IFERROR(INDEX(設定!$D:$D,MATCH(REPLACE(LEFT(N1918,6),5,0,$E1918),設定!$E:$E,0)),"")</f>
        <v/>
      </c>
      <c r="AI1918" s="12" t="str">
        <f>IFERROR(INDEX(設定!$D:$D,MATCH(REPLACE(LEFT(P1918,6),5,0,$E1918),設定!$E:$E,0)),"")</f>
        <v/>
      </c>
      <c r="AJ1918" s="12" t="str">
        <f>IFERROR(INDEX(設定!$D:$D,MATCH(REPLACE(LEFT(R1918,6),5,0,$E1918),設定!$E:$E,0)),"")</f>
        <v/>
      </c>
      <c r="AK1918" s="12" t="str">
        <f>IFERROR(INDEX(設定!$D:$D,MATCH(REPLACE(LEFT(T1918,6),5,0,$E1918),設定!$E:$E,0)),"")</f>
        <v/>
      </c>
      <c r="AL1918" s="12" t="str">
        <f>IFERROR(INDEX(設定!$D:$D,MATCH(REPLACE(LEFT(V1918,6),5,0,$E1918),設定!$E:$E,0)),"")</f>
        <v/>
      </c>
      <c r="AM1918" s="12" t="str">
        <f>IFERROR(INDEX(設定!$D:$D,MATCH(REPLACE(LEFT(Y1918,6),5,0,$E1918),設定!$E:$E,0)),"")</f>
        <v/>
      </c>
      <c r="AN1918" s="12" t="str">
        <f>IFERROR(INDEX(設定!$D:$D,MATCH(REPLACE(LEFT(Z1918,6),5,0,$E1918),設定!$E:$E,0)),"")</f>
        <v/>
      </c>
    </row>
    <row r="1919" spans="29:40" x14ac:dyDescent="0.45">
      <c r="AC1919" s="12" t="str">
        <f t="shared" si="84"/>
        <v/>
      </c>
      <c r="AD1919" s="12" t="str">
        <f t="shared" si="82"/>
        <v/>
      </c>
      <c r="AE1919" s="12" t="str" cm="1">
        <f t="array" ref="AE1919">IF($AD1919="","",_xlfn.IFS($E1919=1,"男子",$E1919=2,"女子"))</f>
        <v/>
      </c>
      <c r="AF1919" s="12" t="str">
        <f t="shared" si="83"/>
        <v/>
      </c>
      <c r="AG1919" s="12" t="str">
        <f>IFERROR(INDEX(設定!$D:$D,MATCH(REPLACE(LEFT(L1919,6),5,0,$E1919),設定!$E:$E,0)),"")</f>
        <v/>
      </c>
      <c r="AH1919" s="12" t="str">
        <f>IFERROR(INDEX(設定!$D:$D,MATCH(REPLACE(LEFT(N1919,6),5,0,$E1919),設定!$E:$E,0)),"")</f>
        <v/>
      </c>
      <c r="AI1919" s="12" t="str">
        <f>IFERROR(INDEX(設定!$D:$D,MATCH(REPLACE(LEFT(P1919,6),5,0,$E1919),設定!$E:$E,0)),"")</f>
        <v/>
      </c>
      <c r="AJ1919" s="12" t="str">
        <f>IFERROR(INDEX(設定!$D:$D,MATCH(REPLACE(LEFT(R1919,6),5,0,$E1919),設定!$E:$E,0)),"")</f>
        <v/>
      </c>
      <c r="AK1919" s="12" t="str">
        <f>IFERROR(INDEX(設定!$D:$D,MATCH(REPLACE(LEFT(T1919,6),5,0,$E1919),設定!$E:$E,0)),"")</f>
        <v/>
      </c>
      <c r="AL1919" s="12" t="str">
        <f>IFERROR(INDEX(設定!$D:$D,MATCH(REPLACE(LEFT(V1919,6),5,0,$E1919),設定!$E:$E,0)),"")</f>
        <v/>
      </c>
      <c r="AM1919" s="12" t="str">
        <f>IFERROR(INDEX(設定!$D:$D,MATCH(REPLACE(LEFT(Y1919,6),5,0,$E1919),設定!$E:$E,0)),"")</f>
        <v/>
      </c>
      <c r="AN1919" s="12" t="str">
        <f>IFERROR(INDEX(設定!$D:$D,MATCH(REPLACE(LEFT(Z1919,6),5,0,$E1919),設定!$E:$E,0)),"")</f>
        <v/>
      </c>
    </row>
    <row r="1920" spans="29:40" x14ac:dyDescent="0.45">
      <c r="AC1920" s="12" t="str">
        <f t="shared" si="84"/>
        <v/>
      </c>
      <c r="AD1920" s="12" t="str">
        <f t="shared" si="82"/>
        <v/>
      </c>
      <c r="AE1920" s="12" t="str" cm="1">
        <f t="array" ref="AE1920">IF($AD1920="","",_xlfn.IFS($E1920=1,"男子",$E1920=2,"女子"))</f>
        <v/>
      </c>
      <c r="AF1920" s="12" t="str">
        <f t="shared" si="83"/>
        <v/>
      </c>
      <c r="AG1920" s="12" t="str">
        <f>IFERROR(INDEX(設定!$D:$D,MATCH(REPLACE(LEFT(L1920,6),5,0,$E1920),設定!$E:$E,0)),"")</f>
        <v/>
      </c>
      <c r="AH1920" s="12" t="str">
        <f>IFERROR(INDEX(設定!$D:$D,MATCH(REPLACE(LEFT(N1920,6),5,0,$E1920),設定!$E:$E,0)),"")</f>
        <v/>
      </c>
      <c r="AI1920" s="12" t="str">
        <f>IFERROR(INDEX(設定!$D:$D,MATCH(REPLACE(LEFT(P1920,6),5,0,$E1920),設定!$E:$E,0)),"")</f>
        <v/>
      </c>
      <c r="AJ1920" s="12" t="str">
        <f>IFERROR(INDEX(設定!$D:$D,MATCH(REPLACE(LEFT(R1920,6),5,0,$E1920),設定!$E:$E,0)),"")</f>
        <v/>
      </c>
      <c r="AK1920" s="12" t="str">
        <f>IFERROR(INDEX(設定!$D:$D,MATCH(REPLACE(LEFT(T1920,6),5,0,$E1920),設定!$E:$E,0)),"")</f>
        <v/>
      </c>
      <c r="AL1920" s="12" t="str">
        <f>IFERROR(INDEX(設定!$D:$D,MATCH(REPLACE(LEFT(V1920,6),5,0,$E1920),設定!$E:$E,0)),"")</f>
        <v/>
      </c>
      <c r="AM1920" s="12" t="str">
        <f>IFERROR(INDEX(設定!$D:$D,MATCH(REPLACE(LEFT(Y1920,6),5,0,$E1920),設定!$E:$E,0)),"")</f>
        <v/>
      </c>
      <c r="AN1920" s="12" t="str">
        <f>IFERROR(INDEX(設定!$D:$D,MATCH(REPLACE(LEFT(Z1920,6),5,0,$E1920),設定!$E:$E,0)),"")</f>
        <v/>
      </c>
    </row>
    <row r="1921" spans="29:40" x14ac:dyDescent="0.45">
      <c r="AC1921" s="12" t="str">
        <f t="shared" si="84"/>
        <v/>
      </c>
      <c r="AD1921" s="12" t="str">
        <f t="shared" si="82"/>
        <v/>
      </c>
      <c r="AE1921" s="12" t="str" cm="1">
        <f t="array" ref="AE1921">IF($AD1921="","",_xlfn.IFS($E1921=1,"男子",$E1921=2,"女子"))</f>
        <v/>
      </c>
      <c r="AF1921" s="12" t="str">
        <f t="shared" si="83"/>
        <v/>
      </c>
      <c r="AG1921" s="12" t="str">
        <f>IFERROR(INDEX(設定!$D:$D,MATCH(REPLACE(LEFT(L1921,6),5,0,$E1921),設定!$E:$E,0)),"")</f>
        <v/>
      </c>
      <c r="AH1921" s="12" t="str">
        <f>IFERROR(INDEX(設定!$D:$D,MATCH(REPLACE(LEFT(N1921,6),5,0,$E1921),設定!$E:$E,0)),"")</f>
        <v/>
      </c>
      <c r="AI1921" s="12" t="str">
        <f>IFERROR(INDEX(設定!$D:$D,MATCH(REPLACE(LEFT(P1921,6),5,0,$E1921),設定!$E:$E,0)),"")</f>
        <v/>
      </c>
      <c r="AJ1921" s="12" t="str">
        <f>IFERROR(INDEX(設定!$D:$D,MATCH(REPLACE(LEFT(R1921,6),5,0,$E1921),設定!$E:$E,0)),"")</f>
        <v/>
      </c>
      <c r="AK1921" s="12" t="str">
        <f>IFERROR(INDEX(設定!$D:$D,MATCH(REPLACE(LEFT(T1921,6),5,0,$E1921),設定!$E:$E,0)),"")</f>
        <v/>
      </c>
      <c r="AL1921" s="12" t="str">
        <f>IFERROR(INDEX(設定!$D:$D,MATCH(REPLACE(LEFT(V1921,6),5,0,$E1921),設定!$E:$E,0)),"")</f>
        <v/>
      </c>
      <c r="AM1921" s="12" t="str">
        <f>IFERROR(INDEX(設定!$D:$D,MATCH(REPLACE(LEFT(Y1921,6),5,0,$E1921),設定!$E:$E,0)),"")</f>
        <v/>
      </c>
      <c r="AN1921" s="12" t="str">
        <f>IFERROR(INDEX(設定!$D:$D,MATCH(REPLACE(LEFT(Z1921,6),5,0,$E1921),設定!$E:$E,0)),"")</f>
        <v/>
      </c>
    </row>
    <row r="1922" spans="29:40" x14ac:dyDescent="0.45">
      <c r="AC1922" s="12" t="str">
        <f t="shared" si="84"/>
        <v/>
      </c>
      <c r="AD1922" s="12" t="str">
        <f t="shared" ref="AD1922:AD1985" si="85">IF($B1922="","",IFERROR(LEFT($B1922,FIND("(",$B1922)-2),$B1922))</f>
        <v/>
      </c>
      <c r="AE1922" s="12" t="str" cm="1">
        <f t="array" ref="AE1922">IF($AD1922="","",_xlfn.IFS($E1922=1,"男子",$E1922=2,"女子"))</f>
        <v/>
      </c>
      <c r="AF1922" s="12" t="str">
        <f t="shared" ref="AF1922:AF1985" si="86">IF($AD1922="","",IFERROR(MID($B1922,FIND("(",$B1922)+1,FIND(")",$B1922)-FIND("(",$B1922)-1),""))</f>
        <v/>
      </c>
      <c r="AG1922" s="12" t="str">
        <f>IFERROR(INDEX(設定!$D:$D,MATCH(REPLACE(LEFT(L1922,6),5,0,$E1922),設定!$E:$E,0)),"")</f>
        <v/>
      </c>
      <c r="AH1922" s="12" t="str">
        <f>IFERROR(INDEX(設定!$D:$D,MATCH(REPLACE(LEFT(N1922,6),5,0,$E1922),設定!$E:$E,0)),"")</f>
        <v/>
      </c>
      <c r="AI1922" s="12" t="str">
        <f>IFERROR(INDEX(設定!$D:$D,MATCH(REPLACE(LEFT(P1922,6),5,0,$E1922),設定!$E:$E,0)),"")</f>
        <v/>
      </c>
      <c r="AJ1922" s="12" t="str">
        <f>IFERROR(INDEX(設定!$D:$D,MATCH(REPLACE(LEFT(R1922,6),5,0,$E1922),設定!$E:$E,0)),"")</f>
        <v/>
      </c>
      <c r="AK1922" s="12" t="str">
        <f>IFERROR(INDEX(設定!$D:$D,MATCH(REPLACE(LEFT(T1922,6),5,0,$E1922),設定!$E:$E,0)),"")</f>
        <v/>
      </c>
      <c r="AL1922" s="12" t="str">
        <f>IFERROR(INDEX(設定!$D:$D,MATCH(REPLACE(LEFT(V1922,6),5,0,$E1922),設定!$E:$E,0)),"")</f>
        <v/>
      </c>
      <c r="AM1922" s="12" t="str">
        <f>IFERROR(INDEX(設定!$D:$D,MATCH(REPLACE(LEFT(Y1922,6),5,0,$E1922),設定!$E:$E,0)),"")</f>
        <v/>
      </c>
      <c r="AN1922" s="12" t="str">
        <f>IFERROR(INDEX(設定!$D:$D,MATCH(REPLACE(LEFT(Z1922,6),5,0,$E1922),設定!$E:$E,0)),"")</f>
        <v/>
      </c>
    </row>
    <row r="1923" spans="29:40" x14ac:dyDescent="0.45">
      <c r="AC1923" s="12" t="str">
        <f t="shared" si="84"/>
        <v/>
      </c>
      <c r="AD1923" s="12" t="str">
        <f t="shared" si="85"/>
        <v/>
      </c>
      <c r="AE1923" s="12" t="str" cm="1">
        <f t="array" ref="AE1923">IF($AD1923="","",_xlfn.IFS($E1923=1,"男子",$E1923=2,"女子"))</f>
        <v/>
      </c>
      <c r="AF1923" s="12" t="str">
        <f t="shared" si="86"/>
        <v/>
      </c>
      <c r="AG1923" s="12" t="str">
        <f>IFERROR(INDEX(設定!$D:$D,MATCH(REPLACE(LEFT(L1923,6),5,0,$E1923),設定!$E:$E,0)),"")</f>
        <v/>
      </c>
      <c r="AH1923" s="12" t="str">
        <f>IFERROR(INDEX(設定!$D:$D,MATCH(REPLACE(LEFT(N1923,6),5,0,$E1923),設定!$E:$E,0)),"")</f>
        <v/>
      </c>
      <c r="AI1923" s="12" t="str">
        <f>IFERROR(INDEX(設定!$D:$D,MATCH(REPLACE(LEFT(P1923,6),5,0,$E1923),設定!$E:$E,0)),"")</f>
        <v/>
      </c>
      <c r="AJ1923" s="12" t="str">
        <f>IFERROR(INDEX(設定!$D:$D,MATCH(REPLACE(LEFT(R1923,6),5,0,$E1923),設定!$E:$E,0)),"")</f>
        <v/>
      </c>
      <c r="AK1923" s="12" t="str">
        <f>IFERROR(INDEX(設定!$D:$D,MATCH(REPLACE(LEFT(T1923,6),5,0,$E1923),設定!$E:$E,0)),"")</f>
        <v/>
      </c>
      <c r="AL1923" s="12" t="str">
        <f>IFERROR(INDEX(設定!$D:$D,MATCH(REPLACE(LEFT(V1923,6),5,0,$E1923),設定!$E:$E,0)),"")</f>
        <v/>
      </c>
      <c r="AM1923" s="12" t="str">
        <f>IFERROR(INDEX(設定!$D:$D,MATCH(REPLACE(LEFT(Y1923,6),5,0,$E1923),設定!$E:$E,0)),"")</f>
        <v/>
      </c>
      <c r="AN1923" s="12" t="str">
        <f>IFERROR(INDEX(設定!$D:$D,MATCH(REPLACE(LEFT(Z1923,6),5,0,$E1923),設定!$E:$E,0)),"")</f>
        <v/>
      </c>
    </row>
    <row r="1924" spans="29:40" x14ac:dyDescent="0.45">
      <c r="AC1924" s="12" t="str">
        <f t="shared" si="84"/>
        <v/>
      </c>
      <c r="AD1924" s="12" t="str">
        <f t="shared" si="85"/>
        <v/>
      </c>
      <c r="AE1924" s="12" t="str" cm="1">
        <f t="array" ref="AE1924">IF($AD1924="","",_xlfn.IFS($E1924=1,"男子",$E1924=2,"女子"))</f>
        <v/>
      </c>
      <c r="AF1924" s="12" t="str">
        <f t="shared" si="86"/>
        <v/>
      </c>
      <c r="AG1924" s="12" t="str">
        <f>IFERROR(INDEX(設定!$D:$D,MATCH(REPLACE(LEFT(L1924,6),5,0,$E1924),設定!$E:$E,0)),"")</f>
        <v/>
      </c>
      <c r="AH1924" s="12" t="str">
        <f>IFERROR(INDEX(設定!$D:$D,MATCH(REPLACE(LEFT(N1924,6),5,0,$E1924),設定!$E:$E,0)),"")</f>
        <v/>
      </c>
      <c r="AI1924" s="12" t="str">
        <f>IFERROR(INDEX(設定!$D:$D,MATCH(REPLACE(LEFT(P1924,6),5,0,$E1924),設定!$E:$E,0)),"")</f>
        <v/>
      </c>
      <c r="AJ1924" s="12" t="str">
        <f>IFERROR(INDEX(設定!$D:$D,MATCH(REPLACE(LEFT(R1924,6),5,0,$E1924),設定!$E:$E,0)),"")</f>
        <v/>
      </c>
      <c r="AK1924" s="12" t="str">
        <f>IFERROR(INDEX(設定!$D:$D,MATCH(REPLACE(LEFT(T1924,6),5,0,$E1924),設定!$E:$E,0)),"")</f>
        <v/>
      </c>
      <c r="AL1924" s="12" t="str">
        <f>IFERROR(INDEX(設定!$D:$D,MATCH(REPLACE(LEFT(V1924,6),5,0,$E1924),設定!$E:$E,0)),"")</f>
        <v/>
      </c>
      <c r="AM1924" s="12" t="str">
        <f>IFERROR(INDEX(設定!$D:$D,MATCH(REPLACE(LEFT(Y1924,6),5,0,$E1924),設定!$E:$E,0)),"")</f>
        <v/>
      </c>
      <c r="AN1924" s="12" t="str">
        <f>IFERROR(INDEX(設定!$D:$D,MATCH(REPLACE(LEFT(Z1924,6),5,0,$E1924),設定!$E:$E,0)),"")</f>
        <v/>
      </c>
    </row>
    <row r="1925" spans="29:40" x14ac:dyDescent="0.45">
      <c r="AC1925" s="12" t="str">
        <f t="shared" si="84"/>
        <v/>
      </c>
      <c r="AD1925" s="12" t="str">
        <f t="shared" si="85"/>
        <v/>
      </c>
      <c r="AE1925" s="12" t="str" cm="1">
        <f t="array" ref="AE1925">IF($AD1925="","",_xlfn.IFS($E1925=1,"男子",$E1925=2,"女子"))</f>
        <v/>
      </c>
      <c r="AF1925" s="12" t="str">
        <f t="shared" si="86"/>
        <v/>
      </c>
      <c r="AG1925" s="12" t="str">
        <f>IFERROR(INDEX(設定!$D:$D,MATCH(REPLACE(LEFT(L1925,6),5,0,$E1925),設定!$E:$E,0)),"")</f>
        <v/>
      </c>
      <c r="AH1925" s="12" t="str">
        <f>IFERROR(INDEX(設定!$D:$D,MATCH(REPLACE(LEFT(N1925,6),5,0,$E1925),設定!$E:$E,0)),"")</f>
        <v/>
      </c>
      <c r="AI1925" s="12" t="str">
        <f>IFERROR(INDEX(設定!$D:$D,MATCH(REPLACE(LEFT(P1925,6),5,0,$E1925),設定!$E:$E,0)),"")</f>
        <v/>
      </c>
      <c r="AJ1925" s="12" t="str">
        <f>IFERROR(INDEX(設定!$D:$D,MATCH(REPLACE(LEFT(R1925,6),5,0,$E1925),設定!$E:$E,0)),"")</f>
        <v/>
      </c>
      <c r="AK1925" s="12" t="str">
        <f>IFERROR(INDEX(設定!$D:$D,MATCH(REPLACE(LEFT(T1925,6),5,0,$E1925),設定!$E:$E,0)),"")</f>
        <v/>
      </c>
      <c r="AL1925" s="12" t="str">
        <f>IFERROR(INDEX(設定!$D:$D,MATCH(REPLACE(LEFT(V1925,6),5,0,$E1925),設定!$E:$E,0)),"")</f>
        <v/>
      </c>
      <c r="AM1925" s="12" t="str">
        <f>IFERROR(INDEX(設定!$D:$D,MATCH(REPLACE(LEFT(Y1925,6),5,0,$E1925),設定!$E:$E,0)),"")</f>
        <v/>
      </c>
      <c r="AN1925" s="12" t="str">
        <f>IFERROR(INDEX(設定!$D:$D,MATCH(REPLACE(LEFT(Z1925,6),5,0,$E1925),設定!$E:$E,0)),"")</f>
        <v/>
      </c>
    </row>
    <row r="1926" spans="29:40" x14ac:dyDescent="0.45">
      <c r="AC1926" s="12" t="str">
        <f t="shared" si="84"/>
        <v/>
      </c>
      <c r="AD1926" s="12" t="str">
        <f t="shared" si="85"/>
        <v/>
      </c>
      <c r="AE1926" s="12" t="str" cm="1">
        <f t="array" ref="AE1926">IF($AD1926="","",_xlfn.IFS($E1926=1,"男子",$E1926=2,"女子"))</f>
        <v/>
      </c>
      <c r="AF1926" s="12" t="str">
        <f t="shared" si="86"/>
        <v/>
      </c>
      <c r="AG1926" s="12" t="str">
        <f>IFERROR(INDEX(設定!$D:$D,MATCH(REPLACE(LEFT(L1926,6),5,0,$E1926),設定!$E:$E,0)),"")</f>
        <v/>
      </c>
      <c r="AH1926" s="12" t="str">
        <f>IFERROR(INDEX(設定!$D:$D,MATCH(REPLACE(LEFT(N1926,6),5,0,$E1926),設定!$E:$E,0)),"")</f>
        <v/>
      </c>
      <c r="AI1926" s="12" t="str">
        <f>IFERROR(INDEX(設定!$D:$D,MATCH(REPLACE(LEFT(P1926,6),5,0,$E1926),設定!$E:$E,0)),"")</f>
        <v/>
      </c>
      <c r="AJ1926" s="12" t="str">
        <f>IFERROR(INDEX(設定!$D:$D,MATCH(REPLACE(LEFT(R1926,6),5,0,$E1926),設定!$E:$E,0)),"")</f>
        <v/>
      </c>
      <c r="AK1926" s="12" t="str">
        <f>IFERROR(INDEX(設定!$D:$D,MATCH(REPLACE(LEFT(T1926,6),5,0,$E1926),設定!$E:$E,0)),"")</f>
        <v/>
      </c>
      <c r="AL1926" s="12" t="str">
        <f>IFERROR(INDEX(設定!$D:$D,MATCH(REPLACE(LEFT(V1926,6),5,0,$E1926),設定!$E:$E,0)),"")</f>
        <v/>
      </c>
      <c r="AM1926" s="12" t="str">
        <f>IFERROR(INDEX(設定!$D:$D,MATCH(REPLACE(LEFT(Y1926,6),5,0,$E1926),設定!$E:$E,0)),"")</f>
        <v/>
      </c>
      <c r="AN1926" s="12" t="str">
        <f>IFERROR(INDEX(設定!$D:$D,MATCH(REPLACE(LEFT(Z1926,6),5,0,$E1926),設定!$E:$E,0)),"")</f>
        <v/>
      </c>
    </row>
    <row r="1927" spans="29:40" x14ac:dyDescent="0.45">
      <c r="AC1927" s="12" t="str">
        <f t="shared" si="84"/>
        <v/>
      </c>
      <c r="AD1927" s="12" t="str">
        <f t="shared" si="85"/>
        <v/>
      </c>
      <c r="AE1927" s="12" t="str" cm="1">
        <f t="array" ref="AE1927">IF($AD1927="","",_xlfn.IFS($E1927=1,"男子",$E1927=2,"女子"))</f>
        <v/>
      </c>
      <c r="AF1927" s="12" t="str">
        <f t="shared" si="86"/>
        <v/>
      </c>
      <c r="AG1927" s="12" t="str">
        <f>IFERROR(INDEX(設定!$D:$D,MATCH(REPLACE(LEFT(L1927,6),5,0,$E1927),設定!$E:$E,0)),"")</f>
        <v/>
      </c>
      <c r="AH1927" s="12" t="str">
        <f>IFERROR(INDEX(設定!$D:$D,MATCH(REPLACE(LEFT(N1927,6),5,0,$E1927),設定!$E:$E,0)),"")</f>
        <v/>
      </c>
      <c r="AI1927" s="12" t="str">
        <f>IFERROR(INDEX(設定!$D:$D,MATCH(REPLACE(LEFT(P1927,6),5,0,$E1927),設定!$E:$E,0)),"")</f>
        <v/>
      </c>
      <c r="AJ1927" s="12" t="str">
        <f>IFERROR(INDEX(設定!$D:$D,MATCH(REPLACE(LEFT(R1927,6),5,0,$E1927),設定!$E:$E,0)),"")</f>
        <v/>
      </c>
      <c r="AK1927" s="12" t="str">
        <f>IFERROR(INDEX(設定!$D:$D,MATCH(REPLACE(LEFT(T1927,6),5,0,$E1927),設定!$E:$E,0)),"")</f>
        <v/>
      </c>
      <c r="AL1927" s="12" t="str">
        <f>IFERROR(INDEX(設定!$D:$D,MATCH(REPLACE(LEFT(V1927,6),5,0,$E1927),設定!$E:$E,0)),"")</f>
        <v/>
      </c>
      <c r="AM1927" s="12" t="str">
        <f>IFERROR(INDEX(設定!$D:$D,MATCH(REPLACE(LEFT(Y1927,6),5,0,$E1927),設定!$E:$E,0)),"")</f>
        <v/>
      </c>
      <c r="AN1927" s="12" t="str">
        <f>IFERROR(INDEX(設定!$D:$D,MATCH(REPLACE(LEFT(Z1927,6),5,0,$E1927),設定!$E:$E,0)),"")</f>
        <v/>
      </c>
    </row>
    <row r="1928" spans="29:40" x14ac:dyDescent="0.45">
      <c r="AC1928" s="12" t="str">
        <f t="shared" si="84"/>
        <v/>
      </c>
      <c r="AD1928" s="12" t="str">
        <f t="shared" si="85"/>
        <v/>
      </c>
      <c r="AE1928" s="12" t="str" cm="1">
        <f t="array" ref="AE1928">IF($AD1928="","",_xlfn.IFS($E1928=1,"男子",$E1928=2,"女子"))</f>
        <v/>
      </c>
      <c r="AF1928" s="12" t="str">
        <f t="shared" si="86"/>
        <v/>
      </c>
      <c r="AG1928" s="12" t="str">
        <f>IFERROR(INDEX(設定!$D:$D,MATCH(REPLACE(LEFT(L1928,6),5,0,$E1928),設定!$E:$E,0)),"")</f>
        <v/>
      </c>
      <c r="AH1928" s="12" t="str">
        <f>IFERROR(INDEX(設定!$D:$D,MATCH(REPLACE(LEFT(N1928,6),5,0,$E1928),設定!$E:$E,0)),"")</f>
        <v/>
      </c>
      <c r="AI1928" s="12" t="str">
        <f>IFERROR(INDEX(設定!$D:$D,MATCH(REPLACE(LEFT(P1928,6),5,0,$E1928),設定!$E:$E,0)),"")</f>
        <v/>
      </c>
      <c r="AJ1928" s="12" t="str">
        <f>IFERROR(INDEX(設定!$D:$D,MATCH(REPLACE(LEFT(R1928,6),5,0,$E1928),設定!$E:$E,0)),"")</f>
        <v/>
      </c>
      <c r="AK1928" s="12" t="str">
        <f>IFERROR(INDEX(設定!$D:$D,MATCH(REPLACE(LEFT(T1928,6),5,0,$E1928),設定!$E:$E,0)),"")</f>
        <v/>
      </c>
      <c r="AL1928" s="12" t="str">
        <f>IFERROR(INDEX(設定!$D:$D,MATCH(REPLACE(LEFT(V1928,6),5,0,$E1928),設定!$E:$E,0)),"")</f>
        <v/>
      </c>
      <c r="AM1928" s="12" t="str">
        <f>IFERROR(INDEX(設定!$D:$D,MATCH(REPLACE(LEFT(Y1928,6),5,0,$E1928),設定!$E:$E,0)),"")</f>
        <v/>
      </c>
      <c r="AN1928" s="12" t="str">
        <f>IFERROR(INDEX(設定!$D:$D,MATCH(REPLACE(LEFT(Z1928,6),5,0,$E1928),設定!$E:$E,0)),"")</f>
        <v/>
      </c>
    </row>
    <row r="1929" spans="29:40" x14ac:dyDescent="0.45">
      <c r="AC1929" s="12" t="str">
        <f t="shared" si="84"/>
        <v/>
      </c>
      <c r="AD1929" s="12" t="str">
        <f t="shared" si="85"/>
        <v/>
      </c>
      <c r="AE1929" s="12" t="str" cm="1">
        <f t="array" ref="AE1929">IF($AD1929="","",_xlfn.IFS($E1929=1,"男子",$E1929=2,"女子"))</f>
        <v/>
      </c>
      <c r="AF1929" s="12" t="str">
        <f t="shared" si="86"/>
        <v/>
      </c>
      <c r="AG1929" s="12" t="str">
        <f>IFERROR(INDEX(設定!$D:$D,MATCH(REPLACE(LEFT(L1929,6),5,0,$E1929),設定!$E:$E,0)),"")</f>
        <v/>
      </c>
      <c r="AH1929" s="12" t="str">
        <f>IFERROR(INDEX(設定!$D:$D,MATCH(REPLACE(LEFT(N1929,6),5,0,$E1929),設定!$E:$E,0)),"")</f>
        <v/>
      </c>
      <c r="AI1929" s="12" t="str">
        <f>IFERROR(INDEX(設定!$D:$D,MATCH(REPLACE(LEFT(P1929,6),5,0,$E1929),設定!$E:$E,0)),"")</f>
        <v/>
      </c>
      <c r="AJ1929" s="12" t="str">
        <f>IFERROR(INDEX(設定!$D:$D,MATCH(REPLACE(LEFT(R1929,6),5,0,$E1929),設定!$E:$E,0)),"")</f>
        <v/>
      </c>
      <c r="AK1929" s="12" t="str">
        <f>IFERROR(INDEX(設定!$D:$D,MATCH(REPLACE(LEFT(T1929,6),5,0,$E1929),設定!$E:$E,0)),"")</f>
        <v/>
      </c>
      <c r="AL1929" s="12" t="str">
        <f>IFERROR(INDEX(設定!$D:$D,MATCH(REPLACE(LEFT(V1929,6),5,0,$E1929),設定!$E:$E,0)),"")</f>
        <v/>
      </c>
      <c r="AM1929" s="12" t="str">
        <f>IFERROR(INDEX(設定!$D:$D,MATCH(REPLACE(LEFT(Y1929,6),5,0,$E1929),設定!$E:$E,0)),"")</f>
        <v/>
      </c>
      <c r="AN1929" s="12" t="str">
        <f>IFERROR(INDEX(設定!$D:$D,MATCH(REPLACE(LEFT(Z1929,6),5,0,$E1929),設定!$E:$E,0)),"")</f>
        <v/>
      </c>
    </row>
    <row r="1930" spans="29:40" x14ac:dyDescent="0.45">
      <c r="AC1930" s="12" t="str">
        <f t="shared" si="84"/>
        <v/>
      </c>
      <c r="AD1930" s="12" t="str">
        <f t="shared" si="85"/>
        <v/>
      </c>
      <c r="AE1930" s="12" t="str" cm="1">
        <f t="array" ref="AE1930">IF($AD1930="","",_xlfn.IFS($E1930=1,"男子",$E1930=2,"女子"))</f>
        <v/>
      </c>
      <c r="AF1930" s="12" t="str">
        <f t="shared" si="86"/>
        <v/>
      </c>
      <c r="AG1930" s="12" t="str">
        <f>IFERROR(INDEX(設定!$D:$D,MATCH(REPLACE(LEFT(L1930,6),5,0,$E1930),設定!$E:$E,0)),"")</f>
        <v/>
      </c>
      <c r="AH1930" s="12" t="str">
        <f>IFERROR(INDEX(設定!$D:$D,MATCH(REPLACE(LEFT(N1930,6),5,0,$E1930),設定!$E:$E,0)),"")</f>
        <v/>
      </c>
      <c r="AI1930" s="12" t="str">
        <f>IFERROR(INDEX(設定!$D:$D,MATCH(REPLACE(LEFT(P1930,6),5,0,$E1930),設定!$E:$E,0)),"")</f>
        <v/>
      </c>
      <c r="AJ1930" s="12" t="str">
        <f>IFERROR(INDEX(設定!$D:$D,MATCH(REPLACE(LEFT(R1930,6),5,0,$E1930),設定!$E:$E,0)),"")</f>
        <v/>
      </c>
      <c r="AK1930" s="12" t="str">
        <f>IFERROR(INDEX(設定!$D:$D,MATCH(REPLACE(LEFT(T1930,6),5,0,$E1930),設定!$E:$E,0)),"")</f>
        <v/>
      </c>
      <c r="AL1930" s="12" t="str">
        <f>IFERROR(INDEX(設定!$D:$D,MATCH(REPLACE(LEFT(V1930,6),5,0,$E1930),設定!$E:$E,0)),"")</f>
        <v/>
      </c>
      <c r="AM1930" s="12" t="str">
        <f>IFERROR(INDEX(設定!$D:$D,MATCH(REPLACE(LEFT(Y1930,6),5,0,$E1930),設定!$E:$E,0)),"")</f>
        <v/>
      </c>
      <c r="AN1930" s="12" t="str">
        <f>IFERROR(INDEX(設定!$D:$D,MATCH(REPLACE(LEFT(Z1930,6),5,0,$E1930),設定!$E:$E,0)),"")</f>
        <v/>
      </c>
    </row>
    <row r="1931" spans="29:40" x14ac:dyDescent="0.45">
      <c r="AC1931" s="12" t="str">
        <f t="shared" si="84"/>
        <v/>
      </c>
      <c r="AD1931" s="12" t="str">
        <f t="shared" si="85"/>
        <v/>
      </c>
      <c r="AE1931" s="12" t="str" cm="1">
        <f t="array" ref="AE1931">IF($AD1931="","",_xlfn.IFS($E1931=1,"男子",$E1931=2,"女子"))</f>
        <v/>
      </c>
      <c r="AF1931" s="12" t="str">
        <f t="shared" si="86"/>
        <v/>
      </c>
      <c r="AG1931" s="12" t="str">
        <f>IFERROR(INDEX(設定!$D:$D,MATCH(REPLACE(LEFT(L1931,6),5,0,$E1931),設定!$E:$E,0)),"")</f>
        <v/>
      </c>
      <c r="AH1931" s="12" t="str">
        <f>IFERROR(INDEX(設定!$D:$D,MATCH(REPLACE(LEFT(N1931,6),5,0,$E1931),設定!$E:$E,0)),"")</f>
        <v/>
      </c>
      <c r="AI1931" s="12" t="str">
        <f>IFERROR(INDEX(設定!$D:$D,MATCH(REPLACE(LEFT(P1931,6),5,0,$E1931),設定!$E:$E,0)),"")</f>
        <v/>
      </c>
      <c r="AJ1931" s="12" t="str">
        <f>IFERROR(INDEX(設定!$D:$D,MATCH(REPLACE(LEFT(R1931,6),5,0,$E1931),設定!$E:$E,0)),"")</f>
        <v/>
      </c>
      <c r="AK1931" s="12" t="str">
        <f>IFERROR(INDEX(設定!$D:$D,MATCH(REPLACE(LEFT(T1931,6),5,0,$E1931),設定!$E:$E,0)),"")</f>
        <v/>
      </c>
      <c r="AL1931" s="12" t="str">
        <f>IFERROR(INDEX(設定!$D:$D,MATCH(REPLACE(LEFT(V1931,6),5,0,$E1931),設定!$E:$E,0)),"")</f>
        <v/>
      </c>
      <c r="AM1931" s="12" t="str">
        <f>IFERROR(INDEX(設定!$D:$D,MATCH(REPLACE(LEFT(Y1931,6),5,0,$E1931),設定!$E:$E,0)),"")</f>
        <v/>
      </c>
      <c r="AN1931" s="12" t="str">
        <f>IFERROR(INDEX(設定!$D:$D,MATCH(REPLACE(LEFT(Z1931,6),5,0,$E1931),設定!$E:$E,0)),"")</f>
        <v/>
      </c>
    </row>
    <row r="1932" spans="29:40" x14ac:dyDescent="0.45">
      <c r="AC1932" s="12" t="str">
        <f t="shared" si="84"/>
        <v/>
      </c>
      <c r="AD1932" s="12" t="str">
        <f t="shared" si="85"/>
        <v/>
      </c>
      <c r="AE1932" s="12" t="str" cm="1">
        <f t="array" ref="AE1932">IF($AD1932="","",_xlfn.IFS($E1932=1,"男子",$E1932=2,"女子"))</f>
        <v/>
      </c>
      <c r="AF1932" s="12" t="str">
        <f t="shared" si="86"/>
        <v/>
      </c>
      <c r="AG1932" s="12" t="str">
        <f>IFERROR(INDEX(設定!$D:$D,MATCH(REPLACE(LEFT(L1932,6),5,0,$E1932),設定!$E:$E,0)),"")</f>
        <v/>
      </c>
      <c r="AH1932" s="12" t="str">
        <f>IFERROR(INDEX(設定!$D:$D,MATCH(REPLACE(LEFT(N1932,6),5,0,$E1932),設定!$E:$E,0)),"")</f>
        <v/>
      </c>
      <c r="AI1932" s="12" t="str">
        <f>IFERROR(INDEX(設定!$D:$D,MATCH(REPLACE(LEFT(P1932,6),5,0,$E1932),設定!$E:$E,0)),"")</f>
        <v/>
      </c>
      <c r="AJ1932" s="12" t="str">
        <f>IFERROR(INDEX(設定!$D:$D,MATCH(REPLACE(LEFT(R1932,6),5,0,$E1932),設定!$E:$E,0)),"")</f>
        <v/>
      </c>
      <c r="AK1932" s="12" t="str">
        <f>IFERROR(INDEX(設定!$D:$D,MATCH(REPLACE(LEFT(T1932,6),5,0,$E1932),設定!$E:$E,0)),"")</f>
        <v/>
      </c>
      <c r="AL1932" s="12" t="str">
        <f>IFERROR(INDEX(設定!$D:$D,MATCH(REPLACE(LEFT(V1932,6),5,0,$E1932),設定!$E:$E,0)),"")</f>
        <v/>
      </c>
      <c r="AM1932" s="12" t="str">
        <f>IFERROR(INDEX(設定!$D:$D,MATCH(REPLACE(LEFT(Y1932,6),5,0,$E1932),設定!$E:$E,0)),"")</f>
        <v/>
      </c>
      <c r="AN1932" s="12" t="str">
        <f>IFERROR(INDEX(設定!$D:$D,MATCH(REPLACE(LEFT(Z1932,6),5,0,$E1932),設定!$E:$E,0)),"")</f>
        <v/>
      </c>
    </row>
    <row r="1933" spans="29:40" x14ac:dyDescent="0.45">
      <c r="AC1933" s="12" t="str">
        <f t="shared" si="84"/>
        <v/>
      </c>
      <c r="AD1933" s="12" t="str">
        <f t="shared" si="85"/>
        <v/>
      </c>
      <c r="AE1933" s="12" t="str" cm="1">
        <f t="array" ref="AE1933">IF($AD1933="","",_xlfn.IFS($E1933=1,"男子",$E1933=2,"女子"))</f>
        <v/>
      </c>
      <c r="AF1933" s="12" t="str">
        <f t="shared" si="86"/>
        <v/>
      </c>
      <c r="AG1933" s="12" t="str">
        <f>IFERROR(INDEX(設定!$D:$D,MATCH(REPLACE(LEFT(L1933,6),5,0,$E1933),設定!$E:$E,0)),"")</f>
        <v/>
      </c>
      <c r="AH1933" s="12" t="str">
        <f>IFERROR(INDEX(設定!$D:$D,MATCH(REPLACE(LEFT(N1933,6),5,0,$E1933),設定!$E:$E,0)),"")</f>
        <v/>
      </c>
      <c r="AI1933" s="12" t="str">
        <f>IFERROR(INDEX(設定!$D:$D,MATCH(REPLACE(LEFT(P1933,6),5,0,$E1933),設定!$E:$E,0)),"")</f>
        <v/>
      </c>
      <c r="AJ1933" s="12" t="str">
        <f>IFERROR(INDEX(設定!$D:$D,MATCH(REPLACE(LEFT(R1933,6),5,0,$E1933),設定!$E:$E,0)),"")</f>
        <v/>
      </c>
      <c r="AK1933" s="12" t="str">
        <f>IFERROR(INDEX(設定!$D:$D,MATCH(REPLACE(LEFT(T1933,6),5,0,$E1933),設定!$E:$E,0)),"")</f>
        <v/>
      </c>
      <c r="AL1933" s="12" t="str">
        <f>IFERROR(INDEX(設定!$D:$D,MATCH(REPLACE(LEFT(V1933,6),5,0,$E1933),設定!$E:$E,0)),"")</f>
        <v/>
      </c>
      <c r="AM1933" s="12" t="str">
        <f>IFERROR(INDEX(設定!$D:$D,MATCH(REPLACE(LEFT(Y1933,6),5,0,$E1933),設定!$E:$E,0)),"")</f>
        <v/>
      </c>
      <c r="AN1933" s="12" t="str">
        <f>IFERROR(INDEX(設定!$D:$D,MATCH(REPLACE(LEFT(Z1933,6),5,0,$E1933),設定!$E:$E,0)),"")</f>
        <v/>
      </c>
    </row>
    <row r="1934" spans="29:40" x14ac:dyDescent="0.45">
      <c r="AC1934" s="12" t="str">
        <f t="shared" si="84"/>
        <v/>
      </c>
      <c r="AD1934" s="12" t="str">
        <f t="shared" si="85"/>
        <v/>
      </c>
      <c r="AE1934" s="12" t="str" cm="1">
        <f t="array" ref="AE1934">IF($AD1934="","",_xlfn.IFS($E1934=1,"男子",$E1934=2,"女子"))</f>
        <v/>
      </c>
      <c r="AF1934" s="12" t="str">
        <f t="shared" si="86"/>
        <v/>
      </c>
      <c r="AG1934" s="12" t="str">
        <f>IFERROR(INDEX(設定!$D:$D,MATCH(REPLACE(LEFT(L1934,6),5,0,$E1934),設定!$E:$E,0)),"")</f>
        <v/>
      </c>
      <c r="AH1934" s="12" t="str">
        <f>IFERROR(INDEX(設定!$D:$D,MATCH(REPLACE(LEFT(N1934,6),5,0,$E1934),設定!$E:$E,0)),"")</f>
        <v/>
      </c>
      <c r="AI1934" s="12" t="str">
        <f>IFERROR(INDEX(設定!$D:$D,MATCH(REPLACE(LEFT(P1934,6),5,0,$E1934),設定!$E:$E,0)),"")</f>
        <v/>
      </c>
      <c r="AJ1934" s="12" t="str">
        <f>IFERROR(INDEX(設定!$D:$D,MATCH(REPLACE(LEFT(R1934,6),5,0,$E1934),設定!$E:$E,0)),"")</f>
        <v/>
      </c>
      <c r="AK1934" s="12" t="str">
        <f>IFERROR(INDEX(設定!$D:$D,MATCH(REPLACE(LEFT(T1934,6),5,0,$E1934),設定!$E:$E,0)),"")</f>
        <v/>
      </c>
      <c r="AL1934" s="12" t="str">
        <f>IFERROR(INDEX(設定!$D:$D,MATCH(REPLACE(LEFT(V1934,6),5,0,$E1934),設定!$E:$E,0)),"")</f>
        <v/>
      </c>
      <c r="AM1934" s="12" t="str">
        <f>IFERROR(INDEX(設定!$D:$D,MATCH(REPLACE(LEFT(Y1934,6),5,0,$E1934),設定!$E:$E,0)),"")</f>
        <v/>
      </c>
      <c r="AN1934" s="12" t="str">
        <f>IFERROR(INDEX(設定!$D:$D,MATCH(REPLACE(LEFT(Z1934,6),5,0,$E1934),設定!$E:$E,0)),"")</f>
        <v/>
      </c>
    </row>
    <row r="1935" spans="29:40" x14ac:dyDescent="0.45">
      <c r="AC1935" s="12" t="str">
        <f t="shared" si="84"/>
        <v/>
      </c>
      <c r="AD1935" s="12" t="str">
        <f t="shared" si="85"/>
        <v/>
      </c>
      <c r="AE1935" s="12" t="str" cm="1">
        <f t="array" ref="AE1935">IF($AD1935="","",_xlfn.IFS($E1935=1,"男子",$E1935=2,"女子"))</f>
        <v/>
      </c>
      <c r="AF1935" s="12" t="str">
        <f t="shared" si="86"/>
        <v/>
      </c>
      <c r="AG1935" s="12" t="str">
        <f>IFERROR(INDEX(設定!$D:$D,MATCH(REPLACE(LEFT(L1935,6),5,0,$E1935),設定!$E:$E,0)),"")</f>
        <v/>
      </c>
      <c r="AH1935" s="12" t="str">
        <f>IFERROR(INDEX(設定!$D:$D,MATCH(REPLACE(LEFT(N1935,6),5,0,$E1935),設定!$E:$E,0)),"")</f>
        <v/>
      </c>
      <c r="AI1935" s="12" t="str">
        <f>IFERROR(INDEX(設定!$D:$D,MATCH(REPLACE(LEFT(P1935,6),5,0,$E1935),設定!$E:$E,0)),"")</f>
        <v/>
      </c>
      <c r="AJ1935" s="12" t="str">
        <f>IFERROR(INDEX(設定!$D:$D,MATCH(REPLACE(LEFT(R1935,6),5,0,$E1935),設定!$E:$E,0)),"")</f>
        <v/>
      </c>
      <c r="AK1935" s="12" t="str">
        <f>IFERROR(INDEX(設定!$D:$D,MATCH(REPLACE(LEFT(T1935,6),5,0,$E1935),設定!$E:$E,0)),"")</f>
        <v/>
      </c>
      <c r="AL1935" s="12" t="str">
        <f>IFERROR(INDEX(設定!$D:$D,MATCH(REPLACE(LEFT(V1935,6),5,0,$E1935),設定!$E:$E,0)),"")</f>
        <v/>
      </c>
      <c r="AM1935" s="12" t="str">
        <f>IFERROR(INDEX(設定!$D:$D,MATCH(REPLACE(LEFT(Y1935,6),5,0,$E1935),設定!$E:$E,0)),"")</f>
        <v/>
      </c>
      <c r="AN1935" s="12" t="str">
        <f>IFERROR(INDEX(設定!$D:$D,MATCH(REPLACE(LEFT(Z1935,6),5,0,$E1935),設定!$E:$E,0)),"")</f>
        <v/>
      </c>
    </row>
    <row r="1936" spans="29:40" x14ac:dyDescent="0.45">
      <c r="AC1936" s="12" t="str">
        <f t="shared" si="84"/>
        <v/>
      </c>
      <c r="AD1936" s="12" t="str">
        <f t="shared" si="85"/>
        <v/>
      </c>
      <c r="AE1936" s="12" t="str" cm="1">
        <f t="array" ref="AE1936">IF($AD1936="","",_xlfn.IFS($E1936=1,"男子",$E1936=2,"女子"))</f>
        <v/>
      </c>
      <c r="AF1936" s="12" t="str">
        <f t="shared" si="86"/>
        <v/>
      </c>
      <c r="AG1936" s="12" t="str">
        <f>IFERROR(INDEX(設定!$D:$D,MATCH(REPLACE(LEFT(L1936,6),5,0,$E1936),設定!$E:$E,0)),"")</f>
        <v/>
      </c>
      <c r="AH1936" s="12" t="str">
        <f>IFERROR(INDEX(設定!$D:$D,MATCH(REPLACE(LEFT(N1936,6),5,0,$E1936),設定!$E:$E,0)),"")</f>
        <v/>
      </c>
      <c r="AI1936" s="12" t="str">
        <f>IFERROR(INDEX(設定!$D:$D,MATCH(REPLACE(LEFT(P1936,6),5,0,$E1936),設定!$E:$E,0)),"")</f>
        <v/>
      </c>
      <c r="AJ1936" s="12" t="str">
        <f>IFERROR(INDEX(設定!$D:$D,MATCH(REPLACE(LEFT(R1936,6),5,0,$E1936),設定!$E:$E,0)),"")</f>
        <v/>
      </c>
      <c r="AK1936" s="12" t="str">
        <f>IFERROR(INDEX(設定!$D:$D,MATCH(REPLACE(LEFT(T1936,6),5,0,$E1936),設定!$E:$E,0)),"")</f>
        <v/>
      </c>
      <c r="AL1936" s="12" t="str">
        <f>IFERROR(INDEX(設定!$D:$D,MATCH(REPLACE(LEFT(V1936,6),5,0,$E1936),設定!$E:$E,0)),"")</f>
        <v/>
      </c>
      <c r="AM1936" s="12" t="str">
        <f>IFERROR(INDEX(設定!$D:$D,MATCH(REPLACE(LEFT(Y1936,6),5,0,$E1936),設定!$E:$E,0)),"")</f>
        <v/>
      </c>
      <c r="AN1936" s="12" t="str">
        <f>IFERROR(INDEX(設定!$D:$D,MATCH(REPLACE(LEFT(Z1936,6),5,0,$E1936),設定!$E:$E,0)),"")</f>
        <v/>
      </c>
    </row>
    <row r="1937" spans="29:40" x14ac:dyDescent="0.45">
      <c r="AC1937" s="12" t="str">
        <f t="shared" si="84"/>
        <v/>
      </c>
      <c r="AD1937" s="12" t="str">
        <f t="shared" si="85"/>
        <v/>
      </c>
      <c r="AE1937" s="12" t="str" cm="1">
        <f t="array" ref="AE1937">IF($AD1937="","",_xlfn.IFS($E1937=1,"男子",$E1937=2,"女子"))</f>
        <v/>
      </c>
      <c r="AF1937" s="12" t="str">
        <f t="shared" si="86"/>
        <v/>
      </c>
      <c r="AG1937" s="12" t="str">
        <f>IFERROR(INDEX(設定!$D:$D,MATCH(REPLACE(LEFT(L1937,6),5,0,$E1937),設定!$E:$E,0)),"")</f>
        <v/>
      </c>
      <c r="AH1937" s="12" t="str">
        <f>IFERROR(INDEX(設定!$D:$D,MATCH(REPLACE(LEFT(N1937,6),5,0,$E1937),設定!$E:$E,0)),"")</f>
        <v/>
      </c>
      <c r="AI1937" s="12" t="str">
        <f>IFERROR(INDEX(設定!$D:$D,MATCH(REPLACE(LEFT(P1937,6),5,0,$E1937),設定!$E:$E,0)),"")</f>
        <v/>
      </c>
      <c r="AJ1937" s="12" t="str">
        <f>IFERROR(INDEX(設定!$D:$D,MATCH(REPLACE(LEFT(R1937,6),5,0,$E1937),設定!$E:$E,0)),"")</f>
        <v/>
      </c>
      <c r="AK1937" s="12" t="str">
        <f>IFERROR(INDEX(設定!$D:$D,MATCH(REPLACE(LEFT(T1937,6),5,0,$E1937),設定!$E:$E,0)),"")</f>
        <v/>
      </c>
      <c r="AL1937" s="12" t="str">
        <f>IFERROR(INDEX(設定!$D:$D,MATCH(REPLACE(LEFT(V1937,6),5,0,$E1937),設定!$E:$E,0)),"")</f>
        <v/>
      </c>
      <c r="AM1937" s="12" t="str">
        <f>IFERROR(INDEX(設定!$D:$D,MATCH(REPLACE(LEFT(Y1937,6),5,0,$E1937),設定!$E:$E,0)),"")</f>
        <v/>
      </c>
      <c r="AN1937" s="12" t="str">
        <f>IFERROR(INDEX(設定!$D:$D,MATCH(REPLACE(LEFT(Z1937,6),5,0,$E1937),設定!$E:$E,0)),"")</f>
        <v/>
      </c>
    </row>
    <row r="1938" spans="29:40" x14ac:dyDescent="0.45">
      <c r="AC1938" s="12" t="str">
        <f t="shared" si="84"/>
        <v/>
      </c>
      <c r="AD1938" s="12" t="str">
        <f t="shared" si="85"/>
        <v/>
      </c>
      <c r="AE1938" s="12" t="str" cm="1">
        <f t="array" ref="AE1938">IF($AD1938="","",_xlfn.IFS($E1938=1,"男子",$E1938=2,"女子"))</f>
        <v/>
      </c>
      <c r="AF1938" s="12" t="str">
        <f t="shared" si="86"/>
        <v/>
      </c>
      <c r="AG1938" s="12" t="str">
        <f>IFERROR(INDEX(設定!$D:$D,MATCH(REPLACE(LEFT(L1938,6),5,0,$E1938),設定!$E:$E,0)),"")</f>
        <v/>
      </c>
      <c r="AH1938" s="12" t="str">
        <f>IFERROR(INDEX(設定!$D:$D,MATCH(REPLACE(LEFT(N1938,6),5,0,$E1938),設定!$E:$E,0)),"")</f>
        <v/>
      </c>
      <c r="AI1938" s="12" t="str">
        <f>IFERROR(INDEX(設定!$D:$D,MATCH(REPLACE(LEFT(P1938,6),5,0,$E1938),設定!$E:$E,0)),"")</f>
        <v/>
      </c>
      <c r="AJ1938" s="12" t="str">
        <f>IFERROR(INDEX(設定!$D:$D,MATCH(REPLACE(LEFT(R1938,6),5,0,$E1938),設定!$E:$E,0)),"")</f>
        <v/>
      </c>
      <c r="AK1938" s="12" t="str">
        <f>IFERROR(INDEX(設定!$D:$D,MATCH(REPLACE(LEFT(T1938,6),5,0,$E1938),設定!$E:$E,0)),"")</f>
        <v/>
      </c>
      <c r="AL1938" s="12" t="str">
        <f>IFERROR(INDEX(設定!$D:$D,MATCH(REPLACE(LEFT(V1938,6),5,0,$E1938),設定!$E:$E,0)),"")</f>
        <v/>
      </c>
      <c r="AM1938" s="12" t="str">
        <f>IFERROR(INDEX(設定!$D:$D,MATCH(REPLACE(LEFT(Y1938,6),5,0,$E1938),設定!$E:$E,0)),"")</f>
        <v/>
      </c>
      <c r="AN1938" s="12" t="str">
        <f>IFERROR(INDEX(設定!$D:$D,MATCH(REPLACE(LEFT(Z1938,6),5,0,$E1938),設定!$E:$E,0)),"")</f>
        <v/>
      </c>
    </row>
    <row r="1939" spans="29:40" x14ac:dyDescent="0.45">
      <c r="AC1939" s="12" t="str">
        <f t="shared" si="84"/>
        <v/>
      </c>
      <c r="AD1939" s="12" t="str">
        <f t="shared" si="85"/>
        <v/>
      </c>
      <c r="AE1939" s="12" t="str" cm="1">
        <f t="array" ref="AE1939">IF($AD1939="","",_xlfn.IFS($E1939=1,"男子",$E1939=2,"女子"))</f>
        <v/>
      </c>
      <c r="AF1939" s="12" t="str">
        <f t="shared" si="86"/>
        <v/>
      </c>
      <c r="AG1939" s="12" t="str">
        <f>IFERROR(INDEX(設定!$D:$D,MATCH(REPLACE(LEFT(L1939,6),5,0,$E1939),設定!$E:$E,0)),"")</f>
        <v/>
      </c>
      <c r="AH1939" s="12" t="str">
        <f>IFERROR(INDEX(設定!$D:$D,MATCH(REPLACE(LEFT(N1939,6),5,0,$E1939),設定!$E:$E,0)),"")</f>
        <v/>
      </c>
      <c r="AI1939" s="12" t="str">
        <f>IFERROR(INDEX(設定!$D:$D,MATCH(REPLACE(LEFT(P1939,6),5,0,$E1939),設定!$E:$E,0)),"")</f>
        <v/>
      </c>
      <c r="AJ1939" s="12" t="str">
        <f>IFERROR(INDEX(設定!$D:$D,MATCH(REPLACE(LEFT(R1939,6),5,0,$E1939),設定!$E:$E,0)),"")</f>
        <v/>
      </c>
      <c r="AK1939" s="12" t="str">
        <f>IFERROR(INDEX(設定!$D:$D,MATCH(REPLACE(LEFT(T1939,6),5,0,$E1939),設定!$E:$E,0)),"")</f>
        <v/>
      </c>
      <c r="AL1939" s="12" t="str">
        <f>IFERROR(INDEX(設定!$D:$D,MATCH(REPLACE(LEFT(V1939,6),5,0,$E1939),設定!$E:$E,0)),"")</f>
        <v/>
      </c>
      <c r="AM1939" s="12" t="str">
        <f>IFERROR(INDEX(設定!$D:$D,MATCH(REPLACE(LEFT(Y1939,6),5,0,$E1939),設定!$E:$E,0)),"")</f>
        <v/>
      </c>
      <c r="AN1939" s="12" t="str">
        <f>IFERROR(INDEX(設定!$D:$D,MATCH(REPLACE(LEFT(Z1939,6),5,0,$E1939),設定!$E:$E,0)),"")</f>
        <v/>
      </c>
    </row>
    <row r="1940" spans="29:40" x14ac:dyDescent="0.45">
      <c r="AC1940" s="12" t="str">
        <f t="shared" si="84"/>
        <v/>
      </c>
      <c r="AD1940" s="12" t="str">
        <f t="shared" si="85"/>
        <v/>
      </c>
      <c r="AE1940" s="12" t="str" cm="1">
        <f t="array" ref="AE1940">IF($AD1940="","",_xlfn.IFS($E1940=1,"男子",$E1940=2,"女子"))</f>
        <v/>
      </c>
      <c r="AF1940" s="12" t="str">
        <f t="shared" si="86"/>
        <v/>
      </c>
      <c r="AG1940" s="12" t="str">
        <f>IFERROR(INDEX(設定!$D:$D,MATCH(REPLACE(LEFT(L1940,6),5,0,$E1940),設定!$E:$E,0)),"")</f>
        <v/>
      </c>
      <c r="AH1940" s="12" t="str">
        <f>IFERROR(INDEX(設定!$D:$D,MATCH(REPLACE(LEFT(N1940,6),5,0,$E1940),設定!$E:$E,0)),"")</f>
        <v/>
      </c>
      <c r="AI1940" s="12" t="str">
        <f>IFERROR(INDEX(設定!$D:$D,MATCH(REPLACE(LEFT(P1940,6),5,0,$E1940),設定!$E:$E,0)),"")</f>
        <v/>
      </c>
      <c r="AJ1940" s="12" t="str">
        <f>IFERROR(INDEX(設定!$D:$D,MATCH(REPLACE(LEFT(R1940,6),5,0,$E1940),設定!$E:$E,0)),"")</f>
        <v/>
      </c>
      <c r="AK1940" s="12" t="str">
        <f>IFERROR(INDEX(設定!$D:$D,MATCH(REPLACE(LEFT(T1940,6),5,0,$E1940),設定!$E:$E,0)),"")</f>
        <v/>
      </c>
      <c r="AL1940" s="12" t="str">
        <f>IFERROR(INDEX(設定!$D:$D,MATCH(REPLACE(LEFT(V1940,6),5,0,$E1940),設定!$E:$E,0)),"")</f>
        <v/>
      </c>
      <c r="AM1940" s="12" t="str">
        <f>IFERROR(INDEX(設定!$D:$D,MATCH(REPLACE(LEFT(Y1940,6),5,0,$E1940),設定!$E:$E,0)),"")</f>
        <v/>
      </c>
      <c r="AN1940" s="12" t="str">
        <f>IFERROR(INDEX(設定!$D:$D,MATCH(REPLACE(LEFT(Z1940,6),5,0,$E1940),設定!$E:$E,0)),"")</f>
        <v/>
      </c>
    </row>
    <row r="1941" spans="29:40" x14ac:dyDescent="0.45">
      <c r="AC1941" s="12" t="str">
        <f t="shared" si="84"/>
        <v/>
      </c>
      <c r="AD1941" s="12" t="str">
        <f t="shared" si="85"/>
        <v/>
      </c>
      <c r="AE1941" s="12" t="str" cm="1">
        <f t="array" ref="AE1941">IF($AD1941="","",_xlfn.IFS($E1941=1,"男子",$E1941=2,"女子"))</f>
        <v/>
      </c>
      <c r="AF1941" s="12" t="str">
        <f t="shared" si="86"/>
        <v/>
      </c>
      <c r="AG1941" s="12" t="str">
        <f>IFERROR(INDEX(設定!$D:$D,MATCH(REPLACE(LEFT(L1941,6),5,0,$E1941),設定!$E:$E,0)),"")</f>
        <v/>
      </c>
      <c r="AH1941" s="12" t="str">
        <f>IFERROR(INDEX(設定!$D:$D,MATCH(REPLACE(LEFT(N1941,6),5,0,$E1941),設定!$E:$E,0)),"")</f>
        <v/>
      </c>
      <c r="AI1941" s="12" t="str">
        <f>IFERROR(INDEX(設定!$D:$D,MATCH(REPLACE(LEFT(P1941,6),5,0,$E1941),設定!$E:$E,0)),"")</f>
        <v/>
      </c>
      <c r="AJ1941" s="12" t="str">
        <f>IFERROR(INDEX(設定!$D:$D,MATCH(REPLACE(LEFT(R1941,6),5,0,$E1941),設定!$E:$E,0)),"")</f>
        <v/>
      </c>
      <c r="AK1941" s="12" t="str">
        <f>IFERROR(INDEX(設定!$D:$D,MATCH(REPLACE(LEFT(T1941,6),5,0,$E1941),設定!$E:$E,0)),"")</f>
        <v/>
      </c>
      <c r="AL1941" s="12" t="str">
        <f>IFERROR(INDEX(設定!$D:$D,MATCH(REPLACE(LEFT(V1941,6),5,0,$E1941),設定!$E:$E,0)),"")</f>
        <v/>
      </c>
      <c r="AM1941" s="12" t="str">
        <f>IFERROR(INDEX(設定!$D:$D,MATCH(REPLACE(LEFT(Y1941,6),5,0,$E1941),設定!$E:$E,0)),"")</f>
        <v/>
      </c>
      <c r="AN1941" s="12" t="str">
        <f>IFERROR(INDEX(設定!$D:$D,MATCH(REPLACE(LEFT(Z1941,6),5,0,$E1941),設定!$E:$E,0)),"")</f>
        <v/>
      </c>
    </row>
    <row r="1942" spans="29:40" x14ac:dyDescent="0.45">
      <c r="AC1942" s="12" t="str">
        <f t="shared" si="84"/>
        <v/>
      </c>
      <c r="AD1942" s="12" t="str">
        <f t="shared" si="85"/>
        <v/>
      </c>
      <c r="AE1942" s="12" t="str" cm="1">
        <f t="array" ref="AE1942">IF($AD1942="","",_xlfn.IFS($E1942=1,"男子",$E1942=2,"女子"))</f>
        <v/>
      </c>
      <c r="AF1942" s="12" t="str">
        <f t="shared" si="86"/>
        <v/>
      </c>
      <c r="AG1942" s="12" t="str">
        <f>IFERROR(INDEX(設定!$D:$D,MATCH(REPLACE(LEFT(L1942,6),5,0,$E1942),設定!$E:$E,0)),"")</f>
        <v/>
      </c>
      <c r="AH1942" s="12" t="str">
        <f>IFERROR(INDEX(設定!$D:$D,MATCH(REPLACE(LEFT(N1942,6),5,0,$E1942),設定!$E:$E,0)),"")</f>
        <v/>
      </c>
      <c r="AI1942" s="12" t="str">
        <f>IFERROR(INDEX(設定!$D:$D,MATCH(REPLACE(LEFT(P1942,6),5,0,$E1942),設定!$E:$E,0)),"")</f>
        <v/>
      </c>
      <c r="AJ1942" s="12" t="str">
        <f>IFERROR(INDEX(設定!$D:$D,MATCH(REPLACE(LEFT(R1942,6),5,0,$E1942),設定!$E:$E,0)),"")</f>
        <v/>
      </c>
      <c r="AK1942" s="12" t="str">
        <f>IFERROR(INDEX(設定!$D:$D,MATCH(REPLACE(LEFT(T1942,6),5,0,$E1942),設定!$E:$E,0)),"")</f>
        <v/>
      </c>
      <c r="AL1942" s="12" t="str">
        <f>IFERROR(INDEX(設定!$D:$D,MATCH(REPLACE(LEFT(V1942,6),5,0,$E1942),設定!$E:$E,0)),"")</f>
        <v/>
      </c>
      <c r="AM1942" s="12" t="str">
        <f>IFERROR(INDEX(設定!$D:$D,MATCH(REPLACE(LEFT(Y1942,6),5,0,$E1942),設定!$E:$E,0)),"")</f>
        <v/>
      </c>
      <c r="AN1942" s="12" t="str">
        <f>IFERROR(INDEX(設定!$D:$D,MATCH(REPLACE(LEFT(Z1942,6),5,0,$E1942),設定!$E:$E,0)),"")</f>
        <v/>
      </c>
    </row>
    <row r="1943" spans="29:40" x14ac:dyDescent="0.45">
      <c r="AC1943" s="12" t="str">
        <f t="shared" si="84"/>
        <v/>
      </c>
      <c r="AD1943" s="12" t="str">
        <f t="shared" si="85"/>
        <v/>
      </c>
      <c r="AE1943" s="12" t="str" cm="1">
        <f t="array" ref="AE1943">IF($AD1943="","",_xlfn.IFS($E1943=1,"男子",$E1943=2,"女子"))</f>
        <v/>
      </c>
      <c r="AF1943" s="12" t="str">
        <f t="shared" si="86"/>
        <v/>
      </c>
      <c r="AG1943" s="12" t="str">
        <f>IFERROR(INDEX(設定!$D:$D,MATCH(REPLACE(LEFT(L1943,6),5,0,$E1943),設定!$E:$E,0)),"")</f>
        <v/>
      </c>
      <c r="AH1943" s="12" t="str">
        <f>IFERROR(INDEX(設定!$D:$D,MATCH(REPLACE(LEFT(N1943,6),5,0,$E1943),設定!$E:$E,0)),"")</f>
        <v/>
      </c>
      <c r="AI1943" s="12" t="str">
        <f>IFERROR(INDEX(設定!$D:$D,MATCH(REPLACE(LEFT(P1943,6),5,0,$E1943),設定!$E:$E,0)),"")</f>
        <v/>
      </c>
      <c r="AJ1943" s="12" t="str">
        <f>IFERROR(INDEX(設定!$D:$D,MATCH(REPLACE(LEFT(R1943,6),5,0,$E1943),設定!$E:$E,0)),"")</f>
        <v/>
      </c>
      <c r="AK1943" s="12" t="str">
        <f>IFERROR(INDEX(設定!$D:$D,MATCH(REPLACE(LEFT(T1943,6),5,0,$E1943),設定!$E:$E,0)),"")</f>
        <v/>
      </c>
      <c r="AL1943" s="12" t="str">
        <f>IFERROR(INDEX(設定!$D:$D,MATCH(REPLACE(LEFT(V1943,6),5,0,$E1943),設定!$E:$E,0)),"")</f>
        <v/>
      </c>
      <c r="AM1943" s="12" t="str">
        <f>IFERROR(INDEX(設定!$D:$D,MATCH(REPLACE(LEFT(Y1943,6),5,0,$E1943),設定!$E:$E,0)),"")</f>
        <v/>
      </c>
      <c r="AN1943" s="12" t="str">
        <f>IFERROR(INDEX(設定!$D:$D,MATCH(REPLACE(LEFT(Z1943,6),5,0,$E1943),設定!$E:$E,0)),"")</f>
        <v/>
      </c>
    </row>
    <row r="1944" spans="29:40" x14ac:dyDescent="0.45">
      <c r="AC1944" s="12" t="str">
        <f t="shared" si="84"/>
        <v/>
      </c>
      <c r="AD1944" s="12" t="str">
        <f t="shared" si="85"/>
        <v/>
      </c>
      <c r="AE1944" s="12" t="str" cm="1">
        <f t="array" ref="AE1944">IF($AD1944="","",_xlfn.IFS($E1944=1,"男子",$E1944=2,"女子"))</f>
        <v/>
      </c>
      <c r="AF1944" s="12" t="str">
        <f t="shared" si="86"/>
        <v/>
      </c>
      <c r="AG1944" s="12" t="str">
        <f>IFERROR(INDEX(設定!$D:$D,MATCH(REPLACE(LEFT(L1944,6),5,0,$E1944),設定!$E:$E,0)),"")</f>
        <v/>
      </c>
      <c r="AH1944" s="12" t="str">
        <f>IFERROR(INDEX(設定!$D:$D,MATCH(REPLACE(LEFT(N1944,6),5,0,$E1944),設定!$E:$E,0)),"")</f>
        <v/>
      </c>
      <c r="AI1944" s="12" t="str">
        <f>IFERROR(INDEX(設定!$D:$D,MATCH(REPLACE(LEFT(P1944,6),5,0,$E1944),設定!$E:$E,0)),"")</f>
        <v/>
      </c>
      <c r="AJ1944" s="12" t="str">
        <f>IFERROR(INDEX(設定!$D:$D,MATCH(REPLACE(LEFT(R1944,6),5,0,$E1944),設定!$E:$E,0)),"")</f>
        <v/>
      </c>
      <c r="AK1944" s="12" t="str">
        <f>IFERROR(INDEX(設定!$D:$D,MATCH(REPLACE(LEFT(T1944,6),5,0,$E1944),設定!$E:$E,0)),"")</f>
        <v/>
      </c>
      <c r="AL1944" s="12" t="str">
        <f>IFERROR(INDEX(設定!$D:$D,MATCH(REPLACE(LEFT(V1944,6),5,0,$E1944),設定!$E:$E,0)),"")</f>
        <v/>
      </c>
      <c r="AM1944" s="12" t="str">
        <f>IFERROR(INDEX(設定!$D:$D,MATCH(REPLACE(LEFT(Y1944,6),5,0,$E1944),設定!$E:$E,0)),"")</f>
        <v/>
      </c>
      <c r="AN1944" s="12" t="str">
        <f>IFERROR(INDEX(設定!$D:$D,MATCH(REPLACE(LEFT(Z1944,6),5,0,$E1944),設定!$E:$E,0)),"")</f>
        <v/>
      </c>
    </row>
    <row r="1945" spans="29:40" x14ac:dyDescent="0.45">
      <c r="AC1945" s="12" t="str">
        <f t="shared" si="84"/>
        <v/>
      </c>
      <c r="AD1945" s="12" t="str">
        <f t="shared" si="85"/>
        <v/>
      </c>
      <c r="AE1945" s="12" t="str" cm="1">
        <f t="array" ref="AE1945">IF($AD1945="","",_xlfn.IFS($E1945=1,"男子",$E1945=2,"女子"))</f>
        <v/>
      </c>
      <c r="AF1945" s="12" t="str">
        <f t="shared" si="86"/>
        <v/>
      </c>
      <c r="AG1945" s="12" t="str">
        <f>IFERROR(INDEX(設定!$D:$D,MATCH(REPLACE(LEFT(L1945,6),5,0,$E1945),設定!$E:$E,0)),"")</f>
        <v/>
      </c>
      <c r="AH1945" s="12" t="str">
        <f>IFERROR(INDEX(設定!$D:$D,MATCH(REPLACE(LEFT(N1945,6),5,0,$E1945),設定!$E:$E,0)),"")</f>
        <v/>
      </c>
      <c r="AI1945" s="12" t="str">
        <f>IFERROR(INDEX(設定!$D:$D,MATCH(REPLACE(LEFT(P1945,6),5,0,$E1945),設定!$E:$E,0)),"")</f>
        <v/>
      </c>
      <c r="AJ1945" s="12" t="str">
        <f>IFERROR(INDEX(設定!$D:$D,MATCH(REPLACE(LEFT(R1945,6),5,0,$E1945),設定!$E:$E,0)),"")</f>
        <v/>
      </c>
      <c r="AK1945" s="12" t="str">
        <f>IFERROR(INDEX(設定!$D:$D,MATCH(REPLACE(LEFT(T1945,6),5,0,$E1945),設定!$E:$E,0)),"")</f>
        <v/>
      </c>
      <c r="AL1945" s="12" t="str">
        <f>IFERROR(INDEX(設定!$D:$D,MATCH(REPLACE(LEFT(V1945,6),5,0,$E1945),設定!$E:$E,0)),"")</f>
        <v/>
      </c>
      <c r="AM1945" s="12" t="str">
        <f>IFERROR(INDEX(設定!$D:$D,MATCH(REPLACE(LEFT(Y1945,6),5,0,$E1945),設定!$E:$E,0)),"")</f>
        <v/>
      </c>
      <c r="AN1945" s="12" t="str">
        <f>IFERROR(INDEX(設定!$D:$D,MATCH(REPLACE(LEFT(Z1945,6),5,0,$E1945),設定!$E:$E,0)),"")</f>
        <v/>
      </c>
    </row>
    <row r="1946" spans="29:40" x14ac:dyDescent="0.45">
      <c r="AC1946" s="12" t="str">
        <f t="shared" si="84"/>
        <v/>
      </c>
      <c r="AD1946" s="12" t="str">
        <f t="shared" si="85"/>
        <v/>
      </c>
      <c r="AE1946" s="12" t="str" cm="1">
        <f t="array" ref="AE1946">IF($AD1946="","",_xlfn.IFS($E1946=1,"男子",$E1946=2,"女子"))</f>
        <v/>
      </c>
      <c r="AF1946" s="12" t="str">
        <f t="shared" si="86"/>
        <v/>
      </c>
      <c r="AG1946" s="12" t="str">
        <f>IFERROR(INDEX(設定!$D:$D,MATCH(REPLACE(LEFT(L1946,6),5,0,$E1946),設定!$E:$E,0)),"")</f>
        <v/>
      </c>
      <c r="AH1946" s="12" t="str">
        <f>IFERROR(INDEX(設定!$D:$D,MATCH(REPLACE(LEFT(N1946,6),5,0,$E1946),設定!$E:$E,0)),"")</f>
        <v/>
      </c>
      <c r="AI1946" s="12" t="str">
        <f>IFERROR(INDEX(設定!$D:$D,MATCH(REPLACE(LEFT(P1946,6),5,0,$E1946),設定!$E:$E,0)),"")</f>
        <v/>
      </c>
      <c r="AJ1946" s="12" t="str">
        <f>IFERROR(INDEX(設定!$D:$D,MATCH(REPLACE(LEFT(R1946,6),5,0,$E1946),設定!$E:$E,0)),"")</f>
        <v/>
      </c>
      <c r="AK1946" s="12" t="str">
        <f>IFERROR(INDEX(設定!$D:$D,MATCH(REPLACE(LEFT(T1946,6),5,0,$E1946),設定!$E:$E,0)),"")</f>
        <v/>
      </c>
      <c r="AL1946" s="12" t="str">
        <f>IFERROR(INDEX(設定!$D:$D,MATCH(REPLACE(LEFT(V1946,6),5,0,$E1946),設定!$E:$E,0)),"")</f>
        <v/>
      </c>
      <c r="AM1946" s="12" t="str">
        <f>IFERROR(INDEX(設定!$D:$D,MATCH(REPLACE(LEFT(Y1946,6),5,0,$E1946),設定!$E:$E,0)),"")</f>
        <v/>
      </c>
      <c r="AN1946" s="12" t="str">
        <f>IFERROR(INDEX(設定!$D:$D,MATCH(REPLACE(LEFT(Z1946,6),5,0,$E1946),設定!$E:$E,0)),"")</f>
        <v/>
      </c>
    </row>
    <row r="1947" spans="29:40" x14ac:dyDescent="0.45">
      <c r="AC1947" s="12" t="str">
        <f t="shared" si="84"/>
        <v/>
      </c>
      <c r="AD1947" s="12" t="str">
        <f t="shared" si="85"/>
        <v/>
      </c>
      <c r="AE1947" s="12" t="str" cm="1">
        <f t="array" ref="AE1947">IF($AD1947="","",_xlfn.IFS($E1947=1,"男子",$E1947=2,"女子"))</f>
        <v/>
      </c>
      <c r="AF1947" s="12" t="str">
        <f t="shared" si="86"/>
        <v/>
      </c>
      <c r="AG1947" s="12" t="str">
        <f>IFERROR(INDEX(設定!$D:$D,MATCH(REPLACE(LEFT(L1947,6),5,0,$E1947),設定!$E:$E,0)),"")</f>
        <v/>
      </c>
      <c r="AH1947" s="12" t="str">
        <f>IFERROR(INDEX(設定!$D:$D,MATCH(REPLACE(LEFT(N1947,6),5,0,$E1947),設定!$E:$E,0)),"")</f>
        <v/>
      </c>
      <c r="AI1947" s="12" t="str">
        <f>IFERROR(INDEX(設定!$D:$D,MATCH(REPLACE(LEFT(P1947,6),5,0,$E1947),設定!$E:$E,0)),"")</f>
        <v/>
      </c>
      <c r="AJ1947" s="12" t="str">
        <f>IFERROR(INDEX(設定!$D:$D,MATCH(REPLACE(LEFT(R1947,6),5,0,$E1947),設定!$E:$E,0)),"")</f>
        <v/>
      </c>
      <c r="AK1947" s="12" t="str">
        <f>IFERROR(INDEX(設定!$D:$D,MATCH(REPLACE(LEFT(T1947,6),5,0,$E1947),設定!$E:$E,0)),"")</f>
        <v/>
      </c>
      <c r="AL1947" s="12" t="str">
        <f>IFERROR(INDEX(設定!$D:$D,MATCH(REPLACE(LEFT(V1947,6),5,0,$E1947),設定!$E:$E,0)),"")</f>
        <v/>
      </c>
      <c r="AM1947" s="12" t="str">
        <f>IFERROR(INDEX(設定!$D:$D,MATCH(REPLACE(LEFT(Y1947,6),5,0,$E1947),設定!$E:$E,0)),"")</f>
        <v/>
      </c>
      <c r="AN1947" s="12" t="str">
        <f>IFERROR(INDEX(設定!$D:$D,MATCH(REPLACE(LEFT(Z1947,6),5,0,$E1947),設定!$E:$E,0)),"")</f>
        <v/>
      </c>
    </row>
    <row r="1948" spans="29:40" x14ac:dyDescent="0.45">
      <c r="AC1948" s="12" t="str">
        <f t="shared" si="84"/>
        <v/>
      </c>
      <c r="AD1948" s="12" t="str">
        <f t="shared" si="85"/>
        <v/>
      </c>
      <c r="AE1948" s="12" t="str" cm="1">
        <f t="array" ref="AE1948">IF($AD1948="","",_xlfn.IFS($E1948=1,"男子",$E1948=2,"女子"))</f>
        <v/>
      </c>
      <c r="AF1948" s="12" t="str">
        <f t="shared" si="86"/>
        <v/>
      </c>
      <c r="AG1948" s="12" t="str">
        <f>IFERROR(INDEX(設定!$D:$D,MATCH(REPLACE(LEFT(L1948,6),5,0,$E1948),設定!$E:$E,0)),"")</f>
        <v/>
      </c>
      <c r="AH1948" s="12" t="str">
        <f>IFERROR(INDEX(設定!$D:$D,MATCH(REPLACE(LEFT(N1948,6),5,0,$E1948),設定!$E:$E,0)),"")</f>
        <v/>
      </c>
      <c r="AI1948" s="12" t="str">
        <f>IFERROR(INDEX(設定!$D:$D,MATCH(REPLACE(LEFT(P1948,6),5,0,$E1948),設定!$E:$E,0)),"")</f>
        <v/>
      </c>
      <c r="AJ1948" s="12" t="str">
        <f>IFERROR(INDEX(設定!$D:$D,MATCH(REPLACE(LEFT(R1948,6),5,0,$E1948),設定!$E:$E,0)),"")</f>
        <v/>
      </c>
      <c r="AK1948" s="12" t="str">
        <f>IFERROR(INDEX(設定!$D:$D,MATCH(REPLACE(LEFT(T1948,6),5,0,$E1948),設定!$E:$E,0)),"")</f>
        <v/>
      </c>
      <c r="AL1948" s="12" t="str">
        <f>IFERROR(INDEX(設定!$D:$D,MATCH(REPLACE(LEFT(V1948,6),5,0,$E1948),設定!$E:$E,0)),"")</f>
        <v/>
      </c>
      <c r="AM1948" s="12" t="str">
        <f>IFERROR(INDEX(設定!$D:$D,MATCH(REPLACE(LEFT(Y1948,6),5,0,$E1948),設定!$E:$E,0)),"")</f>
        <v/>
      </c>
      <c r="AN1948" s="12" t="str">
        <f>IFERROR(INDEX(設定!$D:$D,MATCH(REPLACE(LEFT(Z1948,6),5,0,$E1948),設定!$E:$E,0)),"")</f>
        <v/>
      </c>
    </row>
    <row r="1949" spans="29:40" x14ac:dyDescent="0.45">
      <c r="AC1949" s="12" t="str">
        <f t="shared" si="84"/>
        <v/>
      </c>
      <c r="AD1949" s="12" t="str">
        <f t="shared" si="85"/>
        <v/>
      </c>
      <c r="AE1949" s="12" t="str" cm="1">
        <f t="array" ref="AE1949">IF($AD1949="","",_xlfn.IFS($E1949=1,"男子",$E1949=2,"女子"))</f>
        <v/>
      </c>
      <c r="AF1949" s="12" t="str">
        <f t="shared" si="86"/>
        <v/>
      </c>
      <c r="AG1949" s="12" t="str">
        <f>IFERROR(INDEX(設定!$D:$D,MATCH(REPLACE(LEFT(L1949,6),5,0,$E1949),設定!$E:$E,0)),"")</f>
        <v/>
      </c>
      <c r="AH1949" s="12" t="str">
        <f>IFERROR(INDEX(設定!$D:$D,MATCH(REPLACE(LEFT(N1949,6),5,0,$E1949),設定!$E:$E,0)),"")</f>
        <v/>
      </c>
      <c r="AI1949" s="12" t="str">
        <f>IFERROR(INDEX(設定!$D:$D,MATCH(REPLACE(LEFT(P1949,6),5,0,$E1949),設定!$E:$E,0)),"")</f>
        <v/>
      </c>
      <c r="AJ1949" s="12" t="str">
        <f>IFERROR(INDEX(設定!$D:$D,MATCH(REPLACE(LEFT(R1949,6),5,0,$E1949),設定!$E:$E,0)),"")</f>
        <v/>
      </c>
      <c r="AK1949" s="12" t="str">
        <f>IFERROR(INDEX(設定!$D:$D,MATCH(REPLACE(LEFT(T1949,6),5,0,$E1949),設定!$E:$E,0)),"")</f>
        <v/>
      </c>
      <c r="AL1949" s="12" t="str">
        <f>IFERROR(INDEX(設定!$D:$D,MATCH(REPLACE(LEFT(V1949,6),5,0,$E1949),設定!$E:$E,0)),"")</f>
        <v/>
      </c>
      <c r="AM1949" s="12" t="str">
        <f>IFERROR(INDEX(設定!$D:$D,MATCH(REPLACE(LEFT(Y1949,6),5,0,$E1949),設定!$E:$E,0)),"")</f>
        <v/>
      </c>
      <c r="AN1949" s="12" t="str">
        <f>IFERROR(INDEX(設定!$D:$D,MATCH(REPLACE(LEFT(Z1949,6),5,0,$E1949),設定!$E:$E,0)),"")</f>
        <v/>
      </c>
    </row>
    <row r="1950" spans="29:40" x14ac:dyDescent="0.45">
      <c r="AC1950" s="12" t="str">
        <f t="shared" si="84"/>
        <v/>
      </c>
      <c r="AD1950" s="12" t="str">
        <f t="shared" si="85"/>
        <v/>
      </c>
      <c r="AE1950" s="12" t="str" cm="1">
        <f t="array" ref="AE1950">IF($AD1950="","",_xlfn.IFS($E1950=1,"男子",$E1950=2,"女子"))</f>
        <v/>
      </c>
      <c r="AF1950" s="12" t="str">
        <f t="shared" si="86"/>
        <v/>
      </c>
      <c r="AG1950" s="12" t="str">
        <f>IFERROR(INDEX(設定!$D:$D,MATCH(REPLACE(LEFT(L1950,6),5,0,$E1950),設定!$E:$E,0)),"")</f>
        <v/>
      </c>
      <c r="AH1950" s="12" t="str">
        <f>IFERROR(INDEX(設定!$D:$D,MATCH(REPLACE(LEFT(N1950,6),5,0,$E1950),設定!$E:$E,0)),"")</f>
        <v/>
      </c>
      <c r="AI1950" s="12" t="str">
        <f>IFERROR(INDEX(設定!$D:$D,MATCH(REPLACE(LEFT(P1950,6),5,0,$E1950),設定!$E:$E,0)),"")</f>
        <v/>
      </c>
      <c r="AJ1950" s="12" t="str">
        <f>IFERROR(INDEX(設定!$D:$D,MATCH(REPLACE(LEFT(R1950,6),5,0,$E1950),設定!$E:$E,0)),"")</f>
        <v/>
      </c>
      <c r="AK1950" s="12" t="str">
        <f>IFERROR(INDEX(設定!$D:$D,MATCH(REPLACE(LEFT(T1950,6),5,0,$E1950),設定!$E:$E,0)),"")</f>
        <v/>
      </c>
      <c r="AL1950" s="12" t="str">
        <f>IFERROR(INDEX(設定!$D:$D,MATCH(REPLACE(LEFT(V1950,6),5,0,$E1950),設定!$E:$E,0)),"")</f>
        <v/>
      </c>
      <c r="AM1950" s="12" t="str">
        <f>IFERROR(INDEX(設定!$D:$D,MATCH(REPLACE(LEFT(Y1950,6),5,0,$E1950),設定!$E:$E,0)),"")</f>
        <v/>
      </c>
      <c r="AN1950" s="12" t="str">
        <f>IFERROR(INDEX(設定!$D:$D,MATCH(REPLACE(LEFT(Z1950,6),5,0,$E1950),設定!$E:$E,0)),"")</f>
        <v/>
      </c>
    </row>
    <row r="1951" spans="29:40" x14ac:dyDescent="0.45">
      <c r="AC1951" s="12" t="str">
        <f t="shared" si="84"/>
        <v/>
      </c>
      <c r="AD1951" s="12" t="str">
        <f t="shared" si="85"/>
        <v/>
      </c>
      <c r="AE1951" s="12" t="str" cm="1">
        <f t="array" ref="AE1951">IF($AD1951="","",_xlfn.IFS($E1951=1,"男子",$E1951=2,"女子"))</f>
        <v/>
      </c>
      <c r="AF1951" s="12" t="str">
        <f t="shared" si="86"/>
        <v/>
      </c>
      <c r="AG1951" s="12" t="str">
        <f>IFERROR(INDEX(設定!$D:$D,MATCH(REPLACE(LEFT(L1951,6),5,0,$E1951),設定!$E:$E,0)),"")</f>
        <v/>
      </c>
      <c r="AH1951" s="12" t="str">
        <f>IFERROR(INDEX(設定!$D:$D,MATCH(REPLACE(LEFT(N1951,6),5,0,$E1951),設定!$E:$E,0)),"")</f>
        <v/>
      </c>
      <c r="AI1951" s="12" t="str">
        <f>IFERROR(INDEX(設定!$D:$D,MATCH(REPLACE(LEFT(P1951,6),5,0,$E1951),設定!$E:$E,0)),"")</f>
        <v/>
      </c>
      <c r="AJ1951" s="12" t="str">
        <f>IFERROR(INDEX(設定!$D:$D,MATCH(REPLACE(LEFT(R1951,6),5,0,$E1951),設定!$E:$E,0)),"")</f>
        <v/>
      </c>
      <c r="AK1951" s="12" t="str">
        <f>IFERROR(INDEX(設定!$D:$D,MATCH(REPLACE(LEFT(T1951,6),5,0,$E1951),設定!$E:$E,0)),"")</f>
        <v/>
      </c>
      <c r="AL1951" s="12" t="str">
        <f>IFERROR(INDEX(設定!$D:$D,MATCH(REPLACE(LEFT(V1951,6),5,0,$E1951),設定!$E:$E,0)),"")</f>
        <v/>
      </c>
      <c r="AM1951" s="12" t="str">
        <f>IFERROR(INDEX(設定!$D:$D,MATCH(REPLACE(LEFT(Y1951,6),5,0,$E1951),設定!$E:$E,0)),"")</f>
        <v/>
      </c>
      <c r="AN1951" s="12" t="str">
        <f>IFERROR(INDEX(設定!$D:$D,MATCH(REPLACE(LEFT(Z1951,6),5,0,$E1951),設定!$E:$E,0)),"")</f>
        <v/>
      </c>
    </row>
    <row r="1952" spans="29:40" x14ac:dyDescent="0.45">
      <c r="AC1952" s="12" t="str">
        <f t="shared" si="84"/>
        <v/>
      </c>
      <c r="AD1952" s="12" t="str">
        <f t="shared" si="85"/>
        <v/>
      </c>
      <c r="AE1952" s="12" t="str" cm="1">
        <f t="array" ref="AE1952">IF($AD1952="","",_xlfn.IFS($E1952=1,"男子",$E1952=2,"女子"))</f>
        <v/>
      </c>
      <c r="AF1952" s="12" t="str">
        <f t="shared" si="86"/>
        <v/>
      </c>
      <c r="AG1952" s="12" t="str">
        <f>IFERROR(INDEX(設定!$D:$D,MATCH(REPLACE(LEFT(L1952,6),5,0,$E1952),設定!$E:$E,0)),"")</f>
        <v/>
      </c>
      <c r="AH1952" s="12" t="str">
        <f>IFERROR(INDEX(設定!$D:$D,MATCH(REPLACE(LEFT(N1952,6),5,0,$E1952),設定!$E:$E,0)),"")</f>
        <v/>
      </c>
      <c r="AI1952" s="12" t="str">
        <f>IFERROR(INDEX(設定!$D:$D,MATCH(REPLACE(LEFT(P1952,6),5,0,$E1952),設定!$E:$E,0)),"")</f>
        <v/>
      </c>
      <c r="AJ1952" s="12" t="str">
        <f>IFERROR(INDEX(設定!$D:$D,MATCH(REPLACE(LEFT(R1952,6),5,0,$E1952),設定!$E:$E,0)),"")</f>
        <v/>
      </c>
      <c r="AK1952" s="12" t="str">
        <f>IFERROR(INDEX(設定!$D:$D,MATCH(REPLACE(LEFT(T1952,6),5,0,$E1952),設定!$E:$E,0)),"")</f>
        <v/>
      </c>
      <c r="AL1952" s="12" t="str">
        <f>IFERROR(INDEX(設定!$D:$D,MATCH(REPLACE(LEFT(V1952,6),5,0,$E1952),設定!$E:$E,0)),"")</f>
        <v/>
      </c>
      <c r="AM1952" s="12" t="str">
        <f>IFERROR(INDEX(設定!$D:$D,MATCH(REPLACE(LEFT(Y1952,6),5,0,$E1952),設定!$E:$E,0)),"")</f>
        <v/>
      </c>
      <c r="AN1952" s="12" t="str">
        <f>IFERROR(INDEX(設定!$D:$D,MATCH(REPLACE(LEFT(Z1952,6),5,0,$E1952),設定!$E:$E,0)),"")</f>
        <v/>
      </c>
    </row>
    <row r="1953" spans="29:40" x14ac:dyDescent="0.45">
      <c r="AC1953" s="12" t="str">
        <f t="shared" si="84"/>
        <v/>
      </c>
      <c r="AD1953" s="12" t="str">
        <f t="shared" si="85"/>
        <v/>
      </c>
      <c r="AE1953" s="12" t="str" cm="1">
        <f t="array" ref="AE1953">IF($AD1953="","",_xlfn.IFS($E1953=1,"男子",$E1953=2,"女子"))</f>
        <v/>
      </c>
      <c r="AF1953" s="12" t="str">
        <f t="shared" si="86"/>
        <v/>
      </c>
      <c r="AG1953" s="12" t="str">
        <f>IFERROR(INDEX(設定!$D:$D,MATCH(REPLACE(LEFT(L1953,6),5,0,$E1953),設定!$E:$E,0)),"")</f>
        <v/>
      </c>
      <c r="AH1953" s="12" t="str">
        <f>IFERROR(INDEX(設定!$D:$D,MATCH(REPLACE(LEFT(N1953,6),5,0,$E1953),設定!$E:$E,0)),"")</f>
        <v/>
      </c>
      <c r="AI1953" s="12" t="str">
        <f>IFERROR(INDEX(設定!$D:$D,MATCH(REPLACE(LEFT(P1953,6),5,0,$E1953),設定!$E:$E,0)),"")</f>
        <v/>
      </c>
      <c r="AJ1953" s="12" t="str">
        <f>IFERROR(INDEX(設定!$D:$D,MATCH(REPLACE(LEFT(R1953,6),5,0,$E1953),設定!$E:$E,0)),"")</f>
        <v/>
      </c>
      <c r="AK1953" s="12" t="str">
        <f>IFERROR(INDEX(設定!$D:$D,MATCH(REPLACE(LEFT(T1953,6),5,0,$E1953),設定!$E:$E,0)),"")</f>
        <v/>
      </c>
      <c r="AL1953" s="12" t="str">
        <f>IFERROR(INDEX(設定!$D:$D,MATCH(REPLACE(LEFT(V1953,6),5,0,$E1953),設定!$E:$E,0)),"")</f>
        <v/>
      </c>
      <c r="AM1953" s="12" t="str">
        <f>IFERROR(INDEX(設定!$D:$D,MATCH(REPLACE(LEFT(Y1953,6),5,0,$E1953),設定!$E:$E,0)),"")</f>
        <v/>
      </c>
      <c r="AN1953" s="12" t="str">
        <f>IFERROR(INDEX(設定!$D:$D,MATCH(REPLACE(LEFT(Z1953,6),5,0,$E1953),設定!$E:$E,0)),"")</f>
        <v/>
      </c>
    </row>
    <row r="1954" spans="29:40" x14ac:dyDescent="0.45">
      <c r="AC1954" s="12" t="str">
        <f t="shared" si="84"/>
        <v/>
      </c>
      <c r="AD1954" s="12" t="str">
        <f t="shared" si="85"/>
        <v/>
      </c>
      <c r="AE1954" s="12" t="str" cm="1">
        <f t="array" ref="AE1954">IF($AD1954="","",_xlfn.IFS($E1954=1,"男子",$E1954=2,"女子"))</f>
        <v/>
      </c>
      <c r="AF1954" s="12" t="str">
        <f t="shared" si="86"/>
        <v/>
      </c>
      <c r="AG1954" s="12" t="str">
        <f>IFERROR(INDEX(設定!$D:$D,MATCH(REPLACE(LEFT(L1954,6),5,0,$E1954),設定!$E:$E,0)),"")</f>
        <v/>
      </c>
      <c r="AH1954" s="12" t="str">
        <f>IFERROR(INDEX(設定!$D:$D,MATCH(REPLACE(LEFT(N1954,6),5,0,$E1954),設定!$E:$E,0)),"")</f>
        <v/>
      </c>
      <c r="AI1954" s="12" t="str">
        <f>IFERROR(INDEX(設定!$D:$D,MATCH(REPLACE(LEFT(P1954,6),5,0,$E1954),設定!$E:$E,0)),"")</f>
        <v/>
      </c>
      <c r="AJ1954" s="12" t="str">
        <f>IFERROR(INDEX(設定!$D:$D,MATCH(REPLACE(LEFT(R1954,6),5,0,$E1954),設定!$E:$E,0)),"")</f>
        <v/>
      </c>
      <c r="AK1954" s="12" t="str">
        <f>IFERROR(INDEX(設定!$D:$D,MATCH(REPLACE(LEFT(T1954,6),5,0,$E1954),設定!$E:$E,0)),"")</f>
        <v/>
      </c>
      <c r="AL1954" s="12" t="str">
        <f>IFERROR(INDEX(設定!$D:$D,MATCH(REPLACE(LEFT(V1954,6),5,0,$E1954),設定!$E:$E,0)),"")</f>
        <v/>
      </c>
      <c r="AM1954" s="12" t="str">
        <f>IFERROR(INDEX(設定!$D:$D,MATCH(REPLACE(LEFT(Y1954,6),5,0,$E1954),設定!$E:$E,0)),"")</f>
        <v/>
      </c>
      <c r="AN1954" s="12" t="str">
        <f>IFERROR(INDEX(設定!$D:$D,MATCH(REPLACE(LEFT(Z1954,6),5,0,$E1954),設定!$E:$E,0)),"")</f>
        <v/>
      </c>
    </row>
    <row r="1955" spans="29:40" x14ac:dyDescent="0.45">
      <c r="AC1955" s="12" t="str">
        <f t="shared" si="84"/>
        <v/>
      </c>
      <c r="AD1955" s="12" t="str">
        <f t="shared" si="85"/>
        <v/>
      </c>
      <c r="AE1955" s="12" t="str" cm="1">
        <f t="array" ref="AE1955">IF($AD1955="","",_xlfn.IFS($E1955=1,"男子",$E1955=2,"女子"))</f>
        <v/>
      </c>
      <c r="AF1955" s="12" t="str">
        <f t="shared" si="86"/>
        <v/>
      </c>
      <c r="AG1955" s="12" t="str">
        <f>IFERROR(INDEX(設定!$D:$D,MATCH(REPLACE(LEFT(L1955,6),5,0,$E1955),設定!$E:$E,0)),"")</f>
        <v/>
      </c>
      <c r="AH1955" s="12" t="str">
        <f>IFERROR(INDEX(設定!$D:$D,MATCH(REPLACE(LEFT(N1955,6),5,0,$E1955),設定!$E:$E,0)),"")</f>
        <v/>
      </c>
      <c r="AI1955" s="12" t="str">
        <f>IFERROR(INDEX(設定!$D:$D,MATCH(REPLACE(LEFT(P1955,6),5,0,$E1955),設定!$E:$E,0)),"")</f>
        <v/>
      </c>
      <c r="AJ1955" s="12" t="str">
        <f>IFERROR(INDEX(設定!$D:$D,MATCH(REPLACE(LEFT(R1955,6),5,0,$E1955),設定!$E:$E,0)),"")</f>
        <v/>
      </c>
      <c r="AK1955" s="12" t="str">
        <f>IFERROR(INDEX(設定!$D:$D,MATCH(REPLACE(LEFT(T1955,6),5,0,$E1955),設定!$E:$E,0)),"")</f>
        <v/>
      </c>
      <c r="AL1955" s="12" t="str">
        <f>IFERROR(INDEX(設定!$D:$D,MATCH(REPLACE(LEFT(V1955,6),5,0,$E1955),設定!$E:$E,0)),"")</f>
        <v/>
      </c>
      <c r="AM1955" s="12" t="str">
        <f>IFERROR(INDEX(設定!$D:$D,MATCH(REPLACE(LEFT(Y1955,6),5,0,$E1955),設定!$E:$E,0)),"")</f>
        <v/>
      </c>
      <c r="AN1955" s="12" t="str">
        <f>IFERROR(INDEX(設定!$D:$D,MATCH(REPLACE(LEFT(Z1955,6),5,0,$E1955),設定!$E:$E,0)),"")</f>
        <v/>
      </c>
    </row>
    <row r="1956" spans="29:40" x14ac:dyDescent="0.45">
      <c r="AC1956" s="12" t="str">
        <f t="shared" si="84"/>
        <v/>
      </c>
      <c r="AD1956" s="12" t="str">
        <f t="shared" si="85"/>
        <v/>
      </c>
      <c r="AE1956" s="12" t="str" cm="1">
        <f t="array" ref="AE1956">IF($AD1956="","",_xlfn.IFS($E1956=1,"男子",$E1956=2,"女子"))</f>
        <v/>
      </c>
      <c r="AF1956" s="12" t="str">
        <f t="shared" si="86"/>
        <v/>
      </c>
      <c r="AG1956" s="12" t="str">
        <f>IFERROR(INDEX(設定!$D:$D,MATCH(REPLACE(LEFT(L1956,6),5,0,$E1956),設定!$E:$E,0)),"")</f>
        <v/>
      </c>
      <c r="AH1956" s="12" t="str">
        <f>IFERROR(INDEX(設定!$D:$D,MATCH(REPLACE(LEFT(N1956,6),5,0,$E1956),設定!$E:$E,0)),"")</f>
        <v/>
      </c>
      <c r="AI1956" s="12" t="str">
        <f>IFERROR(INDEX(設定!$D:$D,MATCH(REPLACE(LEFT(P1956,6),5,0,$E1956),設定!$E:$E,0)),"")</f>
        <v/>
      </c>
      <c r="AJ1956" s="12" t="str">
        <f>IFERROR(INDEX(設定!$D:$D,MATCH(REPLACE(LEFT(R1956,6),5,0,$E1956),設定!$E:$E,0)),"")</f>
        <v/>
      </c>
      <c r="AK1956" s="12" t="str">
        <f>IFERROR(INDEX(設定!$D:$D,MATCH(REPLACE(LEFT(T1956,6),5,0,$E1956),設定!$E:$E,0)),"")</f>
        <v/>
      </c>
      <c r="AL1956" s="12" t="str">
        <f>IFERROR(INDEX(設定!$D:$D,MATCH(REPLACE(LEFT(V1956,6),5,0,$E1956),設定!$E:$E,0)),"")</f>
        <v/>
      </c>
      <c r="AM1956" s="12" t="str">
        <f>IFERROR(INDEX(設定!$D:$D,MATCH(REPLACE(LEFT(Y1956,6),5,0,$E1956),設定!$E:$E,0)),"")</f>
        <v/>
      </c>
      <c r="AN1956" s="12" t="str">
        <f>IFERROR(INDEX(設定!$D:$D,MATCH(REPLACE(LEFT(Z1956,6),5,0,$E1956),設定!$E:$E,0)),"")</f>
        <v/>
      </c>
    </row>
    <row r="1957" spans="29:40" x14ac:dyDescent="0.45">
      <c r="AC1957" s="12" t="str">
        <f t="shared" si="84"/>
        <v/>
      </c>
      <c r="AD1957" s="12" t="str">
        <f t="shared" si="85"/>
        <v/>
      </c>
      <c r="AE1957" s="12" t="str" cm="1">
        <f t="array" ref="AE1957">IF($AD1957="","",_xlfn.IFS($E1957=1,"男子",$E1957=2,"女子"))</f>
        <v/>
      </c>
      <c r="AF1957" s="12" t="str">
        <f t="shared" si="86"/>
        <v/>
      </c>
      <c r="AG1957" s="12" t="str">
        <f>IFERROR(INDEX(設定!$D:$D,MATCH(REPLACE(LEFT(L1957,6),5,0,$E1957),設定!$E:$E,0)),"")</f>
        <v/>
      </c>
      <c r="AH1957" s="12" t="str">
        <f>IFERROR(INDEX(設定!$D:$D,MATCH(REPLACE(LEFT(N1957,6),5,0,$E1957),設定!$E:$E,0)),"")</f>
        <v/>
      </c>
      <c r="AI1957" s="12" t="str">
        <f>IFERROR(INDEX(設定!$D:$D,MATCH(REPLACE(LEFT(P1957,6),5,0,$E1957),設定!$E:$E,0)),"")</f>
        <v/>
      </c>
      <c r="AJ1957" s="12" t="str">
        <f>IFERROR(INDEX(設定!$D:$D,MATCH(REPLACE(LEFT(R1957,6),5,0,$E1957),設定!$E:$E,0)),"")</f>
        <v/>
      </c>
      <c r="AK1957" s="12" t="str">
        <f>IFERROR(INDEX(設定!$D:$D,MATCH(REPLACE(LEFT(T1957,6),5,0,$E1957),設定!$E:$E,0)),"")</f>
        <v/>
      </c>
      <c r="AL1957" s="12" t="str">
        <f>IFERROR(INDEX(設定!$D:$D,MATCH(REPLACE(LEFT(V1957,6),5,0,$E1957),設定!$E:$E,0)),"")</f>
        <v/>
      </c>
      <c r="AM1957" s="12" t="str">
        <f>IFERROR(INDEX(設定!$D:$D,MATCH(REPLACE(LEFT(Y1957,6),5,0,$E1957),設定!$E:$E,0)),"")</f>
        <v/>
      </c>
      <c r="AN1957" s="12" t="str">
        <f>IFERROR(INDEX(設定!$D:$D,MATCH(REPLACE(LEFT(Z1957,6),5,0,$E1957),設定!$E:$E,0)),"")</f>
        <v/>
      </c>
    </row>
    <row r="1958" spans="29:40" x14ac:dyDescent="0.45">
      <c r="AC1958" s="12" t="str">
        <f t="shared" si="84"/>
        <v/>
      </c>
      <c r="AD1958" s="12" t="str">
        <f t="shared" si="85"/>
        <v/>
      </c>
      <c r="AE1958" s="12" t="str" cm="1">
        <f t="array" ref="AE1958">IF($AD1958="","",_xlfn.IFS($E1958=1,"男子",$E1958=2,"女子"))</f>
        <v/>
      </c>
      <c r="AF1958" s="12" t="str">
        <f t="shared" si="86"/>
        <v/>
      </c>
      <c r="AG1958" s="12" t="str">
        <f>IFERROR(INDEX(設定!$D:$D,MATCH(REPLACE(LEFT(L1958,6),5,0,$E1958),設定!$E:$E,0)),"")</f>
        <v/>
      </c>
      <c r="AH1958" s="12" t="str">
        <f>IFERROR(INDEX(設定!$D:$D,MATCH(REPLACE(LEFT(N1958,6),5,0,$E1958),設定!$E:$E,0)),"")</f>
        <v/>
      </c>
      <c r="AI1958" s="12" t="str">
        <f>IFERROR(INDEX(設定!$D:$D,MATCH(REPLACE(LEFT(P1958,6),5,0,$E1958),設定!$E:$E,0)),"")</f>
        <v/>
      </c>
      <c r="AJ1958" s="12" t="str">
        <f>IFERROR(INDEX(設定!$D:$D,MATCH(REPLACE(LEFT(R1958,6),5,0,$E1958),設定!$E:$E,0)),"")</f>
        <v/>
      </c>
      <c r="AK1958" s="12" t="str">
        <f>IFERROR(INDEX(設定!$D:$D,MATCH(REPLACE(LEFT(T1958,6),5,0,$E1958),設定!$E:$E,0)),"")</f>
        <v/>
      </c>
      <c r="AL1958" s="12" t="str">
        <f>IFERROR(INDEX(設定!$D:$D,MATCH(REPLACE(LEFT(V1958,6),5,0,$E1958),設定!$E:$E,0)),"")</f>
        <v/>
      </c>
      <c r="AM1958" s="12" t="str">
        <f>IFERROR(INDEX(設定!$D:$D,MATCH(REPLACE(LEFT(Y1958,6),5,0,$E1958),設定!$E:$E,0)),"")</f>
        <v/>
      </c>
      <c r="AN1958" s="12" t="str">
        <f>IFERROR(INDEX(設定!$D:$D,MATCH(REPLACE(LEFT(Z1958,6),5,0,$E1958),設定!$E:$E,0)),"")</f>
        <v/>
      </c>
    </row>
    <row r="1959" spans="29:40" x14ac:dyDescent="0.45">
      <c r="AC1959" s="12" t="str">
        <f t="shared" si="84"/>
        <v/>
      </c>
      <c r="AD1959" s="12" t="str">
        <f t="shared" si="85"/>
        <v/>
      </c>
      <c r="AE1959" s="12" t="str" cm="1">
        <f t="array" ref="AE1959">IF($AD1959="","",_xlfn.IFS($E1959=1,"男子",$E1959=2,"女子"))</f>
        <v/>
      </c>
      <c r="AF1959" s="12" t="str">
        <f t="shared" si="86"/>
        <v/>
      </c>
      <c r="AG1959" s="12" t="str">
        <f>IFERROR(INDEX(設定!$D:$D,MATCH(REPLACE(LEFT(L1959,6),5,0,$E1959),設定!$E:$E,0)),"")</f>
        <v/>
      </c>
      <c r="AH1959" s="12" t="str">
        <f>IFERROR(INDEX(設定!$D:$D,MATCH(REPLACE(LEFT(N1959,6),5,0,$E1959),設定!$E:$E,0)),"")</f>
        <v/>
      </c>
      <c r="AI1959" s="12" t="str">
        <f>IFERROR(INDEX(設定!$D:$D,MATCH(REPLACE(LEFT(P1959,6),5,0,$E1959),設定!$E:$E,0)),"")</f>
        <v/>
      </c>
      <c r="AJ1959" s="12" t="str">
        <f>IFERROR(INDEX(設定!$D:$D,MATCH(REPLACE(LEFT(R1959,6),5,0,$E1959),設定!$E:$E,0)),"")</f>
        <v/>
      </c>
      <c r="AK1959" s="12" t="str">
        <f>IFERROR(INDEX(設定!$D:$D,MATCH(REPLACE(LEFT(T1959,6),5,0,$E1959),設定!$E:$E,0)),"")</f>
        <v/>
      </c>
      <c r="AL1959" s="12" t="str">
        <f>IFERROR(INDEX(設定!$D:$D,MATCH(REPLACE(LEFT(V1959,6),5,0,$E1959),設定!$E:$E,0)),"")</f>
        <v/>
      </c>
      <c r="AM1959" s="12" t="str">
        <f>IFERROR(INDEX(設定!$D:$D,MATCH(REPLACE(LEFT(Y1959,6),5,0,$E1959),設定!$E:$E,0)),"")</f>
        <v/>
      </c>
      <c r="AN1959" s="12" t="str">
        <f>IFERROR(INDEX(設定!$D:$D,MATCH(REPLACE(LEFT(Z1959,6),5,0,$E1959),設定!$E:$E,0)),"")</f>
        <v/>
      </c>
    </row>
    <row r="1960" spans="29:40" x14ac:dyDescent="0.45">
      <c r="AC1960" s="12" t="str">
        <f t="shared" si="84"/>
        <v/>
      </c>
      <c r="AD1960" s="12" t="str">
        <f t="shared" si="85"/>
        <v/>
      </c>
      <c r="AE1960" s="12" t="str" cm="1">
        <f t="array" ref="AE1960">IF($AD1960="","",_xlfn.IFS($E1960=1,"男子",$E1960=2,"女子"))</f>
        <v/>
      </c>
      <c r="AF1960" s="12" t="str">
        <f t="shared" si="86"/>
        <v/>
      </c>
      <c r="AG1960" s="12" t="str">
        <f>IFERROR(INDEX(設定!$D:$D,MATCH(REPLACE(LEFT(L1960,6),5,0,$E1960),設定!$E:$E,0)),"")</f>
        <v/>
      </c>
      <c r="AH1960" s="12" t="str">
        <f>IFERROR(INDEX(設定!$D:$D,MATCH(REPLACE(LEFT(N1960,6),5,0,$E1960),設定!$E:$E,0)),"")</f>
        <v/>
      </c>
      <c r="AI1960" s="12" t="str">
        <f>IFERROR(INDEX(設定!$D:$D,MATCH(REPLACE(LEFT(P1960,6),5,0,$E1960),設定!$E:$E,0)),"")</f>
        <v/>
      </c>
      <c r="AJ1960" s="12" t="str">
        <f>IFERROR(INDEX(設定!$D:$D,MATCH(REPLACE(LEFT(R1960,6),5,0,$E1960),設定!$E:$E,0)),"")</f>
        <v/>
      </c>
      <c r="AK1960" s="12" t="str">
        <f>IFERROR(INDEX(設定!$D:$D,MATCH(REPLACE(LEFT(T1960,6),5,0,$E1960),設定!$E:$E,0)),"")</f>
        <v/>
      </c>
      <c r="AL1960" s="12" t="str">
        <f>IFERROR(INDEX(設定!$D:$D,MATCH(REPLACE(LEFT(V1960,6),5,0,$E1960),設定!$E:$E,0)),"")</f>
        <v/>
      </c>
      <c r="AM1960" s="12" t="str">
        <f>IFERROR(INDEX(設定!$D:$D,MATCH(REPLACE(LEFT(Y1960,6),5,0,$E1960),設定!$E:$E,0)),"")</f>
        <v/>
      </c>
      <c r="AN1960" s="12" t="str">
        <f>IFERROR(INDEX(設定!$D:$D,MATCH(REPLACE(LEFT(Z1960,6),5,0,$E1960),設定!$E:$E,0)),"")</f>
        <v/>
      </c>
    </row>
    <row r="1961" spans="29:40" x14ac:dyDescent="0.45">
      <c r="AC1961" s="12" t="str">
        <f t="shared" si="84"/>
        <v/>
      </c>
      <c r="AD1961" s="12" t="str">
        <f t="shared" si="85"/>
        <v/>
      </c>
      <c r="AE1961" s="12" t="str" cm="1">
        <f t="array" ref="AE1961">IF($AD1961="","",_xlfn.IFS($E1961=1,"男子",$E1961=2,"女子"))</f>
        <v/>
      </c>
      <c r="AF1961" s="12" t="str">
        <f t="shared" si="86"/>
        <v/>
      </c>
      <c r="AG1961" s="12" t="str">
        <f>IFERROR(INDEX(設定!$D:$D,MATCH(REPLACE(LEFT(L1961,6),5,0,$E1961),設定!$E:$E,0)),"")</f>
        <v/>
      </c>
      <c r="AH1961" s="12" t="str">
        <f>IFERROR(INDEX(設定!$D:$D,MATCH(REPLACE(LEFT(N1961,6),5,0,$E1961),設定!$E:$E,0)),"")</f>
        <v/>
      </c>
      <c r="AI1961" s="12" t="str">
        <f>IFERROR(INDEX(設定!$D:$D,MATCH(REPLACE(LEFT(P1961,6),5,0,$E1961),設定!$E:$E,0)),"")</f>
        <v/>
      </c>
      <c r="AJ1961" s="12" t="str">
        <f>IFERROR(INDEX(設定!$D:$D,MATCH(REPLACE(LEFT(R1961,6),5,0,$E1961),設定!$E:$E,0)),"")</f>
        <v/>
      </c>
      <c r="AK1961" s="12" t="str">
        <f>IFERROR(INDEX(設定!$D:$D,MATCH(REPLACE(LEFT(T1961,6),5,0,$E1961),設定!$E:$E,0)),"")</f>
        <v/>
      </c>
      <c r="AL1961" s="12" t="str">
        <f>IFERROR(INDEX(設定!$D:$D,MATCH(REPLACE(LEFT(V1961,6),5,0,$E1961),設定!$E:$E,0)),"")</f>
        <v/>
      </c>
      <c r="AM1961" s="12" t="str">
        <f>IFERROR(INDEX(設定!$D:$D,MATCH(REPLACE(LEFT(Y1961,6),5,0,$E1961),設定!$E:$E,0)),"")</f>
        <v/>
      </c>
      <c r="AN1961" s="12" t="str">
        <f>IFERROR(INDEX(設定!$D:$D,MATCH(REPLACE(LEFT(Z1961,6),5,0,$E1961),設定!$E:$E,0)),"")</f>
        <v/>
      </c>
    </row>
    <row r="1962" spans="29:40" x14ac:dyDescent="0.45">
      <c r="AC1962" s="12" t="str">
        <f t="shared" si="84"/>
        <v/>
      </c>
      <c r="AD1962" s="12" t="str">
        <f t="shared" si="85"/>
        <v/>
      </c>
      <c r="AE1962" s="12" t="str" cm="1">
        <f t="array" ref="AE1962">IF($AD1962="","",_xlfn.IFS($E1962=1,"男子",$E1962=2,"女子"))</f>
        <v/>
      </c>
      <c r="AF1962" s="12" t="str">
        <f t="shared" si="86"/>
        <v/>
      </c>
      <c r="AG1962" s="12" t="str">
        <f>IFERROR(INDEX(設定!$D:$D,MATCH(REPLACE(LEFT(L1962,6),5,0,$E1962),設定!$E:$E,0)),"")</f>
        <v/>
      </c>
      <c r="AH1962" s="12" t="str">
        <f>IFERROR(INDEX(設定!$D:$D,MATCH(REPLACE(LEFT(N1962,6),5,0,$E1962),設定!$E:$E,0)),"")</f>
        <v/>
      </c>
      <c r="AI1962" s="12" t="str">
        <f>IFERROR(INDEX(設定!$D:$D,MATCH(REPLACE(LEFT(P1962,6),5,0,$E1962),設定!$E:$E,0)),"")</f>
        <v/>
      </c>
      <c r="AJ1962" s="12" t="str">
        <f>IFERROR(INDEX(設定!$D:$D,MATCH(REPLACE(LEFT(R1962,6),5,0,$E1962),設定!$E:$E,0)),"")</f>
        <v/>
      </c>
      <c r="AK1962" s="12" t="str">
        <f>IFERROR(INDEX(設定!$D:$D,MATCH(REPLACE(LEFT(T1962,6),5,0,$E1962),設定!$E:$E,0)),"")</f>
        <v/>
      </c>
      <c r="AL1962" s="12" t="str">
        <f>IFERROR(INDEX(設定!$D:$D,MATCH(REPLACE(LEFT(V1962,6),5,0,$E1962),設定!$E:$E,0)),"")</f>
        <v/>
      </c>
      <c r="AM1962" s="12" t="str">
        <f>IFERROR(INDEX(設定!$D:$D,MATCH(REPLACE(LEFT(Y1962,6),5,0,$E1962),設定!$E:$E,0)),"")</f>
        <v/>
      </c>
      <c r="AN1962" s="12" t="str">
        <f>IFERROR(INDEX(設定!$D:$D,MATCH(REPLACE(LEFT(Z1962,6),5,0,$E1962),設定!$E:$E,0)),"")</f>
        <v/>
      </c>
    </row>
    <row r="1963" spans="29:40" x14ac:dyDescent="0.45">
      <c r="AC1963" s="12" t="str">
        <f t="shared" si="84"/>
        <v/>
      </c>
      <c r="AD1963" s="12" t="str">
        <f t="shared" si="85"/>
        <v/>
      </c>
      <c r="AE1963" s="12" t="str" cm="1">
        <f t="array" ref="AE1963">IF($AD1963="","",_xlfn.IFS($E1963=1,"男子",$E1963=2,"女子"))</f>
        <v/>
      </c>
      <c r="AF1963" s="12" t="str">
        <f t="shared" si="86"/>
        <v/>
      </c>
      <c r="AG1963" s="12" t="str">
        <f>IFERROR(INDEX(設定!$D:$D,MATCH(REPLACE(LEFT(L1963,6),5,0,$E1963),設定!$E:$E,0)),"")</f>
        <v/>
      </c>
      <c r="AH1963" s="12" t="str">
        <f>IFERROR(INDEX(設定!$D:$D,MATCH(REPLACE(LEFT(N1963,6),5,0,$E1963),設定!$E:$E,0)),"")</f>
        <v/>
      </c>
      <c r="AI1963" s="12" t="str">
        <f>IFERROR(INDEX(設定!$D:$D,MATCH(REPLACE(LEFT(P1963,6),5,0,$E1963),設定!$E:$E,0)),"")</f>
        <v/>
      </c>
      <c r="AJ1963" s="12" t="str">
        <f>IFERROR(INDEX(設定!$D:$D,MATCH(REPLACE(LEFT(R1963,6),5,0,$E1963),設定!$E:$E,0)),"")</f>
        <v/>
      </c>
      <c r="AK1963" s="12" t="str">
        <f>IFERROR(INDEX(設定!$D:$D,MATCH(REPLACE(LEFT(T1963,6),5,0,$E1963),設定!$E:$E,0)),"")</f>
        <v/>
      </c>
      <c r="AL1963" s="12" t="str">
        <f>IFERROR(INDEX(設定!$D:$D,MATCH(REPLACE(LEFT(V1963,6),5,0,$E1963),設定!$E:$E,0)),"")</f>
        <v/>
      </c>
      <c r="AM1963" s="12" t="str">
        <f>IFERROR(INDEX(設定!$D:$D,MATCH(REPLACE(LEFT(Y1963,6),5,0,$E1963),設定!$E:$E,0)),"")</f>
        <v/>
      </c>
      <c r="AN1963" s="12" t="str">
        <f>IFERROR(INDEX(設定!$D:$D,MATCH(REPLACE(LEFT(Z1963,6),5,0,$E1963),設定!$E:$E,0)),"")</f>
        <v/>
      </c>
    </row>
    <row r="1964" spans="29:40" x14ac:dyDescent="0.45">
      <c r="AC1964" s="12" t="str">
        <f t="shared" si="84"/>
        <v/>
      </c>
      <c r="AD1964" s="12" t="str">
        <f t="shared" si="85"/>
        <v/>
      </c>
      <c r="AE1964" s="12" t="str" cm="1">
        <f t="array" ref="AE1964">IF($AD1964="","",_xlfn.IFS($E1964=1,"男子",$E1964=2,"女子"))</f>
        <v/>
      </c>
      <c r="AF1964" s="12" t="str">
        <f t="shared" si="86"/>
        <v/>
      </c>
      <c r="AG1964" s="12" t="str">
        <f>IFERROR(INDEX(設定!$D:$D,MATCH(REPLACE(LEFT(L1964,6),5,0,$E1964),設定!$E:$E,0)),"")</f>
        <v/>
      </c>
      <c r="AH1964" s="12" t="str">
        <f>IFERROR(INDEX(設定!$D:$D,MATCH(REPLACE(LEFT(N1964,6),5,0,$E1964),設定!$E:$E,0)),"")</f>
        <v/>
      </c>
      <c r="AI1964" s="12" t="str">
        <f>IFERROR(INDEX(設定!$D:$D,MATCH(REPLACE(LEFT(P1964,6),5,0,$E1964),設定!$E:$E,0)),"")</f>
        <v/>
      </c>
      <c r="AJ1964" s="12" t="str">
        <f>IFERROR(INDEX(設定!$D:$D,MATCH(REPLACE(LEFT(R1964,6),5,0,$E1964),設定!$E:$E,0)),"")</f>
        <v/>
      </c>
      <c r="AK1964" s="12" t="str">
        <f>IFERROR(INDEX(設定!$D:$D,MATCH(REPLACE(LEFT(T1964,6),5,0,$E1964),設定!$E:$E,0)),"")</f>
        <v/>
      </c>
      <c r="AL1964" s="12" t="str">
        <f>IFERROR(INDEX(設定!$D:$D,MATCH(REPLACE(LEFT(V1964,6),5,0,$E1964),設定!$E:$E,0)),"")</f>
        <v/>
      </c>
      <c r="AM1964" s="12" t="str">
        <f>IFERROR(INDEX(設定!$D:$D,MATCH(REPLACE(LEFT(Y1964,6),5,0,$E1964),設定!$E:$E,0)),"")</f>
        <v/>
      </c>
      <c r="AN1964" s="12" t="str">
        <f>IFERROR(INDEX(設定!$D:$D,MATCH(REPLACE(LEFT(Z1964,6),5,0,$E1964),設定!$E:$E,0)),"")</f>
        <v/>
      </c>
    </row>
    <row r="1965" spans="29:40" x14ac:dyDescent="0.45">
      <c r="AC1965" s="12" t="str">
        <f t="shared" si="84"/>
        <v/>
      </c>
      <c r="AD1965" s="12" t="str">
        <f t="shared" si="85"/>
        <v/>
      </c>
      <c r="AE1965" s="12" t="str" cm="1">
        <f t="array" ref="AE1965">IF($AD1965="","",_xlfn.IFS($E1965=1,"男子",$E1965=2,"女子"))</f>
        <v/>
      </c>
      <c r="AF1965" s="12" t="str">
        <f t="shared" si="86"/>
        <v/>
      </c>
      <c r="AG1965" s="12" t="str">
        <f>IFERROR(INDEX(設定!$D:$D,MATCH(REPLACE(LEFT(L1965,6),5,0,$E1965),設定!$E:$E,0)),"")</f>
        <v/>
      </c>
      <c r="AH1965" s="12" t="str">
        <f>IFERROR(INDEX(設定!$D:$D,MATCH(REPLACE(LEFT(N1965,6),5,0,$E1965),設定!$E:$E,0)),"")</f>
        <v/>
      </c>
      <c r="AI1965" s="12" t="str">
        <f>IFERROR(INDEX(設定!$D:$D,MATCH(REPLACE(LEFT(P1965,6),5,0,$E1965),設定!$E:$E,0)),"")</f>
        <v/>
      </c>
      <c r="AJ1965" s="12" t="str">
        <f>IFERROR(INDEX(設定!$D:$D,MATCH(REPLACE(LEFT(R1965,6),5,0,$E1965),設定!$E:$E,0)),"")</f>
        <v/>
      </c>
      <c r="AK1965" s="12" t="str">
        <f>IFERROR(INDEX(設定!$D:$D,MATCH(REPLACE(LEFT(T1965,6),5,0,$E1965),設定!$E:$E,0)),"")</f>
        <v/>
      </c>
      <c r="AL1965" s="12" t="str">
        <f>IFERROR(INDEX(設定!$D:$D,MATCH(REPLACE(LEFT(V1965,6),5,0,$E1965),設定!$E:$E,0)),"")</f>
        <v/>
      </c>
      <c r="AM1965" s="12" t="str">
        <f>IFERROR(INDEX(設定!$D:$D,MATCH(REPLACE(LEFT(Y1965,6),5,0,$E1965),設定!$E:$E,0)),"")</f>
        <v/>
      </c>
      <c r="AN1965" s="12" t="str">
        <f>IFERROR(INDEX(設定!$D:$D,MATCH(REPLACE(LEFT(Z1965,6),5,0,$E1965),設定!$E:$E,0)),"")</f>
        <v/>
      </c>
    </row>
    <row r="1966" spans="29:40" x14ac:dyDescent="0.45">
      <c r="AC1966" s="12" t="str">
        <f t="shared" si="84"/>
        <v/>
      </c>
      <c r="AD1966" s="12" t="str">
        <f t="shared" si="85"/>
        <v/>
      </c>
      <c r="AE1966" s="12" t="str" cm="1">
        <f t="array" ref="AE1966">IF($AD1966="","",_xlfn.IFS($E1966=1,"男子",$E1966=2,"女子"))</f>
        <v/>
      </c>
      <c r="AF1966" s="12" t="str">
        <f t="shared" si="86"/>
        <v/>
      </c>
      <c r="AG1966" s="12" t="str">
        <f>IFERROR(INDEX(設定!$D:$D,MATCH(REPLACE(LEFT(L1966,6),5,0,$E1966),設定!$E:$E,0)),"")</f>
        <v/>
      </c>
      <c r="AH1966" s="12" t="str">
        <f>IFERROR(INDEX(設定!$D:$D,MATCH(REPLACE(LEFT(N1966,6),5,0,$E1966),設定!$E:$E,0)),"")</f>
        <v/>
      </c>
      <c r="AI1966" s="12" t="str">
        <f>IFERROR(INDEX(設定!$D:$D,MATCH(REPLACE(LEFT(P1966,6),5,0,$E1966),設定!$E:$E,0)),"")</f>
        <v/>
      </c>
      <c r="AJ1966" s="12" t="str">
        <f>IFERROR(INDEX(設定!$D:$D,MATCH(REPLACE(LEFT(R1966,6),5,0,$E1966),設定!$E:$E,0)),"")</f>
        <v/>
      </c>
      <c r="AK1966" s="12" t="str">
        <f>IFERROR(INDEX(設定!$D:$D,MATCH(REPLACE(LEFT(T1966,6),5,0,$E1966),設定!$E:$E,0)),"")</f>
        <v/>
      </c>
      <c r="AL1966" s="12" t="str">
        <f>IFERROR(INDEX(設定!$D:$D,MATCH(REPLACE(LEFT(V1966,6),5,0,$E1966),設定!$E:$E,0)),"")</f>
        <v/>
      </c>
      <c r="AM1966" s="12" t="str">
        <f>IFERROR(INDEX(設定!$D:$D,MATCH(REPLACE(LEFT(Y1966,6),5,0,$E1966),設定!$E:$E,0)),"")</f>
        <v/>
      </c>
      <c r="AN1966" s="12" t="str">
        <f>IFERROR(INDEX(設定!$D:$D,MATCH(REPLACE(LEFT(Z1966,6),5,0,$E1966),設定!$E:$E,0)),"")</f>
        <v/>
      </c>
    </row>
    <row r="1967" spans="29:40" x14ac:dyDescent="0.45">
      <c r="AC1967" s="12" t="str">
        <f t="shared" si="84"/>
        <v/>
      </c>
      <c r="AD1967" s="12" t="str">
        <f t="shared" si="85"/>
        <v/>
      </c>
      <c r="AE1967" s="12" t="str" cm="1">
        <f t="array" ref="AE1967">IF($AD1967="","",_xlfn.IFS($E1967=1,"男子",$E1967=2,"女子"))</f>
        <v/>
      </c>
      <c r="AF1967" s="12" t="str">
        <f t="shared" si="86"/>
        <v/>
      </c>
      <c r="AG1967" s="12" t="str">
        <f>IFERROR(INDEX(設定!$D:$D,MATCH(REPLACE(LEFT(L1967,6),5,0,$E1967),設定!$E:$E,0)),"")</f>
        <v/>
      </c>
      <c r="AH1967" s="12" t="str">
        <f>IFERROR(INDEX(設定!$D:$D,MATCH(REPLACE(LEFT(N1967,6),5,0,$E1967),設定!$E:$E,0)),"")</f>
        <v/>
      </c>
      <c r="AI1967" s="12" t="str">
        <f>IFERROR(INDEX(設定!$D:$D,MATCH(REPLACE(LEFT(P1967,6),5,0,$E1967),設定!$E:$E,0)),"")</f>
        <v/>
      </c>
      <c r="AJ1967" s="12" t="str">
        <f>IFERROR(INDEX(設定!$D:$D,MATCH(REPLACE(LEFT(R1967,6),5,0,$E1967),設定!$E:$E,0)),"")</f>
        <v/>
      </c>
      <c r="AK1967" s="12" t="str">
        <f>IFERROR(INDEX(設定!$D:$D,MATCH(REPLACE(LEFT(T1967,6),5,0,$E1967),設定!$E:$E,0)),"")</f>
        <v/>
      </c>
      <c r="AL1967" s="12" t="str">
        <f>IFERROR(INDEX(設定!$D:$D,MATCH(REPLACE(LEFT(V1967,6),5,0,$E1967),設定!$E:$E,0)),"")</f>
        <v/>
      </c>
      <c r="AM1967" s="12" t="str">
        <f>IFERROR(INDEX(設定!$D:$D,MATCH(REPLACE(LEFT(Y1967,6),5,0,$E1967),設定!$E:$E,0)),"")</f>
        <v/>
      </c>
      <c r="AN1967" s="12" t="str">
        <f>IFERROR(INDEX(設定!$D:$D,MATCH(REPLACE(LEFT(Z1967,6),5,0,$E1967),設定!$E:$E,0)),"")</f>
        <v/>
      </c>
    </row>
    <row r="1968" spans="29:40" x14ac:dyDescent="0.45">
      <c r="AC1968" s="12" t="str">
        <f t="shared" si="84"/>
        <v/>
      </c>
      <c r="AD1968" s="12" t="str">
        <f t="shared" si="85"/>
        <v/>
      </c>
      <c r="AE1968" s="12" t="str" cm="1">
        <f t="array" ref="AE1968">IF($AD1968="","",_xlfn.IFS($E1968=1,"男子",$E1968=2,"女子"))</f>
        <v/>
      </c>
      <c r="AF1968" s="12" t="str">
        <f t="shared" si="86"/>
        <v/>
      </c>
      <c r="AG1968" s="12" t="str">
        <f>IFERROR(INDEX(設定!$D:$D,MATCH(REPLACE(LEFT(L1968,6),5,0,$E1968),設定!$E:$E,0)),"")</f>
        <v/>
      </c>
      <c r="AH1968" s="12" t="str">
        <f>IFERROR(INDEX(設定!$D:$D,MATCH(REPLACE(LEFT(N1968,6),5,0,$E1968),設定!$E:$E,0)),"")</f>
        <v/>
      </c>
      <c r="AI1968" s="12" t="str">
        <f>IFERROR(INDEX(設定!$D:$D,MATCH(REPLACE(LEFT(P1968,6),5,0,$E1968),設定!$E:$E,0)),"")</f>
        <v/>
      </c>
      <c r="AJ1968" s="12" t="str">
        <f>IFERROR(INDEX(設定!$D:$D,MATCH(REPLACE(LEFT(R1968,6),5,0,$E1968),設定!$E:$E,0)),"")</f>
        <v/>
      </c>
      <c r="AK1968" s="12" t="str">
        <f>IFERROR(INDEX(設定!$D:$D,MATCH(REPLACE(LEFT(T1968,6),5,0,$E1968),設定!$E:$E,0)),"")</f>
        <v/>
      </c>
      <c r="AL1968" s="12" t="str">
        <f>IFERROR(INDEX(設定!$D:$D,MATCH(REPLACE(LEFT(V1968,6),5,0,$E1968),設定!$E:$E,0)),"")</f>
        <v/>
      </c>
      <c r="AM1968" s="12" t="str">
        <f>IFERROR(INDEX(設定!$D:$D,MATCH(REPLACE(LEFT(Y1968,6),5,0,$E1968),設定!$E:$E,0)),"")</f>
        <v/>
      </c>
      <c r="AN1968" s="12" t="str">
        <f>IFERROR(INDEX(設定!$D:$D,MATCH(REPLACE(LEFT(Z1968,6),5,0,$E1968),設定!$E:$E,0)),"")</f>
        <v/>
      </c>
    </row>
    <row r="1969" spans="29:40" x14ac:dyDescent="0.45">
      <c r="AC1969" s="12" t="str">
        <f t="shared" si="84"/>
        <v/>
      </c>
      <c r="AD1969" s="12" t="str">
        <f t="shared" si="85"/>
        <v/>
      </c>
      <c r="AE1969" s="12" t="str" cm="1">
        <f t="array" ref="AE1969">IF($AD1969="","",_xlfn.IFS($E1969=1,"男子",$E1969=2,"女子"))</f>
        <v/>
      </c>
      <c r="AF1969" s="12" t="str">
        <f t="shared" si="86"/>
        <v/>
      </c>
      <c r="AG1969" s="12" t="str">
        <f>IFERROR(INDEX(設定!$D:$D,MATCH(REPLACE(LEFT(L1969,6),5,0,$E1969),設定!$E:$E,0)),"")</f>
        <v/>
      </c>
      <c r="AH1969" s="12" t="str">
        <f>IFERROR(INDEX(設定!$D:$D,MATCH(REPLACE(LEFT(N1969,6),5,0,$E1969),設定!$E:$E,0)),"")</f>
        <v/>
      </c>
      <c r="AI1969" s="12" t="str">
        <f>IFERROR(INDEX(設定!$D:$D,MATCH(REPLACE(LEFT(P1969,6),5,0,$E1969),設定!$E:$E,0)),"")</f>
        <v/>
      </c>
      <c r="AJ1969" s="12" t="str">
        <f>IFERROR(INDEX(設定!$D:$D,MATCH(REPLACE(LEFT(R1969,6),5,0,$E1969),設定!$E:$E,0)),"")</f>
        <v/>
      </c>
      <c r="AK1969" s="12" t="str">
        <f>IFERROR(INDEX(設定!$D:$D,MATCH(REPLACE(LEFT(T1969,6),5,0,$E1969),設定!$E:$E,0)),"")</f>
        <v/>
      </c>
      <c r="AL1969" s="12" t="str">
        <f>IFERROR(INDEX(設定!$D:$D,MATCH(REPLACE(LEFT(V1969,6),5,0,$E1969),設定!$E:$E,0)),"")</f>
        <v/>
      </c>
      <c r="AM1969" s="12" t="str">
        <f>IFERROR(INDEX(設定!$D:$D,MATCH(REPLACE(LEFT(Y1969,6),5,0,$E1969),設定!$E:$E,0)),"")</f>
        <v/>
      </c>
      <c r="AN1969" s="12" t="str">
        <f>IFERROR(INDEX(設定!$D:$D,MATCH(REPLACE(LEFT(Z1969,6),5,0,$E1969),設定!$E:$E,0)),"")</f>
        <v/>
      </c>
    </row>
    <row r="1970" spans="29:40" x14ac:dyDescent="0.45">
      <c r="AC1970" s="12" t="str">
        <f t="shared" si="84"/>
        <v/>
      </c>
      <c r="AD1970" s="12" t="str">
        <f t="shared" si="85"/>
        <v/>
      </c>
      <c r="AE1970" s="12" t="str" cm="1">
        <f t="array" ref="AE1970">IF($AD1970="","",_xlfn.IFS($E1970=1,"男子",$E1970=2,"女子"))</f>
        <v/>
      </c>
      <c r="AF1970" s="12" t="str">
        <f t="shared" si="86"/>
        <v/>
      </c>
      <c r="AG1970" s="12" t="str">
        <f>IFERROR(INDEX(設定!$D:$D,MATCH(REPLACE(LEFT(L1970,6),5,0,$E1970),設定!$E:$E,0)),"")</f>
        <v/>
      </c>
      <c r="AH1970" s="12" t="str">
        <f>IFERROR(INDEX(設定!$D:$D,MATCH(REPLACE(LEFT(N1970,6),5,0,$E1970),設定!$E:$E,0)),"")</f>
        <v/>
      </c>
      <c r="AI1970" s="12" t="str">
        <f>IFERROR(INDEX(設定!$D:$D,MATCH(REPLACE(LEFT(P1970,6),5,0,$E1970),設定!$E:$E,0)),"")</f>
        <v/>
      </c>
      <c r="AJ1970" s="12" t="str">
        <f>IFERROR(INDEX(設定!$D:$D,MATCH(REPLACE(LEFT(R1970,6),5,0,$E1970),設定!$E:$E,0)),"")</f>
        <v/>
      </c>
      <c r="AK1970" s="12" t="str">
        <f>IFERROR(INDEX(設定!$D:$D,MATCH(REPLACE(LEFT(T1970,6),5,0,$E1970),設定!$E:$E,0)),"")</f>
        <v/>
      </c>
      <c r="AL1970" s="12" t="str">
        <f>IFERROR(INDEX(設定!$D:$D,MATCH(REPLACE(LEFT(V1970,6),5,0,$E1970),設定!$E:$E,0)),"")</f>
        <v/>
      </c>
      <c r="AM1970" s="12" t="str">
        <f>IFERROR(INDEX(設定!$D:$D,MATCH(REPLACE(LEFT(Y1970,6),5,0,$E1970),設定!$E:$E,0)),"")</f>
        <v/>
      </c>
      <c r="AN1970" s="12" t="str">
        <f>IFERROR(INDEX(設定!$D:$D,MATCH(REPLACE(LEFT(Z1970,6),5,0,$E1970),設定!$E:$E,0)),"")</f>
        <v/>
      </c>
    </row>
    <row r="1971" spans="29:40" x14ac:dyDescent="0.45">
      <c r="AC1971" s="12" t="str">
        <f t="shared" si="84"/>
        <v/>
      </c>
      <c r="AD1971" s="12" t="str">
        <f t="shared" si="85"/>
        <v/>
      </c>
      <c r="AE1971" s="12" t="str" cm="1">
        <f t="array" ref="AE1971">IF($AD1971="","",_xlfn.IFS($E1971=1,"男子",$E1971=2,"女子"))</f>
        <v/>
      </c>
      <c r="AF1971" s="12" t="str">
        <f t="shared" si="86"/>
        <v/>
      </c>
      <c r="AG1971" s="12" t="str">
        <f>IFERROR(INDEX(設定!$D:$D,MATCH(REPLACE(LEFT(L1971,6),5,0,$E1971),設定!$E:$E,0)),"")</f>
        <v/>
      </c>
      <c r="AH1971" s="12" t="str">
        <f>IFERROR(INDEX(設定!$D:$D,MATCH(REPLACE(LEFT(N1971,6),5,0,$E1971),設定!$E:$E,0)),"")</f>
        <v/>
      </c>
      <c r="AI1971" s="12" t="str">
        <f>IFERROR(INDEX(設定!$D:$D,MATCH(REPLACE(LEFT(P1971,6),5,0,$E1971),設定!$E:$E,0)),"")</f>
        <v/>
      </c>
      <c r="AJ1971" s="12" t="str">
        <f>IFERROR(INDEX(設定!$D:$D,MATCH(REPLACE(LEFT(R1971,6),5,0,$E1971),設定!$E:$E,0)),"")</f>
        <v/>
      </c>
      <c r="AK1971" s="12" t="str">
        <f>IFERROR(INDEX(設定!$D:$D,MATCH(REPLACE(LEFT(T1971,6),5,0,$E1971),設定!$E:$E,0)),"")</f>
        <v/>
      </c>
      <c r="AL1971" s="12" t="str">
        <f>IFERROR(INDEX(設定!$D:$D,MATCH(REPLACE(LEFT(V1971,6),5,0,$E1971),設定!$E:$E,0)),"")</f>
        <v/>
      </c>
      <c r="AM1971" s="12" t="str">
        <f>IFERROR(INDEX(設定!$D:$D,MATCH(REPLACE(LEFT(Y1971,6),5,0,$E1971),設定!$E:$E,0)),"")</f>
        <v/>
      </c>
      <c r="AN1971" s="12" t="str">
        <f>IFERROR(INDEX(設定!$D:$D,MATCH(REPLACE(LEFT(Z1971,6),5,0,$E1971),設定!$E:$E,0)),"")</f>
        <v/>
      </c>
    </row>
    <row r="1972" spans="29:40" x14ac:dyDescent="0.45">
      <c r="AC1972" s="12" t="str">
        <f t="shared" si="84"/>
        <v/>
      </c>
      <c r="AD1972" s="12" t="str">
        <f t="shared" si="85"/>
        <v/>
      </c>
      <c r="AE1972" s="12" t="str" cm="1">
        <f t="array" ref="AE1972">IF($AD1972="","",_xlfn.IFS($E1972=1,"男子",$E1972=2,"女子"))</f>
        <v/>
      </c>
      <c r="AF1972" s="12" t="str">
        <f t="shared" si="86"/>
        <v/>
      </c>
      <c r="AG1972" s="12" t="str">
        <f>IFERROR(INDEX(設定!$D:$D,MATCH(REPLACE(LEFT(L1972,6),5,0,$E1972),設定!$E:$E,0)),"")</f>
        <v/>
      </c>
      <c r="AH1972" s="12" t="str">
        <f>IFERROR(INDEX(設定!$D:$D,MATCH(REPLACE(LEFT(N1972,6),5,0,$E1972),設定!$E:$E,0)),"")</f>
        <v/>
      </c>
      <c r="AI1972" s="12" t="str">
        <f>IFERROR(INDEX(設定!$D:$D,MATCH(REPLACE(LEFT(P1972,6),5,0,$E1972),設定!$E:$E,0)),"")</f>
        <v/>
      </c>
      <c r="AJ1972" s="12" t="str">
        <f>IFERROR(INDEX(設定!$D:$D,MATCH(REPLACE(LEFT(R1972,6),5,0,$E1972),設定!$E:$E,0)),"")</f>
        <v/>
      </c>
      <c r="AK1972" s="12" t="str">
        <f>IFERROR(INDEX(設定!$D:$D,MATCH(REPLACE(LEFT(T1972,6),5,0,$E1972),設定!$E:$E,0)),"")</f>
        <v/>
      </c>
      <c r="AL1972" s="12" t="str">
        <f>IFERROR(INDEX(設定!$D:$D,MATCH(REPLACE(LEFT(V1972,6),5,0,$E1972),設定!$E:$E,0)),"")</f>
        <v/>
      </c>
      <c r="AM1972" s="12" t="str">
        <f>IFERROR(INDEX(設定!$D:$D,MATCH(REPLACE(LEFT(Y1972,6),5,0,$E1972),設定!$E:$E,0)),"")</f>
        <v/>
      </c>
      <c r="AN1972" s="12" t="str">
        <f>IFERROR(INDEX(設定!$D:$D,MATCH(REPLACE(LEFT(Z1972,6),5,0,$E1972),設定!$E:$E,0)),"")</f>
        <v/>
      </c>
    </row>
    <row r="1973" spans="29:40" x14ac:dyDescent="0.45">
      <c r="AC1973" s="12" t="str">
        <f t="shared" ref="AC1973:AC2036" si="87">IF($AD1973="","",ROW())</f>
        <v/>
      </c>
      <c r="AD1973" s="12" t="str">
        <f t="shared" si="85"/>
        <v/>
      </c>
      <c r="AE1973" s="12" t="str" cm="1">
        <f t="array" ref="AE1973">IF($AD1973="","",_xlfn.IFS($E1973=1,"男子",$E1973=2,"女子"))</f>
        <v/>
      </c>
      <c r="AF1973" s="12" t="str">
        <f t="shared" si="86"/>
        <v/>
      </c>
      <c r="AG1973" s="12" t="str">
        <f>IFERROR(INDEX(設定!$D:$D,MATCH(REPLACE(LEFT(L1973,6),5,0,$E1973),設定!$E:$E,0)),"")</f>
        <v/>
      </c>
      <c r="AH1973" s="12" t="str">
        <f>IFERROR(INDEX(設定!$D:$D,MATCH(REPLACE(LEFT(N1973,6),5,0,$E1973),設定!$E:$E,0)),"")</f>
        <v/>
      </c>
      <c r="AI1973" s="12" t="str">
        <f>IFERROR(INDEX(設定!$D:$D,MATCH(REPLACE(LEFT(P1973,6),5,0,$E1973),設定!$E:$E,0)),"")</f>
        <v/>
      </c>
      <c r="AJ1973" s="12" t="str">
        <f>IFERROR(INDEX(設定!$D:$D,MATCH(REPLACE(LEFT(R1973,6),5,0,$E1973),設定!$E:$E,0)),"")</f>
        <v/>
      </c>
      <c r="AK1973" s="12" t="str">
        <f>IFERROR(INDEX(設定!$D:$D,MATCH(REPLACE(LEFT(T1973,6),5,0,$E1973),設定!$E:$E,0)),"")</f>
        <v/>
      </c>
      <c r="AL1973" s="12" t="str">
        <f>IFERROR(INDEX(設定!$D:$D,MATCH(REPLACE(LEFT(V1973,6),5,0,$E1973),設定!$E:$E,0)),"")</f>
        <v/>
      </c>
      <c r="AM1973" s="12" t="str">
        <f>IFERROR(INDEX(設定!$D:$D,MATCH(REPLACE(LEFT(Y1973,6),5,0,$E1973),設定!$E:$E,0)),"")</f>
        <v/>
      </c>
      <c r="AN1973" s="12" t="str">
        <f>IFERROR(INDEX(設定!$D:$D,MATCH(REPLACE(LEFT(Z1973,6),5,0,$E1973),設定!$E:$E,0)),"")</f>
        <v/>
      </c>
    </row>
    <row r="1974" spans="29:40" x14ac:dyDescent="0.45">
      <c r="AC1974" s="12" t="str">
        <f t="shared" si="87"/>
        <v/>
      </c>
      <c r="AD1974" s="12" t="str">
        <f t="shared" si="85"/>
        <v/>
      </c>
      <c r="AE1974" s="12" t="str" cm="1">
        <f t="array" ref="AE1974">IF($AD1974="","",_xlfn.IFS($E1974=1,"男子",$E1974=2,"女子"))</f>
        <v/>
      </c>
      <c r="AF1974" s="12" t="str">
        <f t="shared" si="86"/>
        <v/>
      </c>
      <c r="AG1974" s="12" t="str">
        <f>IFERROR(INDEX(設定!$D:$D,MATCH(REPLACE(LEFT(L1974,6),5,0,$E1974),設定!$E:$E,0)),"")</f>
        <v/>
      </c>
      <c r="AH1974" s="12" t="str">
        <f>IFERROR(INDEX(設定!$D:$D,MATCH(REPLACE(LEFT(N1974,6),5,0,$E1974),設定!$E:$E,0)),"")</f>
        <v/>
      </c>
      <c r="AI1974" s="12" t="str">
        <f>IFERROR(INDEX(設定!$D:$D,MATCH(REPLACE(LEFT(P1974,6),5,0,$E1974),設定!$E:$E,0)),"")</f>
        <v/>
      </c>
      <c r="AJ1974" s="12" t="str">
        <f>IFERROR(INDEX(設定!$D:$D,MATCH(REPLACE(LEFT(R1974,6),5,0,$E1974),設定!$E:$E,0)),"")</f>
        <v/>
      </c>
      <c r="AK1974" s="12" t="str">
        <f>IFERROR(INDEX(設定!$D:$D,MATCH(REPLACE(LEFT(T1974,6),5,0,$E1974),設定!$E:$E,0)),"")</f>
        <v/>
      </c>
      <c r="AL1974" s="12" t="str">
        <f>IFERROR(INDEX(設定!$D:$D,MATCH(REPLACE(LEFT(V1974,6),5,0,$E1974),設定!$E:$E,0)),"")</f>
        <v/>
      </c>
      <c r="AM1974" s="12" t="str">
        <f>IFERROR(INDEX(設定!$D:$D,MATCH(REPLACE(LEFT(Y1974,6),5,0,$E1974),設定!$E:$E,0)),"")</f>
        <v/>
      </c>
      <c r="AN1974" s="12" t="str">
        <f>IFERROR(INDEX(設定!$D:$D,MATCH(REPLACE(LEFT(Z1974,6),5,0,$E1974),設定!$E:$E,0)),"")</f>
        <v/>
      </c>
    </row>
    <row r="1975" spans="29:40" x14ac:dyDescent="0.45">
      <c r="AC1975" s="12" t="str">
        <f t="shared" si="87"/>
        <v/>
      </c>
      <c r="AD1975" s="12" t="str">
        <f t="shared" si="85"/>
        <v/>
      </c>
      <c r="AE1975" s="12" t="str" cm="1">
        <f t="array" ref="AE1975">IF($AD1975="","",_xlfn.IFS($E1975=1,"男子",$E1975=2,"女子"))</f>
        <v/>
      </c>
      <c r="AF1975" s="12" t="str">
        <f t="shared" si="86"/>
        <v/>
      </c>
      <c r="AG1975" s="12" t="str">
        <f>IFERROR(INDEX(設定!$D:$D,MATCH(REPLACE(LEFT(L1975,6),5,0,$E1975),設定!$E:$E,0)),"")</f>
        <v/>
      </c>
      <c r="AH1975" s="12" t="str">
        <f>IFERROR(INDEX(設定!$D:$D,MATCH(REPLACE(LEFT(N1975,6),5,0,$E1975),設定!$E:$E,0)),"")</f>
        <v/>
      </c>
      <c r="AI1975" s="12" t="str">
        <f>IFERROR(INDEX(設定!$D:$D,MATCH(REPLACE(LEFT(P1975,6),5,0,$E1975),設定!$E:$E,0)),"")</f>
        <v/>
      </c>
      <c r="AJ1975" s="12" t="str">
        <f>IFERROR(INDEX(設定!$D:$D,MATCH(REPLACE(LEFT(R1975,6),5,0,$E1975),設定!$E:$E,0)),"")</f>
        <v/>
      </c>
      <c r="AK1975" s="12" t="str">
        <f>IFERROR(INDEX(設定!$D:$D,MATCH(REPLACE(LEFT(T1975,6),5,0,$E1975),設定!$E:$E,0)),"")</f>
        <v/>
      </c>
      <c r="AL1975" s="12" t="str">
        <f>IFERROR(INDEX(設定!$D:$D,MATCH(REPLACE(LEFT(V1975,6),5,0,$E1975),設定!$E:$E,0)),"")</f>
        <v/>
      </c>
      <c r="AM1975" s="12" t="str">
        <f>IFERROR(INDEX(設定!$D:$D,MATCH(REPLACE(LEFT(Y1975,6),5,0,$E1975),設定!$E:$E,0)),"")</f>
        <v/>
      </c>
      <c r="AN1975" s="12" t="str">
        <f>IFERROR(INDEX(設定!$D:$D,MATCH(REPLACE(LEFT(Z1975,6),5,0,$E1975),設定!$E:$E,0)),"")</f>
        <v/>
      </c>
    </row>
    <row r="1976" spans="29:40" x14ac:dyDescent="0.45">
      <c r="AC1976" s="12" t="str">
        <f t="shared" si="87"/>
        <v/>
      </c>
      <c r="AD1976" s="12" t="str">
        <f t="shared" si="85"/>
        <v/>
      </c>
      <c r="AE1976" s="12" t="str" cm="1">
        <f t="array" ref="AE1976">IF($AD1976="","",_xlfn.IFS($E1976=1,"男子",$E1976=2,"女子"))</f>
        <v/>
      </c>
      <c r="AF1976" s="12" t="str">
        <f t="shared" si="86"/>
        <v/>
      </c>
      <c r="AG1976" s="12" t="str">
        <f>IFERROR(INDEX(設定!$D:$D,MATCH(REPLACE(LEFT(L1976,6),5,0,$E1976),設定!$E:$E,0)),"")</f>
        <v/>
      </c>
      <c r="AH1976" s="12" t="str">
        <f>IFERROR(INDEX(設定!$D:$D,MATCH(REPLACE(LEFT(N1976,6),5,0,$E1976),設定!$E:$E,0)),"")</f>
        <v/>
      </c>
      <c r="AI1976" s="12" t="str">
        <f>IFERROR(INDEX(設定!$D:$D,MATCH(REPLACE(LEFT(P1976,6),5,0,$E1976),設定!$E:$E,0)),"")</f>
        <v/>
      </c>
      <c r="AJ1976" s="12" t="str">
        <f>IFERROR(INDEX(設定!$D:$D,MATCH(REPLACE(LEFT(R1976,6),5,0,$E1976),設定!$E:$E,0)),"")</f>
        <v/>
      </c>
      <c r="AK1976" s="12" t="str">
        <f>IFERROR(INDEX(設定!$D:$D,MATCH(REPLACE(LEFT(T1976,6),5,0,$E1976),設定!$E:$E,0)),"")</f>
        <v/>
      </c>
      <c r="AL1976" s="12" t="str">
        <f>IFERROR(INDEX(設定!$D:$D,MATCH(REPLACE(LEFT(V1976,6),5,0,$E1976),設定!$E:$E,0)),"")</f>
        <v/>
      </c>
      <c r="AM1976" s="12" t="str">
        <f>IFERROR(INDEX(設定!$D:$D,MATCH(REPLACE(LEFT(Y1976,6),5,0,$E1976),設定!$E:$E,0)),"")</f>
        <v/>
      </c>
      <c r="AN1976" s="12" t="str">
        <f>IFERROR(INDEX(設定!$D:$D,MATCH(REPLACE(LEFT(Z1976,6),5,0,$E1976),設定!$E:$E,0)),"")</f>
        <v/>
      </c>
    </row>
    <row r="1977" spans="29:40" x14ac:dyDescent="0.45">
      <c r="AC1977" s="12" t="str">
        <f t="shared" si="87"/>
        <v/>
      </c>
      <c r="AD1977" s="12" t="str">
        <f t="shared" si="85"/>
        <v/>
      </c>
      <c r="AE1977" s="12" t="str" cm="1">
        <f t="array" ref="AE1977">IF($AD1977="","",_xlfn.IFS($E1977=1,"男子",$E1977=2,"女子"))</f>
        <v/>
      </c>
      <c r="AF1977" s="12" t="str">
        <f t="shared" si="86"/>
        <v/>
      </c>
      <c r="AG1977" s="12" t="str">
        <f>IFERROR(INDEX(設定!$D:$D,MATCH(REPLACE(LEFT(L1977,6),5,0,$E1977),設定!$E:$E,0)),"")</f>
        <v/>
      </c>
      <c r="AH1977" s="12" t="str">
        <f>IFERROR(INDEX(設定!$D:$D,MATCH(REPLACE(LEFT(N1977,6),5,0,$E1977),設定!$E:$E,0)),"")</f>
        <v/>
      </c>
      <c r="AI1977" s="12" t="str">
        <f>IFERROR(INDEX(設定!$D:$D,MATCH(REPLACE(LEFT(P1977,6),5,0,$E1977),設定!$E:$E,0)),"")</f>
        <v/>
      </c>
      <c r="AJ1977" s="12" t="str">
        <f>IFERROR(INDEX(設定!$D:$D,MATCH(REPLACE(LEFT(R1977,6),5,0,$E1977),設定!$E:$E,0)),"")</f>
        <v/>
      </c>
      <c r="AK1977" s="12" t="str">
        <f>IFERROR(INDEX(設定!$D:$D,MATCH(REPLACE(LEFT(T1977,6),5,0,$E1977),設定!$E:$E,0)),"")</f>
        <v/>
      </c>
      <c r="AL1977" s="12" t="str">
        <f>IFERROR(INDEX(設定!$D:$D,MATCH(REPLACE(LEFT(V1977,6),5,0,$E1977),設定!$E:$E,0)),"")</f>
        <v/>
      </c>
      <c r="AM1977" s="12" t="str">
        <f>IFERROR(INDEX(設定!$D:$D,MATCH(REPLACE(LEFT(Y1977,6),5,0,$E1977),設定!$E:$E,0)),"")</f>
        <v/>
      </c>
      <c r="AN1977" s="12" t="str">
        <f>IFERROR(INDEX(設定!$D:$D,MATCH(REPLACE(LEFT(Z1977,6),5,0,$E1977),設定!$E:$E,0)),"")</f>
        <v/>
      </c>
    </row>
    <row r="1978" spans="29:40" x14ac:dyDescent="0.45">
      <c r="AC1978" s="12" t="str">
        <f t="shared" si="87"/>
        <v/>
      </c>
      <c r="AD1978" s="12" t="str">
        <f t="shared" si="85"/>
        <v/>
      </c>
      <c r="AE1978" s="12" t="str" cm="1">
        <f t="array" ref="AE1978">IF($AD1978="","",_xlfn.IFS($E1978=1,"男子",$E1978=2,"女子"))</f>
        <v/>
      </c>
      <c r="AF1978" s="12" t="str">
        <f t="shared" si="86"/>
        <v/>
      </c>
      <c r="AG1978" s="12" t="str">
        <f>IFERROR(INDEX(設定!$D:$D,MATCH(REPLACE(LEFT(L1978,6),5,0,$E1978),設定!$E:$E,0)),"")</f>
        <v/>
      </c>
      <c r="AH1978" s="12" t="str">
        <f>IFERROR(INDEX(設定!$D:$D,MATCH(REPLACE(LEFT(N1978,6),5,0,$E1978),設定!$E:$E,0)),"")</f>
        <v/>
      </c>
      <c r="AI1978" s="12" t="str">
        <f>IFERROR(INDEX(設定!$D:$D,MATCH(REPLACE(LEFT(P1978,6),5,0,$E1978),設定!$E:$E,0)),"")</f>
        <v/>
      </c>
      <c r="AJ1978" s="12" t="str">
        <f>IFERROR(INDEX(設定!$D:$D,MATCH(REPLACE(LEFT(R1978,6),5,0,$E1978),設定!$E:$E,0)),"")</f>
        <v/>
      </c>
      <c r="AK1978" s="12" t="str">
        <f>IFERROR(INDEX(設定!$D:$D,MATCH(REPLACE(LEFT(T1978,6),5,0,$E1978),設定!$E:$E,0)),"")</f>
        <v/>
      </c>
      <c r="AL1978" s="12" t="str">
        <f>IFERROR(INDEX(設定!$D:$D,MATCH(REPLACE(LEFT(V1978,6),5,0,$E1978),設定!$E:$E,0)),"")</f>
        <v/>
      </c>
      <c r="AM1978" s="12" t="str">
        <f>IFERROR(INDEX(設定!$D:$D,MATCH(REPLACE(LEFT(Y1978,6),5,0,$E1978),設定!$E:$E,0)),"")</f>
        <v/>
      </c>
      <c r="AN1978" s="12" t="str">
        <f>IFERROR(INDEX(設定!$D:$D,MATCH(REPLACE(LEFT(Z1978,6),5,0,$E1978),設定!$E:$E,0)),"")</f>
        <v/>
      </c>
    </row>
    <row r="1979" spans="29:40" x14ac:dyDescent="0.45">
      <c r="AC1979" s="12" t="str">
        <f t="shared" si="87"/>
        <v/>
      </c>
      <c r="AD1979" s="12" t="str">
        <f t="shared" si="85"/>
        <v/>
      </c>
      <c r="AE1979" s="12" t="str" cm="1">
        <f t="array" ref="AE1979">IF($AD1979="","",_xlfn.IFS($E1979=1,"男子",$E1979=2,"女子"))</f>
        <v/>
      </c>
      <c r="AF1979" s="12" t="str">
        <f t="shared" si="86"/>
        <v/>
      </c>
      <c r="AG1979" s="12" t="str">
        <f>IFERROR(INDEX(設定!$D:$D,MATCH(REPLACE(LEFT(L1979,6),5,0,$E1979),設定!$E:$E,0)),"")</f>
        <v/>
      </c>
      <c r="AH1979" s="12" t="str">
        <f>IFERROR(INDEX(設定!$D:$D,MATCH(REPLACE(LEFT(N1979,6),5,0,$E1979),設定!$E:$E,0)),"")</f>
        <v/>
      </c>
      <c r="AI1979" s="12" t="str">
        <f>IFERROR(INDEX(設定!$D:$D,MATCH(REPLACE(LEFT(P1979,6),5,0,$E1979),設定!$E:$E,0)),"")</f>
        <v/>
      </c>
      <c r="AJ1979" s="12" t="str">
        <f>IFERROR(INDEX(設定!$D:$D,MATCH(REPLACE(LEFT(R1979,6),5,0,$E1979),設定!$E:$E,0)),"")</f>
        <v/>
      </c>
      <c r="AK1979" s="12" t="str">
        <f>IFERROR(INDEX(設定!$D:$D,MATCH(REPLACE(LEFT(T1979,6),5,0,$E1979),設定!$E:$E,0)),"")</f>
        <v/>
      </c>
      <c r="AL1979" s="12" t="str">
        <f>IFERROR(INDEX(設定!$D:$D,MATCH(REPLACE(LEFT(V1979,6),5,0,$E1979),設定!$E:$E,0)),"")</f>
        <v/>
      </c>
      <c r="AM1979" s="12" t="str">
        <f>IFERROR(INDEX(設定!$D:$D,MATCH(REPLACE(LEFT(Y1979,6),5,0,$E1979),設定!$E:$E,0)),"")</f>
        <v/>
      </c>
      <c r="AN1979" s="12" t="str">
        <f>IFERROR(INDEX(設定!$D:$D,MATCH(REPLACE(LEFT(Z1979,6),5,0,$E1979),設定!$E:$E,0)),"")</f>
        <v/>
      </c>
    </row>
    <row r="1980" spans="29:40" x14ac:dyDescent="0.45">
      <c r="AC1980" s="12" t="str">
        <f t="shared" si="87"/>
        <v/>
      </c>
      <c r="AD1980" s="12" t="str">
        <f t="shared" si="85"/>
        <v/>
      </c>
      <c r="AE1980" s="12" t="str" cm="1">
        <f t="array" ref="AE1980">IF($AD1980="","",_xlfn.IFS($E1980=1,"男子",$E1980=2,"女子"))</f>
        <v/>
      </c>
      <c r="AF1980" s="12" t="str">
        <f t="shared" si="86"/>
        <v/>
      </c>
      <c r="AG1980" s="12" t="str">
        <f>IFERROR(INDEX(設定!$D:$D,MATCH(REPLACE(LEFT(L1980,6),5,0,$E1980),設定!$E:$E,0)),"")</f>
        <v/>
      </c>
      <c r="AH1980" s="12" t="str">
        <f>IFERROR(INDEX(設定!$D:$D,MATCH(REPLACE(LEFT(N1980,6),5,0,$E1980),設定!$E:$E,0)),"")</f>
        <v/>
      </c>
      <c r="AI1980" s="12" t="str">
        <f>IFERROR(INDEX(設定!$D:$D,MATCH(REPLACE(LEFT(P1980,6),5,0,$E1980),設定!$E:$E,0)),"")</f>
        <v/>
      </c>
      <c r="AJ1980" s="12" t="str">
        <f>IFERROR(INDEX(設定!$D:$D,MATCH(REPLACE(LEFT(R1980,6),5,0,$E1980),設定!$E:$E,0)),"")</f>
        <v/>
      </c>
      <c r="AK1980" s="12" t="str">
        <f>IFERROR(INDEX(設定!$D:$D,MATCH(REPLACE(LEFT(T1980,6),5,0,$E1980),設定!$E:$E,0)),"")</f>
        <v/>
      </c>
      <c r="AL1980" s="12" t="str">
        <f>IFERROR(INDEX(設定!$D:$D,MATCH(REPLACE(LEFT(V1980,6),5,0,$E1980),設定!$E:$E,0)),"")</f>
        <v/>
      </c>
      <c r="AM1980" s="12" t="str">
        <f>IFERROR(INDEX(設定!$D:$D,MATCH(REPLACE(LEFT(Y1980,6),5,0,$E1980),設定!$E:$E,0)),"")</f>
        <v/>
      </c>
      <c r="AN1980" s="12" t="str">
        <f>IFERROR(INDEX(設定!$D:$D,MATCH(REPLACE(LEFT(Z1980,6),5,0,$E1980),設定!$E:$E,0)),"")</f>
        <v/>
      </c>
    </row>
    <row r="1981" spans="29:40" x14ac:dyDescent="0.45">
      <c r="AC1981" s="12" t="str">
        <f t="shared" si="87"/>
        <v/>
      </c>
      <c r="AD1981" s="12" t="str">
        <f t="shared" si="85"/>
        <v/>
      </c>
      <c r="AE1981" s="12" t="str" cm="1">
        <f t="array" ref="AE1981">IF($AD1981="","",_xlfn.IFS($E1981=1,"男子",$E1981=2,"女子"))</f>
        <v/>
      </c>
      <c r="AF1981" s="12" t="str">
        <f t="shared" si="86"/>
        <v/>
      </c>
      <c r="AG1981" s="12" t="str">
        <f>IFERROR(INDEX(設定!$D:$D,MATCH(REPLACE(LEFT(L1981,6),5,0,$E1981),設定!$E:$E,0)),"")</f>
        <v/>
      </c>
      <c r="AH1981" s="12" t="str">
        <f>IFERROR(INDEX(設定!$D:$D,MATCH(REPLACE(LEFT(N1981,6),5,0,$E1981),設定!$E:$E,0)),"")</f>
        <v/>
      </c>
      <c r="AI1981" s="12" t="str">
        <f>IFERROR(INDEX(設定!$D:$D,MATCH(REPLACE(LEFT(P1981,6),5,0,$E1981),設定!$E:$E,0)),"")</f>
        <v/>
      </c>
      <c r="AJ1981" s="12" t="str">
        <f>IFERROR(INDEX(設定!$D:$D,MATCH(REPLACE(LEFT(R1981,6),5,0,$E1981),設定!$E:$E,0)),"")</f>
        <v/>
      </c>
      <c r="AK1981" s="12" t="str">
        <f>IFERROR(INDEX(設定!$D:$D,MATCH(REPLACE(LEFT(T1981,6),5,0,$E1981),設定!$E:$E,0)),"")</f>
        <v/>
      </c>
      <c r="AL1981" s="12" t="str">
        <f>IFERROR(INDEX(設定!$D:$D,MATCH(REPLACE(LEFT(V1981,6),5,0,$E1981),設定!$E:$E,0)),"")</f>
        <v/>
      </c>
      <c r="AM1981" s="12" t="str">
        <f>IFERROR(INDEX(設定!$D:$D,MATCH(REPLACE(LEFT(Y1981,6),5,0,$E1981),設定!$E:$E,0)),"")</f>
        <v/>
      </c>
      <c r="AN1981" s="12" t="str">
        <f>IFERROR(INDEX(設定!$D:$D,MATCH(REPLACE(LEFT(Z1981,6),5,0,$E1981),設定!$E:$E,0)),"")</f>
        <v/>
      </c>
    </row>
    <row r="1982" spans="29:40" x14ac:dyDescent="0.45">
      <c r="AC1982" s="12" t="str">
        <f t="shared" si="87"/>
        <v/>
      </c>
      <c r="AD1982" s="12" t="str">
        <f t="shared" si="85"/>
        <v/>
      </c>
      <c r="AE1982" s="12" t="str" cm="1">
        <f t="array" ref="AE1982">IF($AD1982="","",_xlfn.IFS($E1982=1,"男子",$E1982=2,"女子"))</f>
        <v/>
      </c>
      <c r="AF1982" s="12" t="str">
        <f t="shared" si="86"/>
        <v/>
      </c>
      <c r="AG1982" s="12" t="str">
        <f>IFERROR(INDEX(設定!$D:$D,MATCH(REPLACE(LEFT(L1982,6),5,0,$E1982),設定!$E:$E,0)),"")</f>
        <v/>
      </c>
      <c r="AH1982" s="12" t="str">
        <f>IFERROR(INDEX(設定!$D:$D,MATCH(REPLACE(LEFT(N1982,6),5,0,$E1982),設定!$E:$E,0)),"")</f>
        <v/>
      </c>
      <c r="AI1982" s="12" t="str">
        <f>IFERROR(INDEX(設定!$D:$D,MATCH(REPLACE(LEFT(P1982,6),5,0,$E1982),設定!$E:$E,0)),"")</f>
        <v/>
      </c>
      <c r="AJ1982" s="12" t="str">
        <f>IFERROR(INDEX(設定!$D:$D,MATCH(REPLACE(LEFT(R1982,6),5,0,$E1982),設定!$E:$E,0)),"")</f>
        <v/>
      </c>
      <c r="AK1982" s="12" t="str">
        <f>IFERROR(INDEX(設定!$D:$D,MATCH(REPLACE(LEFT(T1982,6),5,0,$E1982),設定!$E:$E,0)),"")</f>
        <v/>
      </c>
      <c r="AL1982" s="12" t="str">
        <f>IFERROR(INDEX(設定!$D:$D,MATCH(REPLACE(LEFT(V1982,6),5,0,$E1982),設定!$E:$E,0)),"")</f>
        <v/>
      </c>
      <c r="AM1982" s="12" t="str">
        <f>IFERROR(INDEX(設定!$D:$D,MATCH(REPLACE(LEFT(Y1982,6),5,0,$E1982),設定!$E:$E,0)),"")</f>
        <v/>
      </c>
      <c r="AN1982" s="12" t="str">
        <f>IFERROR(INDEX(設定!$D:$D,MATCH(REPLACE(LEFT(Z1982,6),5,0,$E1982),設定!$E:$E,0)),"")</f>
        <v/>
      </c>
    </row>
    <row r="1983" spans="29:40" x14ac:dyDescent="0.45">
      <c r="AC1983" s="12" t="str">
        <f t="shared" si="87"/>
        <v/>
      </c>
      <c r="AD1983" s="12" t="str">
        <f t="shared" si="85"/>
        <v/>
      </c>
      <c r="AE1983" s="12" t="str" cm="1">
        <f t="array" ref="AE1983">IF($AD1983="","",_xlfn.IFS($E1983=1,"男子",$E1983=2,"女子"))</f>
        <v/>
      </c>
      <c r="AF1983" s="12" t="str">
        <f t="shared" si="86"/>
        <v/>
      </c>
      <c r="AG1983" s="12" t="str">
        <f>IFERROR(INDEX(設定!$D:$D,MATCH(REPLACE(LEFT(L1983,6),5,0,$E1983),設定!$E:$E,0)),"")</f>
        <v/>
      </c>
      <c r="AH1983" s="12" t="str">
        <f>IFERROR(INDEX(設定!$D:$D,MATCH(REPLACE(LEFT(N1983,6),5,0,$E1983),設定!$E:$E,0)),"")</f>
        <v/>
      </c>
      <c r="AI1983" s="12" t="str">
        <f>IFERROR(INDEX(設定!$D:$D,MATCH(REPLACE(LEFT(P1983,6),5,0,$E1983),設定!$E:$E,0)),"")</f>
        <v/>
      </c>
      <c r="AJ1983" s="12" t="str">
        <f>IFERROR(INDEX(設定!$D:$D,MATCH(REPLACE(LEFT(R1983,6),5,0,$E1983),設定!$E:$E,0)),"")</f>
        <v/>
      </c>
      <c r="AK1983" s="12" t="str">
        <f>IFERROR(INDEX(設定!$D:$D,MATCH(REPLACE(LEFT(T1983,6),5,0,$E1983),設定!$E:$E,0)),"")</f>
        <v/>
      </c>
      <c r="AL1983" s="12" t="str">
        <f>IFERROR(INDEX(設定!$D:$D,MATCH(REPLACE(LEFT(V1983,6),5,0,$E1983),設定!$E:$E,0)),"")</f>
        <v/>
      </c>
      <c r="AM1983" s="12" t="str">
        <f>IFERROR(INDEX(設定!$D:$D,MATCH(REPLACE(LEFT(Y1983,6),5,0,$E1983),設定!$E:$E,0)),"")</f>
        <v/>
      </c>
      <c r="AN1983" s="12" t="str">
        <f>IFERROR(INDEX(設定!$D:$D,MATCH(REPLACE(LEFT(Z1983,6),5,0,$E1983),設定!$E:$E,0)),"")</f>
        <v/>
      </c>
    </row>
    <row r="1984" spans="29:40" x14ac:dyDescent="0.45">
      <c r="AC1984" s="12" t="str">
        <f t="shared" si="87"/>
        <v/>
      </c>
      <c r="AD1984" s="12" t="str">
        <f t="shared" si="85"/>
        <v/>
      </c>
      <c r="AE1984" s="12" t="str" cm="1">
        <f t="array" ref="AE1984">IF($AD1984="","",_xlfn.IFS($E1984=1,"男子",$E1984=2,"女子"))</f>
        <v/>
      </c>
      <c r="AF1984" s="12" t="str">
        <f t="shared" si="86"/>
        <v/>
      </c>
      <c r="AG1984" s="12" t="str">
        <f>IFERROR(INDEX(設定!$D:$D,MATCH(REPLACE(LEFT(L1984,6),5,0,$E1984),設定!$E:$E,0)),"")</f>
        <v/>
      </c>
      <c r="AH1984" s="12" t="str">
        <f>IFERROR(INDEX(設定!$D:$D,MATCH(REPLACE(LEFT(N1984,6),5,0,$E1984),設定!$E:$E,0)),"")</f>
        <v/>
      </c>
      <c r="AI1984" s="12" t="str">
        <f>IFERROR(INDEX(設定!$D:$D,MATCH(REPLACE(LEFT(P1984,6),5,0,$E1984),設定!$E:$E,0)),"")</f>
        <v/>
      </c>
      <c r="AJ1984" s="12" t="str">
        <f>IFERROR(INDEX(設定!$D:$D,MATCH(REPLACE(LEFT(R1984,6),5,0,$E1984),設定!$E:$E,0)),"")</f>
        <v/>
      </c>
      <c r="AK1984" s="12" t="str">
        <f>IFERROR(INDEX(設定!$D:$D,MATCH(REPLACE(LEFT(T1984,6),5,0,$E1984),設定!$E:$E,0)),"")</f>
        <v/>
      </c>
      <c r="AL1984" s="12" t="str">
        <f>IFERROR(INDEX(設定!$D:$D,MATCH(REPLACE(LEFT(V1984,6),5,0,$E1984),設定!$E:$E,0)),"")</f>
        <v/>
      </c>
      <c r="AM1984" s="12" t="str">
        <f>IFERROR(INDEX(設定!$D:$D,MATCH(REPLACE(LEFT(Y1984,6),5,0,$E1984),設定!$E:$E,0)),"")</f>
        <v/>
      </c>
      <c r="AN1984" s="12" t="str">
        <f>IFERROR(INDEX(設定!$D:$D,MATCH(REPLACE(LEFT(Z1984,6),5,0,$E1984),設定!$E:$E,0)),"")</f>
        <v/>
      </c>
    </row>
    <row r="1985" spans="29:40" x14ac:dyDescent="0.45">
      <c r="AC1985" s="12" t="str">
        <f t="shared" si="87"/>
        <v/>
      </c>
      <c r="AD1985" s="12" t="str">
        <f t="shared" si="85"/>
        <v/>
      </c>
      <c r="AE1985" s="12" t="str" cm="1">
        <f t="array" ref="AE1985">IF($AD1985="","",_xlfn.IFS($E1985=1,"男子",$E1985=2,"女子"))</f>
        <v/>
      </c>
      <c r="AF1985" s="12" t="str">
        <f t="shared" si="86"/>
        <v/>
      </c>
      <c r="AG1985" s="12" t="str">
        <f>IFERROR(INDEX(設定!$D:$D,MATCH(REPLACE(LEFT(L1985,6),5,0,$E1985),設定!$E:$E,0)),"")</f>
        <v/>
      </c>
      <c r="AH1985" s="12" t="str">
        <f>IFERROR(INDEX(設定!$D:$D,MATCH(REPLACE(LEFT(N1985,6),5,0,$E1985),設定!$E:$E,0)),"")</f>
        <v/>
      </c>
      <c r="AI1985" s="12" t="str">
        <f>IFERROR(INDEX(設定!$D:$D,MATCH(REPLACE(LEFT(P1985,6),5,0,$E1985),設定!$E:$E,0)),"")</f>
        <v/>
      </c>
      <c r="AJ1985" s="12" t="str">
        <f>IFERROR(INDEX(設定!$D:$D,MATCH(REPLACE(LEFT(R1985,6),5,0,$E1985),設定!$E:$E,0)),"")</f>
        <v/>
      </c>
      <c r="AK1985" s="12" t="str">
        <f>IFERROR(INDEX(設定!$D:$D,MATCH(REPLACE(LEFT(T1985,6),5,0,$E1985),設定!$E:$E,0)),"")</f>
        <v/>
      </c>
      <c r="AL1985" s="12" t="str">
        <f>IFERROR(INDEX(設定!$D:$D,MATCH(REPLACE(LEFT(V1985,6),5,0,$E1985),設定!$E:$E,0)),"")</f>
        <v/>
      </c>
      <c r="AM1985" s="12" t="str">
        <f>IFERROR(INDEX(設定!$D:$D,MATCH(REPLACE(LEFT(Y1985,6),5,0,$E1985),設定!$E:$E,0)),"")</f>
        <v/>
      </c>
      <c r="AN1985" s="12" t="str">
        <f>IFERROR(INDEX(設定!$D:$D,MATCH(REPLACE(LEFT(Z1985,6),5,0,$E1985),設定!$E:$E,0)),"")</f>
        <v/>
      </c>
    </row>
    <row r="1986" spans="29:40" x14ac:dyDescent="0.45">
      <c r="AC1986" s="12" t="str">
        <f t="shared" si="87"/>
        <v/>
      </c>
      <c r="AD1986" s="12" t="str">
        <f t="shared" ref="AD1986:AD2049" si="88">IF($B1986="","",IFERROR(LEFT($B1986,FIND("(",$B1986)-2),$B1986))</f>
        <v/>
      </c>
      <c r="AE1986" s="12" t="str" cm="1">
        <f t="array" ref="AE1986">IF($AD1986="","",_xlfn.IFS($E1986=1,"男子",$E1986=2,"女子"))</f>
        <v/>
      </c>
      <c r="AF1986" s="12" t="str">
        <f t="shared" ref="AF1986:AF2049" si="89">IF($AD1986="","",IFERROR(MID($B1986,FIND("(",$B1986)+1,FIND(")",$B1986)-FIND("(",$B1986)-1),""))</f>
        <v/>
      </c>
      <c r="AG1986" s="12" t="str">
        <f>IFERROR(INDEX(設定!$D:$D,MATCH(REPLACE(LEFT(L1986,6),5,0,$E1986),設定!$E:$E,0)),"")</f>
        <v/>
      </c>
      <c r="AH1986" s="12" t="str">
        <f>IFERROR(INDEX(設定!$D:$D,MATCH(REPLACE(LEFT(N1986,6),5,0,$E1986),設定!$E:$E,0)),"")</f>
        <v/>
      </c>
      <c r="AI1986" s="12" t="str">
        <f>IFERROR(INDEX(設定!$D:$D,MATCH(REPLACE(LEFT(P1986,6),5,0,$E1986),設定!$E:$E,0)),"")</f>
        <v/>
      </c>
      <c r="AJ1986" s="12" t="str">
        <f>IFERROR(INDEX(設定!$D:$D,MATCH(REPLACE(LEFT(R1986,6),5,0,$E1986),設定!$E:$E,0)),"")</f>
        <v/>
      </c>
      <c r="AK1986" s="12" t="str">
        <f>IFERROR(INDEX(設定!$D:$D,MATCH(REPLACE(LEFT(T1986,6),5,0,$E1986),設定!$E:$E,0)),"")</f>
        <v/>
      </c>
      <c r="AL1986" s="12" t="str">
        <f>IFERROR(INDEX(設定!$D:$D,MATCH(REPLACE(LEFT(V1986,6),5,0,$E1986),設定!$E:$E,0)),"")</f>
        <v/>
      </c>
      <c r="AM1986" s="12" t="str">
        <f>IFERROR(INDEX(設定!$D:$D,MATCH(REPLACE(LEFT(Y1986,6),5,0,$E1986),設定!$E:$E,0)),"")</f>
        <v/>
      </c>
      <c r="AN1986" s="12" t="str">
        <f>IFERROR(INDEX(設定!$D:$D,MATCH(REPLACE(LEFT(Z1986,6),5,0,$E1986),設定!$E:$E,0)),"")</f>
        <v/>
      </c>
    </row>
    <row r="1987" spans="29:40" x14ac:dyDescent="0.45">
      <c r="AC1987" s="12" t="str">
        <f t="shared" si="87"/>
        <v/>
      </c>
      <c r="AD1987" s="12" t="str">
        <f t="shared" si="88"/>
        <v/>
      </c>
      <c r="AE1987" s="12" t="str" cm="1">
        <f t="array" ref="AE1987">IF($AD1987="","",_xlfn.IFS($E1987=1,"男子",$E1987=2,"女子"))</f>
        <v/>
      </c>
      <c r="AF1987" s="12" t="str">
        <f t="shared" si="89"/>
        <v/>
      </c>
      <c r="AG1987" s="12" t="str">
        <f>IFERROR(INDEX(設定!$D:$D,MATCH(REPLACE(LEFT(L1987,6),5,0,$E1987),設定!$E:$E,0)),"")</f>
        <v/>
      </c>
      <c r="AH1987" s="12" t="str">
        <f>IFERROR(INDEX(設定!$D:$D,MATCH(REPLACE(LEFT(N1987,6),5,0,$E1987),設定!$E:$E,0)),"")</f>
        <v/>
      </c>
      <c r="AI1987" s="12" t="str">
        <f>IFERROR(INDEX(設定!$D:$D,MATCH(REPLACE(LEFT(P1987,6),5,0,$E1987),設定!$E:$E,0)),"")</f>
        <v/>
      </c>
      <c r="AJ1987" s="12" t="str">
        <f>IFERROR(INDEX(設定!$D:$D,MATCH(REPLACE(LEFT(R1987,6),5,0,$E1987),設定!$E:$E,0)),"")</f>
        <v/>
      </c>
      <c r="AK1987" s="12" t="str">
        <f>IFERROR(INDEX(設定!$D:$D,MATCH(REPLACE(LEFT(T1987,6),5,0,$E1987),設定!$E:$E,0)),"")</f>
        <v/>
      </c>
      <c r="AL1987" s="12" t="str">
        <f>IFERROR(INDEX(設定!$D:$D,MATCH(REPLACE(LEFT(V1987,6),5,0,$E1987),設定!$E:$E,0)),"")</f>
        <v/>
      </c>
      <c r="AM1987" s="12" t="str">
        <f>IFERROR(INDEX(設定!$D:$D,MATCH(REPLACE(LEFT(Y1987,6),5,0,$E1987),設定!$E:$E,0)),"")</f>
        <v/>
      </c>
      <c r="AN1987" s="12" t="str">
        <f>IFERROR(INDEX(設定!$D:$D,MATCH(REPLACE(LEFT(Z1987,6),5,0,$E1987),設定!$E:$E,0)),"")</f>
        <v/>
      </c>
    </row>
    <row r="1988" spans="29:40" x14ac:dyDescent="0.45">
      <c r="AC1988" s="12" t="str">
        <f t="shared" si="87"/>
        <v/>
      </c>
      <c r="AD1988" s="12" t="str">
        <f t="shared" si="88"/>
        <v/>
      </c>
      <c r="AE1988" s="12" t="str" cm="1">
        <f t="array" ref="AE1988">IF($AD1988="","",_xlfn.IFS($E1988=1,"男子",$E1988=2,"女子"))</f>
        <v/>
      </c>
      <c r="AF1988" s="12" t="str">
        <f t="shared" si="89"/>
        <v/>
      </c>
      <c r="AG1988" s="12" t="str">
        <f>IFERROR(INDEX(設定!$D:$D,MATCH(REPLACE(LEFT(L1988,6),5,0,$E1988),設定!$E:$E,0)),"")</f>
        <v/>
      </c>
      <c r="AH1988" s="12" t="str">
        <f>IFERROR(INDEX(設定!$D:$D,MATCH(REPLACE(LEFT(N1988,6),5,0,$E1988),設定!$E:$E,0)),"")</f>
        <v/>
      </c>
      <c r="AI1988" s="12" t="str">
        <f>IFERROR(INDEX(設定!$D:$D,MATCH(REPLACE(LEFT(P1988,6),5,0,$E1988),設定!$E:$E,0)),"")</f>
        <v/>
      </c>
      <c r="AJ1988" s="12" t="str">
        <f>IFERROR(INDEX(設定!$D:$D,MATCH(REPLACE(LEFT(R1988,6),5,0,$E1988),設定!$E:$E,0)),"")</f>
        <v/>
      </c>
      <c r="AK1988" s="12" t="str">
        <f>IFERROR(INDEX(設定!$D:$D,MATCH(REPLACE(LEFT(T1988,6),5,0,$E1988),設定!$E:$E,0)),"")</f>
        <v/>
      </c>
      <c r="AL1988" s="12" t="str">
        <f>IFERROR(INDEX(設定!$D:$D,MATCH(REPLACE(LEFT(V1988,6),5,0,$E1988),設定!$E:$E,0)),"")</f>
        <v/>
      </c>
      <c r="AM1988" s="12" t="str">
        <f>IFERROR(INDEX(設定!$D:$D,MATCH(REPLACE(LEFT(Y1988,6),5,0,$E1988),設定!$E:$E,0)),"")</f>
        <v/>
      </c>
      <c r="AN1988" s="12" t="str">
        <f>IFERROR(INDEX(設定!$D:$D,MATCH(REPLACE(LEFT(Z1988,6),5,0,$E1988),設定!$E:$E,0)),"")</f>
        <v/>
      </c>
    </row>
    <row r="1989" spans="29:40" x14ac:dyDescent="0.45">
      <c r="AC1989" s="12" t="str">
        <f t="shared" si="87"/>
        <v/>
      </c>
      <c r="AD1989" s="12" t="str">
        <f t="shared" si="88"/>
        <v/>
      </c>
      <c r="AE1989" s="12" t="str" cm="1">
        <f t="array" ref="AE1989">IF($AD1989="","",_xlfn.IFS($E1989=1,"男子",$E1989=2,"女子"))</f>
        <v/>
      </c>
      <c r="AF1989" s="12" t="str">
        <f t="shared" si="89"/>
        <v/>
      </c>
      <c r="AG1989" s="12" t="str">
        <f>IFERROR(INDEX(設定!$D:$D,MATCH(REPLACE(LEFT(L1989,6),5,0,$E1989),設定!$E:$E,0)),"")</f>
        <v/>
      </c>
      <c r="AH1989" s="12" t="str">
        <f>IFERROR(INDEX(設定!$D:$D,MATCH(REPLACE(LEFT(N1989,6),5,0,$E1989),設定!$E:$E,0)),"")</f>
        <v/>
      </c>
      <c r="AI1989" s="12" t="str">
        <f>IFERROR(INDEX(設定!$D:$D,MATCH(REPLACE(LEFT(P1989,6),5,0,$E1989),設定!$E:$E,0)),"")</f>
        <v/>
      </c>
      <c r="AJ1989" s="12" t="str">
        <f>IFERROR(INDEX(設定!$D:$D,MATCH(REPLACE(LEFT(R1989,6),5,0,$E1989),設定!$E:$E,0)),"")</f>
        <v/>
      </c>
      <c r="AK1989" s="12" t="str">
        <f>IFERROR(INDEX(設定!$D:$D,MATCH(REPLACE(LEFT(T1989,6),5,0,$E1989),設定!$E:$E,0)),"")</f>
        <v/>
      </c>
      <c r="AL1989" s="12" t="str">
        <f>IFERROR(INDEX(設定!$D:$D,MATCH(REPLACE(LEFT(V1989,6),5,0,$E1989),設定!$E:$E,0)),"")</f>
        <v/>
      </c>
      <c r="AM1989" s="12" t="str">
        <f>IFERROR(INDEX(設定!$D:$D,MATCH(REPLACE(LEFT(Y1989,6),5,0,$E1989),設定!$E:$E,0)),"")</f>
        <v/>
      </c>
      <c r="AN1989" s="12" t="str">
        <f>IFERROR(INDEX(設定!$D:$D,MATCH(REPLACE(LEFT(Z1989,6),5,0,$E1989),設定!$E:$E,0)),"")</f>
        <v/>
      </c>
    </row>
    <row r="1990" spans="29:40" x14ac:dyDescent="0.45">
      <c r="AC1990" s="12" t="str">
        <f t="shared" si="87"/>
        <v/>
      </c>
      <c r="AD1990" s="12" t="str">
        <f t="shared" si="88"/>
        <v/>
      </c>
      <c r="AE1990" s="12" t="str" cm="1">
        <f t="array" ref="AE1990">IF($AD1990="","",_xlfn.IFS($E1990=1,"男子",$E1990=2,"女子"))</f>
        <v/>
      </c>
      <c r="AF1990" s="12" t="str">
        <f t="shared" si="89"/>
        <v/>
      </c>
      <c r="AG1990" s="12" t="str">
        <f>IFERROR(INDEX(設定!$D:$D,MATCH(REPLACE(LEFT(L1990,6),5,0,$E1990),設定!$E:$E,0)),"")</f>
        <v/>
      </c>
      <c r="AH1990" s="12" t="str">
        <f>IFERROR(INDEX(設定!$D:$D,MATCH(REPLACE(LEFT(N1990,6),5,0,$E1990),設定!$E:$E,0)),"")</f>
        <v/>
      </c>
      <c r="AI1990" s="12" t="str">
        <f>IFERROR(INDEX(設定!$D:$D,MATCH(REPLACE(LEFT(P1990,6),5,0,$E1990),設定!$E:$E,0)),"")</f>
        <v/>
      </c>
      <c r="AJ1990" s="12" t="str">
        <f>IFERROR(INDEX(設定!$D:$D,MATCH(REPLACE(LEFT(R1990,6),5,0,$E1990),設定!$E:$E,0)),"")</f>
        <v/>
      </c>
      <c r="AK1990" s="12" t="str">
        <f>IFERROR(INDEX(設定!$D:$D,MATCH(REPLACE(LEFT(T1990,6),5,0,$E1990),設定!$E:$E,0)),"")</f>
        <v/>
      </c>
      <c r="AL1990" s="12" t="str">
        <f>IFERROR(INDEX(設定!$D:$D,MATCH(REPLACE(LEFT(V1990,6),5,0,$E1990),設定!$E:$E,0)),"")</f>
        <v/>
      </c>
      <c r="AM1990" s="12" t="str">
        <f>IFERROR(INDEX(設定!$D:$D,MATCH(REPLACE(LEFT(Y1990,6),5,0,$E1990),設定!$E:$E,0)),"")</f>
        <v/>
      </c>
      <c r="AN1990" s="12" t="str">
        <f>IFERROR(INDEX(設定!$D:$D,MATCH(REPLACE(LEFT(Z1990,6),5,0,$E1990),設定!$E:$E,0)),"")</f>
        <v/>
      </c>
    </row>
    <row r="1991" spans="29:40" x14ac:dyDescent="0.45">
      <c r="AC1991" s="12" t="str">
        <f t="shared" si="87"/>
        <v/>
      </c>
      <c r="AD1991" s="12" t="str">
        <f t="shared" si="88"/>
        <v/>
      </c>
      <c r="AE1991" s="12" t="str" cm="1">
        <f t="array" ref="AE1991">IF($AD1991="","",_xlfn.IFS($E1991=1,"男子",$E1991=2,"女子"))</f>
        <v/>
      </c>
      <c r="AF1991" s="12" t="str">
        <f t="shared" si="89"/>
        <v/>
      </c>
      <c r="AG1991" s="12" t="str">
        <f>IFERROR(INDEX(設定!$D:$D,MATCH(REPLACE(LEFT(L1991,6),5,0,$E1991),設定!$E:$E,0)),"")</f>
        <v/>
      </c>
      <c r="AH1991" s="12" t="str">
        <f>IFERROR(INDEX(設定!$D:$D,MATCH(REPLACE(LEFT(N1991,6),5,0,$E1991),設定!$E:$E,0)),"")</f>
        <v/>
      </c>
      <c r="AI1991" s="12" t="str">
        <f>IFERROR(INDEX(設定!$D:$D,MATCH(REPLACE(LEFT(P1991,6),5,0,$E1991),設定!$E:$E,0)),"")</f>
        <v/>
      </c>
      <c r="AJ1991" s="12" t="str">
        <f>IFERROR(INDEX(設定!$D:$D,MATCH(REPLACE(LEFT(R1991,6),5,0,$E1991),設定!$E:$E,0)),"")</f>
        <v/>
      </c>
      <c r="AK1991" s="12" t="str">
        <f>IFERROR(INDEX(設定!$D:$D,MATCH(REPLACE(LEFT(T1991,6),5,0,$E1991),設定!$E:$E,0)),"")</f>
        <v/>
      </c>
      <c r="AL1991" s="12" t="str">
        <f>IFERROR(INDEX(設定!$D:$D,MATCH(REPLACE(LEFT(V1991,6),5,0,$E1991),設定!$E:$E,0)),"")</f>
        <v/>
      </c>
      <c r="AM1991" s="12" t="str">
        <f>IFERROR(INDEX(設定!$D:$D,MATCH(REPLACE(LEFT(Y1991,6),5,0,$E1991),設定!$E:$E,0)),"")</f>
        <v/>
      </c>
      <c r="AN1991" s="12" t="str">
        <f>IFERROR(INDEX(設定!$D:$D,MATCH(REPLACE(LEFT(Z1991,6),5,0,$E1991),設定!$E:$E,0)),"")</f>
        <v/>
      </c>
    </row>
    <row r="1992" spans="29:40" x14ac:dyDescent="0.45">
      <c r="AC1992" s="12" t="str">
        <f t="shared" si="87"/>
        <v/>
      </c>
      <c r="AD1992" s="12" t="str">
        <f t="shared" si="88"/>
        <v/>
      </c>
      <c r="AE1992" s="12" t="str" cm="1">
        <f t="array" ref="AE1992">IF($AD1992="","",_xlfn.IFS($E1992=1,"男子",$E1992=2,"女子"))</f>
        <v/>
      </c>
      <c r="AF1992" s="12" t="str">
        <f t="shared" si="89"/>
        <v/>
      </c>
      <c r="AG1992" s="12" t="str">
        <f>IFERROR(INDEX(設定!$D:$D,MATCH(REPLACE(LEFT(L1992,6),5,0,$E1992),設定!$E:$E,0)),"")</f>
        <v/>
      </c>
      <c r="AH1992" s="12" t="str">
        <f>IFERROR(INDEX(設定!$D:$D,MATCH(REPLACE(LEFT(N1992,6),5,0,$E1992),設定!$E:$E,0)),"")</f>
        <v/>
      </c>
      <c r="AI1992" s="12" t="str">
        <f>IFERROR(INDEX(設定!$D:$D,MATCH(REPLACE(LEFT(P1992,6),5,0,$E1992),設定!$E:$E,0)),"")</f>
        <v/>
      </c>
      <c r="AJ1992" s="12" t="str">
        <f>IFERROR(INDEX(設定!$D:$D,MATCH(REPLACE(LEFT(R1992,6),5,0,$E1992),設定!$E:$E,0)),"")</f>
        <v/>
      </c>
      <c r="AK1992" s="12" t="str">
        <f>IFERROR(INDEX(設定!$D:$D,MATCH(REPLACE(LEFT(T1992,6),5,0,$E1992),設定!$E:$E,0)),"")</f>
        <v/>
      </c>
      <c r="AL1992" s="12" t="str">
        <f>IFERROR(INDEX(設定!$D:$D,MATCH(REPLACE(LEFT(V1992,6),5,0,$E1992),設定!$E:$E,0)),"")</f>
        <v/>
      </c>
      <c r="AM1992" s="12" t="str">
        <f>IFERROR(INDEX(設定!$D:$D,MATCH(REPLACE(LEFT(Y1992,6),5,0,$E1992),設定!$E:$E,0)),"")</f>
        <v/>
      </c>
      <c r="AN1992" s="12" t="str">
        <f>IFERROR(INDEX(設定!$D:$D,MATCH(REPLACE(LEFT(Z1992,6),5,0,$E1992),設定!$E:$E,0)),"")</f>
        <v/>
      </c>
    </row>
    <row r="1993" spans="29:40" x14ac:dyDescent="0.45">
      <c r="AC1993" s="12" t="str">
        <f t="shared" si="87"/>
        <v/>
      </c>
      <c r="AD1993" s="12" t="str">
        <f t="shared" si="88"/>
        <v/>
      </c>
      <c r="AE1993" s="12" t="str" cm="1">
        <f t="array" ref="AE1993">IF($AD1993="","",_xlfn.IFS($E1993=1,"男子",$E1993=2,"女子"))</f>
        <v/>
      </c>
      <c r="AF1993" s="12" t="str">
        <f t="shared" si="89"/>
        <v/>
      </c>
      <c r="AG1993" s="12" t="str">
        <f>IFERROR(INDEX(設定!$D:$D,MATCH(REPLACE(LEFT(L1993,6),5,0,$E1993),設定!$E:$E,0)),"")</f>
        <v/>
      </c>
      <c r="AH1993" s="12" t="str">
        <f>IFERROR(INDEX(設定!$D:$D,MATCH(REPLACE(LEFT(N1993,6),5,0,$E1993),設定!$E:$E,0)),"")</f>
        <v/>
      </c>
      <c r="AI1993" s="12" t="str">
        <f>IFERROR(INDEX(設定!$D:$D,MATCH(REPLACE(LEFT(P1993,6),5,0,$E1993),設定!$E:$E,0)),"")</f>
        <v/>
      </c>
      <c r="AJ1993" s="12" t="str">
        <f>IFERROR(INDEX(設定!$D:$D,MATCH(REPLACE(LEFT(R1993,6),5,0,$E1993),設定!$E:$E,0)),"")</f>
        <v/>
      </c>
      <c r="AK1993" s="12" t="str">
        <f>IFERROR(INDEX(設定!$D:$D,MATCH(REPLACE(LEFT(T1993,6),5,0,$E1993),設定!$E:$E,0)),"")</f>
        <v/>
      </c>
      <c r="AL1993" s="12" t="str">
        <f>IFERROR(INDEX(設定!$D:$D,MATCH(REPLACE(LEFT(V1993,6),5,0,$E1993),設定!$E:$E,0)),"")</f>
        <v/>
      </c>
      <c r="AM1993" s="12" t="str">
        <f>IFERROR(INDEX(設定!$D:$D,MATCH(REPLACE(LEFT(Y1993,6),5,0,$E1993),設定!$E:$E,0)),"")</f>
        <v/>
      </c>
      <c r="AN1993" s="12" t="str">
        <f>IFERROR(INDEX(設定!$D:$D,MATCH(REPLACE(LEFT(Z1993,6),5,0,$E1993),設定!$E:$E,0)),"")</f>
        <v/>
      </c>
    </row>
    <row r="1994" spans="29:40" x14ac:dyDescent="0.45">
      <c r="AC1994" s="12" t="str">
        <f t="shared" si="87"/>
        <v/>
      </c>
      <c r="AD1994" s="12" t="str">
        <f t="shared" si="88"/>
        <v/>
      </c>
      <c r="AE1994" s="12" t="str" cm="1">
        <f t="array" ref="AE1994">IF($AD1994="","",_xlfn.IFS($E1994=1,"男子",$E1994=2,"女子"))</f>
        <v/>
      </c>
      <c r="AF1994" s="12" t="str">
        <f t="shared" si="89"/>
        <v/>
      </c>
      <c r="AG1994" s="12" t="str">
        <f>IFERROR(INDEX(設定!$D:$D,MATCH(REPLACE(LEFT(L1994,6),5,0,$E1994),設定!$E:$E,0)),"")</f>
        <v/>
      </c>
      <c r="AH1994" s="12" t="str">
        <f>IFERROR(INDEX(設定!$D:$D,MATCH(REPLACE(LEFT(N1994,6),5,0,$E1994),設定!$E:$E,0)),"")</f>
        <v/>
      </c>
      <c r="AI1994" s="12" t="str">
        <f>IFERROR(INDEX(設定!$D:$D,MATCH(REPLACE(LEFT(P1994,6),5,0,$E1994),設定!$E:$E,0)),"")</f>
        <v/>
      </c>
      <c r="AJ1994" s="12" t="str">
        <f>IFERROR(INDEX(設定!$D:$D,MATCH(REPLACE(LEFT(R1994,6),5,0,$E1994),設定!$E:$E,0)),"")</f>
        <v/>
      </c>
      <c r="AK1994" s="12" t="str">
        <f>IFERROR(INDEX(設定!$D:$D,MATCH(REPLACE(LEFT(T1994,6),5,0,$E1994),設定!$E:$E,0)),"")</f>
        <v/>
      </c>
      <c r="AL1994" s="12" t="str">
        <f>IFERROR(INDEX(設定!$D:$D,MATCH(REPLACE(LEFT(V1994,6),5,0,$E1994),設定!$E:$E,0)),"")</f>
        <v/>
      </c>
      <c r="AM1994" s="12" t="str">
        <f>IFERROR(INDEX(設定!$D:$D,MATCH(REPLACE(LEFT(Y1994,6),5,0,$E1994),設定!$E:$E,0)),"")</f>
        <v/>
      </c>
      <c r="AN1994" s="12" t="str">
        <f>IFERROR(INDEX(設定!$D:$D,MATCH(REPLACE(LEFT(Z1994,6),5,0,$E1994),設定!$E:$E,0)),"")</f>
        <v/>
      </c>
    </row>
    <row r="1995" spans="29:40" x14ac:dyDescent="0.45">
      <c r="AC1995" s="12" t="str">
        <f t="shared" si="87"/>
        <v/>
      </c>
      <c r="AD1995" s="12" t="str">
        <f t="shared" si="88"/>
        <v/>
      </c>
      <c r="AE1995" s="12" t="str" cm="1">
        <f t="array" ref="AE1995">IF($AD1995="","",_xlfn.IFS($E1995=1,"男子",$E1995=2,"女子"))</f>
        <v/>
      </c>
      <c r="AF1995" s="12" t="str">
        <f t="shared" si="89"/>
        <v/>
      </c>
      <c r="AG1995" s="12" t="str">
        <f>IFERROR(INDEX(設定!$D:$D,MATCH(REPLACE(LEFT(L1995,6),5,0,$E1995),設定!$E:$E,0)),"")</f>
        <v/>
      </c>
      <c r="AH1995" s="12" t="str">
        <f>IFERROR(INDEX(設定!$D:$D,MATCH(REPLACE(LEFT(N1995,6),5,0,$E1995),設定!$E:$E,0)),"")</f>
        <v/>
      </c>
      <c r="AI1995" s="12" t="str">
        <f>IFERROR(INDEX(設定!$D:$D,MATCH(REPLACE(LEFT(P1995,6),5,0,$E1995),設定!$E:$E,0)),"")</f>
        <v/>
      </c>
      <c r="AJ1995" s="12" t="str">
        <f>IFERROR(INDEX(設定!$D:$D,MATCH(REPLACE(LEFT(R1995,6),5,0,$E1995),設定!$E:$E,0)),"")</f>
        <v/>
      </c>
      <c r="AK1995" s="12" t="str">
        <f>IFERROR(INDEX(設定!$D:$D,MATCH(REPLACE(LEFT(T1995,6),5,0,$E1995),設定!$E:$E,0)),"")</f>
        <v/>
      </c>
      <c r="AL1995" s="12" t="str">
        <f>IFERROR(INDEX(設定!$D:$D,MATCH(REPLACE(LEFT(V1995,6),5,0,$E1995),設定!$E:$E,0)),"")</f>
        <v/>
      </c>
      <c r="AM1995" s="12" t="str">
        <f>IFERROR(INDEX(設定!$D:$D,MATCH(REPLACE(LEFT(Y1995,6),5,0,$E1995),設定!$E:$E,0)),"")</f>
        <v/>
      </c>
      <c r="AN1995" s="12" t="str">
        <f>IFERROR(INDEX(設定!$D:$D,MATCH(REPLACE(LEFT(Z1995,6),5,0,$E1995),設定!$E:$E,0)),"")</f>
        <v/>
      </c>
    </row>
    <row r="1996" spans="29:40" x14ac:dyDescent="0.45">
      <c r="AC1996" s="12" t="str">
        <f t="shared" si="87"/>
        <v/>
      </c>
      <c r="AD1996" s="12" t="str">
        <f t="shared" si="88"/>
        <v/>
      </c>
      <c r="AE1996" s="12" t="str" cm="1">
        <f t="array" ref="AE1996">IF($AD1996="","",_xlfn.IFS($E1996=1,"男子",$E1996=2,"女子"))</f>
        <v/>
      </c>
      <c r="AF1996" s="12" t="str">
        <f t="shared" si="89"/>
        <v/>
      </c>
      <c r="AG1996" s="12" t="str">
        <f>IFERROR(INDEX(設定!$D:$D,MATCH(REPLACE(LEFT(L1996,6),5,0,$E1996),設定!$E:$E,0)),"")</f>
        <v/>
      </c>
      <c r="AH1996" s="12" t="str">
        <f>IFERROR(INDEX(設定!$D:$D,MATCH(REPLACE(LEFT(N1996,6),5,0,$E1996),設定!$E:$E,0)),"")</f>
        <v/>
      </c>
      <c r="AI1996" s="12" t="str">
        <f>IFERROR(INDEX(設定!$D:$D,MATCH(REPLACE(LEFT(P1996,6),5,0,$E1996),設定!$E:$E,0)),"")</f>
        <v/>
      </c>
      <c r="AJ1996" s="12" t="str">
        <f>IFERROR(INDEX(設定!$D:$D,MATCH(REPLACE(LEFT(R1996,6),5,0,$E1996),設定!$E:$E,0)),"")</f>
        <v/>
      </c>
      <c r="AK1996" s="12" t="str">
        <f>IFERROR(INDEX(設定!$D:$D,MATCH(REPLACE(LEFT(T1996,6),5,0,$E1996),設定!$E:$E,0)),"")</f>
        <v/>
      </c>
      <c r="AL1996" s="12" t="str">
        <f>IFERROR(INDEX(設定!$D:$D,MATCH(REPLACE(LEFT(V1996,6),5,0,$E1996),設定!$E:$E,0)),"")</f>
        <v/>
      </c>
      <c r="AM1996" s="12" t="str">
        <f>IFERROR(INDEX(設定!$D:$D,MATCH(REPLACE(LEFT(Y1996,6),5,0,$E1996),設定!$E:$E,0)),"")</f>
        <v/>
      </c>
      <c r="AN1996" s="12" t="str">
        <f>IFERROR(INDEX(設定!$D:$D,MATCH(REPLACE(LEFT(Z1996,6),5,0,$E1996),設定!$E:$E,0)),"")</f>
        <v/>
      </c>
    </row>
    <row r="1997" spans="29:40" x14ac:dyDescent="0.45">
      <c r="AC1997" s="12" t="str">
        <f t="shared" si="87"/>
        <v/>
      </c>
      <c r="AD1997" s="12" t="str">
        <f t="shared" si="88"/>
        <v/>
      </c>
      <c r="AE1997" s="12" t="str" cm="1">
        <f t="array" ref="AE1997">IF($AD1997="","",_xlfn.IFS($E1997=1,"男子",$E1997=2,"女子"))</f>
        <v/>
      </c>
      <c r="AF1997" s="12" t="str">
        <f t="shared" si="89"/>
        <v/>
      </c>
      <c r="AG1997" s="12" t="str">
        <f>IFERROR(INDEX(設定!$D:$D,MATCH(REPLACE(LEFT(L1997,6),5,0,$E1997),設定!$E:$E,0)),"")</f>
        <v/>
      </c>
      <c r="AH1997" s="12" t="str">
        <f>IFERROR(INDEX(設定!$D:$D,MATCH(REPLACE(LEFT(N1997,6),5,0,$E1997),設定!$E:$E,0)),"")</f>
        <v/>
      </c>
      <c r="AI1997" s="12" t="str">
        <f>IFERROR(INDEX(設定!$D:$D,MATCH(REPLACE(LEFT(P1997,6),5,0,$E1997),設定!$E:$E,0)),"")</f>
        <v/>
      </c>
      <c r="AJ1997" s="12" t="str">
        <f>IFERROR(INDEX(設定!$D:$D,MATCH(REPLACE(LEFT(R1997,6),5,0,$E1997),設定!$E:$E,0)),"")</f>
        <v/>
      </c>
      <c r="AK1997" s="12" t="str">
        <f>IFERROR(INDEX(設定!$D:$D,MATCH(REPLACE(LEFT(T1997,6),5,0,$E1997),設定!$E:$E,0)),"")</f>
        <v/>
      </c>
      <c r="AL1997" s="12" t="str">
        <f>IFERROR(INDEX(設定!$D:$D,MATCH(REPLACE(LEFT(V1997,6),5,0,$E1997),設定!$E:$E,0)),"")</f>
        <v/>
      </c>
      <c r="AM1997" s="12" t="str">
        <f>IFERROR(INDEX(設定!$D:$D,MATCH(REPLACE(LEFT(Y1997,6),5,0,$E1997),設定!$E:$E,0)),"")</f>
        <v/>
      </c>
      <c r="AN1997" s="12" t="str">
        <f>IFERROR(INDEX(設定!$D:$D,MATCH(REPLACE(LEFT(Z1997,6),5,0,$E1997),設定!$E:$E,0)),"")</f>
        <v/>
      </c>
    </row>
    <row r="1998" spans="29:40" x14ac:dyDescent="0.45">
      <c r="AC1998" s="12" t="str">
        <f t="shared" si="87"/>
        <v/>
      </c>
      <c r="AD1998" s="12" t="str">
        <f t="shared" si="88"/>
        <v/>
      </c>
      <c r="AE1998" s="12" t="str" cm="1">
        <f t="array" ref="AE1998">IF($AD1998="","",_xlfn.IFS($E1998=1,"男子",$E1998=2,"女子"))</f>
        <v/>
      </c>
      <c r="AF1998" s="12" t="str">
        <f t="shared" si="89"/>
        <v/>
      </c>
      <c r="AG1998" s="12" t="str">
        <f>IFERROR(INDEX(設定!$D:$D,MATCH(REPLACE(LEFT(L1998,6),5,0,$E1998),設定!$E:$E,0)),"")</f>
        <v/>
      </c>
      <c r="AH1998" s="12" t="str">
        <f>IFERROR(INDEX(設定!$D:$D,MATCH(REPLACE(LEFT(N1998,6),5,0,$E1998),設定!$E:$E,0)),"")</f>
        <v/>
      </c>
      <c r="AI1998" s="12" t="str">
        <f>IFERROR(INDEX(設定!$D:$D,MATCH(REPLACE(LEFT(P1998,6),5,0,$E1998),設定!$E:$E,0)),"")</f>
        <v/>
      </c>
      <c r="AJ1998" s="12" t="str">
        <f>IFERROR(INDEX(設定!$D:$D,MATCH(REPLACE(LEFT(R1998,6),5,0,$E1998),設定!$E:$E,0)),"")</f>
        <v/>
      </c>
      <c r="AK1998" s="12" t="str">
        <f>IFERROR(INDEX(設定!$D:$D,MATCH(REPLACE(LEFT(T1998,6),5,0,$E1998),設定!$E:$E,0)),"")</f>
        <v/>
      </c>
      <c r="AL1998" s="12" t="str">
        <f>IFERROR(INDEX(設定!$D:$D,MATCH(REPLACE(LEFT(V1998,6),5,0,$E1998),設定!$E:$E,0)),"")</f>
        <v/>
      </c>
      <c r="AM1998" s="12" t="str">
        <f>IFERROR(INDEX(設定!$D:$D,MATCH(REPLACE(LEFT(Y1998,6),5,0,$E1998),設定!$E:$E,0)),"")</f>
        <v/>
      </c>
      <c r="AN1998" s="12" t="str">
        <f>IFERROR(INDEX(設定!$D:$D,MATCH(REPLACE(LEFT(Z1998,6),5,0,$E1998),設定!$E:$E,0)),"")</f>
        <v/>
      </c>
    </row>
    <row r="1999" spans="29:40" x14ac:dyDescent="0.45">
      <c r="AC1999" s="12" t="str">
        <f t="shared" si="87"/>
        <v/>
      </c>
      <c r="AD1999" s="12" t="str">
        <f t="shared" si="88"/>
        <v/>
      </c>
      <c r="AE1999" s="12" t="str" cm="1">
        <f t="array" ref="AE1999">IF($AD1999="","",_xlfn.IFS($E1999=1,"男子",$E1999=2,"女子"))</f>
        <v/>
      </c>
      <c r="AF1999" s="12" t="str">
        <f t="shared" si="89"/>
        <v/>
      </c>
      <c r="AG1999" s="12" t="str">
        <f>IFERROR(INDEX(設定!$D:$D,MATCH(REPLACE(LEFT(L1999,6),5,0,$E1999),設定!$E:$E,0)),"")</f>
        <v/>
      </c>
      <c r="AH1999" s="12" t="str">
        <f>IFERROR(INDEX(設定!$D:$D,MATCH(REPLACE(LEFT(N1999,6),5,0,$E1999),設定!$E:$E,0)),"")</f>
        <v/>
      </c>
      <c r="AI1999" s="12" t="str">
        <f>IFERROR(INDEX(設定!$D:$D,MATCH(REPLACE(LEFT(P1999,6),5,0,$E1999),設定!$E:$E,0)),"")</f>
        <v/>
      </c>
      <c r="AJ1999" s="12" t="str">
        <f>IFERROR(INDEX(設定!$D:$D,MATCH(REPLACE(LEFT(R1999,6),5,0,$E1999),設定!$E:$E,0)),"")</f>
        <v/>
      </c>
      <c r="AK1999" s="12" t="str">
        <f>IFERROR(INDEX(設定!$D:$D,MATCH(REPLACE(LEFT(T1999,6),5,0,$E1999),設定!$E:$E,0)),"")</f>
        <v/>
      </c>
      <c r="AL1999" s="12" t="str">
        <f>IFERROR(INDEX(設定!$D:$D,MATCH(REPLACE(LEFT(V1999,6),5,0,$E1999),設定!$E:$E,0)),"")</f>
        <v/>
      </c>
      <c r="AM1999" s="12" t="str">
        <f>IFERROR(INDEX(設定!$D:$D,MATCH(REPLACE(LEFT(Y1999,6),5,0,$E1999),設定!$E:$E,0)),"")</f>
        <v/>
      </c>
      <c r="AN1999" s="12" t="str">
        <f>IFERROR(INDEX(設定!$D:$D,MATCH(REPLACE(LEFT(Z1999,6),5,0,$E1999),設定!$E:$E,0)),"")</f>
        <v/>
      </c>
    </row>
    <row r="2000" spans="29:40" x14ac:dyDescent="0.45">
      <c r="AC2000" s="12" t="str">
        <f t="shared" si="87"/>
        <v/>
      </c>
      <c r="AD2000" s="12" t="str">
        <f t="shared" si="88"/>
        <v/>
      </c>
      <c r="AE2000" s="12" t="str" cm="1">
        <f t="array" ref="AE2000">IF($AD2000="","",_xlfn.IFS($E2000=1,"男子",$E2000=2,"女子"))</f>
        <v/>
      </c>
      <c r="AF2000" s="12" t="str">
        <f t="shared" si="89"/>
        <v/>
      </c>
      <c r="AG2000" s="12" t="str">
        <f>IFERROR(INDEX(設定!$D:$D,MATCH(REPLACE(LEFT(L2000,6),5,0,$E2000),設定!$E:$E,0)),"")</f>
        <v/>
      </c>
      <c r="AH2000" s="12" t="str">
        <f>IFERROR(INDEX(設定!$D:$D,MATCH(REPLACE(LEFT(N2000,6),5,0,$E2000),設定!$E:$E,0)),"")</f>
        <v/>
      </c>
      <c r="AI2000" s="12" t="str">
        <f>IFERROR(INDEX(設定!$D:$D,MATCH(REPLACE(LEFT(P2000,6),5,0,$E2000),設定!$E:$E,0)),"")</f>
        <v/>
      </c>
      <c r="AJ2000" s="12" t="str">
        <f>IFERROR(INDEX(設定!$D:$D,MATCH(REPLACE(LEFT(R2000,6),5,0,$E2000),設定!$E:$E,0)),"")</f>
        <v/>
      </c>
      <c r="AK2000" s="12" t="str">
        <f>IFERROR(INDEX(設定!$D:$D,MATCH(REPLACE(LEFT(T2000,6),5,0,$E2000),設定!$E:$E,0)),"")</f>
        <v/>
      </c>
      <c r="AL2000" s="12" t="str">
        <f>IFERROR(INDEX(設定!$D:$D,MATCH(REPLACE(LEFT(V2000,6),5,0,$E2000),設定!$E:$E,0)),"")</f>
        <v/>
      </c>
      <c r="AM2000" s="12" t="str">
        <f>IFERROR(INDEX(設定!$D:$D,MATCH(REPLACE(LEFT(Y2000,6),5,0,$E2000),設定!$E:$E,0)),"")</f>
        <v/>
      </c>
      <c r="AN2000" s="12" t="str">
        <f>IFERROR(INDEX(設定!$D:$D,MATCH(REPLACE(LEFT(Z2000,6),5,0,$E2000),設定!$E:$E,0)),"")</f>
        <v/>
      </c>
    </row>
    <row r="2001" spans="29:40" x14ac:dyDescent="0.45">
      <c r="AC2001" s="12" t="str">
        <f t="shared" si="87"/>
        <v/>
      </c>
      <c r="AD2001" s="12" t="str">
        <f t="shared" si="88"/>
        <v/>
      </c>
      <c r="AE2001" s="12" t="str" cm="1">
        <f t="array" ref="AE2001">IF($AD2001="","",_xlfn.IFS($E2001=1,"男子",$E2001=2,"女子"))</f>
        <v/>
      </c>
      <c r="AF2001" s="12" t="str">
        <f t="shared" si="89"/>
        <v/>
      </c>
      <c r="AG2001" s="12" t="str">
        <f>IFERROR(INDEX(設定!$D:$D,MATCH(REPLACE(LEFT(L2001,6),5,0,$E2001),設定!$E:$E,0)),"")</f>
        <v/>
      </c>
      <c r="AH2001" s="12" t="str">
        <f>IFERROR(INDEX(設定!$D:$D,MATCH(REPLACE(LEFT(N2001,6),5,0,$E2001),設定!$E:$E,0)),"")</f>
        <v/>
      </c>
      <c r="AI2001" s="12" t="str">
        <f>IFERROR(INDEX(設定!$D:$D,MATCH(REPLACE(LEFT(P2001,6),5,0,$E2001),設定!$E:$E,0)),"")</f>
        <v/>
      </c>
      <c r="AJ2001" s="12" t="str">
        <f>IFERROR(INDEX(設定!$D:$D,MATCH(REPLACE(LEFT(R2001,6),5,0,$E2001),設定!$E:$E,0)),"")</f>
        <v/>
      </c>
      <c r="AK2001" s="12" t="str">
        <f>IFERROR(INDEX(設定!$D:$D,MATCH(REPLACE(LEFT(T2001,6),5,0,$E2001),設定!$E:$E,0)),"")</f>
        <v/>
      </c>
      <c r="AL2001" s="12" t="str">
        <f>IFERROR(INDEX(設定!$D:$D,MATCH(REPLACE(LEFT(V2001,6),5,0,$E2001),設定!$E:$E,0)),"")</f>
        <v/>
      </c>
      <c r="AM2001" s="12" t="str">
        <f>IFERROR(INDEX(設定!$D:$D,MATCH(REPLACE(LEFT(Y2001,6),5,0,$E2001),設定!$E:$E,0)),"")</f>
        <v/>
      </c>
      <c r="AN2001" s="12" t="str">
        <f>IFERROR(INDEX(設定!$D:$D,MATCH(REPLACE(LEFT(Z2001,6),5,0,$E2001),設定!$E:$E,0)),"")</f>
        <v/>
      </c>
    </row>
    <row r="2002" spans="29:40" x14ac:dyDescent="0.45">
      <c r="AC2002" s="12" t="str">
        <f t="shared" si="87"/>
        <v/>
      </c>
      <c r="AD2002" s="12" t="str">
        <f t="shared" si="88"/>
        <v/>
      </c>
      <c r="AE2002" s="12" t="str" cm="1">
        <f t="array" ref="AE2002">IF($AD2002="","",_xlfn.IFS($E2002=1,"男子",$E2002=2,"女子"))</f>
        <v/>
      </c>
      <c r="AF2002" s="12" t="str">
        <f t="shared" si="89"/>
        <v/>
      </c>
      <c r="AG2002" s="12" t="str">
        <f>IFERROR(INDEX(設定!$D:$D,MATCH(REPLACE(LEFT(L2002,6),5,0,$E2002),設定!$E:$E,0)),"")</f>
        <v/>
      </c>
      <c r="AH2002" s="12" t="str">
        <f>IFERROR(INDEX(設定!$D:$D,MATCH(REPLACE(LEFT(N2002,6),5,0,$E2002),設定!$E:$E,0)),"")</f>
        <v/>
      </c>
      <c r="AI2002" s="12" t="str">
        <f>IFERROR(INDEX(設定!$D:$D,MATCH(REPLACE(LEFT(P2002,6),5,0,$E2002),設定!$E:$E,0)),"")</f>
        <v/>
      </c>
      <c r="AJ2002" s="12" t="str">
        <f>IFERROR(INDEX(設定!$D:$D,MATCH(REPLACE(LEFT(R2002,6),5,0,$E2002),設定!$E:$E,0)),"")</f>
        <v/>
      </c>
      <c r="AK2002" s="12" t="str">
        <f>IFERROR(INDEX(設定!$D:$D,MATCH(REPLACE(LEFT(T2002,6),5,0,$E2002),設定!$E:$E,0)),"")</f>
        <v/>
      </c>
      <c r="AL2002" s="12" t="str">
        <f>IFERROR(INDEX(設定!$D:$D,MATCH(REPLACE(LEFT(V2002,6),5,0,$E2002),設定!$E:$E,0)),"")</f>
        <v/>
      </c>
      <c r="AM2002" s="12" t="str">
        <f>IFERROR(INDEX(設定!$D:$D,MATCH(REPLACE(LEFT(Y2002,6),5,0,$E2002),設定!$E:$E,0)),"")</f>
        <v/>
      </c>
      <c r="AN2002" s="12" t="str">
        <f>IFERROR(INDEX(設定!$D:$D,MATCH(REPLACE(LEFT(Z2002,6),5,0,$E2002),設定!$E:$E,0)),"")</f>
        <v/>
      </c>
    </row>
    <row r="2003" spans="29:40" x14ac:dyDescent="0.45">
      <c r="AC2003" s="12" t="str">
        <f t="shared" si="87"/>
        <v/>
      </c>
      <c r="AD2003" s="12" t="str">
        <f t="shared" si="88"/>
        <v/>
      </c>
      <c r="AE2003" s="12" t="str" cm="1">
        <f t="array" ref="AE2003">IF($AD2003="","",_xlfn.IFS($E2003=1,"男子",$E2003=2,"女子"))</f>
        <v/>
      </c>
      <c r="AF2003" s="12" t="str">
        <f t="shared" si="89"/>
        <v/>
      </c>
      <c r="AG2003" s="12" t="str">
        <f>IFERROR(INDEX(設定!$D:$D,MATCH(REPLACE(LEFT(L2003,6),5,0,$E2003),設定!$E:$E,0)),"")</f>
        <v/>
      </c>
      <c r="AH2003" s="12" t="str">
        <f>IFERROR(INDEX(設定!$D:$D,MATCH(REPLACE(LEFT(N2003,6),5,0,$E2003),設定!$E:$E,0)),"")</f>
        <v/>
      </c>
      <c r="AI2003" s="12" t="str">
        <f>IFERROR(INDEX(設定!$D:$D,MATCH(REPLACE(LEFT(P2003,6),5,0,$E2003),設定!$E:$E,0)),"")</f>
        <v/>
      </c>
      <c r="AJ2003" s="12" t="str">
        <f>IFERROR(INDEX(設定!$D:$D,MATCH(REPLACE(LEFT(R2003,6),5,0,$E2003),設定!$E:$E,0)),"")</f>
        <v/>
      </c>
      <c r="AK2003" s="12" t="str">
        <f>IFERROR(INDEX(設定!$D:$D,MATCH(REPLACE(LEFT(T2003,6),5,0,$E2003),設定!$E:$E,0)),"")</f>
        <v/>
      </c>
      <c r="AL2003" s="12" t="str">
        <f>IFERROR(INDEX(設定!$D:$D,MATCH(REPLACE(LEFT(V2003,6),5,0,$E2003),設定!$E:$E,0)),"")</f>
        <v/>
      </c>
      <c r="AM2003" s="12" t="str">
        <f>IFERROR(INDEX(設定!$D:$D,MATCH(REPLACE(LEFT(Y2003,6),5,0,$E2003),設定!$E:$E,0)),"")</f>
        <v/>
      </c>
      <c r="AN2003" s="12" t="str">
        <f>IFERROR(INDEX(設定!$D:$D,MATCH(REPLACE(LEFT(Z2003,6),5,0,$E2003),設定!$E:$E,0)),"")</f>
        <v/>
      </c>
    </row>
    <row r="2004" spans="29:40" x14ac:dyDescent="0.45">
      <c r="AC2004" s="12" t="str">
        <f t="shared" si="87"/>
        <v/>
      </c>
      <c r="AD2004" s="12" t="str">
        <f t="shared" si="88"/>
        <v/>
      </c>
      <c r="AE2004" s="12" t="str" cm="1">
        <f t="array" ref="AE2004">IF($AD2004="","",_xlfn.IFS($E2004=1,"男子",$E2004=2,"女子"))</f>
        <v/>
      </c>
      <c r="AF2004" s="12" t="str">
        <f t="shared" si="89"/>
        <v/>
      </c>
      <c r="AG2004" s="12" t="str">
        <f>IFERROR(INDEX(設定!$D:$D,MATCH(REPLACE(LEFT(L2004,6),5,0,$E2004),設定!$E:$E,0)),"")</f>
        <v/>
      </c>
      <c r="AH2004" s="12" t="str">
        <f>IFERROR(INDEX(設定!$D:$D,MATCH(REPLACE(LEFT(N2004,6),5,0,$E2004),設定!$E:$E,0)),"")</f>
        <v/>
      </c>
      <c r="AI2004" s="12" t="str">
        <f>IFERROR(INDEX(設定!$D:$D,MATCH(REPLACE(LEFT(P2004,6),5,0,$E2004),設定!$E:$E,0)),"")</f>
        <v/>
      </c>
      <c r="AJ2004" s="12" t="str">
        <f>IFERROR(INDEX(設定!$D:$D,MATCH(REPLACE(LEFT(R2004,6),5,0,$E2004),設定!$E:$E,0)),"")</f>
        <v/>
      </c>
      <c r="AK2004" s="12" t="str">
        <f>IFERROR(INDEX(設定!$D:$D,MATCH(REPLACE(LEFT(T2004,6),5,0,$E2004),設定!$E:$E,0)),"")</f>
        <v/>
      </c>
      <c r="AL2004" s="12" t="str">
        <f>IFERROR(INDEX(設定!$D:$D,MATCH(REPLACE(LEFT(V2004,6),5,0,$E2004),設定!$E:$E,0)),"")</f>
        <v/>
      </c>
      <c r="AM2004" s="12" t="str">
        <f>IFERROR(INDEX(設定!$D:$D,MATCH(REPLACE(LEFT(Y2004,6),5,0,$E2004),設定!$E:$E,0)),"")</f>
        <v/>
      </c>
      <c r="AN2004" s="12" t="str">
        <f>IFERROR(INDEX(設定!$D:$D,MATCH(REPLACE(LEFT(Z2004,6),5,0,$E2004),設定!$E:$E,0)),"")</f>
        <v/>
      </c>
    </row>
    <row r="2005" spans="29:40" x14ac:dyDescent="0.45">
      <c r="AC2005" s="12" t="str">
        <f t="shared" si="87"/>
        <v/>
      </c>
      <c r="AD2005" s="12" t="str">
        <f t="shared" si="88"/>
        <v/>
      </c>
      <c r="AE2005" s="12" t="str" cm="1">
        <f t="array" ref="AE2005">IF($AD2005="","",_xlfn.IFS($E2005=1,"男子",$E2005=2,"女子"))</f>
        <v/>
      </c>
      <c r="AF2005" s="12" t="str">
        <f t="shared" si="89"/>
        <v/>
      </c>
      <c r="AG2005" s="12" t="str">
        <f>IFERROR(INDEX(設定!$D:$D,MATCH(REPLACE(LEFT(L2005,6),5,0,$E2005),設定!$E:$E,0)),"")</f>
        <v/>
      </c>
      <c r="AH2005" s="12" t="str">
        <f>IFERROR(INDEX(設定!$D:$D,MATCH(REPLACE(LEFT(N2005,6),5,0,$E2005),設定!$E:$E,0)),"")</f>
        <v/>
      </c>
      <c r="AI2005" s="12" t="str">
        <f>IFERROR(INDEX(設定!$D:$D,MATCH(REPLACE(LEFT(P2005,6),5,0,$E2005),設定!$E:$E,0)),"")</f>
        <v/>
      </c>
      <c r="AJ2005" s="12" t="str">
        <f>IFERROR(INDEX(設定!$D:$D,MATCH(REPLACE(LEFT(R2005,6),5,0,$E2005),設定!$E:$E,0)),"")</f>
        <v/>
      </c>
      <c r="AK2005" s="12" t="str">
        <f>IFERROR(INDEX(設定!$D:$D,MATCH(REPLACE(LEFT(T2005,6),5,0,$E2005),設定!$E:$E,0)),"")</f>
        <v/>
      </c>
      <c r="AL2005" s="12" t="str">
        <f>IFERROR(INDEX(設定!$D:$D,MATCH(REPLACE(LEFT(V2005,6),5,0,$E2005),設定!$E:$E,0)),"")</f>
        <v/>
      </c>
      <c r="AM2005" s="12" t="str">
        <f>IFERROR(INDEX(設定!$D:$D,MATCH(REPLACE(LEFT(Y2005,6),5,0,$E2005),設定!$E:$E,0)),"")</f>
        <v/>
      </c>
      <c r="AN2005" s="12" t="str">
        <f>IFERROR(INDEX(設定!$D:$D,MATCH(REPLACE(LEFT(Z2005,6),5,0,$E2005),設定!$E:$E,0)),"")</f>
        <v/>
      </c>
    </row>
    <row r="2006" spans="29:40" x14ac:dyDescent="0.45">
      <c r="AC2006" s="12" t="str">
        <f t="shared" si="87"/>
        <v/>
      </c>
      <c r="AD2006" s="12" t="str">
        <f t="shared" si="88"/>
        <v/>
      </c>
      <c r="AE2006" s="12" t="str" cm="1">
        <f t="array" ref="AE2006">IF($AD2006="","",_xlfn.IFS($E2006=1,"男子",$E2006=2,"女子"))</f>
        <v/>
      </c>
      <c r="AF2006" s="12" t="str">
        <f t="shared" si="89"/>
        <v/>
      </c>
      <c r="AG2006" s="12" t="str">
        <f>IFERROR(INDEX(設定!$D:$D,MATCH(REPLACE(LEFT(L2006,6),5,0,$E2006),設定!$E:$E,0)),"")</f>
        <v/>
      </c>
      <c r="AH2006" s="12" t="str">
        <f>IFERROR(INDEX(設定!$D:$D,MATCH(REPLACE(LEFT(N2006,6),5,0,$E2006),設定!$E:$E,0)),"")</f>
        <v/>
      </c>
      <c r="AI2006" s="12" t="str">
        <f>IFERROR(INDEX(設定!$D:$D,MATCH(REPLACE(LEFT(P2006,6),5,0,$E2006),設定!$E:$E,0)),"")</f>
        <v/>
      </c>
      <c r="AJ2006" s="12" t="str">
        <f>IFERROR(INDEX(設定!$D:$D,MATCH(REPLACE(LEFT(R2006,6),5,0,$E2006),設定!$E:$E,0)),"")</f>
        <v/>
      </c>
      <c r="AK2006" s="12" t="str">
        <f>IFERROR(INDEX(設定!$D:$D,MATCH(REPLACE(LEFT(T2006,6),5,0,$E2006),設定!$E:$E,0)),"")</f>
        <v/>
      </c>
      <c r="AL2006" s="12" t="str">
        <f>IFERROR(INDEX(設定!$D:$D,MATCH(REPLACE(LEFT(V2006,6),5,0,$E2006),設定!$E:$E,0)),"")</f>
        <v/>
      </c>
      <c r="AM2006" s="12" t="str">
        <f>IFERROR(INDEX(設定!$D:$D,MATCH(REPLACE(LEFT(Y2006,6),5,0,$E2006),設定!$E:$E,0)),"")</f>
        <v/>
      </c>
      <c r="AN2006" s="12" t="str">
        <f>IFERROR(INDEX(設定!$D:$D,MATCH(REPLACE(LEFT(Z2006,6),5,0,$E2006),設定!$E:$E,0)),"")</f>
        <v/>
      </c>
    </row>
    <row r="2007" spans="29:40" x14ac:dyDescent="0.45">
      <c r="AC2007" s="12" t="str">
        <f t="shared" si="87"/>
        <v/>
      </c>
      <c r="AD2007" s="12" t="str">
        <f t="shared" si="88"/>
        <v/>
      </c>
      <c r="AE2007" s="12" t="str" cm="1">
        <f t="array" ref="AE2007">IF($AD2007="","",_xlfn.IFS($E2007=1,"男子",$E2007=2,"女子"))</f>
        <v/>
      </c>
      <c r="AF2007" s="12" t="str">
        <f t="shared" si="89"/>
        <v/>
      </c>
      <c r="AG2007" s="12" t="str">
        <f>IFERROR(INDEX(設定!$D:$D,MATCH(REPLACE(LEFT(L2007,6),5,0,$E2007),設定!$E:$E,0)),"")</f>
        <v/>
      </c>
      <c r="AH2007" s="12" t="str">
        <f>IFERROR(INDEX(設定!$D:$D,MATCH(REPLACE(LEFT(N2007,6),5,0,$E2007),設定!$E:$E,0)),"")</f>
        <v/>
      </c>
      <c r="AI2007" s="12" t="str">
        <f>IFERROR(INDEX(設定!$D:$D,MATCH(REPLACE(LEFT(P2007,6),5,0,$E2007),設定!$E:$E,0)),"")</f>
        <v/>
      </c>
      <c r="AJ2007" s="12" t="str">
        <f>IFERROR(INDEX(設定!$D:$D,MATCH(REPLACE(LEFT(R2007,6),5,0,$E2007),設定!$E:$E,0)),"")</f>
        <v/>
      </c>
      <c r="AK2007" s="12" t="str">
        <f>IFERROR(INDEX(設定!$D:$D,MATCH(REPLACE(LEFT(T2007,6),5,0,$E2007),設定!$E:$E,0)),"")</f>
        <v/>
      </c>
      <c r="AL2007" s="12" t="str">
        <f>IFERROR(INDEX(設定!$D:$D,MATCH(REPLACE(LEFT(V2007,6),5,0,$E2007),設定!$E:$E,0)),"")</f>
        <v/>
      </c>
      <c r="AM2007" s="12" t="str">
        <f>IFERROR(INDEX(設定!$D:$D,MATCH(REPLACE(LEFT(Y2007,6),5,0,$E2007),設定!$E:$E,0)),"")</f>
        <v/>
      </c>
      <c r="AN2007" s="12" t="str">
        <f>IFERROR(INDEX(設定!$D:$D,MATCH(REPLACE(LEFT(Z2007,6),5,0,$E2007),設定!$E:$E,0)),"")</f>
        <v/>
      </c>
    </row>
    <row r="2008" spans="29:40" x14ac:dyDescent="0.45">
      <c r="AC2008" s="12" t="str">
        <f t="shared" si="87"/>
        <v/>
      </c>
      <c r="AD2008" s="12" t="str">
        <f t="shared" si="88"/>
        <v/>
      </c>
      <c r="AE2008" s="12" t="str" cm="1">
        <f t="array" ref="AE2008">IF($AD2008="","",_xlfn.IFS($E2008=1,"男子",$E2008=2,"女子"))</f>
        <v/>
      </c>
      <c r="AF2008" s="12" t="str">
        <f t="shared" si="89"/>
        <v/>
      </c>
      <c r="AG2008" s="12" t="str">
        <f>IFERROR(INDEX(設定!$D:$D,MATCH(REPLACE(LEFT(L2008,6),5,0,$E2008),設定!$E:$E,0)),"")</f>
        <v/>
      </c>
      <c r="AH2008" s="12" t="str">
        <f>IFERROR(INDEX(設定!$D:$D,MATCH(REPLACE(LEFT(N2008,6),5,0,$E2008),設定!$E:$E,0)),"")</f>
        <v/>
      </c>
      <c r="AI2008" s="12" t="str">
        <f>IFERROR(INDEX(設定!$D:$D,MATCH(REPLACE(LEFT(P2008,6),5,0,$E2008),設定!$E:$E,0)),"")</f>
        <v/>
      </c>
      <c r="AJ2008" s="12" t="str">
        <f>IFERROR(INDEX(設定!$D:$D,MATCH(REPLACE(LEFT(R2008,6),5,0,$E2008),設定!$E:$E,0)),"")</f>
        <v/>
      </c>
      <c r="AK2008" s="12" t="str">
        <f>IFERROR(INDEX(設定!$D:$D,MATCH(REPLACE(LEFT(T2008,6),5,0,$E2008),設定!$E:$E,0)),"")</f>
        <v/>
      </c>
      <c r="AL2008" s="12" t="str">
        <f>IFERROR(INDEX(設定!$D:$D,MATCH(REPLACE(LEFT(V2008,6),5,0,$E2008),設定!$E:$E,0)),"")</f>
        <v/>
      </c>
      <c r="AM2008" s="12" t="str">
        <f>IFERROR(INDEX(設定!$D:$D,MATCH(REPLACE(LEFT(Y2008,6),5,0,$E2008),設定!$E:$E,0)),"")</f>
        <v/>
      </c>
      <c r="AN2008" s="12" t="str">
        <f>IFERROR(INDEX(設定!$D:$D,MATCH(REPLACE(LEFT(Z2008,6),5,0,$E2008),設定!$E:$E,0)),"")</f>
        <v/>
      </c>
    </row>
    <row r="2009" spans="29:40" x14ac:dyDescent="0.45">
      <c r="AC2009" s="12" t="str">
        <f t="shared" si="87"/>
        <v/>
      </c>
      <c r="AD2009" s="12" t="str">
        <f t="shared" si="88"/>
        <v/>
      </c>
      <c r="AE2009" s="12" t="str" cm="1">
        <f t="array" ref="AE2009">IF($AD2009="","",_xlfn.IFS($E2009=1,"男子",$E2009=2,"女子"))</f>
        <v/>
      </c>
      <c r="AF2009" s="12" t="str">
        <f t="shared" si="89"/>
        <v/>
      </c>
      <c r="AG2009" s="12" t="str">
        <f>IFERROR(INDEX(設定!$D:$D,MATCH(REPLACE(LEFT(L2009,6),5,0,$E2009),設定!$E:$E,0)),"")</f>
        <v/>
      </c>
      <c r="AH2009" s="12" t="str">
        <f>IFERROR(INDEX(設定!$D:$D,MATCH(REPLACE(LEFT(N2009,6),5,0,$E2009),設定!$E:$E,0)),"")</f>
        <v/>
      </c>
      <c r="AI2009" s="12" t="str">
        <f>IFERROR(INDEX(設定!$D:$D,MATCH(REPLACE(LEFT(P2009,6),5,0,$E2009),設定!$E:$E,0)),"")</f>
        <v/>
      </c>
      <c r="AJ2009" s="12" t="str">
        <f>IFERROR(INDEX(設定!$D:$D,MATCH(REPLACE(LEFT(R2009,6),5,0,$E2009),設定!$E:$E,0)),"")</f>
        <v/>
      </c>
      <c r="AK2009" s="12" t="str">
        <f>IFERROR(INDEX(設定!$D:$D,MATCH(REPLACE(LEFT(T2009,6),5,0,$E2009),設定!$E:$E,0)),"")</f>
        <v/>
      </c>
      <c r="AL2009" s="12" t="str">
        <f>IFERROR(INDEX(設定!$D:$D,MATCH(REPLACE(LEFT(V2009,6),5,0,$E2009),設定!$E:$E,0)),"")</f>
        <v/>
      </c>
      <c r="AM2009" s="12" t="str">
        <f>IFERROR(INDEX(設定!$D:$D,MATCH(REPLACE(LEFT(Y2009,6),5,0,$E2009),設定!$E:$E,0)),"")</f>
        <v/>
      </c>
      <c r="AN2009" s="12" t="str">
        <f>IFERROR(INDEX(設定!$D:$D,MATCH(REPLACE(LEFT(Z2009,6),5,0,$E2009),設定!$E:$E,0)),"")</f>
        <v/>
      </c>
    </row>
    <row r="2010" spans="29:40" x14ac:dyDescent="0.45">
      <c r="AC2010" s="12" t="str">
        <f t="shared" si="87"/>
        <v/>
      </c>
      <c r="AD2010" s="12" t="str">
        <f t="shared" si="88"/>
        <v/>
      </c>
      <c r="AE2010" s="12" t="str" cm="1">
        <f t="array" ref="AE2010">IF($AD2010="","",_xlfn.IFS($E2010=1,"男子",$E2010=2,"女子"))</f>
        <v/>
      </c>
      <c r="AF2010" s="12" t="str">
        <f t="shared" si="89"/>
        <v/>
      </c>
      <c r="AG2010" s="12" t="str">
        <f>IFERROR(INDEX(設定!$D:$D,MATCH(REPLACE(LEFT(L2010,6),5,0,$E2010),設定!$E:$E,0)),"")</f>
        <v/>
      </c>
      <c r="AH2010" s="12" t="str">
        <f>IFERROR(INDEX(設定!$D:$D,MATCH(REPLACE(LEFT(N2010,6),5,0,$E2010),設定!$E:$E,0)),"")</f>
        <v/>
      </c>
      <c r="AI2010" s="12" t="str">
        <f>IFERROR(INDEX(設定!$D:$D,MATCH(REPLACE(LEFT(P2010,6),5,0,$E2010),設定!$E:$E,0)),"")</f>
        <v/>
      </c>
      <c r="AJ2010" s="12" t="str">
        <f>IFERROR(INDEX(設定!$D:$D,MATCH(REPLACE(LEFT(R2010,6),5,0,$E2010),設定!$E:$E,0)),"")</f>
        <v/>
      </c>
      <c r="AK2010" s="12" t="str">
        <f>IFERROR(INDEX(設定!$D:$D,MATCH(REPLACE(LEFT(T2010,6),5,0,$E2010),設定!$E:$E,0)),"")</f>
        <v/>
      </c>
      <c r="AL2010" s="12" t="str">
        <f>IFERROR(INDEX(設定!$D:$D,MATCH(REPLACE(LEFT(V2010,6),5,0,$E2010),設定!$E:$E,0)),"")</f>
        <v/>
      </c>
      <c r="AM2010" s="12" t="str">
        <f>IFERROR(INDEX(設定!$D:$D,MATCH(REPLACE(LEFT(Y2010,6),5,0,$E2010),設定!$E:$E,0)),"")</f>
        <v/>
      </c>
      <c r="AN2010" s="12" t="str">
        <f>IFERROR(INDEX(設定!$D:$D,MATCH(REPLACE(LEFT(Z2010,6),5,0,$E2010),設定!$E:$E,0)),"")</f>
        <v/>
      </c>
    </row>
    <row r="2011" spans="29:40" x14ac:dyDescent="0.45">
      <c r="AC2011" s="12" t="str">
        <f t="shared" si="87"/>
        <v/>
      </c>
      <c r="AD2011" s="12" t="str">
        <f t="shared" si="88"/>
        <v/>
      </c>
      <c r="AE2011" s="12" t="str" cm="1">
        <f t="array" ref="AE2011">IF($AD2011="","",_xlfn.IFS($E2011=1,"男子",$E2011=2,"女子"))</f>
        <v/>
      </c>
      <c r="AF2011" s="12" t="str">
        <f t="shared" si="89"/>
        <v/>
      </c>
      <c r="AG2011" s="12" t="str">
        <f>IFERROR(INDEX(設定!$D:$D,MATCH(REPLACE(LEFT(L2011,6),5,0,$E2011),設定!$E:$E,0)),"")</f>
        <v/>
      </c>
      <c r="AH2011" s="12" t="str">
        <f>IFERROR(INDEX(設定!$D:$D,MATCH(REPLACE(LEFT(N2011,6),5,0,$E2011),設定!$E:$E,0)),"")</f>
        <v/>
      </c>
      <c r="AI2011" s="12" t="str">
        <f>IFERROR(INDEX(設定!$D:$D,MATCH(REPLACE(LEFT(P2011,6),5,0,$E2011),設定!$E:$E,0)),"")</f>
        <v/>
      </c>
      <c r="AJ2011" s="12" t="str">
        <f>IFERROR(INDEX(設定!$D:$D,MATCH(REPLACE(LEFT(R2011,6),5,0,$E2011),設定!$E:$E,0)),"")</f>
        <v/>
      </c>
      <c r="AK2011" s="12" t="str">
        <f>IFERROR(INDEX(設定!$D:$D,MATCH(REPLACE(LEFT(T2011,6),5,0,$E2011),設定!$E:$E,0)),"")</f>
        <v/>
      </c>
      <c r="AL2011" s="12" t="str">
        <f>IFERROR(INDEX(設定!$D:$D,MATCH(REPLACE(LEFT(V2011,6),5,0,$E2011),設定!$E:$E,0)),"")</f>
        <v/>
      </c>
      <c r="AM2011" s="12" t="str">
        <f>IFERROR(INDEX(設定!$D:$D,MATCH(REPLACE(LEFT(Y2011,6),5,0,$E2011),設定!$E:$E,0)),"")</f>
        <v/>
      </c>
      <c r="AN2011" s="12" t="str">
        <f>IFERROR(INDEX(設定!$D:$D,MATCH(REPLACE(LEFT(Z2011,6),5,0,$E2011),設定!$E:$E,0)),"")</f>
        <v/>
      </c>
    </row>
    <row r="2012" spans="29:40" x14ac:dyDescent="0.45">
      <c r="AC2012" s="12" t="str">
        <f t="shared" si="87"/>
        <v/>
      </c>
      <c r="AD2012" s="12" t="str">
        <f t="shared" si="88"/>
        <v/>
      </c>
      <c r="AE2012" s="12" t="str" cm="1">
        <f t="array" ref="AE2012">IF($AD2012="","",_xlfn.IFS($E2012=1,"男子",$E2012=2,"女子"))</f>
        <v/>
      </c>
      <c r="AF2012" s="12" t="str">
        <f t="shared" si="89"/>
        <v/>
      </c>
      <c r="AG2012" s="12" t="str">
        <f>IFERROR(INDEX(設定!$D:$D,MATCH(REPLACE(LEFT(L2012,6),5,0,$E2012),設定!$E:$E,0)),"")</f>
        <v/>
      </c>
      <c r="AH2012" s="12" t="str">
        <f>IFERROR(INDEX(設定!$D:$D,MATCH(REPLACE(LEFT(N2012,6),5,0,$E2012),設定!$E:$E,0)),"")</f>
        <v/>
      </c>
      <c r="AI2012" s="12" t="str">
        <f>IFERROR(INDEX(設定!$D:$D,MATCH(REPLACE(LEFT(P2012,6),5,0,$E2012),設定!$E:$E,0)),"")</f>
        <v/>
      </c>
      <c r="AJ2012" s="12" t="str">
        <f>IFERROR(INDEX(設定!$D:$D,MATCH(REPLACE(LEFT(R2012,6),5,0,$E2012),設定!$E:$E,0)),"")</f>
        <v/>
      </c>
      <c r="AK2012" s="12" t="str">
        <f>IFERROR(INDEX(設定!$D:$D,MATCH(REPLACE(LEFT(T2012,6),5,0,$E2012),設定!$E:$E,0)),"")</f>
        <v/>
      </c>
      <c r="AL2012" s="12" t="str">
        <f>IFERROR(INDEX(設定!$D:$D,MATCH(REPLACE(LEFT(V2012,6),5,0,$E2012),設定!$E:$E,0)),"")</f>
        <v/>
      </c>
      <c r="AM2012" s="12" t="str">
        <f>IFERROR(INDEX(設定!$D:$D,MATCH(REPLACE(LEFT(Y2012,6),5,0,$E2012),設定!$E:$E,0)),"")</f>
        <v/>
      </c>
      <c r="AN2012" s="12" t="str">
        <f>IFERROR(INDEX(設定!$D:$D,MATCH(REPLACE(LEFT(Z2012,6),5,0,$E2012),設定!$E:$E,0)),"")</f>
        <v/>
      </c>
    </row>
    <row r="2013" spans="29:40" x14ac:dyDescent="0.45">
      <c r="AC2013" s="12" t="str">
        <f t="shared" si="87"/>
        <v/>
      </c>
      <c r="AD2013" s="12" t="str">
        <f t="shared" si="88"/>
        <v/>
      </c>
      <c r="AE2013" s="12" t="str" cm="1">
        <f t="array" ref="AE2013">IF($AD2013="","",_xlfn.IFS($E2013=1,"男子",$E2013=2,"女子"))</f>
        <v/>
      </c>
      <c r="AF2013" s="12" t="str">
        <f t="shared" si="89"/>
        <v/>
      </c>
      <c r="AG2013" s="12" t="str">
        <f>IFERROR(INDEX(設定!$D:$D,MATCH(REPLACE(LEFT(L2013,6),5,0,$E2013),設定!$E:$E,0)),"")</f>
        <v/>
      </c>
      <c r="AH2013" s="12" t="str">
        <f>IFERROR(INDEX(設定!$D:$D,MATCH(REPLACE(LEFT(N2013,6),5,0,$E2013),設定!$E:$E,0)),"")</f>
        <v/>
      </c>
      <c r="AI2013" s="12" t="str">
        <f>IFERROR(INDEX(設定!$D:$D,MATCH(REPLACE(LEFT(P2013,6),5,0,$E2013),設定!$E:$E,0)),"")</f>
        <v/>
      </c>
      <c r="AJ2013" s="12" t="str">
        <f>IFERROR(INDEX(設定!$D:$D,MATCH(REPLACE(LEFT(R2013,6),5,0,$E2013),設定!$E:$E,0)),"")</f>
        <v/>
      </c>
      <c r="AK2013" s="12" t="str">
        <f>IFERROR(INDEX(設定!$D:$D,MATCH(REPLACE(LEFT(T2013,6),5,0,$E2013),設定!$E:$E,0)),"")</f>
        <v/>
      </c>
      <c r="AL2013" s="12" t="str">
        <f>IFERROR(INDEX(設定!$D:$D,MATCH(REPLACE(LEFT(V2013,6),5,0,$E2013),設定!$E:$E,0)),"")</f>
        <v/>
      </c>
      <c r="AM2013" s="12" t="str">
        <f>IFERROR(INDEX(設定!$D:$D,MATCH(REPLACE(LEFT(Y2013,6),5,0,$E2013),設定!$E:$E,0)),"")</f>
        <v/>
      </c>
      <c r="AN2013" s="12" t="str">
        <f>IFERROR(INDEX(設定!$D:$D,MATCH(REPLACE(LEFT(Z2013,6),5,0,$E2013),設定!$E:$E,0)),"")</f>
        <v/>
      </c>
    </row>
    <row r="2014" spans="29:40" x14ac:dyDescent="0.45">
      <c r="AC2014" s="12" t="str">
        <f t="shared" si="87"/>
        <v/>
      </c>
      <c r="AD2014" s="12" t="str">
        <f t="shared" si="88"/>
        <v/>
      </c>
      <c r="AE2014" s="12" t="str" cm="1">
        <f t="array" ref="AE2014">IF($AD2014="","",_xlfn.IFS($E2014=1,"男子",$E2014=2,"女子"))</f>
        <v/>
      </c>
      <c r="AF2014" s="12" t="str">
        <f t="shared" si="89"/>
        <v/>
      </c>
      <c r="AG2014" s="12" t="str">
        <f>IFERROR(INDEX(設定!$D:$D,MATCH(REPLACE(LEFT(L2014,6),5,0,$E2014),設定!$E:$E,0)),"")</f>
        <v/>
      </c>
      <c r="AH2014" s="12" t="str">
        <f>IFERROR(INDEX(設定!$D:$D,MATCH(REPLACE(LEFT(N2014,6),5,0,$E2014),設定!$E:$E,0)),"")</f>
        <v/>
      </c>
      <c r="AI2014" s="12" t="str">
        <f>IFERROR(INDEX(設定!$D:$D,MATCH(REPLACE(LEFT(P2014,6),5,0,$E2014),設定!$E:$E,0)),"")</f>
        <v/>
      </c>
      <c r="AJ2014" s="12" t="str">
        <f>IFERROR(INDEX(設定!$D:$D,MATCH(REPLACE(LEFT(R2014,6),5,0,$E2014),設定!$E:$E,0)),"")</f>
        <v/>
      </c>
      <c r="AK2014" s="12" t="str">
        <f>IFERROR(INDEX(設定!$D:$D,MATCH(REPLACE(LEFT(T2014,6),5,0,$E2014),設定!$E:$E,0)),"")</f>
        <v/>
      </c>
      <c r="AL2014" s="12" t="str">
        <f>IFERROR(INDEX(設定!$D:$D,MATCH(REPLACE(LEFT(V2014,6),5,0,$E2014),設定!$E:$E,0)),"")</f>
        <v/>
      </c>
      <c r="AM2014" s="12" t="str">
        <f>IFERROR(INDEX(設定!$D:$D,MATCH(REPLACE(LEFT(Y2014,6),5,0,$E2014),設定!$E:$E,0)),"")</f>
        <v/>
      </c>
      <c r="AN2014" s="12" t="str">
        <f>IFERROR(INDEX(設定!$D:$D,MATCH(REPLACE(LEFT(Z2014,6),5,0,$E2014),設定!$E:$E,0)),"")</f>
        <v/>
      </c>
    </row>
    <row r="2015" spans="29:40" x14ac:dyDescent="0.45">
      <c r="AC2015" s="12" t="str">
        <f t="shared" si="87"/>
        <v/>
      </c>
      <c r="AD2015" s="12" t="str">
        <f t="shared" si="88"/>
        <v/>
      </c>
      <c r="AE2015" s="12" t="str" cm="1">
        <f t="array" ref="AE2015">IF($AD2015="","",_xlfn.IFS($E2015=1,"男子",$E2015=2,"女子"))</f>
        <v/>
      </c>
      <c r="AF2015" s="12" t="str">
        <f t="shared" si="89"/>
        <v/>
      </c>
      <c r="AG2015" s="12" t="str">
        <f>IFERROR(INDEX(設定!$D:$D,MATCH(REPLACE(LEFT(L2015,6),5,0,$E2015),設定!$E:$E,0)),"")</f>
        <v/>
      </c>
      <c r="AH2015" s="12" t="str">
        <f>IFERROR(INDEX(設定!$D:$D,MATCH(REPLACE(LEFT(N2015,6),5,0,$E2015),設定!$E:$E,0)),"")</f>
        <v/>
      </c>
      <c r="AI2015" s="12" t="str">
        <f>IFERROR(INDEX(設定!$D:$D,MATCH(REPLACE(LEFT(P2015,6),5,0,$E2015),設定!$E:$E,0)),"")</f>
        <v/>
      </c>
      <c r="AJ2015" s="12" t="str">
        <f>IFERROR(INDEX(設定!$D:$D,MATCH(REPLACE(LEFT(R2015,6),5,0,$E2015),設定!$E:$E,0)),"")</f>
        <v/>
      </c>
      <c r="AK2015" s="12" t="str">
        <f>IFERROR(INDEX(設定!$D:$D,MATCH(REPLACE(LEFT(T2015,6),5,0,$E2015),設定!$E:$E,0)),"")</f>
        <v/>
      </c>
      <c r="AL2015" s="12" t="str">
        <f>IFERROR(INDEX(設定!$D:$D,MATCH(REPLACE(LEFT(V2015,6),5,0,$E2015),設定!$E:$E,0)),"")</f>
        <v/>
      </c>
      <c r="AM2015" s="12" t="str">
        <f>IFERROR(INDEX(設定!$D:$D,MATCH(REPLACE(LEFT(Y2015,6),5,0,$E2015),設定!$E:$E,0)),"")</f>
        <v/>
      </c>
      <c r="AN2015" s="12" t="str">
        <f>IFERROR(INDEX(設定!$D:$D,MATCH(REPLACE(LEFT(Z2015,6),5,0,$E2015),設定!$E:$E,0)),"")</f>
        <v/>
      </c>
    </row>
    <row r="2016" spans="29:40" x14ac:dyDescent="0.45">
      <c r="AC2016" s="12" t="str">
        <f t="shared" si="87"/>
        <v/>
      </c>
      <c r="AD2016" s="12" t="str">
        <f t="shared" si="88"/>
        <v/>
      </c>
      <c r="AE2016" s="12" t="str" cm="1">
        <f t="array" ref="AE2016">IF($AD2016="","",_xlfn.IFS($E2016=1,"男子",$E2016=2,"女子"))</f>
        <v/>
      </c>
      <c r="AF2016" s="12" t="str">
        <f t="shared" si="89"/>
        <v/>
      </c>
      <c r="AG2016" s="12" t="str">
        <f>IFERROR(INDEX(設定!$D:$D,MATCH(REPLACE(LEFT(L2016,6),5,0,$E2016),設定!$E:$E,0)),"")</f>
        <v/>
      </c>
      <c r="AH2016" s="12" t="str">
        <f>IFERROR(INDEX(設定!$D:$D,MATCH(REPLACE(LEFT(N2016,6),5,0,$E2016),設定!$E:$E,0)),"")</f>
        <v/>
      </c>
      <c r="AI2016" s="12" t="str">
        <f>IFERROR(INDEX(設定!$D:$D,MATCH(REPLACE(LEFT(P2016,6),5,0,$E2016),設定!$E:$E,0)),"")</f>
        <v/>
      </c>
      <c r="AJ2016" s="12" t="str">
        <f>IFERROR(INDEX(設定!$D:$D,MATCH(REPLACE(LEFT(R2016,6),5,0,$E2016),設定!$E:$E,0)),"")</f>
        <v/>
      </c>
      <c r="AK2016" s="12" t="str">
        <f>IFERROR(INDEX(設定!$D:$D,MATCH(REPLACE(LEFT(T2016,6),5,0,$E2016),設定!$E:$E,0)),"")</f>
        <v/>
      </c>
      <c r="AL2016" s="12" t="str">
        <f>IFERROR(INDEX(設定!$D:$D,MATCH(REPLACE(LEFT(V2016,6),5,0,$E2016),設定!$E:$E,0)),"")</f>
        <v/>
      </c>
      <c r="AM2016" s="12" t="str">
        <f>IFERROR(INDEX(設定!$D:$D,MATCH(REPLACE(LEFT(Y2016,6),5,0,$E2016),設定!$E:$E,0)),"")</f>
        <v/>
      </c>
      <c r="AN2016" s="12" t="str">
        <f>IFERROR(INDEX(設定!$D:$D,MATCH(REPLACE(LEFT(Z2016,6),5,0,$E2016),設定!$E:$E,0)),"")</f>
        <v/>
      </c>
    </row>
    <row r="2017" spans="29:40" x14ac:dyDescent="0.45">
      <c r="AC2017" s="12" t="str">
        <f t="shared" si="87"/>
        <v/>
      </c>
      <c r="AD2017" s="12" t="str">
        <f t="shared" si="88"/>
        <v/>
      </c>
      <c r="AE2017" s="12" t="str" cm="1">
        <f t="array" ref="AE2017">IF($AD2017="","",_xlfn.IFS($E2017=1,"男子",$E2017=2,"女子"))</f>
        <v/>
      </c>
      <c r="AF2017" s="12" t="str">
        <f t="shared" si="89"/>
        <v/>
      </c>
      <c r="AG2017" s="12" t="str">
        <f>IFERROR(INDEX(設定!$D:$D,MATCH(REPLACE(LEFT(L2017,6),5,0,$E2017),設定!$E:$E,0)),"")</f>
        <v/>
      </c>
      <c r="AH2017" s="12" t="str">
        <f>IFERROR(INDEX(設定!$D:$D,MATCH(REPLACE(LEFT(N2017,6),5,0,$E2017),設定!$E:$E,0)),"")</f>
        <v/>
      </c>
      <c r="AI2017" s="12" t="str">
        <f>IFERROR(INDEX(設定!$D:$D,MATCH(REPLACE(LEFT(P2017,6),5,0,$E2017),設定!$E:$E,0)),"")</f>
        <v/>
      </c>
      <c r="AJ2017" s="12" t="str">
        <f>IFERROR(INDEX(設定!$D:$D,MATCH(REPLACE(LEFT(R2017,6),5,0,$E2017),設定!$E:$E,0)),"")</f>
        <v/>
      </c>
      <c r="AK2017" s="12" t="str">
        <f>IFERROR(INDEX(設定!$D:$D,MATCH(REPLACE(LEFT(T2017,6),5,0,$E2017),設定!$E:$E,0)),"")</f>
        <v/>
      </c>
      <c r="AL2017" s="12" t="str">
        <f>IFERROR(INDEX(設定!$D:$D,MATCH(REPLACE(LEFT(V2017,6),5,0,$E2017),設定!$E:$E,0)),"")</f>
        <v/>
      </c>
      <c r="AM2017" s="12" t="str">
        <f>IFERROR(INDEX(設定!$D:$D,MATCH(REPLACE(LEFT(Y2017,6),5,0,$E2017),設定!$E:$E,0)),"")</f>
        <v/>
      </c>
      <c r="AN2017" s="12" t="str">
        <f>IFERROR(INDEX(設定!$D:$D,MATCH(REPLACE(LEFT(Z2017,6),5,0,$E2017),設定!$E:$E,0)),"")</f>
        <v/>
      </c>
    </row>
    <row r="2018" spans="29:40" x14ac:dyDescent="0.45">
      <c r="AC2018" s="12" t="str">
        <f t="shared" si="87"/>
        <v/>
      </c>
      <c r="AD2018" s="12" t="str">
        <f t="shared" si="88"/>
        <v/>
      </c>
      <c r="AE2018" s="12" t="str" cm="1">
        <f t="array" ref="AE2018">IF($AD2018="","",_xlfn.IFS($E2018=1,"男子",$E2018=2,"女子"))</f>
        <v/>
      </c>
      <c r="AF2018" s="12" t="str">
        <f t="shared" si="89"/>
        <v/>
      </c>
      <c r="AG2018" s="12" t="str">
        <f>IFERROR(INDEX(設定!$D:$D,MATCH(REPLACE(LEFT(L2018,6),5,0,$E2018),設定!$E:$E,0)),"")</f>
        <v/>
      </c>
      <c r="AH2018" s="12" t="str">
        <f>IFERROR(INDEX(設定!$D:$D,MATCH(REPLACE(LEFT(N2018,6),5,0,$E2018),設定!$E:$E,0)),"")</f>
        <v/>
      </c>
      <c r="AI2018" s="12" t="str">
        <f>IFERROR(INDEX(設定!$D:$D,MATCH(REPLACE(LEFT(P2018,6),5,0,$E2018),設定!$E:$E,0)),"")</f>
        <v/>
      </c>
      <c r="AJ2018" s="12" t="str">
        <f>IFERROR(INDEX(設定!$D:$D,MATCH(REPLACE(LEFT(R2018,6),5,0,$E2018),設定!$E:$E,0)),"")</f>
        <v/>
      </c>
      <c r="AK2018" s="12" t="str">
        <f>IFERROR(INDEX(設定!$D:$D,MATCH(REPLACE(LEFT(T2018,6),5,0,$E2018),設定!$E:$E,0)),"")</f>
        <v/>
      </c>
      <c r="AL2018" s="12" t="str">
        <f>IFERROR(INDEX(設定!$D:$D,MATCH(REPLACE(LEFT(V2018,6),5,0,$E2018),設定!$E:$E,0)),"")</f>
        <v/>
      </c>
      <c r="AM2018" s="12" t="str">
        <f>IFERROR(INDEX(設定!$D:$D,MATCH(REPLACE(LEFT(Y2018,6),5,0,$E2018),設定!$E:$E,0)),"")</f>
        <v/>
      </c>
      <c r="AN2018" s="12" t="str">
        <f>IFERROR(INDEX(設定!$D:$D,MATCH(REPLACE(LEFT(Z2018,6),5,0,$E2018),設定!$E:$E,0)),"")</f>
        <v/>
      </c>
    </row>
    <row r="2019" spans="29:40" x14ac:dyDescent="0.45">
      <c r="AC2019" s="12" t="str">
        <f t="shared" si="87"/>
        <v/>
      </c>
      <c r="AD2019" s="12" t="str">
        <f t="shared" si="88"/>
        <v/>
      </c>
      <c r="AE2019" s="12" t="str" cm="1">
        <f t="array" ref="AE2019">IF($AD2019="","",_xlfn.IFS($E2019=1,"男子",$E2019=2,"女子"))</f>
        <v/>
      </c>
      <c r="AF2019" s="12" t="str">
        <f t="shared" si="89"/>
        <v/>
      </c>
      <c r="AG2019" s="12" t="str">
        <f>IFERROR(INDEX(設定!$D:$D,MATCH(REPLACE(LEFT(L2019,6),5,0,$E2019),設定!$E:$E,0)),"")</f>
        <v/>
      </c>
      <c r="AH2019" s="12" t="str">
        <f>IFERROR(INDEX(設定!$D:$D,MATCH(REPLACE(LEFT(N2019,6),5,0,$E2019),設定!$E:$E,0)),"")</f>
        <v/>
      </c>
      <c r="AI2019" s="12" t="str">
        <f>IFERROR(INDEX(設定!$D:$D,MATCH(REPLACE(LEFT(P2019,6),5,0,$E2019),設定!$E:$E,0)),"")</f>
        <v/>
      </c>
      <c r="AJ2019" s="12" t="str">
        <f>IFERROR(INDEX(設定!$D:$D,MATCH(REPLACE(LEFT(R2019,6),5,0,$E2019),設定!$E:$E,0)),"")</f>
        <v/>
      </c>
      <c r="AK2019" s="12" t="str">
        <f>IFERROR(INDEX(設定!$D:$D,MATCH(REPLACE(LEFT(T2019,6),5,0,$E2019),設定!$E:$E,0)),"")</f>
        <v/>
      </c>
      <c r="AL2019" s="12" t="str">
        <f>IFERROR(INDEX(設定!$D:$D,MATCH(REPLACE(LEFT(V2019,6),5,0,$E2019),設定!$E:$E,0)),"")</f>
        <v/>
      </c>
      <c r="AM2019" s="12" t="str">
        <f>IFERROR(INDEX(設定!$D:$D,MATCH(REPLACE(LEFT(Y2019,6),5,0,$E2019),設定!$E:$E,0)),"")</f>
        <v/>
      </c>
      <c r="AN2019" s="12" t="str">
        <f>IFERROR(INDEX(設定!$D:$D,MATCH(REPLACE(LEFT(Z2019,6),5,0,$E2019),設定!$E:$E,0)),"")</f>
        <v/>
      </c>
    </row>
    <row r="2020" spans="29:40" x14ac:dyDescent="0.45">
      <c r="AC2020" s="12" t="str">
        <f t="shared" si="87"/>
        <v/>
      </c>
      <c r="AD2020" s="12" t="str">
        <f t="shared" si="88"/>
        <v/>
      </c>
      <c r="AE2020" s="12" t="str" cm="1">
        <f t="array" ref="AE2020">IF($AD2020="","",_xlfn.IFS($E2020=1,"男子",$E2020=2,"女子"))</f>
        <v/>
      </c>
      <c r="AF2020" s="12" t="str">
        <f t="shared" si="89"/>
        <v/>
      </c>
      <c r="AG2020" s="12" t="str">
        <f>IFERROR(INDEX(設定!$D:$D,MATCH(REPLACE(LEFT(L2020,6),5,0,$E2020),設定!$E:$E,0)),"")</f>
        <v/>
      </c>
      <c r="AH2020" s="12" t="str">
        <f>IFERROR(INDEX(設定!$D:$D,MATCH(REPLACE(LEFT(N2020,6),5,0,$E2020),設定!$E:$E,0)),"")</f>
        <v/>
      </c>
      <c r="AI2020" s="12" t="str">
        <f>IFERROR(INDEX(設定!$D:$D,MATCH(REPLACE(LEFT(P2020,6),5,0,$E2020),設定!$E:$E,0)),"")</f>
        <v/>
      </c>
      <c r="AJ2020" s="12" t="str">
        <f>IFERROR(INDEX(設定!$D:$D,MATCH(REPLACE(LEFT(R2020,6),5,0,$E2020),設定!$E:$E,0)),"")</f>
        <v/>
      </c>
      <c r="AK2020" s="12" t="str">
        <f>IFERROR(INDEX(設定!$D:$D,MATCH(REPLACE(LEFT(T2020,6),5,0,$E2020),設定!$E:$E,0)),"")</f>
        <v/>
      </c>
      <c r="AL2020" s="12" t="str">
        <f>IFERROR(INDEX(設定!$D:$D,MATCH(REPLACE(LEFT(V2020,6),5,0,$E2020),設定!$E:$E,0)),"")</f>
        <v/>
      </c>
      <c r="AM2020" s="12" t="str">
        <f>IFERROR(INDEX(設定!$D:$D,MATCH(REPLACE(LEFT(Y2020,6),5,0,$E2020),設定!$E:$E,0)),"")</f>
        <v/>
      </c>
      <c r="AN2020" s="12" t="str">
        <f>IFERROR(INDEX(設定!$D:$D,MATCH(REPLACE(LEFT(Z2020,6),5,0,$E2020),設定!$E:$E,0)),"")</f>
        <v/>
      </c>
    </row>
    <row r="2021" spans="29:40" x14ac:dyDescent="0.45">
      <c r="AC2021" s="12" t="str">
        <f t="shared" si="87"/>
        <v/>
      </c>
      <c r="AD2021" s="12" t="str">
        <f t="shared" si="88"/>
        <v/>
      </c>
      <c r="AE2021" s="12" t="str" cm="1">
        <f t="array" ref="AE2021">IF($AD2021="","",_xlfn.IFS($E2021=1,"男子",$E2021=2,"女子"))</f>
        <v/>
      </c>
      <c r="AF2021" s="12" t="str">
        <f t="shared" si="89"/>
        <v/>
      </c>
      <c r="AG2021" s="12" t="str">
        <f>IFERROR(INDEX(設定!$D:$D,MATCH(REPLACE(LEFT(L2021,6),5,0,$E2021),設定!$E:$E,0)),"")</f>
        <v/>
      </c>
      <c r="AH2021" s="12" t="str">
        <f>IFERROR(INDEX(設定!$D:$D,MATCH(REPLACE(LEFT(N2021,6),5,0,$E2021),設定!$E:$E,0)),"")</f>
        <v/>
      </c>
      <c r="AI2021" s="12" t="str">
        <f>IFERROR(INDEX(設定!$D:$D,MATCH(REPLACE(LEFT(P2021,6),5,0,$E2021),設定!$E:$E,0)),"")</f>
        <v/>
      </c>
      <c r="AJ2021" s="12" t="str">
        <f>IFERROR(INDEX(設定!$D:$D,MATCH(REPLACE(LEFT(R2021,6),5,0,$E2021),設定!$E:$E,0)),"")</f>
        <v/>
      </c>
      <c r="AK2021" s="12" t="str">
        <f>IFERROR(INDEX(設定!$D:$D,MATCH(REPLACE(LEFT(T2021,6),5,0,$E2021),設定!$E:$E,0)),"")</f>
        <v/>
      </c>
      <c r="AL2021" s="12" t="str">
        <f>IFERROR(INDEX(設定!$D:$D,MATCH(REPLACE(LEFT(V2021,6),5,0,$E2021),設定!$E:$E,0)),"")</f>
        <v/>
      </c>
      <c r="AM2021" s="12" t="str">
        <f>IFERROR(INDEX(設定!$D:$D,MATCH(REPLACE(LEFT(Y2021,6),5,0,$E2021),設定!$E:$E,0)),"")</f>
        <v/>
      </c>
      <c r="AN2021" s="12" t="str">
        <f>IFERROR(INDEX(設定!$D:$D,MATCH(REPLACE(LEFT(Z2021,6),5,0,$E2021),設定!$E:$E,0)),"")</f>
        <v/>
      </c>
    </row>
    <row r="2022" spans="29:40" x14ac:dyDescent="0.45">
      <c r="AC2022" s="12" t="str">
        <f t="shared" si="87"/>
        <v/>
      </c>
      <c r="AD2022" s="12" t="str">
        <f t="shared" si="88"/>
        <v/>
      </c>
      <c r="AE2022" s="12" t="str" cm="1">
        <f t="array" ref="AE2022">IF($AD2022="","",_xlfn.IFS($E2022=1,"男子",$E2022=2,"女子"))</f>
        <v/>
      </c>
      <c r="AF2022" s="12" t="str">
        <f t="shared" si="89"/>
        <v/>
      </c>
      <c r="AG2022" s="12" t="str">
        <f>IFERROR(INDEX(設定!$D:$D,MATCH(REPLACE(LEFT(L2022,6),5,0,$E2022),設定!$E:$E,0)),"")</f>
        <v/>
      </c>
      <c r="AH2022" s="12" t="str">
        <f>IFERROR(INDEX(設定!$D:$D,MATCH(REPLACE(LEFT(N2022,6),5,0,$E2022),設定!$E:$E,0)),"")</f>
        <v/>
      </c>
      <c r="AI2022" s="12" t="str">
        <f>IFERROR(INDEX(設定!$D:$D,MATCH(REPLACE(LEFT(P2022,6),5,0,$E2022),設定!$E:$E,0)),"")</f>
        <v/>
      </c>
      <c r="AJ2022" s="12" t="str">
        <f>IFERROR(INDEX(設定!$D:$D,MATCH(REPLACE(LEFT(R2022,6),5,0,$E2022),設定!$E:$E,0)),"")</f>
        <v/>
      </c>
      <c r="AK2022" s="12" t="str">
        <f>IFERROR(INDEX(設定!$D:$D,MATCH(REPLACE(LEFT(T2022,6),5,0,$E2022),設定!$E:$E,0)),"")</f>
        <v/>
      </c>
      <c r="AL2022" s="12" t="str">
        <f>IFERROR(INDEX(設定!$D:$D,MATCH(REPLACE(LEFT(V2022,6),5,0,$E2022),設定!$E:$E,0)),"")</f>
        <v/>
      </c>
      <c r="AM2022" s="12" t="str">
        <f>IFERROR(INDEX(設定!$D:$D,MATCH(REPLACE(LEFT(Y2022,6),5,0,$E2022),設定!$E:$E,0)),"")</f>
        <v/>
      </c>
      <c r="AN2022" s="12" t="str">
        <f>IFERROR(INDEX(設定!$D:$D,MATCH(REPLACE(LEFT(Z2022,6),5,0,$E2022),設定!$E:$E,0)),"")</f>
        <v/>
      </c>
    </row>
    <row r="2023" spans="29:40" x14ac:dyDescent="0.45">
      <c r="AC2023" s="12" t="str">
        <f t="shared" si="87"/>
        <v/>
      </c>
      <c r="AD2023" s="12" t="str">
        <f t="shared" si="88"/>
        <v/>
      </c>
      <c r="AE2023" s="12" t="str" cm="1">
        <f t="array" ref="AE2023">IF($AD2023="","",_xlfn.IFS($E2023=1,"男子",$E2023=2,"女子"))</f>
        <v/>
      </c>
      <c r="AF2023" s="12" t="str">
        <f t="shared" si="89"/>
        <v/>
      </c>
      <c r="AG2023" s="12" t="str">
        <f>IFERROR(INDEX(設定!$D:$D,MATCH(REPLACE(LEFT(L2023,6),5,0,$E2023),設定!$E:$E,0)),"")</f>
        <v/>
      </c>
      <c r="AH2023" s="12" t="str">
        <f>IFERROR(INDEX(設定!$D:$D,MATCH(REPLACE(LEFT(N2023,6),5,0,$E2023),設定!$E:$E,0)),"")</f>
        <v/>
      </c>
      <c r="AI2023" s="12" t="str">
        <f>IFERROR(INDEX(設定!$D:$D,MATCH(REPLACE(LEFT(P2023,6),5,0,$E2023),設定!$E:$E,0)),"")</f>
        <v/>
      </c>
      <c r="AJ2023" s="12" t="str">
        <f>IFERROR(INDEX(設定!$D:$D,MATCH(REPLACE(LEFT(R2023,6),5,0,$E2023),設定!$E:$E,0)),"")</f>
        <v/>
      </c>
      <c r="AK2023" s="12" t="str">
        <f>IFERROR(INDEX(設定!$D:$D,MATCH(REPLACE(LEFT(T2023,6),5,0,$E2023),設定!$E:$E,0)),"")</f>
        <v/>
      </c>
      <c r="AL2023" s="12" t="str">
        <f>IFERROR(INDEX(設定!$D:$D,MATCH(REPLACE(LEFT(V2023,6),5,0,$E2023),設定!$E:$E,0)),"")</f>
        <v/>
      </c>
      <c r="AM2023" s="12" t="str">
        <f>IFERROR(INDEX(設定!$D:$D,MATCH(REPLACE(LEFT(Y2023,6),5,0,$E2023),設定!$E:$E,0)),"")</f>
        <v/>
      </c>
      <c r="AN2023" s="12" t="str">
        <f>IFERROR(INDEX(設定!$D:$D,MATCH(REPLACE(LEFT(Z2023,6),5,0,$E2023),設定!$E:$E,0)),"")</f>
        <v/>
      </c>
    </row>
    <row r="2024" spans="29:40" x14ac:dyDescent="0.45">
      <c r="AC2024" s="12" t="str">
        <f t="shared" si="87"/>
        <v/>
      </c>
      <c r="AD2024" s="12" t="str">
        <f t="shared" si="88"/>
        <v/>
      </c>
      <c r="AE2024" s="12" t="str" cm="1">
        <f t="array" ref="AE2024">IF($AD2024="","",_xlfn.IFS($E2024=1,"男子",$E2024=2,"女子"))</f>
        <v/>
      </c>
      <c r="AF2024" s="12" t="str">
        <f t="shared" si="89"/>
        <v/>
      </c>
      <c r="AG2024" s="12" t="str">
        <f>IFERROR(INDEX(設定!$D:$D,MATCH(REPLACE(LEFT(L2024,6),5,0,$E2024),設定!$E:$E,0)),"")</f>
        <v/>
      </c>
      <c r="AH2024" s="12" t="str">
        <f>IFERROR(INDEX(設定!$D:$D,MATCH(REPLACE(LEFT(N2024,6),5,0,$E2024),設定!$E:$E,0)),"")</f>
        <v/>
      </c>
      <c r="AI2024" s="12" t="str">
        <f>IFERROR(INDEX(設定!$D:$D,MATCH(REPLACE(LEFT(P2024,6),5,0,$E2024),設定!$E:$E,0)),"")</f>
        <v/>
      </c>
      <c r="AJ2024" s="12" t="str">
        <f>IFERROR(INDEX(設定!$D:$D,MATCH(REPLACE(LEFT(R2024,6),5,0,$E2024),設定!$E:$E,0)),"")</f>
        <v/>
      </c>
      <c r="AK2024" s="12" t="str">
        <f>IFERROR(INDEX(設定!$D:$D,MATCH(REPLACE(LEFT(T2024,6),5,0,$E2024),設定!$E:$E,0)),"")</f>
        <v/>
      </c>
      <c r="AL2024" s="12" t="str">
        <f>IFERROR(INDEX(設定!$D:$D,MATCH(REPLACE(LEFT(V2024,6),5,0,$E2024),設定!$E:$E,0)),"")</f>
        <v/>
      </c>
      <c r="AM2024" s="12" t="str">
        <f>IFERROR(INDEX(設定!$D:$D,MATCH(REPLACE(LEFT(Y2024,6),5,0,$E2024),設定!$E:$E,0)),"")</f>
        <v/>
      </c>
      <c r="AN2024" s="12" t="str">
        <f>IFERROR(INDEX(設定!$D:$D,MATCH(REPLACE(LEFT(Z2024,6),5,0,$E2024),設定!$E:$E,0)),"")</f>
        <v/>
      </c>
    </row>
    <row r="2025" spans="29:40" x14ac:dyDescent="0.45">
      <c r="AC2025" s="12" t="str">
        <f t="shared" si="87"/>
        <v/>
      </c>
      <c r="AD2025" s="12" t="str">
        <f t="shared" si="88"/>
        <v/>
      </c>
      <c r="AE2025" s="12" t="str" cm="1">
        <f t="array" ref="AE2025">IF($AD2025="","",_xlfn.IFS($E2025=1,"男子",$E2025=2,"女子"))</f>
        <v/>
      </c>
      <c r="AF2025" s="12" t="str">
        <f t="shared" si="89"/>
        <v/>
      </c>
      <c r="AG2025" s="12" t="str">
        <f>IFERROR(INDEX(設定!$D:$D,MATCH(REPLACE(LEFT(L2025,6),5,0,$E2025),設定!$E:$E,0)),"")</f>
        <v/>
      </c>
      <c r="AH2025" s="12" t="str">
        <f>IFERROR(INDEX(設定!$D:$D,MATCH(REPLACE(LEFT(N2025,6),5,0,$E2025),設定!$E:$E,0)),"")</f>
        <v/>
      </c>
      <c r="AI2025" s="12" t="str">
        <f>IFERROR(INDEX(設定!$D:$D,MATCH(REPLACE(LEFT(P2025,6),5,0,$E2025),設定!$E:$E,0)),"")</f>
        <v/>
      </c>
      <c r="AJ2025" s="12" t="str">
        <f>IFERROR(INDEX(設定!$D:$D,MATCH(REPLACE(LEFT(R2025,6),5,0,$E2025),設定!$E:$E,0)),"")</f>
        <v/>
      </c>
      <c r="AK2025" s="12" t="str">
        <f>IFERROR(INDEX(設定!$D:$D,MATCH(REPLACE(LEFT(T2025,6),5,0,$E2025),設定!$E:$E,0)),"")</f>
        <v/>
      </c>
      <c r="AL2025" s="12" t="str">
        <f>IFERROR(INDEX(設定!$D:$D,MATCH(REPLACE(LEFT(V2025,6),5,0,$E2025),設定!$E:$E,0)),"")</f>
        <v/>
      </c>
      <c r="AM2025" s="12" t="str">
        <f>IFERROR(INDEX(設定!$D:$D,MATCH(REPLACE(LEFT(Y2025,6),5,0,$E2025),設定!$E:$E,0)),"")</f>
        <v/>
      </c>
      <c r="AN2025" s="12" t="str">
        <f>IFERROR(INDEX(設定!$D:$D,MATCH(REPLACE(LEFT(Z2025,6),5,0,$E2025),設定!$E:$E,0)),"")</f>
        <v/>
      </c>
    </row>
    <row r="2026" spans="29:40" x14ac:dyDescent="0.45">
      <c r="AC2026" s="12" t="str">
        <f t="shared" si="87"/>
        <v/>
      </c>
      <c r="AD2026" s="12" t="str">
        <f t="shared" si="88"/>
        <v/>
      </c>
      <c r="AE2026" s="12" t="str" cm="1">
        <f t="array" ref="AE2026">IF($AD2026="","",_xlfn.IFS($E2026=1,"男子",$E2026=2,"女子"))</f>
        <v/>
      </c>
      <c r="AF2026" s="12" t="str">
        <f t="shared" si="89"/>
        <v/>
      </c>
      <c r="AG2026" s="12" t="str">
        <f>IFERROR(INDEX(設定!$D:$D,MATCH(REPLACE(LEFT(L2026,6),5,0,$E2026),設定!$E:$E,0)),"")</f>
        <v/>
      </c>
      <c r="AH2026" s="12" t="str">
        <f>IFERROR(INDEX(設定!$D:$D,MATCH(REPLACE(LEFT(N2026,6),5,0,$E2026),設定!$E:$E,0)),"")</f>
        <v/>
      </c>
      <c r="AI2026" s="12" t="str">
        <f>IFERROR(INDEX(設定!$D:$D,MATCH(REPLACE(LEFT(P2026,6),5,0,$E2026),設定!$E:$E,0)),"")</f>
        <v/>
      </c>
      <c r="AJ2026" s="12" t="str">
        <f>IFERROR(INDEX(設定!$D:$D,MATCH(REPLACE(LEFT(R2026,6),5,0,$E2026),設定!$E:$E,0)),"")</f>
        <v/>
      </c>
      <c r="AK2026" s="12" t="str">
        <f>IFERROR(INDEX(設定!$D:$D,MATCH(REPLACE(LEFT(T2026,6),5,0,$E2026),設定!$E:$E,0)),"")</f>
        <v/>
      </c>
      <c r="AL2026" s="12" t="str">
        <f>IFERROR(INDEX(設定!$D:$D,MATCH(REPLACE(LEFT(V2026,6),5,0,$E2026),設定!$E:$E,0)),"")</f>
        <v/>
      </c>
      <c r="AM2026" s="12" t="str">
        <f>IFERROR(INDEX(設定!$D:$D,MATCH(REPLACE(LEFT(Y2026,6),5,0,$E2026),設定!$E:$E,0)),"")</f>
        <v/>
      </c>
      <c r="AN2026" s="12" t="str">
        <f>IFERROR(INDEX(設定!$D:$D,MATCH(REPLACE(LEFT(Z2026,6),5,0,$E2026),設定!$E:$E,0)),"")</f>
        <v/>
      </c>
    </row>
    <row r="2027" spans="29:40" x14ac:dyDescent="0.45">
      <c r="AC2027" s="12" t="str">
        <f t="shared" si="87"/>
        <v/>
      </c>
      <c r="AD2027" s="12" t="str">
        <f t="shared" si="88"/>
        <v/>
      </c>
      <c r="AE2027" s="12" t="str" cm="1">
        <f t="array" ref="AE2027">IF($AD2027="","",_xlfn.IFS($E2027=1,"男子",$E2027=2,"女子"))</f>
        <v/>
      </c>
      <c r="AF2027" s="12" t="str">
        <f t="shared" si="89"/>
        <v/>
      </c>
      <c r="AG2027" s="12" t="str">
        <f>IFERROR(INDEX(設定!$D:$D,MATCH(REPLACE(LEFT(L2027,6),5,0,$E2027),設定!$E:$E,0)),"")</f>
        <v/>
      </c>
      <c r="AH2027" s="12" t="str">
        <f>IFERROR(INDEX(設定!$D:$D,MATCH(REPLACE(LEFT(N2027,6),5,0,$E2027),設定!$E:$E,0)),"")</f>
        <v/>
      </c>
      <c r="AI2027" s="12" t="str">
        <f>IFERROR(INDEX(設定!$D:$D,MATCH(REPLACE(LEFT(P2027,6),5,0,$E2027),設定!$E:$E,0)),"")</f>
        <v/>
      </c>
      <c r="AJ2027" s="12" t="str">
        <f>IFERROR(INDEX(設定!$D:$D,MATCH(REPLACE(LEFT(R2027,6),5,0,$E2027),設定!$E:$E,0)),"")</f>
        <v/>
      </c>
      <c r="AK2027" s="12" t="str">
        <f>IFERROR(INDEX(設定!$D:$D,MATCH(REPLACE(LEFT(T2027,6),5,0,$E2027),設定!$E:$E,0)),"")</f>
        <v/>
      </c>
      <c r="AL2027" s="12" t="str">
        <f>IFERROR(INDEX(設定!$D:$D,MATCH(REPLACE(LEFT(V2027,6),5,0,$E2027),設定!$E:$E,0)),"")</f>
        <v/>
      </c>
      <c r="AM2027" s="12" t="str">
        <f>IFERROR(INDEX(設定!$D:$D,MATCH(REPLACE(LEFT(Y2027,6),5,0,$E2027),設定!$E:$E,0)),"")</f>
        <v/>
      </c>
      <c r="AN2027" s="12" t="str">
        <f>IFERROR(INDEX(設定!$D:$D,MATCH(REPLACE(LEFT(Z2027,6),5,0,$E2027),設定!$E:$E,0)),"")</f>
        <v/>
      </c>
    </row>
    <row r="2028" spans="29:40" x14ac:dyDescent="0.45">
      <c r="AC2028" s="12" t="str">
        <f t="shared" si="87"/>
        <v/>
      </c>
      <c r="AD2028" s="12" t="str">
        <f t="shared" si="88"/>
        <v/>
      </c>
      <c r="AE2028" s="12" t="str" cm="1">
        <f t="array" ref="AE2028">IF($AD2028="","",_xlfn.IFS($E2028=1,"男子",$E2028=2,"女子"))</f>
        <v/>
      </c>
      <c r="AF2028" s="12" t="str">
        <f t="shared" si="89"/>
        <v/>
      </c>
      <c r="AG2028" s="12" t="str">
        <f>IFERROR(INDEX(設定!$D:$D,MATCH(REPLACE(LEFT(L2028,6),5,0,$E2028),設定!$E:$E,0)),"")</f>
        <v/>
      </c>
      <c r="AH2028" s="12" t="str">
        <f>IFERROR(INDEX(設定!$D:$D,MATCH(REPLACE(LEFT(N2028,6),5,0,$E2028),設定!$E:$E,0)),"")</f>
        <v/>
      </c>
      <c r="AI2028" s="12" t="str">
        <f>IFERROR(INDEX(設定!$D:$D,MATCH(REPLACE(LEFT(P2028,6),5,0,$E2028),設定!$E:$E,0)),"")</f>
        <v/>
      </c>
      <c r="AJ2028" s="12" t="str">
        <f>IFERROR(INDEX(設定!$D:$D,MATCH(REPLACE(LEFT(R2028,6),5,0,$E2028),設定!$E:$E,0)),"")</f>
        <v/>
      </c>
      <c r="AK2028" s="12" t="str">
        <f>IFERROR(INDEX(設定!$D:$D,MATCH(REPLACE(LEFT(T2028,6),5,0,$E2028),設定!$E:$E,0)),"")</f>
        <v/>
      </c>
      <c r="AL2028" s="12" t="str">
        <f>IFERROR(INDEX(設定!$D:$D,MATCH(REPLACE(LEFT(V2028,6),5,0,$E2028),設定!$E:$E,0)),"")</f>
        <v/>
      </c>
      <c r="AM2028" s="12" t="str">
        <f>IFERROR(INDEX(設定!$D:$D,MATCH(REPLACE(LEFT(Y2028,6),5,0,$E2028),設定!$E:$E,0)),"")</f>
        <v/>
      </c>
      <c r="AN2028" s="12" t="str">
        <f>IFERROR(INDEX(設定!$D:$D,MATCH(REPLACE(LEFT(Z2028,6),5,0,$E2028),設定!$E:$E,0)),"")</f>
        <v/>
      </c>
    </row>
    <row r="2029" spans="29:40" x14ac:dyDescent="0.45">
      <c r="AC2029" s="12" t="str">
        <f t="shared" si="87"/>
        <v/>
      </c>
      <c r="AD2029" s="12" t="str">
        <f t="shared" si="88"/>
        <v/>
      </c>
      <c r="AE2029" s="12" t="str" cm="1">
        <f t="array" ref="AE2029">IF($AD2029="","",_xlfn.IFS($E2029=1,"男子",$E2029=2,"女子"))</f>
        <v/>
      </c>
      <c r="AF2029" s="12" t="str">
        <f t="shared" si="89"/>
        <v/>
      </c>
      <c r="AG2029" s="12" t="str">
        <f>IFERROR(INDEX(設定!$D:$D,MATCH(REPLACE(LEFT(L2029,6),5,0,$E2029),設定!$E:$E,0)),"")</f>
        <v/>
      </c>
      <c r="AH2029" s="12" t="str">
        <f>IFERROR(INDEX(設定!$D:$D,MATCH(REPLACE(LEFT(N2029,6),5,0,$E2029),設定!$E:$E,0)),"")</f>
        <v/>
      </c>
      <c r="AI2029" s="12" t="str">
        <f>IFERROR(INDEX(設定!$D:$D,MATCH(REPLACE(LEFT(P2029,6),5,0,$E2029),設定!$E:$E,0)),"")</f>
        <v/>
      </c>
      <c r="AJ2029" s="12" t="str">
        <f>IFERROR(INDEX(設定!$D:$D,MATCH(REPLACE(LEFT(R2029,6),5,0,$E2029),設定!$E:$E,0)),"")</f>
        <v/>
      </c>
      <c r="AK2029" s="12" t="str">
        <f>IFERROR(INDEX(設定!$D:$D,MATCH(REPLACE(LEFT(T2029,6),5,0,$E2029),設定!$E:$E,0)),"")</f>
        <v/>
      </c>
      <c r="AL2029" s="12" t="str">
        <f>IFERROR(INDEX(設定!$D:$D,MATCH(REPLACE(LEFT(V2029,6),5,0,$E2029),設定!$E:$E,0)),"")</f>
        <v/>
      </c>
      <c r="AM2029" s="12" t="str">
        <f>IFERROR(INDEX(設定!$D:$D,MATCH(REPLACE(LEFT(Y2029,6),5,0,$E2029),設定!$E:$E,0)),"")</f>
        <v/>
      </c>
      <c r="AN2029" s="12" t="str">
        <f>IFERROR(INDEX(設定!$D:$D,MATCH(REPLACE(LEFT(Z2029,6),5,0,$E2029),設定!$E:$E,0)),"")</f>
        <v/>
      </c>
    </row>
    <row r="2030" spans="29:40" x14ac:dyDescent="0.45">
      <c r="AC2030" s="12" t="str">
        <f t="shared" si="87"/>
        <v/>
      </c>
      <c r="AD2030" s="12" t="str">
        <f t="shared" si="88"/>
        <v/>
      </c>
      <c r="AE2030" s="12" t="str" cm="1">
        <f t="array" ref="AE2030">IF($AD2030="","",_xlfn.IFS($E2030=1,"男子",$E2030=2,"女子"))</f>
        <v/>
      </c>
      <c r="AF2030" s="12" t="str">
        <f t="shared" si="89"/>
        <v/>
      </c>
      <c r="AG2030" s="12" t="str">
        <f>IFERROR(INDEX(設定!$D:$D,MATCH(REPLACE(LEFT(L2030,6),5,0,$E2030),設定!$E:$E,0)),"")</f>
        <v/>
      </c>
      <c r="AH2030" s="12" t="str">
        <f>IFERROR(INDEX(設定!$D:$D,MATCH(REPLACE(LEFT(N2030,6),5,0,$E2030),設定!$E:$E,0)),"")</f>
        <v/>
      </c>
      <c r="AI2030" s="12" t="str">
        <f>IFERROR(INDEX(設定!$D:$D,MATCH(REPLACE(LEFT(P2030,6),5,0,$E2030),設定!$E:$E,0)),"")</f>
        <v/>
      </c>
      <c r="AJ2030" s="12" t="str">
        <f>IFERROR(INDEX(設定!$D:$D,MATCH(REPLACE(LEFT(R2030,6),5,0,$E2030),設定!$E:$E,0)),"")</f>
        <v/>
      </c>
      <c r="AK2030" s="12" t="str">
        <f>IFERROR(INDEX(設定!$D:$D,MATCH(REPLACE(LEFT(T2030,6),5,0,$E2030),設定!$E:$E,0)),"")</f>
        <v/>
      </c>
      <c r="AL2030" s="12" t="str">
        <f>IFERROR(INDEX(設定!$D:$D,MATCH(REPLACE(LEFT(V2030,6),5,0,$E2030),設定!$E:$E,0)),"")</f>
        <v/>
      </c>
      <c r="AM2030" s="12" t="str">
        <f>IFERROR(INDEX(設定!$D:$D,MATCH(REPLACE(LEFT(Y2030,6),5,0,$E2030),設定!$E:$E,0)),"")</f>
        <v/>
      </c>
      <c r="AN2030" s="12" t="str">
        <f>IFERROR(INDEX(設定!$D:$D,MATCH(REPLACE(LEFT(Z2030,6),5,0,$E2030),設定!$E:$E,0)),"")</f>
        <v/>
      </c>
    </row>
    <row r="2031" spans="29:40" x14ac:dyDescent="0.45">
      <c r="AC2031" s="12" t="str">
        <f t="shared" si="87"/>
        <v/>
      </c>
      <c r="AD2031" s="12" t="str">
        <f t="shared" si="88"/>
        <v/>
      </c>
      <c r="AE2031" s="12" t="str" cm="1">
        <f t="array" ref="AE2031">IF($AD2031="","",_xlfn.IFS($E2031=1,"男子",$E2031=2,"女子"))</f>
        <v/>
      </c>
      <c r="AF2031" s="12" t="str">
        <f t="shared" si="89"/>
        <v/>
      </c>
      <c r="AG2031" s="12" t="str">
        <f>IFERROR(INDEX(設定!$D:$D,MATCH(REPLACE(LEFT(L2031,6),5,0,$E2031),設定!$E:$E,0)),"")</f>
        <v/>
      </c>
      <c r="AH2031" s="12" t="str">
        <f>IFERROR(INDEX(設定!$D:$D,MATCH(REPLACE(LEFT(N2031,6),5,0,$E2031),設定!$E:$E,0)),"")</f>
        <v/>
      </c>
      <c r="AI2031" s="12" t="str">
        <f>IFERROR(INDEX(設定!$D:$D,MATCH(REPLACE(LEFT(P2031,6),5,0,$E2031),設定!$E:$E,0)),"")</f>
        <v/>
      </c>
      <c r="AJ2031" s="12" t="str">
        <f>IFERROR(INDEX(設定!$D:$D,MATCH(REPLACE(LEFT(R2031,6),5,0,$E2031),設定!$E:$E,0)),"")</f>
        <v/>
      </c>
      <c r="AK2031" s="12" t="str">
        <f>IFERROR(INDEX(設定!$D:$D,MATCH(REPLACE(LEFT(T2031,6),5,0,$E2031),設定!$E:$E,0)),"")</f>
        <v/>
      </c>
      <c r="AL2031" s="12" t="str">
        <f>IFERROR(INDEX(設定!$D:$D,MATCH(REPLACE(LEFT(V2031,6),5,0,$E2031),設定!$E:$E,0)),"")</f>
        <v/>
      </c>
      <c r="AM2031" s="12" t="str">
        <f>IFERROR(INDEX(設定!$D:$D,MATCH(REPLACE(LEFT(Y2031,6),5,0,$E2031),設定!$E:$E,0)),"")</f>
        <v/>
      </c>
      <c r="AN2031" s="12" t="str">
        <f>IFERROR(INDEX(設定!$D:$D,MATCH(REPLACE(LEFT(Z2031,6),5,0,$E2031),設定!$E:$E,0)),"")</f>
        <v/>
      </c>
    </row>
    <row r="2032" spans="29:40" x14ac:dyDescent="0.45">
      <c r="AC2032" s="12" t="str">
        <f t="shared" si="87"/>
        <v/>
      </c>
      <c r="AD2032" s="12" t="str">
        <f t="shared" si="88"/>
        <v/>
      </c>
      <c r="AE2032" s="12" t="str" cm="1">
        <f t="array" ref="AE2032">IF($AD2032="","",_xlfn.IFS($E2032=1,"男子",$E2032=2,"女子"))</f>
        <v/>
      </c>
      <c r="AF2032" s="12" t="str">
        <f t="shared" si="89"/>
        <v/>
      </c>
      <c r="AG2032" s="12" t="str">
        <f>IFERROR(INDEX(設定!$D:$D,MATCH(REPLACE(LEFT(L2032,6),5,0,$E2032),設定!$E:$E,0)),"")</f>
        <v/>
      </c>
      <c r="AH2032" s="12" t="str">
        <f>IFERROR(INDEX(設定!$D:$D,MATCH(REPLACE(LEFT(N2032,6),5,0,$E2032),設定!$E:$E,0)),"")</f>
        <v/>
      </c>
      <c r="AI2032" s="12" t="str">
        <f>IFERROR(INDEX(設定!$D:$D,MATCH(REPLACE(LEFT(P2032,6),5,0,$E2032),設定!$E:$E,0)),"")</f>
        <v/>
      </c>
      <c r="AJ2032" s="12" t="str">
        <f>IFERROR(INDEX(設定!$D:$D,MATCH(REPLACE(LEFT(R2032,6),5,0,$E2032),設定!$E:$E,0)),"")</f>
        <v/>
      </c>
      <c r="AK2032" s="12" t="str">
        <f>IFERROR(INDEX(設定!$D:$D,MATCH(REPLACE(LEFT(T2032,6),5,0,$E2032),設定!$E:$E,0)),"")</f>
        <v/>
      </c>
      <c r="AL2032" s="12" t="str">
        <f>IFERROR(INDEX(設定!$D:$D,MATCH(REPLACE(LEFT(V2032,6),5,0,$E2032),設定!$E:$E,0)),"")</f>
        <v/>
      </c>
      <c r="AM2032" s="12" t="str">
        <f>IFERROR(INDEX(設定!$D:$D,MATCH(REPLACE(LEFT(Y2032,6),5,0,$E2032),設定!$E:$E,0)),"")</f>
        <v/>
      </c>
      <c r="AN2032" s="12" t="str">
        <f>IFERROR(INDEX(設定!$D:$D,MATCH(REPLACE(LEFT(Z2032,6),5,0,$E2032),設定!$E:$E,0)),"")</f>
        <v/>
      </c>
    </row>
    <row r="2033" spans="29:40" x14ac:dyDescent="0.45">
      <c r="AC2033" s="12" t="str">
        <f t="shared" si="87"/>
        <v/>
      </c>
      <c r="AD2033" s="12" t="str">
        <f t="shared" si="88"/>
        <v/>
      </c>
      <c r="AE2033" s="12" t="str" cm="1">
        <f t="array" ref="AE2033">IF($AD2033="","",_xlfn.IFS($E2033=1,"男子",$E2033=2,"女子"))</f>
        <v/>
      </c>
      <c r="AF2033" s="12" t="str">
        <f t="shared" si="89"/>
        <v/>
      </c>
      <c r="AG2033" s="12" t="str">
        <f>IFERROR(INDEX(設定!$D:$D,MATCH(REPLACE(LEFT(L2033,6),5,0,$E2033),設定!$E:$E,0)),"")</f>
        <v/>
      </c>
      <c r="AH2033" s="12" t="str">
        <f>IFERROR(INDEX(設定!$D:$D,MATCH(REPLACE(LEFT(N2033,6),5,0,$E2033),設定!$E:$E,0)),"")</f>
        <v/>
      </c>
      <c r="AI2033" s="12" t="str">
        <f>IFERROR(INDEX(設定!$D:$D,MATCH(REPLACE(LEFT(P2033,6),5,0,$E2033),設定!$E:$E,0)),"")</f>
        <v/>
      </c>
      <c r="AJ2033" s="12" t="str">
        <f>IFERROR(INDEX(設定!$D:$D,MATCH(REPLACE(LEFT(R2033,6),5,0,$E2033),設定!$E:$E,0)),"")</f>
        <v/>
      </c>
      <c r="AK2033" s="12" t="str">
        <f>IFERROR(INDEX(設定!$D:$D,MATCH(REPLACE(LEFT(T2033,6),5,0,$E2033),設定!$E:$E,0)),"")</f>
        <v/>
      </c>
      <c r="AL2033" s="12" t="str">
        <f>IFERROR(INDEX(設定!$D:$D,MATCH(REPLACE(LEFT(V2033,6),5,0,$E2033),設定!$E:$E,0)),"")</f>
        <v/>
      </c>
      <c r="AM2033" s="12" t="str">
        <f>IFERROR(INDEX(設定!$D:$D,MATCH(REPLACE(LEFT(Y2033,6),5,0,$E2033),設定!$E:$E,0)),"")</f>
        <v/>
      </c>
      <c r="AN2033" s="12" t="str">
        <f>IFERROR(INDEX(設定!$D:$D,MATCH(REPLACE(LEFT(Z2033,6),5,0,$E2033),設定!$E:$E,0)),"")</f>
        <v/>
      </c>
    </row>
    <row r="2034" spans="29:40" x14ac:dyDescent="0.45">
      <c r="AC2034" s="12" t="str">
        <f t="shared" si="87"/>
        <v/>
      </c>
      <c r="AD2034" s="12" t="str">
        <f t="shared" si="88"/>
        <v/>
      </c>
      <c r="AE2034" s="12" t="str" cm="1">
        <f t="array" ref="AE2034">IF($AD2034="","",_xlfn.IFS($E2034=1,"男子",$E2034=2,"女子"))</f>
        <v/>
      </c>
      <c r="AF2034" s="12" t="str">
        <f t="shared" si="89"/>
        <v/>
      </c>
      <c r="AG2034" s="12" t="str">
        <f>IFERROR(INDEX(設定!$D:$D,MATCH(REPLACE(LEFT(L2034,6),5,0,$E2034),設定!$E:$E,0)),"")</f>
        <v/>
      </c>
      <c r="AH2034" s="12" t="str">
        <f>IFERROR(INDEX(設定!$D:$D,MATCH(REPLACE(LEFT(N2034,6),5,0,$E2034),設定!$E:$E,0)),"")</f>
        <v/>
      </c>
      <c r="AI2034" s="12" t="str">
        <f>IFERROR(INDEX(設定!$D:$D,MATCH(REPLACE(LEFT(P2034,6),5,0,$E2034),設定!$E:$E,0)),"")</f>
        <v/>
      </c>
      <c r="AJ2034" s="12" t="str">
        <f>IFERROR(INDEX(設定!$D:$D,MATCH(REPLACE(LEFT(R2034,6),5,0,$E2034),設定!$E:$E,0)),"")</f>
        <v/>
      </c>
      <c r="AK2034" s="12" t="str">
        <f>IFERROR(INDEX(設定!$D:$D,MATCH(REPLACE(LEFT(T2034,6),5,0,$E2034),設定!$E:$E,0)),"")</f>
        <v/>
      </c>
      <c r="AL2034" s="12" t="str">
        <f>IFERROR(INDEX(設定!$D:$D,MATCH(REPLACE(LEFT(V2034,6),5,0,$E2034),設定!$E:$E,0)),"")</f>
        <v/>
      </c>
      <c r="AM2034" s="12" t="str">
        <f>IFERROR(INDEX(設定!$D:$D,MATCH(REPLACE(LEFT(Y2034,6),5,0,$E2034),設定!$E:$E,0)),"")</f>
        <v/>
      </c>
      <c r="AN2034" s="12" t="str">
        <f>IFERROR(INDEX(設定!$D:$D,MATCH(REPLACE(LEFT(Z2034,6),5,0,$E2034),設定!$E:$E,0)),"")</f>
        <v/>
      </c>
    </row>
    <row r="2035" spans="29:40" x14ac:dyDescent="0.45">
      <c r="AC2035" s="12" t="str">
        <f t="shared" si="87"/>
        <v/>
      </c>
      <c r="AD2035" s="12" t="str">
        <f t="shared" si="88"/>
        <v/>
      </c>
      <c r="AE2035" s="12" t="str" cm="1">
        <f t="array" ref="AE2035">IF($AD2035="","",_xlfn.IFS($E2035=1,"男子",$E2035=2,"女子"))</f>
        <v/>
      </c>
      <c r="AF2035" s="12" t="str">
        <f t="shared" si="89"/>
        <v/>
      </c>
      <c r="AG2035" s="12" t="str">
        <f>IFERROR(INDEX(設定!$D:$D,MATCH(REPLACE(LEFT(L2035,6),5,0,$E2035),設定!$E:$E,0)),"")</f>
        <v/>
      </c>
      <c r="AH2035" s="12" t="str">
        <f>IFERROR(INDEX(設定!$D:$D,MATCH(REPLACE(LEFT(N2035,6),5,0,$E2035),設定!$E:$E,0)),"")</f>
        <v/>
      </c>
      <c r="AI2035" s="12" t="str">
        <f>IFERROR(INDEX(設定!$D:$D,MATCH(REPLACE(LEFT(P2035,6),5,0,$E2035),設定!$E:$E,0)),"")</f>
        <v/>
      </c>
      <c r="AJ2035" s="12" t="str">
        <f>IFERROR(INDEX(設定!$D:$D,MATCH(REPLACE(LEFT(R2035,6),5,0,$E2035),設定!$E:$E,0)),"")</f>
        <v/>
      </c>
      <c r="AK2035" s="12" t="str">
        <f>IFERROR(INDEX(設定!$D:$D,MATCH(REPLACE(LEFT(T2035,6),5,0,$E2035),設定!$E:$E,0)),"")</f>
        <v/>
      </c>
      <c r="AL2035" s="12" t="str">
        <f>IFERROR(INDEX(設定!$D:$D,MATCH(REPLACE(LEFT(V2035,6),5,0,$E2035),設定!$E:$E,0)),"")</f>
        <v/>
      </c>
      <c r="AM2035" s="12" t="str">
        <f>IFERROR(INDEX(設定!$D:$D,MATCH(REPLACE(LEFT(Y2035,6),5,0,$E2035),設定!$E:$E,0)),"")</f>
        <v/>
      </c>
      <c r="AN2035" s="12" t="str">
        <f>IFERROR(INDEX(設定!$D:$D,MATCH(REPLACE(LEFT(Z2035,6),5,0,$E2035),設定!$E:$E,0)),"")</f>
        <v/>
      </c>
    </row>
    <row r="2036" spans="29:40" x14ac:dyDescent="0.45">
      <c r="AC2036" s="12" t="str">
        <f t="shared" si="87"/>
        <v/>
      </c>
      <c r="AD2036" s="12" t="str">
        <f t="shared" si="88"/>
        <v/>
      </c>
      <c r="AE2036" s="12" t="str" cm="1">
        <f t="array" ref="AE2036">IF($AD2036="","",_xlfn.IFS($E2036=1,"男子",$E2036=2,"女子"))</f>
        <v/>
      </c>
      <c r="AF2036" s="12" t="str">
        <f t="shared" si="89"/>
        <v/>
      </c>
      <c r="AG2036" s="12" t="str">
        <f>IFERROR(INDEX(設定!$D:$D,MATCH(REPLACE(LEFT(L2036,6),5,0,$E2036),設定!$E:$E,0)),"")</f>
        <v/>
      </c>
      <c r="AH2036" s="12" t="str">
        <f>IFERROR(INDEX(設定!$D:$D,MATCH(REPLACE(LEFT(N2036,6),5,0,$E2036),設定!$E:$E,0)),"")</f>
        <v/>
      </c>
      <c r="AI2036" s="12" t="str">
        <f>IFERROR(INDEX(設定!$D:$D,MATCH(REPLACE(LEFT(P2036,6),5,0,$E2036),設定!$E:$E,0)),"")</f>
        <v/>
      </c>
      <c r="AJ2036" s="12" t="str">
        <f>IFERROR(INDEX(設定!$D:$D,MATCH(REPLACE(LEFT(R2036,6),5,0,$E2036),設定!$E:$E,0)),"")</f>
        <v/>
      </c>
      <c r="AK2036" s="12" t="str">
        <f>IFERROR(INDEX(設定!$D:$D,MATCH(REPLACE(LEFT(T2036,6),5,0,$E2036),設定!$E:$E,0)),"")</f>
        <v/>
      </c>
      <c r="AL2036" s="12" t="str">
        <f>IFERROR(INDEX(設定!$D:$D,MATCH(REPLACE(LEFT(V2036,6),5,0,$E2036),設定!$E:$E,0)),"")</f>
        <v/>
      </c>
      <c r="AM2036" s="12" t="str">
        <f>IFERROR(INDEX(設定!$D:$D,MATCH(REPLACE(LEFT(Y2036,6),5,0,$E2036),設定!$E:$E,0)),"")</f>
        <v/>
      </c>
      <c r="AN2036" s="12" t="str">
        <f>IFERROR(INDEX(設定!$D:$D,MATCH(REPLACE(LEFT(Z2036,6),5,0,$E2036),設定!$E:$E,0)),"")</f>
        <v/>
      </c>
    </row>
    <row r="2037" spans="29:40" x14ac:dyDescent="0.45">
      <c r="AC2037" s="12" t="str">
        <f t="shared" ref="AC2037:AC2100" si="90">IF($AD2037="","",ROW())</f>
        <v/>
      </c>
      <c r="AD2037" s="12" t="str">
        <f t="shared" si="88"/>
        <v/>
      </c>
      <c r="AE2037" s="12" t="str" cm="1">
        <f t="array" ref="AE2037">IF($AD2037="","",_xlfn.IFS($E2037=1,"男子",$E2037=2,"女子"))</f>
        <v/>
      </c>
      <c r="AF2037" s="12" t="str">
        <f t="shared" si="89"/>
        <v/>
      </c>
      <c r="AG2037" s="12" t="str">
        <f>IFERROR(INDEX(設定!$D:$D,MATCH(REPLACE(LEFT(L2037,6),5,0,$E2037),設定!$E:$E,0)),"")</f>
        <v/>
      </c>
      <c r="AH2037" s="12" t="str">
        <f>IFERROR(INDEX(設定!$D:$D,MATCH(REPLACE(LEFT(N2037,6),5,0,$E2037),設定!$E:$E,0)),"")</f>
        <v/>
      </c>
      <c r="AI2037" s="12" t="str">
        <f>IFERROR(INDEX(設定!$D:$D,MATCH(REPLACE(LEFT(P2037,6),5,0,$E2037),設定!$E:$E,0)),"")</f>
        <v/>
      </c>
      <c r="AJ2037" s="12" t="str">
        <f>IFERROR(INDEX(設定!$D:$D,MATCH(REPLACE(LEFT(R2037,6),5,0,$E2037),設定!$E:$E,0)),"")</f>
        <v/>
      </c>
      <c r="AK2037" s="12" t="str">
        <f>IFERROR(INDEX(設定!$D:$D,MATCH(REPLACE(LEFT(T2037,6),5,0,$E2037),設定!$E:$E,0)),"")</f>
        <v/>
      </c>
      <c r="AL2037" s="12" t="str">
        <f>IFERROR(INDEX(設定!$D:$D,MATCH(REPLACE(LEFT(V2037,6),5,0,$E2037),設定!$E:$E,0)),"")</f>
        <v/>
      </c>
      <c r="AM2037" s="12" t="str">
        <f>IFERROR(INDEX(設定!$D:$D,MATCH(REPLACE(LEFT(Y2037,6),5,0,$E2037),設定!$E:$E,0)),"")</f>
        <v/>
      </c>
      <c r="AN2037" s="12" t="str">
        <f>IFERROR(INDEX(設定!$D:$D,MATCH(REPLACE(LEFT(Z2037,6),5,0,$E2037),設定!$E:$E,0)),"")</f>
        <v/>
      </c>
    </row>
    <row r="2038" spans="29:40" x14ac:dyDescent="0.45">
      <c r="AC2038" s="12" t="str">
        <f t="shared" si="90"/>
        <v/>
      </c>
      <c r="AD2038" s="12" t="str">
        <f t="shared" si="88"/>
        <v/>
      </c>
      <c r="AE2038" s="12" t="str" cm="1">
        <f t="array" ref="AE2038">IF($AD2038="","",_xlfn.IFS($E2038=1,"男子",$E2038=2,"女子"))</f>
        <v/>
      </c>
      <c r="AF2038" s="12" t="str">
        <f t="shared" si="89"/>
        <v/>
      </c>
      <c r="AG2038" s="12" t="str">
        <f>IFERROR(INDEX(設定!$D:$D,MATCH(REPLACE(LEFT(L2038,6),5,0,$E2038),設定!$E:$E,0)),"")</f>
        <v/>
      </c>
      <c r="AH2038" s="12" t="str">
        <f>IFERROR(INDEX(設定!$D:$D,MATCH(REPLACE(LEFT(N2038,6),5,0,$E2038),設定!$E:$E,0)),"")</f>
        <v/>
      </c>
      <c r="AI2038" s="12" t="str">
        <f>IFERROR(INDEX(設定!$D:$D,MATCH(REPLACE(LEFT(P2038,6),5,0,$E2038),設定!$E:$E,0)),"")</f>
        <v/>
      </c>
      <c r="AJ2038" s="12" t="str">
        <f>IFERROR(INDEX(設定!$D:$D,MATCH(REPLACE(LEFT(R2038,6),5,0,$E2038),設定!$E:$E,0)),"")</f>
        <v/>
      </c>
      <c r="AK2038" s="12" t="str">
        <f>IFERROR(INDEX(設定!$D:$D,MATCH(REPLACE(LEFT(T2038,6),5,0,$E2038),設定!$E:$E,0)),"")</f>
        <v/>
      </c>
      <c r="AL2038" s="12" t="str">
        <f>IFERROR(INDEX(設定!$D:$D,MATCH(REPLACE(LEFT(V2038,6),5,0,$E2038),設定!$E:$E,0)),"")</f>
        <v/>
      </c>
      <c r="AM2038" s="12" t="str">
        <f>IFERROR(INDEX(設定!$D:$D,MATCH(REPLACE(LEFT(Y2038,6),5,0,$E2038),設定!$E:$E,0)),"")</f>
        <v/>
      </c>
      <c r="AN2038" s="12" t="str">
        <f>IFERROR(INDEX(設定!$D:$D,MATCH(REPLACE(LEFT(Z2038,6),5,0,$E2038),設定!$E:$E,0)),"")</f>
        <v/>
      </c>
    </row>
    <row r="2039" spans="29:40" x14ac:dyDescent="0.45">
      <c r="AC2039" s="12" t="str">
        <f t="shared" si="90"/>
        <v/>
      </c>
      <c r="AD2039" s="12" t="str">
        <f t="shared" si="88"/>
        <v/>
      </c>
      <c r="AE2039" s="12" t="str" cm="1">
        <f t="array" ref="AE2039">IF($AD2039="","",_xlfn.IFS($E2039=1,"男子",$E2039=2,"女子"))</f>
        <v/>
      </c>
      <c r="AF2039" s="12" t="str">
        <f t="shared" si="89"/>
        <v/>
      </c>
      <c r="AG2039" s="12" t="str">
        <f>IFERROR(INDEX(設定!$D:$D,MATCH(REPLACE(LEFT(L2039,6),5,0,$E2039),設定!$E:$E,0)),"")</f>
        <v/>
      </c>
      <c r="AH2039" s="12" t="str">
        <f>IFERROR(INDEX(設定!$D:$D,MATCH(REPLACE(LEFT(N2039,6),5,0,$E2039),設定!$E:$E,0)),"")</f>
        <v/>
      </c>
      <c r="AI2039" s="12" t="str">
        <f>IFERROR(INDEX(設定!$D:$D,MATCH(REPLACE(LEFT(P2039,6),5,0,$E2039),設定!$E:$E,0)),"")</f>
        <v/>
      </c>
      <c r="AJ2039" s="12" t="str">
        <f>IFERROR(INDEX(設定!$D:$D,MATCH(REPLACE(LEFT(R2039,6),5,0,$E2039),設定!$E:$E,0)),"")</f>
        <v/>
      </c>
      <c r="AK2039" s="12" t="str">
        <f>IFERROR(INDEX(設定!$D:$D,MATCH(REPLACE(LEFT(T2039,6),5,0,$E2039),設定!$E:$E,0)),"")</f>
        <v/>
      </c>
      <c r="AL2039" s="12" t="str">
        <f>IFERROR(INDEX(設定!$D:$D,MATCH(REPLACE(LEFT(V2039,6),5,0,$E2039),設定!$E:$E,0)),"")</f>
        <v/>
      </c>
      <c r="AM2039" s="12" t="str">
        <f>IFERROR(INDEX(設定!$D:$D,MATCH(REPLACE(LEFT(Y2039,6),5,0,$E2039),設定!$E:$E,0)),"")</f>
        <v/>
      </c>
      <c r="AN2039" s="12" t="str">
        <f>IFERROR(INDEX(設定!$D:$D,MATCH(REPLACE(LEFT(Z2039,6),5,0,$E2039),設定!$E:$E,0)),"")</f>
        <v/>
      </c>
    </row>
    <row r="2040" spans="29:40" x14ac:dyDescent="0.45">
      <c r="AC2040" s="12" t="str">
        <f t="shared" si="90"/>
        <v/>
      </c>
      <c r="AD2040" s="12" t="str">
        <f t="shared" si="88"/>
        <v/>
      </c>
      <c r="AE2040" s="12" t="str" cm="1">
        <f t="array" ref="AE2040">IF($AD2040="","",_xlfn.IFS($E2040=1,"男子",$E2040=2,"女子"))</f>
        <v/>
      </c>
      <c r="AF2040" s="12" t="str">
        <f t="shared" si="89"/>
        <v/>
      </c>
      <c r="AG2040" s="12" t="str">
        <f>IFERROR(INDEX(設定!$D:$D,MATCH(REPLACE(LEFT(L2040,6),5,0,$E2040),設定!$E:$E,0)),"")</f>
        <v/>
      </c>
      <c r="AH2040" s="12" t="str">
        <f>IFERROR(INDEX(設定!$D:$D,MATCH(REPLACE(LEFT(N2040,6),5,0,$E2040),設定!$E:$E,0)),"")</f>
        <v/>
      </c>
      <c r="AI2040" s="12" t="str">
        <f>IFERROR(INDEX(設定!$D:$D,MATCH(REPLACE(LEFT(P2040,6),5,0,$E2040),設定!$E:$E,0)),"")</f>
        <v/>
      </c>
      <c r="AJ2040" s="12" t="str">
        <f>IFERROR(INDEX(設定!$D:$D,MATCH(REPLACE(LEFT(R2040,6),5,0,$E2040),設定!$E:$E,0)),"")</f>
        <v/>
      </c>
      <c r="AK2040" s="12" t="str">
        <f>IFERROR(INDEX(設定!$D:$D,MATCH(REPLACE(LEFT(T2040,6),5,0,$E2040),設定!$E:$E,0)),"")</f>
        <v/>
      </c>
      <c r="AL2040" s="12" t="str">
        <f>IFERROR(INDEX(設定!$D:$D,MATCH(REPLACE(LEFT(V2040,6),5,0,$E2040),設定!$E:$E,0)),"")</f>
        <v/>
      </c>
      <c r="AM2040" s="12" t="str">
        <f>IFERROR(INDEX(設定!$D:$D,MATCH(REPLACE(LEFT(Y2040,6),5,0,$E2040),設定!$E:$E,0)),"")</f>
        <v/>
      </c>
      <c r="AN2040" s="12" t="str">
        <f>IFERROR(INDEX(設定!$D:$D,MATCH(REPLACE(LEFT(Z2040,6),5,0,$E2040),設定!$E:$E,0)),"")</f>
        <v/>
      </c>
    </row>
    <row r="2041" spans="29:40" x14ac:dyDescent="0.45">
      <c r="AC2041" s="12" t="str">
        <f t="shared" si="90"/>
        <v/>
      </c>
      <c r="AD2041" s="12" t="str">
        <f t="shared" si="88"/>
        <v/>
      </c>
      <c r="AE2041" s="12" t="str" cm="1">
        <f t="array" ref="AE2041">IF($AD2041="","",_xlfn.IFS($E2041=1,"男子",$E2041=2,"女子"))</f>
        <v/>
      </c>
      <c r="AF2041" s="12" t="str">
        <f t="shared" si="89"/>
        <v/>
      </c>
      <c r="AG2041" s="12" t="str">
        <f>IFERROR(INDEX(設定!$D:$D,MATCH(REPLACE(LEFT(L2041,6),5,0,$E2041),設定!$E:$E,0)),"")</f>
        <v/>
      </c>
      <c r="AH2041" s="12" t="str">
        <f>IFERROR(INDEX(設定!$D:$D,MATCH(REPLACE(LEFT(N2041,6),5,0,$E2041),設定!$E:$E,0)),"")</f>
        <v/>
      </c>
      <c r="AI2041" s="12" t="str">
        <f>IFERROR(INDEX(設定!$D:$D,MATCH(REPLACE(LEFT(P2041,6),5,0,$E2041),設定!$E:$E,0)),"")</f>
        <v/>
      </c>
      <c r="AJ2041" s="12" t="str">
        <f>IFERROR(INDEX(設定!$D:$D,MATCH(REPLACE(LEFT(R2041,6),5,0,$E2041),設定!$E:$E,0)),"")</f>
        <v/>
      </c>
      <c r="AK2041" s="12" t="str">
        <f>IFERROR(INDEX(設定!$D:$D,MATCH(REPLACE(LEFT(T2041,6),5,0,$E2041),設定!$E:$E,0)),"")</f>
        <v/>
      </c>
      <c r="AL2041" s="12" t="str">
        <f>IFERROR(INDEX(設定!$D:$D,MATCH(REPLACE(LEFT(V2041,6),5,0,$E2041),設定!$E:$E,0)),"")</f>
        <v/>
      </c>
      <c r="AM2041" s="12" t="str">
        <f>IFERROR(INDEX(設定!$D:$D,MATCH(REPLACE(LEFT(Y2041,6),5,0,$E2041),設定!$E:$E,0)),"")</f>
        <v/>
      </c>
      <c r="AN2041" s="12" t="str">
        <f>IFERROR(INDEX(設定!$D:$D,MATCH(REPLACE(LEFT(Z2041,6),5,0,$E2041),設定!$E:$E,0)),"")</f>
        <v/>
      </c>
    </row>
    <row r="2042" spans="29:40" x14ac:dyDescent="0.45">
      <c r="AC2042" s="12" t="str">
        <f t="shared" si="90"/>
        <v/>
      </c>
      <c r="AD2042" s="12" t="str">
        <f t="shared" si="88"/>
        <v/>
      </c>
      <c r="AE2042" s="12" t="str" cm="1">
        <f t="array" ref="AE2042">IF($AD2042="","",_xlfn.IFS($E2042=1,"男子",$E2042=2,"女子"))</f>
        <v/>
      </c>
      <c r="AF2042" s="12" t="str">
        <f t="shared" si="89"/>
        <v/>
      </c>
      <c r="AG2042" s="12" t="str">
        <f>IFERROR(INDEX(設定!$D:$D,MATCH(REPLACE(LEFT(L2042,6),5,0,$E2042),設定!$E:$E,0)),"")</f>
        <v/>
      </c>
      <c r="AH2042" s="12" t="str">
        <f>IFERROR(INDEX(設定!$D:$D,MATCH(REPLACE(LEFT(N2042,6),5,0,$E2042),設定!$E:$E,0)),"")</f>
        <v/>
      </c>
      <c r="AI2042" s="12" t="str">
        <f>IFERROR(INDEX(設定!$D:$D,MATCH(REPLACE(LEFT(P2042,6),5,0,$E2042),設定!$E:$E,0)),"")</f>
        <v/>
      </c>
      <c r="AJ2042" s="12" t="str">
        <f>IFERROR(INDEX(設定!$D:$D,MATCH(REPLACE(LEFT(R2042,6),5,0,$E2042),設定!$E:$E,0)),"")</f>
        <v/>
      </c>
      <c r="AK2042" s="12" t="str">
        <f>IFERROR(INDEX(設定!$D:$D,MATCH(REPLACE(LEFT(T2042,6),5,0,$E2042),設定!$E:$E,0)),"")</f>
        <v/>
      </c>
      <c r="AL2042" s="12" t="str">
        <f>IFERROR(INDEX(設定!$D:$D,MATCH(REPLACE(LEFT(V2042,6),5,0,$E2042),設定!$E:$E,0)),"")</f>
        <v/>
      </c>
      <c r="AM2042" s="12" t="str">
        <f>IFERROR(INDEX(設定!$D:$D,MATCH(REPLACE(LEFT(Y2042,6),5,0,$E2042),設定!$E:$E,0)),"")</f>
        <v/>
      </c>
      <c r="AN2042" s="12" t="str">
        <f>IFERROR(INDEX(設定!$D:$D,MATCH(REPLACE(LEFT(Z2042,6),5,0,$E2042),設定!$E:$E,0)),"")</f>
        <v/>
      </c>
    </row>
    <row r="2043" spans="29:40" x14ac:dyDescent="0.45">
      <c r="AC2043" s="12" t="str">
        <f t="shared" si="90"/>
        <v/>
      </c>
      <c r="AD2043" s="12" t="str">
        <f t="shared" si="88"/>
        <v/>
      </c>
      <c r="AE2043" s="12" t="str" cm="1">
        <f t="array" ref="AE2043">IF($AD2043="","",_xlfn.IFS($E2043=1,"男子",$E2043=2,"女子"))</f>
        <v/>
      </c>
      <c r="AF2043" s="12" t="str">
        <f t="shared" si="89"/>
        <v/>
      </c>
      <c r="AG2043" s="12" t="str">
        <f>IFERROR(INDEX(設定!$D:$D,MATCH(REPLACE(LEFT(L2043,6),5,0,$E2043),設定!$E:$E,0)),"")</f>
        <v/>
      </c>
      <c r="AH2043" s="12" t="str">
        <f>IFERROR(INDEX(設定!$D:$D,MATCH(REPLACE(LEFT(N2043,6),5,0,$E2043),設定!$E:$E,0)),"")</f>
        <v/>
      </c>
      <c r="AI2043" s="12" t="str">
        <f>IFERROR(INDEX(設定!$D:$D,MATCH(REPLACE(LEFT(P2043,6),5,0,$E2043),設定!$E:$E,0)),"")</f>
        <v/>
      </c>
      <c r="AJ2043" s="12" t="str">
        <f>IFERROR(INDEX(設定!$D:$D,MATCH(REPLACE(LEFT(R2043,6),5,0,$E2043),設定!$E:$E,0)),"")</f>
        <v/>
      </c>
      <c r="AK2043" s="12" t="str">
        <f>IFERROR(INDEX(設定!$D:$D,MATCH(REPLACE(LEFT(T2043,6),5,0,$E2043),設定!$E:$E,0)),"")</f>
        <v/>
      </c>
      <c r="AL2043" s="12" t="str">
        <f>IFERROR(INDEX(設定!$D:$D,MATCH(REPLACE(LEFT(V2043,6),5,0,$E2043),設定!$E:$E,0)),"")</f>
        <v/>
      </c>
      <c r="AM2043" s="12" t="str">
        <f>IFERROR(INDEX(設定!$D:$D,MATCH(REPLACE(LEFT(Y2043,6),5,0,$E2043),設定!$E:$E,0)),"")</f>
        <v/>
      </c>
      <c r="AN2043" s="12" t="str">
        <f>IFERROR(INDEX(設定!$D:$D,MATCH(REPLACE(LEFT(Z2043,6),5,0,$E2043),設定!$E:$E,0)),"")</f>
        <v/>
      </c>
    </row>
    <row r="2044" spans="29:40" x14ac:dyDescent="0.45">
      <c r="AC2044" s="12" t="str">
        <f t="shared" si="90"/>
        <v/>
      </c>
      <c r="AD2044" s="12" t="str">
        <f t="shared" si="88"/>
        <v/>
      </c>
      <c r="AE2044" s="12" t="str" cm="1">
        <f t="array" ref="AE2044">IF($AD2044="","",_xlfn.IFS($E2044=1,"男子",$E2044=2,"女子"))</f>
        <v/>
      </c>
      <c r="AF2044" s="12" t="str">
        <f t="shared" si="89"/>
        <v/>
      </c>
      <c r="AG2044" s="12" t="str">
        <f>IFERROR(INDEX(設定!$D:$D,MATCH(REPLACE(LEFT(L2044,6),5,0,$E2044),設定!$E:$E,0)),"")</f>
        <v/>
      </c>
      <c r="AH2044" s="12" t="str">
        <f>IFERROR(INDEX(設定!$D:$D,MATCH(REPLACE(LEFT(N2044,6),5,0,$E2044),設定!$E:$E,0)),"")</f>
        <v/>
      </c>
      <c r="AI2044" s="12" t="str">
        <f>IFERROR(INDEX(設定!$D:$D,MATCH(REPLACE(LEFT(P2044,6),5,0,$E2044),設定!$E:$E,0)),"")</f>
        <v/>
      </c>
      <c r="AJ2044" s="12" t="str">
        <f>IFERROR(INDEX(設定!$D:$D,MATCH(REPLACE(LEFT(R2044,6),5,0,$E2044),設定!$E:$E,0)),"")</f>
        <v/>
      </c>
      <c r="AK2044" s="12" t="str">
        <f>IFERROR(INDEX(設定!$D:$D,MATCH(REPLACE(LEFT(T2044,6),5,0,$E2044),設定!$E:$E,0)),"")</f>
        <v/>
      </c>
      <c r="AL2044" s="12" t="str">
        <f>IFERROR(INDEX(設定!$D:$D,MATCH(REPLACE(LEFT(V2044,6),5,0,$E2044),設定!$E:$E,0)),"")</f>
        <v/>
      </c>
      <c r="AM2044" s="12" t="str">
        <f>IFERROR(INDEX(設定!$D:$D,MATCH(REPLACE(LEFT(Y2044,6),5,0,$E2044),設定!$E:$E,0)),"")</f>
        <v/>
      </c>
      <c r="AN2044" s="12" t="str">
        <f>IFERROR(INDEX(設定!$D:$D,MATCH(REPLACE(LEFT(Z2044,6),5,0,$E2044),設定!$E:$E,0)),"")</f>
        <v/>
      </c>
    </row>
    <row r="2045" spans="29:40" x14ac:dyDescent="0.45">
      <c r="AC2045" s="12" t="str">
        <f t="shared" si="90"/>
        <v/>
      </c>
      <c r="AD2045" s="12" t="str">
        <f t="shared" si="88"/>
        <v/>
      </c>
      <c r="AE2045" s="12" t="str" cm="1">
        <f t="array" ref="AE2045">IF($AD2045="","",_xlfn.IFS($E2045=1,"男子",$E2045=2,"女子"))</f>
        <v/>
      </c>
      <c r="AF2045" s="12" t="str">
        <f t="shared" si="89"/>
        <v/>
      </c>
      <c r="AG2045" s="12" t="str">
        <f>IFERROR(INDEX(設定!$D:$D,MATCH(REPLACE(LEFT(L2045,6),5,0,$E2045),設定!$E:$E,0)),"")</f>
        <v/>
      </c>
      <c r="AH2045" s="12" t="str">
        <f>IFERROR(INDEX(設定!$D:$D,MATCH(REPLACE(LEFT(N2045,6),5,0,$E2045),設定!$E:$E,0)),"")</f>
        <v/>
      </c>
      <c r="AI2045" s="12" t="str">
        <f>IFERROR(INDEX(設定!$D:$D,MATCH(REPLACE(LEFT(P2045,6),5,0,$E2045),設定!$E:$E,0)),"")</f>
        <v/>
      </c>
      <c r="AJ2045" s="12" t="str">
        <f>IFERROR(INDEX(設定!$D:$D,MATCH(REPLACE(LEFT(R2045,6),5,0,$E2045),設定!$E:$E,0)),"")</f>
        <v/>
      </c>
      <c r="AK2045" s="12" t="str">
        <f>IFERROR(INDEX(設定!$D:$D,MATCH(REPLACE(LEFT(T2045,6),5,0,$E2045),設定!$E:$E,0)),"")</f>
        <v/>
      </c>
      <c r="AL2045" s="12" t="str">
        <f>IFERROR(INDEX(設定!$D:$D,MATCH(REPLACE(LEFT(V2045,6),5,0,$E2045),設定!$E:$E,0)),"")</f>
        <v/>
      </c>
      <c r="AM2045" s="12" t="str">
        <f>IFERROR(INDEX(設定!$D:$D,MATCH(REPLACE(LEFT(Y2045,6),5,0,$E2045),設定!$E:$E,0)),"")</f>
        <v/>
      </c>
      <c r="AN2045" s="12" t="str">
        <f>IFERROR(INDEX(設定!$D:$D,MATCH(REPLACE(LEFT(Z2045,6),5,0,$E2045),設定!$E:$E,0)),"")</f>
        <v/>
      </c>
    </row>
    <row r="2046" spans="29:40" x14ac:dyDescent="0.45">
      <c r="AC2046" s="12" t="str">
        <f t="shared" si="90"/>
        <v/>
      </c>
      <c r="AD2046" s="12" t="str">
        <f t="shared" si="88"/>
        <v/>
      </c>
      <c r="AE2046" s="12" t="str" cm="1">
        <f t="array" ref="AE2046">IF($AD2046="","",_xlfn.IFS($E2046=1,"男子",$E2046=2,"女子"))</f>
        <v/>
      </c>
      <c r="AF2046" s="12" t="str">
        <f t="shared" si="89"/>
        <v/>
      </c>
      <c r="AG2046" s="12" t="str">
        <f>IFERROR(INDEX(設定!$D:$D,MATCH(REPLACE(LEFT(L2046,6),5,0,$E2046),設定!$E:$E,0)),"")</f>
        <v/>
      </c>
      <c r="AH2046" s="12" t="str">
        <f>IFERROR(INDEX(設定!$D:$D,MATCH(REPLACE(LEFT(N2046,6),5,0,$E2046),設定!$E:$E,0)),"")</f>
        <v/>
      </c>
      <c r="AI2046" s="12" t="str">
        <f>IFERROR(INDEX(設定!$D:$D,MATCH(REPLACE(LEFT(P2046,6),5,0,$E2046),設定!$E:$E,0)),"")</f>
        <v/>
      </c>
      <c r="AJ2046" s="12" t="str">
        <f>IFERROR(INDEX(設定!$D:$D,MATCH(REPLACE(LEFT(R2046,6),5,0,$E2046),設定!$E:$E,0)),"")</f>
        <v/>
      </c>
      <c r="AK2046" s="12" t="str">
        <f>IFERROR(INDEX(設定!$D:$D,MATCH(REPLACE(LEFT(T2046,6),5,0,$E2046),設定!$E:$E,0)),"")</f>
        <v/>
      </c>
      <c r="AL2046" s="12" t="str">
        <f>IFERROR(INDEX(設定!$D:$D,MATCH(REPLACE(LEFT(V2046,6),5,0,$E2046),設定!$E:$E,0)),"")</f>
        <v/>
      </c>
      <c r="AM2046" s="12" t="str">
        <f>IFERROR(INDEX(設定!$D:$D,MATCH(REPLACE(LEFT(Y2046,6),5,0,$E2046),設定!$E:$E,0)),"")</f>
        <v/>
      </c>
      <c r="AN2046" s="12" t="str">
        <f>IFERROR(INDEX(設定!$D:$D,MATCH(REPLACE(LEFT(Z2046,6),5,0,$E2046),設定!$E:$E,0)),"")</f>
        <v/>
      </c>
    </row>
    <row r="2047" spans="29:40" x14ac:dyDescent="0.45">
      <c r="AC2047" s="12" t="str">
        <f t="shared" si="90"/>
        <v/>
      </c>
      <c r="AD2047" s="12" t="str">
        <f t="shared" si="88"/>
        <v/>
      </c>
      <c r="AE2047" s="12" t="str" cm="1">
        <f t="array" ref="AE2047">IF($AD2047="","",_xlfn.IFS($E2047=1,"男子",$E2047=2,"女子"))</f>
        <v/>
      </c>
      <c r="AF2047" s="12" t="str">
        <f t="shared" si="89"/>
        <v/>
      </c>
      <c r="AG2047" s="12" t="str">
        <f>IFERROR(INDEX(設定!$D:$D,MATCH(REPLACE(LEFT(L2047,6),5,0,$E2047),設定!$E:$E,0)),"")</f>
        <v/>
      </c>
      <c r="AH2047" s="12" t="str">
        <f>IFERROR(INDEX(設定!$D:$D,MATCH(REPLACE(LEFT(N2047,6),5,0,$E2047),設定!$E:$E,0)),"")</f>
        <v/>
      </c>
      <c r="AI2047" s="12" t="str">
        <f>IFERROR(INDEX(設定!$D:$D,MATCH(REPLACE(LEFT(P2047,6),5,0,$E2047),設定!$E:$E,0)),"")</f>
        <v/>
      </c>
      <c r="AJ2047" s="12" t="str">
        <f>IFERROR(INDEX(設定!$D:$D,MATCH(REPLACE(LEFT(R2047,6),5,0,$E2047),設定!$E:$E,0)),"")</f>
        <v/>
      </c>
      <c r="AK2047" s="12" t="str">
        <f>IFERROR(INDEX(設定!$D:$D,MATCH(REPLACE(LEFT(T2047,6),5,0,$E2047),設定!$E:$E,0)),"")</f>
        <v/>
      </c>
      <c r="AL2047" s="12" t="str">
        <f>IFERROR(INDEX(設定!$D:$D,MATCH(REPLACE(LEFT(V2047,6),5,0,$E2047),設定!$E:$E,0)),"")</f>
        <v/>
      </c>
      <c r="AM2047" s="12" t="str">
        <f>IFERROR(INDEX(設定!$D:$D,MATCH(REPLACE(LEFT(Y2047,6),5,0,$E2047),設定!$E:$E,0)),"")</f>
        <v/>
      </c>
      <c r="AN2047" s="12" t="str">
        <f>IFERROR(INDEX(設定!$D:$D,MATCH(REPLACE(LEFT(Z2047,6),5,0,$E2047),設定!$E:$E,0)),"")</f>
        <v/>
      </c>
    </row>
    <row r="2048" spans="29:40" x14ac:dyDescent="0.45">
      <c r="AC2048" s="12" t="str">
        <f t="shared" si="90"/>
        <v/>
      </c>
      <c r="AD2048" s="12" t="str">
        <f t="shared" si="88"/>
        <v/>
      </c>
      <c r="AE2048" s="12" t="str" cm="1">
        <f t="array" ref="AE2048">IF($AD2048="","",_xlfn.IFS($E2048=1,"男子",$E2048=2,"女子"))</f>
        <v/>
      </c>
      <c r="AF2048" s="12" t="str">
        <f t="shared" si="89"/>
        <v/>
      </c>
      <c r="AG2048" s="12" t="str">
        <f>IFERROR(INDEX(設定!$D:$D,MATCH(REPLACE(LEFT(L2048,6),5,0,$E2048),設定!$E:$E,0)),"")</f>
        <v/>
      </c>
      <c r="AH2048" s="12" t="str">
        <f>IFERROR(INDEX(設定!$D:$D,MATCH(REPLACE(LEFT(N2048,6),5,0,$E2048),設定!$E:$E,0)),"")</f>
        <v/>
      </c>
      <c r="AI2048" s="12" t="str">
        <f>IFERROR(INDEX(設定!$D:$D,MATCH(REPLACE(LEFT(P2048,6),5,0,$E2048),設定!$E:$E,0)),"")</f>
        <v/>
      </c>
      <c r="AJ2048" s="12" t="str">
        <f>IFERROR(INDEX(設定!$D:$D,MATCH(REPLACE(LEFT(R2048,6),5,0,$E2048),設定!$E:$E,0)),"")</f>
        <v/>
      </c>
      <c r="AK2048" s="12" t="str">
        <f>IFERROR(INDEX(設定!$D:$D,MATCH(REPLACE(LEFT(T2048,6),5,0,$E2048),設定!$E:$E,0)),"")</f>
        <v/>
      </c>
      <c r="AL2048" s="12" t="str">
        <f>IFERROR(INDEX(設定!$D:$D,MATCH(REPLACE(LEFT(V2048,6),5,0,$E2048),設定!$E:$E,0)),"")</f>
        <v/>
      </c>
      <c r="AM2048" s="12" t="str">
        <f>IFERROR(INDEX(設定!$D:$D,MATCH(REPLACE(LEFT(Y2048,6),5,0,$E2048),設定!$E:$E,0)),"")</f>
        <v/>
      </c>
      <c r="AN2048" s="12" t="str">
        <f>IFERROR(INDEX(設定!$D:$D,MATCH(REPLACE(LEFT(Z2048,6),5,0,$E2048),設定!$E:$E,0)),"")</f>
        <v/>
      </c>
    </row>
    <row r="2049" spans="29:40" x14ac:dyDescent="0.45">
      <c r="AC2049" s="12" t="str">
        <f t="shared" si="90"/>
        <v/>
      </c>
      <c r="AD2049" s="12" t="str">
        <f t="shared" si="88"/>
        <v/>
      </c>
      <c r="AE2049" s="12" t="str" cm="1">
        <f t="array" ref="AE2049">IF($AD2049="","",_xlfn.IFS($E2049=1,"男子",$E2049=2,"女子"))</f>
        <v/>
      </c>
      <c r="AF2049" s="12" t="str">
        <f t="shared" si="89"/>
        <v/>
      </c>
      <c r="AG2049" s="12" t="str">
        <f>IFERROR(INDEX(設定!$D:$D,MATCH(REPLACE(LEFT(L2049,6),5,0,$E2049),設定!$E:$E,0)),"")</f>
        <v/>
      </c>
      <c r="AH2049" s="12" t="str">
        <f>IFERROR(INDEX(設定!$D:$D,MATCH(REPLACE(LEFT(N2049,6),5,0,$E2049),設定!$E:$E,0)),"")</f>
        <v/>
      </c>
      <c r="AI2049" s="12" t="str">
        <f>IFERROR(INDEX(設定!$D:$D,MATCH(REPLACE(LEFT(P2049,6),5,0,$E2049),設定!$E:$E,0)),"")</f>
        <v/>
      </c>
      <c r="AJ2049" s="12" t="str">
        <f>IFERROR(INDEX(設定!$D:$D,MATCH(REPLACE(LEFT(R2049,6),5,0,$E2049),設定!$E:$E,0)),"")</f>
        <v/>
      </c>
      <c r="AK2049" s="12" t="str">
        <f>IFERROR(INDEX(設定!$D:$D,MATCH(REPLACE(LEFT(T2049,6),5,0,$E2049),設定!$E:$E,0)),"")</f>
        <v/>
      </c>
      <c r="AL2049" s="12" t="str">
        <f>IFERROR(INDEX(設定!$D:$D,MATCH(REPLACE(LEFT(V2049,6),5,0,$E2049),設定!$E:$E,0)),"")</f>
        <v/>
      </c>
      <c r="AM2049" s="12" t="str">
        <f>IFERROR(INDEX(設定!$D:$D,MATCH(REPLACE(LEFT(Y2049,6),5,0,$E2049),設定!$E:$E,0)),"")</f>
        <v/>
      </c>
      <c r="AN2049" s="12" t="str">
        <f>IFERROR(INDEX(設定!$D:$D,MATCH(REPLACE(LEFT(Z2049,6),5,0,$E2049),設定!$E:$E,0)),"")</f>
        <v/>
      </c>
    </row>
    <row r="2050" spans="29:40" x14ac:dyDescent="0.45">
      <c r="AC2050" s="12" t="str">
        <f t="shared" si="90"/>
        <v/>
      </c>
      <c r="AD2050" s="12" t="str">
        <f t="shared" ref="AD2050:AD2113" si="91">IF($B2050="","",IFERROR(LEFT($B2050,FIND("(",$B2050)-2),$B2050))</f>
        <v/>
      </c>
      <c r="AE2050" s="12" t="str" cm="1">
        <f t="array" ref="AE2050">IF($AD2050="","",_xlfn.IFS($E2050=1,"男子",$E2050=2,"女子"))</f>
        <v/>
      </c>
      <c r="AF2050" s="12" t="str">
        <f t="shared" ref="AF2050:AF2113" si="92">IF($AD2050="","",IFERROR(MID($B2050,FIND("(",$B2050)+1,FIND(")",$B2050)-FIND("(",$B2050)-1),""))</f>
        <v/>
      </c>
      <c r="AG2050" s="12" t="str">
        <f>IFERROR(INDEX(設定!$D:$D,MATCH(REPLACE(LEFT(L2050,6),5,0,$E2050),設定!$E:$E,0)),"")</f>
        <v/>
      </c>
      <c r="AH2050" s="12" t="str">
        <f>IFERROR(INDEX(設定!$D:$D,MATCH(REPLACE(LEFT(N2050,6),5,0,$E2050),設定!$E:$E,0)),"")</f>
        <v/>
      </c>
      <c r="AI2050" s="12" t="str">
        <f>IFERROR(INDEX(設定!$D:$D,MATCH(REPLACE(LEFT(P2050,6),5,0,$E2050),設定!$E:$E,0)),"")</f>
        <v/>
      </c>
      <c r="AJ2050" s="12" t="str">
        <f>IFERROR(INDEX(設定!$D:$D,MATCH(REPLACE(LEFT(R2050,6),5,0,$E2050),設定!$E:$E,0)),"")</f>
        <v/>
      </c>
      <c r="AK2050" s="12" t="str">
        <f>IFERROR(INDEX(設定!$D:$D,MATCH(REPLACE(LEFT(T2050,6),5,0,$E2050),設定!$E:$E,0)),"")</f>
        <v/>
      </c>
      <c r="AL2050" s="12" t="str">
        <f>IFERROR(INDEX(設定!$D:$D,MATCH(REPLACE(LEFT(V2050,6),5,0,$E2050),設定!$E:$E,0)),"")</f>
        <v/>
      </c>
      <c r="AM2050" s="12" t="str">
        <f>IFERROR(INDEX(設定!$D:$D,MATCH(REPLACE(LEFT(Y2050,6),5,0,$E2050),設定!$E:$E,0)),"")</f>
        <v/>
      </c>
      <c r="AN2050" s="12" t="str">
        <f>IFERROR(INDEX(設定!$D:$D,MATCH(REPLACE(LEFT(Z2050,6),5,0,$E2050),設定!$E:$E,0)),"")</f>
        <v/>
      </c>
    </row>
    <row r="2051" spans="29:40" x14ac:dyDescent="0.45">
      <c r="AC2051" s="12" t="str">
        <f t="shared" si="90"/>
        <v/>
      </c>
      <c r="AD2051" s="12" t="str">
        <f t="shared" si="91"/>
        <v/>
      </c>
      <c r="AE2051" s="12" t="str" cm="1">
        <f t="array" ref="AE2051">IF($AD2051="","",_xlfn.IFS($E2051=1,"男子",$E2051=2,"女子"))</f>
        <v/>
      </c>
      <c r="AF2051" s="12" t="str">
        <f t="shared" si="92"/>
        <v/>
      </c>
      <c r="AG2051" s="12" t="str">
        <f>IFERROR(INDEX(設定!$D:$D,MATCH(REPLACE(LEFT(L2051,6),5,0,$E2051),設定!$E:$E,0)),"")</f>
        <v/>
      </c>
      <c r="AH2051" s="12" t="str">
        <f>IFERROR(INDEX(設定!$D:$D,MATCH(REPLACE(LEFT(N2051,6),5,0,$E2051),設定!$E:$E,0)),"")</f>
        <v/>
      </c>
      <c r="AI2051" s="12" t="str">
        <f>IFERROR(INDEX(設定!$D:$D,MATCH(REPLACE(LEFT(P2051,6),5,0,$E2051),設定!$E:$E,0)),"")</f>
        <v/>
      </c>
      <c r="AJ2051" s="12" t="str">
        <f>IFERROR(INDEX(設定!$D:$D,MATCH(REPLACE(LEFT(R2051,6),5,0,$E2051),設定!$E:$E,0)),"")</f>
        <v/>
      </c>
      <c r="AK2051" s="12" t="str">
        <f>IFERROR(INDEX(設定!$D:$D,MATCH(REPLACE(LEFT(T2051,6),5,0,$E2051),設定!$E:$E,0)),"")</f>
        <v/>
      </c>
      <c r="AL2051" s="12" t="str">
        <f>IFERROR(INDEX(設定!$D:$D,MATCH(REPLACE(LEFT(V2051,6),5,0,$E2051),設定!$E:$E,0)),"")</f>
        <v/>
      </c>
      <c r="AM2051" s="12" t="str">
        <f>IFERROR(INDEX(設定!$D:$D,MATCH(REPLACE(LEFT(Y2051,6),5,0,$E2051),設定!$E:$E,0)),"")</f>
        <v/>
      </c>
      <c r="AN2051" s="12" t="str">
        <f>IFERROR(INDEX(設定!$D:$D,MATCH(REPLACE(LEFT(Z2051,6),5,0,$E2051),設定!$E:$E,0)),"")</f>
        <v/>
      </c>
    </row>
    <row r="2052" spans="29:40" x14ac:dyDescent="0.45">
      <c r="AC2052" s="12" t="str">
        <f t="shared" si="90"/>
        <v/>
      </c>
      <c r="AD2052" s="12" t="str">
        <f t="shared" si="91"/>
        <v/>
      </c>
      <c r="AE2052" s="12" t="str" cm="1">
        <f t="array" ref="AE2052">IF($AD2052="","",_xlfn.IFS($E2052=1,"男子",$E2052=2,"女子"))</f>
        <v/>
      </c>
      <c r="AF2052" s="12" t="str">
        <f t="shared" si="92"/>
        <v/>
      </c>
      <c r="AG2052" s="12" t="str">
        <f>IFERROR(INDEX(設定!$D:$D,MATCH(REPLACE(LEFT(L2052,6),5,0,$E2052),設定!$E:$E,0)),"")</f>
        <v/>
      </c>
      <c r="AH2052" s="12" t="str">
        <f>IFERROR(INDEX(設定!$D:$D,MATCH(REPLACE(LEFT(N2052,6),5,0,$E2052),設定!$E:$E,0)),"")</f>
        <v/>
      </c>
      <c r="AI2052" s="12" t="str">
        <f>IFERROR(INDEX(設定!$D:$D,MATCH(REPLACE(LEFT(P2052,6),5,0,$E2052),設定!$E:$E,0)),"")</f>
        <v/>
      </c>
      <c r="AJ2052" s="12" t="str">
        <f>IFERROR(INDEX(設定!$D:$D,MATCH(REPLACE(LEFT(R2052,6),5,0,$E2052),設定!$E:$E,0)),"")</f>
        <v/>
      </c>
      <c r="AK2052" s="12" t="str">
        <f>IFERROR(INDEX(設定!$D:$D,MATCH(REPLACE(LEFT(T2052,6),5,0,$E2052),設定!$E:$E,0)),"")</f>
        <v/>
      </c>
      <c r="AL2052" s="12" t="str">
        <f>IFERROR(INDEX(設定!$D:$D,MATCH(REPLACE(LEFT(V2052,6),5,0,$E2052),設定!$E:$E,0)),"")</f>
        <v/>
      </c>
      <c r="AM2052" s="12" t="str">
        <f>IFERROR(INDEX(設定!$D:$D,MATCH(REPLACE(LEFT(Y2052,6),5,0,$E2052),設定!$E:$E,0)),"")</f>
        <v/>
      </c>
      <c r="AN2052" s="12" t="str">
        <f>IFERROR(INDEX(設定!$D:$D,MATCH(REPLACE(LEFT(Z2052,6),5,0,$E2052),設定!$E:$E,0)),"")</f>
        <v/>
      </c>
    </row>
    <row r="2053" spans="29:40" x14ac:dyDescent="0.45">
      <c r="AC2053" s="12" t="str">
        <f t="shared" si="90"/>
        <v/>
      </c>
      <c r="AD2053" s="12" t="str">
        <f t="shared" si="91"/>
        <v/>
      </c>
      <c r="AE2053" s="12" t="str" cm="1">
        <f t="array" ref="AE2053">IF($AD2053="","",_xlfn.IFS($E2053=1,"男子",$E2053=2,"女子"))</f>
        <v/>
      </c>
      <c r="AF2053" s="12" t="str">
        <f t="shared" si="92"/>
        <v/>
      </c>
      <c r="AG2053" s="12" t="str">
        <f>IFERROR(INDEX(設定!$D:$D,MATCH(REPLACE(LEFT(L2053,6),5,0,$E2053),設定!$E:$E,0)),"")</f>
        <v/>
      </c>
      <c r="AH2053" s="12" t="str">
        <f>IFERROR(INDEX(設定!$D:$D,MATCH(REPLACE(LEFT(N2053,6),5,0,$E2053),設定!$E:$E,0)),"")</f>
        <v/>
      </c>
      <c r="AI2053" s="12" t="str">
        <f>IFERROR(INDEX(設定!$D:$D,MATCH(REPLACE(LEFT(P2053,6),5,0,$E2053),設定!$E:$E,0)),"")</f>
        <v/>
      </c>
      <c r="AJ2053" s="12" t="str">
        <f>IFERROR(INDEX(設定!$D:$D,MATCH(REPLACE(LEFT(R2053,6),5,0,$E2053),設定!$E:$E,0)),"")</f>
        <v/>
      </c>
      <c r="AK2053" s="12" t="str">
        <f>IFERROR(INDEX(設定!$D:$D,MATCH(REPLACE(LEFT(T2053,6),5,0,$E2053),設定!$E:$E,0)),"")</f>
        <v/>
      </c>
      <c r="AL2053" s="12" t="str">
        <f>IFERROR(INDEX(設定!$D:$D,MATCH(REPLACE(LEFT(V2053,6),5,0,$E2053),設定!$E:$E,0)),"")</f>
        <v/>
      </c>
      <c r="AM2053" s="12" t="str">
        <f>IFERROR(INDEX(設定!$D:$D,MATCH(REPLACE(LEFT(Y2053,6),5,0,$E2053),設定!$E:$E,0)),"")</f>
        <v/>
      </c>
      <c r="AN2053" s="12" t="str">
        <f>IFERROR(INDEX(設定!$D:$D,MATCH(REPLACE(LEFT(Z2053,6),5,0,$E2053),設定!$E:$E,0)),"")</f>
        <v/>
      </c>
    </row>
    <row r="2054" spans="29:40" x14ac:dyDescent="0.45">
      <c r="AC2054" s="12" t="str">
        <f t="shared" si="90"/>
        <v/>
      </c>
      <c r="AD2054" s="12" t="str">
        <f t="shared" si="91"/>
        <v/>
      </c>
      <c r="AE2054" s="12" t="str" cm="1">
        <f t="array" ref="AE2054">IF($AD2054="","",_xlfn.IFS($E2054=1,"男子",$E2054=2,"女子"))</f>
        <v/>
      </c>
      <c r="AF2054" s="12" t="str">
        <f t="shared" si="92"/>
        <v/>
      </c>
      <c r="AG2054" s="12" t="str">
        <f>IFERROR(INDEX(設定!$D:$D,MATCH(REPLACE(LEFT(L2054,6),5,0,$E2054),設定!$E:$E,0)),"")</f>
        <v/>
      </c>
      <c r="AH2054" s="12" t="str">
        <f>IFERROR(INDEX(設定!$D:$D,MATCH(REPLACE(LEFT(N2054,6),5,0,$E2054),設定!$E:$E,0)),"")</f>
        <v/>
      </c>
      <c r="AI2054" s="12" t="str">
        <f>IFERROR(INDEX(設定!$D:$D,MATCH(REPLACE(LEFT(P2054,6),5,0,$E2054),設定!$E:$E,0)),"")</f>
        <v/>
      </c>
      <c r="AJ2054" s="12" t="str">
        <f>IFERROR(INDEX(設定!$D:$D,MATCH(REPLACE(LEFT(R2054,6),5,0,$E2054),設定!$E:$E,0)),"")</f>
        <v/>
      </c>
      <c r="AK2054" s="12" t="str">
        <f>IFERROR(INDEX(設定!$D:$D,MATCH(REPLACE(LEFT(T2054,6),5,0,$E2054),設定!$E:$E,0)),"")</f>
        <v/>
      </c>
      <c r="AL2054" s="12" t="str">
        <f>IFERROR(INDEX(設定!$D:$D,MATCH(REPLACE(LEFT(V2054,6),5,0,$E2054),設定!$E:$E,0)),"")</f>
        <v/>
      </c>
      <c r="AM2054" s="12" t="str">
        <f>IFERROR(INDEX(設定!$D:$D,MATCH(REPLACE(LEFT(Y2054,6),5,0,$E2054),設定!$E:$E,0)),"")</f>
        <v/>
      </c>
      <c r="AN2054" s="12" t="str">
        <f>IFERROR(INDEX(設定!$D:$D,MATCH(REPLACE(LEFT(Z2054,6),5,0,$E2054),設定!$E:$E,0)),"")</f>
        <v/>
      </c>
    </row>
    <row r="2055" spans="29:40" x14ac:dyDescent="0.45">
      <c r="AC2055" s="12" t="str">
        <f t="shared" si="90"/>
        <v/>
      </c>
      <c r="AD2055" s="12" t="str">
        <f t="shared" si="91"/>
        <v/>
      </c>
      <c r="AE2055" s="12" t="str" cm="1">
        <f t="array" ref="AE2055">IF($AD2055="","",_xlfn.IFS($E2055=1,"男子",$E2055=2,"女子"))</f>
        <v/>
      </c>
      <c r="AF2055" s="12" t="str">
        <f t="shared" si="92"/>
        <v/>
      </c>
      <c r="AG2055" s="12" t="str">
        <f>IFERROR(INDEX(設定!$D:$D,MATCH(REPLACE(LEFT(L2055,6),5,0,$E2055),設定!$E:$E,0)),"")</f>
        <v/>
      </c>
      <c r="AH2055" s="12" t="str">
        <f>IFERROR(INDEX(設定!$D:$D,MATCH(REPLACE(LEFT(N2055,6),5,0,$E2055),設定!$E:$E,0)),"")</f>
        <v/>
      </c>
      <c r="AI2055" s="12" t="str">
        <f>IFERROR(INDEX(設定!$D:$D,MATCH(REPLACE(LEFT(P2055,6),5,0,$E2055),設定!$E:$E,0)),"")</f>
        <v/>
      </c>
      <c r="AJ2055" s="12" t="str">
        <f>IFERROR(INDEX(設定!$D:$D,MATCH(REPLACE(LEFT(R2055,6),5,0,$E2055),設定!$E:$E,0)),"")</f>
        <v/>
      </c>
      <c r="AK2055" s="12" t="str">
        <f>IFERROR(INDEX(設定!$D:$D,MATCH(REPLACE(LEFT(T2055,6),5,0,$E2055),設定!$E:$E,0)),"")</f>
        <v/>
      </c>
      <c r="AL2055" s="12" t="str">
        <f>IFERROR(INDEX(設定!$D:$D,MATCH(REPLACE(LEFT(V2055,6),5,0,$E2055),設定!$E:$E,0)),"")</f>
        <v/>
      </c>
      <c r="AM2055" s="12" t="str">
        <f>IFERROR(INDEX(設定!$D:$D,MATCH(REPLACE(LEFT(Y2055,6),5,0,$E2055),設定!$E:$E,0)),"")</f>
        <v/>
      </c>
      <c r="AN2055" s="12" t="str">
        <f>IFERROR(INDEX(設定!$D:$D,MATCH(REPLACE(LEFT(Z2055,6),5,0,$E2055),設定!$E:$E,0)),"")</f>
        <v/>
      </c>
    </row>
    <row r="2056" spans="29:40" x14ac:dyDescent="0.45">
      <c r="AC2056" s="12" t="str">
        <f t="shared" si="90"/>
        <v/>
      </c>
      <c r="AD2056" s="12" t="str">
        <f t="shared" si="91"/>
        <v/>
      </c>
      <c r="AE2056" s="12" t="str" cm="1">
        <f t="array" ref="AE2056">IF($AD2056="","",_xlfn.IFS($E2056=1,"男子",$E2056=2,"女子"))</f>
        <v/>
      </c>
      <c r="AF2056" s="12" t="str">
        <f t="shared" si="92"/>
        <v/>
      </c>
      <c r="AG2056" s="12" t="str">
        <f>IFERROR(INDEX(設定!$D:$D,MATCH(REPLACE(LEFT(L2056,6),5,0,$E2056),設定!$E:$E,0)),"")</f>
        <v/>
      </c>
      <c r="AH2056" s="12" t="str">
        <f>IFERROR(INDEX(設定!$D:$D,MATCH(REPLACE(LEFT(N2056,6),5,0,$E2056),設定!$E:$E,0)),"")</f>
        <v/>
      </c>
      <c r="AI2056" s="12" t="str">
        <f>IFERROR(INDEX(設定!$D:$D,MATCH(REPLACE(LEFT(P2056,6),5,0,$E2056),設定!$E:$E,0)),"")</f>
        <v/>
      </c>
      <c r="AJ2056" s="12" t="str">
        <f>IFERROR(INDEX(設定!$D:$D,MATCH(REPLACE(LEFT(R2056,6),5,0,$E2056),設定!$E:$E,0)),"")</f>
        <v/>
      </c>
      <c r="AK2056" s="12" t="str">
        <f>IFERROR(INDEX(設定!$D:$D,MATCH(REPLACE(LEFT(T2056,6),5,0,$E2056),設定!$E:$E,0)),"")</f>
        <v/>
      </c>
      <c r="AL2056" s="12" t="str">
        <f>IFERROR(INDEX(設定!$D:$D,MATCH(REPLACE(LEFT(V2056,6),5,0,$E2056),設定!$E:$E,0)),"")</f>
        <v/>
      </c>
      <c r="AM2056" s="12" t="str">
        <f>IFERROR(INDEX(設定!$D:$D,MATCH(REPLACE(LEFT(Y2056,6),5,0,$E2056),設定!$E:$E,0)),"")</f>
        <v/>
      </c>
      <c r="AN2056" s="12" t="str">
        <f>IFERROR(INDEX(設定!$D:$D,MATCH(REPLACE(LEFT(Z2056,6),5,0,$E2056),設定!$E:$E,0)),"")</f>
        <v/>
      </c>
    </row>
    <row r="2057" spans="29:40" x14ac:dyDescent="0.45">
      <c r="AC2057" s="12" t="str">
        <f t="shared" si="90"/>
        <v/>
      </c>
      <c r="AD2057" s="12" t="str">
        <f t="shared" si="91"/>
        <v/>
      </c>
      <c r="AE2057" s="12" t="str" cm="1">
        <f t="array" ref="AE2057">IF($AD2057="","",_xlfn.IFS($E2057=1,"男子",$E2057=2,"女子"))</f>
        <v/>
      </c>
      <c r="AF2057" s="12" t="str">
        <f t="shared" si="92"/>
        <v/>
      </c>
      <c r="AG2057" s="12" t="str">
        <f>IFERROR(INDEX(設定!$D:$D,MATCH(REPLACE(LEFT(L2057,6),5,0,$E2057),設定!$E:$E,0)),"")</f>
        <v/>
      </c>
      <c r="AH2057" s="12" t="str">
        <f>IFERROR(INDEX(設定!$D:$D,MATCH(REPLACE(LEFT(N2057,6),5,0,$E2057),設定!$E:$E,0)),"")</f>
        <v/>
      </c>
      <c r="AI2057" s="12" t="str">
        <f>IFERROR(INDEX(設定!$D:$D,MATCH(REPLACE(LEFT(P2057,6),5,0,$E2057),設定!$E:$E,0)),"")</f>
        <v/>
      </c>
      <c r="AJ2057" s="12" t="str">
        <f>IFERROR(INDEX(設定!$D:$D,MATCH(REPLACE(LEFT(R2057,6),5,0,$E2057),設定!$E:$E,0)),"")</f>
        <v/>
      </c>
      <c r="AK2057" s="12" t="str">
        <f>IFERROR(INDEX(設定!$D:$D,MATCH(REPLACE(LEFT(T2057,6),5,0,$E2057),設定!$E:$E,0)),"")</f>
        <v/>
      </c>
      <c r="AL2057" s="12" t="str">
        <f>IFERROR(INDEX(設定!$D:$D,MATCH(REPLACE(LEFT(V2057,6),5,0,$E2057),設定!$E:$E,0)),"")</f>
        <v/>
      </c>
      <c r="AM2057" s="12" t="str">
        <f>IFERROR(INDEX(設定!$D:$D,MATCH(REPLACE(LEFT(Y2057,6),5,0,$E2057),設定!$E:$E,0)),"")</f>
        <v/>
      </c>
      <c r="AN2057" s="12" t="str">
        <f>IFERROR(INDEX(設定!$D:$D,MATCH(REPLACE(LEFT(Z2057,6),5,0,$E2057),設定!$E:$E,0)),"")</f>
        <v/>
      </c>
    </row>
    <row r="2058" spans="29:40" x14ac:dyDescent="0.45">
      <c r="AC2058" s="12" t="str">
        <f t="shared" si="90"/>
        <v/>
      </c>
      <c r="AD2058" s="12" t="str">
        <f t="shared" si="91"/>
        <v/>
      </c>
      <c r="AE2058" s="12" t="str" cm="1">
        <f t="array" ref="AE2058">IF($AD2058="","",_xlfn.IFS($E2058=1,"男子",$E2058=2,"女子"))</f>
        <v/>
      </c>
      <c r="AF2058" s="12" t="str">
        <f t="shared" si="92"/>
        <v/>
      </c>
      <c r="AG2058" s="12" t="str">
        <f>IFERROR(INDEX(設定!$D:$D,MATCH(REPLACE(LEFT(L2058,6),5,0,$E2058),設定!$E:$E,0)),"")</f>
        <v/>
      </c>
      <c r="AH2058" s="12" t="str">
        <f>IFERROR(INDEX(設定!$D:$D,MATCH(REPLACE(LEFT(N2058,6),5,0,$E2058),設定!$E:$E,0)),"")</f>
        <v/>
      </c>
      <c r="AI2058" s="12" t="str">
        <f>IFERROR(INDEX(設定!$D:$D,MATCH(REPLACE(LEFT(P2058,6),5,0,$E2058),設定!$E:$E,0)),"")</f>
        <v/>
      </c>
      <c r="AJ2058" s="12" t="str">
        <f>IFERROR(INDEX(設定!$D:$D,MATCH(REPLACE(LEFT(R2058,6),5,0,$E2058),設定!$E:$E,0)),"")</f>
        <v/>
      </c>
      <c r="AK2058" s="12" t="str">
        <f>IFERROR(INDEX(設定!$D:$D,MATCH(REPLACE(LEFT(T2058,6),5,0,$E2058),設定!$E:$E,0)),"")</f>
        <v/>
      </c>
      <c r="AL2058" s="12" t="str">
        <f>IFERROR(INDEX(設定!$D:$D,MATCH(REPLACE(LEFT(V2058,6),5,0,$E2058),設定!$E:$E,0)),"")</f>
        <v/>
      </c>
      <c r="AM2058" s="12" t="str">
        <f>IFERROR(INDEX(設定!$D:$D,MATCH(REPLACE(LEFT(Y2058,6),5,0,$E2058),設定!$E:$E,0)),"")</f>
        <v/>
      </c>
      <c r="AN2058" s="12" t="str">
        <f>IFERROR(INDEX(設定!$D:$D,MATCH(REPLACE(LEFT(Z2058,6),5,0,$E2058),設定!$E:$E,0)),"")</f>
        <v/>
      </c>
    </row>
    <row r="2059" spans="29:40" x14ac:dyDescent="0.45">
      <c r="AC2059" s="12" t="str">
        <f t="shared" si="90"/>
        <v/>
      </c>
      <c r="AD2059" s="12" t="str">
        <f t="shared" si="91"/>
        <v/>
      </c>
      <c r="AE2059" s="12" t="str" cm="1">
        <f t="array" ref="AE2059">IF($AD2059="","",_xlfn.IFS($E2059=1,"男子",$E2059=2,"女子"))</f>
        <v/>
      </c>
      <c r="AF2059" s="12" t="str">
        <f t="shared" si="92"/>
        <v/>
      </c>
      <c r="AG2059" s="12" t="str">
        <f>IFERROR(INDEX(設定!$D:$D,MATCH(REPLACE(LEFT(L2059,6),5,0,$E2059),設定!$E:$E,0)),"")</f>
        <v/>
      </c>
      <c r="AH2059" s="12" t="str">
        <f>IFERROR(INDEX(設定!$D:$D,MATCH(REPLACE(LEFT(N2059,6),5,0,$E2059),設定!$E:$E,0)),"")</f>
        <v/>
      </c>
      <c r="AI2059" s="12" t="str">
        <f>IFERROR(INDEX(設定!$D:$D,MATCH(REPLACE(LEFT(P2059,6),5,0,$E2059),設定!$E:$E,0)),"")</f>
        <v/>
      </c>
      <c r="AJ2059" s="12" t="str">
        <f>IFERROR(INDEX(設定!$D:$D,MATCH(REPLACE(LEFT(R2059,6),5,0,$E2059),設定!$E:$E,0)),"")</f>
        <v/>
      </c>
      <c r="AK2059" s="12" t="str">
        <f>IFERROR(INDEX(設定!$D:$D,MATCH(REPLACE(LEFT(T2059,6),5,0,$E2059),設定!$E:$E,0)),"")</f>
        <v/>
      </c>
      <c r="AL2059" s="12" t="str">
        <f>IFERROR(INDEX(設定!$D:$D,MATCH(REPLACE(LEFT(V2059,6),5,0,$E2059),設定!$E:$E,0)),"")</f>
        <v/>
      </c>
      <c r="AM2059" s="12" t="str">
        <f>IFERROR(INDEX(設定!$D:$D,MATCH(REPLACE(LEFT(Y2059,6),5,0,$E2059),設定!$E:$E,0)),"")</f>
        <v/>
      </c>
      <c r="AN2059" s="12" t="str">
        <f>IFERROR(INDEX(設定!$D:$D,MATCH(REPLACE(LEFT(Z2059,6),5,0,$E2059),設定!$E:$E,0)),"")</f>
        <v/>
      </c>
    </row>
    <row r="2060" spans="29:40" x14ac:dyDescent="0.45">
      <c r="AC2060" s="12" t="str">
        <f t="shared" si="90"/>
        <v/>
      </c>
      <c r="AD2060" s="12" t="str">
        <f t="shared" si="91"/>
        <v/>
      </c>
      <c r="AE2060" s="12" t="str" cm="1">
        <f t="array" ref="AE2060">IF($AD2060="","",_xlfn.IFS($E2060=1,"男子",$E2060=2,"女子"))</f>
        <v/>
      </c>
      <c r="AF2060" s="12" t="str">
        <f t="shared" si="92"/>
        <v/>
      </c>
      <c r="AG2060" s="12" t="str">
        <f>IFERROR(INDEX(設定!$D:$D,MATCH(REPLACE(LEFT(L2060,6),5,0,$E2060),設定!$E:$E,0)),"")</f>
        <v/>
      </c>
      <c r="AH2060" s="12" t="str">
        <f>IFERROR(INDEX(設定!$D:$D,MATCH(REPLACE(LEFT(N2060,6),5,0,$E2060),設定!$E:$E,0)),"")</f>
        <v/>
      </c>
      <c r="AI2060" s="12" t="str">
        <f>IFERROR(INDEX(設定!$D:$D,MATCH(REPLACE(LEFT(P2060,6),5,0,$E2060),設定!$E:$E,0)),"")</f>
        <v/>
      </c>
      <c r="AJ2060" s="12" t="str">
        <f>IFERROR(INDEX(設定!$D:$D,MATCH(REPLACE(LEFT(R2060,6),5,0,$E2060),設定!$E:$E,0)),"")</f>
        <v/>
      </c>
      <c r="AK2060" s="12" t="str">
        <f>IFERROR(INDEX(設定!$D:$D,MATCH(REPLACE(LEFT(T2060,6),5,0,$E2060),設定!$E:$E,0)),"")</f>
        <v/>
      </c>
      <c r="AL2060" s="12" t="str">
        <f>IFERROR(INDEX(設定!$D:$D,MATCH(REPLACE(LEFT(V2060,6),5,0,$E2060),設定!$E:$E,0)),"")</f>
        <v/>
      </c>
      <c r="AM2060" s="12" t="str">
        <f>IFERROR(INDEX(設定!$D:$D,MATCH(REPLACE(LEFT(Y2060,6),5,0,$E2060),設定!$E:$E,0)),"")</f>
        <v/>
      </c>
      <c r="AN2060" s="12" t="str">
        <f>IFERROR(INDEX(設定!$D:$D,MATCH(REPLACE(LEFT(Z2060,6),5,0,$E2060),設定!$E:$E,0)),"")</f>
        <v/>
      </c>
    </row>
    <row r="2061" spans="29:40" x14ac:dyDescent="0.45">
      <c r="AC2061" s="12" t="str">
        <f t="shared" si="90"/>
        <v/>
      </c>
      <c r="AD2061" s="12" t="str">
        <f t="shared" si="91"/>
        <v/>
      </c>
      <c r="AE2061" s="12" t="str" cm="1">
        <f t="array" ref="AE2061">IF($AD2061="","",_xlfn.IFS($E2061=1,"男子",$E2061=2,"女子"))</f>
        <v/>
      </c>
      <c r="AF2061" s="12" t="str">
        <f t="shared" si="92"/>
        <v/>
      </c>
      <c r="AG2061" s="12" t="str">
        <f>IFERROR(INDEX(設定!$D:$D,MATCH(REPLACE(LEFT(L2061,6),5,0,$E2061),設定!$E:$E,0)),"")</f>
        <v/>
      </c>
      <c r="AH2061" s="12" t="str">
        <f>IFERROR(INDEX(設定!$D:$D,MATCH(REPLACE(LEFT(N2061,6),5,0,$E2061),設定!$E:$E,0)),"")</f>
        <v/>
      </c>
      <c r="AI2061" s="12" t="str">
        <f>IFERROR(INDEX(設定!$D:$D,MATCH(REPLACE(LEFT(P2061,6),5,0,$E2061),設定!$E:$E,0)),"")</f>
        <v/>
      </c>
      <c r="AJ2061" s="12" t="str">
        <f>IFERROR(INDEX(設定!$D:$D,MATCH(REPLACE(LEFT(R2061,6),5,0,$E2061),設定!$E:$E,0)),"")</f>
        <v/>
      </c>
      <c r="AK2061" s="12" t="str">
        <f>IFERROR(INDEX(設定!$D:$D,MATCH(REPLACE(LEFT(T2061,6),5,0,$E2061),設定!$E:$E,0)),"")</f>
        <v/>
      </c>
      <c r="AL2061" s="12" t="str">
        <f>IFERROR(INDEX(設定!$D:$D,MATCH(REPLACE(LEFT(V2061,6),5,0,$E2061),設定!$E:$E,0)),"")</f>
        <v/>
      </c>
      <c r="AM2061" s="12" t="str">
        <f>IFERROR(INDEX(設定!$D:$D,MATCH(REPLACE(LEFT(Y2061,6),5,0,$E2061),設定!$E:$E,0)),"")</f>
        <v/>
      </c>
      <c r="AN2061" s="12" t="str">
        <f>IFERROR(INDEX(設定!$D:$D,MATCH(REPLACE(LEFT(Z2061,6),5,0,$E2061),設定!$E:$E,0)),"")</f>
        <v/>
      </c>
    </row>
    <row r="2062" spans="29:40" x14ac:dyDescent="0.45">
      <c r="AC2062" s="12" t="str">
        <f t="shared" si="90"/>
        <v/>
      </c>
      <c r="AD2062" s="12" t="str">
        <f t="shared" si="91"/>
        <v/>
      </c>
      <c r="AE2062" s="12" t="str" cm="1">
        <f t="array" ref="AE2062">IF($AD2062="","",_xlfn.IFS($E2062=1,"男子",$E2062=2,"女子"))</f>
        <v/>
      </c>
      <c r="AF2062" s="12" t="str">
        <f t="shared" si="92"/>
        <v/>
      </c>
      <c r="AG2062" s="12" t="str">
        <f>IFERROR(INDEX(設定!$D:$D,MATCH(REPLACE(LEFT(L2062,6),5,0,$E2062),設定!$E:$E,0)),"")</f>
        <v/>
      </c>
      <c r="AH2062" s="12" t="str">
        <f>IFERROR(INDEX(設定!$D:$D,MATCH(REPLACE(LEFT(N2062,6),5,0,$E2062),設定!$E:$E,0)),"")</f>
        <v/>
      </c>
      <c r="AI2062" s="12" t="str">
        <f>IFERROR(INDEX(設定!$D:$D,MATCH(REPLACE(LEFT(P2062,6),5,0,$E2062),設定!$E:$E,0)),"")</f>
        <v/>
      </c>
      <c r="AJ2062" s="12" t="str">
        <f>IFERROR(INDEX(設定!$D:$D,MATCH(REPLACE(LEFT(R2062,6),5,0,$E2062),設定!$E:$E,0)),"")</f>
        <v/>
      </c>
      <c r="AK2062" s="12" t="str">
        <f>IFERROR(INDEX(設定!$D:$D,MATCH(REPLACE(LEFT(T2062,6),5,0,$E2062),設定!$E:$E,0)),"")</f>
        <v/>
      </c>
      <c r="AL2062" s="12" t="str">
        <f>IFERROR(INDEX(設定!$D:$D,MATCH(REPLACE(LEFT(V2062,6),5,0,$E2062),設定!$E:$E,0)),"")</f>
        <v/>
      </c>
      <c r="AM2062" s="12" t="str">
        <f>IFERROR(INDEX(設定!$D:$D,MATCH(REPLACE(LEFT(Y2062,6),5,0,$E2062),設定!$E:$E,0)),"")</f>
        <v/>
      </c>
      <c r="AN2062" s="12" t="str">
        <f>IFERROR(INDEX(設定!$D:$D,MATCH(REPLACE(LEFT(Z2062,6),5,0,$E2062),設定!$E:$E,0)),"")</f>
        <v/>
      </c>
    </row>
    <row r="2063" spans="29:40" x14ac:dyDescent="0.45">
      <c r="AC2063" s="12" t="str">
        <f t="shared" si="90"/>
        <v/>
      </c>
      <c r="AD2063" s="12" t="str">
        <f t="shared" si="91"/>
        <v/>
      </c>
      <c r="AE2063" s="12" t="str" cm="1">
        <f t="array" ref="AE2063">IF($AD2063="","",_xlfn.IFS($E2063=1,"男子",$E2063=2,"女子"))</f>
        <v/>
      </c>
      <c r="AF2063" s="12" t="str">
        <f t="shared" si="92"/>
        <v/>
      </c>
      <c r="AG2063" s="12" t="str">
        <f>IFERROR(INDEX(設定!$D:$D,MATCH(REPLACE(LEFT(L2063,6),5,0,$E2063),設定!$E:$E,0)),"")</f>
        <v/>
      </c>
      <c r="AH2063" s="12" t="str">
        <f>IFERROR(INDEX(設定!$D:$D,MATCH(REPLACE(LEFT(N2063,6),5,0,$E2063),設定!$E:$E,0)),"")</f>
        <v/>
      </c>
      <c r="AI2063" s="12" t="str">
        <f>IFERROR(INDEX(設定!$D:$D,MATCH(REPLACE(LEFT(P2063,6),5,0,$E2063),設定!$E:$E,0)),"")</f>
        <v/>
      </c>
      <c r="AJ2063" s="12" t="str">
        <f>IFERROR(INDEX(設定!$D:$D,MATCH(REPLACE(LEFT(R2063,6),5,0,$E2063),設定!$E:$E,0)),"")</f>
        <v/>
      </c>
      <c r="AK2063" s="12" t="str">
        <f>IFERROR(INDEX(設定!$D:$D,MATCH(REPLACE(LEFT(T2063,6),5,0,$E2063),設定!$E:$E,0)),"")</f>
        <v/>
      </c>
      <c r="AL2063" s="12" t="str">
        <f>IFERROR(INDEX(設定!$D:$D,MATCH(REPLACE(LEFT(V2063,6),5,0,$E2063),設定!$E:$E,0)),"")</f>
        <v/>
      </c>
      <c r="AM2063" s="12" t="str">
        <f>IFERROR(INDEX(設定!$D:$D,MATCH(REPLACE(LEFT(Y2063,6),5,0,$E2063),設定!$E:$E,0)),"")</f>
        <v/>
      </c>
      <c r="AN2063" s="12" t="str">
        <f>IFERROR(INDEX(設定!$D:$D,MATCH(REPLACE(LEFT(Z2063,6),5,0,$E2063),設定!$E:$E,0)),"")</f>
        <v/>
      </c>
    </row>
    <row r="2064" spans="29:40" x14ac:dyDescent="0.45">
      <c r="AC2064" s="12" t="str">
        <f t="shared" si="90"/>
        <v/>
      </c>
      <c r="AD2064" s="12" t="str">
        <f t="shared" si="91"/>
        <v/>
      </c>
      <c r="AE2064" s="12" t="str" cm="1">
        <f t="array" ref="AE2064">IF($AD2064="","",_xlfn.IFS($E2064=1,"男子",$E2064=2,"女子"))</f>
        <v/>
      </c>
      <c r="AF2064" s="12" t="str">
        <f t="shared" si="92"/>
        <v/>
      </c>
      <c r="AG2064" s="12" t="str">
        <f>IFERROR(INDEX(設定!$D:$D,MATCH(REPLACE(LEFT(L2064,6),5,0,$E2064),設定!$E:$E,0)),"")</f>
        <v/>
      </c>
      <c r="AH2064" s="12" t="str">
        <f>IFERROR(INDEX(設定!$D:$D,MATCH(REPLACE(LEFT(N2064,6),5,0,$E2064),設定!$E:$E,0)),"")</f>
        <v/>
      </c>
      <c r="AI2064" s="12" t="str">
        <f>IFERROR(INDEX(設定!$D:$D,MATCH(REPLACE(LEFT(P2064,6),5,0,$E2064),設定!$E:$E,0)),"")</f>
        <v/>
      </c>
      <c r="AJ2064" s="12" t="str">
        <f>IFERROR(INDEX(設定!$D:$D,MATCH(REPLACE(LEFT(R2064,6),5,0,$E2064),設定!$E:$E,0)),"")</f>
        <v/>
      </c>
      <c r="AK2064" s="12" t="str">
        <f>IFERROR(INDEX(設定!$D:$D,MATCH(REPLACE(LEFT(T2064,6),5,0,$E2064),設定!$E:$E,0)),"")</f>
        <v/>
      </c>
      <c r="AL2064" s="12" t="str">
        <f>IFERROR(INDEX(設定!$D:$D,MATCH(REPLACE(LEFT(V2064,6),5,0,$E2064),設定!$E:$E,0)),"")</f>
        <v/>
      </c>
      <c r="AM2064" s="12" t="str">
        <f>IFERROR(INDEX(設定!$D:$D,MATCH(REPLACE(LEFT(Y2064,6),5,0,$E2064),設定!$E:$E,0)),"")</f>
        <v/>
      </c>
      <c r="AN2064" s="12" t="str">
        <f>IFERROR(INDEX(設定!$D:$D,MATCH(REPLACE(LEFT(Z2064,6),5,0,$E2064),設定!$E:$E,0)),"")</f>
        <v/>
      </c>
    </row>
    <row r="2065" spans="29:40" x14ac:dyDescent="0.45">
      <c r="AC2065" s="12" t="str">
        <f t="shared" si="90"/>
        <v/>
      </c>
      <c r="AD2065" s="12" t="str">
        <f t="shared" si="91"/>
        <v/>
      </c>
      <c r="AE2065" s="12" t="str" cm="1">
        <f t="array" ref="AE2065">IF($AD2065="","",_xlfn.IFS($E2065=1,"男子",$E2065=2,"女子"))</f>
        <v/>
      </c>
      <c r="AF2065" s="12" t="str">
        <f t="shared" si="92"/>
        <v/>
      </c>
      <c r="AG2065" s="12" t="str">
        <f>IFERROR(INDEX(設定!$D:$D,MATCH(REPLACE(LEFT(L2065,6),5,0,$E2065),設定!$E:$E,0)),"")</f>
        <v/>
      </c>
      <c r="AH2065" s="12" t="str">
        <f>IFERROR(INDEX(設定!$D:$D,MATCH(REPLACE(LEFT(N2065,6),5,0,$E2065),設定!$E:$E,0)),"")</f>
        <v/>
      </c>
      <c r="AI2065" s="12" t="str">
        <f>IFERROR(INDEX(設定!$D:$D,MATCH(REPLACE(LEFT(P2065,6),5,0,$E2065),設定!$E:$E,0)),"")</f>
        <v/>
      </c>
      <c r="AJ2065" s="12" t="str">
        <f>IFERROR(INDEX(設定!$D:$D,MATCH(REPLACE(LEFT(R2065,6),5,0,$E2065),設定!$E:$E,0)),"")</f>
        <v/>
      </c>
      <c r="AK2065" s="12" t="str">
        <f>IFERROR(INDEX(設定!$D:$D,MATCH(REPLACE(LEFT(T2065,6),5,0,$E2065),設定!$E:$E,0)),"")</f>
        <v/>
      </c>
      <c r="AL2065" s="12" t="str">
        <f>IFERROR(INDEX(設定!$D:$D,MATCH(REPLACE(LEFT(V2065,6),5,0,$E2065),設定!$E:$E,0)),"")</f>
        <v/>
      </c>
      <c r="AM2065" s="12" t="str">
        <f>IFERROR(INDEX(設定!$D:$D,MATCH(REPLACE(LEFT(Y2065,6),5,0,$E2065),設定!$E:$E,0)),"")</f>
        <v/>
      </c>
      <c r="AN2065" s="12" t="str">
        <f>IFERROR(INDEX(設定!$D:$D,MATCH(REPLACE(LEFT(Z2065,6),5,0,$E2065),設定!$E:$E,0)),"")</f>
        <v/>
      </c>
    </row>
    <row r="2066" spans="29:40" x14ac:dyDescent="0.45">
      <c r="AC2066" s="12" t="str">
        <f t="shared" si="90"/>
        <v/>
      </c>
      <c r="AD2066" s="12" t="str">
        <f t="shared" si="91"/>
        <v/>
      </c>
      <c r="AE2066" s="12" t="str" cm="1">
        <f t="array" ref="AE2066">IF($AD2066="","",_xlfn.IFS($E2066=1,"男子",$E2066=2,"女子"))</f>
        <v/>
      </c>
      <c r="AF2066" s="12" t="str">
        <f t="shared" si="92"/>
        <v/>
      </c>
      <c r="AG2066" s="12" t="str">
        <f>IFERROR(INDEX(設定!$D:$D,MATCH(REPLACE(LEFT(L2066,6),5,0,$E2066),設定!$E:$E,0)),"")</f>
        <v/>
      </c>
      <c r="AH2066" s="12" t="str">
        <f>IFERROR(INDEX(設定!$D:$D,MATCH(REPLACE(LEFT(N2066,6),5,0,$E2066),設定!$E:$E,0)),"")</f>
        <v/>
      </c>
      <c r="AI2066" s="12" t="str">
        <f>IFERROR(INDEX(設定!$D:$D,MATCH(REPLACE(LEFT(P2066,6),5,0,$E2066),設定!$E:$E,0)),"")</f>
        <v/>
      </c>
      <c r="AJ2066" s="12" t="str">
        <f>IFERROR(INDEX(設定!$D:$D,MATCH(REPLACE(LEFT(R2066,6),5,0,$E2066),設定!$E:$E,0)),"")</f>
        <v/>
      </c>
      <c r="AK2066" s="12" t="str">
        <f>IFERROR(INDEX(設定!$D:$D,MATCH(REPLACE(LEFT(T2066,6),5,0,$E2066),設定!$E:$E,0)),"")</f>
        <v/>
      </c>
      <c r="AL2066" s="12" t="str">
        <f>IFERROR(INDEX(設定!$D:$D,MATCH(REPLACE(LEFT(V2066,6),5,0,$E2066),設定!$E:$E,0)),"")</f>
        <v/>
      </c>
      <c r="AM2066" s="12" t="str">
        <f>IFERROR(INDEX(設定!$D:$D,MATCH(REPLACE(LEFT(Y2066,6),5,0,$E2066),設定!$E:$E,0)),"")</f>
        <v/>
      </c>
      <c r="AN2066" s="12" t="str">
        <f>IFERROR(INDEX(設定!$D:$D,MATCH(REPLACE(LEFT(Z2066,6),5,0,$E2066),設定!$E:$E,0)),"")</f>
        <v/>
      </c>
    </row>
    <row r="2067" spans="29:40" x14ac:dyDescent="0.45">
      <c r="AC2067" s="12" t="str">
        <f t="shared" si="90"/>
        <v/>
      </c>
      <c r="AD2067" s="12" t="str">
        <f t="shared" si="91"/>
        <v/>
      </c>
      <c r="AE2067" s="12" t="str" cm="1">
        <f t="array" ref="AE2067">IF($AD2067="","",_xlfn.IFS($E2067=1,"男子",$E2067=2,"女子"))</f>
        <v/>
      </c>
      <c r="AF2067" s="12" t="str">
        <f t="shared" si="92"/>
        <v/>
      </c>
      <c r="AG2067" s="12" t="str">
        <f>IFERROR(INDEX(設定!$D:$D,MATCH(REPLACE(LEFT(L2067,6),5,0,$E2067),設定!$E:$E,0)),"")</f>
        <v/>
      </c>
      <c r="AH2067" s="12" t="str">
        <f>IFERROR(INDEX(設定!$D:$D,MATCH(REPLACE(LEFT(N2067,6),5,0,$E2067),設定!$E:$E,0)),"")</f>
        <v/>
      </c>
      <c r="AI2067" s="12" t="str">
        <f>IFERROR(INDEX(設定!$D:$D,MATCH(REPLACE(LEFT(P2067,6),5,0,$E2067),設定!$E:$E,0)),"")</f>
        <v/>
      </c>
      <c r="AJ2067" s="12" t="str">
        <f>IFERROR(INDEX(設定!$D:$D,MATCH(REPLACE(LEFT(R2067,6),5,0,$E2067),設定!$E:$E,0)),"")</f>
        <v/>
      </c>
      <c r="AK2067" s="12" t="str">
        <f>IFERROR(INDEX(設定!$D:$D,MATCH(REPLACE(LEFT(T2067,6),5,0,$E2067),設定!$E:$E,0)),"")</f>
        <v/>
      </c>
      <c r="AL2067" s="12" t="str">
        <f>IFERROR(INDEX(設定!$D:$D,MATCH(REPLACE(LEFT(V2067,6),5,0,$E2067),設定!$E:$E,0)),"")</f>
        <v/>
      </c>
      <c r="AM2067" s="12" t="str">
        <f>IFERROR(INDEX(設定!$D:$D,MATCH(REPLACE(LEFT(Y2067,6),5,0,$E2067),設定!$E:$E,0)),"")</f>
        <v/>
      </c>
      <c r="AN2067" s="12" t="str">
        <f>IFERROR(INDEX(設定!$D:$D,MATCH(REPLACE(LEFT(Z2067,6),5,0,$E2067),設定!$E:$E,0)),"")</f>
        <v/>
      </c>
    </row>
    <row r="2068" spans="29:40" x14ac:dyDescent="0.45">
      <c r="AC2068" s="12" t="str">
        <f t="shared" si="90"/>
        <v/>
      </c>
      <c r="AD2068" s="12" t="str">
        <f t="shared" si="91"/>
        <v/>
      </c>
      <c r="AE2068" s="12" t="str" cm="1">
        <f t="array" ref="AE2068">IF($AD2068="","",_xlfn.IFS($E2068=1,"男子",$E2068=2,"女子"))</f>
        <v/>
      </c>
      <c r="AF2068" s="12" t="str">
        <f t="shared" si="92"/>
        <v/>
      </c>
      <c r="AG2068" s="12" t="str">
        <f>IFERROR(INDEX(設定!$D:$D,MATCH(REPLACE(LEFT(L2068,6),5,0,$E2068),設定!$E:$E,0)),"")</f>
        <v/>
      </c>
      <c r="AH2068" s="12" t="str">
        <f>IFERROR(INDEX(設定!$D:$D,MATCH(REPLACE(LEFT(N2068,6),5,0,$E2068),設定!$E:$E,0)),"")</f>
        <v/>
      </c>
      <c r="AI2068" s="12" t="str">
        <f>IFERROR(INDEX(設定!$D:$D,MATCH(REPLACE(LEFT(P2068,6),5,0,$E2068),設定!$E:$E,0)),"")</f>
        <v/>
      </c>
      <c r="AJ2068" s="12" t="str">
        <f>IFERROR(INDEX(設定!$D:$D,MATCH(REPLACE(LEFT(R2068,6),5,0,$E2068),設定!$E:$E,0)),"")</f>
        <v/>
      </c>
      <c r="AK2068" s="12" t="str">
        <f>IFERROR(INDEX(設定!$D:$D,MATCH(REPLACE(LEFT(T2068,6),5,0,$E2068),設定!$E:$E,0)),"")</f>
        <v/>
      </c>
      <c r="AL2068" s="12" t="str">
        <f>IFERROR(INDEX(設定!$D:$D,MATCH(REPLACE(LEFT(V2068,6),5,0,$E2068),設定!$E:$E,0)),"")</f>
        <v/>
      </c>
      <c r="AM2068" s="12" t="str">
        <f>IFERROR(INDEX(設定!$D:$D,MATCH(REPLACE(LEFT(Y2068,6),5,0,$E2068),設定!$E:$E,0)),"")</f>
        <v/>
      </c>
      <c r="AN2068" s="12" t="str">
        <f>IFERROR(INDEX(設定!$D:$D,MATCH(REPLACE(LEFT(Z2068,6),5,0,$E2068),設定!$E:$E,0)),"")</f>
        <v/>
      </c>
    </row>
    <row r="2069" spans="29:40" x14ac:dyDescent="0.45">
      <c r="AC2069" s="12" t="str">
        <f t="shared" si="90"/>
        <v/>
      </c>
      <c r="AD2069" s="12" t="str">
        <f t="shared" si="91"/>
        <v/>
      </c>
      <c r="AE2069" s="12" t="str" cm="1">
        <f t="array" ref="AE2069">IF($AD2069="","",_xlfn.IFS($E2069=1,"男子",$E2069=2,"女子"))</f>
        <v/>
      </c>
      <c r="AF2069" s="12" t="str">
        <f t="shared" si="92"/>
        <v/>
      </c>
      <c r="AG2069" s="12" t="str">
        <f>IFERROR(INDEX(設定!$D:$D,MATCH(REPLACE(LEFT(L2069,6),5,0,$E2069),設定!$E:$E,0)),"")</f>
        <v/>
      </c>
      <c r="AH2069" s="12" t="str">
        <f>IFERROR(INDEX(設定!$D:$D,MATCH(REPLACE(LEFT(N2069,6),5,0,$E2069),設定!$E:$E,0)),"")</f>
        <v/>
      </c>
      <c r="AI2069" s="12" t="str">
        <f>IFERROR(INDEX(設定!$D:$D,MATCH(REPLACE(LEFT(P2069,6),5,0,$E2069),設定!$E:$E,0)),"")</f>
        <v/>
      </c>
      <c r="AJ2069" s="12" t="str">
        <f>IFERROR(INDEX(設定!$D:$D,MATCH(REPLACE(LEFT(R2069,6),5,0,$E2069),設定!$E:$E,0)),"")</f>
        <v/>
      </c>
      <c r="AK2069" s="12" t="str">
        <f>IFERROR(INDEX(設定!$D:$D,MATCH(REPLACE(LEFT(T2069,6),5,0,$E2069),設定!$E:$E,0)),"")</f>
        <v/>
      </c>
      <c r="AL2069" s="12" t="str">
        <f>IFERROR(INDEX(設定!$D:$D,MATCH(REPLACE(LEFT(V2069,6),5,0,$E2069),設定!$E:$E,0)),"")</f>
        <v/>
      </c>
      <c r="AM2069" s="12" t="str">
        <f>IFERROR(INDEX(設定!$D:$D,MATCH(REPLACE(LEFT(Y2069,6),5,0,$E2069),設定!$E:$E,0)),"")</f>
        <v/>
      </c>
      <c r="AN2069" s="12" t="str">
        <f>IFERROR(INDEX(設定!$D:$D,MATCH(REPLACE(LEFT(Z2069,6),5,0,$E2069),設定!$E:$E,0)),"")</f>
        <v/>
      </c>
    </row>
    <row r="2070" spans="29:40" x14ac:dyDescent="0.45">
      <c r="AC2070" s="12" t="str">
        <f t="shared" si="90"/>
        <v/>
      </c>
      <c r="AD2070" s="12" t="str">
        <f t="shared" si="91"/>
        <v/>
      </c>
      <c r="AE2070" s="12" t="str" cm="1">
        <f t="array" ref="AE2070">IF($AD2070="","",_xlfn.IFS($E2070=1,"男子",$E2070=2,"女子"))</f>
        <v/>
      </c>
      <c r="AF2070" s="12" t="str">
        <f t="shared" si="92"/>
        <v/>
      </c>
      <c r="AG2070" s="12" t="str">
        <f>IFERROR(INDEX(設定!$D:$D,MATCH(REPLACE(LEFT(L2070,6),5,0,$E2070),設定!$E:$E,0)),"")</f>
        <v/>
      </c>
      <c r="AH2070" s="12" t="str">
        <f>IFERROR(INDEX(設定!$D:$D,MATCH(REPLACE(LEFT(N2070,6),5,0,$E2070),設定!$E:$E,0)),"")</f>
        <v/>
      </c>
      <c r="AI2070" s="12" t="str">
        <f>IFERROR(INDEX(設定!$D:$D,MATCH(REPLACE(LEFT(P2070,6),5,0,$E2070),設定!$E:$E,0)),"")</f>
        <v/>
      </c>
      <c r="AJ2070" s="12" t="str">
        <f>IFERROR(INDEX(設定!$D:$D,MATCH(REPLACE(LEFT(R2070,6),5,0,$E2070),設定!$E:$E,0)),"")</f>
        <v/>
      </c>
      <c r="AK2070" s="12" t="str">
        <f>IFERROR(INDEX(設定!$D:$D,MATCH(REPLACE(LEFT(T2070,6),5,0,$E2070),設定!$E:$E,0)),"")</f>
        <v/>
      </c>
      <c r="AL2070" s="12" t="str">
        <f>IFERROR(INDEX(設定!$D:$D,MATCH(REPLACE(LEFT(V2070,6),5,0,$E2070),設定!$E:$E,0)),"")</f>
        <v/>
      </c>
      <c r="AM2070" s="12" t="str">
        <f>IFERROR(INDEX(設定!$D:$D,MATCH(REPLACE(LEFT(Y2070,6),5,0,$E2070),設定!$E:$E,0)),"")</f>
        <v/>
      </c>
      <c r="AN2070" s="12" t="str">
        <f>IFERROR(INDEX(設定!$D:$D,MATCH(REPLACE(LEFT(Z2070,6),5,0,$E2070),設定!$E:$E,0)),"")</f>
        <v/>
      </c>
    </row>
    <row r="2071" spans="29:40" x14ac:dyDescent="0.45">
      <c r="AC2071" s="12" t="str">
        <f t="shared" si="90"/>
        <v/>
      </c>
      <c r="AD2071" s="12" t="str">
        <f t="shared" si="91"/>
        <v/>
      </c>
      <c r="AE2071" s="12" t="str" cm="1">
        <f t="array" ref="AE2071">IF($AD2071="","",_xlfn.IFS($E2071=1,"男子",$E2071=2,"女子"))</f>
        <v/>
      </c>
      <c r="AF2071" s="12" t="str">
        <f t="shared" si="92"/>
        <v/>
      </c>
      <c r="AG2071" s="12" t="str">
        <f>IFERROR(INDEX(設定!$D:$D,MATCH(REPLACE(LEFT(L2071,6),5,0,$E2071),設定!$E:$E,0)),"")</f>
        <v/>
      </c>
      <c r="AH2071" s="12" t="str">
        <f>IFERROR(INDEX(設定!$D:$D,MATCH(REPLACE(LEFT(N2071,6),5,0,$E2071),設定!$E:$E,0)),"")</f>
        <v/>
      </c>
      <c r="AI2071" s="12" t="str">
        <f>IFERROR(INDEX(設定!$D:$D,MATCH(REPLACE(LEFT(P2071,6),5,0,$E2071),設定!$E:$E,0)),"")</f>
        <v/>
      </c>
      <c r="AJ2071" s="12" t="str">
        <f>IFERROR(INDEX(設定!$D:$D,MATCH(REPLACE(LEFT(R2071,6),5,0,$E2071),設定!$E:$E,0)),"")</f>
        <v/>
      </c>
      <c r="AK2071" s="12" t="str">
        <f>IFERROR(INDEX(設定!$D:$D,MATCH(REPLACE(LEFT(T2071,6),5,0,$E2071),設定!$E:$E,0)),"")</f>
        <v/>
      </c>
      <c r="AL2071" s="12" t="str">
        <f>IFERROR(INDEX(設定!$D:$D,MATCH(REPLACE(LEFT(V2071,6),5,0,$E2071),設定!$E:$E,0)),"")</f>
        <v/>
      </c>
      <c r="AM2071" s="12" t="str">
        <f>IFERROR(INDEX(設定!$D:$D,MATCH(REPLACE(LEFT(Y2071,6),5,0,$E2071),設定!$E:$E,0)),"")</f>
        <v/>
      </c>
      <c r="AN2071" s="12" t="str">
        <f>IFERROR(INDEX(設定!$D:$D,MATCH(REPLACE(LEFT(Z2071,6),5,0,$E2071),設定!$E:$E,0)),"")</f>
        <v/>
      </c>
    </row>
    <row r="2072" spans="29:40" x14ac:dyDescent="0.45">
      <c r="AC2072" s="12" t="str">
        <f t="shared" si="90"/>
        <v/>
      </c>
      <c r="AD2072" s="12" t="str">
        <f t="shared" si="91"/>
        <v/>
      </c>
      <c r="AE2072" s="12" t="str" cm="1">
        <f t="array" ref="AE2072">IF($AD2072="","",_xlfn.IFS($E2072=1,"男子",$E2072=2,"女子"))</f>
        <v/>
      </c>
      <c r="AF2072" s="12" t="str">
        <f t="shared" si="92"/>
        <v/>
      </c>
      <c r="AG2072" s="12" t="str">
        <f>IFERROR(INDEX(設定!$D:$D,MATCH(REPLACE(LEFT(L2072,6),5,0,$E2072),設定!$E:$E,0)),"")</f>
        <v/>
      </c>
      <c r="AH2072" s="12" t="str">
        <f>IFERROR(INDEX(設定!$D:$D,MATCH(REPLACE(LEFT(N2072,6),5,0,$E2072),設定!$E:$E,0)),"")</f>
        <v/>
      </c>
      <c r="AI2072" s="12" t="str">
        <f>IFERROR(INDEX(設定!$D:$D,MATCH(REPLACE(LEFT(P2072,6),5,0,$E2072),設定!$E:$E,0)),"")</f>
        <v/>
      </c>
      <c r="AJ2072" s="12" t="str">
        <f>IFERROR(INDEX(設定!$D:$D,MATCH(REPLACE(LEFT(R2072,6),5,0,$E2072),設定!$E:$E,0)),"")</f>
        <v/>
      </c>
      <c r="AK2072" s="12" t="str">
        <f>IFERROR(INDEX(設定!$D:$D,MATCH(REPLACE(LEFT(T2072,6),5,0,$E2072),設定!$E:$E,0)),"")</f>
        <v/>
      </c>
      <c r="AL2072" s="12" t="str">
        <f>IFERROR(INDEX(設定!$D:$D,MATCH(REPLACE(LEFT(V2072,6),5,0,$E2072),設定!$E:$E,0)),"")</f>
        <v/>
      </c>
      <c r="AM2072" s="12" t="str">
        <f>IFERROR(INDEX(設定!$D:$D,MATCH(REPLACE(LEFT(Y2072,6),5,0,$E2072),設定!$E:$E,0)),"")</f>
        <v/>
      </c>
      <c r="AN2072" s="12" t="str">
        <f>IFERROR(INDEX(設定!$D:$D,MATCH(REPLACE(LEFT(Z2072,6),5,0,$E2072),設定!$E:$E,0)),"")</f>
        <v/>
      </c>
    </row>
    <row r="2073" spans="29:40" x14ac:dyDescent="0.45">
      <c r="AC2073" s="12" t="str">
        <f t="shared" si="90"/>
        <v/>
      </c>
      <c r="AD2073" s="12" t="str">
        <f t="shared" si="91"/>
        <v/>
      </c>
      <c r="AE2073" s="12" t="str" cm="1">
        <f t="array" ref="AE2073">IF($AD2073="","",_xlfn.IFS($E2073=1,"男子",$E2073=2,"女子"))</f>
        <v/>
      </c>
      <c r="AF2073" s="12" t="str">
        <f t="shared" si="92"/>
        <v/>
      </c>
      <c r="AG2073" s="12" t="str">
        <f>IFERROR(INDEX(設定!$D:$D,MATCH(REPLACE(LEFT(L2073,6),5,0,$E2073),設定!$E:$E,0)),"")</f>
        <v/>
      </c>
      <c r="AH2073" s="12" t="str">
        <f>IFERROR(INDEX(設定!$D:$D,MATCH(REPLACE(LEFT(N2073,6),5,0,$E2073),設定!$E:$E,0)),"")</f>
        <v/>
      </c>
      <c r="AI2073" s="12" t="str">
        <f>IFERROR(INDEX(設定!$D:$D,MATCH(REPLACE(LEFT(P2073,6),5,0,$E2073),設定!$E:$E,0)),"")</f>
        <v/>
      </c>
      <c r="AJ2073" s="12" t="str">
        <f>IFERROR(INDEX(設定!$D:$D,MATCH(REPLACE(LEFT(R2073,6),5,0,$E2073),設定!$E:$E,0)),"")</f>
        <v/>
      </c>
      <c r="AK2073" s="12" t="str">
        <f>IFERROR(INDEX(設定!$D:$D,MATCH(REPLACE(LEFT(T2073,6),5,0,$E2073),設定!$E:$E,0)),"")</f>
        <v/>
      </c>
      <c r="AL2073" s="12" t="str">
        <f>IFERROR(INDEX(設定!$D:$D,MATCH(REPLACE(LEFT(V2073,6),5,0,$E2073),設定!$E:$E,0)),"")</f>
        <v/>
      </c>
      <c r="AM2073" s="12" t="str">
        <f>IFERROR(INDEX(設定!$D:$D,MATCH(REPLACE(LEFT(Y2073,6),5,0,$E2073),設定!$E:$E,0)),"")</f>
        <v/>
      </c>
      <c r="AN2073" s="12" t="str">
        <f>IFERROR(INDEX(設定!$D:$D,MATCH(REPLACE(LEFT(Z2073,6),5,0,$E2073),設定!$E:$E,0)),"")</f>
        <v/>
      </c>
    </row>
    <row r="2074" spans="29:40" x14ac:dyDescent="0.45">
      <c r="AC2074" s="12" t="str">
        <f t="shared" si="90"/>
        <v/>
      </c>
      <c r="AD2074" s="12" t="str">
        <f t="shared" si="91"/>
        <v/>
      </c>
      <c r="AE2074" s="12" t="str" cm="1">
        <f t="array" ref="AE2074">IF($AD2074="","",_xlfn.IFS($E2074=1,"男子",$E2074=2,"女子"))</f>
        <v/>
      </c>
      <c r="AF2074" s="12" t="str">
        <f t="shared" si="92"/>
        <v/>
      </c>
      <c r="AG2074" s="12" t="str">
        <f>IFERROR(INDEX(設定!$D:$D,MATCH(REPLACE(LEFT(L2074,6),5,0,$E2074),設定!$E:$E,0)),"")</f>
        <v/>
      </c>
      <c r="AH2074" s="12" t="str">
        <f>IFERROR(INDEX(設定!$D:$D,MATCH(REPLACE(LEFT(N2074,6),5,0,$E2074),設定!$E:$E,0)),"")</f>
        <v/>
      </c>
      <c r="AI2074" s="12" t="str">
        <f>IFERROR(INDEX(設定!$D:$D,MATCH(REPLACE(LEFT(P2074,6),5,0,$E2074),設定!$E:$E,0)),"")</f>
        <v/>
      </c>
      <c r="AJ2074" s="12" t="str">
        <f>IFERROR(INDEX(設定!$D:$D,MATCH(REPLACE(LEFT(R2074,6),5,0,$E2074),設定!$E:$E,0)),"")</f>
        <v/>
      </c>
      <c r="AK2074" s="12" t="str">
        <f>IFERROR(INDEX(設定!$D:$D,MATCH(REPLACE(LEFT(T2074,6),5,0,$E2074),設定!$E:$E,0)),"")</f>
        <v/>
      </c>
      <c r="AL2074" s="12" t="str">
        <f>IFERROR(INDEX(設定!$D:$D,MATCH(REPLACE(LEFT(V2074,6),5,0,$E2074),設定!$E:$E,0)),"")</f>
        <v/>
      </c>
      <c r="AM2074" s="12" t="str">
        <f>IFERROR(INDEX(設定!$D:$D,MATCH(REPLACE(LEFT(Y2074,6),5,0,$E2074),設定!$E:$E,0)),"")</f>
        <v/>
      </c>
      <c r="AN2074" s="12" t="str">
        <f>IFERROR(INDEX(設定!$D:$D,MATCH(REPLACE(LEFT(Z2074,6),5,0,$E2074),設定!$E:$E,0)),"")</f>
        <v/>
      </c>
    </row>
    <row r="2075" spans="29:40" x14ac:dyDescent="0.45">
      <c r="AC2075" s="12" t="str">
        <f t="shared" si="90"/>
        <v/>
      </c>
      <c r="AD2075" s="12" t="str">
        <f t="shared" si="91"/>
        <v/>
      </c>
      <c r="AE2075" s="12" t="str" cm="1">
        <f t="array" ref="AE2075">IF($AD2075="","",_xlfn.IFS($E2075=1,"男子",$E2075=2,"女子"))</f>
        <v/>
      </c>
      <c r="AF2075" s="12" t="str">
        <f t="shared" si="92"/>
        <v/>
      </c>
      <c r="AG2075" s="12" t="str">
        <f>IFERROR(INDEX(設定!$D:$D,MATCH(REPLACE(LEFT(L2075,6),5,0,$E2075),設定!$E:$E,0)),"")</f>
        <v/>
      </c>
      <c r="AH2075" s="12" t="str">
        <f>IFERROR(INDEX(設定!$D:$D,MATCH(REPLACE(LEFT(N2075,6),5,0,$E2075),設定!$E:$E,0)),"")</f>
        <v/>
      </c>
      <c r="AI2075" s="12" t="str">
        <f>IFERROR(INDEX(設定!$D:$D,MATCH(REPLACE(LEFT(P2075,6),5,0,$E2075),設定!$E:$E,0)),"")</f>
        <v/>
      </c>
      <c r="AJ2075" s="12" t="str">
        <f>IFERROR(INDEX(設定!$D:$D,MATCH(REPLACE(LEFT(R2075,6),5,0,$E2075),設定!$E:$E,0)),"")</f>
        <v/>
      </c>
      <c r="AK2075" s="12" t="str">
        <f>IFERROR(INDEX(設定!$D:$D,MATCH(REPLACE(LEFT(T2075,6),5,0,$E2075),設定!$E:$E,0)),"")</f>
        <v/>
      </c>
      <c r="AL2075" s="12" t="str">
        <f>IFERROR(INDEX(設定!$D:$D,MATCH(REPLACE(LEFT(V2075,6),5,0,$E2075),設定!$E:$E,0)),"")</f>
        <v/>
      </c>
      <c r="AM2075" s="12" t="str">
        <f>IFERROR(INDEX(設定!$D:$D,MATCH(REPLACE(LEFT(Y2075,6),5,0,$E2075),設定!$E:$E,0)),"")</f>
        <v/>
      </c>
      <c r="AN2075" s="12" t="str">
        <f>IFERROR(INDEX(設定!$D:$D,MATCH(REPLACE(LEFT(Z2075,6),5,0,$E2075),設定!$E:$E,0)),"")</f>
        <v/>
      </c>
    </row>
    <row r="2076" spans="29:40" x14ac:dyDescent="0.45">
      <c r="AC2076" s="12" t="str">
        <f t="shared" si="90"/>
        <v/>
      </c>
      <c r="AD2076" s="12" t="str">
        <f t="shared" si="91"/>
        <v/>
      </c>
      <c r="AE2076" s="12" t="str" cm="1">
        <f t="array" ref="AE2076">IF($AD2076="","",_xlfn.IFS($E2076=1,"男子",$E2076=2,"女子"))</f>
        <v/>
      </c>
      <c r="AF2076" s="12" t="str">
        <f t="shared" si="92"/>
        <v/>
      </c>
      <c r="AG2076" s="12" t="str">
        <f>IFERROR(INDEX(設定!$D:$D,MATCH(REPLACE(LEFT(L2076,6),5,0,$E2076),設定!$E:$E,0)),"")</f>
        <v/>
      </c>
      <c r="AH2076" s="12" t="str">
        <f>IFERROR(INDEX(設定!$D:$D,MATCH(REPLACE(LEFT(N2076,6),5,0,$E2076),設定!$E:$E,0)),"")</f>
        <v/>
      </c>
      <c r="AI2076" s="12" t="str">
        <f>IFERROR(INDEX(設定!$D:$D,MATCH(REPLACE(LEFT(P2076,6),5,0,$E2076),設定!$E:$E,0)),"")</f>
        <v/>
      </c>
      <c r="AJ2076" s="12" t="str">
        <f>IFERROR(INDEX(設定!$D:$D,MATCH(REPLACE(LEFT(R2076,6),5,0,$E2076),設定!$E:$E,0)),"")</f>
        <v/>
      </c>
      <c r="AK2076" s="12" t="str">
        <f>IFERROR(INDEX(設定!$D:$D,MATCH(REPLACE(LEFT(T2076,6),5,0,$E2076),設定!$E:$E,0)),"")</f>
        <v/>
      </c>
      <c r="AL2076" s="12" t="str">
        <f>IFERROR(INDEX(設定!$D:$D,MATCH(REPLACE(LEFT(V2076,6),5,0,$E2076),設定!$E:$E,0)),"")</f>
        <v/>
      </c>
      <c r="AM2076" s="12" t="str">
        <f>IFERROR(INDEX(設定!$D:$D,MATCH(REPLACE(LEFT(Y2076,6),5,0,$E2076),設定!$E:$E,0)),"")</f>
        <v/>
      </c>
      <c r="AN2076" s="12" t="str">
        <f>IFERROR(INDEX(設定!$D:$D,MATCH(REPLACE(LEFT(Z2076,6),5,0,$E2076),設定!$E:$E,0)),"")</f>
        <v/>
      </c>
    </row>
    <row r="2077" spans="29:40" x14ac:dyDescent="0.45">
      <c r="AC2077" s="12" t="str">
        <f t="shared" si="90"/>
        <v/>
      </c>
      <c r="AD2077" s="12" t="str">
        <f t="shared" si="91"/>
        <v/>
      </c>
      <c r="AE2077" s="12" t="str" cm="1">
        <f t="array" ref="AE2077">IF($AD2077="","",_xlfn.IFS($E2077=1,"男子",$E2077=2,"女子"))</f>
        <v/>
      </c>
      <c r="AF2077" s="12" t="str">
        <f t="shared" si="92"/>
        <v/>
      </c>
      <c r="AG2077" s="12" t="str">
        <f>IFERROR(INDEX(設定!$D:$D,MATCH(REPLACE(LEFT(L2077,6),5,0,$E2077),設定!$E:$E,0)),"")</f>
        <v/>
      </c>
      <c r="AH2077" s="12" t="str">
        <f>IFERROR(INDEX(設定!$D:$D,MATCH(REPLACE(LEFT(N2077,6),5,0,$E2077),設定!$E:$E,0)),"")</f>
        <v/>
      </c>
      <c r="AI2077" s="12" t="str">
        <f>IFERROR(INDEX(設定!$D:$D,MATCH(REPLACE(LEFT(P2077,6),5,0,$E2077),設定!$E:$E,0)),"")</f>
        <v/>
      </c>
      <c r="AJ2077" s="12" t="str">
        <f>IFERROR(INDEX(設定!$D:$D,MATCH(REPLACE(LEFT(R2077,6),5,0,$E2077),設定!$E:$E,0)),"")</f>
        <v/>
      </c>
      <c r="AK2077" s="12" t="str">
        <f>IFERROR(INDEX(設定!$D:$D,MATCH(REPLACE(LEFT(T2077,6),5,0,$E2077),設定!$E:$E,0)),"")</f>
        <v/>
      </c>
      <c r="AL2077" s="12" t="str">
        <f>IFERROR(INDEX(設定!$D:$D,MATCH(REPLACE(LEFT(V2077,6),5,0,$E2077),設定!$E:$E,0)),"")</f>
        <v/>
      </c>
      <c r="AM2077" s="12" t="str">
        <f>IFERROR(INDEX(設定!$D:$D,MATCH(REPLACE(LEFT(Y2077,6),5,0,$E2077),設定!$E:$E,0)),"")</f>
        <v/>
      </c>
      <c r="AN2077" s="12" t="str">
        <f>IFERROR(INDEX(設定!$D:$D,MATCH(REPLACE(LEFT(Z2077,6),5,0,$E2077),設定!$E:$E,0)),"")</f>
        <v/>
      </c>
    </row>
    <row r="2078" spans="29:40" x14ac:dyDescent="0.45">
      <c r="AC2078" s="12" t="str">
        <f t="shared" si="90"/>
        <v/>
      </c>
      <c r="AD2078" s="12" t="str">
        <f t="shared" si="91"/>
        <v/>
      </c>
      <c r="AE2078" s="12" t="str" cm="1">
        <f t="array" ref="AE2078">IF($AD2078="","",_xlfn.IFS($E2078=1,"男子",$E2078=2,"女子"))</f>
        <v/>
      </c>
      <c r="AF2078" s="12" t="str">
        <f t="shared" si="92"/>
        <v/>
      </c>
      <c r="AG2078" s="12" t="str">
        <f>IFERROR(INDEX(設定!$D:$D,MATCH(REPLACE(LEFT(L2078,6),5,0,$E2078),設定!$E:$E,0)),"")</f>
        <v/>
      </c>
      <c r="AH2078" s="12" t="str">
        <f>IFERROR(INDEX(設定!$D:$D,MATCH(REPLACE(LEFT(N2078,6),5,0,$E2078),設定!$E:$E,0)),"")</f>
        <v/>
      </c>
      <c r="AI2078" s="12" t="str">
        <f>IFERROR(INDEX(設定!$D:$D,MATCH(REPLACE(LEFT(P2078,6),5,0,$E2078),設定!$E:$E,0)),"")</f>
        <v/>
      </c>
      <c r="AJ2078" s="12" t="str">
        <f>IFERROR(INDEX(設定!$D:$D,MATCH(REPLACE(LEFT(R2078,6),5,0,$E2078),設定!$E:$E,0)),"")</f>
        <v/>
      </c>
      <c r="AK2078" s="12" t="str">
        <f>IFERROR(INDEX(設定!$D:$D,MATCH(REPLACE(LEFT(T2078,6),5,0,$E2078),設定!$E:$E,0)),"")</f>
        <v/>
      </c>
      <c r="AL2078" s="12" t="str">
        <f>IFERROR(INDEX(設定!$D:$D,MATCH(REPLACE(LEFT(V2078,6),5,0,$E2078),設定!$E:$E,0)),"")</f>
        <v/>
      </c>
      <c r="AM2078" s="12" t="str">
        <f>IFERROR(INDEX(設定!$D:$D,MATCH(REPLACE(LEFT(Y2078,6),5,0,$E2078),設定!$E:$E,0)),"")</f>
        <v/>
      </c>
      <c r="AN2078" s="12" t="str">
        <f>IFERROR(INDEX(設定!$D:$D,MATCH(REPLACE(LEFT(Z2078,6),5,0,$E2078),設定!$E:$E,0)),"")</f>
        <v/>
      </c>
    </row>
    <row r="2079" spans="29:40" x14ac:dyDescent="0.45">
      <c r="AC2079" s="12" t="str">
        <f t="shared" si="90"/>
        <v/>
      </c>
      <c r="AD2079" s="12" t="str">
        <f t="shared" si="91"/>
        <v/>
      </c>
      <c r="AE2079" s="12" t="str" cm="1">
        <f t="array" ref="AE2079">IF($AD2079="","",_xlfn.IFS($E2079=1,"男子",$E2079=2,"女子"))</f>
        <v/>
      </c>
      <c r="AF2079" s="12" t="str">
        <f t="shared" si="92"/>
        <v/>
      </c>
      <c r="AG2079" s="12" t="str">
        <f>IFERROR(INDEX(設定!$D:$D,MATCH(REPLACE(LEFT(L2079,6),5,0,$E2079),設定!$E:$E,0)),"")</f>
        <v/>
      </c>
      <c r="AH2079" s="12" t="str">
        <f>IFERROR(INDEX(設定!$D:$D,MATCH(REPLACE(LEFT(N2079,6),5,0,$E2079),設定!$E:$E,0)),"")</f>
        <v/>
      </c>
      <c r="AI2079" s="12" t="str">
        <f>IFERROR(INDEX(設定!$D:$D,MATCH(REPLACE(LEFT(P2079,6),5,0,$E2079),設定!$E:$E,0)),"")</f>
        <v/>
      </c>
      <c r="AJ2079" s="12" t="str">
        <f>IFERROR(INDEX(設定!$D:$D,MATCH(REPLACE(LEFT(R2079,6),5,0,$E2079),設定!$E:$E,0)),"")</f>
        <v/>
      </c>
      <c r="AK2079" s="12" t="str">
        <f>IFERROR(INDEX(設定!$D:$D,MATCH(REPLACE(LEFT(T2079,6),5,0,$E2079),設定!$E:$E,0)),"")</f>
        <v/>
      </c>
      <c r="AL2079" s="12" t="str">
        <f>IFERROR(INDEX(設定!$D:$D,MATCH(REPLACE(LEFT(V2079,6),5,0,$E2079),設定!$E:$E,0)),"")</f>
        <v/>
      </c>
      <c r="AM2079" s="12" t="str">
        <f>IFERROR(INDEX(設定!$D:$D,MATCH(REPLACE(LEFT(Y2079,6),5,0,$E2079),設定!$E:$E,0)),"")</f>
        <v/>
      </c>
      <c r="AN2079" s="12" t="str">
        <f>IFERROR(INDEX(設定!$D:$D,MATCH(REPLACE(LEFT(Z2079,6),5,0,$E2079),設定!$E:$E,0)),"")</f>
        <v/>
      </c>
    </row>
    <row r="2080" spans="29:40" x14ac:dyDescent="0.45">
      <c r="AC2080" s="12" t="str">
        <f t="shared" si="90"/>
        <v/>
      </c>
      <c r="AD2080" s="12" t="str">
        <f t="shared" si="91"/>
        <v/>
      </c>
      <c r="AE2080" s="12" t="str" cm="1">
        <f t="array" ref="AE2080">IF($AD2080="","",_xlfn.IFS($E2080=1,"男子",$E2080=2,"女子"))</f>
        <v/>
      </c>
      <c r="AF2080" s="12" t="str">
        <f t="shared" si="92"/>
        <v/>
      </c>
      <c r="AG2080" s="12" t="str">
        <f>IFERROR(INDEX(設定!$D:$D,MATCH(REPLACE(LEFT(L2080,6),5,0,$E2080),設定!$E:$E,0)),"")</f>
        <v/>
      </c>
      <c r="AH2080" s="12" t="str">
        <f>IFERROR(INDEX(設定!$D:$D,MATCH(REPLACE(LEFT(N2080,6),5,0,$E2080),設定!$E:$E,0)),"")</f>
        <v/>
      </c>
      <c r="AI2080" s="12" t="str">
        <f>IFERROR(INDEX(設定!$D:$D,MATCH(REPLACE(LEFT(P2080,6),5,0,$E2080),設定!$E:$E,0)),"")</f>
        <v/>
      </c>
      <c r="AJ2080" s="12" t="str">
        <f>IFERROR(INDEX(設定!$D:$D,MATCH(REPLACE(LEFT(R2080,6),5,0,$E2080),設定!$E:$E,0)),"")</f>
        <v/>
      </c>
      <c r="AK2080" s="12" t="str">
        <f>IFERROR(INDEX(設定!$D:$D,MATCH(REPLACE(LEFT(T2080,6),5,0,$E2080),設定!$E:$E,0)),"")</f>
        <v/>
      </c>
      <c r="AL2080" s="12" t="str">
        <f>IFERROR(INDEX(設定!$D:$D,MATCH(REPLACE(LEFT(V2080,6),5,0,$E2080),設定!$E:$E,0)),"")</f>
        <v/>
      </c>
      <c r="AM2080" s="12" t="str">
        <f>IFERROR(INDEX(設定!$D:$D,MATCH(REPLACE(LEFT(Y2080,6),5,0,$E2080),設定!$E:$E,0)),"")</f>
        <v/>
      </c>
      <c r="AN2080" s="12" t="str">
        <f>IFERROR(INDEX(設定!$D:$D,MATCH(REPLACE(LEFT(Z2080,6),5,0,$E2080),設定!$E:$E,0)),"")</f>
        <v/>
      </c>
    </row>
    <row r="2081" spans="29:40" x14ac:dyDescent="0.45">
      <c r="AC2081" s="12" t="str">
        <f t="shared" si="90"/>
        <v/>
      </c>
      <c r="AD2081" s="12" t="str">
        <f t="shared" si="91"/>
        <v/>
      </c>
      <c r="AE2081" s="12" t="str" cm="1">
        <f t="array" ref="AE2081">IF($AD2081="","",_xlfn.IFS($E2081=1,"男子",$E2081=2,"女子"))</f>
        <v/>
      </c>
      <c r="AF2081" s="12" t="str">
        <f t="shared" si="92"/>
        <v/>
      </c>
      <c r="AG2081" s="12" t="str">
        <f>IFERROR(INDEX(設定!$D:$D,MATCH(REPLACE(LEFT(L2081,6),5,0,$E2081),設定!$E:$E,0)),"")</f>
        <v/>
      </c>
      <c r="AH2081" s="12" t="str">
        <f>IFERROR(INDEX(設定!$D:$D,MATCH(REPLACE(LEFT(N2081,6),5,0,$E2081),設定!$E:$E,0)),"")</f>
        <v/>
      </c>
      <c r="AI2081" s="12" t="str">
        <f>IFERROR(INDEX(設定!$D:$D,MATCH(REPLACE(LEFT(P2081,6),5,0,$E2081),設定!$E:$E,0)),"")</f>
        <v/>
      </c>
      <c r="AJ2081" s="12" t="str">
        <f>IFERROR(INDEX(設定!$D:$D,MATCH(REPLACE(LEFT(R2081,6),5,0,$E2081),設定!$E:$E,0)),"")</f>
        <v/>
      </c>
      <c r="AK2081" s="12" t="str">
        <f>IFERROR(INDEX(設定!$D:$D,MATCH(REPLACE(LEFT(T2081,6),5,0,$E2081),設定!$E:$E,0)),"")</f>
        <v/>
      </c>
      <c r="AL2081" s="12" t="str">
        <f>IFERROR(INDEX(設定!$D:$D,MATCH(REPLACE(LEFT(V2081,6),5,0,$E2081),設定!$E:$E,0)),"")</f>
        <v/>
      </c>
      <c r="AM2081" s="12" t="str">
        <f>IFERROR(INDEX(設定!$D:$D,MATCH(REPLACE(LEFT(Y2081,6),5,0,$E2081),設定!$E:$E,0)),"")</f>
        <v/>
      </c>
      <c r="AN2081" s="12" t="str">
        <f>IFERROR(INDEX(設定!$D:$D,MATCH(REPLACE(LEFT(Z2081,6),5,0,$E2081),設定!$E:$E,0)),"")</f>
        <v/>
      </c>
    </row>
    <row r="2082" spans="29:40" x14ac:dyDescent="0.45">
      <c r="AC2082" s="12" t="str">
        <f t="shared" si="90"/>
        <v/>
      </c>
      <c r="AD2082" s="12" t="str">
        <f t="shared" si="91"/>
        <v/>
      </c>
      <c r="AE2082" s="12" t="str" cm="1">
        <f t="array" ref="AE2082">IF($AD2082="","",_xlfn.IFS($E2082=1,"男子",$E2082=2,"女子"))</f>
        <v/>
      </c>
      <c r="AF2082" s="12" t="str">
        <f t="shared" si="92"/>
        <v/>
      </c>
      <c r="AG2082" s="12" t="str">
        <f>IFERROR(INDEX(設定!$D:$D,MATCH(REPLACE(LEFT(L2082,6),5,0,$E2082),設定!$E:$E,0)),"")</f>
        <v/>
      </c>
      <c r="AH2082" s="12" t="str">
        <f>IFERROR(INDEX(設定!$D:$D,MATCH(REPLACE(LEFT(N2082,6),5,0,$E2082),設定!$E:$E,0)),"")</f>
        <v/>
      </c>
      <c r="AI2082" s="12" t="str">
        <f>IFERROR(INDEX(設定!$D:$D,MATCH(REPLACE(LEFT(P2082,6),5,0,$E2082),設定!$E:$E,0)),"")</f>
        <v/>
      </c>
      <c r="AJ2082" s="12" t="str">
        <f>IFERROR(INDEX(設定!$D:$D,MATCH(REPLACE(LEFT(R2082,6),5,0,$E2082),設定!$E:$E,0)),"")</f>
        <v/>
      </c>
      <c r="AK2082" s="12" t="str">
        <f>IFERROR(INDEX(設定!$D:$D,MATCH(REPLACE(LEFT(T2082,6),5,0,$E2082),設定!$E:$E,0)),"")</f>
        <v/>
      </c>
      <c r="AL2082" s="12" t="str">
        <f>IFERROR(INDEX(設定!$D:$D,MATCH(REPLACE(LEFT(V2082,6),5,0,$E2082),設定!$E:$E,0)),"")</f>
        <v/>
      </c>
      <c r="AM2082" s="12" t="str">
        <f>IFERROR(INDEX(設定!$D:$D,MATCH(REPLACE(LEFT(Y2082,6),5,0,$E2082),設定!$E:$E,0)),"")</f>
        <v/>
      </c>
      <c r="AN2082" s="12" t="str">
        <f>IFERROR(INDEX(設定!$D:$D,MATCH(REPLACE(LEFT(Z2082,6),5,0,$E2082),設定!$E:$E,0)),"")</f>
        <v/>
      </c>
    </row>
    <row r="2083" spans="29:40" x14ac:dyDescent="0.45">
      <c r="AC2083" s="12" t="str">
        <f t="shared" si="90"/>
        <v/>
      </c>
      <c r="AD2083" s="12" t="str">
        <f t="shared" si="91"/>
        <v/>
      </c>
      <c r="AE2083" s="12" t="str" cm="1">
        <f t="array" ref="AE2083">IF($AD2083="","",_xlfn.IFS($E2083=1,"男子",$E2083=2,"女子"))</f>
        <v/>
      </c>
      <c r="AF2083" s="12" t="str">
        <f t="shared" si="92"/>
        <v/>
      </c>
      <c r="AG2083" s="12" t="str">
        <f>IFERROR(INDEX(設定!$D:$D,MATCH(REPLACE(LEFT(L2083,6),5,0,$E2083),設定!$E:$E,0)),"")</f>
        <v/>
      </c>
      <c r="AH2083" s="12" t="str">
        <f>IFERROR(INDEX(設定!$D:$D,MATCH(REPLACE(LEFT(N2083,6),5,0,$E2083),設定!$E:$E,0)),"")</f>
        <v/>
      </c>
      <c r="AI2083" s="12" t="str">
        <f>IFERROR(INDEX(設定!$D:$D,MATCH(REPLACE(LEFT(P2083,6),5,0,$E2083),設定!$E:$E,0)),"")</f>
        <v/>
      </c>
      <c r="AJ2083" s="12" t="str">
        <f>IFERROR(INDEX(設定!$D:$D,MATCH(REPLACE(LEFT(R2083,6),5,0,$E2083),設定!$E:$E,0)),"")</f>
        <v/>
      </c>
      <c r="AK2083" s="12" t="str">
        <f>IFERROR(INDEX(設定!$D:$D,MATCH(REPLACE(LEFT(T2083,6),5,0,$E2083),設定!$E:$E,0)),"")</f>
        <v/>
      </c>
      <c r="AL2083" s="12" t="str">
        <f>IFERROR(INDEX(設定!$D:$D,MATCH(REPLACE(LEFT(V2083,6),5,0,$E2083),設定!$E:$E,0)),"")</f>
        <v/>
      </c>
      <c r="AM2083" s="12" t="str">
        <f>IFERROR(INDEX(設定!$D:$D,MATCH(REPLACE(LEFT(Y2083,6),5,0,$E2083),設定!$E:$E,0)),"")</f>
        <v/>
      </c>
      <c r="AN2083" s="12" t="str">
        <f>IFERROR(INDEX(設定!$D:$D,MATCH(REPLACE(LEFT(Z2083,6),5,0,$E2083),設定!$E:$E,0)),"")</f>
        <v/>
      </c>
    </row>
    <row r="2084" spans="29:40" x14ac:dyDescent="0.45">
      <c r="AC2084" s="12" t="str">
        <f t="shared" si="90"/>
        <v/>
      </c>
      <c r="AD2084" s="12" t="str">
        <f t="shared" si="91"/>
        <v/>
      </c>
      <c r="AE2084" s="12" t="str" cm="1">
        <f t="array" ref="AE2084">IF($AD2084="","",_xlfn.IFS($E2084=1,"男子",$E2084=2,"女子"))</f>
        <v/>
      </c>
      <c r="AF2084" s="12" t="str">
        <f t="shared" si="92"/>
        <v/>
      </c>
      <c r="AG2084" s="12" t="str">
        <f>IFERROR(INDEX(設定!$D:$D,MATCH(REPLACE(LEFT(L2084,6),5,0,$E2084),設定!$E:$E,0)),"")</f>
        <v/>
      </c>
      <c r="AH2084" s="12" t="str">
        <f>IFERROR(INDEX(設定!$D:$D,MATCH(REPLACE(LEFT(N2084,6),5,0,$E2084),設定!$E:$E,0)),"")</f>
        <v/>
      </c>
      <c r="AI2084" s="12" t="str">
        <f>IFERROR(INDEX(設定!$D:$D,MATCH(REPLACE(LEFT(P2084,6),5,0,$E2084),設定!$E:$E,0)),"")</f>
        <v/>
      </c>
      <c r="AJ2084" s="12" t="str">
        <f>IFERROR(INDEX(設定!$D:$D,MATCH(REPLACE(LEFT(R2084,6),5,0,$E2084),設定!$E:$E,0)),"")</f>
        <v/>
      </c>
      <c r="AK2084" s="12" t="str">
        <f>IFERROR(INDEX(設定!$D:$D,MATCH(REPLACE(LEFT(T2084,6),5,0,$E2084),設定!$E:$E,0)),"")</f>
        <v/>
      </c>
      <c r="AL2084" s="12" t="str">
        <f>IFERROR(INDEX(設定!$D:$D,MATCH(REPLACE(LEFT(V2084,6),5,0,$E2084),設定!$E:$E,0)),"")</f>
        <v/>
      </c>
      <c r="AM2084" s="12" t="str">
        <f>IFERROR(INDEX(設定!$D:$D,MATCH(REPLACE(LEFT(Y2084,6),5,0,$E2084),設定!$E:$E,0)),"")</f>
        <v/>
      </c>
      <c r="AN2084" s="12" t="str">
        <f>IFERROR(INDEX(設定!$D:$D,MATCH(REPLACE(LEFT(Z2084,6),5,0,$E2084),設定!$E:$E,0)),"")</f>
        <v/>
      </c>
    </row>
    <row r="2085" spans="29:40" x14ac:dyDescent="0.45">
      <c r="AC2085" s="12" t="str">
        <f t="shared" si="90"/>
        <v/>
      </c>
      <c r="AD2085" s="12" t="str">
        <f t="shared" si="91"/>
        <v/>
      </c>
      <c r="AE2085" s="12" t="str" cm="1">
        <f t="array" ref="AE2085">IF($AD2085="","",_xlfn.IFS($E2085=1,"男子",$E2085=2,"女子"))</f>
        <v/>
      </c>
      <c r="AF2085" s="12" t="str">
        <f t="shared" si="92"/>
        <v/>
      </c>
      <c r="AG2085" s="12" t="str">
        <f>IFERROR(INDEX(設定!$D:$D,MATCH(REPLACE(LEFT(L2085,6),5,0,$E2085),設定!$E:$E,0)),"")</f>
        <v/>
      </c>
      <c r="AH2085" s="12" t="str">
        <f>IFERROR(INDEX(設定!$D:$D,MATCH(REPLACE(LEFT(N2085,6),5,0,$E2085),設定!$E:$E,0)),"")</f>
        <v/>
      </c>
      <c r="AI2085" s="12" t="str">
        <f>IFERROR(INDEX(設定!$D:$D,MATCH(REPLACE(LEFT(P2085,6),5,0,$E2085),設定!$E:$E,0)),"")</f>
        <v/>
      </c>
      <c r="AJ2085" s="12" t="str">
        <f>IFERROR(INDEX(設定!$D:$D,MATCH(REPLACE(LEFT(R2085,6),5,0,$E2085),設定!$E:$E,0)),"")</f>
        <v/>
      </c>
      <c r="AK2085" s="12" t="str">
        <f>IFERROR(INDEX(設定!$D:$D,MATCH(REPLACE(LEFT(T2085,6),5,0,$E2085),設定!$E:$E,0)),"")</f>
        <v/>
      </c>
      <c r="AL2085" s="12" t="str">
        <f>IFERROR(INDEX(設定!$D:$D,MATCH(REPLACE(LEFT(V2085,6),5,0,$E2085),設定!$E:$E,0)),"")</f>
        <v/>
      </c>
      <c r="AM2085" s="12" t="str">
        <f>IFERROR(INDEX(設定!$D:$D,MATCH(REPLACE(LEFT(Y2085,6),5,0,$E2085),設定!$E:$E,0)),"")</f>
        <v/>
      </c>
      <c r="AN2085" s="12" t="str">
        <f>IFERROR(INDEX(設定!$D:$D,MATCH(REPLACE(LEFT(Z2085,6),5,0,$E2085),設定!$E:$E,0)),"")</f>
        <v/>
      </c>
    </row>
    <row r="2086" spans="29:40" x14ac:dyDescent="0.45">
      <c r="AC2086" s="12" t="str">
        <f t="shared" si="90"/>
        <v/>
      </c>
      <c r="AD2086" s="12" t="str">
        <f t="shared" si="91"/>
        <v/>
      </c>
      <c r="AE2086" s="12" t="str" cm="1">
        <f t="array" ref="AE2086">IF($AD2086="","",_xlfn.IFS($E2086=1,"男子",$E2086=2,"女子"))</f>
        <v/>
      </c>
      <c r="AF2086" s="12" t="str">
        <f t="shared" si="92"/>
        <v/>
      </c>
      <c r="AG2086" s="12" t="str">
        <f>IFERROR(INDEX(設定!$D:$D,MATCH(REPLACE(LEFT(L2086,6),5,0,$E2086),設定!$E:$E,0)),"")</f>
        <v/>
      </c>
      <c r="AH2086" s="12" t="str">
        <f>IFERROR(INDEX(設定!$D:$D,MATCH(REPLACE(LEFT(N2086,6),5,0,$E2086),設定!$E:$E,0)),"")</f>
        <v/>
      </c>
      <c r="AI2086" s="12" t="str">
        <f>IFERROR(INDEX(設定!$D:$D,MATCH(REPLACE(LEFT(P2086,6),5,0,$E2086),設定!$E:$E,0)),"")</f>
        <v/>
      </c>
      <c r="AJ2086" s="12" t="str">
        <f>IFERROR(INDEX(設定!$D:$D,MATCH(REPLACE(LEFT(R2086,6),5,0,$E2086),設定!$E:$E,0)),"")</f>
        <v/>
      </c>
      <c r="AK2086" s="12" t="str">
        <f>IFERROR(INDEX(設定!$D:$D,MATCH(REPLACE(LEFT(T2086,6),5,0,$E2086),設定!$E:$E,0)),"")</f>
        <v/>
      </c>
      <c r="AL2086" s="12" t="str">
        <f>IFERROR(INDEX(設定!$D:$D,MATCH(REPLACE(LEFT(V2086,6),5,0,$E2086),設定!$E:$E,0)),"")</f>
        <v/>
      </c>
      <c r="AM2086" s="12" t="str">
        <f>IFERROR(INDEX(設定!$D:$D,MATCH(REPLACE(LEFT(Y2086,6),5,0,$E2086),設定!$E:$E,0)),"")</f>
        <v/>
      </c>
      <c r="AN2086" s="12" t="str">
        <f>IFERROR(INDEX(設定!$D:$D,MATCH(REPLACE(LEFT(Z2086,6),5,0,$E2086),設定!$E:$E,0)),"")</f>
        <v/>
      </c>
    </row>
    <row r="2087" spans="29:40" x14ac:dyDescent="0.45">
      <c r="AC2087" s="12" t="str">
        <f t="shared" si="90"/>
        <v/>
      </c>
      <c r="AD2087" s="12" t="str">
        <f t="shared" si="91"/>
        <v/>
      </c>
      <c r="AE2087" s="12" t="str" cm="1">
        <f t="array" ref="AE2087">IF($AD2087="","",_xlfn.IFS($E2087=1,"男子",$E2087=2,"女子"))</f>
        <v/>
      </c>
      <c r="AF2087" s="12" t="str">
        <f t="shared" si="92"/>
        <v/>
      </c>
      <c r="AG2087" s="12" t="str">
        <f>IFERROR(INDEX(設定!$D:$D,MATCH(REPLACE(LEFT(L2087,6),5,0,$E2087),設定!$E:$E,0)),"")</f>
        <v/>
      </c>
      <c r="AH2087" s="12" t="str">
        <f>IFERROR(INDEX(設定!$D:$D,MATCH(REPLACE(LEFT(N2087,6),5,0,$E2087),設定!$E:$E,0)),"")</f>
        <v/>
      </c>
      <c r="AI2087" s="12" t="str">
        <f>IFERROR(INDEX(設定!$D:$D,MATCH(REPLACE(LEFT(P2087,6),5,0,$E2087),設定!$E:$E,0)),"")</f>
        <v/>
      </c>
      <c r="AJ2087" s="12" t="str">
        <f>IFERROR(INDEX(設定!$D:$D,MATCH(REPLACE(LEFT(R2087,6),5,0,$E2087),設定!$E:$E,0)),"")</f>
        <v/>
      </c>
      <c r="AK2087" s="12" t="str">
        <f>IFERROR(INDEX(設定!$D:$D,MATCH(REPLACE(LEFT(T2087,6),5,0,$E2087),設定!$E:$E,0)),"")</f>
        <v/>
      </c>
      <c r="AL2087" s="12" t="str">
        <f>IFERROR(INDEX(設定!$D:$D,MATCH(REPLACE(LEFT(V2087,6),5,0,$E2087),設定!$E:$E,0)),"")</f>
        <v/>
      </c>
      <c r="AM2087" s="12" t="str">
        <f>IFERROR(INDEX(設定!$D:$D,MATCH(REPLACE(LEFT(Y2087,6),5,0,$E2087),設定!$E:$E,0)),"")</f>
        <v/>
      </c>
      <c r="AN2087" s="12" t="str">
        <f>IFERROR(INDEX(設定!$D:$D,MATCH(REPLACE(LEFT(Z2087,6),5,0,$E2087),設定!$E:$E,0)),"")</f>
        <v/>
      </c>
    </row>
    <row r="2088" spans="29:40" x14ac:dyDescent="0.45">
      <c r="AC2088" s="12" t="str">
        <f t="shared" si="90"/>
        <v/>
      </c>
      <c r="AD2088" s="12" t="str">
        <f t="shared" si="91"/>
        <v/>
      </c>
      <c r="AE2088" s="12" t="str" cm="1">
        <f t="array" ref="AE2088">IF($AD2088="","",_xlfn.IFS($E2088=1,"男子",$E2088=2,"女子"))</f>
        <v/>
      </c>
      <c r="AF2088" s="12" t="str">
        <f t="shared" si="92"/>
        <v/>
      </c>
      <c r="AG2088" s="12" t="str">
        <f>IFERROR(INDEX(設定!$D:$D,MATCH(REPLACE(LEFT(L2088,6),5,0,$E2088),設定!$E:$E,0)),"")</f>
        <v/>
      </c>
      <c r="AH2088" s="12" t="str">
        <f>IFERROR(INDEX(設定!$D:$D,MATCH(REPLACE(LEFT(N2088,6),5,0,$E2088),設定!$E:$E,0)),"")</f>
        <v/>
      </c>
      <c r="AI2088" s="12" t="str">
        <f>IFERROR(INDEX(設定!$D:$D,MATCH(REPLACE(LEFT(P2088,6),5,0,$E2088),設定!$E:$E,0)),"")</f>
        <v/>
      </c>
      <c r="AJ2088" s="12" t="str">
        <f>IFERROR(INDEX(設定!$D:$D,MATCH(REPLACE(LEFT(R2088,6),5,0,$E2088),設定!$E:$E,0)),"")</f>
        <v/>
      </c>
      <c r="AK2088" s="12" t="str">
        <f>IFERROR(INDEX(設定!$D:$D,MATCH(REPLACE(LEFT(T2088,6),5,0,$E2088),設定!$E:$E,0)),"")</f>
        <v/>
      </c>
      <c r="AL2088" s="12" t="str">
        <f>IFERROR(INDEX(設定!$D:$D,MATCH(REPLACE(LEFT(V2088,6),5,0,$E2088),設定!$E:$E,0)),"")</f>
        <v/>
      </c>
      <c r="AM2088" s="12" t="str">
        <f>IFERROR(INDEX(設定!$D:$D,MATCH(REPLACE(LEFT(Y2088,6),5,0,$E2088),設定!$E:$E,0)),"")</f>
        <v/>
      </c>
      <c r="AN2088" s="12" t="str">
        <f>IFERROR(INDEX(設定!$D:$D,MATCH(REPLACE(LEFT(Z2088,6),5,0,$E2088),設定!$E:$E,0)),"")</f>
        <v/>
      </c>
    </row>
    <row r="2089" spans="29:40" x14ac:dyDescent="0.45">
      <c r="AC2089" s="12" t="str">
        <f t="shared" si="90"/>
        <v/>
      </c>
      <c r="AD2089" s="12" t="str">
        <f t="shared" si="91"/>
        <v/>
      </c>
      <c r="AE2089" s="12" t="str" cm="1">
        <f t="array" ref="AE2089">IF($AD2089="","",_xlfn.IFS($E2089=1,"男子",$E2089=2,"女子"))</f>
        <v/>
      </c>
      <c r="AF2089" s="12" t="str">
        <f t="shared" si="92"/>
        <v/>
      </c>
      <c r="AG2089" s="12" t="str">
        <f>IFERROR(INDEX(設定!$D:$D,MATCH(REPLACE(LEFT(L2089,6),5,0,$E2089),設定!$E:$E,0)),"")</f>
        <v/>
      </c>
      <c r="AH2089" s="12" t="str">
        <f>IFERROR(INDEX(設定!$D:$D,MATCH(REPLACE(LEFT(N2089,6),5,0,$E2089),設定!$E:$E,0)),"")</f>
        <v/>
      </c>
      <c r="AI2089" s="12" t="str">
        <f>IFERROR(INDEX(設定!$D:$D,MATCH(REPLACE(LEFT(P2089,6),5,0,$E2089),設定!$E:$E,0)),"")</f>
        <v/>
      </c>
      <c r="AJ2089" s="12" t="str">
        <f>IFERROR(INDEX(設定!$D:$D,MATCH(REPLACE(LEFT(R2089,6),5,0,$E2089),設定!$E:$E,0)),"")</f>
        <v/>
      </c>
      <c r="AK2089" s="12" t="str">
        <f>IFERROR(INDEX(設定!$D:$D,MATCH(REPLACE(LEFT(T2089,6),5,0,$E2089),設定!$E:$E,0)),"")</f>
        <v/>
      </c>
      <c r="AL2089" s="12" t="str">
        <f>IFERROR(INDEX(設定!$D:$D,MATCH(REPLACE(LEFT(V2089,6),5,0,$E2089),設定!$E:$E,0)),"")</f>
        <v/>
      </c>
      <c r="AM2089" s="12" t="str">
        <f>IFERROR(INDEX(設定!$D:$D,MATCH(REPLACE(LEFT(Y2089,6),5,0,$E2089),設定!$E:$E,0)),"")</f>
        <v/>
      </c>
      <c r="AN2089" s="12" t="str">
        <f>IFERROR(INDEX(設定!$D:$D,MATCH(REPLACE(LEFT(Z2089,6),5,0,$E2089),設定!$E:$E,0)),"")</f>
        <v/>
      </c>
    </row>
    <row r="2090" spans="29:40" x14ac:dyDescent="0.45">
      <c r="AC2090" s="12" t="str">
        <f t="shared" si="90"/>
        <v/>
      </c>
      <c r="AD2090" s="12" t="str">
        <f t="shared" si="91"/>
        <v/>
      </c>
      <c r="AE2090" s="12" t="str" cm="1">
        <f t="array" ref="AE2090">IF($AD2090="","",_xlfn.IFS($E2090=1,"男子",$E2090=2,"女子"))</f>
        <v/>
      </c>
      <c r="AF2090" s="12" t="str">
        <f t="shared" si="92"/>
        <v/>
      </c>
      <c r="AG2090" s="12" t="str">
        <f>IFERROR(INDEX(設定!$D:$D,MATCH(REPLACE(LEFT(L2090,6),5,0,$E2090),設定!$E:$E,0)),"")</f>
        <v/>
      </c>
      <c r="AH2090" s="12" t="str">
        <f>IFERROR(INDEX(設定!$D:$D,MATCH(REPLACE(LEFT(N2090,6),5,0,$E2090),設定!$E:$E,0)),"")</f>
        <v/>
      </c>
      <c r="AI2090" s="12" t="str">
        <f>IFERROR(INDEX(設定!$D:$D,MATCH(REPLACE(LEFT(P2090,6),5,0,$E2090),設定!$E:$E,0)),"")</f>
        <v/>
      </c>
      <c r="AJ2090" s="12" t="str">
        <f>IFERROR(INDEX(設定!$D:$D,MATCH(REPLACE(LEFT(R2090,6),5,0,$E2090),設定!$E:$E,0)),"")</f>
        <v/>
      </c>
      <c r="AK2090" s="12" t="str">
        <f>IFERROR(INDEX(設定!$D:$D,MATCH(REPLACE(LEFT(T2090,6),5,0,$E2090),設定!$E:$E,0)),"")</f>
        <v/>
      </c>
      <c r="AL2090" s="12" t="str">
        <f>IFERROR(INDEX(設定!$D:$D,MATCH(REPLACE(LEFT(V2090,6),5,0,$E2090),設定!$E:$E,0)),"")</f>
        <v/>
      </c>
      <c r="AM2090" s="12" t="str">
        <f>IFERROR(INDEX(設定!$D:$D,MATCH(REPLACE(LEFT(Y2090,6),5,0,$E2090),設定!$E:$E,0)),"")</f>
        <v/>
      </c>
      <c r="AN2090" s="12" t="str">
        <f>IFERROR(INDEX(設定!$D:$D,MATCH(REPLACE(LEFT(Z2090,6),5,0,$E2090),設定!$E:$E,0)),"")</f>
        <v/>
      </c>
    </row>
    <row r="2091" spans="29:40" x14ac:dyDescent="0.45">
      <c r="AC2091" s="12" t="str">
        <f t="shared" si="90"/>
        <v/>
      </c>
      <c r="AD2091" s="12" t="str">
        <f t="shared" si="91"/>
        <v/>
      </c>
      <c r="AE2091" s="12" t="str" cm="1">
        <f t="array" ref="AE2091">IF($AD2091="","",_xlfn.IFS($E2091=1,"男子",$E2091=2,"女子"))</f>
        <v/>
      </c>
      <c r="AF2091" s="12" t="str">
        <f t="shared" si="92"/>
        <v/>
      </c>
      <c r="AG2091" s="12" t="str">
        <f>IFERROR(INDEX(設定!$D:$D,MATCH(REPLACE(LEFT(L2091,6),5,0,$E2091),設定!$E:$E,0)),"")</f>
        <v/>
      </c>
      <c r="AH2091" s="12" t="str">
        <f>IFERROR(INDEX(設定!$D:$D,MATCH(REPLACE(LEFT(N2091,6),5,0,$E2091),設定!$E:$E,0)),"")</f>
        <v/>
      </c>
      <c r="AI2091" s="12" t="str">
        <f>IFERROR(INDEX(設定!$D:$D,MATCH(REPLACE(LEFT(P2091,6),5,0,$E2091),設定!$E:$E,0)),"")</f>
        <v/>
      </c>
      <c r="AJ2091" s="12" t="str">
        <f>IFERROR(INDEX(設定!$D:$D,MATCH(REPLACE(LEFT(R2091,6),5,0,$E2091),設定!$E:$E,0)),"")</f>
        <v/>
      </c>
      <c r="AK2091" s="12" t="str">
        <f>IFERROR(INDEX(設定!$D:$D,MATCH(REPLACE(LEFT(T2091,6),5,0,$E2091),設定!$E:$E,0)),"")</f>
        <v/>
      </c>
      <c r="AL2091" s="12" t="str">
        <f>IFERROR(INDEX(設定!$D:$D,MATCH(REPLACE(LEFT(V2091,6),5,0,$E2091),設定!$E:$E,0)),"")</f>
        <v/>
      </c>
      <c r="AM2091" s="12" t="str">
        <f>IFERROR(INDEX(設定!$D:$D,MATCH(REPLACE(LEFT(Y2091,6),5,0,$E2091),設定!$E:$E,0)),"")</f>
        <v/>
      </c>
      <c r="AN2091" s="12" t="str">
        <f>IFERROR(INDEX(設定!$D:$D,MATCH(REPLACE(LEFT(Z2091,6),5,0,$E2091),設定!$E:$E,0)),"")</f>
        <v/>
      </c>
    </row>
    <row r="2092" spans="29:40" x14ac:dyDescent="0.45">
      <c r="AC2092" s="12" t="str">
        <f t="shared" si="90"/>
        <v/>
      </c>
      <c r="AD2092" s="12" t="str">
        <f t="shared" si="91"/>
        <v/>
      </c>
      <c r="AE2092" s="12" t="str" cm="1">
        <f t="array" ref="AE2092">IF($AD2092="","",_xlfn.IFS($E2092=1,"男子",$E2092=2,"女子"))</f>
        <v/>
      </c>
      <c r="AF2092" s="12" t="str">
        <f t="shared" si="92"/>
        <v/>
      </c>
      <c r="AG2092" s="12" t="str">
        <f>IFERROR(INDEX(設定!$D:$D,MATCH(REPLACE(LEFT(L2092,6),5,0,$E2092),設定!$E:$E,0)),"")</f>
        <v/>
      </c>
      <c r="AH2092" s="12" t="str">
        <f>IFERROR(INDEX(設定!$D:$D,MATCH(REPLACE(LEFT(N2092,6),5,0,$E2092),設定!$E:$E,0)),"")</f>
        <v/>
      </c>
      <c r="AI2092" s="12" t="str">
        <f>IFERROR(INDEX(設定!$D:$D,MATCH(REPLACE(LEFT(P2092,6),5,0,$E2092),設定!$E:$E,0)),"")</f>
        <v/>
      </c>
      <c r="AJ2092" s="12" t="str">
        <f>IFERROR(INDEX(設定!$D:$D,MATCH(REPLACE(LEFT(R2092,6),5,0,$E2092),設定!$E:$E,0)),"")</f>
        <v/>
      </c>
      <c r="AK2092" s="12" t="str">
        <f>IFERROR(INDEX(設定!$D:$D,MATCH(REPLACE(LEFT(T2092,6),5,0,$E2092),設定!$E:$E,0)),"")</f>
        <v/>
      </c>
      <c r="AL2092" s="12" t="str">
        <f>IFERROR(INDEX(設定!$D:$D,MATCH(REPLACE(LEFT(V2092,6),5,0,$E2092),設定!$E:$E,0)),"")</f>
        <v/>
      </c>
      <c r="AM2092" s="12" t="str">
        <f>IFERROR(INDEX(設定!$D:$D,MATCH(REPLACE(LEFT(Y2092,6),5,0,$E2092),設定!$E:$E,0)),"")</f>
        <v/>
      </c>
      <c r="AN2092" s="12" t="str">
        <f>IFERROR(INDEX(設定!$D:$D,MATCH(REPLACE(LEFT(Z2092,6),5,0,$E2092),設定!$E:$E,0)),"")</f>
        <v/>
      </c>
    </row>
    <row r="2093" spans="29:40" x14ac:dyDescent="0.45">
      <c r="AC2093" s="12" t="str">
        <f t="shared" si="90"/>
        <v/>
      </c>
      <c r="AD2093" s="12" t="str">
        <f t="shared" si="91"/>
        <v/>
      </c>
      <c r="AE2093" s="12" t="str" cm="1">
        <f t="array" ref="AE2093">IF($AD2093="","",_xlfn.IFS($E2093=1,"男子",$E2093=2,"女子"))</f>
        <v/>
      </c>
      <c r="AF2093" s="12" t="str">
        <f t="shared" si="92"/>
        <v/>
      </c>
      <c r="AG2093" s="12" t="str">
        <f>IFERROR(INDEX(設定!$D:$D,MATCH(REPLACE(LEFT(L2093,6),5,0,$E2093),設定!$E:$E,0)),"")</f>
        <v/>
      </c>
      <c r="AH2093" s="12" t="str">
        <f>IFERROR(INDEX(設定!$D:$D,MATCH(REPLACE(LEFT(N2093,6),5,0,$E2093),設定!$E:$E,0)),"")</f>
        <v/>
      </c>
      <c r="AI2093" s="12" t="str">
        <f>IFERROR(INDEX(設定!$D:$D,MATCH(REPLACE(LEFT(P2093,6),5,0,$E2093),設定!$E:$E,0)),"")</f>
        <v/>
      </c>
      <c r="AJ2093" s="12" t="str">
        <f>IFERROR(INDEX(設定!$D:$D,MATCH(REPLACE(LEFT(R2093,6),5,0,$E2093),設定!$E:$E,0)),"")</f>
        <v/>
      </c>
      <c r="AK2093" s="12" t="str">
        <f>IFERROR(INDEX(設定!$D:$D,MATCH(REPLACE(LEFT(T2093,6),5,0,$E2093),設定!$E:$E,0)),"")</f>
        <v/>
      </c>
      <c r="AL2093" s="12" t="str">
        <f>IFERROR(INDEX(設定!$D:$D,MATCH(REPLACE(LEFT(V2093,6),5,0,$E2093),設定!$E:$E,0)),"")</f>
        <v/>
      </c>
      <c r="AM2093" s="12" t="str">
        <f>IFERROR(INDEX(設定!$D:$D,MATCH(REPLACE(LEFT(Y2093,6),5,0,$E2093),設定!$E:$E,0)),"")</f>
        <v/>
      </c>
      <c r="AN2093" s="12" t="str">
        <f>IFERROR(INDEX(設定!$D:$D,MATCH(REPLACE(LEFT(Z2093,6),5,0,$E2093),設定!$E:$E,0)),"")</f>
        <v/>
      </c>
    </row>
    <row r="2094" spans="29:40" x14ac:dyDescent="0.45">
      <c r="AC2094" s="12" t="str">
        <f t="shared" si="90"/>
        <v/>
      </c>
      <c r="AD2094" s="12" t="str">
        <f t="shared" si="91"/>
        <v/>
      </c>
      <c r="AE2094" s="12" t="str" cm="1">
        <f t="array" ref="AE2094">IF($AD2094="","",_xlfn.IFS($E2094=1,"男子",$E2094=2,"女子"))</f>
        <v/>
      </c>
      <c r="AF2094" s="12" t="str">
        <f t="shared" si="92"/>
        <v/>
      </c>
      <c r="AG2094" s="12" t="str">
        <f>IFERROR(INDEX(設定!$D:$D,MATCH(REPLACE(LEFT(L2094,6),5,0,$E2094),設定!$E:$E,0)),"")</f>
        <v/>
      </c>
      <c r="AH2094" s="12" t="str">
        <f>IFERROR(INDEX(設定!$D:$D,MATCH(REPLACE(LEFT(N2094,6),5,0,$E2094),設定!$E:$E,0)),"")</f>
        <v/>
      </c>
      <c r="AI2094" s="12" t="str">
        <f>IFERROR(INDEX(設定!$D:$D,MATCH(REPLACE(LEFT(P2094,6),5,0,$E2094),設定!$E:$E,0)),"")</f>
        <v/>
      </c>
      <c r="AJ2094" s="12" t="str">
        <f>IFERROR(INDEX(設定!$D:$D,MATCH(REPLACE(LEFT(R2094,6),5,0,$E2094),設定!$E:$E,0)),"")</f>
        <v/>
      </c>
      <c r="AK2094" s="12" t="str">
        <f>IFERROR(INDEX(設定!$D:$D,MATCH(REPLACE(LEFT(T2094,6),5,0,$E2094),設定!$E:$E,0)),"")</f>
        <v/>
      </c>
      <c r="AL2094" s="12" t="str">
        <f>IFERROR(INDEX(設定!$D:$D,MATCH(REPLACE(LEFT(V2094,6),5,0,$E2094),設定!$E:$E,0)),"")</f>
        <v/>
      </c>
      <c r="AM2094" s="12" t="str">
        <f>IFERROR(INDEX(設定!$D:$D,MATCH(REPLACE(LEFT(Y2094,6),5,0,$E2094),設定!$E:$E,0)),"")</f>
        <v/>
      </c>
      <c r="AN2094" s="12" t="str">
        <f>IFERROR(INDEX(設定!$D:$D,MATCH(REPLACE(LEFT(Z2094,6),5,0,$E2094),設定!$E:$E,0)),"")</f>
        <v/>
      </c>
    </row>
    <row r="2095" spans="29:40" x14ac:dyDescent="0.45">
      <c r="AC2095" s="12" t="str">
        <f t="shared" si="90"/>
        <v/>
      </c>
      <c r="AD2095" s="12" t="str">
        <f t="shared" si="91"/>
        <v/>
      </c>
      <c r="AE2095" s="12" t="str" cm="1">
        <f t="array" ref="AE2095">IF($AD2095="","",_xlfn.IFS($E2095=1,"男子",$E2095=2,"女子"))</f>
        <v/>
      </c>
      <c r="AF2095" s="12" t="str">
        <f t="shared" si="92"/>
        <v/>
      </c>
      <c r="AG2095" s="12" t="str">
        <f>IFERROR(INDEX(設定!$D:$D,MATCH(REPLACE(LEFT(L2095,6),5,0,$E2095),設定!$E:$E,0)),"")</f>
        <v/>
      </c>
      <c r="AH2095" s="12" t="str">
        <f>IFERROR(INDEX(設定!$D:$D,MATCH(REPLACE(LEFT(N2095,6),5,0,$E2095),設定!$E:$E,0)),"")</f>
        <v/>
      </c>
      <c r="AI2095" s="12" t="str">
        <f>IFERROR(INDEX(設定!$D:$D,MATCH(REPLACE(LEFT(P2095,6),5,0,$E2095),設定!$E:$E,0)),"")</f>
        <v/>
      </c>
      <c r="AJ2095" s="12" t="str">
        <f>IFERROR(INDEX(設定!$D:$D,MATCH(REPLACE(LEFT(R2095,6),5,0,$E2095),設定!$E:$E,0)),"")</f>
        <v/>
      </c>
      <c r="AK2095" s="12" t="str">
        <f>IFERROR(INDEX(設定!$D:$D,MATCH(REPLACE(LEFT(T2095,6),5,0,$E2095),設定!$E:$E,0)),"")</f>
        <v/>
      </c>
      <c r="AL2095" s="12" t="str">
        <f>IFERROR(INDEX(設定!$D:$D,MATCH(REPLACE(LEFT(V2095,6),5,0,$E2095),設定!$E:$E,0)),"")</f>
        <v/>
      </c>
      <c r="AM2095" s="12" t="str">
        <f>IFERROR(INDEX(設定!$D:$D,MATCH(REPLACE(LEFT(Y2095,6),5,0,$E2095),設定!$E:$E,0)),"")</f>
        <v/>
      </c>
      <c r="AN2095" s="12" t="str">
        <f>IFERROR(INDEX(設定!$D:$D,MATCH(REPLACE(LEFT(Z2095,6),5,0,$E2095),設定!$E:$E,0)),"")</f>
        <v/>
      </c>
    </row>
    <row r="2096" spans="29:40" x14ac:dyDescent="0.45">
      <c r="AC2096" s="12" t="str">
        <f t="shared" si="90"/>
        <v/>
      </c>
      <c r="AD2096" s="12" t="str">
        <f t="shared" si="91"/>
        <v/>
      </c>
      <c r="AE2096" s="12" t="str" cm="1">
        <f t="array" ref="AE2096">IF($AD2096="","",_xlfn.IFS($E2096=1,"男子",$E2096=2,"女子"))</f>
        <v/>
      </c>
      <c r="AF2096" s="12" t="str">
        <f t="shared" si="92"/>
        <v/>
      </c>
      <c r="AG2096" s="12" t="str">
        <f>IFERROR(INDEX(設定!$D:$D,MATCH(REPLACE(LEFT(L2096,6),5,0,$E2096),設定!$E:$E,0)),"")</f>
        <v/>
      </c>
      <c r="AH2096" s="12" t="str">
        <f>IFERROR(INDEX(設定!$D:$D,MATCH(REPLACE(LEFT(N2096,6),5,0,$E2096),設定!$E:$E,0)),"")</f>
        <v/>
      </c>
      <c r="AI2096" s="12" t="str">
        <f>IFERROR(INDEX(設定!$D:$D,MATCH(REPLACE(LEFT(P2096,6),5,0,$E2096),設定!$E:$E,0)),"")</f>
        <v/>
      </c>
      <c r="AJ2096" s="12" t="str">
        <f>IFERROR(INDEX(設定!$D:$D,MATCH(REPLACE(LEFT(R2096,6),5,0,$E2096),設定!$E:$E,0)),"")</f>
        <v/>
      </c>
      <c r="AK2096" s="12" t="str">
        <f>IFERROR(INDEX(設定!$D:$D,MATCH(REPLACE(LEFT(T2096,6),5,0,$E2096),設定!$E:$E,0)),"")</f>
        <v/>
      </c>
      <c r="AL2096" s="12" t="str">
        <f>IFERROR(INDEX(設定!$D:$D,MATCH(REPLACE(LEFT(V2096,6),5,0,$E2096),設定!$E:$E,0)),"")</f>
        <v/>
      </c>
      <c r="AM2096" s="12" t="str">
        <f>IFERROR(INDEX(設定!$D:$D,MATCH(REPLACE(LEFT(Y2096,6),5,0,$E2096),設定!$E:$E,0)),"")</f>
        <v/>
      </c>
      <c r="AN2096" s="12" t="str">
        <f>IFERROR(INDEX(設定!$D:$D,MATCH(REPLACE(LEFT(Z2096,6),5,0,$E2096),設定!$E:$E,0)),"")</f>
        <v/>
      </c>
    </row>
    <row r="2097" spans="29:40" x14ac:dyDescent="0.45">
      <c r="AC2097" s="12" t="str">
        <f t="shared" si="90"/>
        <v/>
      </c>
      <c r="AD2097" s="12" t="str">
        <f t="shared" si="91"/>
        <v/>
      </c>
      <c r="AE2097" s="12" t="str" cm="1">
        <f t="array" ref="AE2097">IF($AD2097="","",_xlfn.IFS($E2097=1,"男子",$E2097=2,"女子"))</f>
        <v/>
      </c>
      <c r="AF2097" s="12" t="str">
        <f t="shared" si="92"/>
        <v/>
      </c>
      <c r="AG2097" s="12" t="str">
        <f>IFERROR(INDEX(設定!$D:$D,MATCH(REPLACE(LEFT(L2097,6),5,0,$E2097),設定!$E:$E,0)),"")</f>
        <v/>
      </c>
      <c r="AH2097" s="12" t="str">
        <f>IFERROR(INDEX(設定!$D:$D,MATCH(REPLACE(LEFT(N2097,6),5,0,$E2097),設定!$E:$E,0)),"")</f>
        <v/>
      </c>
      <c r="AI2097" s="12" t="str">
        <f>IFERROR(INDEX(設定!$D:$D,MATCH(REPLACE(LEFT(P2097,6),5,0,$E2097),設定!$E:$E,0)),"")</f>
        <v/>
      </c>
      <c r="AJ2097" s="12" t="str">
        <f>IFERROR(INDEX(設定!$D:$D,MATCH(REPLACE(LEFT(R2097,6),5,0,$E2097),設定!$E:$E,0)),"")</f>
        <v/>
      </c>
      <c r="AK2097" s="12" t="str">
        <f>IFERROR(INDEX(設定!$D:$D,MATCH(REPLACE(LEFT(T2097,6),5,0,$E2097),設定!$E:$E,0)),"")</f>
        <v/>
      </c>
      <c r="AL2097" s="12" t="str">
        <f>IFERROR(INDEX(設定!$D:$D,MATCH(REPLACE(LEFT(V2097,6),5,0,$E2097),設定!$E:$E,0)),"")</f>
        <v/>
      </c>
      <c r="AM2097" s="12" t="str">
        <f>IFERROR(INDEX(設定!$D:$D,MATCH(REPLACE(LEFT(Y2097,6),5,0,$E2097),設定!$E:$E,0)),"")</f>
        <v/>
      </c>
      <c r="AN2097" s="12" t="str">
        <f>IFERROR(INDEX(設定!$D:$D,MATCH(REPLACE(LEFT(Z2097,6),5,0,$E2097),設定!$E:$E,0)),"")</f>
        <v/>
      </c>
    </row>
    <row r="2098" spans="29:40" x14ac:dyDescent="0.45">
      <c r="AC2098" s="12" t="str">
        <f t="shared" si="90"/>
        <v/>
      </c>
      <c r="AD2098" s="12" t="str">
        <f t="shared" si="91"/>
        <v/>
      </c>
      <c r="AE2098" s="12" t="str" cm="1">
        <f t="array" ref="AE2098">IF($AD2098="","",_xlfn.IFS($E2098=1,"男子",$E2098=2,"女子"))</f>
        <v/>
      </c>
      <c r="AF2098" s="12" t="str">
        <f t="shared" si="92"/>
        <v/>
      </c>
      <c r="AG2098" s="12" t="str">
        <f>IFERROR(INDEX(設定!$D:$D,MATCH(REPLACE(LEFT(L2098,6),5,0,$E2098),設定!$E:$E,0)),"")</f>
        <v/>
      </c>
      <c r="AH2098" s="12" t="str">
        <f>IFERROR(INDEX(設定!$D:$D,MATCH(REPLACE(LEFT(N2098,6),5,0,$E2098),設定!$E:$E,0)),"")</f>
        <v/>
      </c>
      <c r="AI2098" s="12" t="str">
        <f>IFERROR(INDEX(設定!$D:$D,MATCH(REPLACE(LEFT(P2098,6),5,0,$E2098),設定!$E:$E,0)),"")</f>
        <v/>
      </c>
      <c r="AJ2098" s="12" t="str">
        <f>IFERROR(INDEX(設定!$D:$D,MATCH(REPLACE(LEFT(R2098,6),5,0,$E2098),設定!$E:$E,0)),"")</f>
        <v/>
      </c>
      <c r="AK2098" s="12" t="str">
        <f>IFERROR(INDEX(設定!$D:$D,MATCH(REPLACE(LEFT(T2098,6),5,0,$E2098),設定!$E:$E,0)),"")</f>
        <v/>
      </c>
      <c r="AL2098" s="12" t="str">
        <f>IFERROR(INDEX(設定!$D:$D,MATCH(REPLACE(LEFT(V2098,6),5,0,$E2098),設定!$E:$E,0)),"")</f>
        <v/>
      </c>
      <c r="AM2098" s="12" t="str">
        <f>IFERROR(INDEX(設定!$D:$D,MATCH(REPLACE(LEFT(Y2098,6),5,0,$E2098),設定!$E:$E,0)),"")</f>
        <v/>
      </c>
      <c r="AN2098" s="12" t="str">
        <f>IFERROR(INDEX(設定!$D:$D,MATCH(REPLACE(LEFT(Z2098,6),5,0,$E2098),設定!$E:$E,0)),"")</f>
        <v/>
      </c>
    </row>
    <row r="2099" spans="29:40" x14ac:dyDescent="0.45">
      <c r="AC2099" s="12" t="str">
        <f t="shared" si="90"/>
        <v/>
      </c>
      <c r="AD2099" s="12" t="str">
        <f t="shared" si="91"/>
        <v/>
      </c>
      <c r="AE2099" s="12" t="str" cm="1">
        <f t="array" ref="AE2099">IF($AD2099="","",_xlfn.IFS($E2099=1,"男子",$E2099=2,"女子"))</f>
        <v/>
      </c>
      <c r="AF2099" s="12" t="str">
        <f t="shared" si="92"/>
        <v/>
      </c>
      <c r="AG2099" s="12" t="str">
        <f>IFERROR(INDEX(設定!$D:$D,MATCH(REPLACE(LEFT(L2099,6),5,0,$E2099),設定!$E:$E,0)),"")</f>
        <v/>
      </c>
      <c r="AH2099" s="12" t="str">
        <f>IFERROR(INDEX(設定!$D:$D,MATCH(REPLACE(LEFT(N2099,6),5,0,$E2099),設定!$E:$E,0)),"")</f>
        <v/>
      </c>
      <c r="AI2099" s="12" t="str">
        <f>IFERROR(INDEX(設定!$D:$D,MATCH(REPLACE(LEFT(P2099,6),5,0,$E2099),設定!$E:$E,0)),"")</f>
        <v/>
      </c>
      <c r="AJ2099" s="12" t="str">
        <f>IFERROR(INDEX(設定!$D:$D,MATCH(REPLACE(LEFT(R2099,6),5,0,$E2099),設定!$E:$E,0)),"")</f>
        <v/>
      </c>
      <c r="AK2099" s="12" t="str">
        <f>IFERROR(INDEX(設定!$D:$D,MATCH(REPLACE(LEFT(T2099,6),5,0,$E2099),設定!$E:$E,0)),"")</f>
        <v/>
      </c>
      <c r="AL2099" s="12" t="str">
        <f>IFERROR(INDEX(設定!$D:$D,MATCH(REPLACE(LEFT(V2099,6),5,0,$E2099),設定!$E:$E,0)),"")</f>
        <v/>
      </c>
      <c r="AM2099" s="12" t="str">
        <f>IFERROR(INDEX(設定!$D:$D,MATCH(REPLACE(LEFT(Y2099,6),5,0,$E2099),設定!$E:$E,0)),"")</f>
        <v/>
      </c>
      <c r="AN2099" s="12" t="str">
        <f>IFERROR(INDEX(設定!$D:$D,MATCH(REPLACE(LEFT(Z2099,6),5,0,$E2099),設定!$E:$E,0)),"")</f>
        <v/>
      </c>
    </row>
    <row r="2100" spans="29:40" x14ac:dyDescent="0.45">
      <c r="AC2100" s="12" t="str">
        <f t="shared" si="90"/>
        <v/>
      </c>
      <c r="AD2100" s="12" t="str">
        <f t="shared" si="91"/>
        <v/>
      </c>
      <c r="AE2100" s="12" t="str" cm="1">
        <f t="array" ref="AE2100">IF($AD2100="","",_xlfn.IFS($E2100=1,"男子",$E2100=2,"女子"))</f>
        <v/>
      </c>
      <c r="AF2100" s="12" t="str">
        <f t="shared" si="92"/>
        <v/>
      </c>
      <c r="AG2100" s="12" t="str">
        <f>IFERROR(INDEX(設定!$D:$D,MATCH(REPLACE(LEFT(L2100,6),5,0,$E2100),設定!$E:$E,0)),"")</f>
        <v/>
      </c>
      <c r="AH2100" s="12" t="str">
        <f>IFERROR(INDEX(設定!$D:$D,MATCH(REPLACE(LEFT(N2100,6),5,0,$E2100),設定!$E:$E,0)),"")</f>
        <v/>
      </c>
      <c r="AI2100" s="12" t="str">
        <f>IFERROR(INDEX(設定!$D:$D,MATCH(REPLACE(LEFT(P2100,6),5,0,$E2100),設定!$E:$E,0)),"")</f>
        <v/>
      </c>
      <c r="AJ2100" s="12" t="str">
        <f>IFERROR(INDEX(設定!$D:$D,MATCH(REPLACE(LEFT(R2100,6),5,0,$E2100),設定!$E:$E,0)),"")</f>
        <v/>
      </c>
      <c r="AK2100" s="12" t="str">
        <f>IFERROR(INDEX(設定!$D:$D,MATCH(REPLACE(LEFT(T2100,6),5,0,$E2100),設定!$E:$E,0)),"")</f>
        <v/>
      </c>
      <c r="AL2100" s="12" t="str">
        <f>IFERROR(INDEX(設定!$D:$D,MATCH(REPLACE(LEFT(V2100,6),5,0,$E2100),設定!$E:$E,0)),"")</f>
        <v/>
      </c>
      <c r="AM2100" s="12" t="str">
        <f>IFERROR(INDEX(設定!$D:$D,MATCH(REPLACE(LEFT(Y2100,6),5,0,$E2100),設定!$E:$E,0)),"")</f>
        <v/>
      </c>
      <c r="AN2100" s="12" t="str">
        <f>IFERROR(INDEX(設定!$D:$D,MATCH(REPLACE(LEFT(Z2100,6),5,0,$E2100),設定!$E:$E,0)),"")</f>
        <v/>
      </c>
    </row>
    <row r="2101" spans="29:40" x14ac:dyDescent="0.45">
      <c r="AC2101" s="12" t="str">
        <f t="shared" ref="AC2101:AC2164" si="93">IF($AD2101="","",ROW())</f>
        <v/>
      </c>
      <c r="AD2101" s="12" t="str">
        <f t="shared" si="91"/>
        <v/>
      </c>
      <c r="AE2101" s="12" t="str" cm="1">
        <f t="array" ref="AE2101">IF($AD2101="","",_xlfn.IFS($E2101=1,"男子",$E2101=2,"女子"))</f>
        <v/>
      </c>
      <c r="AF2101" s="12" t="str">
        <f t="shared" si="92"/>
        <v/>
      </c>
      <c r="AG2101" s="12" t="str">
        <f>IFERROR(INDEX(設定!$D:$D,MATCH(REPLACE(LEFT(L2101,6),5,0,$E2101),設定!$E:$E,0)),"")</f>
        <v/>
      </c>
      <c r="AH2101" s="12" t="str">
        <f>IFERROR(INDEX(設定!$D:$D,MATCH(REPLACE(LEFT(N2101,6),5,0,$E2101),設定!$E:$E,0)),"")</f>
        <v/>
      </c>
      <c r="AI2101" s="12" t="str">
        <f>IFERROR(INDEX(設定!$D:$D,MATCH(REPLACE(LEFT(P2101,6),5,0,$E2101),設定!$E:$E,0)),"")</f>
        <v/>
      </c>
      <c r="AJ2101" s="12" t="str">
        <f>IFERROR(INDEX(設定!$D:$D,MATCH(REPLACE(LEFT(R2101,6),5,0,$E2101),設定!$E:$E,0)),"")</f>
        <v/>
      </c>
      <c r="AK2101" s="12" t="str">
        <f>IFERROR(INDEX(設定!$D:$D,MATCH(REPLACE(LEFT(T2101,6),5,0,$E2101),設定!$E:$E,0)),"")</f>
        <v/>
      </c>
      <c r="AL2101" s="12" t="str">
        <f>IFERROR(INDEX(設定!$D:$D,MATCH(REPLACE(LEFT(V2101,6),5,0,$E2101),設定!$E:$E,0)),"")</f>
        <v/>
      </c>
      <c r="AM2101" s="12" t="str">
        <f>IFERROR(INDEX(設定!$D:$D,MATCH(REPLACE(LEFT(Y2101,6),5,0,$E2101),設定!$E:$E,0)),"")</f>
        <v/>
      </c>
      <c r="AN2101" s="12" t="str">
        <f>IFERROR(INDEX(設定!$D:$D,MATCH(REPLACE(LEFT(Z2101,6),5,0,$E2101),設定!$E:$E,0)),"")</f>
        <v/>
      </c>
    </row>
    <row r="2102" spans="29:40" x14ac:dyDescent="0.45">
      <c r="AC2102" s="12" t="str">
        <f t="shared" si="93"/>
        <v/>
      </c>
      <c r="AD2102" s="12" t="str">
        <f t="shared" si="91"/>
        <v/>
      </c>
      <c r="AE2102" s="12" t="str" cm="1">
        <f t="array" ref="AE2102">IF($AD2102="","",_xlfn.IFS($E2102=1,"男子",$E2102=2,"女子"))</f>
        <v/>
      </c>
      <c r="AF2102" s="12" t="str">
        <f t="shared" si="92"/>
        <v/>
      </c>
      <c r="AG2102" s="12" t="str">
        <f>IFERROR(INDEX(設定!$D:$D,MATCH(REPLACE(LEFT(L2102,6),5,0,$E2102),設定!$E:$E,0)),"")</f>
        <v/>
      </c>
      <c r="AH2102" s="12" t="str">
        <f>IFERROR(INDEX(設定!$D:$D,MATCH(REPLACE(LEFT(N2102,6),5,0,$E2102),設定!$E:$E,0)),"")</f>
        <v/>
      </c>
      <c r="AI2102" s="12" t="str">
        <f>IFERROR(INDEX(設定!$D:$D,MATCH(REPLACE(LEFT(P2102,6),5,0,$E2102),設定!$E:$E,0)),"")</f>
        <v/>
      </c>
      <c r="AJ2102" s="12" t="str">
        <f>IFERROR(INDEX(設定!$D:$D,MATCH(REPLACE(LEFT(R2102,6),5,0,$E2102),設定!$E:$E,0)),"")</f>
        <v/>
      </c>
      <c r="AK2102" s="12" t="str">
        <f>IFERROR(INDEX(設定!$D:$D,MATCH(REPLACE(LEFT(T2102,6),5,0,$E2102),設定!$E:$E,0)),"")</f>
        <v/>
      </c>
      <c r="AL2102" s="12" t="str">
        <f>IFERROR(INDEX(設定!$D:$D,MATCH(REPLACE(LEFT(V2102,6),5,0,$E2102),設定!$E:$E,0)),"")</f>
        <v/>
      </c>
      <c r="AM2102" s="12" t="str">
        <f>IFERROR(INDEX(設定!$D:$D,MATCH(REPLACE(LEFT(Y2102,6),5,0,$E2102),設定!$E:$E,0)),"")</f>
        <v/>
      </c>
      <c r="AN2102" s="12" t="str">
        <f>IFERROR(INDEX(設定!$D:$D,MATCH(REPLACE(LEFT(Z2102,6),5,0,$E2102),設定!$E:$E,0)),"")</f>
        <v/>
      </c>
    </row>
    <row r="2103" spans="29:40" x14ac:dyDescent="0.45">
      <c r="AC2103" s="12" t="str">
        <f t="shared" si="93"/>
        <v/>
      </c>
      <c r="AD2103" s="12" t="str">
        <f t="shared" si="91"/>
        <v/>
      </c>
      <c r="AE2103" s="12" t="str" cm="1">
        <f t="array" ref="AE2103">IF($AD2103="","",_xlfn.IFS($E2103=1,"男子",$E2103=2,"女子"))</f>
        <v/>
      </c>
      <c r="AF2103" s="12" t="str">
        <f t="shared" si="92"/>
        <v/>
      </c>
      <c r="AG2103" s="12" t="str">
        <f>IFERROR(INDEX(設定!$D:$D,MATCH(REPLACE(LEFT(L2103,6),5,0,$E2103),設定!$E:$E,0)),"")</f>
        <v/>
      </c>
      <c r="AH2103" s="12" t="str">
        <f>IFERROR(INDEX(設定!$D:$D,MATCH(REPLACE(LEFT(N2103,6),5,0,$E2103),設定!$E:$E,0)),"")</f>
        <v/>
      </c>
      <c r="AI2103" s="12" t="str">
        <f>IFERROR(INDEX(設定!$D:$D,MATCH(REPLACE(LEFT(P2103,6),5,0,$E2103),設定!$E:$E,0)),"")</f>
        <v/>
      </c>
      <c r="AJ2103" s="12" t="str">
        <f>IFERROR(INDEX(設定!$D:$D,MATCH(REPLACE(LEFT(R2103,6),5,0,$E2103),設定!$E:$E,0)),"")</f>
        <v/>
      </c>
      <c r="AK2103" s="12" t="str">
        <f>IFERROR(INDEX(設定!$D:$D,MATCH(REPLACE(LEFT(T2103,6),5,0,$E2103),設定!$E:$E,0)),"")</f>
        <v/>
      </c>
      <c r="AL2103" s="12" t="str">
        <f>IFERROR(INDEX(設定!$D:$D,MATCH(REPLACE(LEFT(V2103,6),5,0,$E2103),設定!$E:$E,0)),"")</f>
        <v/>
      </c>
      <c r="AM2103" s="12" t="str">
        <f>IFERROR(INDEX(設定!$D:$D,MATCH(REPLACE(LEFT(Y2103,6),5,0,$E2103),設定!$E:$E,0)),"")</f>
        <v/>
      </c>
      <c r="AN2103" s="12" t="str">
        <f>IFERROR(INDEX(設定!$D:$D,MATCH(REPLACE(LEFT(Z2103,6),5,0,$E2103),設定!$E:$E,0)),"")</f>
        <v/>
      </c>
    </row>
    <row r="2104" spans="29:40" x14ac:dyDescent="0.45">
      <c r="AC2104" s="12" t="str">
        <f t="shared" si="93"/>
        <v/>
      </c>
      <c r="AD2104" s="12" t="str">
        <f t="shared" si="91"/>
        <v/>
      </c>
      <c r="AE2104" s="12" t="str" cm="1">
        <f t="array" ref="AE2104">IF($AD2104="","",_xlfn.IFS($E2104=1,"男子",$E2104=2,"女子"))</f>
        <v/>
      </c>
      <c r="AF2104" s="12" t="str">
        <f t="shared" si="92"/>
        <v/>
      </c>
      <c r="AG2104" s="12" t="str">
        <f>IFERROR(INDEX(設定!$D:$D,MATCH(REPLACE(LEFT(L2104,6),5,0,$E2104),設定!$E:$E,0)),"")</f>
        <v/>
      </c>
      <c r="AH2104" s="12" t="str">
        <f>IFERROR(INDEX(設定!$D:$D,MATCH(REPLACE(LEFT(N2104,6),5,0,$E2104),設定!$E:$E,0)),"")</f>
        <v/>
      </c>
      <c r="AI2104" s="12" t="str">
        <f>IFERROR(INDEX(設定!$D:$D,MATCH(REPLACE(LEFT(P2104,6),5,0,$E2104),設定!$E:$E,0)),"")</f>
        <v/>
      </c>
      <c r="AJ2104" s="12" t="str">
        <f>IFERROR(INDEX(設定!$D:$D,MATCH(REPLACE(LEFT(R2104,6),5,0,$E2104),設定!$E:$E,0)),"")</f>
        <v/>
      </c>
      <c r="AK2104" s="12" t="str">
        <f>IFERROR(INDEX(設定!$D:$D,MATCH(REPLACE(LEFT(T2104,6),5,0,$E2104),設定!$E:$E,0)),"")</f>
        <v/>
      </c>
      <c r="AL2104" s="12" t="str">
        <f>IFERROR(INDEX(設定!$D:$D,MATCH(REPLACE(LEFT(V2104,6),5,0,$E2104),設定!$E:$E,0)),"")</f>
        <v/>
      </c>
      <c r="AM2104" s="12" t="str">
        <f>IFERROR(INDEX(設定!$D:$D,MATCH(REPLACE(LEFT(Y2104,6),5,0,$E2104),設定!$E:$E,0)),"")</f>
        <v/>
      </c>
      <c r="AN2104" s="12" t="str">
        <f>IFERROR(INDEX(設定!$D:$D,MATCH(REPLACE(LEFT(Z2104,6),5,0,$E2104),設定!$E:$E,0)),"")</f>
        <v/>
      </c>
    </row>
    <row r="2105" spans="29:40" x14ac:dyDescent="0.45">
      <c r="AC2105" s="12" t="str">
        <f t="shared" si="93"/>
        <v/>
      </c>
      <c r="AD2105" s="12" t="str">
        <f t="shared" si="91"/>
        <v/>
      </c>
      <c r="AE2105" s="12" t="str" cm="1">
        <f t="array" ref="AE2105">IF($AD2105="","",_xlfn.IFS($E2105=1,"男子",$E2105=2,"女子"))</f>
        <v/>
      </c>
      <c r="AF2105" s="12" t="str">
        <f t="shared" si="92"/>
        <v/>
      </c>
      <c r="AG2105" s="12" t="str">
        <f>IFERROR(INDEX(設定!$D:$D,MATCH(REPLACE(LEFT(L2105,6),5,0,$E2105),設定!$E:$E,0)),"")</f>
        <v/>
      </c>
      <c r="AH2105" s="12" t="str">
        <f>IFERROR(INDEX(設定!$D:$D,MATCH(REPLACE(LEFT(N2105,6),5,0,$E2105),設定!$E:$E,0)),"")</f>
        <v/>
      </c>
      <c r="AI2105" s="12" t="str">
        <f>IFERROR(INDEX(設定!$D:$D,MATCH(REPLACE(LEFT(P2105,6),5,0,$E2105),設定!$E:$E,0)),"")</f>
        <v/>
      </c>
      <c r="AJ2105" s="12" t="str">
        <f>IFERROR(INDEX(設定!$D:$D,MATCH(REPLACE(LEFT(R2105,6),5,0,$E2105),設定!$E:$E,0)),"")</f>
        <v/>
      </c>
      <c r="AK2105" s="12" t="str">
        <f>IFERROR(INDEX(設定!$D:$D,MATCH(REPLACE(LEFT(T2105,6),5,0,$E2105),設定!$E:$E,0)),"")</f>
        <v/>
      </c>
      <c r="AL2105" s="12" t="str">
        <f>IFERROR(INDEX(設定!$D:$D,MATCH(REPLACE(LEFT(V2105,6),5,0,$E2105),設定!$E:$E,0)),"")</f>
        <v/>
      </c>
      <c r="AM2105" s="12" t="str">
        <f>IFERROR(INDEX(設定!$D:$D,MATCH(REPLACE(LEFT(Y2105,6),5,0,$E2105),設定!$E:$E,0)),"")</f>
        <v/>
      </c>
      <c r="AN2105" s="12" t="str">
        <f>IFERROR(INDEX(設定!$D:$D,MATCH(REPLACE(LEFT(Z2105,6),5,0,$E2105),設定!$E:$E,0)),"")</f>
        <v/>
      </c>
    </row>
    <row r="2106" spans="29:40" x14ac:dyDescent="0.45">
      <c r="AC2106" s="12" t="str">
        <f t="shared" si="93"/>
        <v/>
      </c>
      <c r="AD2106" s="12" t="str">
        <f t="shared" si="91"/>
        <v/>
      </c>
      <c r="AE2106" s="12" t="str" cm="1">
        <f t="array" ref="AE2106">IF($AD2106="","",_xlfn.IFS($E2106=1,"男子",$E2106=2,"女子"))</f>
        <v/>
      </c>
      <c r="AF2106" s="12" t="str">
        <f t="shared" si="92"/>
        <v/>
      </c>
      <c r="AG2106" s="12" t="str">
        <f>IFERROR(INDEX(設定!$D:$D,MATCH(REPLACE(LEFT(L2106,6),5,0,$E2106),設定!$E:$E,0)),"")</f>
        <v/>
      </c>
      <c r="AH2106" s="12" t="str">
        <f>IFERROR(INDEX(設定!$D:$D,MATCH(REPLACE(LEFT(N2106,6),5,0,$E2106),設定!$E:$E,0)),"")</f>
        <v/>
      </c>
      <c r="AI2106" s="12" t="str">
        <f>IFERROR(INDEX(設定!$D:$D,MATCH(REPLACE(LEFT(P2106,6),5,0,$E2106),設定!$E:$E,0)),"")</f>
        <v/>
      </c>
      <c r="AJ2106" s="12" t="str">
        <f>IFERROR(INDEX(設定!$D:$D,MATCH(REPLACE(LEFT(R2106,6),5,0,$E2106),設定!$E:$E,0)),"")</f>
        <v/>
      </c>
      <c r="AK2106" s="12" t="str">
        <f>IFERROR(INDEX(設定!$D:$D,MATCH(REPLACE(LEFT(T2106,6),5,0,$E2106),設定!$E:$E,0)),"")</f>
        <v/>
      </c>
      <c r="AL2106" s="12" t="str">
        <f>IFERROR(INDEX(設定!$D:$D,MATCH(REPLACE(LEFT(V2106,6),5,0,$E2106),設定!$E:$E,0)),"")</f>
        <v/>
      </c>
      <c r="AM2106" s="12" t="str">
        <f>IFERROR(INDEX(設定!$D:$D,MATCH(REPLACE(LEFT(Y2106,6),5,0,$E2106),設定!$E:$E,0)),"")</f>
        <v/>
      </c>
      <c r="AN2106" s="12" t="str">
        <f>IFERROR(INDEX(設定!$D:$D,MATCH(REPLACE(LEFT(Z2106,6),5,0,$E2106),設定!$E:$E,0)),"")</f>
        <v/>
      </c>
    </row>
    <row r="2107" spans="29:40" x14ac:dyDescent="0.45">
      <c r="AC2107" s="12" t="str">
        <f t="shared" si="93"/>
        <v/>
      </c>
      <c r="AD2107" s="12" t="str">
        <f t="shared" si="91"/>
        <v/>
      </c>
      <c r="AE2107" s="12" t="str" cm="1">
        <f t="array" ref="AE2107">IF($AD2107="","",_xlfn.IFS($E2107=1,"男子",$E2107=2,"女子"))</f>
        <v/>
      </c>
      <c r="AF2107" s="12" t="str">
        <f t="shared" si="92"/>
        <v/>
      </c>
      <c r="AG2107" s="12" t="str">
        <f>IFERROR(INDEX(設定!$D:$D,MATCH(REPLACE(LEFT(L2107,6),5,0,$E2107),設定!$E:$E,0)),"")</f>
        <v/>
      </c>
      <c r="AH2107" s="12" t="str">
        <f>IFERROR(INDEX(設定!$D:$D,MATCH(REPLACE(LEFT(N2107,6),5,0,$E2107),設定!$E:$E,0)),"")</f>
        <v/>
      </c>
      <c r="AI2107" s="12" t="str">
        <f>IFERROR(INDEX(設定!$D:$D,MATCH(REPLACE(LEFT(P2107,6),5,0,$E2107),設定!$E:$E,0)),"")</f>
        <v/>
      </c>
      <c r="AJ2107" s="12" t="str">
        <f>IFERROR(INDEX(設定!$D:$D,MATCH(REPLACE(LEFT(R2107,6),5,0,$E2107),設定!$E:$E,0)),"")</f>
        <v/>
      </c>
      <c r="AK2107" s="12" t="str">
        <f>IFERROR(INDEX(設定!$D:$D,MATCH(REPLACE(LEFT(T2107,6),5,0,$E2107),設定!$E:$E,0)),"")</f>
        <v/>
      </c>
      <c r="AL2107" s="12" t="str">
        <f>IFERROR(INDEX(設定!$D:$D,MATCH(REPLACE(LEFT(V2107,6),5,0,$E2107),設定!$E:$E,0)),"")</f>
        <v/>
      </c>
      <c r="AM2107" s="12" t="str">
        <f>IFERROR(INDEX(設定!$D:$D,MATCH(REPLACE(LEFT(Y2107,6),5,0,$E2107),設定!$E:$E,0)),"")</f>
        <v/>
      </c>
      <c r="AN2107" s="12" t="str">
        <f>IFERROR(INDEX(設定!$D:$D,MATCH(REPLACE(LEFT(Z2107,6),5,0,$E2107),設定!$E:$E,0)),"")</f>
        <v/>
      </c>
    </row>
    <row r="2108" spans="29:40" x14ac:dyDescent="0.45">
      <c r="AC2108" s="12" t="str">
        <f t="shared" si="93"/>
        <v/>
      </c>
      <c r="AD2108" s="12" t="str">
        <f t="shared" si="91"/>
        <v/>
      </c>
      <c r="AE2108" s="12" t="str" cm="1">
        <f t="array" ref="AE2108">IF($AD2108="","",_xlfn.IFS($E2108=1,"男子",$E2108=2,"女子"))</f>
        <v/>
      </c>
      <c r="AF2108" s="12" t="str">
        <f t="shared" si="92"/>
        <v/>
      </c>
      <c r="AG2108" s="12" t="str">
        <f>IFERROR(INDEX(設定!$D:$D,MATCH(REPLACE(LEFT(L2108,6),5,0,$E2108),設定!$E:$E,0)),"")</f>
        <v/>
      </c>
      <c r="AH2108" s="12" t="str">
        <f>IFERROR(INDEX(設定!$D:$D,MATCH(REPLACE(LEFT(N2108,6),5,0,$E2108),設定!$E:$E,0)),"")</f>
        <v/>
      </c>
      <c r="AI2108" s="12" t="str">
        <f>IFERROR(INDEX(設定!$D:$D,MATCH(REPLACE(LEFT(P2108,6),5,0,$E2108),設定!$E:$E,0)),"")</f>
        <v/>
      </c>
      <c r="AJ2108" s="12" t="str">
        <f>IFERROR(INDEX(設定!$D:$D,MATCH(REPLACE(LEFT(R2108,6),5,0,$E2108),設定!$E:$E,0)),"")</f>
        <v/>
      </c>
      <c r="AK2108" s="12" t="str">
        <f>IFERROR(INDEX(設定!$D:$D,MATCH(REPLACE(LEFT(T2108,6),5,0,$E2108),設定!$E:$E,0)),"")</f>
        <v/>
      </c>
      <c r="AL2108" s="12" t="str">
        <f>IFERROR(INDEX(設定!$D:$D,MATCH(REPLACE(LEFT(V2108,6),5,0,$E2108),設定!$E:$E,0)),"")</f>
        <v/>
      </c>
      <c r="AM2108" s="12" t="str">
        <f>IFERROR(INDEX(設定!$D:$D,MATCH(REPLACE(LEFT(Y2108,6),5,0,$E2108),設定!$E:$E,0)),"")</f>
        <v/>
      </c>
      <c r="AN2108" s="12" t="str">
        <f>IFERROR(INDEX(設定!$D:$D,MATCH(REPLACE(LEFT(Z2108,6),5,0,$E2108),設定!$E:$E,0)),"")</f>
        <v/>
      </c>
    </row>
    <row r="2109" spans="29:40" x14ac:dyDescent="0.45">
      <c r="AC2109" s="12" t="str">
        <f t="shared" si="93"/>
        <v/>
      </c>
      <c r="AD2109" s="12" t="str">
        <f t="shared" si="91"/>
        <v/>
      </c>
      <c r="AE2109" s="12" t="str" cm="1">
        <f t="array" ref="AE2109">IF($AD2109="","",_xlfn.IFS($E2109=1,"男子",$E2109=2,"女子"))</f>
        <v/>
      </c>
      <c r="AF2109" s="12" t="str">
        <f t="shared" si="92"/>
        <v/>
      </c>
      <c r="AG2109" s="12" t="str">
        <f>IFERROR(INDEX(設定!$D:$D,MATCH(REPLACE(LEFT(L2109,6),5,0,$E2109),設定!$E:$E,0)),"")</f>
        <v/>
      </c>
      <c r="AH2109" s="12" t="str">
        <f>IFERROR(INDEX(設定!$D:$D,MATCH(REPLACE(LEFT(N2109,6),5,0,$E2109),設定!$E:$E,0)),"")</f>
        <v/>
      </c>
      <c r="AI2109" s="12" t="str">
        <f>IFERROR(INDEX(設定!$D:$D,MATCH(REPLACE(LEFT(P2109,6),5,0,$E2109),設定!$E:$E,0)),"")</f>
        <v/>
      </c>
      <c r="AJ2109" s="12" t="str">
        <f>IFERROR(INDEX(設定!$D:$D,MATCH(REPLACE(LEFT(R2109,6),5,0,$E2109),設定!$E:$E,0)),"")</f>
        <v/>
      </c>
      <c r="AK2109" s="12" t="str">
        <f>IFERROR(INDEX(設定!$D:$D,MATCH(REPLACE(LEFT(T2109,6),5,0,$E2109),設定!$E:$E,0)),"")</f>
        <v/>
      </c>
      <c r="AL2109" s="12" t="str">
        <f>IFERROR(INDEX(設定!$D:$D,MATCH(REPLACE(LEFT(V2109,6),5,0,$E2109),設定!$E:$E,0)),"")</f>
        <v/>
      </c>
      <c r="AM2109" s="12" t="str">
        <f>IFERROR(INDEX(設定!$D:$D,MATCH(REPLACE(LEFT(Y2109,6),5,0,$E2109),設定!$E:$E,0)),"")</f>
        <v/>
      </c>
      <c r="AN2109" s="12" t="str">
        <f>IFERROR(INDEX(設定!$D:$D,MATCH(REPLACE(LEFT(Z2109,6),5,0,$E2109),設定!$E:$E,0)),"")</f>
        <v/>
      </c>
    </row>
    <row r="2110" spans="29:40" x14ac:dyDescent="0.45">
      <c r="AC2110" s="12" t="str">
        <f t="shared" si="93"/>
        <v/>
      </c>
      <c r="AD2110" s="12" t="str">
        <f t="shared" si="91"/>
        <v/>
      </c>
      <c r="AE2110" s="12" t="str" cm="1">
        <f t="array" ref="AE2110">IF($AD2110="","",_xlfn.IFS($E2110=1,"男子",$E2110=2,"女子"))</f>
        <v/>
      </c>
      <c r="AF2110" s="12" t="str">
        <f t="shared" si="92"/>
        <v/>
      </c>
      <c r="AG2110" s="12" t="str">
        <f>IFERROR(INDEX(設定!$D:$D,MATCH(REPLACE(LEFT(L2110,6),5,0,$E2110),設定!$E:$E,0)),"")</f>
        <v/>
      </c>
      <c r="AH2110" s="12" t="str">
        <f>IFERROR(INDEX(設定!$D:$D,MATCH(REPLACE(LEFT(N2110,6),5,0,$E2110),設定!$E:$E,0)),"")</f>
        <v/>
      </c>
      <c r="AI2110" s="12" t="str">
        <f>IFERROR(INDEX(設定!$D:$D,MATCH(REPLACE(LEFT(P2110,6),5,0,$E2110),設定!$E:$E,0)),"")</f>
        <v/>
      </c>
      <c r="AJ2110" s="12" t="str">
        <f>IFERROR(INDEX(設定!$D:$D,MATCH(REPLACE(LEFT(R2110,6),5,0,$E2110),設定!$E:$E,0)),"")</f>
        <v/>
      </c>
      <c r="AK2110" s="12" t="str">
        <f>IFERROR(INDEX(設定!$D:$D,MATCH(REPLACE(LEFT(T2110,6),5,0,$E2110),設定!$E:$E,0)),"")</f>
        <v/>
      </c>
      <c r="AL2110" s="12" t="str">
        <f>IFERROR(INDEX(設定!$D:$D,MATCH(REPLACE(LEFT(V2110,6),5,0,$E2110),設定!$E:$E,0)),"")</f>
        <v/>
      </c>
      <c r="AM2110" s="12" t="str">
        <f>IFERROR(INDEX(設定!$D:$D,MATCH(REPLACE(LEFT(Y2110,6),5,0,$E2110),設定!$E:$E,0)),"")</f>
        <v/>
      </c>
      <c r="AN2110" s="12" t="str">
        <f>IFERROR(INDEX(設定!$D:$D,MATCH(REPLACE(LEFT(Z2110,6),5,0,$E2110),設定!$E:$E,0)),"")</f>
        <v/>
      </c>
    </row>
    <row r="2111" spans="29:40" x14ac:dyDescent="0.45">
      <c r="AC2111" s="12" t="str">
        <f t="shared" si="93"/>
        <v/>
      </c>
      <c r="AD2111" s="12" t="str">
        <f t="shared" si="91"/>
        <v/>
      </c>
      <c r="AE2111" s="12" t="str" cm="1">
        <f t="array" ref="AE2111">IF($AD2111="","",_xlfn.IFS($E2111=1,"男子",$E2111=2,"女子"))</f>
        <v/>
      </c>
      <c r="AF2111" s="12" t="str">
        <f t="shared" si="92"/>
        <v/>
      </c>
      <c r="AG2111" s="12" t="str">
        <f>IFERROR(INDEX(設定!$D:$D,MATCH(REPLACE(LEFT(L2111,6),5,0,$E2111),設定!$E:$E,0)),"")</f>
        <v/>
      </c>
      <c r="AH2111" s="12" t="str">
        <f>IFERROR(INDEX(設定!$D:$D,MATCH(REPLACE(LEFT(N2111,6),5,0,$E2111),設定!$E:$E,0)),"")</f>
        <v/>
      </c>
      <c r="AI2111" s="12" t="str">
        <f>IFERROR(INDEX(設定!$D:$D,MATCH(REPLACE(LEFT(P2111,6),5,0,$E2111),設定!$E:$E,0)),"")</f>
        <v/>
      </c>
      <c r="AJ2111" s="12" t="str">
        <f>IFERROR(INDEX(設定!$D:$D,MATCH(REPLACE(LEFT(R2111,6),5,0,$E2111),設定!$E:$E,0)),"")</f>
        <v/>
      </c>
      <c r="AK2111" s="12" t="str">
        <f>IFERROR(INDEX(設定!$D:$D,MATCH(REPLACE(LEFT(T2111,6),5,0,$E2111),設定!$E:$E,0)),"")</f>
        <v/>
      </c>
      <c r="AL2111" s="12" t="str">
        <f>IFERROR(INDEX(設定!$D:$D,MATCH(REPLACE(LEFT(V2111,6),5,0,$E2111),設定!$E:$E,0)),"")</f>
        <v/>
      </c>
      <c r="AM2111" s="12" t="str">
        <f>IFERROR(INDEX(設定!$D:$D,MATCH(REPLACE(LEFT(Y2111,6),5,0,$E2111),設定!$E:$E,0)),"")</f>
        <v/>
      </c>
      <c r="AN2111" s="12" t="str">
        <f>IFERROR(INDEX(設定!$D:$D,MATCH(REPLACE(LEFT(Z2111,6),5,0,$E2111),設定!$E:$E,0)),"")</f>
        <v/>
      </c>
    </row>
    <row r="2112" spans="29:40" x14ac:dyDescent="0.45">
      <c r="AC2112" s="12" t="str">
        <f t="shared" si="93"/>
        <v/>
      </c>
      <c r="AD2112" s="12" t="str">
        <f t="shared" si="91"/>
        <v/>
      </c>
      <c r="AE2112" s="12" t="str" cm="1">
        <f t="array" ref="AE2112">IF($AD2112="","",_xlfn.IFS($E2112=1,"男子",$E2112=2,"女子"))</f>
        <v/>
      </c>
      <c r="AF2112" s="12" t="str">
        <f t="shared" si="92"/>
        <v/>
      </c>
      <c r="AG2112" s="12" t="str">
        <f>IFERROR(INDEX(設定!$D:$D,MATCH(REPLACE(LEFT(L2112,6),5,0,$E2112),設定!$E:$E,0)),"")</f>
        <v/>
      </c>
      <c r="AH2112" s="12" t="str">
        <f>IFERROR(INDEX(設定!$D:$D,MATCH(REPLACE(LEFT(N2112,6),5,0,$E2112),設定!$E:$E,0)),"")</f>
        <v/>
      </c>
      <c r="AI2112" s="12" t="str">
        <f>IFERROR(INDEX(設定!$D:$D,MATCH(REPLACE(LEFT(P2112,6),5,0,$E2112),設定!$E:$E,0)),"")</f>
        <v/>
      </c>
      <c r="AJ2112" s="12" t="str">
        <f>IFERROR(INDEX(設定!$D:$D,MATCH(REPLACE(LEFT(R2112,6),5,0,$E2112),設定!$E:$E,0)),"")</f>
        <v/>
      </c>
      <c r="AK2112" s="12" t="str">
        <f>IFERROR(INDEX(設定!$D:$D,MATCH(REPLACE(LEFT(T2112,6),5,0,$E2112),設定!$E:$E,0)),"")</f>
        <v/>
      </c>
      <c r="AL2112" s="12" t="str">
        <f>IFERROR(INDEX(設定!$D:$D,MATCH(REPLACE(LEFT(V2112,6),5,0,$E2112),設定!$E:$E,0)),"")</f>
        <v/>
      </c>
      <c r="AM2112" s="12" t="str">
        <f>IFERROR(INDEX(設定!$D:$D,MATCH(REPLACE(LEFT(Y2112,6),5,0,$E2112),設定!$E:$E,0)),"")</f>
        <v/>
      </c>
      <c r="AN2112" s="12" t="str">
        <f>IFERROR(INDEX(設定!$D:$D,MATCH(REPLACE(LEFT(Z2112,6),5,0,$E2112),設定!$E:$E,0)),"")</f>
        <v/>
      </c>
    </row>
    <row r="2113" spans="29:40" x14ac:dyDescent="0.45">
      <c r="AC2113" s="12" t="str">
        <f t="shared" si="93"/>
        <v/>
      </c>
      <c r="AD2113" s="12" t="str">
        <f t="shared" si="91"/>
        <v/>
      </c>
      <c r="AE2113" s="12" t="str" cm="1">
        <f t="array" ref="AE2113">IF($AD2113="","",_xlfn.IFS($E2113=1,"男子",$E2113=2,"女子"))</f>
        <v/>
      </c>
      <c r="AF2113" s="12" t="str">
        <f t="shared" si="92"/>
        <v/>
      </c>
      <c r="AG2113" s="12" t="str">
        <f>IFERROR(INDEX(設定!$D:$D,MATCH(REPLACE(LEFT(L2113,6),5,0,$E2113),設定!$E:$E,0)),"")</f>
        <v/>
      </c>
      <c r="AH2113" s="12" t="str">
        <f>IFERROR(INDEX(設定!$D:$D,MATCH(REPLACE(LEFT(N2113,6),5,0,$E2113),設定!$E:$E,0)),"")</f>
        <v/>
      </c>
      <c r="AI2113" s="12" t="str">
        <f>IFERROR(INDEX(設定!$D:$D,MATCH(REPLACE(LEFT(P2113,6),5,0,$E2113),設定!$E:$E,0)),"")</f>
        <v/>
      </c>
      <c r="AJ2113" s="12" t="str">
        <f>IFERROR(INDEX(設定!$D:$D,MATCH(REPLACE(LEFT(R2113,6),5,0,$E2113),設定!$E:$E,0)),"")</f>
        <v/>
      </c>
      <c r="AK2113" s="12" t="str">
        <f>IFERROR(INDEX(設定!$D:$D,MATCH(REPLACE(LEFT(T2113,6),5,0,$E2113),設定!$E:$E,0)),"")</f>
        <v/>
      </c>
      <c r="AL2113" s="12" t="str">
        <f>IFERROR(INDEX(設定!$D:$D,MATCH(REPLACE(LEFT(V2113,6),5,0,$E2113),設定!$E:$E,0)),"")</f>
        <v/>
      </c>
      <c r="AM2113" s="12" t="str">
        <f>IFERROR(INDEX(設定!$D:$D,MATCH(REPLACE(LEFT(Y2113,6),5,0,$E2113),設定!$E:$E,0)),"")</f>
        <v/>
      </c>
      <c r="AN2113" s="12" t="str">
        <f>IFERROR(INDEX(設定!$D:$D,MATCH(REPLACE(LEFT(Z2113,6),5,0,$E2113),設定!$E:$E,0)),"")</f>
        <v/>
      </c>
    </row>
    <row r="2114" spans="29:40" x14ac:dyDescent="0.45">
      <c r="AC2114" s="12" t="str">
        <f t="shared" si="93"/>
        <v/>
      </c>
      <c r="AD2114" s="12" t="str">
        <f t="shared" ref="AD2114:AD2177" si="94">IF($B2114="","",IFERROR(LEFT($B2114,FIND("(",$B2114)-2),$B2114))</f>
        <v/>
      </c>
      <c r="AE2114" s="12" t="str" cm="1">
        <f t="array" ref="AE2114">IF($AD2114="","",_xlfn.IFS($E2114=1,"男子",$E2114=2,"女子"))</f>
        <v/>
      </c>
      <c r="AF2114" s="12" t="str">
        <f t="shared" ref="AF2114:AF2177" si="95">IF($AD2114="","",IFERROR(MID($B2114,FIND("(",$B2114)+1,FIND(")",$B2114)-FIND("(",$B2114)-1),""))</f>
        <v/>
      </c>
      <c r="AG2114" s="12" t="str">
        <f>IFERROR(INDEX(設定!$D:$D,MATCH(REPLACE(LEFT(L2114,6),5,0,$E2114),設定!$E:$E,0)),"")</f>
        <v/>
      </c>
      <c r="AH2114" s="12" t="str">
        <f>IFERROR(INDEX(設定!$D:$D,MATCH(REPLACE(LEFT(N2114,6),5,0,$E2114),設定!$E:$E,0)),"")</f>
        <v/>
      </c>
      <c r="AI2114" s="12" t="str">
        <f>IFERROR(INDEX(設定!$D:$D,MATCH(REPLACE(LEFT(P2114,6),5,0,$E2114),設定!$E:$E,0)),"")</f>
        <v/>
      </c>
      <c r="AJ2114" s="12" t="str">
        <f>IFERROR(INDEX(設定!$D:$D,MATCH(REPLACE(LEFT(R2114,6),5,0,$E2114),設定!$E:$E,0)),"")</f>
        <v/>
      </c>
      <c r="AK2114" s="12" t="str">
        <f>IFERROR(INDEX(設定!$D:$D,MATCH(REPLACE(LEFT(T2114,6),5,0,$E2114),設定!$E:$E,0)),"")</f>
        <v/>
      </c>
      <c r="AL2114" s="12" t="str">
        <f>IFERROR(INDEX(設定!$D:$D,MATCH(REPLACE(LEFT(V2114,6),5,0,$E2114),設定!$E:$E,0)),"")</f>
        <v/>
      </c>
      <c r="AM2114" s="12" t="str">
        <f>IFERROR(INDEX(設定!$D:$D,MATCH(REPLACE(LEFT(Y2114,6),5,0,$E2114),設定!$E:$E,0)),"")</f>
        <v/>
      </c>
      <c r="AN2114" s="12" t="str">
        <f>IFERROR(INDEX(設定!$D:$D,MATCH(REPLACE(LEFT(Z2114,6),5,0,$E2114),設定!$E:$E,0)),"")</f>
        <v/>
      </c>
    </row>
    <row r="2115" spans="29:40" x14ac:dyDescent="0.45">
      <c r="AC2115" s="12" t="str">
        <f t="shared" si="93"/>
        <v/>
      </c>
      <c r="AD2115" s="12" t="str">
        <f t="shared" si="94"/>
        <v/>
      </c>
      <c r="AE2115" s="12" t="str" cm="1">
        <f t="array" ref="AE2115">IF($AD2115="","",_xlfn.IFS($E2115=1,"男子",$E2115=2,"女子"))</f>
        <v/>
      </c>
      <c r="AF2115" s="12" t="str">
        <f t="shared" si="95"/>
        <v/>
      </c>
      <c r="AG2115" s="12" t="str">
        <f>IFERROR(INDEX(設定!$D:$D,MATCH(REPLACE(LEFT(L2115,6),5,0,$E2115),設定!$E:$E,0)),"")</f>
        <v/>
      </c>
      <c r="AH2115" s="12" t="str">
        <f>IFERROR(INDEX(設定!$D:$D,MATCH(REPLACE(LEFT(N2115,6),5,0,$E2115),設定!$E:$E,0)),"")</f>
        <v/>
      </c>
      <c r="AI2115" s="12" t="str">
        <f>IFERROR(INDEX(設定!$D:$D,MATCH(REPLACE(LEFT(P2115,6),5,0,$E2115),設定!$E:$E,0)),"")</f>
        <v/>
      </c>
      <c r="AJ2115" s="12" t="str">
        <f>IFERROR(INDEX(設定!$D:$D,MATCH(REPLACE(LEFT(R2115,6),5,0,$E2115),設定!$E:$E,0)),"")</f>
        <v/>
      </c>
      <c r="AK2115" s="12" t="str">
        <f>IFERROR(INDEX(設定!$D:$D,MATCH(REPLACE(LEFT(T2115,6),5,0,$E2115),設定!$E:$E,0)),"")</f>
        <v/>
      </c>
      <c r="AL2115" s="12" t="str">
        <f>IFERROR(INDEX(設定!$D:$D,MATCH(REPLACE(LEFT(V2115,6),5,0,$E2115),設定!$E:$E,0)),"")</f>
        <v/>
      </c>
      <c r="AM2115" s="12" t="str">
        <f>IFERROR(INDEX(設定!$D:$D,MATCH(REPLACE(LEFT(Y2115,6),5,0,$E2115),設定!$E:$E,0)),"")</f>
        <v/>
      </c>
      <c r="AN2115" s="12" t="str">
        <f>IFERROR(INDEX(設定!$D:$D,MATCH(REPLACE(LEFT(Z2115,6),5,0,$E2115),設定!$E:$E,0)),"")</f>
        <v/>
      </c>
    </row>
    <row r="2116" spans="29:40" x14ac:dyDescent="0.45">
      <c r="AC2116" s="12" t="str">
        <f t="shared" si="93"/>
        <v/>
      </c>
      <c r="AD2116" s="12" t="str">
        <f t="shared" si="94"/>
        <v/>
      </c>
      <c r="AE2116" s="12" t="str" cm="1">
        <f t="array" ref="AE2116">IF($AD2116="","",_xlfn.IFS($E2116=1,"男子",$E2116=2,"女子"))</f>
        <v/>
      </c>
      <c r="AF2116" s="12" t="str">
        <f t="shared" si="95"/>
        <v/>
      </c>
      <c r="AG2116" s="12" t="str">
        <f>IFERROR(INDEX(設定!$D:$D,MATCH(REPLACE(LEFT(L2116,6),5,0,$E2116),設定!$E:$E,0)),"")</f>
        <v/>
      </c>
      <c r="AH2116" s="12" t="str">
        <f>IFERROR(INDEX(設定!$D:$D,MATCH(REPLACE(LEFT(N2116,6),5,0,$E2116),設定!$E:$E,0)),"")</f>
        <v/>
      </c>
      <c r="AI2116" s="12" t="str">
        <f>IFERROR(INDEX(設定!$D:$D,MATCH(REPLACE(LEFT(P2116,6),5,0,$E2116),設定!$E:$E,0)),"")</f>
        <v/>
      </c>
      <c r="AJ2116" s="12" t="str">
        <f>IFERROR(INDEX(設定!$D:$D,MATCH(REPLACE(LEFT(R2116,6),5,0,$E2116),設定!$E:$E,0)),"")</f>
        <v/>
      </c>
      <c r="AK2116" s="12" t="str">
        <f>IFERROR(INDEX(設定!$D:$D,MATCH(REPLACE(LEFT(T2116,6),5,0,$E2116),設定!$E:$E,0)),"")</f>
        <v/>
      </c>
      <c r="AL2116" s="12" t="str">
        <f>IFERROR(INDEX(設定!$D:$D,MATCH(REPLACE(LEFT(V2116,6),5,0,$E2116),設定!$E:$E,0)),"")</f>
        <v/>
      </c>
      <c r="AM2116" s="12" t="str">
        <f>IFERROR(INDEX(設定!$D:$D,MATCH(REPLACE(LEFT(Y2116,6),5,0,$E2116),設定!$E:$E,0)),"")</f>
        <v/>
      </c>
      <c r="AN2116" s="12" t="str">
        <f>IFERROR(INDEX(設定!$D:$D,MATCH(REPLACE(LEFT(Z2116,6),5,0,$E2116),設定!$E:$E,0)),"")</f>
        <v/>
      </c>
    </row>
    <row r="2117" spans="29:40" x14ac:dyDescent="0.45">
      <c r="AC2117" s="12" t="str">
        <f t="shared" si="93"/>
        <v/>
      </c>
      <c r="AD2117" s="12" t="str">
        <f t="shared" si="94"/>
        <v/>
      </c>
      <c r="AE2117" s="12" t="str" cm="1">
        <f t="array" ref="AE2117">IF($AD2117="","",_xlfn.IFS($E2117=1,"男子",$E2117=2,"女子"))</f>
        <v/>
      </c>
      <c r="AF2117" s="12" t="str">
        <f t="shared" si="95"/>
        <v/>
      </c>
      <c r="AG2117" s="12" t="str">
        <f>IFERROR(INDEX(設定!$D:$D,MATCH(REPLACE(LEFT(L2117,6),5,0,$E2117),設定!$E:$E,0)),"")</f>
        <v/>
      </c>
      <c r="AH2117" s="12" t="str">
        <f>IFERROR(INDEX(設定!$D:$D,MATCH(REPLACE(LEFT(N2117,6),5,0,$E2117),設定!$E:$E,0)),"")</f>
        <v/>
      </c>
      <c r="AI2117" s="12" t="str">
        <f>IFERROR(INDEX(設定!$D:$D,MATCH(REPLACE(LEFT(P2117,6),5,0,$E2117),設定!$E:$E,0)),"")</f>
        <v/>
      </c>
      <c r="AJ2117" s="12" t="str">
        <f>IFERROR(INDEX(設定!$D:$D,MATCH(REPLACE(LEFT(R2117,6),5,0,$E2117),設定!$E:$E,0)),"")</f>
        <v/>
      </c>
      <c r="AK2117" s="12" t="str">
        <f>IFERROR(INDEX(設定!$D:$D,MATCH(REPLACE(LEFT(T2117,6),5,0,$E2117),設定!$E:$E,0)),"")</f>
        <v/>
      </c>
      <c r="AL2117" s="12" t="str">
        <f>IFERROR(INDEX(設定!$D:$D,MATCH(REPLACE(LEFT(V2117,6),5,0,$E2117),設定!$E:$E,0)),"")</f>
        <v/>
      </c>
      <c r="AM2117" s="12" t="str">
        <f>IFERROR(INDEX(設定!$D:$D,MATCH(REPLACE(LEFT(Y2117,6),5,0,$E2117),設定!$E:$E,0)),"")</f>
        <v/>
      </c>
      <c r="AN2117" s="12" t="str">
        <f>IFERROR(INDEX(設定!$D:$D,MATCH(REPLACE(LEFT(Z2117,6),5,0,$E2117),設定!$E:$E,0)),"")</f>
        <v/>
      </c>
    </row>
    <row r="2118" spans="29:40" x14ac:dyDescent="0.45">
      <c r="AC2118" s="12" t="str">
        <f t="shared" si="93"/>
        <v/>
      </c>
      <c r="AD2118" s="12" t="str">
        <f t="shared" si="94"/>
        <v/>
      </c>
      <c r="AE2118" s="12" t="str" cm="1">
        <f t="array" ref="AE2118">IF($AD2118="","",_xlfn.IFS($E2118=1,"男子",$E2118=2,"女子"))</f>
        <v/>
      </c>
      <c r="AF2118" s="12" t="str">
        <f t="shared" si="95"/>
        <v/>
      </c>
      <c r="AG2118" s="12" t="str">
        <f>IFERROR(INDEX(設定!$D:$D,MATCH(REPLACE(LEFT(L2118,6),5,0,$E2118),設定!$E:$E,0)),"")</f>
        <v/>
      </c>
      <c r="AH2118" s="12" t="str">
        <f>IFERROR(INDEX(設定!$D:$D,MATCH(REPLACE(LEFT(N2118,6),5,0,$E2118),設定!$E:$E,0)),"")</f>
        <v/>
      </c>
      <c r="AI2118" s="12" t="str">
        <f>IFERROR(INDEX(設定!$D:$D,MATCH(REPLACE(LEFT(P2118,6),5,0,$E2118),設定!$E:$E,0)),"")</f>
        <v/>
      </c>
      <c r="AJ2118" s="12" t="str">
        <f>IFERROR(INDEX(設定!$D:$D,MATCH(REPLACE(LEFT(R2118,6),5,0,$E2118),設定!$E:$E,0)),"")</f>
        <v/>
      </c>
      <c r="AK2118" s="12" t="str">
        <f>IFERROR(INDEX(設定!$D:$D,MATCH(REPLACE(LEFT(T2118,6),5,0,$E2118),設定!$E:$E,0)),"")</f>
        <v/>
      </c>
      <c r="AL2118" s="12" t="str">
        <f>IFERROR(INDEX(設定!$D:$D,MATCH(REPLACE(LEFT(V2118,6),5,0,$E2118),設定!$E:$E,0)),"")</f>
        <v/>
      </c>
      <c r="AM2118" s="12" t="str">
        <f>IFERROR(INDEX(設定!$D:$D,MATCH(REPLACE(LEFT(Y2118,6),5,0,$E2118),設定!$E:$E,0)),"")</f>
        <v/>
      </c>
      <c r="AN2118" s="12" t="str">
        <f>IFERROR(INDEX(設定!$D:$D,MATCH(REPLACE(LEFT(Z2118,6),5,0,$E2118),設定!$E:$E,0)),"")</f>
        <v/>
      </c>
    </row>
    <row r="2119" spans="29:40" x14ac:dyDescent="0.45">
      <c r="AC2119" s="12" t="str">
        <f t="shared" si="93"/>
        <v/>
      </c>
      <c r="AD2119" s="12" t="str">
        <f t="shared" si="94"/>
        <v/>
      </c>
      <c r="AE2119" s="12" t="str" cm="1">
        <f t="array" ref="AE2119">IF($AD2119="","",_xlfn.IFS($E2119=1,"男子",$E2119=2,"女子"))</f>
        <v/>
      </c>
      <c r="AF2119" s="12" t="str">
        <f t="shared" si="95"/>
        <v/>
      </c>
      <c r="AG2119" s="12" t="str">
        <f>IFERROR(INDEX(設定!$D:$D,MATCH(REPLACE(LEFT(L2119,6),5,0,$E2119),設定!$E:$E,0)),"")</f>
        <v/>
      </c>
      <c r="AH2119" s="12" t="str">
        <f>IFERROR(INDEX(設定!$D:$D,MATCH(REPLACE(LEFT(N2119,6),5,0,$E2119),設定!$E:$E,0)),"")</f>
        <v/>
      </c>
      <c r="AI2119" s="12" t="str">
        <f>IFERROR(INDEX(設定!$D:$D,MATCH(REPLACE(LEFT(P2119,6),5,0,$E2119),設定!$E:$E,0)),"")</f>
        <v/>
      </c>
      <c r="AJ2119" s="12" t="str">
        <f>IFERROR(INDEX(設定!$D:$D,MATCH(REPLACE(LEFT(R2119,6),5,0,$E2119),設定!$E:$E,0)),"")</f>
        <v/>
      </c>
      <c r="AK2119" s="12" t="str">
        <f>IFERROR(INDEX(設定!$D:$D,MATCH(REPLACE(LEFT(T2119,6),5,0,$E2119),設定!$E:$E,0)),"")</f>
        <v/>
      </c>
      <c r="AL2119" s="12" t="str">
        <f>IFERROR(INDEX(設定!$D:$D,MATCH(REPLACE(LEFT(V2119,6),5,0,$E2119),設定!$E:$E,0)),"")</f>
        <v/>
      </c>
      <c r="AM2119" s="12" t="str">
        <f>IFERROR(INDEX(設定!$D:$D,MATCH(REPLACE(LEFT(Y2119,6),5,0,$E2119),設定!$E:$E,0)),"")</f>
        <v/>
      </c>
      <c r="AN2119" s="12" t="str">
        <f>IFERROR(INDEX(設定!$D:$D,MATCH(REPLACE(LEFT(Z2119,6),5,0,$E2119),設定!$E:$E,0)),"")</f>
        <v/>
      </c>
    </row>
    <row r="2120" spans="29:40" x14ac:dyDescent="0.45">
      <c r="AC2120" s="12" t="str">
        <f t="shared" si="93"/>
        <v/>
      </c>
      <c r="AD2120" s="12" t="str">
        <f t="shared" si="94"/>
        <v/>
      </c>
      <c r="AE2120" s="12" t="str" cm="1">
        <f t="array" ref="AE2120">IF($AD2120="","",_xlfn.IFS($E2120=1,"男子",$E2120=2,"女子"))</f>
        <v/>
      </c>
      <c r="AF2120" s="12" t="str">
        <f t="shared" si="95"/>
        <v/>
      </c>
      <c r="AG2120" s="12" t="str">
        <f>IFERROR(INDEX(設定!$D:$D,MATCH(REPLACE(LEFT(L2120,6),5,0,$E2120),設定!$E:$E,0)),"")</f>
        <v/>
      </c>
      <c r="AH2120" s="12" t="str">
        <f>IFERROR(INDEX(設定!$D:$D,MATCH(REPLACE(LEFT(N2120,6),5,0,$E2120),設定!$E:$E,0)),"")</f>
        <v/>
      </c>
      <c r="AI2120" s="12" t="str">
        <f>IFERROR(INDEX(設定!$D:$D,MATCH(REPLACE(LEFT(P2120,6),5,0,$E2120),設定!$E:$E,0)),"")</f>
        <v/>
      </c>
      <c r="AJ2120" s="12" t="str">
        <f>IFERROR(INDEX(設定!$D:$D,MATCH(REPLACE(LEFT(R2120,6),5,0,$E2120),設定!$E:$E,0)),"")</f>
        <v/>
      </c>
      <c r="AK2120" s="12" t="str">
        <f>IFERROR(INDEX(設定!$D:$D,MATCH(REPLACE(LEFT(T2120,6),5,0,$E2120),設定!$E:$E,0)),"")</f>
        <v/>
      </c>
      <c r="AL2120" s="12" t="str">
        <f>IFERROR(INDEX(設定!$D:$D,MATCH(REPLACE(LEFT(V2120,6),5,0,$E2120),設定!$E:$E,0)),"")</f>
        <v/>
      </c>
      <c r="AM2120" s="12" t="str">
        <f>IFERROR(INDEX(設定!$D:$D,MATCH(REPLACE(LEFT(Y2120,6),5,0,$E2120),設定!$E:$E,0)),"")</f>
        <v/>
      </c>
      <c r="AN2120" s="12" t="str">
        <f>IFERROR(INDEX(設定!$D:$D,MATCH(REPLACE(LEFT(Z2120,6),5,0,$E2120),設定!$E:$E,0)),"")</f>
        <v/>
      </c>
    </row>
    <row r="2121" spans="29:40" x14ac:dyDescent="0.45">
      <c r="AC2121" s="12" t="str">
        <f t="shared" si="93"/>
        <v/>
      </c>
      <c r="AD2121" s="12" t="str">
        <f t="shared" si="94"/>
        <v/>
      </c>
      <c r="AE2121" s="12" t="str" cm="1">
        <f t="array" ref="AE2121">IF($AD2121="","",_xlfn.IFS($E2121=1,"男子",$E2121=2,"女子"))</f>
        <v/>
      </c>
      <c r="AF2121" s="12" t="str">
        <f t="shared" si="95"/>
        <v/>
      </c>
      <c r="AG2121" s="12" t="str">
        <f>IFERROR(INDEX(設定!$D:$D,MATCH(REPLACE(LEFT(L2121,6),5,0,$E2121),設定!$E:$E,0)),"")</f>
        <v/>
      </c>
      <c r="AH2121" s="12" t="str">
        <f>IFERROR(INDEX(設定!$D:$D,MATCH(REPLACE(LEFT(N2121,6),5,0,$E2121),設定!$E:$E,0)),"")</f>
        <v/>
      </c>
      <c r="AI2121" s="12" t="str">
        <f>IFERROR(INDEX(設定!$D:$D,MATCH(REPLACE(LEFT(P2121,6),5,0,$E2121),設定!$E:$E,0)),"")</f>
        <v/>
      </c>
      <c r="AJ2121" s="12" t="str">
        <f>IFERROR(INDEX(設定!$D:$D,MATCH(REPLACE(LEFT(R2121,6),5,0,$E2121),設定!$E:$E,0)),"")</f>
        <v/>
      </c>
      <c r="AK2121" s="12" t="str">
        <f>IFERROR(INDEX(設定!$D:$D,MATCH(REPLACE(LEFT(T2121,6),5,0,$E2121),設定!$E:$E,0)),"")</f>
        <v/>
      </c>
      <c r="AL2121" s="12" t="str">
        <f>IFERROR(INDEX(設定!$D:$D,MATCH(REPLACE(LEFT(V2121,6),5,0,$E2121),設定!$E:$E,0)),"")</f>
        <v/>
      </c>
      <c r="AM2121" s="12" t="str">
        <f>IFERROR(INDEX(設定!$D:$D,MATCH(REPLACE(LEFT(Y2121,6),5,0,$E2121),設定!$E:$E,0)),"")</f>
        <v/>
      </c>
      <c r="AN2121" s="12" t="str">
        <f>IFERROR(INDEX(設定!$D:$D,MATCH(REPLACE(LEFT(Z2121,6),5,0,$E2121),設定!$E:$E,0)),"")</f>
        <v/>
      </c>
    </row>
    <row r="2122" spans="29:40" x14ac:dyDescent="0.45">
      <c r="AC2122" s="12" t="str">
        <f t="shared" si="93"/>
        <v/>
      </c>
      <c r="AD2122" s="12" t="str">
        <f t="shared" si="94"/>
        <v/>
      </c>
      <c r="AE2122" s="12" t="str" cm="1">
        <f t="array" ref="AE2122">IF($AD2122="","",_xlfn.IFS($E2122=1,"男子",$E2122=2,"女子"))</f>
        <v/>
      </c>
      <c r="AF2122" s="12" t="str">
        <f t="shared" si="95"/>
        <v/>
      </c>
      <c r="AG2122" s="12" t="str">
        <f>IFERROR(INDEX(設定!$D:$D,MATCH(REPLACE(LEFT(L2122,6),5,0,$E2122),設定!$E:$E,0)),"")</f>
        <v/>
      </c>
      <c r="AH2122" s="12" t="str">
        <f>IFERROR(INDEX(設定!$D:$D,MATCH(REPLACE(LEFT(N2122,6),5,0,$E2122),設定!$E:$E,0)),"")</f>
        <v/>
      </c>
      <c r="AI2122" s="12" t="str">
        <f>IFERROR(INDEX(設定!$D:$D,MATCH(REPLACE(LEFT(P2122,6),5,0,$E2122),設定!$E:$E,0)),"")</f>
        <v/>
      </c>
      <c r="AJ2122" s="12" t="str">
        <f>IFERROR(INDEX(設定!$D:$D,MATCH(REPLACE(LEFT(R2122,6),5,0,$E2122),設定!$E:$E,0)),"")</f>
        <v/>
      </c>
      <c r="AK2122" s="12" t="str">
        <f>IFERROR(INDEX(設定!$D:$D,MATCH(REPLACE(LEFT(T2122,6),5,0,$E2122),設定!$E:$E,0)),"")</f>
        <v/>
      </c>
      <c r="AL2122" s="12" t="str">
        <f>IFERROR(INDEX(設定!$D:$D,MATCH(REPLACE(LEFT(V2122,6),5,0,$E2122),設定!$E:$E,0)),"")</f>
        <v/>
      </c>
      <c r="AM2122" s="12" t="str">
        <f>IFERROR(INDEX(設定!$D:$D,MATCH(REPLACE(LEFT(Y2122,6),5,0,$E2122),設定!$E:$E,0)),"")</f>
        <v/>
      </c>
      <c r="AN2122" s="12" t="str">
        <f>IFERROR(INDEX(設定!$D:$D,MATCH(REPLACE(LEFT(Z2122,6),5,0,$E2122),設定!$E:$E,0)),"")</f>
        <v/>
      </c>
    </row>
    <row r="2123" spans="29:40" x14ac:dyDescent="0.45">
      <c r="AC2123" s="12" t="str">
        <f t="shared" si="93"/>
        <v/>
      </c>
      <c r="AD2123" s="12" t="str">
        <f t="shared" si="94"/>
        <v/>
      </c>
      <c r="AE2123" s="12" t="str" cm="1">
        <f t="array" ref="AE2123">IF($AD2123="","",_xlfn.IFS($E2123=1,"男子",$E2123=2,"女子"))</f>
        <v/>
      </c>
      <c r="AF2123" s="12" t="str">
        <f t="shared" si="95"/>
        <v/>
      </c>
      <c r="AG2123" s="12" t="str">
        <f>IFERROR(INDEX(設定!$D:$D,MATCH(REPLACE(LEFT(L2123,6),5,0,$E2123),設定!$E:$E,0)),"")</f>
        <v/>
      </c>
      <c r="AH2123" s="12" t="str">
        <f>IFERROR(INDEX(設定!$D:$D,MATCH(REPLACE(LEFT(N2123,6),5,0,$E2123),設定!$E:$E,0)),"")</f>
        <v/>
      </c>
      <c r="AI2123" s="12" t="str">
        <f>IFERROR(INDEX(設定!$D:$D,MATCH(REPLACE(LEFT(P2123,6),5,0,$E2123),設定!$E:$E,0)),"")</f>
        <v/>
      </c>
      <c r="AJ2123" s="12" t="str">
        <f>IFERROR(INDEX(設定!$D:$D,MATCH(REPLACE(LEFT(R2123,6),5,0,$E2123),設定!$E:$E,0)),"")</f>
        <v/>
      </c>
      <c r="AK2123" s="12" t="str">
        <f>IFERROR(INDEX(設定!$D:$D,MATCH(REPLACE(LEFT(T2123,6),5,0,$E2123),設定!$E:$E,0)),"")</f>
        <v/>
      </c>
      <c r="AL2123" s="12" t="str">
        <f>IFERROR(INDEX(設定!$D:$D,MATCH(REPLACE(LEFT(V2123,6),5,0,$E2123),設定!$E:$E,0)),"")</f>
        <v/>
      </c>
      <c r="AM2123" s="12" t="str">
        <f>IFERROR(INDEX(設定!$D:$D,MATCH(REPLACE(LEFT(Y2123,6),5,0,$E2123),設定!$E:$E,0)),"")</f>
        <v/>
      </c>
      <c r="AN2123" s="12" t="str">
        <f>IFERROR(INDEX(設定!$D:$D,MATCH(REPLACE(LEFT(Z2123,6),5,0,$E2123),設定!$E:$E,0)),"")</f>
        <v/>
      </c>
    </row>
    <row r="2124" spans="29:40" x14ac:dyDescent="0.45">
      <c r="AC2124" s="12" t="str">
        <f t="shared" si="93"/>
        <v/>
      </c>
      <c r="AD2124" s="12" t="str">
        <f t="shared" si="94"/>
        <v/>
      </c>
      <c r="AE2124" s="12" t="str" cm="1">
        <f t="array" ref="AE2124">IF($AD2124="","",_xlfn.IFS($E2124=1,"男子",$E2124=2,"女子"))</f>
        <v/>
      </c>
      <c r="AF2124" s="12" t="str">
        <f t="shared" si="95"/>
        <v/>
      </c>
      <c r="AG2124" s="12" t="str">
        <f>IFERROR(INDEX(設定!$D:$D,MATCH(REPLACE(LEFT(L2124,6),5,0,$E2124),設定!$E:$E,0)),"")</f>
        <v/>
      </c>
      <c r="AH2124" s="12" t="str">
        <f>IFERROR(INDEX(設定!$D:$D,MATCH(REPLACE(LEFT(N2124,6),5,0,$E2124),設定!$E:$E,0)),"")</f>
        <v/>
      </c>
      <c r="AI2124" s="12" t="str">
        <f>IFERROR(INDEX(設定!$D:$D,MATCH(REPLACE(LEFT(P2124,6),5,0,$E2124),設定!$E:$E,0)),"")</f>
        <v/>
      </c>
      <c r="AJ2124" s="12" t="str">
        <f>IFERROR(INDEX(設定!$D:$D,MATCH(REPLACE(LEFT(R2124,6),5,0,$E2124),設定!$E:$E,0)),"")</f>
        <v/>
      </c>
      <c r="AK2124" s="12" t="str">
        <f>IFERROR(INDEX(設定!$D:$D,MATCH(REPLACE(LEFT(T2124,6),5,0,$E2124),設定!$E:$E,0)),"")</f>
        <v/>
      </c>
      <c r="AL2124" s="12" t="str">
        <f>IFERROR(INDEX(設定!$D:$D,MATCH(REPLACE(LEFT(V2124,6),5,0,$E2124),設定!$E:$E,0)),"")</f>
        <v/>
      </c>
      <c r="AM2124" s="12" t="str">
        <f>IFERROR(INDEX(設定!$D:$D,MATCH(REPLACE(LEFT(Y2124,6),5,0,$E2124),設定!$E:$E,0)),"")</f>
        <v/>
      </c>
      <c r="AN2124" s="12" t="str">
        <f>IFERROR(INDEX(設定!$D:$D,MATCH(REPLACE(LEFT(Z2124,6),5,0,$E2124),設定!$E:$E,0)),"")</f>
        <v/>
      </c>
    </row>
    <row r="2125" spans="29:40" x14ac:dyDescent="0.45">
      <c r="AC2125" s="12" t="str">
        <f t="shared" si="93"/>
        <v/>
      </c>
      <c r="AD2125" s="12" t="str">
        <f t="shared" si="94"/>
        <v/>
      </c>
      <c r="AE2125" s="12" t="str" cm="1">
        <f t="array" ref="AE2125">IF($AD2125="","",_xlfn.IFS($E2125=1,"男子",$E2125=2,"女子"))</f>
        <v/>
      </c>
      <c r="AF2125" s="12" t="str">
        <f t="shared" si="95"/>
        <v/>
      </c>
      <c r="AG2125" s="12" t="str">
        <f>IFERROR(INDEX(設定!$D:$D,MATCH(REPLACE(LEFT(L2125,6),5,0,$E2125),設定!$E:$E,0)),"")</f>
        <v/>
      </c>
      <c r="AH2125" s="12" t="str">
        <f>IFERROR(INDEX(設定!$D:$D,MATCH(REPLACE(LEFT(N2125,6),5,0,$E2125),設定!$E:$E,0)),"")</f>
        <v/>
      </c>
      <c r="AI2125" s="12" t="str">
        <f>IFERROR(INDEX(設定!$D:$D,MATCH(REPLACE(LEFT(P2125,6),5,0,$E2125),設定!$E:$E,0)),"")</f>
        <v/>
      </c>
      <c r="AJ2125" s="12" t="str">
        <f>IFERROR(INDEX(設定!$D:$D,MATCH(REPLACE(LEFT(R2125,6),5,0,$E2125),設定!$E:$E,0)),"")</f>
        <v/>
      </c>
      <c r="AK2125" s="12" t="str">
        <f>IFERROR(INDEX(設定!$D:$D,MATCH(REPLACE(LEFT(T2125,6),5,0,$E2125),設定!$E:$E,0)),"")</f>
        <v/>
      </c>
      <c r="AL2125" s="12" t="str">
        <f>IFERROR(INDEX(設定!$D:$D,MATCH(REPLACE(LEFT(V2125,6),5,0,$E2125),設定!$E:$E,0)),"")</f>
        <v/>
      </c>
      <c r="AM2125" s="12" t="str">
        <f>IFERROR(INDEX(設定!$D:$D,MATCH(REPLACE(LEFT(Y2125,6),5,0,$E2125),設定!$E:$E,0)),"")</f>
        <v/>
      </c>
      <c r="AN2125" s="12" t="str">
        <f>IFERROR(INDEX(設定!$D:$D,MATCH(REPLACE(LEFT(Z2125,6),5,0,$E2125),設定!$E:$E,0)),"")</f>
        <v/>
      </c>
    </row>
    <row r="2126" spans="29:40" x14ac:dyDescent="0.45">
      <c r="AC2126" s="12" t="str">
        <f t="shared" si="93"/>
        <v/>
      </c>
      <c r="AD2126" s="12" t="str">
        <f t="shared" si="94"/>
        <v/>
      </c>
      <c r="AE2126" s="12" t="str" cm="1">
        <f t="array" ref="AE2126">IF($AD2126="","",_xlfn.IFS($E2126=1,"男子",$E2126=2,"女子"))</f>
        <v/>
      </c>
      <c r="AF2126" s="12" t="str">
        <f t="shared" si="95"/>
        <v/>
      </c>
      <c r="AG2126" s="12" t="str">
        <f>IFERROR(INDEX(設定!$D:$D,MATCH(REPLACE(LEFT(L2126,6),5,0,$E2126),設定!$E:$E,0)),"")</f>
        <v/>
      </c>
      <c r="AH2126" s="12" t="str">
        <f>IFERROR(INDEX(設定!$D:$D,MATCH(REPLACE(LEFT(N2126,6),5,0,$E2126),設定!$E:$E,0)),"")</f>
        <v/>
      </c>
      <c r="AI2126" s="12" t="str">
        <f>IFERROR(INDEX(設定!$D:$D,MATCH(REPLACE(LEFT(P2126,6),5,0,$E2126),設定!$E:$E,0)),"")</f>
        <v/>
      </c>
      <c r="AJ2126" s="12" t="str">
        <f>IFERROR(INDEX(設定!$D:$D,MATCH(REPLACE(LEFT(R2126,6),5,0,$E2126),設定!$E:$E,0)),"")</f>
        <v/>
      </c>
      <c r="AK2126" s="12" t="str">
        <f>IFERROR(INDEX(設定!$D:$D,MATCH(REPLACE(LEFT(T2126,6),5,0,$E2126),設定!$E:$E,0)),"")</f>
        <v/>
      </c>
      <c r="AL2126" s="12" t="str">
        <f>IFERROR(INDEX(設定!$D:$D,MATCH(REPLACE(LEFT(V2126,6),5,0,$E2126),設定!$E:$E,0)),"")</f>
        <v/>
      </c>
      <c r="AM2126" s="12" t="str">
        <f>IFERROR(INDEX(設定!$D:$D,MATCH(REPLACE(LEFT(Y2126,6),5,0,$E2126),設定!$E:$E,0)),"")</f>
        <v/>
      </c>
      <c r="AN2126" s="12" t="str">
        <f>IFERROR(INDEX(設定!$D:$D,MATCH(REPLACE(LEFT(Z2126,6),5,0,$E2126),設定!$E:$E,0)),"")</f>
        <v/>
      </c>
    </row>
    <row r="2127" spans="29:40" x14ac:dyDescent="0.45">
      <c r="AC2127" s="12" t="str">
        <f t="shared" si="93"/>
        <v/>
      </c>
      <c r="AD2127" s="12" t="str">
        <f t="shared" si="94"/>
        <v/>
      </c>
      <c r="AE2127" s="12" t="str" cm="1">
        <f t="array" ref="AE2127">IF($AD2127="","",_xlfn.IFS($E2127=1,"男子",$E2127=2,"女子"))</f>
        <v/>
      </c>
      <c r="AF2127" s="12" t="str">
        <f t="shared" si="95"/>
        <v/>
      </c>
      <c r="AG2127" s="12" t="str">
        <f>IFERROR(INDEX(設定!$D:$D,MATCH(REPLACE(LEFT(L2127,6),5,0,$E2127),設定!$E:$E,0)),"")</f>
        <v/>
      </c>
      <c r="AH2127" s="12" t="str">
        <f>IFERROR(INDEX(設定!$D:$D,MATCH(REPLACE(LEFT(N2127,6),5,0,$E2127),設定!$E:$E,0)),"")</f>
        <v/>
      </c>
      <c r="AI2127" s="12" t="str">
        <f>IFERROR(INDEX(設定!$D:$D,MATCH(REPLACE(LEFT(P2127,6),5,0,$E2127),設定!$E:$E,0)),"")</f>
        <v/>
      </c>
      <c r="AJ2127" s="12" t="str">
        <f>IFERROR(INDEX(設定!$D:$D,MATCH(REPLACE(LEFT(R2127,6),5,0,$E2127),設定!$E:$E,0)),"")</f>
        <v/>
      </c>
      <c r="AK2127" s="12" t="str">
        <f>IFERROR(INDEX(設定!$D:$D,MATCH(REPLACE(LEFT(T2127,6),5,0,$E2127),設定!$E:$E,0)),"")</f>
        <v/>
      </c>
      <c r="AL2127" s="12" t="str">
        <f>IFERROR(INDEX(設定!$D:$D,MATCH(REPLACE(LEFT(V2127,6),5,0,$E2127),設定!$E:$E,0)),"")</f>
        <v/>
      </c>
      <c r="AM2127" s="12" t="str">
        <f>IFERROR(INDEX(設定!$D:$D,MATCH(REPLACE(LEFT(Y2127,6),5,0,$E2127),設定!$E:$E,0)),"")</f>
        <v/>
      </c>
      <c r="AN2127" s="12" t="str">
        <f>IFERROR(INDEX(設定!$D:$D,MATCH(REPLACE(LEFT(Z2127,6),5,0,$E2127),設定!$E:$E,0)),"")</f>
        <v/>
      </c>
    </row>
    <row r="2128" spans="29:40" x14ac:dyDescent="0.45">
      <c r="AC2128" s="12" t="str">
        <f t="shared" si="93"/>
        <v/>
      </c>
      <c r="AD2128" s="12" t="str">
        <f t="shared" si="94"/>
        <v/>
      </c>
      <c r="AE2128" s="12" t="str" cm="1">
        <f t="array" ref="AE2128">IF($AD2128="","",_xlfn.IFS($E2128=1,"男子",$E2128=2,"女子"))</f>
        <v/>
      </c>
      <c r="AF2128" s="12" t="str">
        <f t="shared" si="95"/>
        <v/>
      </c>
      <c r="AG2128" s="12" t="str">
        <f>IFERROR(INDEX(設定!$D:$D,MATCH(REPLACE(LEFT(L2128,6),5,0,$E2128),設定!$E:$E,0)),"")</f>
        <v/>
      </c>
      <c r="AH2128" s="12" t="str">
        <f>IFERROR(INDEX(設定!$D:$D,MATCH(REPLACE(LEFT(N2128,6),5,0,$E2128),設定!$E:$E,0)),"")</f>
        <v/>
      </c>
      <c r="AI2128" s="12" t="str">
        <f>IFERROR(INDEX(設定!$D:$D,MATCH(REPLACE(LEFT(P2128,6),5,0,$E2128),設定!$E:$E,0)),"")</f>
        <v/>
      </c>
      <c r="AJ2128" s="12" t="str">
        <f>IFERROR(INDEX(設定!$D:$D,MATCH(REPLACE(LEFT(R2128,6),5,0,$E2128),設定!$E:$E,0)),"")</f>
        <v/>
      </c>
      <c r="AK2128" s="12" t="str">
        <f>IFERROR(INDEX(設定!$D:$D,MATCH(REPLACE(LEFT(T2128,6),5,0,$E2128),設定!$E:$E,0)),"")</f>
        <v/>
      </c>
      <c r="AL2128" s="12" t="str">
        <f>IFERROR(INDEX(設定!$D:$D,MATCH(REPLACE(LEFT(V2128,6),5,0,$E2128),設定!$E:$E,0)),"")</f>
        <v/>
      </c>
      <c r="AM2128" s="12" t="str">
        <f>IFERROR(INDEX(設定!$D:$D,MATCH(REPLACE(LEFT(Y2128,6),5,0,$E2128),設定!$E:$E,0)),"")</f>
        <v/>
      </c>
      <c r="AN2128" s="12" t="str">
        <f>IFERROR(INDEX(設定!$D:$D,MATCH(REPLACE(LEFT(Z2128,6),5,0,$E2128),設定!$E:$E,0)),"")</f>
        <v/>
      </c>
    </row>
    <row r="2129" spans="29:40" x14ac:dyDescent="0.45">
      <c r="AC2129" s="12" t="str">
        <f t="shared" si="93"/>
        <v/>
      </c>
      <c r="AD2129" s="12" t="str">
        <f t="shared" si="94"/>
        <v/>
      </c>
      <c r="AE2129" s="12" t="str" cm="1">
        <f t="array" ref="AE2129">IF($AD2129="","",_xlfn.IFS($E2129=1,"男子",$E2129=2,"女子"))</f>
        <v/>
      </c>
      <c r="AF2129" s="12" t="str">
        <f t="shared" si="95"/>
        <v/>
      </c>
      <c r="AG2129" s="12" t="str">
        <f>IFERROR(INDEX(設定!$D:$D,MATCH(REPLACE(LEFT(L2129,6),5,0,$E2129),設定!$E:$E,0)),"")</f>
        <v/>
      </c>
      <c r="AH2129" s="12" t="str">
        <f>IFERROR(INDEX(設定!$D:$D,MATCH(REPLACE(LEFT(N2129,6),5,0,$E2129),設定!$E:$E,0)),"")</f>
        <v/>
      </c>
      <c r="AI2129" s="12" t="str">
        <f>IFERROR(INDEX(設定!$D:$D,MATCH(REPLACE(LEFT(P2129,6),5,0,$E2129),設定!$E:$E,0)),"")</f>
        <v/>
      </c>
      <c r="AJ2129" s="12" t="str">
        <f>IFERROR(INDEX(設定!$D:$D,MATCH(REPLACE(LEFT(R2129,6),5,0,$E2129),設定!$E:$E,0)),"")</f>
        <v/>
      </c>
      <c r="AK2129" s="12" t="str">
        <f>IFERROR(INDEX(設定!$D:$D,MATCH(REPLACE(LEFT(T2129,6),5,0,$E2129),設定!$E:$E,0)),"")</f>
        <v/>
      </c>
      <c r="AL2129" s="12" t="str">
        <f>IFERROR(INDEX(設定!$D:$D,MATCH(REPLACE(LEFT(V2129,6),5,0,$E2129),設定!$E:$E,0)),"")</f>
        <v/>
      </c>
      <c r="AM2129" s="12" t="str">
        <f>IFERROR(INDEX(設定!$D:$D,MATCH(REPLACE(LEFT(Y2129,6),5,0,$E2129),設定!$E:$E,0)),"")</f>
        <v/>
      </c>
      <c r="AN2129" s="12" t="str">
        <f>IFERROR(INDEX(設定!$D:$D,MATCH(REPLACE(LEFT(Z2129,6),5,0,$E2129),設定!$E:$E,0)),"")</f>
        <v/>
      </c>
    </row>
    <row r="2130" spans="29:40" x14ac:dyDescent="0.45">
      <c r="AC2130" s="12" t="str">
        <f t="shared" si="93"/>
        <v/>
      </c>
      <c r="AD2130" s="12" t="str">
        <f t="shared" si="94"/>
        <v/>
      </c>
      <c r="AE2130" s="12" t="str" cm="1">
        <f t="array" ref="AE2130">IF($AD2130="","",_xlfn.IFS($E2130=1,"男子",$E2130=2,"女子"))</f>
        <v/>
      </c>
      <c r="AF2130" s="12" t="str">
        <f t="shared" si="95"/>
        <v/>
      </c>
      <c r="AG2130" s="12" t="str">
        <f>IFERROR(INDEX(設定!$D:$D,MATCH(REPLACE(LEFT(L2130,6),5,0,$E2130),設定!$E:$E,0)),"")</f>
        <v/>
      </c>
      <c r="AH2130" s="12" t="str">
        <f>IFERROR(INDEX(設定!$D:$D,MATCH(REPLACE(LEFT(N2130,6),5,0,$E2130),設定!$E:$E,0)),"")</f>
        <v/>
      </c>
      <c r="AI2130" s="12" t="str">
        <f>IFERROR(INDEX(設定!$D:$D,MATCH(REPLACE(LEFT(P2130,6),5,0,$E2130),設定!$E:$E,0)),"")</f>
        <v/>
      </c>
      <c r="AJ2130" s="12" t="str">
        <f>IFERROR(INDEX(設定!$D:$D,MATCH(REPLACE(LEFT(R2130,6),5,0,$E2130),設定!$E:$E,0)),"")</f>
        <v/>
      </c>
      <c r="AK2130" s="12" t="str">
        <f>IFERROR(INDEX(設定!$D:$D,MATCH(REPLACE(LEFT(T2130,6),5,0,$E2130),設定!$E:$E,0)),"")</f>
        <v/>
      </c>
      <c r="AL2130" s="12" t="str">
        <f>IFERROR(INDEX(設定!$D:$D,MATCH(REPLACE(LEFT(V2130,6),5,0,$E2130),設定!$E:$E,0)),"")</f>
        <v/>
      </c>
      <c r="AM2130" s="12" t="str">
        <f>IFERROR(INDEX(設定!$D:$D,MATCH(REPLACE(LEFT(Y2130,6),5,0,$E2130),設定!$E:$E,0)),"")</f>
        <v/>
      </c>
      <c r="AN2130" s="12" t="str">
        <f>IFERROR(INDEX(設定!$D:$D,MATCH(REPLACE(LEFT(Z2130,6),5,0,$E2130),設定!$E:$E,0)),"")</f>
        <v/>
      </c>
    </row>
    <row r="2131" spans="29:40" x14ac:dyDescent="0.45">
      <c r="AC2131" s="12" t="str">
        <f t="shared" si="93"/>
        <v/>
      </c>
      <c r="AD2131" s="12" t="str">
        <f t="shared" si="94"/>
        <v/>
      </c>
      <c r="AE2131" s="12" t="str" cm="1">
        <f t="array" ref="AE2131">IF($AD2131="","",_xlfn.IFS($E2131=1,"男子",$E2131=2,"女子"))</f>
        <v/>
      </c>
      <c r="AF2131" s="12" t="str">
        <f t="shared" si="95"/>
        <v/>
      </c>
      <c r="AG2131" s="12" t="str">
        <f>IFERROR(INDEX(設定!$D:$D,MATCH(REPLACE(LEFT(L2131,6),5,0,$E2131),設定!$E:$E,0)),"")</f>
        <v/>
      </c>
      <c r="AH2131" s="12" t="str">
        <f>IFERROR(INDEX(設定!$D:$D,MATCH(REPLACE(LEFT(N2131,6),5,0,$E2131),設定!$E:$E,0)),"")</f>
        <v/>
      </c>
      <c r="AI2131" s="12" t="str">
        <f>IFERROR(INDEX(設定!$D:$D,MATCH(REPLACE(LEFT(P2131,6),5,0,$E2131),設定!$E:$E,0)),"")</f>
        <v/>
      </c>
      <c r="AJ2131" s="12" t="str">
        <f>IFERROR(INDEX(設定!$D:$D,MATCH(REPLACE(LEFT(R2131,6),5,0,$E2131),設定!$E:$E,0)),"")</f>
        <v/>
      </c>
      <c r="AK2131" s="12" t="str">
        <f>IFERROR(INDEX(設定!$D:$D,MATCH(REPLACE(LEFT(T2131,6),5,0,$E2131),設定!$E:$E,0)),"")</f>
        <v/>
      </c>
      <c r="AL2131" s="12" t="str">
        <f>IFERROR(INDEX(設定!$D:$D,MATCH(REPLACE(LEFT(V2131,6),5,0,$E2131),設定!$E:$E,0)),"")</f>
        <v/>
      </c>
      <c r="AM2131" s="12" t="str">
        <f>IFERROR(INDEX(設定!$D:$D,MATCH(REPLACE(LEFT(Y2131,6),5,0,$E2131),設定!$E:$E,0)),"")</f>
        <v/>
      </c>
      <c r="AN2131" s="12" t="str">
        <f>IFERROR(INDEX(設定!$D:$D,MATCH(REPLACE(LEFT(Z2131,6),5,0,$E2131),設定!$E:$E,0)),"")</f>
        <v/>
      </c>
    </row>
    <row r="2132" spans="29:40" x14ac:dyDescent="0.45">
      <c r="AC2132" s="12" t="str">
        <f t="shared" si="93"/>
        <v/>
      </c>
      <c r="AD2132" s="12" t="str">
        <f t="shared" si="94"/>
        <v/>
      </c>
      <c r="AE2132" s="12" t="str" cm="1">
        <f t="array" ref="AE2132">IF($AD2132="","",_xlfn.IFS($E2132=1,"男子",$E2132=2,"女子"))</f>
        <v/>
      </c>
      <c r="AF2132" s="12" t="str">
        <f t="shared" si="95"/>
        <v/>
      </c>
      <c r="AG2132" s="12" t="str">
        <f>IFERROR(INDEX(設定!$D:$D,MATCH(REPLACE(LEFT(L2132,6),5,0,$E2132),設定!$E:$E,0)),"")</f>
        <v/>
      </c>
      <c r="AH2132" s="12" t="str">
        <f>IFERROR(INDEX(設定!$D:$D,MATCH(REPLACE(LEFT(N2132,6),5,0,$E2132),設定!$E:$E,0)),"")</f>
        <v/>
      </c>
      <c r="AI2132" s="12" t="str">
        <f>IFERROR(INDEX(設定!$D:$D,MATCH(REPLACE(LEFT(P2132,6),5,0,$E2132),設定!$E:$E,0)),"")</f>
        <v/>
      </c>
      <c r="AJ2132" s="12" t="str">
        <f>IFERROR(INDEX(設定!$D:$D,MATCH(REPLACE(LEFT(R2132,6),5,0,$E2132),設定!$E:$E,0)),"")</f>
        <v/>
      </c>
      <c r="AK2132" s="12" t="str">
        <f>IFERROR(INDEX(設定!$D:$D,MATCH(REPLACE(LEFT(T2132,6),5,0,$E2132),設定!$E:$E,0)),"")</f>
        <v/>
      </c>
      <c r="AL2132" s="12" t="str">
        <f>IFERROR(INDEX(設定!$D:$D,MATCH(REPLACE(LEFT(V2132,6),5,0,$E2132),設定!$E:$E,0)),"")</f>
        <v/>
      </c>
      <c r="AM2132" s="12" t="str">
        <f>IFERROR(INDEX(設定!$D:$D,MATCH(REPLACE(LEFT(Y2132,6),5,0,$E2132),設定!$E:$E,0)),"")</f>
        <v/>
      </c>
      <c r="AN2132" s="12" t="str">
        <f>IFERROR(INDEX(設定!$D:$D,MATCH(REPLACE(LEFT(Z2132,6),5,0,$E2132),設定!$E:$E,0)),"")</f>
        <v/>
      </c>
    </row>
    <row r="2133" spans="29:40" x14ac:dyDescent="0.45">
      <c r="AC2133" s="12" t="str">
        <f t="shared" si="93"/>
        <v/>
      </c>
      <c r="AD2133" s="12" t="str">
        <f t="shared" si="94"/>
        <v/>
      </c>
      <c r="AE2133" s="12" t="str" cm="1">
        <f t="array" ref="AE2133">IF($AD2133="","",_xlfn.IFS($E2133=1,"男子",$E2133=2,"女子"))</f>
        <v/>
      </c>
      <c r="AF2133" s="12" t="str">
        <f t="shared" si="95"/>
        <v/>
      </c>
      <c r="AG2133" s="12" t="str">
        <f>IFERROR(INDEX(設定!$D:$D,MATCH(REPLACE(LEFT(L2133,6),5,0,$E2133),設定!$E:$E,0)),"")</f>
        <v/>
      </c>
      <c r="AH2133" s="12" t="str">
        <f>IFERROR(INDEX(設定!$D:$D,MATCH(REPLACE(LEFT(N2133,6),5,0,$E2133),設定!$E:$E,0)),"")</f>
        <v/>
      </c>
      <c r="AI2133" s="12" t="str">
        <f>IFERROR(INDEX(設定!$D:$D,MATCH(REPLACE(LEFT(P2133,6),5,0,$E2133),設定!$E:$E,0)),"")</f>
        <v/>
      </c>
      <c r="AJ2133" s="12" t="str">
        <f>IFERROR(INDEX(設定!$D:$D,MATCH(REPLACE(LEFT(R2133,6),5,0,$E2133),設定!$E:$E,0)),"")</f>
        <v/>
      </c>
      <c r="AK2133" s="12" t="str">
        <f>IFERROR(INDEX(設定!$D:$D,MATCH(REPLACE(LEFT(T2133,6),5,0,$E2133),設定!$E:$E,0)),"")</f>
        <v/>
      </c>
      <c r="AL2133" s="12" t="str">
        <f>IFERROR(INDEX(設定!$D:$D,MATCH(REPLACE(LEFT(V2133,6),5,0,$E2133),設定!$E:$E,0)),"")</f>
        <v/>
      </c>
      <c r="AM2133" s="12" t="str">
        <f>IFERROR(INDEX(設定!$D:$D,MATCH(REPLACE(LEFT(Y2133,6),5,0,$E2133),設定!$E:$E,0)),"")</f>
        <v/>
      </c>
      <c r="AN2133" s="12" t="str">
        <f>IFERROR(INDEX(設定!$D:$D,MATCH(REPLACE(LEFT(Z2133,6),5,0,$E2133),設定!$E:$E,0)),"")</f>
        <v/>
      </c>
    </row>
    <row r="2134" spans="29:40" x14ac:dyDescent="0.45">
      <c r="AC2134" s="12" t="str">
        <f t="shared" si="93"/>
        <v/>
      </c>
      <c r="AD2134" s="12" t="str">
        <f t="shared" si="94"/>
        <v/>
      </c>
      <c r="AE2134" s="12" t="str" cm="1">
        <f t="array" ref="AE2134">IF($AD2134="","",_xlfn.IFS($E2134=1,"男子",$E2134=2,"女子"))</f>
        <v/>
      </c>
      <c r="AF2134" s="12" t="str">
        <f t="shared" si="95"/>
        <v/>
      </c>
      <c r="AG2134" s="12" t="str">
        <f>IFERROR(INDEX(設定!$D:$D,MATCH(REPLACE(LEFT(L2134,6),5,0,$E2134),設定!$E:$E,0)),"")</f>
        <v/>
      </c>
      <c r="AH2134" s="12" t="str">
        <f>IFERROR(INDEX(設定!$D:$D,MATCH(REPLACE(LEFT(N2134,6),5,0,$E2134),設定!$E:$E,0)),"")</f>
        <v/>
      </c>
      <c r="AI2134" s="12" t="str">
        <f>IFERROR(INDEX(設定!$D:$D,MATCH(REPLACE(LEFT(P2134,6),5,0,$E2134),設定!$E:$E,0)),"")</f>
        <v/>
      </c>
      <c r="AJ2134" s="12" t="str">
        <f>IFERROR(INDEX(設定!$D:$D,MATCH(REPLACE(LEFT(R2134,6),5,0,$E2134),設定!$E:$E,0)),"")</f>
        <v/>
      </c>
      <c r="AK2134" s="12" t="str">
        <f>IFERROR(INDEX(設定!$D:$D,MATCH(REPLACE(LEFT(T2134,6),5,0,$E2134),設定!$E:$E,0)),"")</f>
        <v/>
      </c>
      <c r="AL2134" s="12" t="str">
        <f>IFERROR(INDEX(設定!$D:$D,MATCH(REPLACE(LEFT(V2134,6),5,0,$E2134),設定!$E:$E,0)),"")</f>
        <v/>
      </c>
      <c r="AM2134" s="12" t="str">
        <f>IFERROR(INDEX(設定!$D:$D,MATCH(REPLACE(LEFT(Y2134,6),5,0,$E2134),設定!$E:$E,0)),"")</f>
        <v/>
      </c>
      <c r="AN2134" s="12" t="str">
        <f>IFERROR(INDEX(設定!$D:$D,MATCH(REPLACE(LEFT(Z2134,6),5,0,$E2134),設定!$E:$E,0)),"")</f>
        <v/>
      </c>
    </row>
    <row r="2135" spans="29:40" x14ac:dyDescent="0.45">
      <c r="AC2135" s="12" t="str">
        <f t="shared" si="93"/>
        <v/>
      </c>
      <c r="AD2135" s="12" t="str">
        <f t="shared" si="94"/>
        <v/>
      </c>
      <c r="AE2135" s="12" t="str" cm="1">
        <f t="array" ref="AE2135">IF($AD2135="","",_xlfn.IFS($E2135=1,"男子",$E2135=2,"女子"))</f>
        <v/>
      </c>
      <c r="AF2135" s="12" t="str">
        <f t="shared" si="95"/>
        <v/>
      </c>
      <c r="AG2135" s="12" t="str">
        <f>IFERROR(INDEX(設定!$D:$D,MATCH(REPLACE(LEFT(L2135,6),5,0,$E2135),設定!$E:$E,0)),"")</f>
        <v/>
      </c>
      <c r="AH2135" s="12" t="str">
        <f>IFERROR(INDEX(設定!$D:$D,MATCH(REPLACE(LEFT(N2135,6),5,0,$E2135),設定!$E:$E,0)),"")</f>
        <v/>
      </c>
      <c r="AI2135" s="12" t="str">
        <f>IFERROR(INDEX(設定!$D:$D,MATCH(REPLACE(LEFT(P2135,6),5,0,$E2135),設定!$E:$E,0)),"")</f>
        <v/>
      </c>
      <c r="AJ2135" s="12" t="str">
        <f>IFERROR(INDEX(設定!$D:$D,MATCH(REPLACE(LEFT(R2135,6),5,0,$E2135),設定!$E:$E,0)),"")</f>
        <v/>
      </c>
      <c r="AK2135" s="12" t="str">
        <f>IFERROR(INDEX(設定!$D:$D,MATCH(REPLACE(LEFT(T2135,6),5,0,$E2135),設定!$E:$E,0)),"")</f>
        <v/>
      </c>
      <c r="AL2135" s="12" t="str">
        <f>IFERROR(INDEX(設定!$D:$D,MATCH(REPLACE(LEFT(V2135,6),5,0,$E2135),設定!$E:$E,0)),"")</f>
        <v/>
      </c>
      <c r="AM2135" s="12" t="str">
        <f>IFERROR(INDEX(設定!$D:$D,MATCH(REPLACE(LEFT(Y2135,6),5,0,$E2135),設定!$E:$E,0)),"")</f>
        <v/>
      </c>
      <c r="AN2135" s="12" t="str">
        <f>IFERROR(INDEX(設定!$D:$D,MATCH(REPLACE(LEFT(Z2135,6),5,0,$E2135),設定!$E:$E,0)),"")</f>
        <v/>
      </c>
    </row>
    <row r="2136" spans="29:40" x14ac:dyDescent="0.45">
      <c r="AC2136" s="12" t="str">
        <f t="shared" si="93"/>
        <v/>
      </c>
      <c r="AD2136" s="12" t="str">
        <f t="shared" si="94"/>
        <v/>
      </c>
      <c r="AE2136" s="12" t="str" cm="1">
        <f t="array" ref="AE2136">IF($AD2136="","",_xlfn.IFS($E2136=1,"男子",$E2136=2,"女子"))</f>
        <v/>
      </c>
      <c r="AF2136" s="12" t="str">
        <f t="shared" si="95"/>
        <v/>
      </c>
      <c r="AG2136" s="12" t="str">
        <f>IFERROR(INDEX(設定!$D:$D,MATCH(REPLACE(LEFT(L2136,6),5,0,$E2136),設定!$E:$E,0)),"")</f>
        <v/>
      </c>
      <c r="AH2136" s="12" t="str">
        <f>IFERROR(INDEX(設定!$D:$D,MATCH(REPLACE(LEFT(N2136,6),5,0,$E2136),設定!$E:$E,0)),"")</f>
        <v/>
      </c>
      <c r="AI2136" s="12" t="str">
        <f>IFERROR(INDEX(設定!$D:$D,MATCH(REPLACE(LEFT(P2136,6),5,0,$E2136),設定!$E:$E,0)),"")</f>
        <v/>
      </c>
      <c r="AJ2136" s="12" t="str">
        <f>IFERROR(INDEX(設定!$D:$D,MATCH(REPLACE(LEFT(R2136,6),5,0,$E2136),設定!$E:$E,0)),"")</f>
        <v/>
      </c>
      <c r="AK2136" s="12" t="str">
        <f>IFERROR(INDEX(設定!$D:$D,MATCH(REPLACE(LEFT(T2136,6),5,0,$E2136),設定!$E:$E,0)),"")</f>
        <v/>
      </c>
      <c r="AL2136" s="12" t="str">
        <f>IFERROR(INDEX(設定!$D:$D,MATCH(REPLACE(LEFT(V2136,6),5,0,$E2136),設定!$E:$E,0)),"")</f>
        <v/>
      </c>
      <c r="AM2136" s="12" t="str">
        <f>IFERROR(INDEX(設定!$D:$D,MATCH(REPLACE(LEFT(Y2136,6),5,0,$E2136),設定!$E:$E,0)),"")</f>
        <v/>
      </c>
      <c r="AN2136" s="12" t="str">
        <f>IFERROR(INDEX(設定!$D:$D,MATCH(REPLACE(LEFT(Z2136,6),5,0,$E2136),設定!$E:$E,0)),"")</f>
        <v/>
      </c>
    </row>
    <row r="2137" spans="29:40" x14ac:dyDescent="0.45">
      <c r="AC2137" s="12" t="str">
        <f t="shared" si="93"/>
        <v/>
      </c>
      <c r="AD2137" s="12" t="str">
        <f t="shared" si="94"/>
        <v/>
      </c>
      <c r="AE2137" s="12" t="str" cm="1">
        <f t="array" ref="AE2137">IF($AD2137="","",_xlfn.IFS($E2137=1,"男子",$E2137=2,"女子"))</f>
        <v/>
      </c>
      <c r="AF2137" s="12" t="str">
        <f t="shared" si="95"/>
        <v/>
      </c>
      <c r="AG2137" s="12" t="str">
        <f>IFERROR(INDEX(設定!$D:$D,MATCH(REPLACE(LEFT(L2137,6),5,0,$E2137),設定!$E:$E,0)),"")</f>
        <v/>
      </c>
      <c r="AH2137" s="12" t="str">
        <f>IFERROR(INDEX(設定!$D:$D,MATCH(REPLACE(LEFT(N2137,6),5,0,$E2137),設定!$E:$E,0)),"")</f>
        <v/>
      </c>
      <c r="AI2137" s="12" t="str">
        <f>IFERROR(INDEX(設定!$D:$D,MATCH(REPLACE(LEFT(P2137,6),5,0,$E2137),設定!$E:$E,0)),"")</f>
        <v/>
      </c>
      <c r="AJ2137" s="12" t="str">
        <f>IFERROR(INDEX(設定!$D:$D,MATCH(REPLACE(LEFT(R2137,6),5,0,$E2137),設定!$E:$E,0)),"")</f>
        <v/>
      </c>
      <c r="AK2137" s="12" t="str">
        <f>IFERROR(INDEX(設定!$D:$D,MATCH(REPLACE(LEFT(T2137,6),5,0,$E2137),設定!$E:$E,0)),"")</f>
        <v/>
      </c>
      <c r="AL2137" s="12" t="str">
        <f>IFERROR(INDEX(設定!$D:$D,MATCH(REPLACE(LEFT(V2137,6),5,0,$E2137),設定!$E:$E,0)),"")</f>
        <v/>
      </c>
      <c r="AM2137" s="12" t="str">
        <f>IFERROR(INDEX(設定!$D:$D,MATCH(REPLACE(LEFT(Y2137,6),5,0,$E2137),設定!$E:$E,0)),"")</f>
        <v/>
      </c>
      <c r="AN2137" s="12" t="str">
        <f>IFERROR(INDEX(設定!$D:$D,MATCH(REPLACE(LEFT(Z2137,6),5,0,$E2137),設定!$E:$E,0)),"")</f>
        <v/>
      </c>
    </row>
    <row r="2138" spans="29:40" x14ac:dyDescent="0.45">
      <c r="AC2138" s="12" t="str">
        <f t="shared" si="93"/>
        <v/>
      </c>
      <c r="AD2138" s="12" t="str">
        <f t="shared" si="94"/>
        <v/>
      </c>
      <c r="AE2138" s="12" t="str" cm="1">
        <f t="array" ref="AE2138">IF($AD2138="","",_xlfn.IFS($E2138=1,"男子",$E2138=2,"女子"))</f>
        <v/>
      </c>
      <c r="AF2138" s="12" t="str">
        <f t="shared" si="95"/>
        <v/>
      </c>
      <c r="AG2138" s="12" t="str">
        <f>IFERROR(INDEX(設定!$D:$D,MATCH(REPLACE(LEFT(L2138,6),5,0,$E2138),設定!$E:$E,0)),"")</f>
        <v/>
      </c>
      <c r="AH2138" s="12" t="str">
        <f>IFERROR(INDEX(設定!$D:$D,MATCH(REPLACE(LEFT(N2138,6),5,0,$E2138),設定!$E:$E,0)),"")</f>
        <v/>
      </c>
      <c r="AI2138" s="12" t="str">
        <f>IFERROR(INDEX(設定!$D:$D,MATCH(REPLACE(LEFT(P2138,6),5,0,$E2138),設定!$E:$E,0)),"")</f>
        <v/>
      </c>
      <c r="AJ2138" s="12" t="str">
        <f>IFERROR(INDEX(設定!$D:$D,MATCH(REPLACE(LEFT(R2138,6),5,0,$E2138),設定!$E:$E,0)),"")</f>
        <v/>
      </c>
      <c r="AK2138" s="12" t="str">
        <f>IFERROR(INDEX(設定!$D:$D,MATCH(REPLACE(LEFT(T2138,6),5,0,$E2138),設定!$E:$E,0)),"")</f>
        <v/>
      </c>
      <c r="AL2138" s="12" t="str">
        <f>IFERROR(INDEX(設定!$D:$D,MATCH(REPLACE(LEFT(V2138,6),5,0,$E2138),設定!$E:$E,0)),"")</f>
        <v/>
      </c>
      <c r="AM2138" s="12" t="str">
        <f>IFERROR(INDEX(設定!$D:$D,MATCH(REPLACE(LEFT(Y2138,6),5,0,$E2138),設定!$E:$E,0)),"")</f>
        <v/>
      </c>
      <c r="AN2138" s="12" t="str">
        <f>IFERROR(INDEX(設定!$D:$D,MATCH(REPLACE(LEFT(Z2138,6),5,0,$E2138),設定!$E:$E,0)),"")</f>
        <v/>
      </c>
    </row>
    <row r="2139" spans="29:40" x14ac:dyDescent="0.45">
      <c r="AC2139" s="12" t="str">
        <f t="shared" si="93"/>
        <v/>
      </c>
      <c r="AD2139" s="12" t="str">
        <f t="shared" si="94"/>
        <v/>
      </c>
      <c r="AE2139" s="12" t="str" cm="1">
        <f t="array" ref="AE2139">IF($AD2139="","",_xlfn.IFS($E2139=1,"男子",$E2139=2,"女子"))</f>
        <v/>
      </c>
      <c r="AF2139" s="12" t="str">
        <f t="shared" si="95"/>
        <v/>
      </c>
      <c r="AG2139" s="12" t="str">
        <f>IFERROR(INDEX(設定!$D:$D,MATCH(REPLACE(LEFT(L2139,6),5,0,$E2139),設定!$E:$E,0)),"")</f>
        <v/>
      </c>
      <c r="AH2139" s="12" t="str">
        <f>IFERROR(INDEX(設定!$D:$D,MATCH(REPLACE(LEFT(N2139,6),5,0,$E2139),設定!$E:$E,0)),"")</f>
        <v/>
      </c>
      <c r="AI2139" s="12" t="str">
        <f>IFERROR(INDEX(設定!$D:$D,MATCH(REPLACE(LEFT(P2139,6),5,0,$E2139),設定!$E:$E,0)),"")</f>
        <v/>
      </c>
      <c r="AJ2139" s="12" t="str">
        <f>IFERROR(INDEX(設定!$D:$D,MATCH(REPLACE(LEFT(R2139,6),5,0,$E2139),設定!$E:$E,0)),"")</f>
        <v/>
      </c>
      <c r="AK2139" s="12" t="str">
        <f>IFERROR(INDEX(設定!$D:$D,MATCH(REPLACE(LEFT(T2139,6),5,0,$E2139),設定!$E:$E,0)),"")</f>
        <v/>
      </c>
      <c r="AL2139" s="12" t="str">
        <f>IFERROR(INDEX(設定!$D:$D,MATCH(REPLACE(LEFT(V2139,6),5,0,$E2139),設定!$E:$E,0)),"")</f>
        <v/>
      </c>
      <c r="AM2139" s="12" t="str">
        <f>IFERROR(INDEX(設定!$D:$D,MATCH(REPLACE(LEFT(Y2139,6),5,0,$E2139),設定!$E:$E,0)),"")</f>
        <v/>
      </c>
      <c r="AN2139" s="12" t="str">
        <f>IFERROR(INDEX(設定!$D:$D,MATCH(REPLACE(LEFT(Z2139,6),5,0,$E2139),設定!$E:$E,0)),"")</f>
        <v/>
      </c>
    </row>
    <row r="2140" spans="29:40" x14ac:dyDescent="0.45">
      <c r="AC2140" s="12" t="str">
        <f t="shared" si="93"/>
        <v/>
      </c>
      <c r="AD2140" s="12" t="str">
        <f t="shared" si="94"/>
        <v/>
      </c>
      <c r="AE2140" s="12" t="str" cm="1">
        <f t="array" ref="AE2140">IF($AD2140="","",_xlfn.IFS($E2140=1,"男子",$E2140=2,"女子"))</f>
        <v/>
      </c>
      <c r="AF2140" s="12" t="str">
        <f t="shared" si="95"/>
        <v/>
      </c>
      <c r="AG2140" s="12" t="str">
        <f>IFERROR(INDEX(設定!$D:$D,MATCH(REPLACE(LEFT(L2140,6),5,0,$E2140),設定!$E:$E,0)),"")</f>
        <v/>
      </c>
      <c r="AH2140" s="12" t="str">
        <f>IFERROR(INDEX(設定!$D:$D,MATCH(REPLACE(LEFT(N2140,6),5,0,$E2140),設定!$E:$E,0)),"")</f>
        <v/>
      </c>
      <c r="AI2140" s="12" t="str">
        <f>IFERROR(INDEX(設定!$D:$D,MATCH(REPLACE(LEFT(P2140,6),5,0,$E2140),設定!$E:$E,0)),"")</f>
        <v/>
      </c>
      <c r="AJ2140" s="12" t="str">
        <f>IFERROR(INDEX(設定!$D:$D,MATCH(REPLACE(LEFT(R2140,6),5,0,$E2140),設定!$E:$E,0)),"")</f>
        <v/>
      </c>
      <c r="AK2140" s="12" t="str">
        <f>IFERROR(INDEX(設定!$D:$D,MATCH(REPLACE(LEFT(T2140,6),5,0,$E2140),設定!$E:$E,0)),"")</f>
        <v/>
      </c>
      <c r="AL2140" s="12" t="str">
        <f>IFERROR(INDEX(設定!$D:$D,MATCH(REPLACE(LEFT(V2140,6),5,0,$E2140),設定!$E:$E,0)),"")</f>
        <v/>
      </c>
      <c r="AM2140" s="12" t="str">
        <f>IFERROR(INDEX(設定!$D:$D,MATCH(REPLACE(LEFT(Y2140,6),5,0,$E2140),設定!$E:$E,0)),"")</f>
        <v/>
      </c>
      <c r="AN2140" s="12" t="str">
        <f>IFERROR(INDEX(設定!$D:$D,MATCH(REPLACE(LEFT(Z2140,6),5,0,$E2140),設定!$E:$E,0)),"")</f>
        <v/>
      </c>
    </row>
    <row r="2141" spans="29:40" x14ac:dyDescent="0.45">
      <c r="AC2141" s="12" t="str">
        <f t="shared" si="93"/>
        <v/>
      </c>
      <c r="AD2141" s="12" t="str">
        <f t="shared" si="94"/>
        <v/>
      </c>
      <c r="AE2141" s="12" t="str" cm="1">
        <f t="array" ref="AE2141">IF($AD2141="","",_xlfn.IFS($E2141=1,"男子",$E2141=2,"女子"))</f>
        <v/>
      </c>
      <c r="AF2141" s="12" t="str">
        <f t="shared" si="95"/>
        <v/>
      </c>
      <c r="AG2141" s="12" t="str">
        <f>IFERROR(INDEX(設定!$D:$D,MATCH(REPLACE(LEFT(L2141,6),5,0,$E2141),設定!$E:$E,0)),"")</f>
        <v/>
      </c>
      <c r="AH2141" s="12" t="str">
        <f>IFERROR(INDEX(設定!$D:$D,MATCH(REPLACE(LEFT(N2141,6),5,0,$E2141),設定!$E:$E,0)),"")</f>
        <v/>
      </c>
      <c r="AI2141" s="12" t="str">
        <f>IFERROR(INDEX(設定!$D:$D,MATCH(REPLACE(LEFT(P2141,6),5,0,$E2141),設定!$E:$E,0)),"")</f>
        <v/>
      </c>
      <c r="AJ2141" s="12" t="str">
        <f>IFERROR(INDEX(設定!$D:$D,MATCH(REPLACE(LEFT(R2141,6),5,0,$E2141),設定!$E:$E,0)),"")</f>
        <v/>
      </c>
      <c r="AK2141" s="12" t="str">
        <f>IFERROR(INDEX(設定!$D:$D,MATCH(REPLACE(LEFT(T2141,6),5,0,$E2141),設定!$E:$E,0)),"")</f>
        <v/>
      </c>
      <c r="AL2141" s="12" t="str">
        <f>IFERROR(INDEX(設定!$D:$D,MATCH(REPLACE(LEFT(V2141,6),5,0,$E2141),設定!$E:$E,0)),"")</f>
        <v/>
      </c>
      <c r="AM2141" s="12" t="str">
        <f>IFERROR(INDEX(設定!$D:$D,MATCH(REPLACE(LEFT(Y2141,6),5,0,$E2141),設定!$E:$E,0)),"")</f>
        <v/>
      </c>
      <c r="AN2141" s="12" t="str">
        <f>IFERROR(INDEX(設定!$D:$D,MATCH(REPLACE(LEFT(Z2141,6),5,0,$E2141),設定!$E:$E,0)),"")</f>
        <v/>
      </c>
    </row>
    <row r="2142" spans="29:40" x14ac:dyDescent="0.45">
      <c r="AC2142" s="12" t="str">
        <f t="shared" si="93"/>
        <v/>
      </c>
      <c r="AD2142" s="12" t="str">
        <f t="shared" si="94"/>
        <v/>
      </c>
      <c r="AE2142" s="12" t="str" cm="1">
        <f t="array" ref="AE2142">IF($AD2142="","",_xlfn.IFS($E2142=1,"男子",$E2142=2,"女子"))</f>
        <v/>
      </c>
      <c r="AF2142" s="12" t="str">
        <f t="shared" si="95"/>
        <v/>
      </c>
      <c r="AG2142" s="12" t="str">
        <f>IFERROR(INDEX(設定!$D:$D,MATCH(REPLACE(LEFT(L2142,6),5,0,$E2142),設定!$E:$E,0)),"")</f>
        <v/>
      </c>
      <c r="AH2142" s="12" t="str">
        <f>IFERROR(INDEX(設定!$D:$D,MATCH(REPLACE(LEFT(N2142,6),5,0,$E2142),設定!$E:$E,0)),"")</f>
        <v/>
      </c>
      <c r="AI2142" s="12" t="str">
        <f>IFERROR(INDEX(設定!$D:$D,MATCH(REPLACE(LEFT(P2142,6),5,0,$E2142),設定!$E:$E,0)),"")</f>
        <v/>
      </c>
      <c r="AJ2142" s="12" t="str">
        <f>IFERROR(INDEX(設定!$D:$D,MATCH(REPLACE(LEFT(R2142,6),5,0,$E2142),設定!$E:$E,0)),"")</f>
        <v/>
      </c>
      <c r="AK2142" s="12" t="str">
        <f>IFERROR(INDEX(設定!$D:$D,MATCH(REPLACE(LEFT(T2142,6),5,0,$E2142),設定!$E:$E,0)),"")</f>
        <v/>
      </c>
      <c r="AL2142" s="12" t="str">
        <f>IFERROR(INDEX(設定!$D:$D,MATCH(REPLACE(LEFT(V2142,6),5,0,$E2142),設定!$E:$E,0)),"")</f>
        <v/>
      </c>
      <c r="AM2142" s="12" t="str">
        <f>IFERROR(INDEX(設定!$D:$D,MATCH(REPLACE(LEFT(Y2142,6),5,0,$E2142),設定!$E:$E,0)),"")</f>
        <v/>
      </c>
      <c r="AN2142" s="12" t="str">
        <f>IFERROR(INDEX(設定!$D:$D,MATCH(REPLACE(LEFT(Z2142,6),5,0,$E2142),設定!$E:$E,0)),"")</f>
        <v/>
      </c>
    </row>
    <row r="2143" spans="29:40" x14ac:dyDescent="0.45">
      <c r="AC2143" s="12" t="str">
        <f t="shared" si="93"/>
        <v/>
      </c>
      <c r="AD2143" s="12" t="str">
        <f t="shared" si="94"/>
        <v/>
      </c>
      <c r="AE2143" s="12" t="str" cm="1">
        <f t="array" ref="AE2143">IF($AD2143="","",_xlfn.IFS($E2143=1,"男子",$E2143=2,"女子"))</f>
        <v/>
      </c>
      <c r="AF2143" s="12" t="str">
        <f t="shared" si="95"/>
        <v/>
      </c>
      <c r="AG2143" s="12" t="str">
        <f>IFERROR(INDEX(設定!$D:$D,MATCH(REPLACE(LEFT(L2143,6),5,0,$E2143),設定!$E:$E,0)),"")</f>
        <v/>
      </c>
      <c r="AH2143" s="12" t="str">
        <f>IFERROR(INDEX(設定!$D:$D,MATCH(REPLACE(LEFT(N2143,6),5,0,$E2143),設定!$E:$E,0)),"")</f>
        <v/>
      </c>
      <c r="AI2143" s="12" t="str">
        <f>IFERROR(INDEX(設定!$D:$D,MATCH(REPLACE(LEFT(P2143,6),5,0,$E2143),設定!$E:$E,0)),"")</f>
        <v/>
      </c>
      <c r="AJ2143" s="12" t="str">
        <f>IFERROR(INDEX(設定!$D:$D,MATCH(REPLACE(LEFT(R2143,6),5,0,$E2143),設定!$E:$E,0)),"")</f>
        <v/>
      </c>
      <c r="AK2143" s="12" t="str">
        <f>IFERROR(INDEX(設定!$D:$D,MATCH(REPLACE(LEFT(T2143,6),5,0,$E2143),設定!$E:$E,0)),"")</f>
        <v/>
      </c>
      <c r="AL2143" s="12" t="str">
        <f>IFERROR(INDEX(設定!$D:$D,MATCH(REPLACE(LEFT(V2143,6),5,0,$E2143),設定!$E:$E,0)),"")</f>
        <v/>
      </c>
      <c r="AM2143" s="12" t="str">
        <f>IFERROR(INDEX(設定!$D:$D,MATCH(REPLACE(LEFT(Y2143,6),5,0,$E2143),設定!$E:$E,0)),"")</f>
        <v/>
      </c>
      <c r="AN2143" s="12" t="str">
        <f>IFERROR(INDEX(設定!$D:$D,MATCH(REPLACE(LEFT(Z2143,6),5,0,$E2143),設定!$E:$E,0)),"")</f>
        <v/>
      </c>
    </row>
    <row r="2144" spans="29:40" x14ac:dyDescent="0.45">
      <c r="AC2144" s="12" t="str">
        <f t="shared" si="93"/>
        <v/>
      </c>
      <c r="AD2144" s="12" t="str">
        <f t="shared" si="94"/>
        <v/>
      </c>
      <c r="AE2144" s="12" t="str" cm="1">
        <f t="array" ref="AE2144">IF($AD2144="","",_xlfn.IFS($E2144=1,"男子",$E2144=2,"女子"))</f>
        <v/>
      </c>
      <c r="AF2144" s="12" t="str">
        <f t="shared" si="95"/>
        <v/>
      </c>
      <c r="AG2144" s="12" t="str">
        <f>IFERROR(INDEX(設定!$D:$D,MATCH(REPLACE(LEFT(L2144,6),5,0,$E2144),設定!$E:$E,0)),"")</f>
        <v/>
      </c>
      <c r="AH2144" s="12" t="str">
        <f>IFERROR(INDEX(設定!$D:$D,MATCH(REPLACE(LEFT(N2144,6),5,0,$E2144),設定!$E:$E,0)),"")</f>
        <v/>
      </c>
      <c r="AI2144" s="12" t="str">
        <f>IFERROR(INDEX(設定!$D:$D,MATCH(REPLACE(LEFT(P2144,6),5,0,$E2144),設定!$E:$E,0)),"")</f>
        <v/>
      </c>
      <c r="AJ2144" s="12" t="str">
        <f>IFERROR(INDEX(設定!$D:$D,MATCH(REPLACE(LEFT(R2144,6),5,0,$E2144),設定!$E:$E,0)),"")</f>
        <v/>
      </c>
      <c r="AK2144" s="12" t="str">
        <f>IFERROR(INDEX(設定!$D:$D,MATCH(REPLACE(LEFT(T2144,6),5,0,$E2144),設定!$E:$E,0)),"")</f>
        <v/>
      </c>
      <c r="AL2144" s="12" t="str">
        <f>IFERROR(INDEX(設定!$D:$D,MATCH(REPLACE(LEFT(V2144,6),5,0,$E2144),設定!$E:$E,0)),"")</f>
        <v/>
      </c>
      <c r="AM2144" s="12" t="str">
        <f>IFERROR(INDEX(設定!$D:$D,MATCH(REPLACE(LEFT(Y2144,6),5,0,$E2144),設定!$E:$E,0)),"")</f>
        <v/>
      </c>
      <c r="AN2144" s="12" t="str">
        <f>IFERROR(INDEX(設定!$D:$D,MATCH(REPLACE(LEFT(Z2144,6),5,0,$E2144),設定!$E:$E,0)),"")</f>
        <v/>
      </c>
    </row>
    <row r="2145" spans="29:40" x14ac:dyDescent="0.45">
      <c r="AC2145" s="12" t="str">
        <f t="shared" si="93"/>
        <v/>
      </c>
      <c r="AD2145" s="12" t="str">
        <f t="shared" si="94"/>
        <v/>
      </c>
      <c r="AE2145" s="12" t="str" cm="1">
        <f t="array" ref="AE2145">IF($AD2145="","",_xlfn.IFS($E2145=1,"男子",$E2145=2,"女子"))</f>
        <v/>
      </c>
      <c r="AF2145" s="12" t="str">
        <f t="shared" si="95"/>
        <v/>
      </c>
      <c r="AG2145" s="12" t="str">
        <f>IFERROR(INDEX(設定!$D:$D,MATCH(REPLACE(LEFT(L2145,6),5,0,$E2145),設定!$E:$E,0)),"")</f>
        <v/>
      </c>
      <c r="AH2145" s="12" t="str">
        <f>IFERROR(INDEX(設定!$D:$D,MATCH(REPLACE(LEFT(N2145,6),5,0,$E2145),設定!$E:$E,0)),"")</f>
        <v/>
      </c>
      <c r="AI2145" s="12" t="str">
        <f>IFERROR(INDEX(設定!$D:$D,MATCH(REPLACE(LEFT(P2145,6),5,0,$E2145),設定!$E:$E,0)),"")</f>
        <v/>
      </c>
      <c r="AJ2145" s="12" t="str">
        <f>IFERROR(INDEX(設定!$D:$D,MATCH(REPLACE(LEFT(R2145,6),5,0,$E2145),設定!$E:$E,0)),"")</f>
        <v/>
      </c>
      <c r="AK2145" s="12" t="str">
        <f>IFERROR(INDEX(設定!$D:$D,MATCH(REPLACE(LEFT(T2145,6),5,0,$E2145),設定!$E:$E,0)),"")</f>
        <v/>
      </c>
      <c r="AL2145" s="12" t="str">
        <f>IFERROR(INDEX(設定!$D:$D,MATCH(REPLACE(LEFT(V2145,6),5,0,$E2145),設定!$E:$E,0)),"")</f>
        <v/>
      </c>
      <c r="AM2145" s="12" t="str">
        <f>IFERROR(INDEX(設定!$D:$D,MATCH(REPLACE(LEFT(Y2145,6),5,0,$E2145),設定!$E:$E,0)),"")</f>
        <v/>
      </c>
      <c r="AN2145" s="12" t="str">
        <f>IFERROR(INDEX(設定!$D:$D,MATCH(REPLACE(LEFT(Z2145,6),5,0,$E2145),設定!$E:$E,0)),"")</f>
        <v/>
      </c>
    </row>
    <row r="2146" spans="29:40" x14ac:dyDescent="0.45">
      <c r="AC2146" s="12" t="str">
        <f t="shared" si="93"/>
        <v/>
      </c>
      <c r="AD2146" s="12" t="str">
        <f t="shared" si="94"/>
        <v/>
      </c>
      <c r="AE2146" s="12" t="str" cm="1">
        <f t="array" ref="AE2146">IF($AD2146="","",_xlfn.IFS($E2146=1,"男子",$E2146=2,"女子"))</f>
        <v/>
      </c>
      <c r="AF2146" s="12" t="str">
        <f t="shared" si="95"/>
        <v/>
      </c>
      <c r="AG2146" s="12" t="str">
        <f>IFERROR(INDEX(設定!$D:$D,MATCH(REPLACE(LEFT(L2146,6),5,0,$E2146),設定!$E:$E,0)),"")</f>
        <v/>
      </c>
      <c r="AH2146" s="12" t="str">
        <f>IFERROR(INDEX(設定!$D:$D,MATCH(REPLACE(LEFT(N2146,6),5,0,$E2146),設定!$E:$E,0)),"")</f>
        <v/>
      </c>
      <c r="AI2146" s="12" t="str">
        <f>IFERROR(INDEX(設定!$D:$D,MATCH(REPLACE(LEFT(P2146,6),5,0,$E2146),設定!$E:$E,0)),"")</f>
        <v/>
      </c>
      <c r="AJ2146" s="12" t="str">
        <f>IFERROR(INDEX(設定!$D:$D,MATCH(REPLACE(LEFT(R2146,6),5,0,$E2146),設定!$E:$E,0)),"")</f>
        <v/>
      </c>
      <c r="AK2146" s="12" t="str">
        <f>IFERROR(INDEX(設定!$D:$D,MATCH(REPLACE(LEFT(T2146,6),5,0,$E2146),設定!$E:$E,0)),"")</f>
        <v/>
      </c>
      <c r="AL2146" s="12" t="str">
        <f>IFERROR(INDEX(設定!$D:$D,MATCH(REPLACE(LEFT(V2146,6),5,0,$E2146),設定!$E:$E,0)),"")</f>
        <v/>
      </c>
      <c r="AM2146" s="12" t="str">
        <f>IFERROR(INDEX(設定!$D:$D,MATCH(REPLACE(LEFT(Y2146,6),5,0,$E2146),設定!$E:$E,0)),"")</f>
        <v/>
      </c>
      <c r="AN2146" s="12" t="str">
        <f>IFERROR(INDEX(設定!$D:$D,MATCH(REPLACE(LEFT(Z2146,6),5,0,$E2146),設定!$E:$E,0)),"")</f>
        <v/>
      </c>
    </row>
    <row r="2147" spans="29:40" x14ac:dyDescent="0.45">
      <c r="AC2147" s="12" t="str">
        <f t="shared" si="93"/>
        <v/>
      </c>
      <c r="AD2147" s="12" t="str">
        <f t="shared" si="94"/>
        <v/>
      </c>
      <c r="AE2147" s="12" t="str" cm="1">
        <f t="array" ref="AE2147">IF($AD2147="","",_xlfn.IFS($E2147=1,"男子",$E2147=2,"女子"))</f>
        <v/>
      </c>
      <c r="AF2147" s="12" t="str">
        <f t="shared" si="95"/>
        <v/>
      </c>
      <c r="AG2147" s="12" t="str">
        <f>IFERROR(INDEX(設定!$D:$D,MATCH(REPLACE(LEFT(L2147,6),5,0,$E2147),設定!$E:$E,0)),"")</f>
        <v/>
      </c>
      <c r="AH2147" s="12" t="str">
        <f>IFERROR(INDEX(設定!$D:$D,MATCH(REPLACE(LEFT(N2147,6),5,0,$E2147),設定!$E:$E,0)),"")</f>
        <v/>
      </c>
      <c r="AI2147" s="12" t="str">
        <f>IFERROR(INDEX(設定!$D:$D,MATCH(REPLACE(LEFT(P2147,6),5,0,$E2147),設定!$E:$E,0)),"")</f>
        <v/>
      </c>
      <c r="AJ2147" s="12" t="str">
        <f>IFERROR(INDEX(設定!$D:$D,MATCH(REPLACE(LEFT(R2147,6),5,0,$E2147),設定!$E:$E,0)),"")</f>
        <v/>
      </c>
      <c r="AK2147" s="12" t="str">
        <f>IFERROR(INDEX(設定!$D:$D,MATCH(REPLACE(LEFT(T2147,6),5,0,$E2147),設定!$E:$E,0)),"")</f>
        <v/>
      </c>
      <c r="AL2147" s="12" t="str">
        <f>IFERROR(INDEX(設定!$D:$D,MATCH(REPLACE(LEFT(V2147,6),5,0,$E2147),設定!$E:$E,0)),"")</f>
        <v/>
      </c>
      <c r="AM2147" s="12" t="str">
        <f>IFERROR(INDEX(設定!$D:$D,MATCH(REPLACE(LEFT(Y2147,6),5,0,$E2147),設定!$E:$E,0)),"")</f>
        <v/>
      </c>
      <c r="AN2147" s="12" t="str">
        <f>IFERROR(INDEX(設定!$D:$D,MATCH(REPLACE(LEFT(Z2147,6),5,0,$E2147),設定!$E:$E,0)),"")</f>
        <v/>
      </c>
    </row>
    <row r="2148" spans="29:40" x14ac:dyDescent="0.45">
      <c r="AC2148" s="12" t="str">
        <f t="shared" si="93"/>
        <v/>
      </c>
      <c r="AD2148" s="12" t="str">
        <f t="shared" si="94"/>
        <v/>
      </c>
      <c r="AE2148" s="12" t="str" cm="1">
        <f t="array" ref="AE2148">IF($AD2148="","",_xlfn.IFS($E2148=1,"男子",$E2148=2,"女子"))</f>
        <v/>
      </c>
      <c r="AF2148" s="12" t="str">
        <f t="shared" si="95"/>
        <v/>
      </c>
      <c r="AG2148" s="12" t="str">
        <f>IFERROR(INDEX(設定!$D:$D,MATCH(REPLACE(LEFT(L2148,6),5,0,$E2148),設定!$E:$E,0)),"")</f>
        <v/>
      </c>
      <c r="AH2148" s="12" t="str">
        <f>IFERROR(INDEX(設定!$D:$D,MATCH(REPLACE(LEFT(N2148,6),5,0,$E2148),設定!$E:$E,0)),"")</f>
        <v/>
      </c>
      <c r="AI2148" s="12" t="str">
        <f>IFERROR(INDEX(設定!$D:$D,MATCH(REPLACE(LEFT(P2148,6),5,0,$E2148),設定!$E:$E,0)),"")</f>
        <v/>
      </c>
      <c r="AJ2148" s="12" t="str">
        <f>IFERROR(INDEX(設定!$D:$D,MATCH(REPLACE(LEFT(R2148,6),5,0,$E2148),設定!$E:$E,0)),"")</f>
        <v/>
      </c>
      <c r="AK2148" s="12" t="str">
        <f>IFERROR(INDEX(設定!$D:$D,MATCH(REPLACE(LEFT(T2148,6),5,0,$E2148),設定!$E:$E,0)),"")</f>
        <v/>
      </c>
      <c r="AL2148" s="12" t="str">
        <f>IFERROR(INDEX(設定!$D:$D,MATCH(REPLACE(LEFT(V2148,6),5,0,$E2148),設定!$E:$E,0)),"")</f>
        <v/>
      </c>
      <c r="AM2148" s="12" t="str">
        <f>IFERROR(INDEX(設定!$D:$D,MATCH(REPLACE(LEFT(Y2148,6),5,0,$E2148),設定!$E:$E,0)),"")</f>
        <v/>
      </c>
      <c r="AN2148" s="12" t="str">
        <f>IFERROR(INDEX(設定!$D:$D,MATCH(REPLACE(LEFT(Z2148,6),5,0,$E2148),設定!$E:$E,0)),"")</f>
        <v/>
      </c>
    </row>
    <row r="2149" spans="29:40" x14ac:dyDescent="0.45">
      <c r="AC2149" s="12" t="str">
        <f t="shared" si="93"/>
        <v/>
      </c>
      <c r="AD2149" s="12" t="str">
        <f t="shared" si="94"/>
        <v/>
      </c>
      <c r="AE2149" s="12" t="str" cm="1">
        <f t="array" ref="AE2149">IF($AD2149="","",_xlfn.IFS($E2149=1,"男子",$E2149=2,"女子"))</f>
        <v/>
      </c>
      <c r="AF2149" s="12" t="str">
        <f t="shared" si="95"/>
        <v/>
      </c>
      <c r="AG2149" s="12" t="str">
        <f>IFERROR(INDEX(設定!$D:$D,MATCH(REPLACE(LEFT(L2149,6),5,0,$E2149),設定!$E:$E,0)),"")</f>
        <v/>
      </c>
      <c r="AH2149" s="12" t="str">
        <f>IFERROR(INDEX(設定!$D:$D,MATCH(REPLACE(LEFT(N2149,6),5,0,$E2149),設定!$E:$E,0)),"")</f>
        <v/>
      </c>
      <c r="AI2149" s="12" t="str">
        <f>IFERROR(INDEX(設定!$D:$D,MATCH(REPLACE(LEFT(P2149,6),5,0,$E2149),設定!$E:$E,0)),"")</f>
        <v/>
      </c>
      <c r="AJ2149" s="12" t="str">
        <f>IFERROR(INDEX(設定!$D:$D,MATCH(REPLACE(LEFT(R2149,6),5,0,$E2149),設定!$E:$E,0)),"")</f>
        <v/>
      </c>
      <c r="AK2149" s="12" t="str">
        <f>IFERROR(INDEX(設定!$D:$D,MATCH(REPLACE(LEFT(T2149,6),5,0,$E2149),設定!$E:$E,0)),"")</f>
        <v/>
      </c>
      <c r="AL2149" s="12" t="str">
        <f>IFERROR(INDEX(設定!$D:$D,MATCH(REPLACE(LEFT(V2149,6),5,0,$E2149),設定!$E:$E,0)),"")</f>
        <v/>
      </c>
      <c r="AM2149" s="12" t="str">
        <f>IFERROR(INDEX(設定!$D:$D,MATCH(REPLACE(LEFT(Y2149,6),5,0,$E2149),設定!$E:$E,0)),"")</f>
        <v/>
      </c>
      <c r="AN2149" s="12" t="str">
        <f>IFERROR(INDEX(設定!$D:$D,MATCH(REPLACE(LEFT(Z2149,6),5,0,$E2149),設定!$E:$E,0)),"")</f>
        <v/>
      </c>
    </row>
    <row r="2150" spans="29:40" x14ac:dyDescent="0.45">
      <c r="AC2150" s="12" t="str">
        <f t="shared" si="93"/>
        <v/>
      </c>
      <c r="AD2150" s="12" t="str">
        <f t="shared" si="94"/>
        <v/>
      </c>
      <c r="AE2150" s="12" t="str" cm="1">
        <f t="array" ref="AE2150">IF($AD2150="","",_xlfn.IFS($E2150=1,"男子",$E2150=2,"女子"))</f>
        <v/>
      </c>
      <c r="AF2150" s="12" t="str">
        <f t="shared" si="95"/>
        <v/>
      </c>
      <c r="AG2150" s="12" t="str">
        <f>IFERROR(INDEX(設定!$D:$D,MATCH(REPLACE(LEFT(L2150,6),5,0,$E2150),設定!$E:$E,0)),"")</f>
        <v/>
      </c>
      <c r="AH2150" s="12" t="str">
        <f>IFERROR(INDEX(設定!$D:$D,MATCH(REPLACE(LEFT(N2150,6),5,0,$E2150),設定!$E:$E,0)),"")</f>
        <v/>
      </c>
      <c r="AI2150" s="12" t="str">
        <f>IFERROR(INDEX(設定!$D:$D,MATCH(REPLACE(LEFT(P2150,6),5,0,$E2150),設定!$E:$E,0)),"")</f>
        <v/>
      </c>
      <c r="AJ2150" s="12" t="str">
        <f>IFERROR(INDEX(設定!$D:$D,MATCH(REPLACE(LEFT(R2150,6),5,0,$E2150),設定!$E:$E,0)),"")</f>
        <v/>
      </c>
      <c r="AK2150" s="12" t="str">
        <f>IFERROR(INDEX(設定!$D:$D,MATCH(REPLACE(LEFT(T2150,6),5,0,$E2150),設定!$E:$E,0)),"")</f>
        <v/>
      </c>
      <c r="AL2150" s="12" t="str">
        <f>IFERROR(INDEX(設定!$D:$D,MATCH(REPLACE(LEFT(V2150,6),5,0,$E2150),設定!$E:$E,0)),"")</f>
        <v/>
      </c>
      <c r="AM2150" s="12" t="str">
        <f>IFERROR(INDEX(設定!$D:$D,MATCH(REPLACE(LEFT(Y2150,6),5,0,$E2150),設定!$E:$E,0)),"")</f>
        <v/>
      </c>
      <c r="AN2150" s="12" t="str">
        <f>IFERROR(INDEX(設定!$D:$D,MATCH(REPLACE(LEFT(Z2150,6),5,0,$E2150),設定!$E:$E,0)),"")</f>
        <v/>
      </c>
    </row>
    <row r="2151" spans="29:40" x14ac:dyDescent="0.45">
      <c r="AC2151" s="12" t="str">
        <f t="shared" si="93"/>
        <v/>
      </c>
      <c r="AD2151" s="12" t="str">
        <f t="shared" si="94"/>
        <v/>
      </c>
      <c r="AE2151" s="12" t="str" cm="1">
        <f t="array" ref="AE2151">IF($AD2151="","",_xlfn.IFS($E2151=1,"男子",$E2151=2,"女子"))</f>
        <v/>
      </c>
      <c r="AF2151" s="12" t="str">
        <f t="shared" si="95"/>
        <v/>
      </c>
      <c r="AG2151" s="12" t="str">
        <f>IFERROR(INDEX(設定!$D:$D,MATCH(REPLACE(LEFT(L2151,6),5,0,$E2151),設定!$E:$E,0)),"")</f>
        <v/>
      </c>
      <c r="AH2151" s="12" t="str">
        <f>IFERROR(INDEX(設定!$D:$D,MATCH(REPLACE(LEFT(N2151,6),5,0,$E2151),設定!$E:$E,0)),"")</f>
        <v/>
      </c>
      <c r="AI2151" s="12" t="str">
        <f>IFERROR(INDEX(設定!$D:$D,MATCH(REPLACE(LEFT(P2151,6),5,0,$E2151),設定!$E:$E,0)),"")</f>
        <v/>
      </c>
      <c r="AJ2151" s="12" t="str">
        <f>IFERROR(INDEX(設定!$D:$D,MATCH(REPLACE(LEFT(R2151,6),5,0,$E2151),設定!$E:$E,0)),"")</f>
        <v/>
      </c>
      <c r="AK2151" s="12" t="str">
        <f>IFERROR(INDEX(設定!$D:$D,MATCH(REPLACE(LEFT(T2151,6),5,0,$E2151),設定!$E:$E,0)),"")</f>
        <v/>
      </c>
      <c r="AL2151" s="12" t="str">
        <f>IFERROR(INDEX(設定!$D:$D,MATCH(REPLACE(LEFT(V2151,6),5,0,$E2151),設定!$E:$E,0)),"")</f>
        <v/>
      </c>
      <c r="AM2151" s="12" t="str">
        <f>IFERROR(INDEX(設定!$D:$D,MATCH(REPLACE(LEFT(Y2151,6),5,0,$E2151),設定!$E:$E,0)),"")</f>
        <v/>
      </c>
      <c r="AN2151" s="12" t="str">
        <f>IFERROR(INDEX(設定!$D:$D,MATCH(REPLACE(LEFT(Z2151,6),5,0,$E2151),設定!$E:$E,0)),"")</f>
        <v/>
      </c>
    </row>
    <row r="2152" spans="29:40" x14ac:dyDescent="0.45">
      <c r="AC2152" s="12" t="str">
        <f t="shared" si="93"/>
        <v/>
      </c>
      <c r="AD2152" s="12" t="str">
        <f t="shared" si="94"/>
        <v/>
      </c>
      <c r="AE2152" s="12" t="str" cm="1">
        <f t="array" ref="AE2152">IF($AD2152="","",_xlfn.IFS($E2152=1,"男子",$E2152=2,"女子"))</f>
        <v/>
      </c>
      <c r="AF2152" s="12" t="str">
        <f t="shared" si="95"/>
        <v/>
      </c>
      <c r="AG2152" s="12" t="str">
        <f>IFERROR(INDEX(設定!$D:$D,MATCH(REPLACE(LEFT(L2152,6),5,0,$E2152),設定!$E:$E,0)),"")</f>
        <v/>
      </c>
      <c r="AH2152" s="12" t="str">
        <f>IFERROR(INDEX(設定!$D:$D,MATCH(REPLACE(LEFT(N2152,6),5,0,$E2152),設定!$E:$E,0)),"")</f>
        <v/>
      </c>
      <c r="AI2152" s="12" t="str">
        <f>IFERROR(INDEX(設定!$D:$D,MATCH(REPLACE(LEFT(P2152,6),5,0,$E2152),設定!$E:$E,0)),"")</f>
        <v/>
      </c>
      <c r="AJ2152" s="12" t="str">
        <f>IFERROR(INDEX(設定!$D:$D,MATCH(REPLACE(LEFT(R2152,6),5,0,$E2152),設定!$E:$E,0)),"")</f>
        <v/>
      </c>
      <c r="AK2152" s="12" t="str">
        <f>IFERROR(INDEX(設定!$D:$D,MATCH(REPLACE(LEFT(T2152,6),5,0,$E2152),設定!$E:$E,0)),"")</f>
        <v/>
      </c>
      <c r="AL2152" s="12" t="str">
        <f>IFERROR(INDEX(設定!$D:$D,MATCH(REPLACE(LEFT(V2152,6),5,0,$E2152),設定!$E:$E,0)),"")</f>
        <v/>
      </c>
      <c r="AM2152" s="12" t="str">
        <f>IFERROR(INDEX(設定!$D:$D,MATCH(REPLACE(LEFT(Y2152,6),5,0,$E2152),設定!$E:$E,0)),"")</f>
        <v/>
      </c>
      <c r="AN2152" s="12" t="str">
        <f>IFERROR(INDEX(設定!$D:$D,MATCH(REPLACE(LEFT(Z2152,6),5,0,$E2152),設定!$E:$E,0)),"")</f>
        <v/>
      </c>
    </row>
    <row r="2153" spans="29:40" x14ac:dyDescent="0.45">
      <c r="AC2153" s="12" t="str">
        <f t="shared" si="93"/>
        <v/>
      </c>
      <c r="AD2153" s="12" t="str">
        <f t="shared" si="94"/>
        <v/>
      </c>
      <c r="AE2153" s="12" t="str" cm="1">
        <f t="array" ref="AE2153">IF($AD2153="","",_xlfn.IFS($E2153=1,"男子",$E2153=2,"女子"))</f>
        <v/>
      </c>
      <c r="AF2153" s="12" t="str">
        <f t="shared" si="95"/>
        <v/>
      </c>
      <c r="AG2153" s="12" t="str">
        <f>IFERROR(INDEX(設定!$D:$D,MATCH(REPLACE(LEFT(L2153,6),5,0,$E2153),設定!$E:$E,0)),"")</f>
        <v/>
      </c>
      <c r="AH2153" s="12" t="str">
        <f>IFERROR(INDEX(設定!$D:$D,MATCH(REPLACE(LEFT(N2153,6),5,0,$E2153),設定!$E:$E,0)),"")</f>
        <v/>
      </c>
      <c r="AI2153" s="12" t="str">
        <f>IFERROR(INDEX(設定!$D:$D,MATCH(REPLACE(LEFT(P2153,6),5,0,$E2153),設定!$E:$E,0)),"")</f>
        <v/>
      </c>
      <c r="AJ2153" s="12" t="str">
        <f>IFERROR(INDEX(設定!$D:$D,MATCH(REPLACE(LEFT(R2153,6),5,0,$E2153),設定!$E:$E,0)),"")</f>
        <v/>
      </c>
      <c r="AK2153" s="12" t="str">
        <f>IFERROR(INDEX(設定!$D:$D,MATCH(REPLACE(LEFT(T2153,6),5,0,$E2153),設定!$E:$E,0)),"")</f>
        <v/>
      </c>
      <c r="AL2153" s="12" t="str">
        <f>IFERROR(INDEX(設定!$D:$D,MATCH(REPLACE(LEFT(V2153,6),5,0,$E2153),設定!$E:$E,0)),"")</f>
        <v/>
      </c>
      <c r="AM2153" s="12" t="str">
        <f>IFERROR(INDEX(設定!$D:$D,MATCH(REPLACE(LEFT(Y2153,6),5,0,$E2153),設定!$E:$E,0)),"")</f>
        <v/>
      </c>
      <c r="AN2153" s="12" t="str">
        <f>IFERROR(INDEX(設定!$D:$D,MATCH(REPLACE(LEFT(Z2153,6),5,0,$E2153),設定!$E:$E,0)),"")</f>
        <v/>
      </c>
    </row>
    <row r="2154" spans="29:40" x14ac:dyDescent="0.45">
      <c r="AC2154" s="12" t="str">
        <f t="shared" si="93"/>
        <v/>
      </c>
      <c r="AD2154" s="12" t="str">
        <f t="shared" si="94"/>
        <v/>
      </c>
      <c r="AE2154" s="12" t="str" cm="1">
        <f t="array" ref="AE2154">IF($AD2154="","",_xlfn.IFS($E2154=1,"男子",$E2154=2,"女子"))</f>
        <v/>
      </c>
      <c r="AF2154" s="12" t="str">
        <f t="shared" si="95"/>
        <v/>
      </c>
      <c r="AG2154" s="12" t="str">
        <f>IFERROR(INDEX(設定!$D:$D,MATCH(REPLACE(LEFT(L2154,6),5,0,$E2154),設定!$E:$E,0)),"")</f>
        <v/>
      </c>
      <c r="AH2154" s="12" t="str">
        <f>IFERROR(INDEX(設定!$D:$D,MATCH(REPLACE(LEFT(N2154,6),5,0,$E2154),設定!$E:$E,0)),"")</f>
        <v/>
      </c>
      <c r="AI2154" s="12" t="str">
        <f>IFERROR(INDEX(設定!$D:$D,MATCH(REPLACE(LEFT(P2154,6),5,0,$E2154),設定!$E:$E,0)),"")</f>
        <v/>
      </c>
      <c r="AJ2154" s="12" t="str">
        <f>IFERROR(INDEX(設定!$D:$D,MATCH(REPLACE(LEFT(R2154,6),5,0,$E2154),設定!$E:$E,0)),"")</f>
        <v/>
      </c>
      <c r="AK2154" s="12" t="str">
        <f>IFERROR(INDEX(設定!$D:$D,MATCH(REPLACE(LEFT(T2154,6),5,0,$E2154),設定!$E:$E,0)),"")</f>
        <v/>
      </c>
      <c r="AL2154" s="12" t="str">
        <f>IFERROR(INDEX(設定!$D:$D,MATCH(REPLACE(LEFT(V2154,6),5,0,$E2154),設定!$E:$E,0)),"")</f>
        <v/>
      </c>
      <c r="AM2154" s="12" t="str">
        <f>IFERROR(INDEX(設定!$D:$D,MATCH(REPLACE(LEFT(Y2154,6),5,0,$E2154),設定!$E:$E,0)),"")</f>
        <v/>
      </c>
      <c r="AN2154" s="12" t="str">
        <f>IFERROR(INDEX(設定!$D:$D,MATCH(REPLACE(LEFT(Z2154,6),5,0,$E2154),設定!$E:$E,0)),"")</f>
        <v/>
      </c>
    </row>
    <row r="2155" spans="29:40" x14ac:dyDescent="0.45">
      <c r="AC2155" s="12" t="str">
        <f t="shared" si="93"/>
        <v/>
      </c>
      <c r="AD2155" s="12" t="str">
        <f t="shared" si="94"/>
        <v/>
      </c>
      <c r="AE2155" s="12" t="str" cm="1">
        <f t="array" ref="AE2155">IF($AD2155="","",_xlfn.IFS($E2155=1,"男子",$E2155=2,"女子"))</f>
        <v/>
      </c>
      <c r="AF2155" s="12" t="str">
        <f t="shared" si="95"/>
        <v/>
      </c>
      <c r="AG2155" s="12" t="str">
        <f>IFERROR(INDEX(設定!$D:$D,MATCH(REPLACE(LEFT(L2155,6),5,0,$E2155),設定!$E:$E,0)),"")</f>
        <v/>
      </c>
      <c r="AH2155" s="12" t="str">
        <f>IFERROR(INDEX(設定!$D:$D,MATCH(REPLACE(LEFT(N2155,6),5,0,$E2155),設定!$E:$E,0)),"")</f>
        <v/>
      </c>
      <c r="AI2155" s="12" t="str">
        <f>IFERROR(INDEX(設定!$D:$D,MATCH(REPLACE(LEFT(P2155,6),5,0,$E2155),設定!$E:$E,0)),"")</f>
        <v/>
      </c>
      <c r="AJ2155" s="12" t="str">
        <f>IFERROR(INDEX(設定!$D:$D,MATCH(REPLACE(LEFT(R2155,6),5,0,$E2155),設定!$E:$E,0)),"")</f>
        <v/>
      </c>
      <c r="AK2155" s="12" t="str">
        <f>IFERROR(INDEX(設定!$D:$D,MATCH(REPLACE(LEFT(T2155,6),5,0,$E2155),設定!$E:$E,0)),"")</f>
        <v/>
      </c>
      <c r="AL2155" s="12" t="str">
        <f>IFERROR(INDEX(設定!$D:$D,MATCH(REPLACE(LEFT(V2155,6),5,0,$E2155),設定!$E:$E,0)),"")</f>
        <v/>
      </c>
      <c r="AM2155" s="12" t="str">
        <f>IFERROR(INDEX(設定!$D:$D,MATCH(REPLACE(LEFT(Y2155,6),5,0,$E2155),設定!$E:$E,0)),"")</f>
        <v/>
      </c>
      <c r="AN2155" s="12" t="str">
        <f>IFERROR(INDEX(設定!$D:$D,MATCH(REPLACE(LEFT(Z2155,6),5,0,$E2155),設定!$E:$E,0)),"")</f>
        <v/>
      </c>
    </row>
    <row r="2156" spans="29:40" x14ac:dyDescent="0.45">
      <c r="AC2156" s="12" t="str">
        <f t="shared" si="93"/>
        <v/>
      </c>
      <c r="AD2156" s="12" t="str">
        <f t="shared" si="94"/>
        <v/>
      </c>
      <c r="AE2156" s="12" t="str" cm="1">
        <f t="array" ref="AE2156">IF($AD2156="","",_xlfn.IFS($E2156=1,"男子",$E2156=2,"女子"))</f>
        <v/>
      </c>
      <c r="AF2156" s="12" t="str">
        <f t="shared" si="95"/>
        <v/>
      </c>
      <c r="AG2156" s="12" t="str">
        <f>IFERROR(INDEX(設定!$D:$D,MATCH(REPLACE(LEFT(L2156,6),5,0,$E2156),設定!$E:$E,0)),"")</f>
        <v/>
      </c>
      <c r="AH2156" s="12" t="str">
        <f>IFERROR(INDEX(設定!$D:$D,MATCH(REPLACE(LEFT(N2156,6),5,0,$E2156),設定!$E:$E,0)),"")</f>
        <v/>
      </c>
      <c r="AI2156" s="12" t="str">
        <f>IFERROR(INDEX(設定!$D:$D,MATCH(REPLACE(LEFT(P2156,6),5,0,$E2156),設定!$E:$E,0)),"")</f>
        <v/>
      </c>
      <c r="AJ2156" s="12" t="str">
        <f>IFERROR(INDEX(設定!$D:$D,MATCH(REPLACE(LEFT(R2156,6),5,0,$E2156),設定!$E:$E,0)),"")</f>
        <v/>
      </c>
      <c r="AK2156" s="12" t="str">
        <f>IFERROR(INDEX(設定!$D:$D,MATCH(REPLACE(LEFT(T2156,6),5,0,$E2156),設定!$E:$E,0)),"")</f>
        <v/>
      </c>
      <c r="AL2156" s="12" t="str">
        <f>IFERROR(INDEX(設定!$D:$D,MATCH(REPLACE(LEFT(V2156,6),5,0,$E2156),設定!$E:$E,0)),"")</f>
        <v/>
      </c>
      <c r="AM2156" s="12" t="str">
        <f>IFERROR(INDEX(設定!$D:$D,MATCH(REPLACE(LEFT(Y2156,6),5,0,$E2156),設定!$E:$E,0)),"")</f>
        <v/>
      </c>
      <c r="AN2156" s="12" t="str">
        <f>IFERROR(INDEX(設定!$D:$D,MATCH(REPLACE(LEFT(Z2156,6),5,0,$E2156),設定!$E:$E,0)),"")</f>
        <v/>
      </c>
    </row>
    <row r="2157" spans="29:40" x14ac:dyDescent="0.45">
      <c r="AC2157" s="12" t="str">
        <f t="shared" si="93"/>
        <v/>
      </c>
      <c r="AD2157" s="12" t="str">
        <f t="shared" si="94"/>
        <v/>
      </c>
      <c r="AE2157" s="12" t="str" cm="1">
        <f t="array" ref="AE2157">IF($AD2157="","",_xlfn.IFS($E2157=1,"男子",$E2157=2,"女子"))</f>
        <v/>
      </c>
      <c r="AF2157" s="12" t="str">
        <f t="shared" si="95"/>
        <v/>
      </c>
      <c r="AG2157" s="12" t="str">
        <f>IFERROR(INDEX(設定!$D:$D,MATCH(REPLACE(LEFT(L2157,6),5,0,$E2157),設定!$E:$E,0)),"")</f>
        <v/>
      </c>
      <c r="AH2157" s="12" t="str">
        <f>IFERROR(INDEX(設定!$D:$D,MATCH(REPLACE(LEFT(N2157,6),5,0,$E2157),設定!$E:$E,0)),"")</f>
        <v/>
      </c>
      <c r="AI2157" s="12" t="str">
        <f>IFERROR(INDEX(設定!$D:$D,MATCH(REPLACE(LEFT(P2157,6),5,0,$E2157),設定!$E:$E,0)),"")</f>
        <v/>
      </c>
      <c r="AJ2157" s="12" t="str">
        <f>IFERROR(INDEX(設定!$D:$D,MATCH(REPLACE(LEFT(R2157,6),5,0,$E2157),設定!$E:$E,0)),"")</f>
        <v/>
      </c>
      <c r="AK2157" s="12" t="str">
        <f>IFERROR(INDEX(設定!$D:$D,MATCH(REPLACE(LEFT(T2157,6),5,0,$E2157),設定!$E:$E,0)),"")</f>
        <v/>
      </c>
      <c r="AL2157" s="12" t="str">
        <f>IFERROR(INDEX(設定!$D:$D,MATCH(REPLACE(LEFT(V2157,6),5,0,$E2157),設定!$E:$E,0)),"")</f>
        <v/>
      </c>
      <c r="AM2157" s="12" t="str">
        <f>IFERROR(INDEX(設定!$D:$D,MATCH(REPLACE(LEFT(Y2157,6),5,0,$E2157),設定!$E:$E,0)),"")</f>
        <v/>
      </c>
      <c r="AN2157" s="12" t="str">
        <f>IFERROR(INDEX(設定!$D:$D,MATCH(REPLACE(LEFT(Z2157,6),5,0,$E2157),設定!$E:$E,0)),"")</f>
        <v/>
      </c>
    </row>
    <row r="2158" spans="29:40" x14ac:dyDescent="0.45">
      <c r="AC2158" s="12" t="str">
        <f t="shared" si="93"/>
        <v/>
      </c>
      <c r="AD2158" s="12" t="str">
        <f t="shared" si="94"/>
        <v/>
      </c>
      <c r="AE2158" s="12" t="str" cm="1">
        <f t="array" ref="AE2158">IF($AD2158="","",_xlfn.IFS($E2158=1,"男子",$E2158=2,"女子"))</f>
        <v/>
      </c>
      <c r="AF2158" s="12" t="str">
        <f t="shared" si="95"/>
        <v/>
      </c>
      <c r="AG2158" s="12" t="str">
        <f>IFERROR(INDEX(設定!$D:$D,MATCH(REPLACE(LEFT(L2158,6),5,0,$E2158),設定!$E:$E,0)),"")</f>
        <v/>
      </c>
      <c r="AH2158" s="12" t="str">
        <f>IFERROR(INDEX(設定!$D:$D,MATCH(REPLACE(LEFT(N2158,6),5,0,$E2158),設定!$E:$E,0)),"")</f>
        <v/>
      </c>
      <c r="AI2158" s="12" t="str">
        <f>IFERROR(INDEX(設定!$D:$D,MATCH(REPLACE(LEFT(P2158,6),5,0,$E2158),設定!$E:$E,0)),"")</f>
        <v/>
      </c>
      <c r="AJ2158" s="12" t="str">
        <f>IFERROR(INDEX(設定!$D:$D,MATCH(REPLACE(LEFT(R2158,6),5,0,$E2158),設定!$E:$E,0)),"")</f>
        <v/>
      </c>
      <c r="AK2158" s="12" t="str">
        <f>IFERROR(INDEX(設定!$D:$D,MATCH(REPLACE(LEFT(T2158,6),5,0,$E2158),設定!$E:$E,0)),"")</f>
        <v/>
      </c>
      <c r="AL2158" s="12" t="str">
        <f>IFERROR(INDEX(設定!$D:$D,MATCH(REPLACE(LEFT(V2158,6),5,0,$E2158),設定!$E:$E,0)),"")</f>
        <v/>
      </c>
      <c r="AM2158" s="12" t="str">
        <f>IFERROR(INDEX(設定!$D:$D,MATCH(REPLACE(LEFT(Y2158,6),5,0,$E2158),設定!$E:$E,0)),"")</f>
        <v/>
      </c>
      <c r="AN2158" s="12" t="str">
        <f>IFERROR(INDEX(設定!$D:$D,MATCH(REPLACE(LEFT(Z2158,6),5,0,$E2158),設定!$E:$E,0)),"")</f>
        <v/>
      </c>
    </row>
    <row r="2159" spans="29:40" x14ac:dyDescent="0.45">
      <c r="AC2159" s="12" t="str">
        <f t="shared" si="93"/>
        <v/>
      </c>
      <c r="AD2159" s="12" t="str">
        <f t="shared" si="94"/>
        <v/>
      </c>
      <c r="AE2159" s="12" t="str" cm="1">
        <f t="array" ref="AE2159">IF($AD2159="","",_xlfn.IFS($E2159=1,"男子",$E2159=2,"女子"))</f>
        <v/>
      </c>
      <c r="AF2159" s="12" t="str">
        <f t="shared" si="95"/>
        <v/>
      </c>
      <c r="AG2159" s="12" t="str">
        <f>IFERROR(INDEX(設定!$D:$D,MATCH(REPLACE(LEFT(L2159,6),5,0,$E2159),設定!$E:$E,0)),"")</f>
        <v/>
      </c>
      <c r="AH2159" s="12" t="str">
        <f>IFERROR(INDEX(設定!$D:$D,MATCH(REPLACE(LEFT(N2159,6),5,0,$E2159),設定!$E:$E,0)),"")</f>
        <v/>
      </c>
      <c r="AI2159" s="12" t="str">
        <f>IFERROR(INDEX(設定!$D:$D,MATCH(REPLACE(LEFT(P2159,6),5,0,$E2159),設定!$E:$E,0)),"")</f>
        <v/>
      </c>
      <c r="AJ2159" s="12" t="str">
        <f>IFERROR(INDEX(設定!$D:$D,MATCH(REPLACE(LEFT(R2159,6),5,0,$E2159),設定!$E:$E,0)),"")</f>
        <v/>
      </c>
      <c r="AK2159" s="12" t="str">
        <f>IFERROR(INDEX(設定!$D:$D,MATCH(REPLACE(LEFT(T2159,6),5,0,$E2159),設定!$E:$E,0)),"")</f>
        <v/>
      </c>
      <c r="AL2159" s="12" t="str">
        <f>IFERROR(INDEX(設定!$D:$D,MATCH(REPLACE(LEFT(V2159,6),5,0,$E2159),設定!$E:$E,0)),"")</f>
        <v/>
      </c>
      <c r="AM2159" s="12" t="str">
        <f>IFERROR(INDEX(設定!$D:$D,MATCH(REPLACE(LEFT(Y2159,6),5,0,$E2159),設定!$E:$E,0)),"")</f>
        <v/>
      </c>
      <c r="AN2159" s="12" t="str">
        <f>IFERROR(INDEX(設定!$D:$D,MATCH(REPLACE(LEFT(Z2159,6),5,0,$E2159),設定!$E:$E,0)),"")</f>
        <v/>
      </c>
    </row>
    <row r="2160" spans="29:40" x14ac:dyDescent="0.45">
      <c r="AC2160" s="12" t="str">
        <f t="shared" si="93"/>
        <v/>
      </c>
      <c r="AD2160" s="12" t="str">
        <f t="shared" si="94"/>
        <v/>
      </c>
      <c r="AE2160" s="12" t="str" cm="1">
        <f t="array" ref="AE2160">IF($AD2160="","",_xlfn.IFS($E2160=1,"男子",$E2160=2,"女子"))</f>
        <v/>
      </c>
      <c r="AF2160" s="12" t="str">
        <f t="shared" si="95"/>
        <v/>
      </c>
      <c r="AG2160" s="12" t="str">
        <f>IFERROR(INDEX(設定!$D:$D,MATCH(REPLACE(LEFT(L2160,6),5,0,$E2160),設定!$E:$E,0)),"")</f>
        <v/>
      </c>
      <c r="AH2160" s="12" t="str">
        <f>IFERROR(INDEX(設定!$D:$D,MATCH(REPLACE(LEFT(N2160,6),5,0,$E2160),設定!$E:$E,0)),"")</f>
        <v/>
      </c>
      <c r="AI2160" s="12" t="str">
        <f>IFERROR(INDEX(設定!$D:$D,MATCH(REPLACE(LEFT(P2160,6),5,0,$E2160),設定!$E:$E,0)),"")</f>
        <v/>
      </c>
      <c r="AJ2160" s="12" t="str">
        <f>IFERROR(INDEX(設定!$D:$D,MATCH(REPLACE(LEFT(R2160,6),5,0,$E2160),設定!$E:$E,0)),"")</f>
        <v/>
      </c>
      <c r="AK2160" s="12" t="str">
        <f>IFERROR(INDEX(設定!$D:$D,MATCH(REPLACE(LEFT(T2160,6),5,0,$E2160),設定!$E:$E,0)),"")</f>
        <v/>
      </c>
      <c r="AL2160" s="12" t="str">
        <f>IFERROR(INDEX(設定!$D:$D,MATCH(REPLACE(LEFT(V2160,6),5,0,$E2160),設定!$E:$E,0)),"")</f>
        <v/>
      </c>
      <c r="AM2160" s="12" t="str">
        <f>IFERROR(INDEX(設定!$D:$D,MATCH(REPLACE(LEFT(Y2160,6),5,0,$E2160),設定!$E:$E,0)),"")</f>
        <v/>
      </c>
      <c r="AN2160" s="12" t="str">
        <f>IFERROR(INDEX(設定!$D:$D,MATCH(REPLACE(LEFT(Z2160,6),5,0,$E2160),設定!$E:$E,0)),"")</f>
        <v/>
      </c>
    </row>
    <row r="2161" spans="29:40" x14ac:dyDescent="0.45">
      <c r="AC2161" s="12" t="str">
        <f t="shared" si="93"/>
        <v/>
      </c>
      <c r="AD2161" s="12" t="str">
        <f t="shared" si="94"/>
        <v/>
      </c>
      <c r="AE2161" s="12" t="str" cm="1">
        <f t="array" ref="AE2161">IF($AD2161="","",_xlfn.IFS($E2161=1,"男子",$E2161=2,"女子"))</f>
        <v/>
      </c>
      <c r="AF2161" s="12" t="str">
        <f t="shared" si="95"/>
        <v/>
      </c>
      <c r="AG2161" s="12" t="str">
        <f>IFERROR(INDEX(設定!$D:$D,MATCH(REPLACE(LEFT(L2161,6),5,0,$E2161),設定!$E:$E,0)),"")</f>
        <v/>
      </c>
      <c r="AH2161" s="12" t="str">
        <f>IFERROR(INDEX(設定!$D:$D,MATCH(REPLACE(LEFT(N2161,6),5,0,$E2161),設定!$E:$E,0)),"")</f>
        <v/>
      </c>
      <c r="AI2161" s="12" t="str">
        <f>IFERROR(INDEX(設定!$D:$D,MATCH(REPLACE(LEFT(P2161,6),5,0,$E2161),設定!$E:$E,0)),"")</f>
        <v/>
      </c>
      <c r="AJ2161" s="12" t="str">
        <f>IFERROR(INDEX(設定!$D:$D,MATCH(REPLACE(LEFT(R2161,6),5,0,$E2161),設定!$E:$E,0)),"")</f>
        <v/>
      </c>
      <c r="AK2161" s="12" t="str">
        <f>IFERROR(INDEX(設定!$D:$D,MATCH(REPLACE(LEFT(T2161,6),5,0,$E2161),設定!$E:$E,0)),"")</f>
        <v/>
      </c>
      <c r="AL2161" s="12" t="str">
        <f>IFERROR(INDEX(設定!$D:$D,MATCH(REPLACE(LEFT(V2161,6),5,0,$E2161),設定!$E:$E,0)),"")</f>
        <v/>
      </c>
      <c r="AM2161" s="12" t="str">
        <f>IFERROR(INDEX(設定!$D:$D,MATCH(REPLACE(LEFT(Y2161,6),5,0,$E2161),設定!$E:$E,0)),"")</f>
        <v/>
      </c>
      <c r="AN2161" s="12" t="str">
        <f>IFERROR(INDEX(設定!$D:$D,MATCH(REPLACE(LEFT(Z2161,6),5,0,$E2161),設定!$E:$E,0)),"")</f>
        <v/>
      </c>
    </row>
    <row r="2162" spans="29:40" x14ac:dyDescent="0.45">
      <c r="AC2162" s="12" t="str">
        <f t="shared" si="93"/>
        <v/>
      </c>
      <c r="AD2162" s="12" t="str">
        <f t="shared" si="94"/>
        <v/>
      </c>
      <c r="AE2162" s="12" t="str" cm="1">
        <f t="array" ref="AE2162">IF($AD2162="","",_xlfn.IFS($E2162=1,"男子",$E2162=2,"女子"))</f>
        <v/>
      </c>
      <c r="AF2162" s="12" t="str">
        <f t="shared" si="95"/>
        <v/>
      </c>
      <c r="AG2162" s="12" t="str">
        <f>IFERROR(INDEX(設定!$D:$D,MATCH(REPLACE(LEFT(L2162,6),5,0,$E2162),設定!$E:$E,0)),"")</f>
        <v/>
      </c>
      <c r="AH2162" s="12" t="str">
        <f>IFERROR(INDEX(設定!$D:$D,MATCH(REPLACE(LEFT(N2162,6),5,0,$E2162),設定!$E:$E,0)),"")</f>
        <v/>
      </c>
      <c r="AI2162" s="12" t="str">
        <f>IFERROR(INDEX(設定!$D:$D,MATCH(REPLACE(LEFT(P2162,6),5,0,$E2162),設定!$E:$E,0)),"")</f>
        <v/>
      </c>
      <c r="AJ2162" s="12" t="str">
        <f>IFERROR(INDEX(設定!$D:$D,MATCH(REPLACE(LEFT(R2162,6),5,0,$E2162),設定!$E:$E,0)),"")</f>
        <v/>
      </c>
      <c r="AK2162" s="12" t="str">
        <f>IFERROR(INDEX(設定!$D:$D,MATCH(REPLACE(LEFT(T2162,6),5,0,$E2162),設定!$E:$E,0)),"")</f>
        <v/>
      </c>
      <c r="AL2162" s="12" t="str">
        <f>IFERROR(INDEX(設定!$D:$D,MATCH(REPLACE(LEFT(V2162,6),5,0,$E2162),設定!$E:$E,0)),"")</f>
        <v/>
      </c>
      <c r="AM2162" s="12" t="str">
        <f>IFERROR(INDEX(設定!$D:$D,MATCH(REPLACE(LEFT(Y2162,6),5,0,$E2162),設定!$E:$E,0)),"")</f>
        <v/>
      </c>
      <c r="AN2162" s="12" t="str">
        <f>IFERROR(INDEX(設定!$D:$D,MATCH(REPLACE(LEFT(Z2162,6),5,0,$E2162),設定!$E:$E,0)),"")</f>
        <v/>
      </c>
    </row>
    <row r="2163" spans="29:40" x14ac:dyDescent="0.45">
      <c r="AC2163" s="12" t="str">
        <f t="shared" si="93"/>
        <v/>
      </c>
      <c r="AD2163" s="12" t="str">
        <f t="shared" si="94"/>
        <v/>
      </c>
      <c r="AE2163" s="12" t="str" cm="1">
        <f t="array" ref="AE2163">IF($AD2163="","",_xlfn.IFS($E2163=1,"男子",$E2163=2,"女子"))</f>
        <v/>
      </c>
      <c r="AF2163" s="12" t="str">
        <f t="shared" si="95"/>
        <v/>
      </c>
      <c r="AG2163" s="12" t="str">
        <f>IFERROR(INDEX(設定!$D:$D,MATCH(REPLACE(LEFT(L2163,6),5,0,$E2163),設定!$E:$E,0)),"")</f>
        <v/>
      </c>
      <c r="AH2163" s="12" t="str">
        <f>IFERROR(INDEX(設定!$D:$D,MATCH(REPLACE(LEFT(N2163,6),5,0,$E2163),設定!$E:$E,0)),"")</f>
        <v/>
      </c>
      <c r="AI2163" s="12" t="str">
        <f>IFERROR(INDEX(設定!$D:$D,MATCH(REPLACE(LEFT(P2163,6),5,0,$E2163),設定!$E:$E,0)),"")</f>
        <v/>
      </c>
      <c r="AJ2163" s="12" t="str">
        <f>IFERROR(INDEX(設定!$D:$D,MATCH(REPLACE(LEFT(R2163,6),5,0,$E2163),設定!$E:$E,0)),"")</f>
        <v/>
      </c>
      <c r="AK2163" s="12" t="str">
        <f>IFERROR(INDEX(設定!$D:$D,MATCH(REPLACE(LEFT(T2163,6),5,0,$E2163),設定!$E:$E,0)),"")</f>
        <v/>
      </c>
      <c r="AL2163" s="12" t="str">
        <f>IFERROR(INDEX(設定!$D:$D,MATCH(REPLACE(LEFT(V2163,6),5,0,$E2163),設定!$E:$E,0)),"")</f>
        <v/>
      </c>
      <c r="AM2163" s="12" t="str">
        <f>IFERROR(INDEX(設定!$D:$D,MATCH(REPLACE(LEFT(Y2163,6),5,0,$E2163),設定!$E:$E,0)),"")</f>
        <v/>
      </c>
      <c r="AN2163" s="12" t="str">
        <f>IFERROR(INDEX(設定!$D:$D,MATCH(REPLACE(LEFT(Z2163,6),5,0,$E2163),設定!$E:$E,0)),"")</f>
        <v/>
      </c>
    </row>
    <row r="2164" spans="29:40" x14ac:dyDescent="0.45">
      <c r="AC2164" s="12" t="str">
        <f t="shared" si="93"/>
        <v/>
      </c>
      <c r="AD2164" s="12" t="str">
        <f t="shared" si="94"/>
        <v/>
      </c>
      <c r="AE2164" s="12" t="str" cm="1">
        <f t="array" ref="AE2164">IF($AD2164="","",_xlfn.IFS($E2164=1,"男子",$E2164=2,"女子"))</f>
        <v/>
      </c>
      <c r="AF2164" s="12" t="str">
        <f t="shared" si="95"/>
        <v/>
      </c>
      <c r="AG2164" s="12" t="str">
        <f>IFERROR(INDEX(設定!$D:$D,MATCH(REPLACE(LEFT(L2164,6),5,0,$E2164),設定!$E:$E,0)),"")</f>
        <v/>
      </c>
      <c r="AH2164" s="12" t="str">
        <f>IFERROR(INDEX(設定!$D:$D,MATCH(REPLACE(LEFT(N2164,6),5,0,$E2164),設定!$E:$E,0)),"")</f>
        <v/>
      </c>
      <c r="AI2164" s="12" t="str">
        <f>IFERROR(INDEX(設定!$D:$D,MATCH(REPLACE(LEFT(P2164,6),5,0,$E2164),設定!$E:$E,0)),"")</f>
        <v/>
      </c>
      <c r="AJ2164" s="12" t="str">
        <f>IFERROR(INDEX(設定!$D:$D,MATCH(REPLACE(LEFT(R2164,6),5,0,$E2164),設定!$E:$E,0)),"")</f>
        <v/>
      </c>
      <c r="AK2164" s="12" t="str">
        <f>IFERROR(INDEX(設定!$D:$D,MATCH(REPLACE(LEFT(T2164,6),5,0,$E2164),設定!$E:$E,0)),"")</f>
        <v/>
      </c>
      <c r="AL2164" s="12" t="str">
        <f>IFERROR(INDEX(設定!$D:$D,MATCH(REPLACE(LEFT(V2164,6),5,0,$E2164),設定!$E:$E,0)),"")</f>
        <v/>
      </c>
      <c r="AM2164" s="12" t="str">
        <f>IFERROR(INDEX(設定!$D:$D,MATCH(REPLACE(LEFT(Y2164,6),5,0,$E2164),設定!$E:$E,0)),"")</f>
        <v/>
      </c>
      <c r="AN2164" s="12" t="str">
        <f>IFERROR(INDEX(設定!$D:$D,MATCH(REPLACE(LEFT(Z2164,6),5,0,$E2164),設定!$E:$E,0)),"")</f>
        <v/>
      </c>
    </row>
    <row r="2165" spans="29:40" x14ac:dyDescent="0.45">
      <c r="AC2165" s="12" t="str">
        <f t="shared" ref="AC2165:AC2228" si="96">IF($AD2165="","",ROW())</f>
        <v/>
      </c>
      <c r="AD2165" s="12" t="str">
        <f t="shared" si="94"/>
        <v/>
      </c>
      <c r="AE2165" s="12" t="str" cm="1">
        <f t="array" ref="AE2165">IF($AD2165="","",_xlfn.IFS($E2165=1,"男子",$E2165=2,"女子"))</f>
        <v/>
      </c>
      <c r="AF2165" s="12" t="str">
        <f t="shared" si="95"/>
        <v/>
      </c>
      <c r="AG2165" s="12" t="str">
        <f>IFERROR(INDEX(設定!$D:$D,MATCH(REPLACE(LEFT(L2165,6),5,0,$E2165),設定!$E:$E,0)),"")</f>
        <v/>
      </c>
      <c r="AH2165" s="12" t="str">
        <f>IFERROR(INDEX(設定!$D:$D,MATCH(REPLACE(LEFT(N2165,6),5,0,$E2165),設定!$E:$E,0)),"")</f>
        <v/>
      </c>
      <c r="AI2165" s="12" t="str">
        <f>IFERROR(INDEX(設定!$D:$D,MATCH(REPLACE(LEFT(P2165,6),5,0,$E2165),設定!$E:$E,0)),"")</f>
        <v/>
      </c>
      <c r="AJ2165" s="12" t="str">
        <f>IFERROR(INDEX(設定!$D:$D,MATCH(REPLACE(LEFT(R2165,6),5,0,$E2165),設定!$E:$E,0)),"")</f>
        <v/>
      </c>
      <c r="AK2165" s="12" t="str">
        <f>IFERROR(INDEX(設定!$D:$D,MATCH(REPLACE(LEFT(T2165,6),5,0,$E2165),設定!$E:$E,0)),"")</f>
        <v/>
      </c>
      <c r="AL2165" s="12" t="str">
        <f>IFERROR(INDEX(設定!$D:$D,MATCH(REPLACE(LEFT(V2165,6),5,0,$E2165),設定!$E:$E,0)),"")</f>
        <v/>
      </c>
      <c r="AM2165" s="12" t="str">
        <f>IFERROR(INDEX(設定!$D:$D,MATCH(REPLACE(LEFT(Y2165,6),5,0,$E2165),設定!$E:$E,0)),"")</f>
        <v/>
      </c>
      <c r="AN2165" s="12" t="str">
        <f>IFERROR(INDEX(設定!$D:$D,MATCH(REPLACE(LEFT(Z2165,6),5,0,$E2165),設定!$E:$E,0)),"")</f>
        <v/>
      </c>
    </row>
    <row r="2166" spans="29:40" x14ac:dyDescent="0.45">
      <c r="AC2166" s="12" t="str">
        <f t="shared" si="96"/>
        <v/>
      </c>
      <c r="AD2166" s="12" t="str">
        <f t="shared" si="94"/>
        <v/>
      </c>
      <c r="AE2166" s="12" t="str" cm="1">
        <f t="array" ref="AE2166">IF($AD2166="","",_xlfn.IFS($E2166=1,"男子",$E2166=2,"女子"))</f>
        <v/>
      </c>
      <c r="AF2166" s="12" t="str">
        <f t="shared" si="95"/>
        <v/>
      </c>
      <c r="AG2166" s="12" t="str">
        <f>IFERROR(INDEX(設定!$D:$D,MATCH(REPLACE(LEFT(L2166,6),5,0,$E2166),設定!$E:$E,0)),"")</f>
        <v/>
      </c>
      <c r="AH2166" s="12" t="str">
        <f>IFERROR(INDEX(設定!$D:$D,MATCH(REPLACE(LEFT(N2166,6),5,0,$E2166),設定!$E:$E,0)),"")</f>
        <v/>
      </c>
      <c r="AI2166" s="12" t="str">
        <f>IFERROR(INDEX(設定!$D:$D,MATCH(REPLACE(LEFT(P2166,6),5,0,$E2166),設定!$E:$E,0)),"")</f>
        <v/>
      </c>
      <c r="AJ2166" s="12" t="str">
        <f>IFERROR(INDEX(設定!$D:$D,MATCH(REPLACE(LEFT(R2166,6),5,0,$E2166),設定!$E:$E,0)),"")</f>
        <v/>
      </c>
      <c r="AK2166" s="12" t="str">
        <f>IFERROR(INDEX(設定!$D:$D,MATCH(REPLACE(LEFT(T2166,6),5,0,$E2166),設定!$E:$E,0)),"")</f>
        <v/>
      </c>
      <c r="AL2166" s="12" t="str">
        <f>IFERROR(INDEX(設定!$D:$D,MATCH(REPLACE(LEFT(V2166,6),5,0,$E2166),設定!$E:$E,0)),"")</f>
        <v/>
      </c>
      <c r="AM2166" s="12" t="str">
        <f>IFERROR(INDEX(設定!$D:$D,MATCH(REPLACE(LEFT(Y2166,6),5,0,$E2166),設定!$E:$E,0)),"")</f>
        <v/>
      </c>
      <c r="AN2166" s="12" t="str">
        <f>IFERROR(INDEX(設定!$D:$D,MATCH(REPLACE(LEFT(Z2166,6),5,0,$E2166),設定!$E:$E,0)),"")</f>
        <v/>
      </c>
    </row>
    <row r="2167" spans="29:40" x14ac:dyDescent="0.45">
      <c r="AC2167" s="12" t="str">
        <f t="shared" si="96"/>
        <v/>
      </c>
      <c r="AD2167" s="12" t="str">
        <f t="shared" si="94"/>
        <v/>
      </c>
      <c r="AE2167" s="12" t="str" cm="1">
        <f t="array" ref="AE2167">IF($AD2167="","",_xlfn.IFS($E2167=1,"男子",$E2167=2,"女子"))</f>
        <v/>
      </c>
      <c r="AF2167" s="12" t="str">
        <f t="shared" si="95"/>
        <v/>
      </c>
      <c r="AG2167" s="12" t="str">
        <f>IFERROR(INDEX(設定!$D:$D,MATCH(REPLACE(LEFT(L2167,6),5,0,$E2167),設定!$E:$E,0)),"")</f>
        <v/>
      </c>
      <c r="AH2167" s="12" t="str">
        <f>IFERROR(INDEX(設定!$D:$D,MATCH(REPLACE(LEFT(N2167,6),5,0,$E2167),設定!$E:$E,0)),"")</f>
        <v/>
      </c>
      <c r="AI2167" s="12" t="str">
        <f>IFERROR(INDEX(設定!$D:$D,MATCH(REPLACE(LEFT(P2167,6),5,0,$E2167),設定!$E:$E,0)),"")</f>
        <v/>
      </c>
      <c r="AJ2167" s="12" t="str">
        <f>IFERROR(INDEX(設定!$D:$D,MATCH(REPLACE(LEFT(R2167,6),5,0,$E2167),設定!$E:$E,0)),"")</f>
        <v/>
      </c>
      <c r="AK2167" s="12" t="str">
        <f>IFERROR(INDEX(設定!$D:$D,MATCH(REPLACE(LEFT(T2167,6),5,0,$E2167),設定!$E:$E,0)),"")</f>
        <v/>
      </c>
      <c r="AL2167" s="12" t="str">
        <f>IFERROR(INDEX(設定!$D:$D,MATCH(REPLACE(LEFT(V2167,6),5,0,$E2167),設定!$E:$E,0)),"")</f>
        <v/>
      </c>
      <c r="AM2167" s="12" t="str">
        <f>IFERROR(INDEX(設定!$D:$D,MATCH(REPLACE(LEFT(Y2167,6),5,0,$E2167),設定!$E:$E,0)),"")</f>
        <v/>
      </c>
      <c r="AN2167" s="12" t="str">
        <f>IFERROR(INDEX(設定!$D:$D,MATCH(REPLACE(LEFT(Z2167,6),5,0,$E2167),設定!$E:$E,0)),"")</f>
        <v/>
      </c>
    </row>
    <row r="2168" spans="29:40" x14ac:dyDescent="0.45">
      <c r="AC2168" s="12" t="str">
        <f t="shared" si="96"/>
        <v/>
      </c>
      <c r="AD2168" s="12" t="str">
        <f t="shared" si="94"/>
        <v/>
      </c>
      <c r="AE2168" s="12" t="str" cm="1">
        <f t="array" ref="AE2168">IF($AD2168="","",_xlfn.IFS($E2168=1,"男子",$E2168=2,"女子"))</f>
        <v/>
      </c>
      <c r="AF2168" s="12" t="str">
        <f t="shared" si="95"/>
        <v/>
      </c>
      <c r="AG2168" s="12" t="str">
        <f>IFERROR(INDEX(設定!$D:$D,MATCH(REPLACE(LEFT(L2168,6),5,0,$E2168),設定!$E:$E,0)),"")</f>
        <v/>
      </c>
      <c r="AH2168" s="12" t="str">
        <f>IFERROR(INDEX(設定!$D:$D,MATCH(REPLACE(LEFT(N2168,6),5,0,$E2168),設定!$E:$E,0)),"")</f>
        <v/>
      </c>
      <c r="AI2168" s="12" t="str">
        <f>IFERROR(INDEX(設定!$D:$D,MATCH(REPLACE(LEFT(P2168,6),5,0,$E2168),設定!$E:$E,0)),"")</f>
        <v/>
      </c>
      <c r="AJ2168" s="12" t="str">
        <f>IFERROR(INDEX(設定!$D:$D,MATCH(REPLACE(LEFT(R2168,6),5,0,$E2168),設定!$E:$E,0)),"")</f>
        <v/>
      </c>
      <c r="AK2168" s="12" t="str">
        <f>IFERROR(INDEX(設定!$D:$D,MATCH(REPLACE(LEFT(T2168,6),5,0,$E2168),設定!$E:$E,0)),"")</f>
        <v/>
      </c>
      <c r="AL2168" s="12" t="str">
        <f>IFERROR(INDEX(設定!$D:$D,MATCH(REPLACE(LEFT(V2168,6),5,0,$E2168),設定!$E:$E,0)),"")</f>
        <v/>
      </c>
      <c r="AM2168" s="12" t="str">
        <f>IFERROR(INDEX(設定!$D:$D,MATCH(REPLACE(LEFT(Y2168,6),5,0,$E2168),設定!$E:$E,0)),"")</f>
        <v/>
      </c>
      <c r="AN2168" s="12" t="str">
        <f>IFERROR(INDEX(設定!$D:$D,MATCH(REPLACE(LEFT(Z2168,6),5,0,$E2168),設定!$E:$E,0)),"")</f>
        <v/>
      </c>
    </row>
    <row r="2169" spans="29:40" x14ac:dyDescent="0.45">
      <c r="AC2169" s="12" t="str">
        <f t="shared" si="96"/>
        <v/>
      </c>
      <c r="AD2169" s="12" t="str">
        <f t="shared" si="94"/>
        <v/>
      </c>
      <c r="AE2169" s="12" t="str" cm="1">
        <f t="array" ref="AE2169">IF($AD2169="","",_xlfn.IFS($E2169=1,"男子",$E2169=2,"女子"))</f>
        <v/>
      </c>
      <c r="AF2169" s="12" t="str">
        <f t="shared" si="95"/>
        <v/>
      </c>
      <c r="AG2169" s="12" t="str">
        <f>IFERROR(INDEX(設定!$D:$D,MATCH(REPLACE(LEFT(L2169,6),5,0,$E2169),設定!$E:$E,0)),"")</f>
        <v/>
      </c>
      <c r="AH2169" s="12" t="str">
        <f>IFERROR(INDEX(設定!$D:$D,MATCH(REPLACE(LEFT(N2169,6),5,0,$E2169),設定!$E:$E,0)),"")</f>
        <v/>
      </c>
      <c r="AI2169" s="12" t="str">
        <f>IFERROR(INDEX(設定!$D:$D,MATCH(REPLACE(LEFT(P2169,6),5,0,$E2169),設定!$E:$E,0)),"")</f>
        <v/>
      </c>
      <c r="AJ2169" s="12" t="str">
        <f>IFERROR(INDEX(設定!$D:$D,MATCH(REPLACE(LEFT(R2169,6),5,0,$E2169),設定!$E:$E,0)),"")</f>
        <v/>
      </c>
      <c r="AK2169" s="12" t="str">
        <f>IFERROR(INDEX(設定!$D:$D,MATCH(REPLACE(LEFT(T2169,6),5,0,$E2169),設定!$E:$E,0)),"")</f>
        <v/>
      </c>
      <c r="AL2169" s="12" t="str">
        <f>IFERROR(INDEX(設定!$D:$D,MATCH(REPLACE(LEFT(V2169,6),5,0,$E2169),設定!$E:$E,0)),"")</f>
        <v/>
      </c>
      <c r="AM2169" s="12" t="str">
        <f>IFERROR(INDEX(設定!$D:$D,MATCH(REPLACE(LEFT(Y2169,6),5,0,$E2169),設定!$E:$E,0)),"")</f>
        <v/>
      </c>
      <c r="AN2169" s="12" t="str">
        <f>IFERROR(INDEX(設定!$D:$D,MATCH(REPLACE(LEFT(Z2169,6),5,0,$E2169),設定!$E:$E,0)),"")</f>
        <v/>
      </c>
    </row>
    <row r="2170" spans="29:40" x14ac:dyDescent="0.45">
      <c r="AC2170" s="12" t="str">
        <f t="shared" si="96"/>
        <v/>
      </c>
      <c r="AD2170" s="12" t="str">
        <f t="shared" si="94"/>
        <v/>
      </c>
      <c r="AE2170" s="12" t="str" cm="1">
        <f t="array" ref="AE2170">IF($AD2170="","",_xlfn.IFS($E2170=1,"男子",$E2170=2,"女子"))</f>
        <v/>
      </c>
      <c r="AF2170" s="12" t="str">
        <f t="shared" si="95"/>
        <v/>
      </c>
      <c r="AG2170" s="12" t="str">
        <f>IFERROR(INDEX(設定!$D:$D,MATCH(REPLACE(LEFT(L2170,6),5,0,$E2170),設定!$E:$E,0)),"")</f>
        <v/>
      </c>
      <c r="AH2170" s="12" t="str">
        <f>IFERROR(INDEX(設定!$D:$D,MATCH(REPLACE(LEFT(N2170,6),5,0,$E2170),設定!$E:$E,0)),"")</f>
        <v/>
      </c>
      <c r="AI2170" s="12" t="str">
        <f>IFERROR(INDEX(設定!$D:$D,MATCH(REPLACE(LEFT(P2170,6),5,0,$E2170),設定!$E:$E,0)),"")</f>
        <v/>
      </c>
      <c r="AJ2170" s="12" t="str">
        <f>IFERROR(INDEX(設定!$D:$D,MATCH(REPLACE(LEFT(R2170,6),5,0,$E2170),設定!$E:$E,0)),"")</f>
        <v/>
      </c>
      <c r="AK2170" s="12" t="str">
        <f>IFERROR(INDEX(設定!$D:$D,MATCH(REPLACE(LEFT(T2170,6),5,0,$E2170),設定!$E:$E,0)),"")</f>
        <v/>
      </c>
      <c r="AL2170" s="12" t="str">
        <f>IFERROR(INDEX(設定!$D:$D,MATCH(REPLACE(LEFT(V2170,6),5,0,$E2170),設定!$E:$E,0)),"")</f>
        <v/>
      </c>
      <c r="AM2170" s="12" t="str">
        <f>IFERROR(INDEX(設定!$D:$D,MATCH(REPLACE(LEFT(Y2170,6),5,0,$E2170),設定!$E:$E,0)),"")</f>
        <v/>
      </c>
      <c r="AN2170" s="12" t="str">
        <f>IFERROR(INDEX(設定!$D:$D,MATCH(REPLACE(LEFT(Z2170,6),5,0,$E2170),設定!$E:$E,0)),"")</f>
        <v/>
      </c>
    </row>
    <row r="2171" spans="29:40" x14ac:dyDescent="0.45">
      <c r="AC2171" s="12" t="str">
        <f t="shared" si="96"/>
        <v/>
      </c>
      <c r="AD2171" s="12" t="str">
        <f t="shared" si="94"/>
        <v/>
      </c>
      <c r="AE2171" s="12" t="str" cm="1">
        <f t="array" ref="AE2171">IF($AD2171="","",_xlfn.IFS($E2171=1,"男子",$E2171=2,"女子"))</f>
        <v/>
      </c>
      <c r="AF2171" s="12" t="str">
        <f t="shared" si="95"/>
        <v/>
      </c>
      <c r="AG2171" s="12" t="str">
        <f>IFERROR(INDEX(設定!$D:$D,MATCH(REPLACE(LEFT(L2171,6),5,0,$E2171),設定!$E:$E,0)),"")</f>
        <v/>
      </c>
      <c r="AH2171" s="12" t="str">
        <f>IFERROR(INDEX(設定!$D:$D,MATCH(REPLACE(LEFT(N2171,6),5,0,$E2171),設定!$E:$E,0)),"")</f>
        <v/>
      </c>
      <c r="AI2171" s="12" t="str">
        <f>IFERROR(INDEX(設定!$D:$D,MATCH(REPLACE(LEFT(P2171,6),5,0,$E2171),設定!$E:$E,0)),"")</f>
        <v/>
      </c>
      <c r="AJ2171" s="12" t="str">
        <f>IFERROR(INDEX(設定!$D:$D,MATCH(REPLACE(LEFT(R2171,6),5,0,$E2171),設定!$E:$E,0)),"")</f>
        <v/>
      </c>
      <c r="AK2171" s="12" t="str">
        <f>IFERROR(INDEX(設定!$D:$D,MATCH(REPLACE(LEFT(T2171,6),5,0,$E2171),設定!$E:$E,0)),"")</f>
        <v/>
      </c>
      <c r="AL2171" s="12" t="str">
        <f>IFERROR(INDEX(設定!$D:$D,MATCH(REPLACE(LEFT(V2171,6),5,0,$E2171),設定!$E:$E,0)),"")</f>
        <v/>
      </c>
      <c r="AM2171" s="12" t="str">
        <f>IFERROR(INDEX(設定!$D:$D,MATCH(REPLACE(LEFT(Y2171,6),5,0,$E2171),設定!$E:$E,0)),"")</f>
        <v/>
      </c>
      <c r="AN2171" s="12" t="str">
        <f>IFERROR(INDEX(設定!$D:$D,MATCH(REPLACE(LEFT(Z2171,6),5,0,$E2171),設定!$E:$E,0)),"")</f>
        <v/>
      </c>
    </row>
    <row r="2172" spans="29:40" x14ac:dyDescent="0.45">
      <c r="AC2172" s="12" t="str">
        <f t="shared" si="96"/>
        <v/>
      </c>
      <c r="AD2172" s="12" t="str">
        <f t="shared" si="94"/>
        <v/>
      </c>
      <c r="AE2172" s="12" t="str" cm="1">
        <f t="array" ref="AE2172">IF($AD2172="","",_xlfn.IFS($E2172=1,"男子",$E2172=2,"女子"))</f>
        <v/>
      </c>
      <c r="AF2172" s="12" t="str">
        <f t="shared" si="95"/>
        <v/>
      </c>
      <c r="AG2172" s="12" t="str">
        <f>IFERROR(INDEX(設定!$D:$D,MATCH(REPLACE(LEFT(L2172,6),5,0,$E2172),設定!$E:$E,0)),"")</f>
        <v/>
      </c>
      <c r="AH2172" s="12" t="str">
        <f>IFERROR(INDEX(設定!$D:$D,MATCH(REPLACE(LEFT(N2172,6),5,0,$E2172),設定!$E:$E,0)),"")</f>
        <v/>
      </c>
      <c r="AI2172" s="12" t="str">
        <f>IFERROR(INDEX(設定!$D:$D,MATCH(REPLACE(LEFT(P2172,6),5,0,$E2172),設定!$E:$E,0)),"")</f>
        <v/>
      </c>
      <c r="AJ2172" s="12" t="str">
        <f>IFERROR(INDEX(設定!$D:$D,MATCH(REPLACE(LEFT(R2172,6),5,0,$E2172),設定!$E:$E,0)),"")</f>
        <v/>
      </c>
      <c r="AK2172" s="12" t="str">
        <f>IFERROR(INDEX(設定!$D:$D,MATCH(REPLACE(LEFT(T2172,6),5,0,$E2172),設定!$E:$E,0)),"")</f>
        <v/>
      </c>
      <c r="AL2172" s="12" t="str">
        <f>IFERROR(INDEX(設定!$D:$D,MATCH(REPLACE(LEFT(V2172,6),5,0,$E2172),設定!$E:$E,0)),"")</f>
        <v/>
      </c>
      <c r="AM2172" s="12" t="str">
        <f>IFERROR(INDEX(設定!$D:$D,MATCH(REPLACE(LEFT(Y2172,6),5,0,$E2172),設定!$E:$E,0)),"")</f>
        <v/>
      </c>
      <c r="AN2172" s="12" t="str">
        <f>IFERROR(INDEX(設定!$D:$D,MATCH(REPLACE(LEFT(Z2172,6),5,0,$E2172),設定!$E:$E,0)),"")</f>
        <v/>
      </c>
    </row>
    <row r="2173" spans="29:40" x14ac:dyDescent="0.45">
      <c r="AC2173" s="12" t="str">
        <f t="shared" si="96"/>
        <v/>
      </c>
      <c r="AD2173" s="12" t="str">
        <f t="shared" si="94"/>
        <v/>
      </c>
      <c r="AE2173" s="12" t="str" cm="1">
        <f t="array" ref="AE2173">IF($AD2173="","",_xlfn.IFS($E2173=1,"男子",$E2173=2,"女子"))</f>
        <v/>
      </c>
      <c r="AF2173" s="12" t="str">
        <f t="shared" si="95"/>
        <v/>
      </c>
      <c r="AG2173" s="12" t="str">
        <f>IFERROR(INDEX(設定!$D:$D,MATCH(REPLACE(LEFT(L2173,6),5,0,$E2173),設定!$E:$E,0)),"")</f>
        <v/>
      </c>
      <c r="AH2173" s="12" t="str">
        <f>IFERROR(INDEX(設定!$D:$D,MATCH(REPLACE(LEFT(N2173,6),5,0,$E2173),設定!$E:$E,0)),"")</f>
        <v/>
      </c>
      <c r="AI2173" s="12" t="str">
        <f>IFERROR(INDEX(設定!$D:$D,MATCH(REPLACE(LEFT(P2173,6),5,0,$E2173),設定!$E:$E,0)),"")</f>
        <v/>
      </c>
      <c r="AJ2173" s="12" t="str">
        <f>IFERROR(INDEX(設定!$D:$D,MATCH(REPLACE(LEFT(R2173,6),5,0,$E2173),設定!$E:$E,0)),"")</f>
        <v/>
      </c>
      <c r="AK2173" s="12" t="str">
        <f>IFERROR(INDEX(設定!$D:$D,MATCH(REPLACE(LEFT(T2173,6),5,0,$E2173),設定!$E:$E,0)),"")</f>
        <v/>
      </c>
      <c r="AL2173" s="12" t="str">
        <f>IFERROR(INDEX(設定!$D:$D,MATCH(REPLACE(LEFT(V2173,6),5,0,$E2173),設定!$E:$E,0)),"")</f>
        <v/>
      </c>
      <c r="AM2173" s="12" t="str">
        <f>IFERROR(INDEX(設定!$D:$D,MATCH(REPLACE(LEFT(Y2173,6),5,0,$E2173),設定!$E:$E,0)),"")</f>
        <v/>
      </c>
      <c r="AN2173" s="12" t="str">
        <f>IFERROR(INDEX(設定!$D:$D,MATCH(REPLACE(LEFT(Z2173,6),5,0,$E2173),設定!$E:$E,0)),"")</f>
        <v/>
      </c>
    </row>
    <row r="2174" spans="29:40" x14ac:dyDescent="0.45">
      <c r="AC2174" s="12" t="str">
        <f t="shared" si="96"/>
        <v/>
      </c>
      <c r="AD2174" s="12" t="str">
        <f t="shared" si="94"/>
        <v/>
      </c>
      <c r="AE2174" s="12" t="str" cm="1">
        <f t="array" ref="AE2174">IF($AD2174="","",_xlfn.IFS($E2174=1,"男子",$E2174=2,"女子"))</f>
        <v/>
      </c>
      <c r="AF2174" s="12" t="str">
        <f t="shared" si="95"/>
        <v/>
      </c>
      <c r="AG2174" s="12" t="str">
        <f>IFERROR(INDEX(設定!$D:$D,MATCH(REPLACE(LEFT(L2174,6),5,0,$E2174),設定!$E:$E,0)),"")</f>
        <v/>
      </c>
      <c r="AH2174" s="12" t="str">
        <f>IFERROR(INDEX(設定!$D:$D,MATCH(REPLACE(LEFT(N2174,6),5,0,$E2174),設定!$E:$E,0)),"")</f>
        <v/>
      </c>
      <c r="AI2174" s="12" t="str">
        <f>IFERROR(INDEX(設定!$D:$D,MATCH(REPLACE(LEFT(P2174,6),5,0,$E2174),設定!$E:$E,0)),"")</f>
        <v/>
      </c>
      <c r="AJ2174" s="12" t="str">
        <f>IFERROR(INDEX(設定!$D:$D,MATCH(REPLACE(LEFT(R2174,6),5,0,$E2174),設定!$E:$E,0)),"")</f>
        <v/>
      </c>
      <c r="AK2174" s="12" t="str">
        <f>IFERROR(INDEX(設定!$D:$D,MATCH(REPLACE(LEFT(T2174,6),5,0,$E2174),設定!$E:$E,0)),"")</f>
        <v/>
      </c>
      <c r="AL2174" s="12" t="str">
        <f>IFERROR(INDEX(設定!$D:$D,MATCH(REPLACE(LEFT(V2174,6),5,0,$E2174),設定!$E:$E,0)),"")</f>
        <v/>
      </c>
      <c r="AM2174" s="12" t="str">
        <f>IFERROR(INDEX(設定!$D:$D,MATCH(REPLACE(LEFT(Y2174,6),5,0,$E2174),設定!$E:$E,0)),"")</f>
        <v/>
      </c>
      <c r="AN2174" s="12" t="str">
        <f>IFERROR(INDEX(設定!$D:$D,MATCH(REPLACE(LEFT(Z2174,6),5,0,$E2174),設定!$E:$E,0)),"")</f>
        <v/>
      </c>
    </row>
    <row r="2175" spans="29:40" x14ac:dyDescent="0.45">
      <c r="AC2175" s="12" t="str">
        <f t="shared" si="96"/>
        <v/>
      </c>
      <c r="AD2175" s="12" t="str">
        <f t="shared" si="94"/>
        <v/>
      </c>
      <c r="AE2175" s="12" t="str" cm="1">
        <f t="array" ref="AE2175">IF($AD2175="","",_xlfn.IFS($E2175=1,"男子",$E2175=2,"女子"))</f>
        <v/>
      </c>
      <c r="AF2175" s="12" t="str">
        <f t="shared" si="95"/>
        <v/>
      </c>
      <c r="AG2175" s="12" t="str">
        <f>IFERROR(INDEX(設定!$D:$D,MATCH(REPLACE(LEFT(L2175,6),5,0,$E2175),設定!$E:$E,0)),"")</f>
        <v/>
      </c>
      <c r="AH2175" s="12" t="str">
        <f>IFERROR(INDEX(設定!$D:$D,MATCH(REPLACE(LEFT(N2175,6),5,0,$E2175),設定!$E:$E,0)),"")</f>
        <v/>
      </c>
      <c r="AI2175" s="12" t="str">
        <f>IFERROR(INDEX(設定!$D:$D,MATCH(REPLACE(LEFT(P2175,6),5,0,$E2175),設定!$E:$E,0)),"")</f>
        <v/>
      </c>
      <c r="AJ2175" s="12" t="str">
        <f>IFERROR(INDEX(設定!$D:$D,MATCH(REPLACE(LEFT(R2175,6),5,0,$E2175),設定!$E:$E,0)),"")</f>
        <v/>
      </c>
      <c r="AK2175" s="12" t="str">
        <f>IFERROR(INDEX(設定!$D:$D,MATCH(REPLACE(LEFT(T2175,6),5,0,$E2175),設定!$E:$E,0)),"")</f>
        <v/>
      </c>
      <c r="AL2175" s="12" t="str">
        <f>IFERROR(INDEX(設定!$D:$D,MATCH(REPLACE(LEFT(V2175,6),5,0,$E2175),設定!$E:$E,0)),"")</f>
        <v/>
      </c>
      <c r="AM2175" s="12" t="str">
        <f>IFERROR(INDEX(設定!$D:$D,MATCH(REPLACE(LEFT(Y2175,6),5,0,$E2175),設定!$E:$E,0)),"")</f>
        <v/>
      </c>
      <c r="AN2175" s="12" t="str">
        <f>IFERROR(INDEX(設定!$D:$D,MATCH(REPLACE(LEFT(Z2175,6),5,0,$E2175),設定!$E:$E,0)),"")</f>
        <v/>
      </c>
    </row>
    <row r="2176" spans="29:40" x14ac:dyDescent="0.45">
      <c r="AC2176" s="12" t="str">
        <f t="shared" si="96"/>
        <v/>
      </c>
      <c r="AD2176" s="12" t="str">
        <f t="shared" si="94"/>
        <v/>
      </c>
      <c r="AE2176" s="12" t="str" cm="1">
        <f t="array" ref="AE2176">IF($AD2176="","",_xlfn.IFS($E2176=1,"男子",$E2176=2,"女子"))</f>
        <v/>
      </c>
      <c r="AF2176" s="12" t="str">
        <f t="shared" si="95"/>
        <v/>
      </c>
      <c r="AG2176" s="12" t="str">
        <f>IFERROR(INDEX(設定!$D:$D,MATCH(REPLACE(LEFT(L2176,6),5,0,$E2176),設定!$E:$E,0)),"")</f>
        <v/>
      </c>
      <c r="AH2176" s="12" t="str">
        <f>IFERROR(INDEX(設定!$D:$D,MATCH(REPLACE(LEFT(N2176,6),5,0,$E2176),設定!$E:$E,0)),"")</f>
        <v/>
      </c>
      <c r="AI2176" s="12" t="str">
        <f>IFERROR(INDEX(設定!$D:$D,MATCH(REPLACE(LEFT(P2176,6),5,0,$E2176),設定!$E:$E,0)),"")</f>
        <v/>
      </c>
      <c r="AJ2176" s="12" t="str">
        <f>IFERROR(INDEX(設定!$D:$D,MATCH(REPLACE(LEFT(R2176,6),5,0,$E2176),設定!$E:$E,0)),"")</f>
        <v/>
      </c>
      <c r="AK2176" s="12" t="str">
        <f>IFERROR(INDEX(設定!$D:$D,MATCH(REPLACE(LEFT(T2176,6),5,0,$E2176),設定!$E:$E,0)),"")</f>
        <v/>
      </c>
      <c r="AL2176" s="12" t="str">
        <f>IFERROR(INDEX(設定!$D:$D,MATCH(REPLACE(LEFT(V2176,6),5,0,$E2176),設定!$E:$E,0)),"")</f>
        <v/>
      </c>
      <c r="AM2176" s="12" t="str">
        <f>IFERROR(INDEX(設定!$D:$D,MATCH(REPLACE(LEFT(Y2176,6),5,0,$E2176),設定!$E:$E,0)),"")</f>
        <v/>
      </c>
      <c r="AN2176" s="12" t="str">
        <f>IFERROR(INDEX(設定!$D:$D,MATCH(REPLACE(LEFT(Z2176,6),5,0,$E2176),設定!$E:$E,0)),"")</f>
        <v/>
      </c>
    </row>
    <row r="2177" spans="29:40" x14ac:dyDescent="0.45">
      <c r="AC2177" s="12" t="str">
        <f t="shared" si="96"/>
        <v/>
      </c>
      <c r="AD2177" s="12" t="str">
        <f t="shared" si="94"/>
        <v/>
      </c>
      <c r="AE2177" s="12" t="str" cm="1">
        <f t="array" ref="AE2177">IF($AD2177="","",_xlfn.IFS($E2177=1,"男子",$E2177=2,"女子"))</f>
        <v/>
      </c>
      <c r="AF2177" s="12" t="str">
        <f t="shared" si="95"/>
        <v/>
      </c>
      <c r="AG2177" s="12" t="str">
        <f>IFERROR(INDEX(設定!$D:$D,MATCH(REPLACE(LEFT(L2177,6),5,0,$E2177),設定!$E:$E,0)),"")</f>
        <v/>
      </c>
      <c r="AH2177" s="12" t="str">
        <f>IFERROR(INDEX(設定!$D:$D,MATCH(REPLACE(LEFT(N2177,6),5,0,$E2177),設定!$E:$E,0)),"")</f>
        <v/>
      </c>
      <c r="AI2177" s="12" t="str">
        <f>IFERROR(INDEX(設定!$D:$D,MATCH(REPLACE(LEFT(P2177,6),5,0,$E2177),設定!$E:$E,0)),"")</f>
        <v/>
      </c>
      <c r="AJ2177" s="12" t="str">
        <f>IFERROR(INDEX(設定!$D:$D,MATCH(REPLACE(LEFT(R2177,6),5,0,$E2177),設定!$E:$E,0)),"")</f>
        <v/>
      </c>
      <c r="AK2177" s="12" t="str">
        <f>IFERROR(INDEX(設定!$D:$D,MATCH(REPLACE(LEFT(T2177,6),5,0,$E2177),設定!$E:$E,0)),"")</f>
        <v/>
      </c>
      <c r="AL2177" s="12" t="str">
        <f>IFERROR(INDEX(設定!$D:$D,MATCH(REPLACE(LEFT(V2177,6),5,0,$E2177),設定!$E:$E,0)),"")</f>
        <v/>
      </c>
      <c r="AM2177" s="12" t="str">
        <f>IFERROR(INDEX(設定!$D:$D,MATCH(REPLACE(LEFT(Y2177,6),5,0,$E2177),設定!$E:$E,0)),"")</f>
        <v/>
      </c>
      <c r="AN2177" s="12" t="str">
        <f>IFERROR(INDEX(設定!$D:$D,MATCH(REPLACE(LEFT(Z2177,6),5,0,$E2177),設定!$E:$E,0)),"")</f>
        <v/>
      </c>
    </row>
    <row r="2178" spans="29:40" x14ac:dyDescent="0.45">
      <c r="AC2178" s="12" t="str">
        <f t="shared" si="96"/>
        <v/>
      </c>
      <c r="AD2178" s="12" t="str">
        <f t="shared" ref="AD2178:AD2241" si="97">IF($B2178="","",IFERROR(LEFT($B2178,FIND("(",$B2178)-2),$B2178))</f>
        <v/>
      </c>
      <c r="AE2178" s="12" t="str" cm="1">
        <f t="array" ref="AE2178">IF($AD2178="","",_xlfn.IFS($E2178=1,"男子",$E2178=2,"女子"))</f>
        <v/>
      </c>
      <c r="AF2178" s="12" t="str">
        <f t="shared" ref="AF2178:AF2241" si="98">IF($AD2178="","",IFERROR(MID($B2178,FIND("(",$B2178)+1,FIND(")",$B2178)-FIND("(",$B2178)-1),""))</f>
        <v/>
      </c>
      <c r="AG2178" s="12" t="str">
        <f>IFERROR(INDEX(設定!$D:$D,MATCH(REPLACE(LEFT(L2178,6),5,0,$E2178),設定!$E:$E,0)),"")</f>
        <v/>
      </c>
      <c r="AH2178" s="12" t="str">
        <f>IFERROR(INDEX(設定!$D:$D,MATCH(REPLACE(LEFT(N2178,6),5,0,$E2178),設定!$E:$E,0)),"")</f>
        <v/>
      </c>
      <c r="AI2178" s="12" t="str">
        <f>IFERROR(INDEX(設定!$D:$D,MATCH(REPLACE(LEFT(P2178,6),5,0,$E2178),設定!$E:$E,0)),"")</f>
        <v/>
      </c>
      <c r="AJ2178" s="12" t="str">
        <f>IFERROR(INDEX(設定!$D:$D,MATCH(REPLACE(LEFT(R2178,6),5,0,$E2178),設定!$E:$E,0)),"")</f>
        <v/>
      </c>
      <c r="AK2178" s="12" t="str">
        <f>IFERROR(INDEX(設定!$D:$D,MATCH(REPLACE(LEFT(T2178,6),5,0,$E2178),設定!$E:$E,0)),"")</f>
        <v/>
      </c>
      <c r="AL2178" s="12" t="str">
        <f>IFERROR(INDEX(設定!$D:$D,MATCH(REPLACE(LEFT(V2178,6),5,0,$E2178),設定!$E:$E,0)),"")</f>
        <v/>
      </c>
      <c r="AM2178" s="12" t="str">
        <f>IFERROR(INDEX(設定!$D:$D,MATCH(REPLACE(LEFT(Y2178,6),5,0,$E2178),設定!$E:$E,0)),"")</f>
        <v/>
      </c>
      <c r="AN2178" s="12" t="str">
        <f>IFERROR(INDEX(設定!$D:$D,MATCH(REPLACE(LEFT(Z2178,6),5,0,$E2178),設定!$E:$E,0)),"")</f>
        <v/>
      </c>
    </row>
    <row r="2179" spans="29:40" x14ac:dyDescent="0.45">
      <c r="AC2179" s="12" t="str">
        <f t="shared" si="96"/>
        <v/>
      </c>
      <c r="AD2179" s="12" t="str">
        <f t="shared" si="97"/>
        <v/>
      </c>
      <c r="AE2179" s="12" t="str" cm="1">
        <f t="array" ref="AE2179">IF($AD2179="","",_xlfn.IFS($E2179=1,"男子",$E2179=2,"女子"))</f>
        <v/>
      </c>
      <c r="AF2179" s="12" t="str">
        <f t="shared" si="98"/>
        <v/>
      </c>
      <c r="AG2179" s="12" t="str">
        <f>IFERROR(INDEX(設定!$D:$D,MATCH(REPLACE(LEFT(L2179,6),5,0,$E2179),設定!$E:$E,0)),"")</f>
        <v/>
      </c>
      <c r="AH2179" s="12" t="str">
        <f>IFERROR(INDEX(設定!$D:$D,MATCH(REPLACE(LEFT(N2179,6),5,0,$E2179),設定!$E:$E,0)),"")</f>
        <v/>
      </c>
      <c r="AI2179" s="12" t="str">
        <f>IFERROR(INDEX(設定!$D:$D,MATCH(REPLACE(LEFT(P2179,6),5,0,$E2179),設定!$E:$E,0)),"")</f>
        <v/>
      </c>
      <c r="AJ2179" s="12" t="str">
        <f>IFERROR(INDEX(設定!$D:$D,MATCH(REPLACE(LEFT(R2179,6),5,0,$E2179),設定!$E:$E,0)),"")</f>
        <v/>
      </c>
      <c r="AK2179" s="12" t="str">
        <f>IFERROR(INDEX(設定!$D:$D,MATCH(REPLACE(LEFT(T2179,6),5,0,$E2179),設定!$E:$E,0)),"")</f>
        <v/>
      </c>
      <c r="AL2179" s="12" t="str">
        <f>IFERROR(INDEX(設定!$D:$D,MATCH(REPLACE(LEFT(V2179,6),5,0,$E2179),設定!$E:$E,0)),"")</f>
        <v/>
      </c>
      <c r="AM2179" s="12" t="str">
        <f>IFERROR(INDEX(設定!$D:$D,MATCH(REPLACE(LEFT(Y2179,6),5,0,$E2179),設定!$E:$E,0)),"")</f>
        <v/>
      </c>
      <c r="AN2179" s="12" t="str">
        <f>IFERROR(INDEX(設定!$D:$D,MATCH(REPLACE(LEFT(Z2179,6),5,0,$E2179),設定!$E:$E,0)),"")</f>
        <v/>
      </c>
    </row>
    <row r="2180" spans="29:40" x14ac:dyDescent="0.45">
      <c r="AC2180" s="12" t="str">
        <f t="shared" si="96"/>
        <v/>
      </c>
      <c r="AD2180" s="12" t="str">
        <f t="shared" si="97"/>
        <v/>
      </c>
      <c r="AE2180" s="12" t="str" cm="1">
        <f t="array" ref="AE2180">IF($AD2180="","",_xlfn.IFS($E2180=1,"男子",$E2180=2,"女子"))</f>
        <v/>
      </c>
      <c r="AF2180" s="12" t="str">
        <f t="shared" si="98"/>
        <v/>
      </c>
      <c r="AG2180" s="12" t="str">
        <f>IFERROR(INDEX(設定!$D:$D,MATCH(REPLACE(LEFT(L2180,6),5,0,$E2180),設定!$E:$E,0)),"")</f>
        <v/>
      </c>
      <c r="AH2180" s="12" t="str">
        <f>IFERROR(INDEX(設定!$D:$D,MATCH(REPLACE(LEFT(N2180,6),5,0,$E2180),設定!$E:$E,0)),"")</f>
        <v/>
      </c>
      <c r="AI2180" s="12" t="str">
        <f>IFERROR(INDEX(設定!$D:$D,MATCH(REPLACE(LEFT(P2180,6),5,0,$E2180),設定!$E:$E,0)),"")</f>
        <v/>
      </c>
      <c r="AJ2180" s="12" t="str">
        <f>IFERROR(INDEX(設定!$D:$D,MATCH(REPLACE(LEFT(R2180,6),5,0,$E2180),設定!$E:$E,0)),"")</f>
        <v/>
      </c>
      <c r="AK2180" s="12" t="str">
        <f>IFERROR(INDEX(設定!$D:$D,MATCH(REPLACE(LEFT(T2180,6),5,0,$E2180),設定!$E:$E,0)),"")</f>
        <v/>
      </c>
      <c r="AL2180" s="12" t="str">
        <f>IFERROR(INDEX(設定!$D:$D,MATCH(REPLACE(LEFT(V2180,6),5,0,$E2180),設定!$E:$E,0)),"")</f>
        <v/>
      </c>
      <c r="AM2180" s="12" t="str">
        <f>IFERROR(INDEX(設定!$D:$D,MATCH(REPLACE(LEFT(Y2180,6),5,0,$E2180),設定!$E:$E,0)),"")</f>
        <v/>
      </c>
      <c r="AN2180" s="12" t="str">
        <f>IFERROR(INDEX(設定!$D:$D,MATCH(REPLACE(LEFT(Z2180,6),5,0,$E2180),設定!$E:$E,0)),"")</f>
        <v/>
      </c>
    </row>
    <row r="2181" spans="29:40" x14ac:dyDescent="0.45">
      <c r="AC2181" s="12" t="str">
        <f t="shared" si="96"/>
        <v/>
      </c>
      <c r="AD2181" s="12" t="str">
        <f t="shared" si="97"/>
        <v/>
      </c>
      <c r="AE2181" s="12" t="str" cm="1">
        <f t="array" ref="AE2181">IF($AD2181="","",_xlfn.IFS($E2181=1,"男子",$E2181=2,"女子"))</f>
        <v/>
      </c>
      <c r="AF2181" s="12" t="str">
        <f t="shared" si="98"/>
        <v/>
      </c>
      <c r="AG2181" s="12" t="str">
        <f>IFERROR(INDEX(設定!$D:$D,MATCH(REPLACE(LEFT(L2181,6),5,0,$E2181),設定!$E:$E,0)),"")</f>
        <v/>
      </c>
      <c r="AH2181" s="12" t="str">
        <f>IFERROR(INDEX(設定!$D:$D,MATCH(REPLACE(LEFT(N2181,6),5,0,$E2181),設定!$E:$E,0)),"")</f>
        <v/>
      </c>
      <c r="AI2181" s="12" t="str">
        <f>IFERROR(INDEX(設定!$D:$D,MATCH(REPLACE(LEFT(P2181,6),5,0,$E2181),設定!$E:$E,0)),"")</f>
        <v/>
      </c>
      <c r="AJ2181" s="12" t="str">
        <f>IFERROR(INDEX(設定!$D:$D,MATCH(REPLACE(LEFT(R2181,6),5,0,$E2181),設定!$E:$E,0)),"")</f>
        <v/>
      </c>
      <c r="AK2181" s="12" t="str">
        <f>IFERROR(INDEX(設定!$D:$D,MATCH(REPLACE(LEFT(T2181,6),5,0,$E2181),設定!$E:$E,0)),"")</f>
        <v/>
      </c>
      <c r="AL2181" s="12" t="str">
        <f>IFERROR(INDEX(設定!$D:$D,MATCH(REPLACE(LEFT(V2181,6),5,0,$E2181),設定!$E:$E,0)),"")</f>
        <v/>
      </c>
      <c r="AM2181" s="12" t="str">
        <f>IFERROR(INDEX(設定!$D:$D,MATCH(REPLACE(LEFT(Y2181,6),5,0,$E2181),設定!$E:$E,0)),"")</f>
        <v/>
      </c>
      <c r="AN2181" s="12" t="str">
        <f>IFERROR(INDEX(設定!$D:$D,MATCH(REPLACE(LEFT(Z2181,6),5,0,$E2181),設定!$E:$E,0)),"")</f>
        <v/>
      </c>
    </row>
    <row r="2182" spans="29:40" x14ac:dyDescent="0.45">
      <c r="AC2182" s="12" t="str">
        <f t="shared" si="96"/>
        <v/>
      </c>
      <c r="AD2182" s="12" t="str">
        <f t="shared" si="97"/>
        <v/>
      </c>
      <c r="AE2182" s="12" t="str" cm="1">
        <f t="array" ref="AE2182">IF($AD2182="","",_xlfn.IFS($E2182=1,"男子",$E2182=2,"女子"))</f>
        <v/>
      </c>
      <c r="AF2182" s="12" t="str">
        <f t="shared" si="98"/>
        <v/>
      </c>
      <c r="AG2182" s="12" t="str">
        <f>IFERROR(INDEX(設定!$D:$D,MATCH(REPLACE(LEFT(L2182,6),5,0,$E2182),設定!$E:$E,0)),"")</f>
        <v/>
      </c>
      <c r="AH2182" s="12" t="str">
        <f>IFERROR(INDEX(設定!$D:$D,MATCH(REPLACE(LEFT(N2182,6),5,0,$E2182),設定!$E:$E,0)),"")</f>
        <v/>
      </c>
      <c r="AI2182" s="12" t="str">
        <f>IFERROR(INDEX(設定!$D:$D,MATCH(REPLACE(LEFT(P2182,6),5,0,$E2182),設定!$E:$E,0)),"")</f>
        <v/>
      </c>
      <c r="AJ2182" s="12" t="str">
        <f>IFERROR(INDEX(設定!$D:$D,MATCH(REPLACE(LEFT(R2182,6),5,0,$E2182),設定!$E:$E,0)),"")</f>
        <v/>
      </c>
      <c r="AK2182" s="12" t="str">
        <f>IFERROR(INDEX(設定!$D:$D,MATCH(REPLACE(LEFT(T2182,6),5,0,$E2182),設定!$E:$E,0)),"")</f>
        <v/>
      </c>
      <c r="AL2182" s="12" t="str">
        <f>IFERROR(INDEX(設定!$D:$D,MATCH(REPLACE(LEFT(V2182,6),5,0,$E2182),設定!$E:$E,0)),"")</f>
        <v/>
      </c>
      <c r="AM2182" s="12" t="str">
        <f>IFERROR(INDEX(設定!$D:$D,MATCH(REPLACE(LEFT(Y2182,6),5,0,$E2182),設定!$E:$E,0)),"")</f>
        <v/>
      </c>
      <c r="AN2182" s="12" t="str">
        <f>IFERROR(INDEX(設定!$D:$D,MATCH(REPLACE(LEFT(Z2182,6),5,0,$E2182),設定!$E:$E,0)),"")</f>
        <v/>
      </c>
    </row>
    <row r="2183" spans="29:40" x14ac:dyDescent="0.45">
      <c r="AC2183" s="12" t="str">
        <f t="shared" si="96"/>
        <v/>
      </c>
      <c r="AD2183" s="12" t="str">
        <f t="shared" si="97"/>
        <v/>
      </c>
      <c r="AE2183" s="12" t="str" cm="1">
        <f t="array" ref="AE2183">IF($AD2183="","",_xlfn.IFS($E2183=1,"男子",$E2183=2,"女子"))</f>
        <v/>
      </c>
      <c r="AF2183" s="12" t="str">
        <f t="shared" si="98"/>
        <v/>
      </c>
      <c r="AG2183" s="12" t="str">
        <f>IFERROR(INDEX(設定!$D:$D,MATCH(REPLACE(LEFT(L2183,6),5,0,$E2183),設定!$E:$E,0)),"")</f>
        <v/>
      </c>
      <c r="AH2183" s="12" t="str">
        <f>IFERROR(INDEX(設定!$D:$D,MATCH(REPLACE(LEFT(N2183,6),5,0,$E2183),設定!$E:$E,0)),"")</f>
        <v/>
      </c>
      <c r="AI2183" s="12" t="str">
        <f>IFERROR(INDEX(設定!$D:$D,MATCH(REPLACE(LEFT(P2183,6),5,0,$E2183),設定!$E:$E,0)),"")</f>
        <v/>
      </c>
      <c r="AJ2183" s="12" t="str">
        <f>IFERROR(INDEX(設定!$D:$D,MATCH(REPLACE(LEFT(R2183,6),5,0,$E2183),設定!$E:$E,0)),"")</f>
        <v/>
      </c>
      <c r="AK2183" s="12" t="str">
        <f>IFERROR(INDEX(設定!$D:$D,MATCH(REPLACE(LEFT(T2183,6),5,0,$E2183),設定!$E:$E,0)),"")</f>
        <v/>
      </c>
      <c r="AL2183" s="12" t="str">
        <f>IFERROR(INDEX(設定!$D:$D,MATCH(REPLACE(LEFT(V2183,6),5,0,$E2183),設定!$E:$E,0)),"")</f>
        <v/>
      </c>
      <c r="AM2183" s="12" t="str">
        <f>IFERROR(INDEX(設定!$D:$D,MATCH(REPLACE(LEFT(Y2183,6),5,0,$E2183),設定!$E:$E,0)),"")</f>
        <v/>
      </c>
      <c r="AN2183" s="12" t="str">
        <f>IFERROR(INDEX(設定!$D:$D,MATCH(REPLACE(LEFT(Z2183,6),5,0,$E2183),設定!$E:$E,0)),"")</f>
        <v/>
      </c>
    </row>
    <row r="2184" spans="29:40" x14ac:dyDescent="0.45">
      <c r="AC2184" s="12" t="str">
        <f t="shared" si="96"/>
        <v/>
      </c>
      <c r="AD2184" s="12" t="str">
        <f t="shared" si="97"/>
        <v/>
      </c>
      <c r="AE2184" s="12" t="str" cm="1">
        <f t="array" ref="AE2184">IF($AD2184="","",_xlfn.IFS($E2184=1,"男子",$E2184=2,"女子"))</f>
        <v/>
      </c>
      <c r="AF2184" s="12" t="str">
        <f t="shared" si="98"/>
        <v/>
      </c>
      <c r="AG2184" s="12" t="str">
        <f>IFERROR(INDEX(設定!$D:$D,MATCH(REPLACE(LEFT(L2184,6),5,0,$E2184),設定!$E:$E,0)),"")</f>
        <v/>
      </c>
      <c r="AH2184" s="12" t="str">
        <f>IFERROR(INDEX(設定!$D:$D,MATCH(REPLACE(LEFT(N2184,6),5,0,$E2184),設定!$E:$E,0)),"")</f>
        <v/>
      </c>
      <c r="AI2184" s="12" t="str">
        <f>IFERROR(INDEX(設定!$D:$D,MATCH(REPLACE(LEFT(P2184,6),5,0,$E2184),設定!$E:$E,0)),"")</f>
        <v/>
      </c>
      <c r="AJ2184" s="12" t="str">
        <f>IFERROR(INDEX(設定!$D:$D,MATCH(REPLACE(LEFT(R2184,6),5,0,$E2184),設定!$E:$E,0)),"")</f>
        <v/>
      </c>
      <c r="AK2184" s="12" t="str">
        <f>IFERROR(INDEX(設定!$D:$D,MATCH(REPLACE(LEFT(T2184,6),5,0,$E2184),設定!$E:$E,0)),"")</f>
        <v/>
      </c>
      <c r="AL2184" s="12" t="str">
        <f>IFERROR(INDEX(設定!$D:$D,MATCH(REPLACE(LEFT(V2184,6),5,0,$E2184),設定!$E:$E,0)),"")</f>
        <v/>
      </c>
      <c r="AM2184" s="12" t="str">
        <f>IFERROR(INDEX(設定!$D:$D,MATCH(REPLACE(LEFT(Y2184,6),5,0,$E2184),設定!$E:$E,0)),"")</f>
        <v/>
      </c>
      <c r="AN2184" s="12" t="str">
        <f>IFERROR(INDEX(設定!$D:$D,MATCH(REPLACE(LEFT(Z2184,6),5,0,$E2184),設定!$E:$E,0)),"")</f>
        <v/>
      </c>
    </row>
    <row r="2185" spans="29:40" x14ac:dyDescent="0.45">
      <c r="AC2185" s="12" t="str">
        <f t="shared" si="96"/>
        <v/>
      </c>
      <c r="AD2185" s="12" t="str">
        <f t="shared" si="97"/>
        <v/>
      </c>
      <c r="AE2185" s="12" t="str" cm="1">
        <f t="array" ref="AE2185">IF($AD2185="","",_xlfn.IFS($E2185=1,"男子",$E2185=2,"女子"))</f>
        <v/>
      </c>
      <c r="AF2185" s="12" t="str">
        <f t="shared" si="98"/>
        <v/>
      </c>
      <c r="AG2185" s="12" t="str">
        <f>IFERROR(INDEX(設定!$D:$D,MATCH(REPLACE(LEFT(L2185,6),5,0,$E2185),設定!$E:$E,0)),"")</f>
        <v/>
      </c>
      <c r="AH2185" s="12" t="str">
        <f>IFERROR(INDEX(設定!$D:$D,MATCH(REPLACE(LEFT(N2185,6),5,0,$E2185),設定!$E:$E,0)),"")</f>
        <v/>
      </c>
      <c r="AI2185" s="12" t="str">
        <f>IFERROR(INDEX(設定!$D:$D,MATCH(REPLACE(LEFT(P2185,6),5,0,$E2185),設定!$E:$E,0)),"")</f>
        <v/>
      </c>
      <c r="AJ2185" s="12" t="str">
        <f>IFERROR(INDEX(設定!$D:$D,MATCH(REPLACE(LEFT(R2185,6),5,0,$E2185),設定!$E:$E,0)),"")</f>
        <v/>
      </c>
      <c r="AK2185" s="12" t="str">
        <f>IFERROR(INDEX(設定!$D:$D,MATCH(REPLACE(LEFT(T2185,6),5,0,$E2185),設定!$E:$E,0)),"")</f>
        <v/>
      </c>
      <c r="AL2185" s="12" t="str">
        <f>IFERROR(INDEX(設定!$D:$D,MATCH(REPLACE(LEFT(V2185,6),5,0,$E2185),設定!$E:$E,0)),"")</f>
        <v/>
      </c>
      <c r="AM2185" s="12" t="str">
        <f>IFERROR(INDEX(設定!$D:$D,MATCH(REPLACE(LEFT(Y2185,6),5,0,$E2185),設定!$E:$E,0)),"")</f>
        <v/>
      </c>
      <c r="AN2185" s="12" t="str">
        <f>IFERROR(INDEX(設定!$D:$D,MATCH(REPLACE(LEFT(Z2185,6),5,0,$E2185),設定!$E:$E,0)),"")</f>
        <v/>
      </c>
    </row>
    <row r="2186" spans="29:40" x14ac:dyDescent="0.45">
      <c r="AC2186" s="12" t="str">
        <f t="shared" si="96"/>
        <v/>
      </c>
      <c r="AD2186" s="12" t="str">
        <f t="shared" si="97"/>
        <v/>
      </c>
      <c r="AE2186" s="12" t="str" cm="1">
        <f t="array" ref="AE2186">IF($AD2186="","",_xlfn.IFS($E2186=1,"男子",$E2186=2,"女子"))</f>
        <v/>
      </c>
      <c r="AF2186" s="12" t="str">
        <f t="shared" si="98"/>
        <v/>
      </c>
      <c r="AG2186" s="12" t="str">
        <f>IFERROR(INDEX(設定!$D:$D,MATCH(REPLACE(LEFT(L2186,6),5,0,$E2186),設定!$E:$E,0)),"")</f>
        <v/>
      </c>
      <c r="AH2186" s="12" t="str">
        <f>IFERROR(INDEX(設定!$D:$D,MATCH(REPLACE(LEFT(N2186,6),5,0,$E2186),設定!$E:$E,0)),"")</f>
        <v/>
      </c>
      <c r="AI2186" s="12" t="str">
        <f>IFERROR(INDEX(設定!$D:$D,MATCH(REPLACE(LEFT(P2186,6),5,0,$E2186),設定!$E:$E,0)),"")</f>
        <v/>
      </c>
      <c r="AJ2186" s="12" t="str">
        <f>IFERROR(INDEX(設定!$D:$D,MATCH(REPLACE(LEFT(R2186,6),5,0,$E2186),設定!$E:$E,0)),"")</f>
        <v/>
      </c>
      <c r="AK2186" s="12" t="str">
        <f>IFERROR(INDEX(設定!$D:$D,MATCH(REPLACE(LEFT(T2186,6),5,0,$E2186),設定!$E:$E,0)),"")</f>
        <v/>
      </c>
      <c r="AL2186" s="12" t="str">
        <f>IFERROR(INDEX(設定!$D:$D,MATCH(REPLACE(LEFT(V2186,6),5,0,$E2186),設定!$E:$E,0)),"")</f>
        <v/>
      </c>
      <c r="AM2186" s="12" t="str">
        <f>IFERROR(INDEX(設定!$D:$D,MATCH(REPLACE(LEFT(Y2186,6),5,0,$E2186),設定!$E:$E,0)),"")</f>
        <v/>
      </c>
      <c r="AN2186" s="12" t="str">
        <f>IFERROR(INDEX(設定!$D:$D,MATCH(REPLACE(LEFT(Z2186,6),5,0,$E2186),設定!$E:$E,0)),"")</f>
        <v/>
      </c>
    </row>
    <row r="2187" spans="29:40" x14ac:dyDescent="0.45">
      <c r="AC2187" s="12" t="str">
        <f t="shared" si="96"/>
        <v/>
      </c>
      <c r="AD2187" s="12" t="str">
        <f t="shared" si="97"/>
        <v/>
      </c>
      <c r="AE2187" s="12" t="str" cm="1">
        <f t="array" ref="AE2187">IF($AD2187="","",_xlfn.IFS($E2187=1,"男子",$E2187=2,"女子"))</f>
        <v/>
      </c>
      <c r="AF2187" s="12" t="str">
        <f t="shared" si="98"/>
        <v/>
      </c>
      <c r="AG2187" s="12" t="str">
        <f>IFERROR(INDEX(設定!$D:$D,MATCH(REPLACE(LEFT(L2187,6),5,0,$E2187),設定!$E:$E,0)),"")</f>
        <v/>
      </c>
      <c r="AH2187" s="12" t="str">
        <f>IFERROR(INDEX(設定!$D:$D,MATCH(REPLACE(LEFT(N2187,6),5,0,$E2187),設定!$E:$E,0)),"")</f>
        <v/>
      </c>
      <c r="AI2187" s="12" t="str">
        <f>IFERROR(INDEX(設定!$D:$D,MATCH(REPLACE(LEFT(P2187,6),5,0,$E2187),設定!$E:$E,0)),"")</f>
        <v/>
      </c>
      <c r="AJ2187" s="12" t="str">
        <f>IFERROR(INDEX(設定!$D:$D,MATCH(REPLACE(LEFT(R2187,6),5,0,$E2187),設定!$E:$E,0)),"")</f>
        <v/>
      </c>
      <c r="AK2187" s="12" t="str">
        <f>IFERROR(INDEX(設定!$D:$D,MATCH(REPLACE(LEFT(T2187,6),5,0,$E2187),設定!$E:$E,0)),"")</f>
        <v/>
      </c>
      <c r="AL2187" s="12" t="str">
        <f>IFERROR(INDEX(設定!$D:$D,MATCH(REPLACE(LEFT(V2187,6),5,0,$E2187),設定!$E:$E,0)),"")</f>
        <v/>
      </c>
      <c r="AM2187" s="12" t="str">
        <f>IFERROR(INDEX(設定!$D:$D,MATCH(REPLACE(LEFT(Y2187,6),5,0,$E2187),設定!$E:$E,0)),"")</f>
        <v/>
      </c>
      <c r="AN2187" s="12" t="str">
        <f>IFERROR(INDEX(設定!$D:$D,MATCH(REPLACE(LEFT(Z2187,6),5,0,$E2187),設定!$E:$E,0)),"")</f>
        <v/>
      </c>
    </row>
    <row r="2188" spans="29:40" x14ac:dyDescent="0.45">
      <c r="AC2188" s="12" t="str">
        <f t="shared" si="96"/>
        <v/>
      </c>
      <c r="AD2188" s="12" t="str">
        <f t="shared" si="97"/>
        <v/>
      </c>
      <c r="AE2188" s="12" t="str" cm="1">
        <f t="array" ref="AE2188">IF($AD2188="","",_xlfn.IFS($E2188=1,"男子",$E2188=2,"女子"))</f>
        <v/>
      </c>
      <c r="AF2188" s="12" t="str">
        <f t="shared" si="98"/>
        <v/>
      </c>
      <c r="AG2188" s="12" t="str">
        <f>IFERROR(INDEX(設定!$D:$D,MATCH(REPLACE(LEFT(L2188,6),5,0,$E2188),設定!$E:$E,0)),"")</f>
        <v/>
      </c>
      <c r="AH2188" s="12" t="str">
        <f>IFERROR(INDEX(設定!$D:$D,MATCH(REPLACE(LEFT(N2188,6),5,0,$E2188),設定!$E:$E,0)),"")</f>
        <v/>
      </c>
      <c r="AI2188" s="12" t="str">
        <f>IFERROR(INDEX(設定!$D:$D,MATCH(REPLACE(LEFT(P2188,6),5,0,$E2188),設定!$E:$E,0)),"")</f>
        <v/>
      </c>
      <c r="AJ2188" s="12" t="str">
        <f>IFERROR(INDEX(設定!$D:$D,MATCH(REPLACE(LEFT(R2188,6),5,0,$E2188),設定!$E:$E,0)),"")</f>
        <v/>
      </c>
      <c r="AK2188" s="12" t="str">
        <f>IFERROR(INDEX(設定!$D:$D,MATCH(REPLACE(LEFT(T2188,6),5,0,$E2188),設定!$E:$E,0)),"")</f>
        <v/>
      </c>
      <c r="AL2188" s="12" t="str">
        <f>IFERROR(INDEX(設定!$D:$D,MATCH(REPLACE(LEFT(V2188,6),5,0,$E2188),設定!$E:$E,0)),"")</f>
        <v/>
      </c>
      <c r="AM2188" s="12" t="str">
        <f>IFERROR(INDEX(設定!$D:$D,MATCH(REPLACE(LEFT(Y2188,6),5,0,$E2188),設定!$E:$E,0)),"")</f>
        <v/>
      </c>
      <c r="AN2188" s="12" t="str">
        <f>IFERROR(INDEX(設定!$D:$D,MATCH(REPLACE(LEFT(Z2188,6),5,0,$E2188),設定!$E:$E,0)),"")</f>
        <v/>
      </c>
    </row>
    <row r="2189" spans="29:40" x14ac:dyDescent="0.45">
      <c r="AC2189" s="12" t="str">
        <f t="shared" si="96"/>
        <v/>
      </c>
      <c r="AD2189" s="12" t="str">
        <f t="shared" si="97"/>
        <v/>
      </c>
      <c r="AE2189" s="12" t="str" cm="1">
        <f t="array" ref="AE2189">IF($AD2189="","",_xlfn.IFS($E2189=1,"男子",$E2189=2,"女子"))</f>
        <v/>
      </c>
      <c r="AF2189" s="12" t="str">
        <f t="shared" si="98"/>
        <v/>
      </c>
      <c r="AG2189" s="12" t="str">
        <f>IFERROR(INDEX(設定!$D:$D,MATCH(REPLACE(LEFT(L2189,6),5,0,$E2189),設定!$E:$E,0)),"")</f>
        <v/>
      </c>
      <c r="AH2189" s="12" t="str">
        <f>IFERROR(INDEX(設定!$D:$D,MATCH(REPLACE(LEFT(N2189,6),5,0,$E2189),設定!$E:$E,0)),"")</f>
        <v/>
      </c>
      <c r="AI2189" s="12" t="str">
        <f>IFERROR(INDEX(設定!$D:$D,MATCH(REPLACE(LEFT(P2189,6),5,0,$E2189),設定!$E:$E,0)),"")</f>
        <v/>
      </c>
      <c r="AJ2189" s="12" t="str">
        <f>IFERROR(INDEX(設定!$D:$D,MATCH(REPLACE(LEFT(R2189,6),5,0,$E2189),設定!$E:$E,0)),"")</f>
        <v/>
      </c>
      <c r="AK2189" s="12" t="str">
        <f>IFERROR(INDEX(設定!$D:$D,MATCH(REPLACE(LEFT(T2189,6),5,0,$E2189),設定!$E:$E,0)),"")</f>
        <v/>
      </c>
      <c r="AL2189" s="12" t="str">
        <f>IFERROR(INDEX(設定!$D:$D,MATCH(REPLACE(LEFT(V2189,6),5,0,$E2189),設定!$E:$E,0)),"")</f>
        <v/>
      </c>
      <c r="AM2189" s="12" t="str">
        <f>IFERROR(INDEX(設定!$D:$D,MATCH(REPLACE(LEFT(Y2189,6),5,0,$E2189),設定!$E:$E,0)),"")</f>
        <v/>
      </c>
      <c r="AN2189" s="12" t="str">
        <f>IFERROR(INDEX(設定!$D:$D,MATCH(REPLACE(LEFT(Z2189,6),5,0,$E2189),設定!$E:$E,0)),"")</f>
        <v/>
      </c>
    </row>
    <row r="2190" spans="29:40" x14ac:dyDescent="0.45">
      <c r="AC2190" s="12" t="str">
        <f t="shared" si="96"/>
        <v/>
      </c>
      <c r="AD2190" s="12" t="str">
        <f t="shared" si="97"/>
        <v/>
      </c>
      <c r="AE2190" s="12" t="str" cm="1">
        <f t="array" ref="AE2190">IF($AD2190="","",_xlfn.IFS($E2190=1,"男子",$E2190=2,"女子"))</f>
        <v/>
      </c>
      <c r="AF2190" s="12" t="str">
        <f t="shared" si="98"/>
        <v/>
      </c>
      <c r="AG2190" s="12" t="str">
        <f>IFERROR(INDEX(設定!$D:$D,MATCH(REPLACE(LEFT(L2190,6),5,0,$E2190),設定!$E:$E,0)),"")</f>
        <v/>
      </c>
      <c r="AH2190" s="12" t="str">
        <f>IFERROR(INDEX(設定!$D:$D,MATCH(REPLACE(LEFT(N2190,6),5,0,$E2190),設定!$E:$E,0)),"")</f>
        <v/>
      </c>
      <c r="AI2190" s="12" t="str">
        <f>IFERROR(INDEX(設定!$D:$D,MATCH(REPLACE(LEFT(P2190,6),5,0,$E2190),設定!$E:$E,0)),"")</f>
        <v/>
      </c>
      <c r="AJ2190" s="12" t="str">
        <f>IFERROR(INDEX(設定!$D:$D,MATCH(REPLACE(LEFT(R2190,6),5,0,$E2190),設定!$E:$E,0)),"")</f>
        <v/>
      </c>
      <c r="AK2190" s="12" t="str">
        <f>IFERROR(INDEX(設定!$D:$D,MATCH(REPLACE(LEFT(T2190,6),5,0,$E2190),設定!$E:$E,0)),"")</f>
        <v/>
      </c>
      <c r="AL2190" s="12" t="str">
        <f>IFERROR(INDEX(設定!$D:$D,MATCH(REPLACE(LEFT(V2190,6),5,0,$E2190),設定!$E:$E,0)),"")</f>
        <v/>
      </c>
      <c r="AM2190" s="12" t="str">
        <f>IFERROR(INDEX(設定!$D:$D,MATCH(REPLACE(LEFT(Y2190,6),5,0,$E2190),設定!$E:$E,0)),"")</f>
        <v/>
      </c>
      <c r="AN2190" s="12" t="str">
        <f>IFERROR(INDEX(設定!$D:$D,MATCH(REPLACE(LEFT(Z2190,6),5,0,$E2190),設定!$E:$E,0)),"")</f>
        <v/>
      </c>
    </row>
    <row r="2191" spans="29:40" x14ac:dyDescent="0.45">
      <c r="AC2191" s="12" t="str">
        <f t="shared" si="96"/>
        <v/>
      </c>
      <c r="AD2191" s="12" t="str">
        <f t="shared" si="97"/>
        <v/>
      </c>
      <c r="AE2191" s="12" t="str" cm="1">
        <f t="array" ref="AE2191">IF($AD2191="","",_xlfn.IFS($E2191=1,"男子",$E2191=2,"女子"))</f>
        <v/>
      </c>
      <c r="AF2191" s="12" t="str">
        <f t="shared" si="98"/>
        <v/>
      </c>
      <c r="AG2191" s="12" t="str">
        <f>IFERROR(INDEX(設定!$D:$D,MATCH(REPLACE(LEFT(L2191,6),5,0,$E2191),設定!$E:$E,0)),"")</f>
        <v/>
      </c>
      <c r="AH2191" s="12" t="str">
        <f>IFERROR(INDEX(設定!$D:$D,MATCH(REPLACE(LEFT(N2191,6),5,0,$E2191),設定!$E:$E,0)),"")</f>
        <v/>
      </c>
      <c r="AI2191" s="12" t="str">
        <f>IFERROR(INDEX(設定!$D:$D,MATCH(REPLACE(LEFT(P2191,6),5,0,$E2191),設定!$E:$E,0)),"")</f>
        <v/>
      </c>
      <c r="AJ2191" s="12" t="str">
        <f>IFERROR(INDEX(設定!$D:$D,MATCH(REPLACE(LEFT(R2191,6),5,0,$E2191),設定!$E:$E,0)),"")</f>
        <v/>
      </c>
      <c r="AK2191" s="12" t="str">
        <f>IFERROR(INDEX(設定!$D:$D,MATCH(REPLACE(LEFT(T2191,6),5,0,$E2191),設定!$E:$E,0)),"")</f>
        <v/>
      </c>
      <c r="AL2191" s="12" t="str">
        <f>IFERROR(INDEX(設定!$D:$D,MATCH(REPLACE(LEFT(V2191,6),5,0,$E2191),設定!$E:$E,0)),"")</f>
        <v/>
      </c>
      <c r="AM2191" s="12" t="str">
        <f>IFERROR(INDEX(設定!$D:$D,MATCH(REPLACE(LEFT(Y2191,6),5,0,$E2191),設定!$E:$E,0)),"")</f>
        <v/>
      </c>
      <c r="AN2191" s="12" t="str">
        <f>IFERROR(INDEX(設定!$D:$D,MATCH(REPLACE(LEFT(Z2191,6),5,0,$E2191),設定!$E:$E,0)),"")</f>
        <v/>
      </c>
    </row>
    <row r="2192" spans="29:40" x14ac:dyDescent="0.45">
      <c r="AC2192" s="12" t="str">
        <f t="shared" si="96"/>
        <v/>
      </c>
      <c r="AD2192" s="12" t="str">
        <f t="shared" si="97"/>
        <v/>
      </c>
      <c r="AE2192" s="12" t="str" cm="1">
        <f t="array" ref="AE2192">IF($AD2192="","",_xlfn.IFS($E2192=1,"男子",$E2192=2,"女子"))</f>
        <v/>
      </c>
      <c r="AF2192" s="12" t="str">
        <f t="shared" si="98"/>
        <v/>
      </c>
      <c r="AG2192" s="12" t="str">
        <f>IFERROR(INDEX(設定!$D:$D,MATCH(REPLACE(LEFT(L2192,6),5,0,$E2192),設定!$E:$E,0)),"")</f>
        <v/>
      </c>
      <c r="AH2192" s="12" t="str">
        <f>IFERROR(INDEX(設定!$D:$D,MATCH(REPLACE(LEFT(N2192,6),5,0,$E2192),設定!$E:$E,0)),"")</f>
        <v/>
      </c>
      <c r="AI2192" s="12" t="str">
        <f>IFERROR(INDEX(設定!$D:$D,MATCH(REPLACE(LEFT(P2192,6),5,0,$E2192),設定!$E:$E,0)),"")</f>
        <v/>
      </c>
      <c r="AJ2192" s="12" t="str">
        <f>IFERROR(INDEX(設定!$D:$D,MATCH(REPLACE(LEFT(R2192,6),5,0,$E2192),設定!$E:$E,0)),"")</f>
        <v/>
      </c>
      <c r="AK2192" s="12" t="str">
        <f>IFERROR(INDEX(設定!$D:$D,MATCH(REPLACE(LEFT(T2192,6),5,0,$E2192),設定!$E:$E,0)),"")</f>
        <v/>
      </c>
      <c r="AL2192" s="12" t="str">
        <f>IFERROR(INDEX(設定!$D:$D,MATCH(REPLACE(LEFT(V2192,6),5,0,$E2192),設定!$E:$E,0)),"")</f>
        <v/>
      </c>
      <c r="AM2192" s="12" t="str">
        <f>IFERROR(INDEX(設定!$D:$D,MATCH(REPLACE(LEFT(Y2192,6),5,0,$E2192),設定!$E:$E,0)),"")</f>
        <v/>
      </c>
      <c r="AN2192" s="12" t="str">
        <f>IFERROR(INDEX(設定!$D:$D,MATCH(REPLACE(LEFT(Z2192,6),5,0,$E2192),設定!$E:$E,0)),"")</f>
        <v/>
      </c>
    </row>
    <row r="2193" spans="29:40" x14ac:dyDescent="0.45">
      <c r="AC2193" s="12" t="str">
        <f t="shared" si="96"/>
        <v/>
      </c>
      <c r="AD2193" s="12" t="str">
        <f t="shared" si="97"/>
        <v/>
      </c>
      <c r="AE2193" s="12" t="str" cm="1">
        <f t="array" ref="AE2193">IF($AD2193="","",_xlfn.IFS($E2193=1,"男子",$E2193=2,"女子"))</f>
        <v/>
      </c>
      <c r="AF2193" s="12" t="str">
        <f t="shared" si="98"/>
        <v/>
      </c>
      <c r="AG2193" s="12" t="str">
        <f>IFERROR(INDEX(設定!$D:$D,MATCH(REPLACE(LEFT(L2193,6),5,0,$E2193),設定!$E:$E,0)),"")</f>
        <v/>
      </c>
      <c r="AH2193" s="12" t="str">
        <f>IFERROR(INDEX(設定!$D:$D,MATCH(REPLACE(LEFT(N2193,6),5,0,$E2193),設定!$E:$E,0)),"")</f>
        <v/>
      </c>
      <c r="AI2193" s="12" t="str">
        <f>IFERROR(INDEX(設定!$D:$D,MATCH(REPLACE(LEFT(P2193,6),5,0,$E2193),設定!$E:$E,0)),"")</f>
        <v/>
      </c>
      <c r="AJ2193" s="12" t="str">
        <f>IFERROR(INDEX(設定!$D:$D,MATCH(REPLACE(LEFT(R2193,6),5,0,$E2193),設定!$E:$E,0)),"")</f>
        <v/>
      </c>
      <c r="AK2193" s="12" t="str">
        <f>IFERROR(INDEX(設定!$D:$D,MATCH(REPLACE(LEFT(T2193,6),5,0,$E2193),設定!$E:$E,0)),"")</f>
        <v/>
      </c>
      <c r="AL2193" s="12" t="str">
        <f>IFERROR(INDEX(設定!$D:$D,MATCH(REPLACE(LEFT(V2193,6),5,0,$E2193),設定!$E:$E,0)),"")</f>
        <v/>
      </c>
      <c r="AM2193" s="12" t="str">
        <f>IFERROR(INDEX(設定!$D:$D,MATCH(REPLACE(LEFT(Y2193,6),5,0,$E2193),設定!$E:$E,0)),"")</f>
        <v/>
      </c>
      <c r="AN2193" s="12" t="str">
        <f>IFERROR(INDEX(設定!$D:$D,MATCH(REPLACE(LEFT(Z2193,6),5,0,$E2193),設定!$E:$E,0)),"")</f>
        <v/>
      </c>
    </row>
    <row r="2194" spans="29:40" x14ac:dyDescent="0.45">
      <c r="AC2194" s="12" t="str">
        <f t="shared" si="96"/>
        <v/>
      </c>
      <c r="AD2194" s="12" t="str">
        <f t="shared" si="97"/>
        <v/>
      </c>
      <c r="AE2194" s="12" t="str" cm="1">
        <f t="array" ref="AE2194">IF($AD2194="","",_xlfn.IFS($E2194=1,"男子",$E2194=2,"女子"))</f>
        <v/>
      </c>
      <c r="AF2194" s="12" t="str">
        <f t="shared" si="98"/>
        <v/>
      </c>
      <c r="AG2194" s="12" t="str">
        <f>IFERROR(INDEX(設定!$D:$D,MATCH(REPLACE(LEFT(L2194,6),5,0,$E2194),設定!$E:$E,0)),"")</f>
        <v/>
      </c>
      <c r="AH2194" s="12" t="str">
        <f>IFERROR(INDEX(設定!$D:$D,MATCH(REPLACE(LEFT(N2194,6),5,0,$E2194),設定!$E:$E,0)),"")</f>
        <v/>
      </c>
      <c r="AI2194" s="12" t="str">
        <f>IFERROR(INDEX(設定!$D:$D,MATCH(REPLACE(LEFT(P2194,6),5,0,$E2194),設定!$E:$E,0)),"")</f>
        <v/>
      </c>
      <c r="AJ2194" s="12" t="str">
        <f>IFERROR(INDEX(設定!$D:$D,MATCH(REPLACE(LEFT(R2194,6),5,0,$E2194),設定!$E:$E,0)),"")</f>
        <v/>
      </c>
      <c r="AK2194" s="12" t="str">
        <f>IFERROR(INDEX(設定!$D:$D,MATCH(REPLACE(LEFT(T2194,6),5,0,$E2194),設定!$E:$E,0)),"")</f>
        <v/>
      </c>
      <c r="AL2194" s="12" t="str">
        <f>IFERROR(INDEX(設定!$D:$D,MATCH(REPLACE(LEFT(V2194,6),5,0,$E2194),設定!$E:$E,0)),"")</f>
        <v/>
      </c>
      <c r="AM2194" s="12" t="str">
        <f>IFERROR(INDEX(設定!$D:$D,MATCH(REPLACE(LEFT(Y2194,6),5,0,$E2194),設定!$E:$E,0)),"")</f>
        <v/>
      </c>
      <c r="AN2194" s="12" t="str">
        <f>IFERROR(INDEX(設定!$D:$D,MATCH(REPLACE(LEFT(Z2194,6),5,0,$E2194),設定!$E:$E,0)),"")</f>
        <v/>
      </c>
    </row>
    <row r="2195" spans="29:40" x14ac:dyDescent="0.45">
      <c r="AC2195" s="12" t="str">
        <f t="shared" si="96"/>
        <v/>
      </c>
      <c r="AD2195" s="12" t="str">
        <f t="shared" si="97"/>
        <v/>
      </c>
      <c r="AE2195" s="12" t="str" cm="1">
        <f t="array" ref="AE2195">IF($AD2195="","",_xlfn.IFS($E2195=1,"男子",$E2195=2,"女子"))</f>
        <v/>
      </c>
      <c r="AF2195" s="12" t="str">
        <f t="shared" si="98"/>
        <v/>
      </c>
      <c r="AG2195" s="12" t="str">
        <f>IFERROR(INDEX(設定!$D:$D,MATCH(REPLACE(LEFT(L2195,6),5,0,$E2195),設定!$E:$E,0)),"")</f>
        <v/>
      </c>
      <c r="AH2195" s="12" t="str">
        <f>IFERROR(INDEX(設定!$D:$D,MATCH(REPLACE(LEFT(N2195,6),5,0,$E2195),設定!$E:$E,0)),"")</f>
        <v/>
      </c>
      <c r="AI2195" s="12" t="str">
        <f>IFERROR(INDEX(設定!$D:$D,MATCH(REPLACE(LEFT(P2195,6),5,0,$E2195),設定!$E:$E,0)),"")</f>
        <v/>
      </c>
      <c r="AJ2195" s="12" t="str">
        <f>IFERROR(INDEX(設定!$D:$D,MATCH(REPLACE(LEFT(R2195,6),5,0,$E2195),設定!$E:$E,0)),"")</f>
        <v/>
      </c>
      <c r="AK2195" s="12" t="str">
        <f>IFERROR(INDEX(設定!$D:$D,MATCH(REPLACE(LEFT(T2195,6),5,0,$E2195),設定!$E:$E,0)),"")</f>
        <v/>
      </c>
      <c r="AL2195" s="12" t="str">
        <f>IFERROR(INDEX(設定!$D:$D,MATCH(REPLACE(LEFT(V2195,6),5,0,$E2195),設定!$E:$E,0)),"")</f>
        <v/>
      </c>
      <c r="AM2195" s="12" t="str">
        <f>IFERROR(INDEX(設定!$D:$D,MATCH(REPLACE(LEFT(Y2195,6),5,0,$E2195),設定!$E:$E,0)),"")</f>
        <v/>
      </c>
      <c r="AN2195" s="12" t="str">
        <f>IFERROR(INDEX(設定!$D:$D,MATCH(REPLACE(LEFT(Z2195,6),5,0,$E2195),設定!$E:$E,0)),"")</f>
        <v/>
      </c>
    </row>
    <row r="2196" spans="29:40" x14ac:dyDescent="0.45">
      <c r="AC2196" s="12" t="str">
        <f t="shared" si="96"/>
        <v/>
      </c>
      <c r="AD2196" s="12" t="str">
        <f t="shared" si="97"/>
        <v/>
      </c>
      <c r="AE2196" s="12" t="str" cm="1">
        <f t="array" ref="AE2196">IF($AD2196="","",_xlfn.IFS($E2196=1,"男子",$E2196=2,"女子"))</f>
        <v/>
      </c>
      <c r="AF2196" s="12" t="str">
        <f t="shared" si="98"/>
        <v/>
      </c>
      <c r="AG2196" s="12" t="str">
        <f>IFERROR(INDEX(設定!$D:$D,MATCH(REPLACE(LEFT(L2196,6),5,0,$E2196),設定!$E:$E,0)),"")</f>
        <v/>
      </c>
      <c r="AH2196" s="12" t="str">
        <f>IFERROR(INDEX(設定!$D:$D,MATCH(REPLACE(LEFT(N2196,6),5,0,$E2196),設定!$E:$E,0)),"")</f>
        <v/>
      </c>
      <c r="AI2196" s="12" t="str">
        <f>IFERROR(INDEX(設定!$D:$D,MATCH(REPLACE(LEFT(P2196,6),5,0,$E2196),設定!$E:$E,0)),"")</f>
        <v/>
      </c>
      <c r="AJ2196" s="12" t="str">
        <f>IFERROR(INDEX(設定!$D:$D,MATCH(REPLACE(LEFT(R2196,6),5,0,$E2196),設定!$E:$E,0)),"")</f>
        <v/>
      </c>
      <c r="AK2196" s="12" t="str">
        <f>IFERROR(INDEX(設定!$D:$D,MATCH(REPLACE(LEFT(T2196,6),5,0,$E2196),設定!$E:$E,0)),"")</f>
        <v/>
      </c>
      <c r="AL2196" s="12" t="str">
        <f>IFERROR(INDEX(設定!$D:$D,MATCH(REPLACE(LEFT(V2196,6),5,0,$E2196),設定!$E:$E,0)),"")</f>
        <v/>
      </c>
      <c r="AM2196" s="12" t="str">
        <f>IFERROR(INDEX(設定!$D:$D,MATCH(REPLACE(LEFT(Y2196,6),5,0,$E2196),設定!$E:$E,0)),"")</f>
        <v/>
      </c>
      <c r="AN2196" s="12" t="str">
        <f>IFERROR(INDEX(設定!$D:$D,MATCH(REPLACE(LEFT(Z2196,6),5,0,$E2196),設定!$E:$E,0)),"")</f>
        <v/>
      </c>
    </row>
    <row r="2197" spans="29:40" x14ac:dyDescent="0.45">
      <c r="AC2197" s="12" t="str">
        <f t="shared" si="96"/>
        <v/>
      </c>
      <c r="AD2197" s="12" t="str">
        <f t="shared" si="97"/>
        <v/>
      </c>
      <c r="AE2197" s="12" t="str" cm="1">
        <f t="array" ref="AE2197">IF($AD2197="","",_xlfn.IFS($E2197=1,"男子",$E2197=2,"女子"))</f>
        <v/>
      </c>
      <c r="AF2197" s="12" t="str">
        <f t="shared" si="98"/>
        <v/>
      </c>
      <c r="AG2197" s="12" t="str">
        <f>IFERROR(INDEX(設定!$D:$D,MATCH(REPLACE(LEFT(L2197,6),5,0,$E2197),設定!$E:$E,0)),"")</f>
        <v/>
      </c>
      <c r="AH2197" s="12" t="str">
        <f>IFERROR(INDEX(設定!$D:$D,MATCH(REPLACE(LEFT(N2197,6),5,0,$E2197),設定!$E:$E,0)),"")</f>
        <v/>
      </c>
      <c r="AI2197" s="12" t="str">
        <f>IFERROR(INDEX(設定!$D:$D,MATCH(REPLACE(LEFT(P2197,6),5,0,$E2197),設定!$E:$E,0)),"")</f>
        <v/>
      </c>
      <c r="AJ2197" s="12" t="str">
        <f>IFERROR(INDEX(設定!$D:$D,MATCH(REPLACE(LEFT(R2197,6),5,0,$E2197),設定!$E:$E,0)),"")</f>
        <v/>
      </c>
      <c r="AK2197" s="12" t="str">
        <f>IFERROR(INDEX(設定!$D:$D,MATCH(REPLACE(LEFT(T2197,6),5,0,$E2197),設定!$E:$E,0)),"")</f>
        <v/>
      </c>
      <c r="AL2197" s="12" t="str">
        <f>IFERROR(INDEX(設定!$D:$D,MATCH(REPLACE(LEFT(V2197,6),5,0,$E2197),設定!$E:$E,0)),"")</f>
        <v/>
      </c>
      <c r="AM2197" s="12" t="str">
        <f>IFERROR(INDEX(設定!$D:$D,MATCH(REPLACE(LEFT(Y2197,6),5,0,$E2197),設定!$E:$E,0)),"")</f>
        <v/>
      </c>
      <c r="AN2197" s="12" t="str">
        <f>IFERROR(INDEX(設定!$D:$D,MATCH(REPLACE(LEFT(Z2197,6),5,0,$E2197),設定!$E:$E,0)),"")</f>
        <v/>
      </c>
    </row>
    <row r="2198" spans="29:40" x14ac:dyDescent="0.45">
      <c r="AC2198" s="12" t="str">
        <f t="shared" si="96"/>
        <v/>
      </c>
      <c r="AD2198" s="12" t="str">
        <f t="shared" si="97"/>
        <v/>
      </c>
      <c r="AE2198" s="12" t="str" cm="1">
        <f t="array" ref="AE2198">IF($AD2198="","",_xlfn.IFS($E2198=1,"男子",$E2198=2,"女子"))</f>
        <v/>
      </c>
      <c r="AF2198" s="12" t="str">
        <f t="shared" si="98"/>
        <v/>
      </c>
      <c r="AG2198" s="12" t="str">
        <f>IFERROR(INDEX(設定!$D:$D,MATCH(REPLACE(LEFT(L2198,6),5,0,$E2198),設定!$E:$E,0)),"")</f>
        <v/>
      </c>
      <c r="AH2198" s="12" t="str">
        <f>IFERROR(INDEX(設定!$D:$D,MATCH(REPLACE(LEFT(N2198,6),5,0,$E2198),設定!$E:$E,0)),"")</f>
        <v/>
      </c>
      <c r="AI2198" s="12" t="str">
        <f>IFERROR(INDEX(設定!$D:$D,MATCH(REPLACE(LEFT(P2198,6),5,0,$E2198),設定!$E:$E,0)),"")</f>
        <v/>
      </c>
      <c r="AJ2198" s="12" t="str">
        <f>IFERROR(INDEX(設定!$D:$D,MATCH(REPLACE(LEFT(R2198,6),5,0,$E2198),設定!$E:$E,0)),"")</f>
        <v/>
      </c>
      <c r="AK2198" s="12" t="str">
        <f>IFERROR(INDEX(設定!$D:$D,MATCH(REPLACE(LEFT(T2198,6),5,0,$E2198),設定!$E:$E,0)),"")</f>
        <v/>
      </c>
      <c r="AL2198" s="12" t="str">
        <f>IFERROR(INDEX(設定!$D:$D,MATCH(REPLACE(LEFT(V2198,6),5,0,$E2198),設定!$E:$E,0)),"")</f>
        <v/>
      </c>
      <c r="AM2198" s="12" t="str">
        <f>IFERROR(INDEX(設定!$D:$D,MATCH(REPLACE(LEFT(Y2198,6),5,0,$E2198),設定!$E:$E,0)),"")</f>
        <v/>
      </c>
      <c r="AN2198" s="12" t="str">
        <f>IFERROR(INDEX(設定!$D:$D,MATCH(REPLACE(LEFT(Z2198,6),5,0,$E2198),設定!$E:$E,0)),"")</f>
        <v/>
      </c>
    </row>
    <row r="2199" spans="29:40" x14ac:dyDescent="0.45">
      <c r="AC2199" s="12" t="str">
        <f t="shared" si="96"/>
        <v/>
      </c>
      <c r="AD2199" s="12" t="str">
        <f t="shared" si="97"/>
        <v/>
      </c>
      <c r="AE2199" s="12" t="str" cm="1">
        <f t="array" ref="AE2199">IF($AD2199="","",_xlfn.IFS($E2199=1,"男子",$E2199=2,"女子"))</f>
        <v/>
      </c>
      <c r="AF2199" s="12" t="str">
        <f t="shared" si="98"/>
        <v/>
      </c>
      <c r="AG2199" s="12" t="str">
        <f>IFERROR(INDEX(設定!$D:$D,MATCH(REPLACE(LEFT(L2199,6),5,0,$E2199),設定!$E:$E,0)),"")</f>
        <v/>
      </c>
      <c r="AH2199" s="12" t="str">
        <f>IFERROR(INDEX(設定!$D:$D,MATCH(REPLACE(LEFT(N2199,6),5,0,$E2199),設定!$E:$E,0)),"")</f>
        <v/>
      </c>
      <c r="AI2199" s="12" t="str">
        <f>IFERROR(INDEX(設定!$D:$D,MATCH(REPLACE(LEFT(P2199,6),5,0,$E2199),設定!$E:$E,0)),"")</f>
        <v/>
      </c>
      <c r="AJ2199" s="12" t="str">
        <f>IFERROR(INDEX(設定!$D:$D,MATCH(REPLACE(LEFT(R2199,6),5,0,$E2199),設定!$E:$E,0)),"")</f>
        <v/>
      </c>
      <c r="AK2199" s="12" t="str">
        <f>IFERROR(INDEX(設定!$D:$D,MATCH(REPLACE(LEFT(T2199,6),5,0,$E2199),設定!$E:$E,0)),"")</f>
        <v/>
      </c>
      <c r="AL2199" s="12" t="str">
        <f>IFERROR(INDEX(設定!$D:$D,MATCH(REPLACE(LEFT(V2199,6),5,0,$E2199),設定!$E:$E,0)),"")</f>
        <v/>
      </c>
      <c r="AM2199" s="12" t="str">
        <f>IFERROR(INDEX(設定!$D:$D,MATCH(REPLACE(LEFT(Y2199,6),5,0,$E2199),設定!$E:$E,0)),"")</f>
        <v/>
      </c>
      <c r="AN2199" s="12" t="str">
        <f>IFERROR(INDEX(設定!$D:$D,MATCH(REPLACE(LEFT(Z2199,6),5,0,$E2199),設定!$E:$E,0)),"")</f>
        <v/>
      </c>
    </row>
    <row r="2200" spans="29:40" x14ac:dyDescent="0.45">
      <c r="AC2200" s="12" t="str">
        <f t="shared" si="96"/>
        <v/>
      </c>
      <c r="AD2200" s="12" t="str">
        <f t="shared" si="97"/>
        <v/>
      </c>
      <c r="AE2200" s="12" t="str" cm="1">
        <f t="array" ref="AE2200">IF($AD2200="","",_xlfn.IFS($E2200=1,"男子",$E2200=2,"女子"))</f>
        <v/>
      </c>
      <c r="AF2200" s="12" t="str">
        <f t="shared" si="98"/>
        <v/>
      </c>
      <c r="AG2200" s="12" t="str">
        <f>IFERROR(INDEX(設定!$D:$D,MATCH(REPLACE(LEFT(L2200,6),5,0,$E2200),設定!$E:$E,0)),"")</f>
        <v/>
      </c>
      <c r="AH2200" s="12" t="str">
        <f>IFERROR(INDEX(設定!$D:$D,MATCH(REPLACE(LEFT(N2200,6),5,0,$E2200),設定!$E:$E,0)),"")</f>
        <v/>
      </c>
      <c r="AI2200" s="12" t="str">
        <f>IFERROR(INDEX(設定!$D:$D,MATCH(REPLACE(LEFT(P2200,6),5,0,$E2200),設定!$E:$E,0)),"")</f>
        <v/>
      </c>
      <c r="AJ2200" s="12" t="str">
        <f>IFERROR(INDEX(設定!$D:$D,MATCH(REPLACE(LEFT(R2200,6),5,0,$E2200),設定!$E:$E,0)),"")</f>
        <v/>
      </c>
      <c r="AK2200" s="12" t="str">
        <f>IFERROR(INDEX(設定!$D:$D,MATCH(REPLACE(LEFT(T2200,6),5,0,$E2200),設定!$E:$E,0)),"")</f>
        <v/>
      </c>
      <c r="AL2200" s="12" t="str">
        <f>IFERROR(INDEX(設定!$D:$D,MATCH(REPLACE(LEFT(V2200,6),5,0,$E2200),設定!$E:$E,0)),"")</f>
        <v/>
      </c>
      <c r="AM2200" s="12" t="str">
        <f>IFERROR(INDEX(設定!$D:$D,MATCH(REPLACE(LEFT(Y2200,6),5,0,$E2200),設定!$E:$E,0)),"")</f>
        <v/>
      </c>
      <c r="AN2200" s="12" t="str">
        <f>IFERROR(INDEX(設定!$D:$D,MATCH(REPLACE(LEFT(Z2200,6),5,0,$E2200),設定!$E:$E,0)),"")</f>
        <v/>
      </c>
    </row>
    <row r="2201" spans="29:40" x14ac:dyDescent="0.45">
      <c r="AC2201" s="12" t="str">
        <f t="shared" si="96"/>
        <v/>
      </c>
      <c r="AD2201" s="12" t="str">
        <f t="shared" si="97"/>
        <v/>
      </c>
      <c r="AE2201" s="12" t="str" cm="1">
        <f t="array" ref="AE2201">IF($AD2201="","",_xlfn.IFS($E2201=1,"男子",$E2201=2,"女子"))</f>
        <v/>
      </c>
      <c r="AF2201" s="12" t="str">
        <f t="shared" si="98"/>
        <v/>
      </c>
      <c r="AG2201" s="12" t="str">
        <f>IFERROR(INDEX(設定!$D:$D,MATCH(REPLACE(LEFT(L2201,6),5,0,$E2201),設定!$E:$E,0)),"")</f>
        <v/>
      </c>
      <c r="AH2201" s="12" t="str">
        <f>IFERROR(INDEX(設定!$D:$D,MATCH(REPLACE(LEFT(N2201,6),5,0,$E2201),設定!$E:$E,0)),"")</f>
        <v/>
      </c>
      <c r="AI2201" s="12" t="str">
        <f>IFERROR(INDEX(設定!$D:$D,MATCH(REPLACE(LEFT(P2201,6),5,0,$E2201),設定!$E:$E,0)),"")</f>
        <v/>
      </c>
      <c r="AJ2201" s="12" t="str">
        <f>IFERROR(INDEX(設定!$D:$D,MATCH(REPLACE(LEFT(R2201,6),5,0,$E2201),設定!$E:$E,0)),"")</f>
        <v/>
      </c>
      <c r="AK2201" s="12" t="str">
        <f>IFERROR(INDEX(設定!$D:$D,MATCH(REPLACE(LEFT(T2201,6),5,0,$E2201),設定!$E:$E,0)),"")</f>
        <v/>
      </c>
      <c r="AL2201" s="12" t="str">
        <f>IFERROR(INDEX(設定!$D:$D,MATCH(REPLACE(LEFT(V2201,6),5,0,$E2201),設定!$E:$E,0)),"")</f>
        <v/>
      </c>
      <c r="AM2201" s="12" t="str">
        <f>IFERROR(INDEX(設定!$D:$D,MATCH(REPLACE(LEFT(Y2201,6),5,0,$E2201),設定!$E:$E,0)),"")</f>
        <v/>
      </c>
      <c r="AN2201" s="12" t="str">
        <f>IFERROR(INDEX(設定!$D:$D,MATCH(REPLACE(LEFT(Z2201,6),5,0,$E2201),設定!$E:$E,0)),"")</f>
        <v/>
      </c>
    </row>
    <row r="2202" spans="29:40" x14ac:dyDescent="0.45">
      <c r="AC2202" s="12" t="str">
        <f t="shared" si="96"/>
        <v/>
      </c>
      <c r="AD2202" s="12" t="str">
        <f t="shared" si="97"/>
        <v/>
      </c>
      <c r="AE2202" s="12" t="str" cm="1">
        <f t="array" ref="AE2202">IF($AD2202="","",_xlfn.IFS($E2202=1,"男子",$E2202=2,"女子"))</f>
        <v/>
      </c>
      <c r="AF2202" s="12" t="str">
        <f t="shared" si="98"/>
        <v/>
      </c>
      <c r="AG2202" s="12" t="str">
        <f>IFERROR(INDEX(設定!$D:$D,MATCH(REPLACE(LEFT(L2202,6),5,0,$E2202),設定!$E:$E,0)),"")</f>
        <v/>
      </c>
      <c r="AH2202" s="12" t="str">
        <f>IFERROR(INDEX(設定!$D:$D,MATCH(REPLACE(LEFT(N2202,6),5,0,$E2202),設定!$E:$E,0)),"")</f>
        <v/>
      </c>
      <c r="AI2202" s="12" t="str">
        <f>IFERROR(INDEX(設定!$D:$D,MATCH(REPLACE(LEFT(P2202,6),5,0,$E2202),設定!$E:$E,0)),"")</f>
        <v/>
      </c>
      <c r="AJ2202" s="12" t="str">
        <f>IFERROR(INDEX(設定!$D:$D,MATCH(REPLACE(LEFT(R2202,6),5,0,$E2202),設定!$E:$E,0)),"")</f>
        <v/>
      </c>
      <c r="AK2202" s="12" t="str">
        <f>IFERROR(INDEX(設定!$D:$D,MATCH(REPLACE(LEFT(T2202,6),5,0,$E2202),設定!$E:$E,0)),"")</f>
        <v/>
      </c>
      <c r="AL2202" s="12" t="str">
        <f>IFERROR(INDEX(設定!$D:$D,MATCH(REPLACE(LEFT(V2202,6),5,0,$E2202),設定!$E:$E,0)),"")</f>
        <v/>
      </c>
      <c r="AM2202" s="12" t="str">
        <f>IFERROR(INDEX(設定!$D:$D,MATCH(REPLACE(LEFT(Y2202,6),5,0,$E2202),設定!$E:$E,0)),"")</f>
        <v/>
      </c>
      <c r="AN2202" s="12" t="str">
        <f>IFERROR(INDEX(設定!$D:$D,MATCH(REPLACE(LEFT(Z2202,6),5,0,$E2202),設定!$E:$E,0)),"")</f>
        <v/>
      </c>
    </row>
    <row r="2203" spans="29:40" x14ac:dyDescent="0.45">
      <c r="AC2203" s="12" t="str">
        <f t="shared" si="96"/>
        <v/>
      </c>
      <c r="AD2203" s="12" t="str">
        <f t="shared" si="97"/>
        <v/>
      </c>
      <c r="AE2203" s="12" t="str" cm="1">
        <f t="array" ref="AE2203">IF($AD2203="","",_xlfn.IFS($E2203=1,"男子",$E2203=2,"女子"))</f>
        <v/>
      </c>
      <c r="AF2203" s="12" t="str">
        <f t="shared" si="98"/>
        <v/>
      </c>
      <c r="AG2203" s="12" t="str">
        <f>IFERROR(INDEX(設定!$D:$D,MATCH(REPLACE(LEFT(L2203,6),5,0,$E2203),設定!$E:$E,0)),"")</f>
        <v/>
      </c>
      <c r="AH2203" s="12" t="str">
        <f>IFERROR(INDEX(設定!$D:$D,MATCH(REPLACE(LEFT(N2203,6),5,0,$E2203),設定!$E:$E,0)),"")</f>
        <v/>
      </c>
      <c r="AI2203" s="12" t="str">
        <f>IFERROR(INDEX(設定!$D:$D,MATCH(REPLACE(LEFT(P2203,6),5,0,$E2203),設定!$E:$E,0)),"")</f>
        <v/>
      </c>
      <c r="AJ2203" s="12" t="str">
        <f>IFERROR(INDEX(設定!$D:$D,MATCH(REPLACE(LEFT(R2203,6),5,0,$E2203),設定!$E:$E,0)),"")</f>
        <v/>
      </c>
      <c r="AK2203" s="12" t="str">
        <f>IFERROR(INDEX(設定!$D:$D,MATCH(REPLACE(LEFT(T2203,6),5,0,$E2203),設定!$E:$E,0)),"")</f>
        <v/>
      </c>
      <c r="AL2203" s="12" t="str">
        <f>IFERROR(INDEX(設定!$D:$D,MATCH(REPLACE(LEFT(V2203,6),5,0,$E2203),設定!$E:$E,0)),"")</f>
        <v/>
      </c>
      <c r="AM2203" s="12" t="str">
        <f>IFERROR(INDEX(設定!$D:$D,MATCH(REPLACE(LEFT(Y2203,6),5,0,$E2203),設定!$E:$E,0)),"")</f>
        <v/>
      </c>
      <c r="AN2203" s="12" t="str">
        <f>IFERROR(INDEX(設定!$D:$D,MATCH(REPLACE(LEFT(Z2203,6),5,0,$E2203),設定!$E:$E,0)),"")</f>
        <v/>
      </c>
    </row>
    <row r="2204" spans="29:40" x14ac:dyDescent="0.45">
      <c r="AC2204" s="12" t="str">
        <f t="shared" si="96"/>
        <v/>
      </c>
      <c r="AD2204" s="12" t="str">
        <f t="shared" si="97"/>
        <v/>
      </c>
      <c r="AE2204" s="12" t="str" cm="1">
        <f t="array" ref="AE2204">IF($AD2204="","",_xlfn.IFS($E2204=1,"男子",$E2204=2,"女子"))</f>
        <v/>
      </c>
      <c r="AF2204" s="12" t="str">
        <f t="shared" si="98"/>
        <v/>
      </c>
      <c r="AG2204" s="12" t="str">
        <f>IFERROR(INDEX(設定!$D:$D,MATCH(REPLACE(LEFT(L2204,6),5,0,$E2204),設定!$E:$E,0)),"")</f>
        <v/>
      </c>
      <c r="AH2204" s="12" t="str">
        <f>IFERROR(INDEX(設定!$D:$D,MATCH(REPLACE(LEFT(N2204,6),5,0,$E2204),設定!$E:$E,0)),"")</f>
        <v/>
      </c>
      <c r="AI2204" s="12" t="str">
        <f>IFERROR(INDEX(設定!$D:$D,MATCH(REPLACE(LEFT(P2204,6),5,0,$E2204),設定!$E:$E,0)),"")</f>
        <v/>
      </c>
      <c r="AJ2204" s="12" t="str">
        <f>IFERROR(INDEX(設定!$D:$D,MATCH(REPLACE(LEFT(R2204,6),5,0,$E2204),設定!$E:$E,0)),"")</f>
        <v/>
      </c>
      <c r="AK2204" s="12" t="str">
        <f>IFERROR(INDEX(設定!$D:$D,MATCH(REPLACE(LEFT(T2204,6),5,0,$E2204),設定!$E:$E,0)),"")</f>
        <v/>
      </c>
      <c r="AL2204" s="12" t="str">
        <f>IFERROR(INDEX(設定!$D:$D,MATCH(REPLACE(LEFT(V2204,6),5,0,$E2204),設定!$E:$E,0)),"")</f>
        <v/>
      </c>
      <c r="AM2204" s="12" t="str">
        <f>IFERROR(INDEX(設定!$D:$D,MATCH(REPLACE(LEFT(Y2204,6),5,0,$E2204),設定!$E:$E,0)),"")</f>
        <v/>
      </c>
      <c r="AN2204" s="12" t="str">
        <f>IFERROR(INDEX(設定!$D:$D,MATCH(REPLACE(LEFT(Z2204,6),5,0,$E2204),設定!$E:$E,0)),"")</f>
        <v/>
      </c>
    </row>
    <row r="2205" spans="29:40" x14ac:dyDescent="0.45">
      <c r="AC2205" s="12" t="str">
        <f t="shared" si="96"/>
        <v/>
      </c>
      <c r="AD2205" s="12" t="str">
        <f t="shared" si="97"/>
        <v/>
      </c>
      <c r="AE2205" s="12" t="str" cm="1">
        <f t="array" ref="AE2205">IF($AD2205="","",_xlfn.IFS($E2205=1,"男子",$E2205=2,"女子"))</f>
        <v/>
      </c>
      <c r="AF2205" s="12" t="str">
        <f t="shared" si="98"/>
        <v/>
      </c>
      <c r="AG2205" s="12" t="str">
        <f>IFERROR(INDEX(設定!$D:$D,MATCH(REPLACE(LEFT(L2205,6),5,0,$E2205),設定!$E:$E,0)),"")</f>
        <v/>
      </c>
      <c r="AH2205" s="12" t="str">
        <f>IFERROR(INDEX(設定!$D:$D,MATCH(REPLACE(LEFT(N2205,6),5,0,$E2205),設定!$E:$E,0)),"")</f>
        <v/>
      </c>
      <c r="AI2205" s="12" t="str">
        <f>IFERROR(INDEX(設定!$D:$D,MATCH(REPLACE(LEFT(P2205,6),5,0,$E2205),設定!$E:$E,0)),"")</f>
        <v/>
      </c>
      <c r="AJ2205" s="12" t="str">
        <f>IFERROR(INDEX(設定!$D:$D,MATCH(REPLACE(LEFT(R2205,6),5,0,$E2205),設定!$E:$E,0)),"")</f>
        <v/>
      </c>
      <c r="AK2205" s="12" t="str">
        <f>IFERROR(INDEX(設定!$D:$D,MATCH(REPLACE(LEFT(T2205,6),5,0,$E2205),設定!$E:$E,0)),"")</f>
        <v/>
      </c>
      <c r="AL2205" s="12" t="str">
        <f>IFERROR(INDEX(設定!$D:$D,MATCH(REPLACE(LEFT(V2205,6),5,0,$E2205),設定!$E:$E,0)),"")</f>
        <v/>
      </c>
      <c r="AM2205" s="12" t="str">
        <f>IFERROR(INDEX(設定!$D:$D,MATCH(REPLACE(LEFT(Y2205,6),5,0,$E2205),設定!$E:$E,0)),"")</f>
        <v/>
      </c>
      <c r="AN2205" s="12" t="str">
        <f>IFERROR(INDEX(設定!$D:$D,MATCH(REPLACE(LEFT(Z2205,6),5,0,$E2205),設定!$E:$E,0)),"")</f>
        <v/>
      </c>
    </row>
    <row r="2206" spans="29:40" x14ac:dyDescent="0.45">
      <c r="AC2206" s="12" t="str">
        <f t="shared" si="96"/>
        <v/>
      </c>
      <c r="AD2206" s="12" t="str">
        <f t="shared" si="97"/>
        <v/>
      </c>
      <c r="AE2206" s="12" t="str" cm="1">
        <f t="array" ref="AE2206">IF($AD2206="","",_xlfn.IFS($E2206=1,"男子",$E2206=2,"女子"))</f>
        <v/>
      </c>
      <c r="AF2206" s="12" t="str">
        <f t="shared" si="98"/>
        <v/>
      </c>
      <c r="AG2206" s="12" t="str">
        <f>IFERROR(INDEX(設定!$D:$D,MATCH(REPLACE(LEFT(L2206,6),5,0,$E2206),設定!$E:$E,0)),"")</f>
        <v/>
      </c>
      <c r="AH2206" s="12" t="str">
        <f>IFERROR(INDEX(設定!$D:$D,MATCH(REPLACE(LEFT(N2206,6),5,0,$E2206),設定!$E:$E,0)),"")</f>
        <v/>
      </c>
      <c r="AI2206" s="12" t="str">
        <f>IFERROR(INDEX(設定!$D:$D,MATCH(REPLACE(LEFT(P2206,6),5,0,$E2206),設定!$E:$E,0)),"")</f>
        <v/>
      </c>
      <c r="AJ2206" s="12" t="str">
        <f>IFERROR(INDEX(設定!$D:$D,MATCH(REPLACE(LEFT(R2206,6),5,0,$E2206),設定!$E:$E,0)),"")</f>
        <v/>
      </c>
      <c r="AK2206" s="12" t="str">
        <f>IFERROR(INDEX(設定!$D:$D,MATCH(REPLACE(LEFT(T2206,6),5,0,$E2206),設定!$E:$E,0)),"")</f>
        <v/>
      </c>
      <c r="AL2206" s="12" t="str">
        <f>IFERROR(INDEX(設定!$D:$D,MATCH(REPLACE(LEFT(V2206,6),5,0,$E2206),設定!$E:$E,0)),"")</f>
        <v/>
      </c>
      <c r="AM2206" s="12" t="str">
        <f>IFERROR(INDEX(設定!$D:$D,MATCH(REPLACE(LEFT(Y2206,6),5,0,$E2206),設定!$E:$E,0)),"")</f>
        <v/>
      </c>
      <c r="AN2206" s="12" t="str">
        <f>IFERROR(INDEX(設定!$D:$D,MATCH(REPLACE(LEFT(Z2206,6),5,0,$E2206),設定!$E:$E,0)),"")</f>
        <v/>
      </c>
    </row>
    <row r="2207" spans="29:40" x14ac:dyDescent="0.45">
      <c r="AC2207" s="12" t="str">
        <f t="shared" si="96"/>
        <v/>
      </c>
      <c r="AD2207" s="12" t="str">
        <f t="shared" si="97"/>
        <v/>
      </c>
      <c r="AE2207" s="12" t="str" cm="1">
        <f t="array" ref="AE2207">IF($AD2207="","",_xlfn.IFS($E2207=1,"男子",$E2207=2,"女子"))</f>
        <v/>
      </c>
      <c r="AF2207" s="12" t="str">
        <f t="shared" si="98"/>
        <v/>
      </c>
      <c r="AG2207" s="12" t="str">
        <f>IFERROR(INDEX(設定!$D:$D,MATCH(REPLACE(LEFT(L2207,6),5,0,$E2207),設定!$E:$E,0)),"")</f>
        <v/>
      </c>
      <c r="AH2207" s="12" t="str">
        <f>IFERROR(INDEX(設定!$D:$D,MATCH(REPLACE(LEFT(N2207,6),5,0,$E2207),設定!$E:$E,0)),"")</f>
        <v/>
      </c>
      <c r="AI2207" s="12" t="str">
        <f>IFERROR(INDEX(設定!$D:$D,MATCH(REPLACE(LEFT(P2207,6),5,0,$E2207),設定!$E:$E,0)),"")</f>
        <v/>
      </c>
      <c r="AJ2207" s="12" t="str">
        <f>IFERROR(INDEX(設定!$D:$D,MATCH(REPLACE(LEFT(R2207,6),5,0,$E2207),設定!$E:$E,0)),"")</f>
        <v/>
      </c>
      <c r="AK2207" s="12" t="str">
        <f>IFERROR(INDEX(設定!$D:$D,MATCH(REPLACE(LEFT(T2207,6),5,0,$E2207),設定!$E:$E,0)),"")</f>
        <v/>
      </c>
      <c r="AL2207" s="12" t="str">
        <f>IFERROR(INDEX(設定!$D:$D,MATCH(REPLACE(LEFT(V2207,6),5,0,$E2207),設定!$E:$E,0)),"")</f>
        <v/>
      </c>
      <c r="AM2207" s="12" t="str">
        <f>IFERROR(INDEX(設定!$D:$D,MATCH(REPLACE(LEFT(Y2207,6),5,0,$E2207),設定!$E:$E,0)),"")</f>
        <v/>
      </c>
      <c r="AN2207" s="12" t="str">
        <f>IFERROR(INDEX(設定!$D:$D,MATCH(REPLACE(LEFT(Z2207,6),5,0,$E2207),設定!$E:$E,0)),"")</f>
        <v/>
      </c>
    </row>
    <row r="2208" spans="29:40" x14ac:dyDescent="0.45">
      <c r="AC2208" s="12" t="str">
        <f t="shared" si="96"/>
        <v/>
      </c>
      <c r="AD2208" s="12" t="str">
        <f t="shared" si="97"/>
        <v/>
      </c>
      <c r="AE2208" s="12" t="str" cm="1">
        <f t="array" ref="AE2208">IF($AD2208="","",_xlfn.IFS($E2208=1,"男子",$E2208=2,"女子"))</f>
        <v/>
      </c>
      <c r="AF2208" s="12" t="str">
        <f t="shared" si="98"/>
        <v/>
      </c>
      <c r="AG2208" s="12" t="str">
        <f>IFERROR(INDEX(設定!$D:$D,MATCH(REPLACE(LEFT(L2208,6),5,0,$E2208),設定!$E:$E,0)),"")</f>
        <v/>
      </c>
      <c r="AH2208" s="12" t="str">
        <f>IFERROR(INDEX(設定!$D:$D,MATCH(REPLACE(LEFT(N2208,6),5,0,$E2208),設定!$E:$E,0)),"")</f>
        <v/>
      </c>
      <c r="AI2208" s="12" t="str">
        <f>IFERROR(INDEX(設定!$D:$D,MATCH(REPLACE(LEFT(P2208,6),5,0,$E2208),設定!$E:$E,0)),"")</f>
        <v/>
      </c>
      <c r="AJ2208" s="12" t="str">
        <f>IFERROR(INDEX(設定!$D:$D,MATCH(REPLACE(LEFT(R2208,6),5,0,$E2208),設定!$E:$E,0)),"")</f>
        <v/>
      </c>
      <c r="AK2208" s="12" t="str">
        <f>IFERROR(INDEX(設定!$D:$D,MATCH(REPLACE(LEFT(T2208,6),5,0,$E2208),設定!$E:$E,0)),"")</f>
        <v/>
      </c>
      <c r="AL2208" s="12" t="str">
        <f>IFERROR(INDEX(設定!$D:$D,MATCH(REPLACE(LEFT(V2208,6),5,0,$E2208),設定!$E:$E,0)),"")</f>
        <v/>
      </c>
      <c r="AM2208" s="12" t="str">
        <f>IFERROR(INDEX(設定!$D:$D,MATCH(REPLACE(LEFT(Y2208,6),5,0,$E2208),設定!$E:$E,0)),"")</f>
        <v/>
      </c>
      <c r="AN2208" s="12" t="str">
        <f>IFERROR(INDEX(設定!$D:$D,MATCH(REPLACE(LEFT(Z2208,6),5,0,$E2208),設定!$E:$E,0)),"")</f>
        <v/>
      </c>
    </row>
    <row r="2209" spans="29:40" x14ac:dyDescent="0.45">
      <c r="AC2209" s="12" t="str">
        <f t="shared" si="96"/>
        <v/>
      </c>
      <c r="AD2209" s="12" t="str">
        <f t="shared" si="97"/>
        <v/>
      </c>
      <c r="AE2209" s="12" t="str" cm="1">
        <f t="array" ref="AE2209">IF($AD2209="","",_xlfn.IFS($E2209=1,"男子",$E2209=2,"女子"))</f>
        <v/>
      </c>
      <c r="AF2209" s="12" t="str">
        <f t="shared" si="98"/>
        <v/>
      </c>
      <c r="AG2209" s="12" t="str">
        <f>IFERROR(INDEX(設定!$D:$D,MATCH(REPLACE(LEFT(L2209,6),5,0,$E2209),設定!$E:$E,0)),"")</f>
        <v/>
      </c>
      <c r="AH2209" s="12" t="str">
        <f>IFERROR(INDEX(設定!$D:$D,MATCH(REPLACE(LEFT(N2209,6),5,0,$E2209),設定!$E:$E,0)),"")</f>
        <v/>
      </c>
      <c r="AI2209" s="12" t="str">
        <f>IFERROR(INDEX(設定!$D:$D,MATCH(REPLACE(LEFT(P2209,6),5,0,$E2209),設定!$E:$E,0)),"")</f>
        <v/>
      </c>
      <c r="AJ2209" s="12" t="str">
        <f>IFERROR(INDEX(設定!$D:$D,MATCH(REPLACE(LEFT(R2209,6),5,0,$E2209),設定!$E:$E,0)),"")</f>
        <v/>
      </c>
      <c r="AK2209" s="12" t="str">
        <f>IFERROR(INDEX(設定!$D:$D,MATCH(REPLACE(LEFT(T2209,6),5,0,$E2209),設定!$E:$E,0)),"")</f>
        <v/>
      </c>
      <c r="AL2209" s="12" t="str">
        <f>IFERROR(INDEX(設定!$D:$D,MATCH(REPLACE(LEFT(V2209,6),5,0,$E2209),設定!$E:$E,0)),"")</f>
        <v/>
      </c>
      <c r="AM2209" s="12" t="str">
        <f>IFERROR(INDEX(設定!$D:$D,MATCH(REPLACE(LEFT(Y2209,6),5,0,$E2209),設定!$E:$E,0)),"")</f>
        <v/>
      </c>
      <c r="AN2209" s="12" t="str">
        <f>IFERROR(INDEX(設定!$D:$D,MATCH(REPLACE(LEFT(Z2209,6),5,0,$E2209),設定!$E:$E,0)),"")</f>
        <v/>
      </c>
    </row>
    <row r="2210" spans="29:40" x14ac:dyDescent="0.45">
      <c r="AC2210" s="12" t="str">
        <f t="shared" si="96"/>
        <v/>
      </c>
      <c r="AD2210" s="12" t="str">
        <f t="shared" si="97"/>
        <v/>
      </c>
      <c r="AE2210" s="12" t="str" cm="1">
        <f t="array" ref="AE2210">IF($AD2210="","",_xlfn.IFS($E2210=1,"男子",$E2210=2,"女子"))</f>
        <v/>
      </c>
      <c r="AF2210" s="12" t="str">
        <f t="shared" si="98"/>
        <v/>
      </c>
      <c r="AG2210" s="12" t="str">
        <f>IFERROR(INDEX(設定!$D:$D,MATCH(REPLACE(LEFT(L2210,6),5,0,$E2210),設定!$E:$E,0)),"")</f>
        <v/>
      </c>
      <c r="AH2210" s="12" t="str">
        <f>IFERROR(INDEX(設定!$D:$D,MATCH(REPLACE(LEFT(N2210,6),5,0,$E2210),設定!$E:$E,0)),"")</f>
        <v/>
      </c>
      <c r="AI2210" s="12" t="str">
        <f>IFERROR(INDEX(設定!$D:$D,MATCH(REPLACE(LEFT(P2210,6),5,0,$E2210),設定!$E:$E,0)),"")</f>
        <v/>
      </c>
      <c r="AJ2210" s="12" t="str">
        <f>IFERROR(INDEX(設定!$D:$D,MATCH(REPLACE(LEFT(R2210,6),5,0,$E2210),設定!$E:$E,0)),"")</f>
        <v/>
      </c>
      <c r="AK2210" s="12" t="str">
        <f>IFERROR(INDEX(設定!$D:$D,MATCH(REPLACE(LEFT(T2210,6),5,0,$E2210),設定!$E:$E,0)),"")</f>
        <v/>
      </c>
      <c r="AL2210" s="12" t="str">
        <f>IFERROR(INDEX(設定!$D:$D,MATCH(REPLACE(LEFT(V2210,6),5,0,$E2210),設定!$E:$E,0)),"")</f>
        <v/>
      </c>
      <c r="AM2210" s="12" t="str">
        <f>IFERROR(INDEX(設定!$D:$D,MATCH(REPLACE(LEFT(Y2210,6),5,0,$E2210),設定!$E:$E,0)),"")</f>
        <v/>
      </c>
      <c r="AN2210" s="12" t="str">
        <f>IFERROR(INDEX(設定!$D:$D,MATCH(REPLACE(LEFT(Z2210,6),5,0,$E2210),設定!$E:$E,0)),"")</f>
        <v/>
      </c>
    </row>
    <row r="2211" spans="29:40" x14ac:dyDescent="0.45">
      <c r="AC2211" s="12" t="str">
        <f t="shared" si="96"/>
        <v/>
      </c>
      <c r="AD2211" s="12" t="str">
        <f t="shared" si="97"/>
        <v/>
      </c>
      <c r="AE2211" s="12" t="str" cm="1">
        <f t="array" ref="AE2211">IF($AD2211="","",_xlfn.IFS($E2211=1,"男子",$E2211=2,"女子"))</f>
        <v/>
      </c>
      <c r="AF2211" s="12" t="str">
        <f t="shared" si="98"/>
        <v/>
      </c>
      <c r="AG2211" s="12" t="str">
        <f>IFERROR(INDEX(設定!$D:$D,MATCH(REPLACE(LEFT(L2211,6),5,0,$E2211),設定!$E:$E,0)),"")</f>
        <v/>
      </c>
      <c r="AH2211" s="12" t="str">
        <f>IFERROR(INDEX(設定!$D:$D,MATCH(REPLACE(LEFT(N2211,6),5,0,$E2211),設定!$E:$E,0)),"")</f>
        <v/>
      </c>
      <c r="AI2211" s="12" t="str">
        <f>IFERROR(INDEX(設定!$D:$D,MATCH(REPLACE(LEFT(P2211,6),5,0,$E2211),設定!$E:$E,0)),"")</f>
        <v/>
      </c>
      <c r="AJ2211" s="12" t="str">
        <f>IFERROR(INDEX(設定!$D:$D,MATCH(REPLACE(LEFT(R2211,6),5,0,$E2211),設定!$E:$E,0)),"")</f>
        <v/>
      </c>
      <c r="AK2211" s="12" t="str">
        <f>IFERROR(INDEX(設定!$D:$D,MATCH(REPLACE(LEFT(T2211,6),5,0,$E2211),設定!$E:$E,0)),"")</f>
        <v/>
      </c>
      <c r="AL2211" s="12" t="str">
        <f>IFERROR(INDEX(設定!$D:$D,MATCH(REPLACE(LEFT(V2211,6),5,0,$E2211),設定!$E:$E,0)),"")</f>
        <v/>
      </c>
      <c r="AM2211" s="12" t="str">
        <f>IFERROR(INDEX(設定!$D:$D,MATCH(REPLACE(LEFT(Y2211,6),5,0,$E2211),設定!$E:$E,0)),"")</f>
        <v/>
      </c>
      <c r="AN2211" s="12" t="str">
        <f>IFERROR(INDEX(設定!$D:$D,MATCH(REPLACE(LEFT(Z2211,6),5,0,$E2211),設定!$E:$E,0)),"")</f>
        <v/>
      </c>
    </row>
    <row r="2212" spans="29:40" x14ac:dyDescent="0.45">
      <c r="AC2212" s="12" t="str">
        <f t="shared" si="96"/>
        <v/>
      </c>
      <c r="AD2212" s="12" t="str">
        <f t="shared" si="97"/>
        <v/>
      </c>
      <c r="AE2212" s="12" t="str" cm="1">
        <f t="array" ref="AE2212">IF($AD2212="","",_xlfn.IFS($E2212=1,"男子",$E2212=2,"女子"))</f>
        <v/>
      </c>
      <c r="AF2212" s="12" t="str">
        <f t="shared" si="98"/>
        <v/>
      </c>
      <c r="AG2212" s="12" t="str">
        <f>IFERROR(INDEX(設定!$D:$D,MATCH(REPLACE(LEFT(L2212,6),5,0,$E2212),設定!$E:$E,0)),"")</f>
        <v/>
      </c>
      <c r="AH2212" s="12" t="str">
        <f>IFERROR(INDEX(設定!$D:$D,MATCH(REPLACE(LEFT(N2212,6),5,0,$E2212),設定!$E:$E,0)),"")</f>
        <v/>
      </c>
      <c r="AI2212" s="12" t="str">
        <f>IFERROR(INDEX(設定!$D:$D,MATCH(REPLACE(LEFT(P2212,6),5,0,$E2212),設定!$E:$E,0)),"")</f>
        <v/>
      </c>
      <c r="AJ2212" s="12" t="str">
        <f>IFERROR(INDEX(設定!$D:$D,MATCH(REPLACE(LEFT(R2212,6),5,0,$E2212),設定!$E:$E,0)),"")</f>
        <v/>
      </c>
      <c r="AK2212" s="12" t="str">
        <f>IFERROR(INDEX(設定!$D:$D,MATCH(REPLACE(LEFT(T2212,6),5,0,$E2212),設定!$E:$E,0)),"")</f>
        <v/>
      </c>
      <c r="AL2212" s="12" t="str">
        <f>IFERROR(INDEX(設定!$D:$D,MATCH(REPLACE(LEFT(V2212,6),5,0,$E2212),設定!$E:$E,0)),"")</f>
        <v/>
      </c>
      <c r="AM2212" s="12" t="str">
        <f>IFERROR(INDEX(設定!$D:$D,MATCH(REPLACE(LEFT(Y2212,6),5,0,$E2212),設定!$E:$E,0)),"")</f>
        <v/>
      </c>
      <c r="AN2212" s="12" t="str">
        <f>IFERROR(INDEX(設定!$D:$D,MATCH(REPLACE(LEFT(Z2212,6),5,0,$E2212),設定!$E:$E,0)),"")</f>
        <v/>
      </c>
    </row>
    <row r="2213" spans="29:40" x14ac:dyDescent="0.45">
      <c r="AC2213" s="12" t="str">
        <f t="shared" si="96"/>
        <v/>
      </c>
      <c r="AD2213" s="12" t="str">
        <f t="shared" si="97"/>
        <v/>
      </c>
      <c r="AE2213" s="12" t="str" cm="1">
        <f t="array" ref="AE2213">IF($AD2213="","",_xlfn.IFS($E2213=1,"男子",$E2213=2,"女子"))</f>
        <v/>
      </c>
      <c r="AF2213" s="12" t="str">
        <f t="shared" si="98"/>
        <v/>
      </c>
      <c r="AG2213" s="12" t="str">
        <f>IFERROR(INDEX(設定!$D:$D,MATCH(REPLACE(LEFT(L2213,6),5,0,$E2213),設定!$E:$E,0)),"")</f>
        <v/>
      </c>
      <c r="AH2213" s="12" t="str">
        <f>IFERROR(INDEX(設定!$D:$D,MATCH(REPLACE(LEFT(N2213,6),5,0,$E2213),設定!$E:$E,0)),"")</f>
        <v/>
      </c>
      <c r="AI2213" s="12" t="str">
        <f>IFERROR(INDEX(設定!$D:$D,MATCH(REPLACE(LEFT(P2213,6),5,0,$E2213),設定!$E:$E,0)),"")</f>
        <v/>
      </c>
      <c r="AJ2213" s="12" t="str">
        <f>IFERROR(INDEX(設定!$D:$D,MATCH(REPLACE(LEFT(R2213,6),5,0,$E2213),設定!$E:$E,0)),"")</f>
        <v/>
      </c>
      <c r="AK2213" s="12" t="str">
        <f>IFERROR(INDEX(設定!$D:$D,MATCH(REPLACE(LEFT(T2213,6),5,0,$E2213),設定!$E:$E,0)),"")</f>
        <v/>
      </c>
      <c r="AL2213" s="12" t="str">
        <f>IFERROR(INDEX(設定!$D:$D,MATCH(REPLACE(LEFT(V2213,6),5,0,$E2213),設定!$E:$E,0)),"")</f>
        <v/>
      </c>
      <c r="AM2213" s="12" t="str">
        <f>IFERROR(INDEX(設定!$D:$D,MATCH(REPLACE(LEFT(Y2213,6),5,0,$E2213),設定!$E:$E,0)),"")</f>
        <v/>
      </c>
      <c r="AN2213" s="12" t="str">
        <f>IFERROR(INDEX(設定!$D:$D,MATCH(REPLACE(LEFT(Z2213,6),5,0,$E2213),設定!$E:$E,0)),"")</f>
        <v/>
      </c>
    </row>
    <row r="2214" spans="29:40" x14ac:dyDescent="0.45">
      <c r="AC2214" s="12" t="str">
        <f t="shared" si="96"/>
        <v/>
      </c>
      <c r="AD2214" s="12" t="str">
        <f t="shared" si="97"/>
        <v/>
      </c>
      <c r="AE2214" s="12" t="str" cm="1">
        <f t="array" ref="AE2214">IF($AD2214="","",_xlfn.IFS($E2214=1,"男子",$E2214=2,"女子"))</f>
        <v/>
      </c>
      <c r="AF2214" s="12" t="str">
        <f t="shared" si="98"/>
        <v/>
      </c>
      <c r="AG2214" s="12" t="str">
        <f>IFERROR(INDEX(設定!$D:$D,MATCH(REPLACE(LEFT(L2214,6),5,0,$E2214),設定!$E:$E,0)),"")</f>
        <v/>
      </c>
      <c r="AH2214" s="12" t="str">
        <f>IFERROR(INDEX(設定!$D:$D,MATCH(REPLACE(LEFT(N2214,6),5,0,$E2214),設定!$E:$E,0)),"")</f>
        <v/>
      </c>
      <c r="AI2214" s="12" t="str">
        <f>IFERROR(INDEX(設定!$D:$D,MATCH(REPLACE(LEFT(P2214,6),5,0,$E2214),設定!$E:$E,0)),"")</f>
        <v/>
      </c>
      <c r="AJ2214" s="12" t="str">
        <f>IFERROR(INDEX(設定!$D:$D,MATCH(REPLACE(LEFT(R2214,6),5,0,$E2214),設定!$E:$E,0)),"")</f>
        <v/>
      </c>
      <c r="AK2214" s="12" t="str">
        <f>IFERROR(INDEX(設定!$D:$D,MATCH(REPLACE(LEFT(T2214,6),5,0,$E2214),設定!$E:$E,0)),"")</f>
        <v/>
      </c>
      <c r="AL2214" s="12" t="str">
        <f>IFERROR(INDEX(設定!$D:$D,MATCH(REPLACE(LEFT(V2214,6),5,0,$E2214),設定!$E:$E,0)),"")</f>
        <v/>
      </c>
      <c r="AM2214" s="12" t="str">
        <f>IFERROR(INDEX(設定!$D:$D,MATCH(REPLACE(LEFT(Y2214,6),5,0,$E2214),設定!$E:$E,0)),"")</f>
        <v/>
      </c>
      <c r="AN2214" s="12" t="str">
        <f>IFERROR(INDEX(設定!$D:$D,MATCH(REPLACE(LEFT(Z2214,6),5,0,$E2214),設定!$E:$E,0)),"")</f>
        <v/>
      </c>
    </row>
    <row r="2215" spans="29:40" x14ac:dyDescent="0.45">
      <c r="AC2215" s="12" t="str">
        <f t="shared" si="96"/>
        <v/>
      </c>
      <c r="AD2215" s="12" t="str">
        <f t="shared" si="97"/>
        <v/>
      </c>
      <c r="AE2215" s="12" t="str" cm="1">
        <f t="array" ref="AE2215">IF($AD2215="","",_xlfn.IFS($E2215=1,"男子",$E2215=2,"女子"))</f>
        <v/>
      </c>
      <c r="AF2215" s="12" t="str">
        <f t="shared" si="98"/>
        <v/>
      </c>
      <c r="AG2215" s="12" t="str">
        <f>IFERROR(INDEX(設定!$D:$D,MATCH(REPLACE(LEFT(L2215,6),5,0,$E2215),設定!$E:$E,0)),"")</f>
        <v/>
      </c>
      <c r="AH2215" s="12" t="str">
        <f>IFERROR(INDEX(設定!$D:$D,MATCH(REPLACE(LEFT(N2215,6),5,0,$E2215),設定!$E:$E,0)),"")</f>
        <v/>
      </c>
      <c r="AI2215" s="12" t="str">
        <f>IFERROR(INDEX(設定!$D:$D,MATCH(REPLACE(LEFT(P2215,6),5,0,$E2215),設定!$E:$E,0)),"")</f>
        <v/>
      </c>
      <c r="AJ2215" s="12" t="str">
        <f>IFERROR(INDEX(設定!$D:$D,MATCH(REPLACE(LEFT(R2215,6),5,0,$E2215),設定!$E:$E,0)),"")</f>
        <v/>
      </c>
      <c r="AK2215" s="12" t="str">
        <f>IFERROR(INDEX(設定!$D:$D,MATCH(REPLACE(LEFT(T2215,6),5,0,$E2215),設定!$E:$E,0)),"")</f>
        <v/>
      </c>
      <c r="AL2215" s="12" t="str">
        <f>IFERROR(INDEX(設定!$D:$D,MATCH(REPLACE(LEFT(V2215,6),5,0,$E2215),設定!$E:$E,0)),"")</f>
        <v/>
      </c>
      <c r="AM2215" s="12" t="str">
        <f>IFERROR(INDEX(設定!$D:$D,MATCH(REPLACE(LEFT(Y2215,6),5,0,$E2215),設定!$E:$E,0)),"")</f>
        <v/>
      </c>
      <c r="AN2215" s="12" t="str">
        <f>IFERROR(INDEX(設定!$D:$D,MATCH(REPLACE(LEFT(Z2215,6),5,0,$E2215),設定!$E:$E,0)),"")</f>
        <v/>
      </c>
    </row>
    <row r="2216" spans="29:40" x14ac:dyDescent="0.45">
      <c r="AC2216" s="12" t="str">
        <f t="shared" si="96"/>
        <v/>
      </c>
      <c r="AD2216" s="12" t="str">
        <f t="shared" si="97"/>
        <v/>
      </c>
      <c r="AE2216" s="12" t="str" cm="1">
        <f t="array" ref="AE2216">IF($AD2216="","",_xlfn.IFS($E2216=1,"男子",$E2216=2,"女子"))</f>
        <v/>
      </c>
      <c r="AF2216" s="12" t="str">
        <f t="shared" si="98"/>
        <v/>
      </c>
      <c r="AG2216" s="12" t="str">
        <f>IFERROR(INDEX(設定!$D:$D,MATCH(REPLACE(LEFT(L2216,6),5,0,$E2216),設定!$E:$E,0)),"")</f>
        <v/>
      </c>
      <c r="AH2216" s="12" t="str">
        <f>IFERROR(INDEX(設定!$D:$D,MATCH(REPLACE(LEFT(N2216,6),5,0,$E2216),設定!$E:$E,0)),"")</f>
        <v/>
      </c>
      <c r="AI2216" s="12" t="str">
        <f>IFERROR(INDEX(設定!$D:$D,MATCH(REPLACE(LEFT(P2216,6),5,0,$E2216),設定!$E:$E,0)),"")</f>
        <v/>
      </c>
      <c r="AJ2216" s="12" t="str">
        <f>IFERROR(INDEX(設定!$D:$D,MATCH(REPLACE(LEFT(R2216,6),5,0,$E2216),設定!$E:$E,0)),"")</f>
        <v/>
      </c>
      <c r="AK2216" s="12" t="str">
        <f>IFERROR(INDEX(設定!$D:$D,MATCH(REPLACE(LEFT(T2216,6),5,0,$E2216),設定!$E:$E,0)),"")</f>
        <v/>
      </c>
      <c r="AL2216" s="12" t="str">
        <f>IFERROR(INDEX(設定!$D:$D,MATCH(REPLACE(LEFT(V2216,6),5,0,$E2216),設定!$E:$E,0)),"")</f>
        <v/>
      </c>
      <c r="AM2216" s="12" t="str">
        <f>IFERROR(INDEX(設定!$D:$D,MATCH(REPLACE(LEFT(Y2216,6),5,0,$E2216),設定!$E:$E,0)),"")</f>
        <v/>
      </c>
      <c r="AN2216" s="12" t="str">
        <f>IFERROR(INDEX(設定!$D:$D,MATCH(REPLACE(LEFT(Z2216,6),5,0,$E2216),設定!$E:$E,0)),"")</f>
        <v/>
      </c>
    </row>
    <row r="2217" spans="29:40" x14ac:dyDescent="0.45">
      <c r="AC2217" s="12" t="str">
        <f t="shared" si="96"/>
        <v/>
      </c>
      <c r="AD2217" s="12" t="str">
        <f t="shared" si="97"/>
        <v/>
      </c>
      <c r="AE2217" s="12" t="str" cm="1">
        <f t="array" ref="AE2217">IF($AD2217="","",_xlfn.IFS($E2217=1,"男子",$E2217=2,"女子"))</f>
        <v/>
      </c>
      <c r="AF2217" s="12" t="str">
        <f t="shared" si="98"/>
        <v/>
      </c>
      <c r="AG2217" s="12" t="str">
        <f>IFERROR(INDEX(設定!$D:$D,MATCH(REPLACE(LEFT(L2217,6),5,0,$E2217),設定!$E:$E,0)),"")</f>
        <v/>
      </c>
      <c r="AH2217" s="12" t="str">
        <f>IFERROR(INDEX(設定!$D:$D,MATCH(REPLACE(LEFT(N2217,6),5,0,$E2217),設定!$E:$E,0)),"")</f>
        <v/>
      </c>
      <c r="AI2217" s="12" t="str">
        <f>IFERROR(INDEX(設定!$D:$D,MATCH(REPLACE(LEFT(P2217,6),5,0,$E2217),設定!$E:$E,0)),"")</f>
        <v/>
      </c>
      <c r="AJ2217" s="12" t="str">
        <f>IFERROR(INDEX(設定!$D:$D,MATCH(REPLACE(LEFT(R2217,6),5,0,$E2217),設定!$E:$E,0)),"")</f>
        <v/>
      </c>
      <c r="AK2217" s="12" t="str">
        <f>IFERROR(INDEX(設定!$D:$D,MATCH(REPLACE(LEFT(T2217,6),5,0,$E2217),設定!$E:$E,0)),"")</f>
        <v/>
      </c>
      <c r="AL2217" s="12" t="str">
        <f>IFERROR(INDEX(設定!$D:$D,MATCH(REPLACE(LEFT(V2217,6),5,0,$E2217),設定!$E:$E,0)),"")</f>
        <v/>
      </c>
      <c r="AM2217" s="12" t="str">
        <f>IFERROR(INDEX(設定!$D:$D,MATCH(REPLACE(LEFT(Y2217,6),5,0,$E2217),設定!$E:$E,0)),"")</f>
        <v/>
      </c>
      <c r="AN2217" s="12" t="str">
        <f>IFERROR(INDEX(設定!$D:$D,MATCH(REPLACE(LEFT(Z2217,6),5,0,$E2217),設定!$E:$E,0)),"")</f>
        <v/>
      </c>
    </row>
    <row r="2218" spans="29:40" x14ac:dyDescent="0.45">
      <c r="AC2218" s="12" t="str">
        <f t="shared" si="96"/>
        <v/>
      </c>
      <c r="AD2218" s="12" t="str">
        <f t="shared" si="97"/>
        <v/>
      </c>
      <c r="AE2218" s="12" t="str" cm="1">
        <f t="array" ref="AE2218">IF($AD2218="","",_xlfn.IFS($E2218=1,"男子",$E2218=2,"女子"))</f>
        <v/>
      </c>
      <c r="AF2218" s="12" t="str">
        <f t="shared" si="98"/>
        <v/>
      </c>
      <c r="AG2218" s="12" t="str">
        <f>IFERROR(INDEX(設定!$D:$D,MATCH(REPLACE(LEFT(L2218,6),5,0,$E2218),設定!$E:$E,0)),"")</f>
        <v/>
      </c>
      <c r="AH2218" s="12" t="str">
        <f>IFERROR(INDEX(設定!$D:$D,MATCH(REPLACE(LEFT(N2218,6),5,0,$E2218),設定!$E:$E,0)),"")</f>
        <v/>
      </c>
      <c r="AI2218" s="12" t="str">
        <f>IFERROR(INDEX(設定!$D:$D,MATCH(REPLACE(LEFT(P2218,6),5,0,$E2218),設定!$E:$E,0)),"")</f>
        <v/>
      </c>
      <c r="AJ2218" s="12" t="str">
        <f>IFERROR(INDEX(設定!$D:$D,MATCH(REPLACE(LEFT(R2218,6),5,0,$E2218),設定!$E:$E,0)),"")</f>
        <v/>
      </c>
      <c r="AK2218" s="12" t="str">
        <f>IFERROR(INDEX(設定!$D:$D,MATCH(REPLACE(LEFT(T2218,6),5,0,$E2218),設定!$E:$E,0)),"")</f>
        <v/>
      </c>
      <c r="AL2218" s="12" t="str">
        <f>IFERROR(INDEX(設定!$D:$D,MATCH(REPLACE(LEFT(V2218,6),5,0,$E2218),設定!$E:$E,0)),"")</f>
        <v/>
      </c>
      <c r="AM2218" s="12" t="str">
        <f>IFERROR(INDEX(設定!$D:$D,MATCH(REPLACE(LEFT(Y2218,6),5,0,$E2218),設定!$E:$E,0)),"")</f>
        <v/>
      </c>
      <c r="AN2218" s="12" t="str">
        <f>IFERROR(INDEX(設定!$D:$D,MATCH(REPLACE(LEFT(Z2218,6),5,0,$E2218),設定!$E:$E,0)),"")</f>
        <v/>
      </c>
    </row>
    <row r="2219" spans="29:40" x14ac:dyDescent="0.45">
      <c r="AC2219" s="12" t="str">
        <f t="shared" si="96"/>
        <v/>
      </c>
      <c r="AD2219" s="12" t="str">
        <f t="shared" si="97"/>
        <v/>
      </c>
      <c r="AE2219" s="12" t="str" cm="1">
        <f t="array" ref="AE2219">IF($AD2219="","",_xlfn.IFS($E2219=1,"男子",$E2219=2,"女子"))</f>
        <v/>
      </c>
      <c r="AF2219" s="12" t="str">
        <f t="shared" si="98"/>
        <v/>
      </c>
      <c r="AG2219" s="12" t="str">
        <f>IFERROR(INDEX(設定!$D:$D,MATCH(REPLACE(LEFT(L2219,6),5,0,$E2219),設定!$E:$E,0)),"")</f>
        <v/>
      </c>
      <c r="AH2219" s="12" t="str">
        <f>IFERROR(INDEX(設定!$D:$D,MATCH(REPLACE(LEFT(N2219,6),5,0,$E2219),設定!$E:$E,0)),"")</f>
        <v/>
      </c>
      <c r="AI2219" s="12" t="str">
        <f>IFERROR(INDEX(設定!$D:$D,MATCH(REPLACE(LEFT(P2219,6),5,0,$E2219),設定!$E:$E,0)),"")</f>
        <v/>
      </c>
      <c r="AJ2219" s="12" t="str">
        <f>IFERROR(INDEX(設定!$D:$D,MATCH(REPLACE(LEFT(R2219,6),5,0,$E2219),設定!$E:$E,0)),"")</f>
        <v/>
      </c>
      <c r="AK2219" s="12" t="str">
        <f>IFERROR(INDEX(設定!$D:$D,MATCH(REPLACE(LEFT(T2219,6),5,0,$E2219),設定!$E:$E,0)),"")</f>
        <v/>
      </c>
      <c r="AL2219" s="12" t="str">
        <f>IFERROR(INDEX(設定!$D:$D,MATCH(REPLACE(LEFT(V2219,6),5,0,$E2219),設定!$E:$E,0)),"")</f>
        <v/>
      </c>
      <c r="AM2219" s="12" t="str">
        <f>IFERROR(INDEX(設定!$D:$D,MATCH(REPLACE(LEFT(Y2219,6),5,0,$E2219),設定!$E:$E,0)),"")</f>
        <v/>
      </c>
      <c r="AN2219" s="12" t="str">
        <f>IFERROR(INDEX(設定!$D:$D,MATCH(REPLACE(LEFT(Z2219,6),5,0,$E2219),設定!$E:$E,0)),"")</f>
        <v/>
      </c>
    </row>
    <row r="2220" spans="29:40" x14ac:dyDescent="0.45">
      <c r="AC2220" s="12" t="str">
        <f t="shared" si="96"/>
        <v/>
      </c>
      <c r="AD2220" s="12" t="str">
        <f t="shared" si="97"/>
        <v/>
      </c>
      <c r="AE2220" s="12" t="str" cm="1">
        <f t="array" ref="AE2220">IF($AD2220="","",_xlfn.IFS($E2220=1,"男子",$E2220=2,"女子"))</f>
        <v/>
      </c>
      <c r="AF2220" s="12" t="str">
        <f t="shared" si="98"/>
        <v/>
      </c>
      <c r="AG2220" s="12" t="str">
        <f>IFERROR(INDEX(設定!$D:$D,MATCH(REPLACE(LEFT(L2220,6),5,0,$E2220),設定!$E:$E,0)),"")</f>
        <v/>
      </c>
      <c r="AH2220" s="12" t="str">
        <f>IFERROR(INDEX(設定!$D:$D,MATCH(REPLACE(LEFT(N2220,6),5,0,$E2220),設定!$E:$E,0)),"")</f>
        <v/>
      </c>
      <c r="AI2220" s="12" t="str">
        <f>IFERROR(INDEX(設定!$D:$D,MATCH(REPLACE(LEFT(P2220,6),5,0,$E2220),設定!$E:$E,0)),"")</f>
        <v/>
      </c>
      <c r="AJ2220" s="12" t="str">
        <f>IFERROR(INDEX(設定!$D:$D,MATCH(REPLACE(LEFT(R2220,6),5,0,$E2220),設定!$E:$E,0)),"")</f>
        <v/>
      </c>
      <c r="AK2220" s="12" t="str">
        <f>IFERROR(INDEX(設定!$D:$D,MATCH(REPLACE(LEFT(T2220,6),5,0,$E2220),設定!$E:$E,0)),"")</f>
        <v/>
      </c>
      <c r="AL2220" s="12" t="str">
        <f>IFERROR(INDEX(設定!$D:$D,MATCH(REPLACE(LEFT(V2220,6),5,0,$E2220),設定!$E:$E,0)),"")</f>
        <v/>
      </c>
      <c r="AM2220" s="12" t="str">
        <f>IFERROR(INDEX(設定!$D:$D,MATCH(REPLACE(LEFT(Y2220,6),5,0,$E2220),設定!$E:$E,0)),"")</f>
        <v/>
      </c>
      <c r="AN2220" s="12" t="str">
        <f>IFERROR(INDEX(設定!$D:$D,MATCH(REPLACE(LEFT(Z2220,6),5,0,$E2220),設定!$E:$E,0)),"")</f>
        <v/>
      </c>
    </row>
    <row r="2221" spans="29:40" x14ac:dyDescent="0.45">
      <c r="AC2221" s="12" t="str">
        <f t="shared" si="96"/>
        <v/>
      </c>
      <c r="AD2221" s="12" t="str">
        <f t="shared" si="97"/>
        <v/>
      </c>
      <c r="AE2221" s="12" t="str" cm="1">
        <f t="array" ref="AE2221">IF($AD2221="","",_xlfn.IFS($E2221=1,"男子",$E2221=2,"女子"))</f>
        <v/>
      </c>
      <c r="AF2221" s="12" t="str">
        <f t="shared" si="98"/>
        <v/>
      </c>
      <c r="AG2221" s="12" t="str">
        <f>IFERROR(INDEX(設定!$D:$D,MATCH(REPLACE(LEFT(L2221,6),5,0,$E2221),設定!$E:$E,0)),"")</f>
        <v/>
      </c>
      <c r="AH2221" s="12" t="str">
        <f>IFERROR(INDEX(設定!$D:$D,MATCH(REPLACE(LEFT(N2221,6),5,0,$E2221),設定!$E:$E,0)),"")</f>
        <v/>
      </c>
      <c r="AI2221" s="12" t="str">
        <f>IFERROR(INDEX(設定!$D:$D,MATCH(REPLACE(LEFT(P2221,6),5,0,$E2221),設定!$E:$E,0)),"")</f>
        <v/>
      </c>
      <c r="AJ2221" s="12" t="str">
        <f>IFERROR(INDEX(設定!$D:$D,MATCH(REPLACE(LEFT(R2221,6),5,0,$E2221),設定!$E:$E,0)),"")</f>
        <v/>
      </c>
      <c r="AK2221" s="12" t="str">
        <f>IFERROR(INDEX(設定!$D:$D,MATCH(REPLACE(LEFT(T2221,6),5,0,$E2221),設定!$E:$E,0)),"")</f>
        <v/>
      </c>
      <c r="AL2221" s="12" t="str">
        <f>IFERROR(INDEX(設定!$D:$D,MATCH(REPLACE(LEFT(V2221,6),5,0,$E2221),設定!$E:$E,0)),"")</f>
        <v/>
      </c>
      <c r="AM2221" s="12" t="str">
        <f>IFERROR(INDEX(設定!$D:$D,MATCH(REPLACE(LEFT(Y2221,6),5,0,$E2221),設定!$E:$E,0)),"")</f>
        <v/>
      </c>
      <c r="AN2221" s="12" t="str">
        <f>IFERROR(INDEX(設定!$D:$D,MATCH(REPLACE(LEFT(Z2221,6),5,0,$E2221),設定!$E:$E,0)),"")</f>
        <v/>
      </c>
    </row>
    <row r="2222" spans="29:40" x14ac:dyDescent="0.45">
      <c r="AC2222" s="12" t="str">
        <f t="shared" si="96"/>
        <v/>
      </c>
      <c r="AD2222" s="12" t="str">
        <f t="shared" si="97"/>
        <v/>
      </c>
      <c r="AE2222" s="12" t="str" cm="1">
        <f t="array" ref="AE2222">IF($AD2222="","",_xlfn.IFS($E2222=1,"男子",$E2222=2,"女子"))</f>
        <v/>
      </c>
      <c r="AF2222" s="12" t="str">
        <f t="shared" si="98"/>
        <v/>
      </c>
      <c r="AG2222" s="12" t="str">
        <f>IFERROR(INDEX(設定!$D:$D,MATCH(REPLACE(LEFT(L2222,6),5,0,$E2222),設定!$E:$E,0)),"")</f>
        <v/>
      </c>
      <c r="AH2222" s="12" t="str">
        <f>IFERROR(INDEX(設定!$D:$D,MATCH(REPLACE(LEFT(N2222,6),5,0,$E2222),設定!$E:$E,0)),"")</f>
        <v/>
      </c>
      <c r="AI2222" s="12" t="str">
        <f>IFERROR(INDEX(設定!$D:$D,MATCH(REPLACE(LEFT(P2222,6),5,0,$E2222),設定!$E:$E,0)),"")</f>
        <v/>
      </c>
      <c r="AJ2222" s="12" t="str">
        <f>IFERROR(INDEX(設定!$D:$D,MATCH(REPLACE(LEFT(R2222,6),5,0,$E2222),設定!$E:$E,0)),"")</f>
        <v/>
      </c>
      <c r="AK2222" s="12" t="str">
        <f>IFERROR(INDEX(設定!$D:$D,MATCH(REPLACE(LEFT(T2222,6),5,0,$E2222),設定!$E:$E,0)),"")</f>
        <v/>
      </c>
      <c r="AL2222" s="12" t="str">
        <f>IFERROR(INDEX(設定!$D:$D,MATCH(REPLACE(LEFT(V2222,6),5,0,$E2222),設定!$E:$E,0)),"")</f>
        <v/>
      </c>
      <c r="AM2222" s="12" t="str">
        <f>IFERROR(INDEX(設定!$D:$D,MATCH(REPLACE(LEFT(Y2222,6),5,0,$E2222),設定!$E:$E,0)),"")</f>
        <v/>
      </c>
      <c r="AN2222" s="12" t="str">
        <f>IFERROR(INDEX(設定!$D:$D,MATCH(REPLACE(LEFT(Z2222,6),5,0,$E2222),設定!$E:$E,0)),"")</f>
        <v/>
      </c>
    </row>
    <row r="2223" spans="29:40" x14ac:dyDescent="0.45">
      <c r="AC2223" s="12" t="str">
        <f t="shared" si="96"/>
        <v/>
      </c>
      <c r="AD2223" s="12" t="str">
        <f t="shared" si="97"/>
        <v/>
      </c>
      <c r="AE2223" s="12" t="str" cm="1">
        <f t="array" ref="AE2223">IF($AD2223="","",_xlfn.IFS($E2223=1,"男子",$E2223=2,"女子"))</f>
        <v/>
      </c>
      <c r="AF2223" s="12" t="str">
        <f t="shared" si="98"/>
        <v/>
      </c>
      <c r="AG2223" s="12" t="str">
        <f>IFERROR(INDEX(設定!$D:$D,MATCH(REPLACE(LEFT(L2223,6),5,0,$E2223),設定!$E:$E,0)),"")</f>
        <v/>
      </c>
      <c r="AH2223" s="12" t="str">
        <f>IFERROR(INDEX(設定!$D:$D,MATCH(REPLACE(LEFT(N2223,6),5,0,$E2223),設定!$E:$E,0)),"")</f>
        <v/>
      </c>
      <c r="AI2223" s="12" t="str">
        <f>IFERROR(INDEX(設定!$D:$D,MATCH(REPLACE(LEFT(P2223,6),5,0,$E2223),設定!$E:$E,0)),"")</f>
        <v/>
      </c>
      <c r="AJ2223" s="12" t="str">
        <f>IFERROR(INDEX(設定!$D:$D,MATCH(REPLACE(LEFT(R2223,6),5,0,$E2223),設定!$E:$E,0)),"")</f>
        <v/>
      </c>
      <c r="AK2223" s="12" t="str">
        <f>IFERROR(INDEX(設定!$D:$D,MATCH(REPLACE(LEFT(T2223,6),5,0,$E2223),設定!$E:$E,0)),"")</f>
        <v/>
      </c>
      <c r="AL2223" s="12" t="str">
        <f>IFERROR(INDEX(設定!$D:$D,MATCH(REPLACE(LEFT(V2223,6),5,0,$E2223),設定!$E:$E,0)),"")</f>
        <v/>
      </c>
      <c r="AM2223" s="12" t="str">
        <f>IFERROR(INDEX(設定!$D:$D,MATCH(REPLACE(LEFT(Y2223,6),5,0,$E2223),設定!$E:$E,0)),"")</f>
        <v/>
      </c>
      <c r="AN2223" s="12" t="str">
        <f>IFERROR(INDEX(設定!$D:$D,MATCH(REPLACE(LEFT(Z2223,6),5,0,$E2223),設定!$E:$E,0)),"")</f>
        <v/>
      </c>
    </row>
    <row r="2224" spans="29:40" x14ac:dyDescent="0.45">
      <c r="AC2224" s="12" t="str">
        <f t="shared" si="96"/>
        <v/>
      </c>
      <c r="AD2224" s="12" t="str">
        <f t="shared" si="97"/>
        <v/>
      </c>
      <c r="AE2224" s="12" t="str" cm="1">
        <f t="array" ref="AE2224">IF($AD2224="","",_xlfn.IFS($E2224=1,"男子",$E2224=2,"女子"))</f>
        <v/>
      </c>
      <c r="AF2224" s="12" t="str">
        <f t="shared" si="98"/>
        <v/>
      </c>
      <c r="AG2224" s="12" t="str">
        <f>IFERROR(INDEX(設定!$D:$D,MATCH(REPLACE(LEFT(L2224,6),5,0,$E2224),設定!$E:$E,0)),"")</f>
        <v/>
      </c>
      <c r="AH2224" s="12" t="str">
        <f>IFERROR(INDEX(設定!$D:$D,MATCH(REPLACE(LEFT(N2224,6),5,0,$E2224),設定!$E:$E,0)),"")</f>
        <v/>
      </c>
      <c r="AI2224" s="12" t="str">
        <f>IFERROR(INDEX(設定!$D:$D,MATCH(REPLACE(LEFT(P2224,6),5,0,$E2224),設定!$E:$E,0)),"")</f>
        <v/>
      </c>
      <c r="AJ2224" s="12" t="str">
        <f>IFERROR(INDEX(設定!$D:$D,MATCH(REPLACE(LEFT(R2224,6),5,0,$E2224),設定!$E:$E,0)),"")</f>
        <v/>
      </c>
      <c r="AK2224" s="12" t="str">
        <f>IFERROR(INDEX(設定!$D:$D,MATCH(REPLACE(LEFT(T2224,6),5,0,$E2224),設定!$E:$E,0)),"")</f>
        <v/>
      </c>
      <c r="AL2224" s="12" t="str">
        <f>IFERROR(INDEX(設定!$D:$D,MATCH(REPLACE(LEFT(V2224,6),5,0,$E2224),設定!$E:$E,0)),"")</f>
        <v/>
      </c>
      <c r="AM2224" s="12" t="str">
        <f>IFERROR(INDEX(設定!$D:$D,MATCH(REPLACE(LEFT(Y2224,6),5,0,$E2224),設定!$E:$E,0)),"")</f>
        <v/>
      </c>
      <c r="AN2224" s="12" t="str">
        <f>IFERROR(INDEX(設定!$D:$D,MATCH(REPLACE(LEFT(Z2224,6),5,0,$E2224),設定!$E:$E,0)),"")</f>
        <v/>
      </c>
    </row>
    <row r="2225" spans="29:40" x14ac:dyDescent="0.45">
      <c r="AC2225" s="12" t="str">
        <f t="shared" si="96"/>
        <v/>
      </c>
      <c r="AD2225" s="12" t="str">
        <f t="shared" si="97"/>
        <v/>
      </c>
      <c r="AE2225" s="12" t="str" cm="1">
        <f t="array" ref="AE2225">IF($AD2225="","",_xlfn.IFS($E2225=1,"男子",$E2225=2,"女子"))</f>
        <v/>
      </c>
      <c r="AF2225" s="12" t="str">
        <f t="shared" si="98"/>
        <v/>
      </c>
      <c r="AG2225" s="12" t="str">
        <f>IFERROR(INDEX(設定!$D:$D,MATCH(REPLACE(LEFT(L2225,6),5,0,$E2225),設定!$E:$E,0)),"")</f>
        <v/>
      </c>
      <c r="AH2225" s="12" t="str">
        <f>IFERROR(INDEX(設定!$D:$D,MATCH(REPLACE(LEFT(N2225,6),5,0,$E2225),設定!$E:$E,0)),"")</f>
        <v/>
      </c>
      <c r="AI2225" s="12" t="str">
        <f>IFERROR(INDEX(設定!$D:$D,MATCH(REPLACE(LEFT(P2225,6),5,0,$E2225),設定!$E:$E,0)),"")</f>
        <v/>
      </c>
      <c r="AJ2225" s="12" t="str">
        <f>IFERROR(INDEX(設定!$D:$D,MATCH(REPLACE(LEFT(R2225,6),5,0,$E2225),設定!$E:$E,0)),"")</f>
        <v/>
      </c>
      <c r="AK2225" s="12" t="str">
        <f>IFERROR(INDEX(設定!$D:$D,MATCH(REPLACE(LEFT(T2225,6),5,0,$E2225),設定!$E:$E,0)),"")</f>
        <v/>
      </c>
      <c r="AL2225" s="12" t="str">
        <f>IFERROR(INDEX(設定!$D:$D,MATCH(REPLACE(LEFT(V2225,6),5,0,$E2225),設定!$E:$E,0)),"")</f>
        <v/>
      </c>
      <c r="AM2225" s="12" t="str">
        <f>IFERROR(INDEX(設定!$D:$D,MATCH(REPLACE(LEFT(Y2225,6),5,0,$E2225),設定!$E:$E,0)),"")</f>
        <v/>
      </c>
      <c r="AN2225" s="12" t="str">
        <f>IFERROR(INDEX(設定!$D:$D,MATCH(REPLACE(LEFT(Z2225,6),5,0,$E2225),設定!$E:$E,0)),"")</f>
        <v/>
      </c>
    </row>
    <row r="2226" spans="29:40" x14ac:dyDescent="0.45">
      <c r="AC2226" s="12" t="str">
        <f t="shared" si="96"/>
        <v/>
      </c>
      <c r="AD2226" s="12" t="str">
        <f t="shared" si="97"/>
        <v/>
      </c>
      <c r="AE2226" s="12" t="str" cm="1">
        <f t="array" ref="AE2226">IF($AD2226="","",_xlfn.IFS($E2226=1,"男子",$E2226=2,"女子"))</f>
        <v/>
      </c>
      <c r="AF2226" s="12" t="str">
        <f t="shared" si="98"/>
        <v/>
      </c>
      <c r="AG2226" s="12" t="str">
        <f>IFERROR(INDEX(設定!$D:$D,MATCH(REPLACE(LEFT(L2226,6),5,0,$E2226),設定!$E:$E,0)),"")</f>
        <v/>
      </c>
      <c r="AH2226" s="12" t="str">
        <f>IFERROR(INDEX(設定!$D:$D,MATCH(REPLACE(LEFT(N2226,6),5,0,$E2226),設定!$E:$E,0)),"")</f>
        <v/>
      </c>
      <c r="AI2226" s="12" t="str">
        <f>IFERROR(INDEX(設定!$D:$D,MATCH(REPLACE(LEFT(P2226,6),5,0,$E2226),設定!$E:$E,0)),"")</f>
        <v/>
      </c>
      <c r="AJ2226" s="12" t="str">
        <f>IFERROR(INDEX(設定!$D:$D,MATCH(REPLACE(LEFT(R2226,6),5,0,$E2226),設定!$E:$E,0)),"")</f>
        <v/>
      </c>
      <c r="AK2226" s="12" t="str">
        <f>IFERROR(INDEX(設定!$D:$D,MATCH(REPLACE(LEFT(T2226,6),5,0,$E2226),設定!$E:$E,0)),"")</f>
        <v/>
      </c>
      <c r="AL2226" s="12" t="str">
        <f>IFERROR(INDEX(設定!$D:$D,MATCH(REPLACE(LEFT(V2226,6),5,0,$E2226),設定!$E:$E,0)),"")</f>
        <v/>
      </c>
      <c r="AM2226" s="12" t="str">
        <f>IFERROR(INDEX(設定!$D:$D,MATCH(REPLACE(LEFT(Y2226,6),5,0,$E2226),設定!$E:$E,0)),"")</f>
        <v/>
      </c>
      <c r="AN2226" s="12" t="str">
        <f>IFERROR(INDEX(設定!$D:$D,MATCH(REPLACE(LEFT(Z2226,6),5,0,$E2226),設定!$E:$E,0)),"")</f>
        <v/>
      </c>
    </row>
    <row r="2227" spans="29:40" x14ac:dyDescent="0.45">
      <c r="AC2227" s="12" t="str">
        <f t="shared" si="96"/>
        <v/>
      </c>
      <c r="AD2227" s="12" t="str">
        <f t="shared" si="97"/>
        <v/>
      </c>
      <c r="AE2227" s="12" t="str" cm="1">
        <f t="array" ref="AE2227">IF($AD2227="","",_xlfn.IFS($E2227=1,"男子",$E2227=2,"女子"))</f>
        <v/>
      </c>
      <c r="AF2227" s="12" t="str">
        <f t="shared" si="98"/>
        <v/>
      </c>
      <c r="AG2227" s="12" t="str">
        <f>IFERROR(INDEX(設定!$D:$D,MATCH(REPLACE(LEFT(L2227,6),5,0,$E2227),設定!$E:$E,0)),"")</f>
        <v/>
      </c>
      <c r="AH2227" s="12" t="str">
        <f>IFERROR(INDEX(設定!$D:$D,MATCH(REPLACE(LEFT(N2227,6),5,0,$E2227),設定!$E:$E,0)),"")</f>
        <v/>
      </c>
      <c r="AI2227" s="12" t="str">
        <f>IFERROR(INDEX(設定!$D:$D,MATCH(REPLACE(LEFT(P2227,6),5,0,$E2227),設定!$E:$E,0)),"")</f>
        <v/>
      </c>
      <c r="AJ2227" s="12" t="str">
        <f>IFERROR(INDEX(設定!$D:$D,MATCH(REPLACE(LEFT(R2227,6),5,0,$E2227),設定!$E:$E,0)),"")</f>
        <v/>
      </c>
      <c r="AK2227" s="12" t="str">
        <f>IFERROR(INDEX(設定!$D:$D,MATCH(REPLACE(LEFT(T2227,6),5,0,$E2227),設定!$E:$E,0)),"")</f>
        <v/>
      </c>
      <c r="AL2227" s="12" t="str">
        <f>IFERROR(INDEX(設定!$D:$D,MATCH(REPLACE(LEFT(V2227,6),5,0,$E2227),設定!$E:$E,0)),"")</f>
        <v/>
      </c>
      <c r="AM2227" s="12" t="str">
        <f>IFERROR(INDEX(設定!$D:$D,MATCH(REPLACE(LEFT(Y2227,6),5,0,$E2227),設定!$E:$E,0)),"")</f>
        <v/>
      </c>
      <c r="AN2227" s="12" t="str">
        <f>IFERROR(INDEX(設定!$D:$D,MATCH(REPLACE(LEFT(Z2227,6),5,0,$E2227),設定!$E:$E,0)),"")</f>
        <v/>
      </c>
    </row>
    <row r="2228" spans="29:40" x14ac:dyDescent="0.45">
      <c r="AC2228" s="12" t="str">
        <f t="shared" si="96"/>
        <v/>
      </c>
      <c r="AD2228" s="12" t="str">
        <f t="shared" si="97"/>
        <v/>
      </c>
      <c r="AE2228" s="12" t="str" cm="1">
        <f t="array" ref="AE2228">IF($AD2228="","",_xlfn.IFS($E2228=1,"男子",$E2228=2,"女子"))</f>
        <v/>
      </c>
      <c r="AF2228" s="12" t="str">
        <f t="shared" si="98"/>
        <v/>
      </c>
      <c r="AG2228" s="12" t="str">
        <f>IFERROR(INDEX(設定!$D:$D,MATCH(REPLACE(LEFT(L2228,6),5,0,$E2228),設定!$E:$E,0)),"")</f>
        <v/>
      </c>
      <c r="AH2228" s="12" t="str">
        <f>IFERROR(INDEX(設定!$D:$D,MATCH(REPLACE(LEFT(N2228,6),5,0,$E2228),設定!$E:$E,0)),"")</f>
        <v/>
      </c>
      <c r="AI2228" s="12" t="str">
        <f>IFERROR(INDEX(設定!$D:$D,MATCH(REPLACE(LEFT(P2228,6),5,0,$E2228),設定!$E:$E,0)),"")</f>
        <v/>
      </c>
      <c r="AJ2228" s="12" t="str">
        <f>IFERROR(INDEX(設定!$D:$D,MATCH(REPLACE(LEFT(R2228,6),5,0,$E2228),設定!$E:$E,0)),"")</f>
        <v/>
      </c>
      <c r="AK2228" s="12" t="str">
        <f>IFERROR(INDEX(設定!$D:$D,MATCH(REPLACE(LEFT(T2228,6),5,0,$E2228),設定!$E:$E,0)),"")</f>
        <v/>
      </c>
      <c r="AL2228" s="12" t="str">
        <f>IFERROR(INDEX(設定!$D:$D,MATCH(REPLACE(LEFT(V2228,6),5,0,$E2228),設定!$E:$E,0)),"")</f>
        <v/>
      </c>
      <c r="AM2228" s="12" t="str">
        <f>IFERROR(INDEX(設定!$D:$D,MATCH(REPLACE(LEFT(Y2228,6),5,0,$E2228),設定!$E:$E,0)),"")</f>
        <v/>
      </c>
      <c r="AN2228" s="12" t="str">
        <f>IFERROR(INDEX(設定!$D:$D,MATCH(REPLACE(LEFT(Z2228,6),5,0,$E2228),設定!$E:$E,0)),"")</f>
        <v/>
      </c>
    </row>
    <row r="2229" spans="29:40" x14ac:dyDescent="0.45">
      <c r="AC2229" s="12" t="str">
        <f t="shared" ref="AC2229:AC2292" si="99">IF($AD2229="","",ROW())</f>
        <v/>
      </c>
      <c r="AD2229" s="12" t="str">
        <f t="shared" si="97"/>
        <v/>
      </c>
      <c r="AE2229" s="12" t="str" cm="1">
        <f t="array" ref="AE2229">IF($AD2229="","",_xlfn.IFS($E2229=1,"男子",$E2229=2,"女子"))</f>
        <v/>
      </c>
      <c r="AF2229" s="12" t="str">
        <f t="shared" si="98"/>
        <v/>
      </c>
      <c r="AG2229" s="12" t="str">
        <f>IFERROR(INDEX(設定!$D:$D,MATCH(REPLACE(LEFT(L2229,6),5,0,$E2229),設定!$E:$E,0)),"")</f>
        <v/>
      </c>
      <c r="AH2229" s="12" t="str">
        <f>IFERROR(INDEX(設定!$D:$D,MATCH(REPLACE(LEFT(N2229,6),5,0,$E2229),設定!$E:$E,0)),"")</f>
        <v/>
      </c>
      <c r="AI2229" s="12" t="str">
        <f>IFERROR(INDEX(設定!$D:$D,MATCH(REPLACE(LEFT(P2229,6),5,0,$E2229),設定!$E:$E,0)),"")</f>
        <v/>
      </c>
      <c r="AJ2229" s="12" t="str">
        <f>IFERROR(INDEX(設定!$D:$D,MATCH(REPLACE(LEFT(R2229,6),5,0,$E2229),設定!$E:$E,0)),"")</f>
        <v/>
      </c>
      <c r="AK2229" s="12" t="str">
        <f>IFERROR(INDEX(設定!$D:$D,MATCH(REPLACE(LEFT(T2229,6),5,0,$E2229),設定!$E:$E,0)),"")</f>
        <v/>
      </c>
      <c r="AL2229" s="12" t="str">
        <f>IFERROR(INDEX(設定!$D:$D,MATCH(REPLACE(LEFT(V2229,6),5,0,$E2229),設定!$E:$E,0)),"")</f>
        <v/>
      </c>
      <c r="AM2229" s="12" t="str">
        <f>IFERROR(INDEX(設定!$D:$D,MATCH(REPLACE(LEFT(Y2229,6),5,0,$E2229),設定!$E:$E,0)),"")</f>
        <v/>
      </c>
      <c r="AN2229" s="12" t="str">
        <f>IFERROR(INDEX(設定!$D:$D,MATCH(REPLACE(LEFT(Z2229,6),5,0,$E2229),設定!$E:$E,0)),"")</f>
        <v/>
      </c>
    </row>
    <row r="2230" spans="29:40" x14ac:dyDescent="0.45">
      <c r="AC2230" s="12" t="str">
        <f t="shared" si="99"/>
        <v/>
      </c>
      <c r="AD2230" s="12" t="str">
        <f t="shared" si="97"/>
        <v/>
      </c>
      <c r="AE2230" s="12" t="str" cm="1">
        <f t="array" ref="AE2230">IF($AD2230="","",_xlfn.IFS($E2230=1,"男子",$E2230=2,"女子"))</f>
        <v/>
      </c>
      <c r="AF2230" s="12" t="str">
        <f t="shared" si="98"/>
        <v/>
      </c>
      <c r="AG2230" s="12" t="str">
        <f>IFERROR(INDEX(設定!$D:$D,MATCH(REPLACE(LEFT(L2230,6),5,0,$E2230),設定!$E:$E,0)),"")</f>
        <v/>
      </c>
      <c r="AH2230" s="12" t="str">
        <f>IFERROR(INDEX(設定!$D:$D,MATCH(REPLACE(LEFT(N2230,6),5,0,$E2230),設定!$E:$E,0)),"")</f>
        <v/>
      </c>
      <c r="AI2230" s="12" t="str">
        <f>IFERROR(INDEX(設定!$D:$D,MATCH(REPLACE(LEFT(P2230,6),5,0,$E2230),設定!$E:$E,0)),"")</f>
        <v/>
      </c>
      <c r="AJ2230" s="12" t="str">
        <f>IFERROR(INDEX(設定!$D:$D,MATCH(REPLACE(LEFT(R2230,6),5,0,$E2230),設定!$E:$E,0)),"")</f>
        <v/>
      </c>
      <c r="AK2230" s="12" t="str">
        <f>IFERROR(INDEX(設定!$D:$D,MATCH(REPLACE(LEFT(T2230,6),5,0,$E2230),設定!$E:$E,0)),"")</f>
        <v/>
      </c>
      <c r="AL2230" s="12" t="str">
        <f>IFERROR(INDEX(設定!$D:$D,MATCH(REPLACE(LEFT(V2230,6),5,0,$E2230),設定!$E:$E,0)),"")</f>
        <v/>
      </c>
      <c r="AM2230" s="12" t="str">
        <f>IFERROR(INDEX(設定!$D:$D,MATCH(REPLACE(LEFT(Y2230,6),5,0,$E2230),設定!$E:$E,0)),"")</f>
        <v/>
      </c>
      <c r="AN2230" s="12" t="str">
        <f>IFERROR(INDEX(設定!$D:$D,MATCH(REPLACE(LEFT(Z2230,6),5,0,$E2230),設定!$E:$E,0)),"")</f>
        <v/>
      </c>
    </row>
    <row r="2231" spans="29:40" x14ac:dyDescent="0.45">
      <c r="AC2231" s="12" t="str">
        <f t="shared" si="99"/>
        <v/>
      </c>
      <c r="AD2231" s="12" t="str">
        <f t="shared" si="97"/>
        <v/>
      </c>
      <c r="AE2231" s="12" t="str" cm="1">
        <f t="array" ref="AE2231">IF($AD2231="","",_xlfn.IFS($E2231=1,"男子",$E2231=2,"女子"))</f>
        <v/>
      </c>
      <c r="AF2231" s="12" t="str">
        <f t="shared" si="98"/>
        <v/>
      </c>
      <c r="AG2231" s="12" t="str">
        <f>IFERROR(INDEX(設定!$D:$D,MATCH(REPLACE(LEFT(L2231,6),5,0,$E2231),設定!$E:$E,0)),"")</f>
        <v/>
      </c>
      <c r="AH2231" s="12" t="str">
        <f>IFERROR(INDEX(設定!$D:$D,MATCH(REPLACE(LEFT(N2231,6),5,0,$E2231),設定!$E:$E,0)),"")</f>
        <v/>
      </c>
      <c r="AI2231" s="12" t="str">
        <f>IFERROR(INDEX(設定!$D:$D,MATCH(REPLACE(LEFT(P2231,6),5,0,$E2231),設定!$E:$E,0)),"")</f>
        <v/>
      </c>
      <c r="AJ2231" s="12" t="str">
        <f>IFERROR(INDEX(設定!$D:$D,MATCH(REPLACE(LEFT(R2231,6),5,0,$E2231),設定!$E:$E,0)),"")</f>
        <v/>
      </c>
      <c r="AK2231" s="12" t="str">
        <f>IFERROR(INDEX(設定!$D:$D,MATCH(REPLACE(LEFT(T2231,6),5,0,$E2231),設定!$E:$E,0)),"")</f>
        <v/>
      </c>
      <c r="AL2231" s="12" t="str">
        <f>IFERROR(INDEX(設定!$D:$D,MATCH(REPLACE(LEFT(V2231,6),5,0,$E2231),設定!$E:$E,0)),"")</f>
        <v/>
      </c>
      <c r="AM2231" s="12" t="str">
        <f>IFERROR(INDEX(設定!$D:$D,MATCH(REPLACE(LEFT(Y2231,6),5,0,$E2231),設定!$E:$E,0)),"")</f>
        <v/>
      </c>
      <c r="AN2231" s="12" t="str">
        <f>IFERROR(INDEX(設定!$D:$D,MATCH(REPLACE(LEFT(Z2231,6),5,0,$E2231),設定!$E:$E,0)),"")</f>
        <v/>
      </c>
    </row>
    <row r="2232" spans="29:40" x14ac:dyDescent="0.45">
      <c r="AC2232" s="12" t="str">
        <f t="shared" si="99"/>
        <v/>
      </c>
      <c r="AD2232" s="12" t="str">
        <f t="shared" si="97"/>
        <v/>
      </c>
      <c r="AE2232" s="12" t="str" cm="1">
        <f t="array" ref="AE2232">IF($AD2232="","",_xlfn.IFS($E2232=1,"男子",$E2232=2,"女子"))</f>
        <v/>
      </c>
      <c r="AF2232" s="12" t="str">
        <f t="shared" si="98"/>
        <v/>
      </c>
      <c r="AG2232" s="12" t="str">
        <f>IFERROR(INDEX(設定!$D:$D,MATCH(REPLACE(LEFT(L2232,6),5,0,$E2232),設定!$E:$E,0)),"")</f>
        <v/>
      </c>
      <c r="AH2232" s="12" t="str">
        <f>IFERROR(INDEX(設定!$D:$D,MATCH(REPLACE(LEFT(N2232,6),5,0,$E2232),設定!$E:$E,0)),"")</f>
        <v/>
      </c>
      <c r="AI2232" s="12" t="str">
        <f>IFERROR(INDEX(設定!$D:$D,MATCH(REPLACE(LEFT(P2232,6),5,0,$E2232),設定!$E:$E,0)),"")</f>
        <v/>
      </c>
      <c r="AJ2232" s="12" t="str">
        <f>IFERROR(INDEX(設定!$D:$D,MATCH(REPLACE(LEFT(R2232,6),5,0,$E2232),設定!$E:$E,0)),"")</f>
        <v/>
      </c>
      <c r="AK2232" s="12" t="str">
        <f>IFERROR(INDEX(設定!$D:$D,MATCH(REPLACE(LEFT(T2232,6),5,0,$E2232),設定!$E:$E,0)),"")</f>
        <v/>
      </c>
      <c r="AL2232" s="12" t="str">
        <f>IFERROR(INDEX(設定!$D:$D,MATCH(REPLACE(LEFT(V2232,6),5,0,$E2232),設定!$E:$E,0)),"")</f>
        <v/>
      </c>
      <c r="AM2232" s="12" t="str">
        <f>IFERROR(INDEX(設定!$D:$D,MATCH(REPLACE(LEFT(Y2232,6),5,0,$E2232),設定!$E:$E,0)),"")</f>
        <v/>
      </c>
      <c r="AN2232" s="12" t="str">
        <f>IFERROR(INDEX(設定!$D:$D,MATCH(REPLACE(LEFT(Z2232,6),5,0,$E2232),設定!$E:$E,0)),"")</f>
        <v/>
      </c>
    </row>
    <row r="2233" spans="29:40" x14ac:dyDescent="0.45">
      <c r="AC2233" s="12" t="str">
        <f t="shared" si="99"/>
        <v/>
      </c>
      <c r="AD2233" s="12" t="str">
        <f t="shared" si="97"/>
        <v/>
      </c>
      <c r="AE2233" s="12" t="str" cm="1">
        <f t="array" ref="AE2233">IF($AD2233="","",_xlfn.IFS($E2233=1,"男子",$E2233=2,"女子"))</f>
        <v/>
      </c>
      <c r="AF2233" s="12" t="str">
        <f t="shared" si="98"/>
        <v/>
      </c>
      <c r="AG2233" s="12" t="str">
        <f>IFERROR(INDEX(設定!$D:$D,MATCH(REPLACE(LEFT(L2233,6),5,0,$E2233),設定!$E:$E,0)),"")</f>
        <v/>
      </c>
      <c r="AH2233" s="12" t="str">
        <f>IFERROR(INDEX(設定!$D:$D,MATCH(REPLACE(LEFT(N2233,6),5,0,$E2233),設定!$E:$E,0)),"")</f>
        <v/>
      </c>
      <c r="AI2233" s="12" t="str">
        <f>IFERROR(INDEX(設定!$D:$D,MATCH(REPLACE(LEFT(P2233,6),5,0,$E2233),設定!$E:$E,0)),"")</f>
        <v/>
      </c>
      <c r="AJ2233" s="12" t="str">
        <f>IFERROR(INDEX(設定!$D:$D,MATCH(REPLACE(LEFT(R2233,6),5,0,$E2233),設定!$E:$E,0)),"")</f>
        <v/>
      </c>
      <c r="AK2233" s="12" t="str">
        <f>IFERROR(INDEX(設定!$D:$D,MATCH(REPLACE(LEFT(T2233,6),5,0,$E2233),設定!$E:$E,0)),"")</f>
        <v/>
      </c>
      <c r="AL2233" s="12" t="str">
        <f>IFERROR(INDEX(設定!$D:$D,MATCH(REPLACE(LEFT(V2233,6),5,0,$E2233),設定!$E:$E,0)),"")</f>
        <v/>
      </c>
      <c r="AM2233" s="12" t="str">
        <f>IFERROR(INDEX(設定!$D:$D,MATCH(REPLACE(LEFT(Y2233,6),5,0,$E2233),設定!$E:$E,0)),"")</f>
        <v/>
      </c>
      <c r="AN2233" s="12" t="str">
        <f>IFERROR(INDEX(設定!$D:$D,MATCH(REPLACE(LEFT(Z2233,6),5,0,$E2233),設定!$E:$E,0)),"")</f>
        <v/>
      </c>
    </row>
    <row r="2234" spans="29:40" x14ac:dyDescent="0.45">
      <c r="AC2234" s="12" t="str">
        <f t="shared" si="99"/>
        <v/>
      </c>
      <c r="AD2234" s="12" t="str">
        <f t="shared" si="97"/>
        <v/>
      </c>
      <c r="AE2234" s="12" t="str" cm="1">
        <f t="array" ref="AE2234">IF($AD2234="","",_xlfn.IFS($E2234=1,"男子",$E2234=2,"女子"))</f>
        <v/>
      </c>
      <c r="AF2234" s="12" t="str">
        <f t="shared" si="98"/>
        <v/>
      </c>
      <c r="AG2234" s="12" t="str">
        <f>IFERROR(INDEX(設定!$D:$D,MATCH(REPLACE(LEFT(L2234,6),5,0,$E2234),設定!$E:$E,0)),"")</f>
        <v/>
      </c>
      <c r="AH2234" s="12" t="str">
        <f>IFERROR(INDEX(設定!$D:$D,MATCH(REPLACE(LEFT(N2234,6),5,0,$E2234),設定!$E:$E,0)),"")</f>
        <v/>
      </c>
      <c r="AI2234" s="12" t="str">
        <f>IFERROR(INDEX(設定!$D:$D,MATCH(REPLACE(LEFT(P2234,6),5,0,$E2234),設定!$E:$E,0)),"")</f>
        <v/>
      </c>
      <c r="AJ2234" s="12" t="str">
        <f>IFERROR(INDEX(設定!$D:$D,MATCH(REPLACE(LEFT(R2234,6),5,0,$E2234),設定!$E:$E,0)),"")</f>
        <v/>
      </c>
      <c r="AK2234" s="12" t="str">
        <f>IFERROR(INDEX(設定!$D:$D,MATCH(REPLACE(LEFT(T2234,6),5,0,$E2234),設定!$E:$E,0)),"")</f>
        <v/>
      </c>
      <c r="AL2234" s="12" t="str">
        <f>IFERROR(INDEX(設定!$D:$D,MATCH(REPLACE(LEFT(V2234,6),5,0,$E2234),設定!$E:$E,0)),"")</f>
        <v/>
      </c>
      <c r="AM2234" s="12" t="str">
        <f>IFERROR(INDEX(設定!$D:$D,MATCH(REPLACE(LEFT(Y2234,6),5,0,$E2234),設定!$E:$E,0)),"")</f>
        <v/>
      </c>
      <c r="AN2234" s="12" t="str">
        <f>IFERROR(INDEX(設定!$D:$D,MATCH(REPLACE(LEFT(Z2234,6),5,0,$E2234),設定!$E:$E,0)),"")</f>
        <v/>
      </c>
    </row>
    <row r="2235" spans="29:40" x14ac:dyDescent="0.45">
      <c r="AC2235" s="12" t="str">
        <f t="shared" si="99"/>
        <v/>
      </c>
      <c r="AD2235" s="12" t="str">
        <f t="shared" si="97"/>
        <v/>
      </c>
      <c r="AE2235" s="12" t="str" cm="1">
        <f t="array" ref="AE2235">IF($AD2235="","",_xlfn.IFS($E2235=1,"男子",$E2235=2,"女子"))</f>
        <v/>
      </c>
      <c r="AF2235" s="12" t="str">
        <f t="shared" si="98"/>
        <v/>
      </c>
      <c r="AG2235" s="12" t="str">
        <f>IFERROR(INDEX(設定!$D:$D,MATCH(REPLACE(LEFT(L2235,6),5,0,$E2235),設定!$E:$E,0)),"")</f>
        <v/>
      </c>
      <c r="AH2235" s="12" t="str">
        <f>IFERROR(INDEX(設定!$D:$D,MATCH(REPLACE(LEFT(N2235,6),5,0,$E2235),設定!$E:$E,0)),"")</f>
        <v/>
      </c>
      <c r="AI2235" s="12" t="str">
        <f>IFERROR(INDEX(設定!$D:$D,MATCH(REPLACE(LEFT(P2235,6),5,0,$E2235),設定!$E:$E,0)),"")</f>
        <v/>
      </c>
      <c r="AJ2235" s="12" t="str">
        <f>IFERROR(INDEX(設定!$D:$D,MATCH(REPLACE(LEFT(R2235,6),5,0,$E2235),設定!$E:$E,0)),"")</f>
        <v/>
      </c>
      <c r="AK2235" s="12" t="str">
        <f>IFERROR(INDEX(設定!$D:$D,MATCH(REPLACE(LEFT(T2235,6),5,0,$E2235),設定!$E:$E,0)),"")</f>
        <v/>
      </c>
      <c r="AL2235" s="12" t="str">
        <f>IFERROR(INDEX(設定!$D:$D,MATCH(REPLACE(LEFT(V2235,6),5,0,$E2235),設定!$E:$E,0)),"")</f>
        <v/>
      </c>
      <c r="AM2235" s="12" t="str">
        <f>IFERROR(INDEX(設定!$D:$D,MATCH(REPLACE(LEFT(Y2235,6),5,0,$E2235),設定!$E:$E,0)),"")</f>
        <v/>
      </c>
      <c r="AN2235" s="12" t="str">
        <f>IFERROR(INDEX(設定!$D:$D,MATCH(REPLACE(LEFT(Z2235,6),5,0,$E2235),設定!$E:$E,0)),"")</f>
        <v/>
      </c>
    </row>
    <row r="2236" spans="29:40" x14ac:dyDescent="0.45">
      <c r="AC2236" s="12" t="str">
        <f t="shared" si="99"/>
        <v/>
      </c>
      <c r="AD2236" s="12" t="str">
        <f t="shared" si="97"/>
        <v/>
      </c>
      <c r="AE2236" s="12" t="str" cm="1">
        <f t="array" ref="AE2236">IF($AD2236="","",_xlfn.IFS($E2236=1,"男子",$E2236=2,"女子"))</f>
        <v/>
      </c>
      <c r="AF2236" s="12" t="str">
        <f t="shared" si="98"/>
        <v/>
      </c>
      <c r="AG2236" s="12" t="str">
        <f>IFERROR(INDEX(設定!$D:$D,MATCH(REPLACE(LEFT(L2236,6),5,0,$E2236),設定!$E:$E,0)),"")</f>
        <v/>
      </c>
      <c r="AH2236" s="12" t="str">
        <f>IFERROR(INDEX(設定!$D:$D,MATCH(REPLACE(LEFT(N2236,6),5,0,$E2236),設定!$E:$E,0)),"")</f>
        <v/>
      </c>
      <c r="AI2236" s="12" t="str">
        <f>IFERROR(INDEX(設定!$D:$D,MATCH(REPLACE(LEFT(P2236,6),5,0,$E2236),設定!$E:$E,0)),"")</f>
        <v/>
      </c>
      <c r="AJ2236" s="12" t="str">
        <f>IFERROR(INDEX(設定!$D:$D,MATCH(REPLACE(LEFT(R2236,6),5,0,$E2236),設定!$E:$E,0)),"")</f>
        <v/>
      </c>
      <c r="AK2236" s="12" t="str">
        <f>IFERROR(INDEX(設定!$D:$D,MATCH(REPLACE(LEFT(T2236,6),5,0,$E2236),設定!$E:$E,0)),"")</f>
        <v/>
      </c>
      <c r="AL2236" s="12" t="str">
        <f>IFERROR(INDEX(設定!$D:$D,MATCH(REPLACE(LEFT(V2236,6),5,0,$E2236),設定!$E:$E,0)),"")</f>
        <v/>
      </c>
      <c r="AM2236" s="12" t="str">
        <f>IFERROR(INDEX(設定!$D:$D,MATCH(REPLACE(LEFT(Y2236,6),5,0,$E2236),設定!$E:$E,0)),"")</f>
        <v/>
      </c>
      <c r="AN2236" s="12" t="str">
        <f>IFERROR(INDEX(設定!$D:$D,MATCH(REPLACE(LEFT(Z2236,6),5,0,$E2236),設定!$E:$E,0)),"")</f>
        <v/>
      </c>
    </row>
    <row r="2237" spans="29:40" x14ac:dyDescent="0.45">
      <c r="AC2237" s="12" t="str">
        <f t="shared" si="99"/>
        <v/>
      </c>
      <c r="AD2237" s="12" t="str">
        <f t="shared" si="97"/>
        <v/>
      </c>
      <c r="AE2237" s="12" t="str" cm="1">
        <f t="array" ref="AE2237">IF($AD2237="","",_xlfn.IFS($E2237=1,"男子",$E2237=2,"女子"))</f>
        <v/>
      </c>
      <c r="AF2237" s="12" t="str">
        <f t="shared" si="98"/>
        <v/>
      </c>
      <c r="AG2237" s="12" t="str">
        <f>IFERROR(INDEX(設定!$D:$D,MATCH(REPLACE(LEFT(L2237,6),5,0,$E2237),設定!$E:$E,0)),"")</f>
        <v/>
      </c>
      <c r="AH2237" s="12" t="str">
        <f>IFERROR(INDEX(設定!$D:$D,MATCH(REPLACE(LEFT(N2237,6),5,0,$E2237),設定!$E:$E,0)),"")</f>
        <v/>
      </c>
      <c r="AI2237" s="12" t="str">
        <f>IFERROR(INDEX(設定!$D:$D,MATCH(REPLACE(LEFT(P2237,6),5,0,$E2237),設定!$E:$E,0)),"")</f>
        <v/>
      </c>
      <c r="AJ2237" s="12" t="str">
        <f>IFERROR(INDEX(設定!$D:$D,MATCH(REPLACE(LEFT(R2237,6),5,0,$E2237),設定!$E:$E,0)),"")</f>
        <v/>
      </c>
      <c r="AK2237" s="12" t="str">
        <f>IFERROR(INDEX(設定!$D:$D,MATCH(REPLACE(LEFT(T2237,6),5,0,$E2237),設定!$E:$E,0)),"")</f>
        <v/>
      </c>
      <c r="AL2237" s="12" t="str">
        <f>IFERROR(INDEX(設定!$D:$D,MATCH(REPLACE(LEFT(V2237,6),5,0,$E2237),設定!$E:$E,0)),"")</f>
        <v/>
      </c>
      <c r="AM2237" s="12" t="str">
        <f>IFERROR(INDEX(設定!$D:$D,MATCH(REPLACE(LEFT(Y2237,6),5,0,$E2237),設定!$E:$E,0)),"")</f>
        <v/>
      </c>
      <c r="AN2237" s="12" t="str">
        <f>IFERROR(INDEX(設定!$D:$D,MATCH(REPLACE(LEFT(Z2237,6),5,0,$E2237),設定!$E:$E,0)),"")</f>
        <v/>
      </c>
    </row>
    <row r="2238" spans="29:40" x14ac:dyDescent="0.45">
      <c r="AC2238" s="12" t="str">
        <f t="shared" si="99"/>
        <v/>
      </c>
      <c r="AD2238" s="12" t="str">
        <f t="shared" si="97"/>
        <v/>
      </c>
      <c r="AE2238" s="12" t="str" cm="1">
        <f t="array" ref="AE2238">IF($AD2238="","",_xlfn.IFS($E2238=1,"男子",$E2238=2,"女子"))</f>
        <v/>
      </c>
      <c r="AF2238" s="12" t="str">
        <f t="shared" si="98"/>
        <v/>
      </c>
      <c r="AG2238" s="12" t="str">
        <f>IFERROR(INDEX(設定!$D:$D,MATCH(REPLACE(LEFT(L2238,6),5,0,$E2238),設定!$E:$E,0)),"")</f>
        <v/>
      </c>
      <c r="AH2238" s="12" t="str">
        <f>IFERROR(INDEX(設定!$D:$D,MATCH(REPLACE(LEFT(N2238,6),5,0,$E2238),設定!$E:$E,0)),"")</f>
        <v/>
      </c>
      <c r="AI2238" s="12" t="str">
        <f>IFERROR(INDEX(設定!$D:$D,MATCH(REPLACE(LEFT(P2238,6),5,0,$E2238),設定!$E:$E,0)),"")</f>
        <v/>
      </c>
      <c r="AJ2238" s="12" t="str">
        <f>IFERROR(INDEX(設定!$D:$D,MATCH(REPLACE(LEFT(R2238,6),5,0,$E2238),設定!$E:$E,0)),"")</f>
        <v/>
      </c>
      <c r="AK2238" s="12" t="str">
        <f>IFERROR(INDEX(設定!$D:$D,MATCH(REPLACE(LEFT(T2238,6),5,0,$E2238),設定!$E:$E,0)),"")</f>
        <v/>
      </c>
      <c r="AL2238" s="12" t="str">
        <f>IFERROR(INDEX(設定!$D:$D,MATCH(REPLACE(LEFT(V2238,6),5,0,$E2238),設定!$E:$E,0)),"")</f>
        <v/>
      </c>
      <c r="AM2238" s="12" t="str">
        <f>IFERROR(INDEX(設定!$D:$D,MATCH(REPLACE(LEFT(Y2238,6),5,0,$E2238),設定!$E:$E,0)),"")</f>
        <v/>
      </c>
      <c r="AN2238" s="12" t="str">
        <f>IFERROR(INDEX(設定!$D:$D,MATCH(REPLACE(LEFT(Z2238,6),5,0,$E2238),設定!$E:$E,0)),"")</f>
        <v/>
      </c>
    </row>
    <row r="2239" spans="29:40" x14ac:dyDescent="0.45">
      <c r="AC2239" s="12" t="str">
        <f t="shared" si="99"/>
        <v/>
      </c>
      <c r="AD2239" s="12" t="str">
        <f t="shared" si="97"/>
        <v/>
      </c>
      <c r="AE2239" s="12" t="str" cm="1">
        <f t="array" ref="AE2239">IF($AD2239="","",_xlfn.IFS($E2239=1,"男子",$E2239=2,"女子"))</f>
        <v/>
      </c>
      <c r="AF2239" s="12" t="str">
        <f t="shared" si="98"/>
        <v/>
      </c>
      <c r="AG2239" s="12" t="str">
        <f>IFERROR(INDEX(設定!$D:$D,MATCH(REPLACE(LEFT(L2239,6),5,0,$E2239),設定!$E:$E,0)),"")</f>
        <v/>
      </c>
      <c r="AH2239" s="12" t="str">
        <f>IFERROR(INDEX(設定!$D:$D,MATCH(REPLACE(LEFT(N2239,6),5,0,$E2239),設定!$E:$E,0)),"")</f>
        <v/>
      </c>
      <c r="AI2239" s="12" t="str">
        <f>IFERROR(INDEX(設定!$D:$D,MATCH(REPLACE(LEFT(P2239,6),5,0,$E2239),設定!$E:$E,0)),"")</f>
        <v/>
      </c>
      <c r="AJ2239" s="12" t="str">
        <f>IFERROR(INDEX(設定!$D:$D,MATCH(REPLACE(LEFT(R2239,6),5,0,$E2239),設定!$E:$E,0)),"")</f>
        <v/>
      </c>
      <c r="AK2239" s="12" t="str">
        <f>IFERROR(INDEX(設定!$D:$D,MATCH(REPLACE(LEFT(T2239,6),5,0,$E2239),設定!$E:$E,0)),"")</f>
        <v/>
      </c>
      <c r="AL2239" s="12" t="str">
        <f>IFERROR(INDEX(設定!$D:$D,MATCH(REPLACE(LEFT(V2239,6),5,0,$E2239),設定!$E:$E,0)),"")</f>
        <v/>
      </c>
      <c r="AM2239" s="12" t="str">
        <f>IFERROR(INDEX(設定!$D:$D,MATCH(REPLACE(LEFT(Y2239,6),5,0,$E2239),設定!$E:$E,0)),"")</f>
        <v/>
      </c>
      <c r="AN2239" s="12" t="str">
        <f>IFERROR(INDEX(設定!$D:$D,MATCH(REPLACE(LEFT(Z2239,6),5,0,$E2239),設定!$E:$E,0)),"")</f>
        <v/>
      </c>
    </row>
    <row r="2240" spans="29:40" x14ac:dyDescent="0.45">
      <c r="AC2240" s="12" t="str">
        <f t="shared" si="99"/>
        <v/>
      </c>
      <c r="AD2240" s="12" t="str">
        <f t="shared" si="97"/>
        <v/>
      </c>
      <c r="AE2240" s="12" t="str" cm="1">
        <f t="array" ref="AE2240">IF($AD2240="","",_xlfn.IFS($E2240=1,"男子",$E2240=2,"女子"))</f>
        <v/>
      </c>
      <c r="AF2240" s="12" t="str">
        <f t="shared" si="98"/>
        <v/>
      </c>
      <c r="AG2240" s="12" t="str">
        <f>IFERROR(INDEX(設定!$D:$D,MATCH(REPLACE(LEFT(L2240,6),5,0,$E2240),設定!$E:$E,0)),"")</f>
        <v/>
      </c>
      <c r="AH2240" s="12" t="str">
        <f>IFERROR(INDEX(設定!$D:$D,MATCH(REPLACE(LEFT(N2240,6),5,0,$E2240),設定!$E:$E,0)),"")</f>
        <v/>
      </c>
      <c r="AI2240" s="12" t="str">
        <f>IFERROR(INDEX(設定!$D:$D,MATCH(REPLACE(LEFT(P2240,6),5,0,$E2240),設定!$E:$E,0)),"")</f>
        <v/>
      </c>
      <c r="AJ2240" s="12" t="str">
        <f>IFERROR(INDEX(設定!$D:$D,MATCH(REPLACE(LEFT(R2240,6),5,0,$E2240),設定!$E:$E,0)),"")</f>
        <v/>
      </c>
      <c r="AK2240" s="12" t="str">
        <f>IFERROR(INDEX(設定!$D:$D,MATCH(REPLACE(LEFT(T2240,6),5,0,$E2240),設定!$E:$E,0)),"")</f>
        <v/>
      </c>
      <c r="AL2240" s="12" t="str">
        <f>IFERROR(INDEX(設定!$D:$D,MATCH(REPLACE(LEFT(V2240,6),5,0,$E2240),設定!$E:$E,0)),"")</f>
        <v/>
      </c>
      <c r="AM2240" s="12" t="str">
        <f>IFERROR(INDEX(設定!$D:$D,MATCH(REPLACE(LEFT(Y2240,6),5,0,$E2240),設定!$E:$E,0)),"")</f>
        <v/>
      </c>
      <c r="AN2240" s="12" t="str">
        <f>IFERROR(INDEX(設定!$D:$D,MATCH(REPLACE(LEFT(Z2240,6),5,0,$E2240),設定!$E:$E,0)),"")</f>
        <v/>
      </c>
    </row>
    <row r="2241" spans="29:40" x14ac:dyDescent="0.45">
      <c r="AC2241" s="12" t="str">
        <f t="shared" si="99"/>
        <v/>
      </c>
      <c r="AD2241" s="12" t="str">
        <f t="shared" si="97"/>
        <v/>
      </c>
      <c r="AE2241" s="12" t="str" cm="1">
        <f t="array" ref="AE2241">IF($AD2241="","",_xlfn.IFS($E2241=1,"男子",$E2241=2,"女子"))</f>
        <v/>
      </c>
      <c r="AF2241" s="12" t="str">
        <f t="shared" si="98"/>
        <v/>
      </c>
      <c r="AG2241" s="12" t="str">
        <f>IFERROR(INDEX(設定!$D:$D,MATCH(REPLACE(LEFT(L2241,6),5,0,$E2241),設定!$E:$E,0)),"")</f>
        <v/>
      </c>
      <c r="AH2241" s="12" t="str">
        <f>IFERROR(INDEX(設定!$D:$D,MATCH(REPLACE(LEFT(N2241,6),5,0,$E2241),設定!$E:$E,0)),"")</f>
        <v/>
      </c>
      <c r="AI2241" s="12" t="str">
        <f>IFERROR(INDEX(設定!$D:$D,MATCH(REPLACE(LEFT(P2241,6),5,0,$E2241),設定!$E:$E,0)),"")</f>
        <v/>
      </c>
      <c r="AJ2241" s="12" t="str">
        <f>IFERROR(INDEX(設定!$D:$D,MATCH(REPLACE(LEFT(R2241,6),5,0,$E2241),設定!$E:$E,0)),"")</f>
        <v/>
      </c>
      <c r="AK2241" s="12" t="str">
        <f>IFERROR(INDEX(設定!$D:$D,MATCH(REPLACE(LEFT(T2241,6),5,0,$E2241),設定!$E:$E,0)),"")</f>
        <v/>
      </c>
      <c r="AL2241" s="12" t="str">
        <f>IFERROR(INDEX(設定!$D:$D,MATCH(REPLACE(LEFT(V2241,6),5,0,$E2241),設定!$E:$E,0)),"")</f>
        <v/>
      </c>
      <c r="AM2241" s="12" t="str">
        <f>IFERROR(INDEX(設定!$D:$D,MATCH(REPLACE(LEFT(Y2241,6),5,0,$E2241),設定!$E:$E,0)),"")</f>
        <v/>
      </c>
      <c r="AN2241" s="12" t="str">
        <f>IFERROR(INDEX(設定!$D:$D,MATCH(REPLACE(LEFT(Z2241,6),5,0,$E2241),設定!$E:$E,0)),"")</f>
        <v/>
      </c>
    </row>
    <row r="2242" spans="29:40" x14ac:dyDescent="0.45">
      <c r="AC2242" s="12" t="str">
        <f t="shared" si="99"/>
        <v/>
      </c>
      <c r="AD2242" s="12" t="str">
        <f t="shared" ref="AD2242:AD2305" si="100">IF($B2242="","",IFERROR(LEFT($B2242,FIND("(",$B2242)-2),$B2242))</f>
        <v/>
      </c>
      <c r="AE2242" s="12" t="str" cm="1">
        <f t="array" ref="AE2242">IF($AD2242="","",_xlfn.IFS($E2242=1,"男子",$E2242=2,"女子"))</f>
        <v/>
      </c>
      <c r="AF2242" s="12" t="str">
        <f t="shared" ref="AF2242:AF2305" si="101">IF($AD2242="","",IFERROR(MID($B2242,FIND("(",$B2242)+1,FIND(")",$B2242)-FIND("(",$B2242)-1),""))</f>
        <v/>
      </c>
      <c r="AG2242" s="12" t="str">
        <f>IFERROR(INDEX(設定!$D:$D,MATCH(REPLACE(LEFT(L2242,6),5,0,$E2242),設定!$E:$E,0)),"")</f>
        <v/>
      </c>
      <c r="AH2242" s="12" t="str">
        <f>IFERROR(INDEX(設定!$D:$D,MATCH(REPLACE(LEFT(N2242,6),5,0,$E2242),設定!$E:$E,0)),"")</f>
        <v/>
      </c>
      <c r="AI2242" s="12" t="str">
        <f>IFERROR(INDEX(設定!$D:$D,MATCH(REPLACE(LEFT(P2242,6),5,0,$E2242),設定!$E:$E,0)),"")</f>
        <v/>
      </c>
      <c r="AJ2242" s="12" t="str">
        <f>IFERROR(INDEX(設定!$D:$D,MATCH(REPLACE(LEFT(R2242,6),5,0,$E2242),設定!$E:$E,0)),"")</f>
        <v/>
      </c>
      <c r="AK2242" s="12" t="str">
        <f>IFERROR(INDEX(設定!$D:$D,MATCH(REPLACE(LEFT(T2242,6),5,0,$E2242),設定!$E:$E,0)),"")</f>
        <v/>
      </c>
      <c r="AL2242" s="12" t="str">
        <f>IFERROR(INDEX(設定!$D:$D,MATCH(REPLACE(LEFT(V2242,6),5,0,$E2242),設定!$E:$E,0)),"")</f>
        <v/>
      </c>
      <c r="AM2242" s="12" t="str">
        <f>IFERROR(INDEX(設定!$D:$D,MATCH(REPLACE(LEFT(Y2242,6),5,0,$E2242),設定!$E:$E,0)),"")</f>
        <v/>
      </c>
      <c r="AN2242" s="12" t="str">
        <f>IFERROR(INDEX(設定!$D:$D,MATCH(REPLACE(LEFT(Z2242,6),5,0,$E2242),設定!$E:$E,0)),"")</f>
        <v/>
      </c>
    </row>
    <row r="2243" spans="29:40" x14ac:dyDescent="0.45">
      <c r="AC2243" s="12" t="str">
        <f t="shared" si="99"/>
        <v/>
      </c>
      <c r="AD2243" s="12" t="str">
        <f t="shared" si="100"/>
        <v/>
      </c>
      <c r="AE2243" s="12" t="str" cm="1">
        <f t="array" ref="AE2243">IF($AD2243="","",_xlfn.IFS($E2243=1,"男子",$E2243=2,"女子"))</f>
        <v/>
      </c>
      <c r="AF2243" s="12" t="str">
        <f t="shared" si="101"/>
        <v/>
      </c>
      <c r="AG2243" s="12" t="str">
        <f>IFERROR(INDEX(設定!$D:$D,MATCH(REPLACE(LEFT(L2243,6),5,0,$E2243),設定!$E:$E,0)),"")</f>
        <v/>
      </c>
      <c r="AH2243" s="12" t="str">
        <f>IFERROR(INDEX(設定!$D:$D,MATCH(REPLACE(LEFT(N2243,6),5,0,$E2243),設定!$E:$E,0)),"")</f>
        <v/>
      </c>
      <c r="AI2243" s="12" t="str">
        <f>IFERROR(INDEX(設定!$D:$D,MATCH(REPLACE(LEFT(P2243,6),5,0,$E2243),設定!$E:$E,0)),"")</f>
        <v/>
      </c>
      <c r="AJ2243" s="12" t="str">
        <f>IFERROR(INDEX(設定!$D:$D,MATCH(REPLACE(LEFT(R2243,6),5,0,$E2243),設定!$E:$E,0)),"")</f>
        <v/>
      </c>
      <c r="AK2243" s="12" t="str">
        <f>IFERROR(INDEX(設定!$D:$D,MATCH(REPLACE(LEFT(T2243,6),5,0,$E2243),設定!$E:$E,0)),"")</f>
        <v/>
      </c>
      <c r="AL2243" s="12" t="str">
        <f>IFERROR(INDEX(設定!$D:$D,MATCH(REPLACE(LEFT(V2243,6),5,0,$E2243),設定!$E:$E,0)),"")</f>
        <v/>
      </c>
      <c r="AM2243" s="12" t="str">
        <f>IFERROR(INDEX(設定!$D:$D,MATCH(REPLACE(LEFT(Y2243,6),5,0,$E2243),設定!$E:$E,0)),"")</f>
        <v/>
      </c>
      <c r="AN2243" s="12" t="str">
        <f>IFERROR(INDEX(設定!$D:$D,MATCH(REPLACE(LEFT(Z2243,6),5,0,$E2243),設定!$E:$E,0)),"")</f>
        <v/>
      </c>
    </row>
    <row r="2244" spans="29:40" x14ac:dyDescent="0.45">
      <c r="AC2244" s="12" t="str">
        <f t="shared" si="99"/>
        <v/>
      </c>
      <c r="AD2244" s="12" t="str">
        <f t="shared" si="100"/>
        <v/>
      </c>
      <c r="AE2244" s="12" t="str" cm="1">
        <f t="array" ref="AE2244">IF($AD2244="","",_xlfn.IFS($E2244=1,"男子",$E2244=2,"女子"))</f>
        <v/>
      </c>
      <c r="AF2244" s="12" t="str">
        <f t="shared" si="101"/>
        <v/>
      </c>
      <c r="AG2244" s="12" t="str">
        <f>IFERROR(INDEX(設定!$D:$D,MATCH(REPLACE(LEFT(L2244,6),5,0,$E2244),設定!$E:$E,0)),"")</f>
        <v/>
      </c>
      <c r="AH2244" s="12" t="str">
        <f>IFERROR(INDEX(設定!$D:$D,MATCH(REPLACE(LEFT(N2244,6),5,0,$E2244),設定!$E:$E,0)),"")</f>
        <v/>
      </c>
      <c r="AI2244" s="12" t="str">
        <f>IFERROR(INDEX(設定!$D:$D,MATCH(REPLACE(LEFT(P2244,6),5,0,$E2244),設定!$E:$E,0)),"")</f>
        <v/>
      </c>
      <c r="AJ2244" s="12" t="str">
        <f>IFERROR(INDEX(設定!$D:$D,MATCH(REPLACE(LEFT(R2244,6),5,0,$E2244),設定!$E:$E,0)),"")</f>
        <v/>
      </c>
      <c r="AK2244" s="12" t="str">
        <f>IFERROR(INDEX(設定!$D:$D,MATCH(REPLACE(LEFT(T2244,6),5,0,$E2244),設定!$E:$E,0)),"")</f>
        <v/>
      </c>
      <c r="AL2244" s="12" t="str">
        <f>IFERROR(INDEX(設定!$D:$D,MATCH(REPLACE(LEFT(V2244,6),5,0,$E2244),設定!$E:$E,0)),"")</f>
        <v/>
      </c>
      <c r="AM2244" s="12" t="str">
        <f>IFERROR(INDEX(設定!$D:$D,MATCH(REPLACE(LEFT(Y2244,6),5,0,$E2244),設定!$E:$E,0)),"")</f>
        <v/>
      </c>
      <c r="AN2244" s="12" t="str">
        <f>IFERROR(INDEX(設定!$D:$D,MATCH(REPLACE(LEFT(Z2244,6),5,0,$E2244),設定!$E:$E,0)),"")</f>
        <v/>
      </c>
    </row>
    <row r="2245" spans="29:40" x14ac:dyDescent="0.45">
      <c r="AC2245" s="12" t="str">
        <f t="shared" si="99"/>
        <v/>
      </c>
      <c r="AD2245" s="12" t="str">
        <f t="shared" si="100"/>
        <v/>
      </c>
      <c r="AE2245" s="12" t="str" cm="1">
        <f t="array" ref="AE2245">IF($AD2245="","",_xlfn.IFS($E2245=1,"男子",$E2245=2,"女子"))</f>
        <v/>
      </c>
      <c r="AF2245" s="12" t="str">
        <f t="shared" si="101"/>
        <v/>
      </c>
      <c r="AG2245" s="12" t="str">
        <f>IFERROR(INDEX(設定!$D:$D,MATCH(REPLACE(LEFT(L2245,6),5,0,$E2245),設定!$E:$E,0)),"")</f>
        <v/>
      </c>
      <c r="AH2245" s="12" t="str">
        <f>IFERROR(INDEX(設定!$D:$D,MATCH(REPLACE(LEFT(N2245,6),5,0,$E2245),設定!$E:$E,0)),"")</f>
        <v/>
      </c>
      <c r="AI2245" s="12" t="str">
        <f>IFERROR(INDEX(設定!$D:$D,MATCH(REPLACE(LEFT(P2245,6),5,0,$E2245),設定!$E:$E,0)),"")</f>
        <v/>
      </c>
      <c r="AJ2245" s="12" t="str">
        <f>IFERROR(INDEX(設定!$D:$D,MATCH(REPLACE(LEFT(R2245,6),5,0,$E2245),設定!$E:$E,0)),"")</f>
        <v/>
      </c>
      <c r="AK2245" s="12" t="str">
        <f>IFERROR(INDEX(設定!$D:$D,MATCH(REPLACE(LEFT(T2245,6),5,0,$E2245),設定!$E:$E,0)),"")</f>
        <v/>
      </c>
      <c r="AL2245" s="12" t="str">
        <f>IFERROR(INDEX(設定!$D:$D,MATCH(REPLACE(LEFT(V2245,6),5,0,$E2245),設定!$E:$E,0)),"")</f>
        <v/>
      </c>
      <c r="AM2245" s="12" t="str">
        <f>IFERROR(INDEX(設定!$D:$D,MATCH(REPLACE(LEFT(Y2245,6),5,0,$E2245),設定!$E:$E,0)),"")</f>
        <v/>
      </c>
      <c r="AN2245" s="12" t="str">
        <f>IFERROR(INDEX(設定!$D:$D,MATCH(REPLACE(LEFT(Z2245,6),5,0,$E2245),設定!$E:$E,0)),"")</f>
        <v/>
      </c>
    </row>
    <row r="2246" spans="29:40" x14ac:dyDescent="0.45">
      <c r="AC2246" s="12" t="str">
        <f t="shared" si="99"/>
        <v/>
      </c>
      <c r="AD2246" s="12" t="str">
        <f t="shared" si="100"/>
        <v/>
      </c>
      <c r="AE2246" s="12" t="str" cm="1">
        <f t="array" ref="AE2246">IF($AD2246="","",_xlfn.IFS($E2246=1,"男子",$E2246=2,"女子"))</f>
        <v/>
      </c>
      <c r="AF2246" s="12" t="str">
        <f t="shared" si="101"/>
        <v/>
      </c>
      <c r="AG2246" s="12" t="str">
        <f>IFERROR(INDEX(設定!$D:$D,MATCH(REPLACE(LEFT(L2246,6),5,0,$E2246),設定!$E:$E,0)),"")</f>
        <v/>
      </c>
      <c r="AH2246" s="12" t="str">
        <f>IFERROR(INDEX(設定!$D:$D,MATCH(REPLACE(LEFT(N2246,6),5,0,$E2246),設定!$E:$E,0)),"")</f>
        <v/>
      </c>
      <c r="AI2246" s="12" t="str">
        <f>IFERROR(INDEX(設定!$D:$D,MATCH(REPLACE(LEFT(P2246,6),5,0,$E2246),設定!$E:$E,0)),"")</f>
        <v/>
      </c>
      <c r="AJ2246" s="12" t="str">
        <f>IFERROR(INDEX(設定!$D:$D,MATCH(REPLACE(LEFT(R2246,6),5,0,$E2246),設定!$E:$E,0)),"")</f>
        <v/>
      </c>
      <c r="AK2246" s="12" t="str">
        <f>IFERROR(INDEX(設定!$D:$D,MATCH(REPLACE(LEFT(T2246,6),5,0,$E2246),設定!$E:$E,0)),"")</f>
        <v/>
      </c>
      <c r="AL2246" s="12" t="str">
        <f>IFERROR(INDEX(設定!$D:$D,MATCH(REPLACE(LEFT(V2246,6),5,0,$E2246),設定!$E:$E,0)),"")</f>
        <v/>
      </c>
      <c r="AM2246" s="12" t="str">
        <f>IFERROR(INDEX(設定!$D:$D,MATCH(REPLACE(LEFT(Y2246,6),5,0,$E2246),設定!$E:$E,0)),"")</f>
        <v/>
      </c>
      <c r="AN2246" s="12" t="str">
        <f>IFERROR(INDEX(設定!$D:$D,MATCH(REPLACE(LEFT(Z2246,6),5,0,$E2246),設定!$E:$E,0)),"")</f>
        <v/>
      </c>
    </row>
    <row r="2247" spans="29:40" x14ac:dyDescent="0.45">
      <c r="AC2247" s="12" t="str">
        <f t="shared" si="99"/>
        <v/>
      </c>
      <c r="AD2247" s="12" t="str">
        <f t="shared" si="100"/>
        <v/>
      </c>
      <c r="AE2247" s="12" t="str" cm="1">
        <f t="array" ref="AE2247">IF($AD2247="","",_xlfn.IFS($E2247=1,"男子",$E2247=2,"女子"))</f>
        <v/>
      </c>
      <c r="AF2247" s="12" t="str">
        <f t="shared" si="101"/>
        <v/>
      </c>
      <c r="AG2247" s="12" t="str">
        <f>IFERROR(INDEX(設定!$D:$D,MATCH(REPLACE(LEFT(L2247,6),5,0,$E2247),設定!$E:$E,0)),"")</f>
        <v/>
      </c>
      <c r="AH2247" s="12" t="str">
        <f>IFERROR(INDEX(設定!$D:$D,MATCH(REPLACE(LEFT(N2247,6),5,0,$E2247),設定!$E:$E,0)),"")</f>
        <v/>
      </c>
      <c r="AI2247" s="12" t="str">
        <f>IFERROR(INDEX(設定!$D:$D,MATCH(REPLACE(LEFT(P2247,6),5,0,$E2247),設定!$E:$E,0)),"")</f>
        <v/>
      </c>
      <c r="AJ2247" s="12" t="str">
        <f>IFERROR(INDEX(設定!$D:$D,MATCH(REPLACE(LEFT(R2247,6),5,0,$E2247),設定!$E:$E,0)),"")</f>
        <v/>
      </c>
      <c r="AK2247" s="12" t="str">
        <f>IFERROR(INDEX(設定!$D:$D,MATCH(REPLACE(LEFT(T2247,6),5,0,$E2247),設定!$E:$E,0)),"")</f>
        <v/>
      </c>
      <c r="AL2247" s="12" t="str">
        <f>IFERROR(INDEX(設定!$D:$D,MATCH(REPLACE(LEFT(V2247,6),5,0,$E2247),設定!$E:$E,0)),"")</f>
        <v/>
      </c>
      <c r="AM2247" s="12" t="str">
        <f>IFERROR(INDEX(設定!$D:$D,MATCH(REPLACE(LEFT(Y2247,6),5,0,$E2247),設定!$E:$E,0)),"")</f>
        <v/>
      </c>
      <c r="AN2247" s="12" t="str">
        <f>IFERROR(INDEX(設定!$D:$D,MATCH(REPLACE(LEFT(Z2247,6),5,0,$E2247),設定!$E:$E,0)),"")</f>
        <v/>
      </c>
    </row>
    <row r="2248" spans="29:40" x14ac:dyDescent="0.45">
      <c r="AC2248" s="12" t="str">
        <f t="shared" si="99"/>
        <v/>
      </c>
      <c r="AD2248" s="12" t="str">
        <f t="shared" si="100"/>
        <v/>
      </c>
      <c r="AE2248" s="12" t="str" cm="1">
        <f t="array" ref="AE2248">IF($AD2248="","",_xlfn.IFS($E2248=1,"男子",$E2248=2,"女子"))</f>
        <v/>
      </c>
      <c r="AF2248" s="12" t="str">
        <f t="shared" si="101"/>
        <v/>
      </c>
      <c r="AG2248" s="12" t="str">
        <f>IFERROR(INDEX(設定!$D:$D,MATCH(REPLACE(LEFT(L2248,6),5,0,$E2248),設定!$E:$E,0)),"")</f>
        <v/>
      </c>
      <c r="AH2248" s="12" t="str">
        <f>IFERROR(INDEX(設定!$D:$D,MATCH(REPLACE(LEFT(N2248,6),5,0,$E2248),設定!$E:$E,0)),"")</f>
        <v/>
      </c>
      <c r="AI2248" s="12" t="str">
        <f>IFERROR(INDEX(設定!$D:$D,MATCH(REPLACE(LEFT(P2248,6),5,0,$E2248),設定!$E:$E,0)),"")</f>
        <v/>
      </c>
      <c r="AJ2248" s="12" t="str">
        <f>IFERROR(INDEX(設定!$D:$D,MATCH(REPLACE(LEFT(R2248,6),5,0,$E2248),設定!$E:$E,0)),"")</f>
        <v/>
      </c>
      <c r="AK2248" s="12" t="str">
        <f>IFERROR(INDEX(設定!$D:$D,MATCH(REPLACE(LEFT(T2248,6),5,0,$E2248),設定!$E:$E,0)),"")</f>
        <v/>
      </c>
      <c r="AL2248" s="12" t="str">
        <f>IFERROR(INDEX(設定!$D:$D,MATCH(REPLACE(LEFT(V2248,6),5,0,$E2248),設定!$E:$E,0)),"")</f>
        <v/>
      </c>
      <c r="AM2248" s="12" t="str">
        <f>IFERROR(INDEX(設定!$D:$D,MATCH(REPLACE(LEFT(Y2248,6),5,0,$E2248),設定!$E:$E,0)),"")</f>
        <v/>
      </c>
      <c r="AN2248" s="12" t="str">
        <f>IFERROR(INDEX(設定!$D:$D,MATCH(REPLACE(LEFT(Z2248,6),5,0,$E2248),設定!$E:$E,0)),"")</f>
        <v/>
      </c>
    </row>
    <row r="2249" spans="29:40" x14ac:dyDescent="0.45">
      <c r="AC2249" s="12" t="str">
        <f t="shared" si="99"/>
        <v/>
      </c>
      <c r="AD2249" s="12" t="str">
        <f t="shared" si="100"/>
        <v/>
      </c>
      <c r="AE2249" s="12" t="str" cm="1">
        <f t="array" ref="AE2249">IF($AD2249="","",_xlfn.IFS($E2249=1,"男子",$E2249=2,"女子"))</f>
        <v/>
      </c>
      <c r="AF2249" s="12" t="str">
        <f t="shared" si="101"/>
        <v/>
      </c>
      <c r="AG2249" s="12" t="str">
        <f>IFERROR(INDEX(設定!$D:$D,MATCH(REPLACE(LEFT(L2249,6),5,0,$E2249),設定!$E:$E,0)),"")</f>
        <v/>
      </c>
      <c r="AH2249" s="12" t="str">
        <f>IFERROR(INDEX(設定!$D:$D,MATCH(REPLACE(LEFT(N2249,6),5,0,$E2249),設定!$E:$E,0)),"")</f>
        <v/>
      </c>
      <c r="AI2249" s="12" t="str">
        <f>IFERROR(INDEX(設定!$D:$D,MATCH(REPLACE(LEFT(P2249,6),5,0,$E2249),設定!$E:$E,0)),"")</f>
        <v/>
      </c>
      <c r="AJ2249" s="12" t="str">
        <f>IFERROR(INDEX(設定!$D:$D,MATCH(REPLACE(LEFT(R2249,6),5,0,$E2249),設定!$E:$E,0)),"")</f>
        <v/>
      </c>
      <c r="AK2249" s="12" t="str">
        <f>IFERROR(INDEX(設定!$D:$D,MATCH(REPLACE(LEFT(T2249,6),5,0,$E2249),設定!$E:$E,0)),"")</f>
        <v/>
      </c>
      <c r="AL2249" s="12" t="str">
        <f>IFERROR(INDEX(設定!$D:$D,MATCH(REPLACE(LEFT(V2249,6),5,0,$E2249),設定!$E:$E,0)),"")</f>
        <v/>
      </c>
      <c r="AM2249" s="12" t="str">
        <f>IFERROR(INDEX(設定!$D:$D,MATCH(REPLACE(LEFT(Y2249,6),5,0,$E2249),設定!$E:$E,0)),"")</f>
        <v/>
      </c>
      <c r="AN2249" s="12" t="str">
        <f>IFERROR(INDEX(設定!$D:$D,MATCH(REPLACE(LEFT(Z2249,6),5,0,$E2249),設定!$E:$E,0)),"")</f>
        <v/>
      </c>
    </row>
    <row r="2250" spans="29:40" x14ac:dyDescent="0.45">
      <c r="AC2250" s="12" t="str">
        <f t="shared" si="99"/>
        <v/>
      </c>
      <c r="AD2250" s="12" t="str">
        <f t="shared" si="100"/>
        <v/>
      </c>
      <c r="AE2250" s="12" t="str" cm="1">
        <f t="array" ref="AE2250">IF($AD2250="","",_xlfn.IFS($E2250=1,"男子",$E2250=2,"女子"))</f>
        <v/>
      </c>
      <c r="AF2250" s="12" t="str">
        <f t="shared" si="101"/>
        <v/>
      </c>
      <c r="AG2250" s="12" t="str">
        <f>IFERROR(INDEX(設定!$D:$D,MATCH(REPLACE(LEFT(L2250,6),5,0,$E2250),設定!$E:$E,0)),"")</f>
        <v/>
      </c>
      <c r="AH2250" s="12" t="str">
        <f>IFERROR(INDEX(設定!$D:$D,MATCH(REPLACE(LEFT(N2250,6),5,0,$E2250),設定!$E:$E,0)),"")</f>
        <v/>
      </c>
      <c r="AI2250" s="12" t="str">
        <f>IFERROR(INDEX(設定!$D:$D,MATCH(REPLACE(LEFT(P2250,6),5,0,$E2250),設定!$E:$E,0)),"")</f>
        <v/>
      </c>
      <c r="AJ2250" s="12" t="str">
        <f>IFERROR(INDEX(設定!$D:$D,MATCH(REPLACE(LEFT(R2250,6),5,0,$E2250),設定!$E:$E,0)),"")</f>
        <v/>
      </c>
      <c r="AK2250" s="12" t="str">
        <f>IFERROR(INDEX(設定!$D:$D,MATCH(REPLACE(LEFT(T2250,6),5,0,$E2250),設定!$E:$E,0)),"")</f>
        <v/>
      </c>
      <c r="AL2250" s="12" t="str">
        <f>IFERROR(INDEX(設定!$D:$D,MATCH(REPLACE(LEFT(V2250,6),5,0,$E2250),設定!$E:$E,0)),"")</f>
        <v/>
      </c>
      <c r="AM2250" s="12" t="str">
        <f>IFERROR(INDEX(設定!$D:$D,MATCH(REPLACE(LEFT(Y2250,6),5,0,$E2250),設定!$E:$E,0)),"")</f>
        <v/>
      </c>
      <c r="AN2250" s="12" t="str">
        <f>IFERROR(INDEX(設定!$D:$D,MATCH(REPLACE(LEFT(Z2250,6),5,0,$E2250),設定!$E:$E,0)),"")</f>
        <v/>
      </c>
    </row>
    <row r="2251" spans="29:40" x14ac:dyDescent="0.45">
      <c r="AC2251" s="12" t="str">
        <f t="shared" si="99"/>
        <v/>
      </c>
      <c r="AD2251" s="12" t="str">
        <f t="shared" si="100"/>
        <v/>
      </c>
      <c r="AE2251" s="12" t="str" cm="1">
        <f t="array" ref="AE2251">IF($AD2251="","",_xlfn.IFS($E2251=1,"男子",$E2251=2,"女子"))</f>
        <v/>
      </c>
      <c r="AF2251" s="12" t="str">
        <f t="shared" si="101"/>
        <v/>
      </c>
      <c r="AG2251" s="12" t="str">
        <f>IFERROR(INDEX(設定!$D:$D,MATCH(REPLACE(LEFT(L2251,6),5,0,$E2251),設定!$E:$E,0)),"")</f>
        <v/>
      </c>
      <c r="AH2251" s="12" t="str">
        <f>IFERROR(INDEX(設定!$D:$D,MATCH(REPLACE(LEFT(N2251,6),5,0,$E2251),設定!$E:$E,0)),"")</f>
        <v/>
      </c>
      <c r="AI2251" s="12" t="str">
        <f>IFERROR(INDEX(設定!$D:$D,MATCH(REPLACE(LEFT(P2251,6),5,0,$E2251),設定!$E:$E,0)),"")</f>
        <v/>
      </c>
      <c r="AJ2251" s="12" t="str">
        <f>IFERROR(INDEX(設定!$D:$D,MATCH(REPLACE(LEFT(R2251,6),5,0,$E2251),設定!$E:$E,0)),"")</f>
        <v/>
      </c>
      <c r="AK2251" s="12" t="str">
        <f>IFERROR(INDEX(設定!$D:$D,MATCH(REPLACE(LEFT(T2251,6),5,0,$E2251),設定!$E:$E,0)),"")</f>
        <v/>
      </c>
      <c r="AL2251" s="12" t="str">
        <f>IFERROR(INDEX(設定!$D:$D,MATCH(REPLACE(LEFT(V2251,6),5,0,$E2251),設定!$E:$E,0)),"")</f>
        <v/>
      </c>
      <c r="AM2251" s="12" t="str">
        <f>IFERROR(INDEX(設定!$D:$D,MATCH(REPLACE(LEFT(Y2251,6),5,0,$E2251),設定!$E:$E,0)),"")</f>
        <v/>
      </c>
      <c r="AN2251" s="12" t="str">
        <f>IFERROR(INDEX(設定!$D:$D,MATCH(REPLACE(LEFT(Z2251,6),5,0,$E2251),設定!$E:$E,0)),"")</f>
        <v/>
      </c>
    </row>
    <row r="2252" spans="29:40" x14ac:dyDescent="0.45">
      <c r="AC2252" s="12" t="str">
        <f t="shared" si="99"/>
        <v/>
      </c>
      <c r="AD2252" s="12" t="str">
        <f t="shared" si="100"/>
        <v/>
      </c>
      <c r="AE2252" s="12" t="str" cm="1">
        <f t="array" ref="AE2252">IF($AD2252="","",_xlfn.IFS($E2252=1,"男子",$E2252=2,"女子"))</f>
        <v/>
      </c>
      <c r="AF2252" s="12" t="str">
        <f t="shared" si="101"/>
        <v/>
      </c>
      <c r="AG2252" s="12" t="str">
        <f>IFERROR(INDEX(設定!$D:$D,MATCH(REPLACE(LEFT(L2252,6),5,0,$E2252),設定!$E:$E,0)),"")</f>
        <v/>
      </c>
      <c r="AH2252" s="12" t="str">
        <f>IFERROR(INDEX(設定!$D:$D,MATCH(REPLACE(LEFT(N2252,6),5,0,$E2252),設定!$E:$E,0)),"")</f>
        <v/>
      </c>
      <c r="AI2252" s="12" t="str">
        <f>IFERROR(INDEX(設定!$D:$D,MATCH(REPLACE(LEFT(P2252,6),5,0,$E2252),設定!$E:$E,0)),"")</f>
        <v/>
      </c>
      <c r="AJ2252" s="12" t="str">
        <f>IFERROR(INDEX(設定!$D:$D,MATCH(REPLACE(LEFT(R2252,6),5,0,$E2252),設定!$E:$E,0)),"")</f>
        <v/>
      </c>
      <c r="AK2252" s="12" t="str">
        <f>IFERROR(INDEX(設定!$D:$D,MATCH(REPLACE(LEFT(T2252,6),5,0,$E2252),設定!$E:$E,0)),"")</f>
        <v/>
      </c>
      <c r="AL2252" s="12" t="str">
        <f>IFERROR(INDEX(設定!$D:$D,MATCH(REPLACE(LEFT(V2252,6),5,0,$E2252),設定!$E:$E,0)),"")</f>
        <v/>
      </c>
      <c r="AM2252" s="12" t="str">
        <f>IFERROR(INDEX(設定!$D:$D,MATCH(REPLACE(LEFT(Y2252,6),5,0,$E2252),設定!$E:$E,0)),"")</f>
        <v/>
      </c>
      <c r="AN2252" s="12" t="str">
        <f>IFERROR(INDEX(設定!$D:$D,MATCH(REPLACE(LEFT(Z2252,6),5,0,$E2252),設定!$E:$E,0)),"")</f>
        <v/>
      </c>
    </row>
    <row r="2253" spans="29:40" x14ac:dyDescent="0.45">
      <c r="AC2253" s="12" t="str">
        <f t="shared" si="99"/>
        <v/>
      </c>
      <c r="AD2253" s="12" t="str">
        <f t="shared" si="100"/>
        <v/>
      </c>
      <c r="AE2253" s="12" t="str" cm="1">
        <f t="array" ref="AE2253">IF($AD2253="","",_xlfn.IFS($E2253=1,"男子",$E2253=2,"女子"))</f>
        <v/>
      </c>
      <c r="AF2253" s="12" t="str">
        <f t="shared" si="101"/>
        <v/>
      </c>
      <c r="AG2253" s="12" t="str">
        <f>IFERROR(INDEX(設定!$D:$D,MATCH(REPLACE(LEFT(L2253,6),5,0,$E2253),設定!$E:$E,0)),"")</f>
        <v/>
      </c>
      <c r="AH2253" s="12" t="str">
        <f>IFERROR(INDEX(設定!$D:$D,MATCH(REPLACE(LEFT(N2253,6),5,0,$E2253),設定!$E:$E,0)),"")</f>
        <v/>
      </c>
      <c r="AI2253" s="12" t="str">
        <f>IFERROR(INDEX(設定!$D:$D,MATCH(REPLACE(LEFT(P2253,6),5,0,$E2253),設定!$E:$E,0)),"")</f>
        <v/>
      </c>
      <c r="AJ2253" s="12" t="str">
        <f>IFERROR(INDEX(設定!$D:$D,MATCH(REPLACE(LEFT(R2253,6),5,0,$E2253),設定!$E:$E,0)),"")</f>
        <v/>
      </c>
      <c r="AK2253" s="12" t="str">
        <f>IFERROR(INDEX(設定!$D:$D,MATCH(REPLACE(LEFT(T2253,6),5,0,$E2253),設定!$E:$E,0)),"")</f>
        <v/>
      </c>
      <c r="AL2253" s="12" t="str">
        <f>IFERROR(INDEX(設定!$D:$D,MATCH(REPLACE(LEFT(V2253,6),5,0,$E2253),設定!$E:$E,0)),"")</f>
        <v/>
      </c>
      <c r="AM2253" s="12" t="str">
        <f>IFERROR(INDEX(設定!$D:$D,MATCH(REPLACE(LEFT(Y2253,6),5,0,$E2253),設定!$E:$E,0)),"")</f>
        <v/>
      </c>
      <c r="AN2253" s="12" t="str">
        <f>IFERROR(INDEX(設定!$D:$D,MATCH(REPLACE(LEFT(Z2253,6),5,0,$E2253),設定!$E:$E,0)),"")</f>
        <v/>
      </c>
    </row>
    <row r="2254" spans="29:40" x14ac:dyDescent="0.45">
      <c r="AC2254" s="12" t="str">
        <f t="shared" si="99"/>
        <v/>
      </c>
      <c r="AD2254" s="12" t="str">
        <f t="shared" si="100"/>
        <v/>
      </c>
      <c r="AE2254" s="12" t="str" cm="1">
        <f t="array" ref="AE2254">IF($AD2254="","",_xlfn.IFS($E2254=1,"男子",$E2254=2,"女子"))</f>
        <v/>
      </c>
      <c r="AF2254" s="12" t="str">
        <f t="shared" si="101"/>
        <v/>
      </c>
      <c r="AG2254" s="12" t="str">
        <f>IFERROR(INDEX(設定!$D:$D,MATCH(REPLACE(LEFT(L2254,6),5,0,$E2254),設定!$E:$E,0)),"")</f>
        <v/>
      </c>
      <c r="AH2254" s="12" t="str">
        <f>IFERROR(INDEX(設定!$D:$D,MATCH(REPLACE(LEFT(N2254,6),5,0,$E2254),設定!$E:$E,0)),"")</f>
        <v/>
      </c>
      <c r="AI2254" s="12" t="str">
        <f>IFERROR(INDEX(設定!$D:$D,MATCH(REPLACE(LEFT(P2254,6),5,0,$E2254),設定!$E:$E,0)),"")</f>
        <v/>
      </c>
      <c r="AJ2254" s="12" t="str">
        <f>IFERROR(INDEX(設定!$D:$D,MATCH(REPLACE(LEFT(R2254,6),5,0,$E2254),設定!$E:$E,0)),"")</f>
        <v/>
      </c>
      <c r="AK2254" s="12" t="str">
        <f>IFERROR(INDEX(設定!$D:$D,MATCH(REPLACE(LEFT(T2254,6),5,0,$E2254),設定!$E:$E,0)),"")</f>
        <v/>
      </c>
      <c r="AL2254" s="12" t="str">
        <f>IFERROR(INDEX(設定!$D:$D,MATCH(REPLACE(LEFT(V2254,6),5,0,$E2254),設定!$E:$E,0)),"")</f>
        <v/>
      </c>
      <c r="AM2254" s="12" t="str">
        <f>IFERROR(INDEX(設定!$D:$D,MATCH(REPLACE(LEFT(Y2254,6),5,0,$E2254),設定!$E:$E,0)),"")</f>
        <v/>
      </c>
      <c r="AN2254" s="12" t="str">
        <f>IFERROR(INDEX(設定!$D:$D,MATCH(REPLACE(LEFT(Z2254,6),5,0,$E2254),設定!$E:$E,0)),"")</f>
        <v/>
      </c>
    </row>
    <row r="2255" spans="29:40" x14ac:dyDescent="0.45">
      <c r="AC2255" s="12" t="str">
        <f t="shared" si="99"/>
        <v/>
      </c>
      <c r="AD2255" s="12" t="str">
        <f t="shared" si="100"/>
        <v/>
      </c>
      <c r="AE2255" s="12" t="str" cm="1">
        <f t="array" ref="AE2255">IF($AD2255="","",_xlfn.IFS($E2255=1,"男子",$E2255=2,"女子"))</f>
        <v/>
      </c>
      <c r="AF2255" s="12" t="str">
        <f t="shared" si="101"/>
        <v/>
      </c>
      <c r="AG2255" s="12" t="str">
        <f>IFERROR(INDEX(設定!$D:$D,MATCH(REPLACE(LEFT(L2255,6),5,0,$E2255),設定!$E:$E,0)),"")</f>
        <v/>
      </c>
      <c r="AH2255" s="12" t="str">
        <f>IFERROR(INDEX(設定!$D:$D,MATCH(REPLACE(LEFT(N2255,6),5,0,$E2255),設定!$E:$E,0)),"")</f>
        <v/>
      </c>
      <c r="AI2255" s="12" t="str">
        <f>IFERROR(INDEX(設定!$D:$D,MATCH(REPLACE(LEFT(P2255,6),5,0,$E2255),設定!$E:$E,0)),"")</f>
        <v/>
      </c>
      <c r="AJ2255" s="12" t="str">
        <f>IFERROR(INDEX(設定!$D:$D,MATCH(REPLACE(LEFT(R2255,6),5,0,$E2255),設定!$E:$E,0)),"")</f>
        <v/>
      </c>
      <c r="AK2255" s="12" t="str">
        <f>IFERROR(INDEX(設定!$D:$D,MATCH(REPLACE(LEFT(T2255,6),5,0,$E2255),設定!$E:$E,0)),"")</f>
        <v/>
      </c>
      <c r="AL2255" s="12" t="str">
        <f>IFERROR(INDEX(設定!$D:$D,MATCH(REPLACE(LEFT(V2255,6),5,0,$E2255),設定!$E:$E,0)),"")</f>
        <v/>
      </c>
      <c r="AM2255" s="12" t="str">
        <f>IFERROR(INDEX(設定!$D:$D,MATCH(REPLACE(LEFT(Y2255,6),5,0,$E2255),設定!$E:$E,0)),"")</f>
        <v/>
      </c>
      <c r="AN2255" s="12" t="str">
        <f>IFERROR(INDEX(設定!$D:$D,MATCH(REPLACE(LEFT(Z2255,6),5,0,$E2255),設定!$E:$E,0)),"")</f>
        <v/>
      </c>
    </row>
    <row r="2256" spans="29:40" x14ac:dyDescent="0.45">
      <c r="AC2256" s="12" t="str">
        <f t="shared" si="99"/>
        <v/>
      </c>
      <c r="AD2256" s="12" t="str">
        <f t="shared" si="100"/>
        <v/>
      </c>
      <c r="AE2256" s="12" t="str" cm="1">
        <f t="array" ref="AE2256">IF($AD2256="","",_xlfn.IFS($E2256=1,"男子",$E2256=2,"女子"))</f>
        <v/>
      </c>
      <c r="AF2256" s="12" t="str">
        <f t="shared" si="101"/>
        <v/>
      </c>
      <c r="AG2256" s="12" t="str">
        <f>IFERROR(INDEX(設定!$D:$D,MATCH(REPLACE(LEFT(L2256,6),5,0,$E2256),設定!$E:$E,0)),"")</f>
        <v/>
      </c>
      <c r="AH2256" s="12" t="str">
        <f>IFERROR(INDEX(設定!$D:$D,MATCH(REPLACE(LEFT(N2256,6),5,0,$E2256),設定!$E:$E,0)),"")</f>
        <v/>
      </c>
      <c r="AI2256" s="12" t="str">
        <f>IFERROR(INDEX(設定!$D:$D,MATCH(REPLACE(LEFT(P2256,6),5,0,$E2256),設定!$E:$E,0)),"")</f>
        <v/>
      </c>
      <c r="AJ2256" s="12" t="str">
        <f>IFERROR(INDEX(設定!$D:$D,MATCH(REPLACE(LEFT(R2256,6),5,0,$E2256),設定!$E:$E,0)),"")</f>
        <v/>
      </c>
      <c r="AK2256" s="12" t="str">
        <f>IFERROR(INDEX(設定!$D:$D,MATCH(REPLACE(LEFT(T2256,6),5,0,$E2256),設定!$E:$E,0)),"")</f>
        <v/>
      </c>
      <c r="AL2256" s="12" t="str">
        <f>IFERROR(INDEX(設定!$D:$D,MATCH(REPLACE(LEFT(V2256,6),5,0,$E2256),設定!$E:$E,0)),"")</f>
        <v/>
      </c>
      <c r="AM2256" s="12" t="str">
        <f>IFERROR(INDEX(設定!$D:$D,MATCH(REPLACE(LEFT(Y2256,6),5,0,$E2256),設定!$E:$E,0)),"")</f>
        <v/>
      </c>
      <c r="AN2256" s="12" t="str">
        <f>IFERROR(INDEX(設定!$D:$D,MATCH(REPLACE(LEFT(Z2256,6),5,0,$E2256),設定!$E:$E,0)),"")</f>
        <v/>
      </c>
    </row>
    <row r="2257" spans="29:40" x14ac:dyDescent="0.45">
      <c r="AC2257" s="12" t="str">
        <f t="shared" si="99"/>
        <v/>
      </c>
      <c r="AD2257" s="12" t="str">
        <f t="shared" si="100"/>
        <v/>
      </c>
      <c r="AE2257" s="12" t="str" cm="1">
        <f t="array" ref="AE2257">IF($AD2257="","",_xlfn.IFS($E2257=1,"男子",$E2257=2,"女子"))</f>
        <v/>
      </c>
      <c r="AF2257" s="12" t="str">
        <f t="shared" si="101"/>
        <v/>
      </c>
      <c r="AG2257" s="12" t="str">
        <f>IFERROR(INDEX(設定!$D:$D,MATCH(REPLACE(LEFT(L2257,6),5,0,$E2257),設定!$E:$E,0)),"")</f>
        <v/>
      </c>
      <c r="AH2257" s="12" t="str">
        <f>IFERROR(INDEX(設定!$D:$D,MATCH(REPLACE(LEFT(N2257,6),5,0,$E2257),設定!$E:$E,0)),"")</f>
        <v/>
      </c>
      <c r="AI2257" s="12" t="str">
        <f>IFERROR(INDEX(設定!$D:$D,MATCH(REPLACE(LEFT(P2257,6),5,0,$E2257),設定!$E:$E,0)),"")</f>
        <v/>
      </c>
      <c r="AJ2257" s="12" t="str">
        <f>IFERROR(INDEX(設定!$D:$D,MATCH(REPLACE(LEFT(R2257,6),5,0,$E2257),設定!$E:$E,0)),"")</f>
        <v/>
      </c>
      <c r="AK2257" s="12" t="str">
        <f>IFERROR(INDEX(設定!$D:$D,MATCH(REPLACE(LEFT(T2257,6),5,0,$E2257),設定!$E:$E,0)),"")</f>
        <v/>
      </c>
      <c r="AL2257" s="12" t="str">
        <f>IFERROR(INDEX(設定!$D:$D,MATCH(REPLACE(LEFT(V2257,6),5,0,$E2257),設定!$E:$E,0)),"")</f>
        <v/>
      </c>
      <c r="AM2257" s="12" t="str">
        <f>IFERROR(INDEX(設定!$D:$D,MATCH(REPLACE(LEFT(Y2257,6),5,0,$E2257),設定!$E:$E,0)),"")</f>
        <v/>
      </c>
      <c r="AN2257" s="12" t="str">
        <f>IFERROR(INDEX(設定!$D:$D,MATCH(REPLACE(LEFT(Z2257,6),5,0,$E2257),設定!$E:$E,0)),"")</f>
        <v/>
      </c>
    </row>
    <row r="2258" spans="29:40" x14ac:dyDescent="0.45">
      <c r="AC2258" s="12" t="str">
        <f t="shared" si="99"/>
        <v/>
      </c>
      <c r="AD2258" s="12" t="str">
        <f t="shared" si="100"/>
        <v/>
      </c>
      <c r="AE2258" s="12" t="str" cm="1">
        <f t="array" ref="AE2258">IF($AD2258="","",_xlfn.IFS($E2258=1,"男子",$E2258=2,"女子"))</f>
        <v/>
      </c>
      <c r="AF2258" s="12" t="str">
        <f t="shared" si="101"/>
        <v/>
      </c>
      <c r="AG2258" s="12" t="str">
        <f>IFERROR(INDEX(設定!$D:$D,MATCH(REPLACE(LEFT(L2258,6),5,0,$E2258),設定!$E:$E,0)),"")</f>
        <v/>
      </c>
      <c r="AH2258" s="12" t="str">
        <f>IFERROR(INDEX(設定!$D:$D,MATCH(REPLACE(LEFT(N2258,6),5,0,$E2258),設定!$E:$E,0)),"")</f>
        <v/>
      </c>
      <c r="AI2258" s="12" t="str">
        <f>IFERROR(INDEX(設定!$D:$D,MATCH(REPLACE(LEFT(P2258,6),5,0,$E2258),設定!$E:$E,0)),"")</f>
        <v/>
      </c>
      <c r="AJ2258" s="12" t="str">
        <f>IFERROR(INDEX(設定!$D:$D,MATCH(REPLACE(LEFT(R2258,6),5,0,$E2258),設定!$E:$E,0)),"")</f>
        <v/>
      </c>
      <c r="AK2258" s="12" t="str">
        <f>IFERROR(INDEX(設定!$D:$D,MATCH(REPLACE(LEFT(T2258,6),5,0,$E2258),設定!$E:$E,0)),"")</f>
        <v/>
      </c>
      <c r="AL2258" s="12" t="str">
        <f>IFERROR(INDEX(設定!$D:$D,MATCH(REPLACE(LEFT(V2258,6),5,0,$E2258),設定!$E:$E,0)),"")</f>
        <v/>
      </c>
      <c r="AM2258" s="12" t="str">
        <f>IFERROR(INDEX(設定!$D:$D,MATCH(REPLACE(LEFT(Y2258,6),5,0,$E2258),設定!$E:$E,0)),"")</f>
        <v/>
      </c>
      <c r="AN2258" s="12" t="str">
        <f>IFERROR(INDEX(設定!$D:$D,MATCH(REPLACE(LEFT(Z2258,6),5,0,$E2258),設定!$E:$E,0)),"")</f>
        <v/>
      </c>
    </row>
    <row r="2259" spans="29:40" x14ac:dyDescent="0.45">
      <c r="AC2259" s="12" t="str">
        <f t="shared" si="99"/>
        <v/>
      </c>
      <c r="AD2259" s="12" t="str">
        <f t="shared" si="100"/>
        <v/>
      </c>
      <c r="AE2259" s="12" t="str" cm="1">
        <f t="array" ref="AE2259">IF($AD2259="","",_xlfn.IFS($E2259=1,"男子",$E2259=2,"女子"))</f>
        <v/>
      </c>
      <c r="AF2259" s="12" t="str">
        <f t="shared" si="101"/>
        <v/>
      </c>
      <c r="AG2259" s="12" t="str">
        <f>IFERROR(INDEX(設定!$D:$D,MATCH(REPLACE(LEFT(L2259,6),5,0,$E2259),設定!$E:$E,0)),"")</f>
        <v/>
      </c>
      <c r="AH2259" s="12" t="str">
        <f>IFERROR(INDEX(設定!$D:$D,MATCH(REPLACE(LEFT(N2259,6),5,0,$E2259),設定!$E:$E,0)),"")</f>
        <v/>
      </c>
      <c r="AI2259" s="12" t="str">
        <f>IFERROR(INDEX(設定!$D:$D,MATCH(REPLACE(LEFT(P2259,6),5,0,$E2259),設定!$E:$E,0)),"")</f>
        <v/>
      </c>
      <c r="AJ2259" s="12" t="str">
        <f>IFERROR(INDEX(設定!$D:$D,MATCH(REPLACE(LEFT(R2259,6),5,0,$E2259),設定!$E:$E,0)),"")</f>
        <v/>
      </c>
      <c r="AK2259" s="12" t="str">
        <f>IFERROR(INDEX(設定!$D:$D,MATCH(REPLACE(LEFT(T2259,6),5,0,$E2259),設定!$E:$E,0)),"")</f>
        <v/>
      </c>
      <c r="AL2259" s="12" t="str">
        <f>IFERROR(INDEX(設定!$D:$D,MATCH(REPLACE(LEFT(V2259,6),5,0,$E2259),設定!$E:$E,0)),"")</f>
        <v/>
      </c>
      <c r="AM2259" s="12" t="str">
        <f>IFERROR(INDEX(設定!$D:$D,MATCH(REPLACE(LEFT(Y2259,6),5,0,$E2259),設定!$E:$E,0)),"")</f>
        <v/>
      </c>
      <c r="AN2259" s="12" t="str">
        <f>IFERROR(INDEX(設定!$D:$D,MATCH(REPLACE(LEFT(Z2259,6),5,0,$E2259),設定!$E:$E,0)),"")</f>
        <v/>
      </c>
    </row>
    <row r="2260" spans="29:40" x14ac:dyDescent="0.45">
      <c r="AC2260" s="12" t="str">
        <f t="shared" si="99"/>
        <v/>
      </c>
      <c r="AD2260" s="12" t="str">
        <f t="shared" si="100"/>
        <v/>
      </c>
      <c r="AE2260" s="12" t="str" cm="1">
        <f t="array" ref="AE2260">IF($AD2260="","",_xlfn.IFS($E2260=1,"男子",$E2260=2,"女子"))</f>
        <v/>
      </c>
      <c r="AF2260" s="12" t="str">
        <f t="shared" si="101"/>
        <v/>
      </c>
      <c r="AG2260" s="12" t="str">
        <f>IFERROR(INDEX(設定!$D:$D,MATCH(REPLACE(LEFT(L2260,6),5,0,$E2260),設定!$E:$E,0)),"")</f>
        <v/>
      </c>
      <c r="AH2260" s="12" t="str">
        <f>IFERROR(INDEX(設定!$D:$D,MATCH(REPLACE(LEFT(N2260,6),5,0,$E2260),設定!$E:$E,0)),"")</f>
        <v/>
      </c>
      <c r="AI2260" s="12" t="str">
        <f>IFERROR(INDEX(設定!$D:$D,MATCH(REPLACE(LEFT(P2260,6),5,0,$E2260),設定!$E:$E,0)),"")</f>
        <v/>
      </c>
      <c r="AJ2260" s="12" t="str">
        <f>IFERROR(INDEX(設定!$D:$D,MATCH(REPLACE(LEFT(R2260,6),5,0,$E2260),設定!$E:$E,0)),"")</f>
        <v/>
      </c>
      <c r="AK2260" s="12" t="str">
        <f>IFERROR(INDEX(設定!$D:$D,MATCH(REPLACE(LEFT(T2260,6),5,0,$E2260),設定!$E:$E,0)),"")</f>
        <v/>
      </c>
      <c r="AL2260" s="12" t="str">
        <f>IFERROR(INDEX(設定!$D:$D,MATCH(REPLACE(LEFT(V2260,6),5,0,$E2260),設定!$E:$E,0)),"")</f>
        <v/>
      </c>
      <c r="AM2260" s="12" t="str">
        <f>IFERROR(INDEX(設定!$D:$D,MATCH(REPLACE(LEFT(Y2260,6),5,0,$E2260),設定!$E:$E,0)),"")</f>
        <v/>
      </c>
      <c r="AN2260" s="12" t="str">
        <f>IFERROR(INDEX(設定!$D:$D,MATCH(REPLACE(LEFT(Z2260,6),5,0,$E2260),設定!$E:$E,0)),"")</f>
        <v/>
      </c>
    </row>
    <row r="2261" spans="29:40" x14ac:dyDescent="0.45">
      <c r="AC2261" s="12" t="str">
        <f t="shared" si="99"/>
        <v/>
      </c>
      <c r="AD2261" s="12" t="str">
        <f t="shared" si="100"/>
        <v/>
      </c>
      <c r="AE2261" s="12" t="str" cm="1">
        <f t="array" ref="AE2261">IF($AD2261="","",_xlfn.IFS($E2261=1,"男子",$E2261=2,"女子"))</f>
        <v/>
      </c>
      <c r="AF2261" s="12" t="str">
        <f t="shared" si="101"/>
        <v/>
      </c>
      <c r="AG2261" s="12" t="str">
        <f>IFERROR(INDEX(設定!$D:$D,MATCH(REPLACE(LEFT(L2261,6),5,0,$E2261),設定!$E:$E,0)),"")</f>
        <v/>
      </c>
      <c r="AH2261" s="12" t="str">
        <f>IFERROR(INDEX(設定!$D:$D,MATCH(REPLACE(LEFT(N2261,6),5,0,$E2261),設定!$E:$E,0)),"")</f>
        <v/>
      </c>
      <c r="AI2261" s="12" t="str">
        <f>IFERROR(INDEX(設定!$D:$D,MATCH(REPLACE(LEFT(P2261,6),5,0,$E2261),設定!$E:$E,0)),"")</f>
        <v/>
      </c>
      <c r="AJ2261" s="12" t="str">
        <f>IFERROR(INDEX(設定!$D:$D,MATCH(REPLACE(LEFT(R2261,6),5,0,$E2261),設定!$E:$E,0)),"")</f>
        <v/>
      </c>
      <c r="AK2261" s="12" t="str">
        <f>IFERROR(INDEX(設定!$D:$D,MATCH(REPLACE(LEFT(T2261,6),5,0,$E2261),設定!$E:$E,0)),"")</f>
        <v/>
      </c>
      <c r="AL2261" s="12" t="str">
        <f>IFERROR(INDEX(設定!$D:$D,MATCH(REPLACE(LEFT(V2261,6),5,0,$E2261),設定!$E:$E,0)),"")</f>
        <v/>
      </c>
      <c r="AM2261" s="12" t="str">
        <f>IFERROR(INDEX(設定!$D:$D,MATCH(REPLACE(LEFT(Y2261,6),5,0,$E2261),設定!$E:$E,0)),"")</f>
        <v/>
      </c>
      <c r="AN2261" s="12" t="str">
        <f>IFERROR(INDEX(設定!$D:$D,MATCH(REPLACE(LEFT(Z2261,6),5,0,$E2261),設定!$E:$E,0)),"")</f>
        <v/>
      </c>
    </row>
    <row r="2262" spans="29:40" x14ac:dyDescent="0.45">
      <c r="AC2262" s="12" t="str">
        <f t="shared" si="99"/>
        <v/>
      </c>
      <c r="AD2262" s="12" t="str">
        <f t="shared" si="100"/>
        <v/>
      </c>
      <c r="AE2262" s="12" t="str" cm="1">
        <f t="array" ref="AE2262">IF($AD2262="","",_xlfn.IFS($E2262=1,"男子",$E2262=2,"女子"))</f>
        <v/>
      </c>
      <c r="AF2262" s="12" t="str">
        <f t="shared" si="101"/>
        <v/>
      </c>
      <c r="AG2262" s="12" t="str">
        <f>IFERROR(INDEX(設定!$D:$D,MATCH(REPLACE(LEFT(L2262,6),5,0,$E2262),設定!$E:$E,0)),"")</f>
        <v/>
      </c>
      <c r="AH2262" s="12" t="str">
        <f>IFERROR(INDEX(設定!$D:$D,MATCH(REPLACE(LEFT(N2262,6),5,0,$E2262),設定!$E:$E,0)),"")</f>
        <v/>
      </c>
      <c r="AI2262" s="12" t="str">
        <f>IFERROR(INDEX(設定!$D:$D,MATCH(REPLACE(LEFT(P2262,6),5,0,$E2262),設定!$E:$E,0)),"")</f>
        <v/>
      </c>
      <c r="AJ2262" s="12" t="str">
        <f>IFERROR(INDEX(設定!$D:$D,MATCH(REPLACE(LEFT(R2262,6),5,0,$E2262),設定!$E:$E,0)),"")</f>
        <v/>
      </c>
      <c r="AK2262" s="12" t="str">
        <f>IFERROR(INDEX(設定!$D:$D,MATCH(REPLACE(LEFT(T2262,6),5,0,$E2262),設定!$E:$E,0)),"")</f>
        <v/>
      </c>
      <c r="AL2262" s="12" t="str">
        <f>IFERROR(INDEX(設定!$D:$D,MATCH(REPLACE(LEFT(V2262,6),5,0,$E2262),設定!$E:$E,0)),"")</f>
        <v/>
      </c>
      <c r="AM2262" s="12" t="str">
        <f>IFERROR(INDEX(設定!$D:$D,MATCH(REPLACE(LEFT(Y2262,6),5,0,$E2262),設定!$E:$E,0)),"")</f>
        <v/>
      </c>
      <c r="AN2262" s="12" t="str">
        <f>IFERROR(INDEX(設定!$D:$D,MATCH(REPLACE(LEFT(Z2262,6),5,0,$E2262),設定!$E:$E,0)),"")</f>
        <v/>
      </c>
    </row>
    <row r="2263" spans="29:40" x14ac:dyDescent="0.45">
      <c r="AC2263" s="12" t="str">
        <f t="shared" si="99"/>
        <v/>
      </c>
      <c r="AD2263" s="12" t="str">
        <f t="shared" si="100"/>
        <v/>
      </c>
      <c r="AE2263" s="12" t="str" cm="1">
        <f t="array" ref="AE2263">IF($AD2263="","",_xlfn.IFS($E2263=1,"男子",$E2263=2,"女子"))</f>
        <v/>
      </c>
      <c r="AF2263" s="12" t="str">
        <f t="shared" si="101"/>
        <v/>
      </c>
      <c r="AG2263" s="12" t="str">
        <f>IFERROR(INDEX(設定!$D:$D,MATCH(REPLACE(LEFT(L2263,6),5,0,$E2263),設定!$E:$E,0)),"")</f>
        <v/>
      </c>
      <c r="AH2263" s="12" t="str">
        <f>IFERROR(INDEX(設定!$D:$D,MATCH(REPLACE(LEFT(N2263,6),5,0,$E2263),設定!$E:$E,0)),"")</f>
        <v/>
      </c>
      <c r="AI2263" s="12" t="str">
        <f>IFERROR(INDEX(設定!$D:$D,MATCH(REPLACE(LEFT(P2263,6),5,0,$E2263),設定!$E:$E,0)),"")</f>
        <v/>
      </c>
      <c r="AJ2263" s="12" t="str">
        <f>IFERROR(INDEX(設定!$D:$D,MATCH(REPLACE(LEFT(R2263,6),5,0,$E2263),設定!$E:$E,0)),"")</f>
        <v/>
      </c>
      <c r="AK2263" s="12" t="str">
        <f>IFERROR(INDEX(設定!$D:$D,MATCH(REPLACE(LEFT(T2263,6),5,0,$E2263),設定!$E:$E,0)),"")</f>
        <v/>
      </c>
      <c r="AL2263" s="12" t="str">
        <f>IFERROR(INDEX(設定!$D:$D,MATCH(REPLACE(LEFT(V2263,6),5,0,$E2263),設定!$E:$E,0)),"")</f>
        <v/>
      </c>
      <c r="AM2263" s="12" t="str">
        <f>IFERROR(INDEX(設定!$D:$D,MATCH(REPLACE(LEFT(Y2263,6),5,0,$E2263),設定!$E:$E,0)),"")</f>
        <v/>
      </c>
      <c r="AN2263" s="12" t="str">
        <f>IFERROR(INDEX(設定!$D:$D,MATCH(REPLACE(LEFT(Z2263,6),5,0,$E2263),設定!$E:$E,0)),"")</f>
        <v/>
      </c>
    </row>
    <row r="2264" spans="29:40" x14ac:dyDescent="0.45">
      <c r="AC2264" s="12" t="str">
        <f t="shared" si="99"/>
        <v/>
      </c>
      <c r="AD2264" s="12" t="str">
        <f t="shared" si="100"/>
        <v/>
      </c>
      <c r="AE2264" s="12" t="str" cm="1">
        <f t="array" ref="AE2264">IF($AD2264="","",_xlfn.IFS($E2264=1,"男子",$E2264=2,"女子"))</f>
        <v/>
      </c>
      <c r="AF2264" s="12" t="str">
        <f t="shared" si="101"/>
        <v/>
      </c>
      <c r="AG2264" s="12" t="str">
        <f>IFERROR(INDEX(設定!$D:$D,MATCH(REPLACE(LEFT(L2264,6),5,0,$E2264),設定!$E:$E,0)),"")</f>
        <v/>
      </c>
      <c r="AH2264" s="12" t="str">
        <f>IFERROR(INDEX(設定!$D:$D,MATCH(REPLACE(LEFT(N2264,6),5,0,$E2264),設定!$E:$E,0)),"")</f>
        <v/>
      </c>
      <c r="AI2264" s="12" t="str">
        <f>IFERROR(INDEX(設定!$D:$D,MATCH(REPLACE(LEFT(P2264,6),5,0,$E2264),設定!$E:$E,0)),"")</f>
        <v/>
      </c>
      <c r="AJ2264" s="12" t="str">
        <f>IFERROR(INDEX(設定!$D:$D,MATCH(REPLACE(LEFT(R2264,6),5,0,$E2264),設定!$E:$E,0)),"")</f>
        <v/>
      </c>
      <c r="AK2264" s="12" t="str">
        <f>IFERROR(INDEX(設定!$D:$D,MATCH(REPLACE(LEFT(T2264,6),5,0,$E2264),設定!$E:$E,0)),"")</f>
        <v/>
      </c>
      <c r="AL2264" s="12" t="str">
        <f>IFERROR(INDEX(設定!$D:$D,MATCH(REPLACE(LEFT(V2264,6),5,0,$E2264),設定!$E:$E,0)),"")</f>
        <v/>
      </c>
      <c r="AM2264" s="12" t="str">
        <f>IFERROR(INDEX(設定!$D:$D,MATCH(REPLACE(LEFT(Y2264,6),5,0,$E2264),設定!$E:$E,0)),"")</f>
        <v/>
      </c>
      <c r="AN2264" s="12" t="str">
        <f>IFERROR(INDEX(設定!$D:$D,MATCH(REPLACE(LEFT(Z2264,6),5,0,$E2264),設定!$E:$E,0)),"")</f>
        <v/>
      </c>
    </row>
    <row r="2265" spans="29:40" x14ac:dyDescent="0.45">
      <c r="AC2265" s="12" t="str">
        <f t="shared" si="99"/>
        <v/>
      </c>
      <c r="AD2265" s="12" t="str">
        <f t="shared" si="100"/>
        <v/>
      </c>
      <c r="AE2265" s="12" t="str" cm="1">
        <f t="array" ref="AE2265">IF($AD2265="","",_xlfn.IFS($E2265=1,"男子",$E2265=2,"女子"))</f>
        <v/>
      </c>
      <c r="AF2265" s="12" t="str">
        <f t="shared" si="101"/>
        <v/>
      </c>
      <c r="AG2265" s="12" t="str">
        <f>IFERROR(INDEX(設定!$D:$D,MATCH(REPLACE(LEFT(L2265,6),5,0,$E2265),設定!$E:$E,0)),"")</f>
        <v/>
      </c>
      <c r="AH2265" s="12" t="str">
        <f>IFERROR(INDEX(設定!$D:$D,MATCH(REPLACE(LEFT(N2265,6),5,0,$E2265),設定!$E:$E,0)),"")</f>
        <v/>
      </c>
      <c r="AI2265" s="12" t="str">
        <f>IFERROR(INDEX(設定!$D:$D,MATCH(REPLACE(LEFT(P2265,6),5,0,$E2265),設定!$E:$E,0)),"")</f>
        <v/>
      </c>
      <c r="AJ2265" s="12" t="str">
        <f>IFERROR(INDEX(設定!$D:$D,MATCH(REPLACE(LEFT(R2265,6),5,0,$E2265),設定!$E:$E,0)),"")</f>
        <v/>
      </c>
      <c r="AK2265" s="12" t="str">
        <f>IFERROR(INDEX(設定!$D:$D,MATCH(REPLACE(LEFT(T2265,6),5,0,$E2265),設定!$E:$E,0)),"")</f>
        <v/>
      </c>
      <c r="AL2265" s="12" t="str">
        <f>IFERROR(INDEX(設定!$D:$D,MATCH(REPLACE(LEFT(V2265,6),5,0,$E2265),設定!$E:$E,0)),"")</f>
        <v/>
      </c>
      <c r="AM2265" s="12" t="str">
        <f>IFERROR(INDEX(設定!$D:$D,MATCH(REPLACE(LEFT(Y2265,6),5,0,$E2265),設定!$E:$E,0)),"")</f>
        <v/>
      </c>
      <c r="AN2265" s="12" t="str">
        <f>IFERROR(INDEX(設定!$D:$D,MATCH(REPLACE(LEFT(Z2265,6),5,0,$E2265),設定!$E:$E,0)),"")</f>
        <v/>
      </c>
    </row>
    <row r="2266" spans="29:40" x14ac:dyDescent="0.45">
      <c r="AC2266" s="12" t="str">
        <f t="shared" si="99"/>
        <v/>
      </c>
      <c r="AD2266" s="12" t="str">
        <f t="shared" si="100"/>
        <v/>
      </c>
      <c r="AE2266" s="12" t="str" cm="1">
        <f t="array" ref="AE2266">IF($AD2266="","",_xlfn.IFS($E2266=1,"男子",$E2266=2,"女子"))</f>
        <v/>
      </c>
      <c r="AF2266" s="12" t="str">
        <f t="shared" si="101"/>
        <v/>
      </c>
      <c r="AG2266" s="12" t="str">
        <f>IFERROR(INDEX(設定!$D:$D,MATCH(REPLACE(LEFT(L2266,6),5,0,$E2266),設定!$E:$E,0)),"")</f>
        <v/>
      </c>
      <c r="AH2266" s="12" t="str">
        <f>IFERROR(INDEX(設定!$D:$D,MATCH(REPLACE(LEFT(N2266,6),5,0,$E2266),設定!$E:$E,0)),"")</f>
        <v/>
      </c>
      <c r="AI2266" s="12" t="str">
        <f>IFERROR(INDEX(設定!$D:$D,MATCH(REPLACE(LEFT(P2266,6),5,0,$E2266),設定!$E:$E,0)),"")</f>
        <v/>
      </c>
      <c r="AJ2266" s="12" t="str">
        <f>IFERROR(INDEX(設定!$D:$D,MATCH(REPLACE(LEFT(R2266,6),5,0,$E2266),設定!$E:$E,0)),"")</f>
        <v/>
      </c>
      <c r="AK2266" s="12" t="str">
        <f>IFERROR(INDEX(設定!$D:$D,MATCH(REPLACE(LEFT(T2266,6),5,0,$E2266),設定!$E:$E,0)),"")</f>
        <v/>
      </c>
      <c r="AL2266" s="12" t="str">
        <f>IFERROR(INDEX(設定!$D:$D,MATCH(REPLACE(LEFT(V2266,6),5,0,$E2266),設定!$E:$E,0)),"")</f>
        <v/>
      </c>
      <c r="AM2266" s="12" t="str">
        <f>IFERROR(INDEX(設定!$D:$D,MATCH(REPLACE(LEFT(Y2266,6),5,0,$E2266),設定!$E:$E,0)),"")</f>
        <v/>
      </c>
      <c r="AN2266" s="12" t="str">
        <f>IFERROR(INDEX(設定!$D:$D,MATCH(REPLACE(LEFT(Z2266,6),5,0,$E2266),設定!$E:$E,0)),"")</f>
        <v/>
      </c>
    </row>
    <row r="2267" spans="29:40" x14ac:dyDescent="0.45">
      <c r="AC2267" s="12" t="str">
        <f t="shared" si="99"/>
        <v/>
      </c>
      <c r="AD2267" s="12" t="str">
        <f t="shared" si="100"/>
        <v/>
      </c>
      <c r="AE2267" s="12" t="str" cm="1">
        <f t="array" ref="AE2267">IF($AD2267="","",_xlfn.IFS($E2267=1,"男子",$E2267=2,"女子"))</f>
        <v/>
      </c>
      <c r="AF2267" s="12" t="str">
        <f t="shared" si="101"/>
        <v/>
      </c>
      <c r="AG2267" s="12" t="str">
        <f>IFERROR(INDEX(設定!$D:$D,MATCH(REPLACE(LEFT(L2267,6),5,0,$E2267),設定!$E:$E,0)),"")</f>
        <v/>
      </c>
      <c r="AH2267" s="12" t="str">
        <f>IFERROR(INDEX(設定!$D:$D,MATCH(REPLACE(LEFT(N2267,6),5,0,$E2267),設定!$E:$E,0)),"")</f>
        <v/>
      </c>
      <c r="AI2267" s="12" t="str">
        <f>IFERROR(INDEX(設定!$D:$D,MATCH(REPLACE(LEFT(P2267,6),5,0,$E2267),設定!$E:$E,0)),"")</f>
        <v/>
      </c>
      <c r="AJ2267" s="12" t="str">
        <f>IFERROR(INDEX(設定!$D:$D,MATCH(REPLACE(LEFT(R2267,6),5,0,$E2267),設定!$E:$E,0)),"")</f>
        <v/>
      </c>
      <c r="AK2267" s="12" t="str">
        <f>IFERROR(INDEX(設定!$D:$D,MATCH(REPLACE(LEFT(T2267,6),5,0,$E2267),設定!$E:$E,0)),"")</f>
        <v/>
      </c>
      <c r="AL2267" s="12" t="str">
        <f>IFERROR(INDEX(設定!$D:$D,MATCH(REPLACE(LEFT(V2267,6),5,0,$E2267),設定!$E:$E,0)),"")</f>
        <v/>
      </c>
      <c r="AM2267" s="12" t="str">
        <f>IFERROR(INDEX(設定!$D:$D,MATCH(REPLACE(LEFT(Y2267,6),5,0,$E2267),設定!$E:$E,0)),"")</f>
        <v/>
      </c>
      <c r="AN2267" s="12" t="str">
        <f>IFERROR(INDEX(設定!$D:$D,MATCH(REPLACE(LEFT(Z2267,6),5,0,$E2267),設定!$E:$E,0)),"")</f>
        <v/>
      </c>
    </row>
    <row r="2268" spans="29:40" x14ac:dyDescent="0.45">
      <c r="AC2268" s="12" t="str">
        <f t="shared" si="99"/>
        <v/>
      </c>
      <c r="AD2268" s="12" t="str">
        <f t="shared" si="100"/>
        <v/>
      </c>
      <c r="AE2268" s="12" t="str" cm="1">
        <f t="array" ref="AE2268">IF($AD2268="","",_xlfn.IFS($E2268=1,"男子",$E2268=2,"女子"))</f>
        <v/>
      </c>
      <c r="AF2268" s="12" t="str">
        <f t="shared" si="101"/>
        <v/>
      </c>
      <c r="AG2268" s="12" t="str">
        <f>IFERROR(INDEX(設定!$D:$D,MATCH(REPLACE(LEFT(L2268,6),5,0,$E2268),設定!$E:$E,0)),"")</f>
        <v/>
      </c>
      <c r="AH2268" s="12" t="str">
        <f>IFERROR(INDEX(設定!$D:$D,MATCH(REPLACE(LEFT(N2268,6),5,0,$E2268),設定!$E:$E,0)),"")</f>
        <v/>
      </c>
      <c r="AI2268" s="12" t="str">
        <f>IFERROR(INDEX(設定!$D:$D,MATCH(REPLACE(LEFT(P2268,6),5,0,$E2268),設定!$E:$E,0)),"")</f>
        <v/>
      </c>
      <c r="AJ2268" s="12" t="str">
        <f>IFERROR(INDEX(設定!$D:$D,MATCH(REPLACE(LEFT(R2268,6),5,0,$E2268),設定!$E:$E,0)),"")</f>
        <v/>
      </c>
      <c r="AK2268" s="12" t="str">
        <f>IFERROR(INDEX(設定!$D:$D,MATCH(REPLACE(LEFT(T2268,6),5,0,$E2268),設定!$E:$E,0)),"")</f>
        <v/>
      </c>
      <c r="AL2268" s="12" t="str">
        <f>IFERROR(INDEX(設定!$D:$D,MATCH(REPLACE(LEFT(V2268,6),5,0,$E2268),設定!$E:$E,0)),"")</f>
        <v/>
      </c>
      <c r="AM2268" s="12" t="str">
        <f>IFERROR(INDEX(設定!$D:$D,MATCH(REPLACE(LEFT(Y2268,6),5,0,$E2268),設定!$E:$E,0)),"")</f>
        <v/>
      </c>
      <c r="AN2268" s="12" t="str">
        <f>IFERROR(INDEX(設定!$D:$D,MATCH(REPLACE(LEFT(Z2268,6),5,0,$E2268),設定!$E:$E,0)),"")</f>
        <v/>
      </c>
    </row>
    <row r="2269" spans="29:40" x14ac:dyDescent="0.45">
      <c r="AC2269" s="12" t="str">
        <f t="shared" si="99"/>
        <v/>
      </c>
      <c r="AD2269" s="12" t="str">
        <f t="shared" si="100"/>
        <v/>
      </c>
      <c r="AE2269" s="12" t="str" cm="1">
        <f t="array" ref="AE2269">IF($AD2269="","",_xlfn.IFS($E2269=1,"男子",$E2269=2,"女子"))</f>
        <v/>
      </c>
      <c r="AF2269" s="12" t="str">
        <f t="shared" si="101"/>
        <v/>
      </c>
      <c r="AG2269" s="12" t="str">
        <f>IFERROR(INDEX(設定!$D:$D,MATCH(REPLACE(LEFT(L2269,6),5,0,$E2269),設定!$E:$E,0)),"")</f>
        <v/>
      </c>
      <c r="AH2269" s="12" t="str">
        <f>IFERROR(INDEX(設定!$D:$D,MATCH(REPLACE(LEFT(N2269,6),5,0,$E2269),設定!$E:$E,0)),"")</f>
        <v/>
      </c>
      <c r="AI2269" s="12" t="str">
        <f>IFERROR(INDEX(設定!$D:$D,MATCH(REPLACE(LEFT(P2269,6),5,0,$E2269),設定!$E:$E,0)),"")</f>
        <v/>
      </c>
      <c r="AJ2269" s="12" t="str">
        <f>IFERROR(INDEX(設定!$D:$D,MATCH(REPLACE(LEFT(R2269,6),5,0,$E2269),設定!$E:$E,0)),"")</f>
        <v/>
      </c>
      <c r="AK2269" s="12" t="str">
        <f>IFERROR(INDEX(設定!$D:$D,MATCH(REPLACE(LEFT(T2269,6),5,0,$E2269),設定!$E:$E,0)),"")</f>
        <v/>
      </c>
      <c r="AL2269" s="12" t="str">
        <f>IFERROR(INDEX(設定!$D:$D,MATCH(REPLACE(LEFT(V2269,6),5,0,$E2269),設定!$E:$E,0)),"")</f>
        <v/>
      </c>
      <c r="AM2269" s="12" t="str">
        <f>IFERROR(INDEX(設定!$D:$D,MATCH(REPLACE(LEFT(Y2269,6),5,0,$E2269),設定!$E:$E,0)),"")</f>
        <v/>
      </c>
      <c r="AN2269" s="12" t="str">
        <f>IFERROR(INDEX(設定!$D:$D,MATCH(REPLACE(LEFT(Z2269,6),5,0,$E2269),設定!$E:$E,0)),"")</f>
        <v/>
      </c>
    </row>
    <row r="2270" spans="29:40" x14ac:dyDescent="0.45">
      <c r="AC2270" s="12" t="str">
        <f t="shared" si="99"/>
        <v/>
      </c>
      <c r="AD2270" s="12" t="str">
        <f t="shared" si="100"/>
        <v/>
      </c>
      <c r="AE2270" s="12" t="str" cm="1">
        <f t="array" ref="AE2270">IF($AD2270="","",_xlfn.IFS($E2270=1,"男子",$E2270=2,"女子"))</f>
        <v/>
      </c>
      <c r="AF2270" s="12" t="str">
        <f t="shared" si="101"/>
        <v/>
      </c>
      <c r="AG2270" s="12" t="str">
        <f>IFERROR(INDEX(設定!$D:$D,MATCH(REPLACE(LEFT(L2270,6),5,0,$E2270),設定!$E:$E,0)),"")</f>
        <v/>
      </c>
      <c r="AH2270" s="12" t="str">
        <f>IFERROR(INDEX(設定!$D:$D,MATCH(REPLACE(LEFT(N2270,6),5,0,$E2270),設定!$E:$E,0)),"")</f>
        <v/>
      </c>
      <c r="AI2270" s="12" t="str">
        <f>IFERROR(INDEX(設定!$D:$D,MATCH(REPLACE(LEFT(P2270,6),5,0,$E2270),設定!$E:$E,0)),"")</f>
        <v/>
      </c>
      <c r="AJ2270" s="12" t="str">
        <f>IFERROR(INDEX(設定!$D:$D,MATCH(REPLACE(LEFT(R2270,6),5,0,$E2270),設定!$E:$E,0)),"")</f>
        <v/>
      </c>
      <c r="AK2270" s="12" t="str">
        <f>IFERROR(INDEX(設定!$D:$D,MATCH(REPLACE(LEFT(T2270,6),5,0,$E2270),設定!$E:$E,0)),"")</f>
        <v/>
      </c>
      <c r="AL2270" s="12" t="str">
        <f>IFERROR(INDEX(設定!$D:$D,MATCH(REPLACE(LEFT(V2270,6),5,0,$E2270),設定!$E:$E,0)),"")</f>
        <v/>
      </c>
      <c r="AM2270" s="12" t="str">
        <f>IFERROR(INDEX(設定!$D:$D,MATCH(REPLACE(LEFT(Y2270,6),5,0,$E2270),設定!$E:$E,0)),"")</f>
        <v/>
      </c>
      <c r="AN2270" s="12" t="str">
        <f>IFERROR(INDEX(設定!$D:$D,MATCH(REPLACE(LEFT(Z2270,6),5,0,$E2270),設定!$E:$E,0)),"")</f>
        <v/>
      </c>
    </row>
    <row r="2271" spans="29:40" x14ac:dyDescent="0.45">
      <c r="AC2271" s="12" t="str">
        <f t="shared" si="99"/>
        <v/>
      </c>
      <c r="AD2271" s="12" t="str">
        <f t="shared" si="100"/>
        <v/>
      </c>
      <c r="AE2271" s="12" t="str" cm="1">
        <f t="array" ref="AE2271">IF($AD2271="","",_xlfn.IFS($E2271=1,"男子",$E2271=2,"女子"))</f>
        <v/>
      </c>
      <c r="AF2271" s="12" t="str">
        <f t="shared" si="101"/>
        <v/>
      </c>
      <c r="AG2271" s="12" t="str">
        <f>IFERROR(INDEX(設定!$D:$D,MATCH(REPLACE(LEFT(L2271,6),5,0,$E2271),設定!$E:$E,0)),"")</f>
        <v/>
      </c>
      <c r="AH2271" s="12" t="str">
        <f>IFERROR(INDEX(設定!$D:$D,MATCH(REPLACE(LEFT(N2271,6),5,0,$E2271),設定!$E:$E,0)),"")</f>
        <v/>
      </c>
      <c r="AI2271" s="12" t="str">
        <f>IFERROR(INDEX(設定!$D:$D,MATCH(REPLACE(LEFT(P2271,6),5,0,$E2271),設定!$E:$E,0)),"")</f>
        <v/>
      </c>
      <c r="AJ2271" s="12" t="str">
        <f>IFERROR(INDEX(設定!$D:$D,MATCH(REPLACE(LEFT(R2271,6),5,0,$E2271),設定!$E:$E,0)),"")</f>
        <v/>
      </c>
      <c r="AK2271" s="12" t="str">
        <f>IFERROR(INDEX(設定!$D:$D,MATCH(REPLACE(LEFT(T2271,6),5,0,$E2271),設定!$E:$E,0)),"")</f>
        <v/>
      </c>
      <c r="AL2271" s="12" t="str">
        <f>IFERROR(INDEX(設定!$D:$D,MATCH(REPLACE(LEFT(V2271,6),5,0,$E2271),設定!$E:$E,0)),"")</f>
        <v/>
      </c>
      <c r="AM2271" s="12" t="str">
        <f>IFERROR(INDEX(設定!$D:$D,MATCH(REPLACE(LEFT(Y2271,6),5,0,$E2271),設定!$E:$E,0)),"")</f>
        <v/>
      </c>
      <c r="AN2271" s="12" t="str">
        <f>IFERROR(INDEX(設定!$D:$D,MATCH(REPLACE(LEFT(Z2271,6),5,0,$E2271),設定!$E:$E,0)),"")</f>
        <v/>
      </c>
    </row>
    <row r="2272" spans="29:40" x14ac:dyDescent="0.45">
      <c r="AC2272" s="12" t="str">
        <f t="shared" si="99"/>
        <v/>
      </c>
      <c r="AD2272" s="12" t="str">
        <f t="shared" si="100"/>
        <v/>
      </c>
      <c r="AE2272" s="12" t="str" cm="1">
        <f t="array" ref="AE2272">IF($AD2272="","",_xlfn.IFS($E2272=1,"男子",$E2272=2,"女子"))</f>
        <v/>
      </c>
      <c r="AF2272" s="12" t="str">
        <f t="shared" si="101"/>
        <v/>
      </c>
      <c r="AG2272" s="12" t="str">
        <f>IFERROR(INDEX(設定!$D:$D,MATCH(REPLACE(LEFT(L2272,6),5,0,$E2272),設定!$E:$E,0)),"")</f>
        <v/>
      </c>
      <c r="AH2272" s="12" t="str">
        <f>IFERROR(INDEX(設定!$D:$D,MATCH(REPLACE(LEFT(N2272,6),5,0,$E2272),設定!$E:$E,0)),"")</f>
        <v/>
      </c>
      <c r="AI2272" s="12" t="str">
        <f>IFERROR(INDEX(設定!$D:$D,MATCH(REPLACE(LEFT(P2272,6),5,0,$E2272),設定!$E:$E,0)),"")</f>
        <v/>
      </c>
      <c r="AJ2272" s="12" t="str">
        <f>IFERROR(INDEX(設定!$D:$D,MATCH(REPLACE(LEFT(R2272,6),5,0,$E2272),設定!$E:$E,0)),"")</f>
        <v/>
      </c>
      <c r="AK2272" s="12" t="str">
        <f>IFERROR(INDEX(設定!$D:$D,MATCH(REPLACE(LEFT(T2272,6),5,0,$E2272),設定!$E:$E,0)),"")</f>
        <v/>
      </c>
      <c r="AL2272" s="12" t="str">
        <f>IFERROR(INDEX(設定!$D:$D,MATCH(REPLACE(LEFT(V2272,6),5,0,$E2272),設定!$E:$E,0)),"")</f>
        <v/>
      </c>
      <c r="AM2272" s="12" t="str">
        <f>IFERROR(INDEX(設定!$D:$D,MATCH(REPLACE(LEFT(Y2272,6),5,0,$E2272),設定!$E:$E,0)),"")</f>
        <v/>
      </c>
      <c r="AN2272" s="12" t="str">
        <f>IFERROR(INDEX(設定!$D:$D,MATCH(REPLACE(LEFT(Z2272,6),5,0,$E2272),設定!$E:$E,0)),"")</f>
        <v/>
      </c>
    </row>
    <row r="2273" spans="29:40" x14ac:dyDescent="0.45">
      <c r="AC2273" s="12" t="str">
        <f t="shared" si="99"/>
        <v/>
      </c>
      <c r="AD2273" s="12" t="str">
        <f t="shared" si="100"/>
        <v/>
      </c>
      <c r="AE2273" s="12" t="str" cm="1">
        <f t="array" ref="AE2273">IF($AD2273="","",_xlfn.IFS($E2273=1,"男子",$E2273=2,"女子"))</f>
        <v/>
      </c>
      <c r="AF2273" s="12" t="str">
        <f t="shared" si="101"/>
        <v/>
      </c>
      <c r="AG2273" s="12" t="str">
        <f>IFERROR(INDEX(設定!$D:$D,MATCH(REPLACE(LEFT(L2273,6),5,0,$E2273),設定!$E:$E,0)),"")</f>
        <v/>
      </c>
      <c r="AH2273" s="12" t="str">
        <f>IFERROR(INDEX(設定!$D:$D,MATCH(REPLACE(LEFT(N2273,6),5,0,$E2273),設定!$E:$E,0)),"")</f>
        <v/>
      </c>
      <c r="AI2273" s="12" t="str">
        <f>IFERROR(INDEX(設定!$D:$D,MATCH(REPLACE(LEFT(P2273,6),5,0,$E2273),設定!$E:$E,0)),"")</f>
        <v/>
      </c>
      <c r="AJ2273" s="12" t="str">
        <f>IFERROR(INDEX(設定!$D:$D,MATCH(REPLACE(LEFT(R2273,6),5,0,$E2273),設定!$E:$E,0)),"")</f>
        <v/>
      </c>
      <c r="AK2273" s="12" t="str">
        <f>IFERROR(INDEX(設定!$D:$D,MATCH(REPLACE(LEFT(T2273,6),5,0,$E2273),設定!$E:$E,0)),"")</f>
        <v/>
      </c>
      <c r="AL2273" s="12" t="str">
        <f>IFERROR(INDEX(設定!$D:$D,MATCH(REPLACE(LEFT(V2273,6),5,0,$E2273),設定!$E:$E,0)),"")</f>
        <v/>
      </c>
      <c r="AM2273" s="12" t="str">
        <f>IFERROR(INDEX(設定!$D:$D,MATCH(REPLACE(LEFT(Y2273,6),5,0,$E2273),設定!$E:$E,0)),"")</f>
        <v/>
      </c>
      <c r="AN2273" s="12" t="str">
        <f>IFERROR(INDEX(設定!$D:$D,MATCH(REPLACE(LEFT(Z2273,6),5,0,$E2273),設定!$E:$E,0)),"")</f>
        <v/>
      </c>
    </row>
    <row r="2274" spans="29:40" x14ac:dyDescent="0.45">
      <c r="AC2274" s="12" t="str">
        <f t="shared" si="99"/>
        <v/>
      </c>
      <c r="AD2274" s="12" t="str">
        <f t="shared" si="100"/>
        <v/>
      </c>
      <c r="AE2274" s="12" t="str" cm="1">
        <f t="array" ref="AE2274">IF($AD2274="","",_xlfn.IFS($E2274=1,"男子",$E2274=2,"女子"))</f>
        <v/>
      </c>
      <c r="AF2274" s="12" t="str">
        <f t="shared" si="101"/>
        <v/>
      </c>
      <c r="AG2274" s="12" t="str">
        <f>IFERROR(INDEX(設定!$D:$D,MATCH(REPLACE(LEFT(L2274,6),5,0,$E2274),設定!$E:$E,0)),"")</f>
        <v/>
      </c>
      <c r="AH2274" s="12" t="str">
        <f>IFERROR(INDEX(設定!$D:$D,MATCH(REPLACE(LEFT(N2274,6),5,0,$E2274),設定!$E:$E,0)),"")</f>
        <v/>
      </c>
      <c r="AI2274" s="12" t="str">
        <f>IFERROR(INDEX(設定!$D:$D,MATCH(REPLACE(LEFT(P2274,6),5,0,$E2274),設定!$E:$E,0)),"")</f>
        <v/>
      </c>
      <c r="AJ2274" s="12" t="str">
        <f>IFERROR(INDEX(設定!$D:$D,MATCH(REPLACE(LEFT(R2274,6),5,0,$E2274),設定!$E:$E,0)),"")</f>
        <v/>
      </c>
      <c r="AK2274" s="12" t="str">
        <f>IFERROR(INDEX(設定!$D:$D,MATCH(REPLACE(LEFT(T2274,6),5,0,$E2274),設定!$E:$E,0)),"")</f>
        <v/>
      </c>
      <c r="AL2274" s="12" t="str">
        <f>IFERROR(INDEX(設定!$D:$D,MATCH(REPLACE(LEFT(V2274,6),5,0,$E2274),設定!$E:$E,0)),"")</f>
        <v/>
      </c>
      <c r="AM2274" s="12" t="str">
        <f>IFERROR(INDEX(設定!$D:$D,MATCH(REPLACE(LEFT(Y2274,6),5,0,$E2274),設定!$E:$E,0)),"")</f>
        <v/>
      </c>
      <c r="AN2274" s="12" t="str">
        <f>IFERROR(INDEX(設定!$D:$D,MATCH(REPLACE(LEFT(Z2274,6),5,0,$E2274),設定!$E:$E,0)),"")</f>
        <v/>
      </c>
    </row>
    <row r="2275" spans="29:40" x14ac:dyDescent="0.45">
      <c r="AC2275" s="12" t="str">
        <f t="shared" si="99"/>
        <v/>
      </c>
      <c r="AD2275" s="12" t="str">
        <f t="shared" si="100"/>
        <v/>
      </c>
      <c r="AE2275" s="12" t="str" cm="1">
        <f t="array" ref="AE2275">IF($AD2275="","",_xlfn.IFS($E2275=1,"男子",$E2275=2,"女子"))</f>
        <v/>
      </c>
      <c r="AF2275" s="12" t="str">
        <f t="shared" si="101"/>
        <v/>
      </c>
      <c r="AG2275" s="12" t="str">
        <f>IFERROR(INDEX(設定!$D:$D,MATCH(REPLACE(LEFT(L2275,6),5,0,$E2275),設定!$E:$E,0)),"")</f>
        <v/>
      </c>
      <c r="AH2275" s="12" t="str">
        <f>IFERROR(INDEX(設定!$D:$D,MATCH(REPLACE(LEFT(N2275,6),5,0,$E2275),設定!$E:$E,0)),"")</f>
        <v/>
      </c>
      <c r="AI2275" s="12" t="str">
        <f>IFERROR(INDEX(設定!$D:$D,MATCH(REPLACE(LEFT(P2275,6),5,0,$E2275),設定!$E:$E,0)),"")</f>
        <v/>
      </c>
      <c r="AJ2275" s="12" t="str">
        <f>IFERROR(INDEX(設定!$D:$D,MATCH(REPLACE(LEFT(R2275,6),5,0,$E2275),設定!$E:$E,0)),"")</f>
        <v/>
      </c>
      <c r="AK2275" s="12" t="str">
        <f>IFERROR(INDEX(設定!$D:$D,MATCH(REPLACE(LEFT(T2275,6),5,0,$E2275),設定!$E:$E,0)),"")</f>
        <v/>
      </c>
      <c r="AL2275" s="12" t="str">
        <f>IFERROR(INDEX(設定!$D:$D,MATCH(REPLACE(LEFT(V2275,6),5,0,$E2275),設定!$E:$E,0)),"")</f>
        <v/>
      </c>
      <c r="AM2275" s="12" t="str">
        <f>IFERROR(INDEX(設定!$D:$D,MATCH(REPLACE(LEFT(Y2275,6),5,0,$E2275),設定!$E:$E,0)),"")</f>
        <v/>
      </c>
      <c r="AN2275" s="12" t="str">
        <f>IFERROR(INDEX(設定!$D:$D,MATCH(REPLACE(LEFT(Z2275,6),5,0,$E2275),設定!$E:$E,0)),"")</f>
        <v/>
      </c>
    </row>
    <row r="2276" spans="29:40" x14ac:dyDescent="0.45">
      <c r="AC2276" s="12" t="str">
        <f t="shared" si="99"/>
        <v/>
      </c>
      <c r="AD2276" s="12" t="str">
        <f t="shared" si="100"/>
        <v/>
      </c>
      <c r="AE2276" s="12" t="str" cm="1">
        <f t="array" ref="AE2276">IF($AD2276="","",_xlfn.IFS($E2276=1,"男子",$E2276=2,"女子"))</f>
        <v/>
      </c>
      <c r="AF2276" s="12" t="str">
        <f t="shared" si="101"/>
        <v/>
      </c>
      <c r="AG2276" s="12" t="str">
        <f>IFERROR(INDEX(設定!$D:$D,MATCH(REPLACE(LEFT(L2276,6),5,0,$E2276),設定!$E:$E,0)),"")</f>
        <v/>
      </c>
      <c r="AH2276" s="12" t="str">
        <f>IFERROR(INDEX(設定!$D:$D,MATCH(REPLACE(LEFT(N2276,6),5,0,$E2276),設定!$E:$E,0)),"")</f>
        <v/>
      </c>
      <c r="AI2276" s="12" t="str">
        <f>IFERROR(INDEX(設定!$D:$D,MATCH(REPLACE(LEFT(P2276,6),5,0,$E2276),設定!$E:$E,0)),"")</f>
        <v/>
      </c>
      <c r="AJ2276" s="12" t="str">
        <f>IFERROR(INDEX(設定!$D:$D,MATCH(REPLACE(LEFT(R2276,6),5,0,$E2276),設定!$E:$E,0)),"")</f>
        <v/>
      </c>
      <c r="AK2276" s="12" t="str">
        <f>IFERROR(INDEX(設定!$D:$D,MATCH(REPLACE(LEFT(T2276,6),5,0,$E2276),設定!$E:$E,0)),"")</f>
        <v/>
      </c>
      <c r="AL2276" s="12" t="str">
        <f>IFERROR(INDEX(設定!$D:$D,MATCH(REPLACE(LEFT(V2276,6),5,0,$E2276),設定!$E:$E,0)),"")</f>
        <v/>
      </c>
      <c r="AM2276" s="12" t="str">
        <f>IFERROR(INDEX(設定!$D:$D,MATCH(REPLACE(LEFT(Y2276,6),5,0,$E2276),設定!$E:$E,0)),"")</f>
        <v/>
      </c>
      <c r="AN2276" s="12" t="str">
        <f>IFERROR(INDEX(設定!$D:$D,MATCH(REPLACE(LEFT(Z2276,6),5,0,$E2276),設定!$E:$E,0)),"")</f>
        <v/>
      </c>
    </row>
    <row r="2277" spans="29:40" x14ac:dyDescent="0.45">
      <c r="AC2277" s="12" t="str">
        <f t="shared" si="99"/>
        <v/>
      </c>
      <c r="AD2277" s="12" t="str">
        <f t="shared" si="100"/>
        <v/>
      </c>
      <c r="AE2277" s="12" t="str" cm="1">
        <f t="array" ref="AE2277">IF($AD2277="","",_xlfn.IFS($E2277=1,"男子",$E2277=2,"女子"))</f>
        <v/>
      </c>
      <c r="AF2277" s="12" t="str">
        <f t="shared" si="101"/>
        <v/>
      </c>
      <c r="AG2277" s="12" t="str">
        <f>IFERROR(INDEX(設定!$D:$D,MATCH(REPLACE(LEFT(L2277,6),5,0,$E2277),設定!$E:$E,0)),"")</f>
        <v/>
      </c>
      <c r="AH2277" s="12" t="str">
        <f>IFERROR(INDEX(設定!$D:$D,MATCH(REPLACE(LEFT(N2277,6),5,0,$E2277),設定!$E:$E,0)),"")</f>
        <v/>
      </c>
      <c r="AI2277" s="12" t="str">
        <f>IFERROR(INDEX(設定!$D:$D,MATCH(REPLACE(LEFT(P2277,6),5,0,$E2277),設定!$E:$E,0)),"")</f>
        <v/>
      </c>
      <c r="AJ2277" s="12" t="str">
        <f>IFERROR(INDEX(設定!$D:$D,MATCH(REPLACE(LEFT(R2277,6),5,0,$E2277),設定!$E:$E,0)),"")</f>
        <v/>
      </c>
      <c r="AK2277" s="12" t="str">
        <f>IFERROR(INDEX(設定!$D:$D,MATCH(REPLACE(LEFT(T2277,6),5,0,$E2277),設定!$E:$E,0)),"")</f>
        <v/>
      </c>
      <c r="AL2277" s="12" t="str">
        <f>IFERROR(INDEX(設定!$D:$D,MATCH(REPLACE(LEFT(V2277,6),5,0,$E2277),設定!$E:$E,0)),"")</f>
        <v/>
      </c>
      <c r="AM2277" s="12" t="str">
        <f>IFERROR(INDEX(設定!$D:$D,MATCH(REPLACE(LEFT(Y2277,6),5,0,$E2277),設定!$E:$E,0)),"")</f>
        <v/>
      </c>
      <c r="AN2277" s="12" t="str">
        <f>IFERROR(INDEX(設定!$D:$D,MATCH(REPLACE(LEFT(Z2277,6),5,0,$E2277),設定!$E:$E,0)),"")</f>
        <v/>
      </c>
    </row>
    <row r="2278" spans="29:40" x14ac:dyDescent="0.45">
      <c r="AC2278" s="12" t="str">
        <f t="shared" si="99"/>
        <v/>
      </c>
      <c r="AD2278" s="12" t="str">
        <f t="shared" si="100"/>
        <v/>
      </c>
      <c r="AE2278" s="12" t="str" cm="1">
        <f t="array" ref="AE2278">IF($AD2278="","",_xlfn.IFS($E2278=1,"男子",$E2278=2,"女子"))</f>
        <v/>
      </c>
      <c r="AF2278" s="12" t="str">
        <f t="shared" si="101"/>
        <v/>
      </c>
      <c r="AG2278" s="12" t="str">
        <f>IFERROR(INDEX(設定!$D:$D,MATCH(REPLACE(LEFT(L2278,6),5,0,$E2278),設定!$E:$E,0)),"")</f>
        <v/>
      </c>
      <c r="AH2278" s="12" t="str">
        <f>IFERROR(INDEX(設定!$D:$D,MATCH(REPLACE(LEFT(N2278,6),5,0,$E2278),設定!$E:$E,0)),"")</f>
        <v/>
      </c>
      <c r="AI2278" s="12" t="str">
        <f>IFERROR(INDEX(設定!$D:$D,MATCH(REPLACE(LEFT(P2278,6),5,0,$E2278),設定!$E:$E,0)),"")</f>
        <v/>
      </c>
      <c r="AJ2278" s="12" t="str">
        <f>IFERROR(INDEX(設定!$D:$D,MATCH(REPLACE(LEFT(R2278,6),5,0,$E2278),設定!$E:$E,0)),"")</f>
        <v/>
      </c>
      <c r="AK2278" s="12" t="str">
        <f>IFERROR(INDEX(設定!$D:$D,MATCH(REPLACE(LEFT(T2278,6),5,0,$E2278),設定!$E:$E,0)),"")</f>
        <v/>
      </c>
      <c r="AL2278" s="12" t="str">
        <f>IFERROR(INDEX(設定!$D:$D,MATCH(REPLACE(LEFT(V2278,6),5,0,$E2278),設定!$E:$E,0)),"")</f>
        <v/>
      </c>
      <c r="AM2278" s="12" t="str">
        <f>IFERROR(INDEX(設定!$D:$D,MATCH(REPLACE(LEFT(Y2278,6),5,0,$E2278),設定!$E:$E,0)),"")</f>
        <v/>
      </c>
      <c r="AN2278" s="12" t="str">
        <f>IFERROR(INDEX(設定!$D:$D,MATCH(REPLACE(LEFT(Z2278,6),5,0,$E2278),設定!$E:$E,0)),"")</f>
        <v/>
      </c>
    </row>
    <row r="2279" spans="29:40" x14ac:dyDescent="0.45">
      <c r="AC2279" s="12" t="str">
        <f t="shared" si="99"/>
        <v/>
      </c>
      <c r="AD2279" s="12" t="str">
        <f t="shared" si="100"/>
        <v/>
      </c>
      <c r="AE2279" s="12" t="str" cm="1">
        <f t="array" ref="AE2279">IF($AD2279="","",_xlfn.IFS($E2279=1,"男子",$E2279=2,"女子"))</f>
        <v/>
      </c>
      <c r="AF2279" s="12" t="str">
        <f t="shared" si="101"/>
        <v/>
      </c>
      <c r="AG2279" s="12" t="str">
        <f>IFERROR(INDEX(設定!$D:$D,MATCH(REPLACE(LEFT(L2279,6),5,0,$E2279),設定!$E:$E,0)),"")</f>
        <v/>
      </c>
      <c r="AH2279" s="12" t="str">
        <f>IFERROR(INDEX(設定!$D:$D,MATCH(REPLACE(LEFT(N2279,6),5,0,$E2279),設定!$E:$E,0)),"")</f>
        <v/>
      </c>
      <c r="AI2279" s="12" t="str">
        <f>IFERROR(INDEX(設定!$D:$D,MATCH(REPLACE(LEFT(P2279,6),5,0,$E2279),設定!$E:$E,0)),"")</f>
        <v/>
      </c>
      <c r="AJ2279" s="12" t="str">
        <f>IFERROR(INDEX(設定!$D:$D,MATCH(REPLACE(LEFT(R2279,6),5,0,$E2279),設定!$E:$E,0)),"")</f>
        <v/>
      </c>
      <c r="AK2279" s="12" t="str">
        <f>IFERROR(INDEX(設定!$D:$D,MATCH(REPLACE(LEFT(T2279,6),5,0,$E2279),設定!$E:$E,0)),"")</f>
        <v/>
      </c>
      <c r="AL2279" s="12" t="str">
        <f>IFERROR(INDEX(設定!$D:$D,MATCH(REPLACE(LEFT(V2279,6),5,0,$E2279),設定!$E:$E,0)),"")</f>
        <v/>
      </c>
      <c r="AM2279" s="12" t="str">
        <f>IFERROR(INDEX(設定!$D:$D,MATCH(REPLACE(LEFT(Y2279,6),5,0,$E2279),設定!$E:$E,0)),"")</f>
        <v/>
      </c>
      <c r="AN2279" s="12" t="str">
        <f>IFERROR(INDEX(設定!$D:$D,MATCH(REPLACE(LEFT(Z2279,6),5,0,$E2279),設定!$E:$E,0)),"")</f>
        <v/>
      </c>
    </row>
    <row r="2280" spans="29:40" x14ac:dyDescent="0.45">
      <c r="AC2280" s="12" t="str">
        <f t="shared" si="99"/>
        <v/>
      </c>
      <c r="AD2280" s="12" t="str">
        <f t="shared" si="100"/>
        <v/>
      </c>
      <c r="AE2280" s="12" t="str" cm="1">
        <f t="array" ref="AE2280">IF($AD2280="","",_xlfn.IFS($E2280=1,"男子",$E2280=2,"女子"))</f>
        <v/>
      </c>
      <c r="AF2280" s="12" t="str">
        <f t="shared" si="101"/>
        <v/>
      </c>
      <c r="AG2280" s="12" t="str">
        <f>IFERROR(INDEX(設定!$D:$D,MATCH(REPLACE(LEFT(L2280,6),5,0,$E2280),設定!$E:$E,0)),"")</f>
        <v/>
      </c>
      <c r="AH2280" s="12" t="str">
        <f>IFERROR(INDEX(設定!$D:$D,MATCH(REPLACE(LEFT(N2280,6),5,0,$E2280),設定!$E:$E,0)),"")</f>
        <v/>
      </c>
      <c r="AI2280" s="12" t="str">
        <f>IFERROR(INDEX(設定!$D:$D,MATCH(REPLACE(LEFT(P2280,6),5,0,$E2280),設定!$E:$E,0)),"")</f>
        <v/>
      </c>
      <c r="AJ2280" s="12" t="str">
        <f>IFERROR(INDEX(設定!$D:$D,MATCH(REPLACE(LEFT(R2280,6),5,0,$E2280),設定!$E:$E,0)),"")</f>
        <v/>
      </c>
      <c r="AK2280" s="12" t="str">
        <f>IFERROR(INDEX(設定!$D:$D,MATCH(REPLACE(LEFT(T2280,6),5,0,$E2280),設定!$E:$E,0)),"")</f>
        <v/>
      </c>
      <c r="AL2280" s="12" t="str">
        <f>IFERROR(INDEX(設定!$D:$D,MATCH(REPLACE(LEFT(V2280,6),5,0,$E2280),設定!$E:$E,0)),"")</f>
        <v/>
      </c>
      <c r="AM2280" s="12" t="str">
        <f>IFERROR(INDEX(設定!$D:$D,MATCH(REPLACE(LEFT(Y2280,6),5,0,$E2280),設定!$E:$E,0)),"")</f>
        <v/>
      </c>
      <c r="AN2280" s="12" t="str">
        <f>IFERROR(INDEX(設定!$D:$D,MATCH(REPLACE(LEFT(Z2280,6),5,0,$E2280),設定!$E:$E,0)),"")</f>
        <v/>
      </c>
    </row>
    <row r="2281" spans="29:40" x14ac:dyDescent="0.45">
      <c r="AC2281" s="12" t="str">
        <f t="shared" si="99"/>
        <v/>
      </c>
      <c r="AD2281" s="12" t="str">
        <f t="shared" si="100"/>
        <v/>
      </c>
      <c r="AE2281" s="12" t="str" cm="1">
        <f t="array" ref="AE2281">IF($AD2281="","",_xlfn.IFS($E2281=1,"男子",$E2281=2,"女子"))</f>
        <v/>
      </c>
      <c r="AF2281" s="12" t="str">
        <f t="shared" si="101"/>
        <v/>
      </c>
      <c r="AG2281" s="12" t="str">
        <f>IFERROR(INDEX(設定!$D:$D,MATCH(REPLACE(LEFT(L2281,6),5,0,$E2281),設定!$E:$E,0)),"")</f>
        <v/>
      </c>
      <c r="AH2281" s="12" t="str">
        <f>IFERROR(INDEX(設定!$D:$D,MATCH(REPLACE(LEFT(N2281,6),5,0,$E2281),設定!$E:$E,0)),"")</f>
        <v/>
      </c>
      <c r="AI2281" s="12" t="str">
        <f>IFERROR(INDEX(設定!$D:$D,MATCH(REPLACE(LEFT(P2281,6),5,0,$E2281),設定!$E:$E,0)),"")</f>
        <v/>
      </c>
      <c r="AJ2281" s="12" t="str">
        <f>IFERROR(INDEX(設定!$D:$D,MATCH(REPLACE(LEFT(R2281,6),5,0,$E2281),設定!$E:$E,0)),"")</f>
        <v/>
      </c>
      <c r="AK2281" s="12" t="str">
        <f>IFERROR(INDEX(設定!$D:$D,MATCH(REPLACE(LEFT(T2281,6),5,0,$E2281),設定!$E:$E,0)),"")</f>
        <v/>
      </c>
      <c r="AL2281" s="12" t="str">
        <f>IFERROR(INDEX(設定!$D:$D,MATCH(REPLACE(LEFT(V2281,6),5,0,$E2281),設定!$E:$E,0)),"")</f>
        <v/>
      </c>
      <c r="AM2281" s="12" t="str">
        <f>IFERROR(INDEX(設定!$D:$D,MATCH(REPLACE(LEFT(Y2281,6),5,0,$E2281),設定!$E:$E,0)),"")</f>
        <v/>
      </c>
      <c r="AN2281" s="12" t="str">
        <f>IFERROR(INDEX(設定!$D:$D,MATCH(REPLACE(LEFT(Z2281,6),5,0,$E2281),設定!$E:$E,0)),"")</f>
        <v/>
      </c>
    </row>
    <row r="2282" spans="29:40" x14ac:dyDescent="0.45">
      <c r="AC2282" s="12" t="str">
        <f t="shared" si="99"/>
        <v/>
      </c>
      <c r="AD2282" s="12" t="str">
        <f t="shared" si="100"/>
        <v/>
      </c>
      <c r="AE2282" s="12" t="str" cm="1">
        <f t="array" ref="AE2282">IF($AD2282="","",_xlfn.IFS($E2282=1,"男子",$E2282=2,"女子"))</f>
        <v/>
      </c>
      <c r="AF2282" s="12" t="str">
        <f t="shared" si="101"/>
        <v/>
      </c>
      <c r="AG2282" s="12" t="str">
        <f>IFERROR(INDEX(設定!$D:$D,MATCH(REPLACE(LEFT(L2282,6),5,0,$E2282),設定!$E:$E,0)),"")</f>
        <v/>
      </c>
      <c r="AH2282" s="12" t="str">
        <f>IFERROR(INDEX(設定!$D:$D,MATCH(REPLACE(LEFT(N2282,6),5,0,$E2282),設定!$E:$E,0)),"")</f>
        <v/>
      </c>
      <c r="AI2282" s="12" t="str">
        <f>IFERROR(INDEX(設定!$D:$D,MATCH(REPLACE(LEFT(P2282,6),5,0,$E2282),設定!$E:$E,0)),"")</f>
        <v/>
      </c>
      <c r="AJ2282" s="12" t="str">
        <f>IFERROR(INDEX(設定!$D:$D,MATCH(REPLACE(LEFT(R2282,6),5,0,$E2282),設定!$E:$E,0)),"")</f>
        <v/>
      </c>
      <c r="AK2282" s="12" t="str">
        <f>IFERROR(INDEX(設定!$D:$D,MATCH(REPLACE(LEFT(T2282,6),5,0,$E2282),設定!$E:$E,0)),"")</f>
        <v/>
      </c>
      <c r="AL2282" s="12" t="str">
        <f>IFERROR(INDEX(設定!$D:$D,MATCH(REPLACE(LEFT(V2282,6),5,0,$E2282),設定!$E:$E,0)),"")</f>
        <v/>
      </c>
      <c r="AM2282" s="12" t="str">
        <f>IFERROR(INDEX(設定!$D:$D,MATCH(REPLACE(LEFT(Y2282,6),5,0,$E2282),設定!$E:$E,0)),"")</f>
        <v/>
      </c>
      <c r="AN2282" s="12" t="str">
        <f>IFERROR(INDEX(設定!$D:$D,MATCH(REPLACE(LEFT(Z2282,6),5,0,$E2282),設定!$E:$E,0)),"")</f>
        <v/>
      </c>
    </row>
    <row r="2283" spans="29:40" x14ac:dyDescent="0.45">
      <c r="AC2283" s="12" t="str">
        <f t="shared" si="99"/>
        <v/>
      </c>
      <c r="AD2283" s="12" t="str">
        <f t="shared" si="100"/>
        <v/>
      </c>
      <c r="AE2283" s="12" t="str" cm="1">
        <f t="array" ref="AE2283">IF($AD2283="","",_xlfn.IFS($E2283=1,"男子",$E2283=2,"女子"))</f>
        <v/>
      </c>
      <c r="AF2283" s="12" t="str">
        <f t="shared" si="101"/>
        <v/>
      </c>
      <c r="AG2283" s="12" t="str">
        <f>IFERROR(INDEX(設定!$D:$D,MATCH(REPLACE(LEFT(L2283,6),5,0,$E2283),設定!$E:$E,0)),"")</f>
        <v/>
      </c>
      <c r="AH2283" s="12" t="str">
        <f>IFERROR(INDEX(設定!$D:$D,MATCH(REPLACE(LEFT(N2283,6),5,0,$E2283),設定!$E:$E,0)),"")</f>
        <v/>
      </c>
      <c r="AI2283" s="12" t="str">
        <f>IFERROR(INDEX(設定!$D:$D,MATCH(REPLACE(LEFT(P2283,6),5,0,$E2283),設定!$E:$E,0)),"")</f>
        <v/>
      </c>
      <c r="AJ2283" s="12" t="str">
        <f>IFERROR(INDEX(設定!$D:$D,MATCH(REPLACE(LEFT(R2283,6),5,0,$E2283),設定!$E:$E,0)),"")</f>
        <v/>
      </c>
      <c r="AK2283" s="12" t="str">
        <f>IFERROR(INDEX(設定!$D:$D,MATCH(REPLACE(LEFT(T2283,6),5,0,$E2283),設定!$E:$E,0)),"")</f>
        <v/>
      </c>
      <c r="AL2283" s="12" t="str">
        <f>IFERROR(INDEX(設定!$D:$D,MATCH(REPLACE(LEFT(V2283,6),5,0,$E2283),設定!$E:$E,0)),"")</f>
        <v/>
      </c>
      <c r="AM2283" s="12" t="str">
        <f>IFERROR(INDEX(設定!$D:$D,MATCH(REPLACE(LEFT(Y2283,6),5,0,$E2283),設定!$E:$E,0)),"")</f>
        <v/>
      </c>
      <c r="AN2283" s="12" t="str">
        <f>IFERROR(INDEX(設定!$D:$D,MATCH(REPLACE(LEFT(Z2283,6),5,0,$E2283),設定!$E:$E,0)),"")</f>
        <v/>
      </c>
    </row>
    <row r="2284" spans="29:40" x14ac:dyDescent="0.45">
      <c r="AC2284" s="12" t="str">
        <f t="shared" si="99"/>
        <v/>
      </c>
      <c r="AD2284" s="12" t="str">
        <f t="shared" si="100"/>
        <v/>
      </c>
      <c r="AE2284" s="12" t="str" cm="1">
        <f t="array" ref="AE2284">IF($AD2284="","",_xlfn.IFS($E2284=1,"男子",$E2284=2,"女子"))</f>
        <v/>
      </c>
      <c r="AF2284" s="12" t="str">
        <f t="shared" si="101"/>
        <v/>
      </c>
      <c r="AG2284" s="12" t="str">
        <f>IFERROR(INDEX(設定!$D:$D,MATCH(REPLACE(LEFT(L2284,6),5,0,$E2284),設定!$E:$E,0)),"")</f>
        <v/>
      </c>
      <c r="AH2284" s="12" t="str">
        <f>IFERROR(INDEX(設定!$D:$D,MATCH(REPLACE(LEFT(N2284,6),5,0,$E2284),設定!$E:$E,0)),"")</f>
        <v/>
      </c>
      <c r="AI2284" s="12" t="str">
        <f>IFERROR(INDEX(設定!$D:$D,MATCH(REPLACE(LEFT(P2284,6),5,0,$E2284),設定!$E:$E,0)),"")</f>
        <v/>
      </c>
      <c r="AJ2284" s="12" t="str">
        <f>IFERROR(INDEX(設定!$D:$D,MATCH(REPLACE(LEFT(R2284,6),5,0,$E2284),設定!$E:$E,0)),"")</f>
        <v/>
      </c>
      <c r="AK2284" s="12" t="str">
        <f>IFERROR(INDEX(設定!$D:$D,MATCH(REPLACE(LEFT(T2284,6),5,0,$E2284),設定!$E:$E,0)),"")</f>
        <v/>
      </c>
      <c r="AL2284" s="12" t="str">
        <f>IFERROR(INDEX(設定!$D:$D,MATCH(REPLACE(LEFT(V2284,6),5,0,$E2284),設定!$E:$E,0)),"")</f>
        <v/>
      </c>
      <c r="AM2284" s="12" t="str">
        <f>IFERROR(INDEX(設定!$D:$D,MATCH(REPLACE(LEFT(Y2284,6),5,0,$E2284),設定!$E:$E,0)),"")</f>
        <v/>
      </c>
      <c r="AN2284" s="12" t="str">
        <f>IFERROR(INDEX(設定!$D:$D,MATCH(REPLACE(LEFT(Z2284,6),5,0,$E2284),設定!$E:$E,0)),"")</f>
        <v/>
      </c>
    </row>
    <row r="2285" spans="29:40" x14ac:dyDescent="0.45">
      <c r="AC2285" s="12" t="str">
        <f t="shared" si="99"/>
        <v/>
      </c>
      <c r="AD2285" s="12" t="str">
        <f t="shared" si="100"/>
        <v/>
      </c>
      <c r="AE2285" s="12" t="str" cm="1">
        <f t="array" ref="AE2285">IF($AD2285="","",_xlfn.IFS($E2285=1,"男子",$E2285=2,"女子"))</f>
        <v/>
      </c>
      <c r="AF2285" s="12" t="str">
        <f t="shared" si="101"/>
        <v/>
      </c>
      <c r="AG2285" s="12" t="str">
        <f>IFERROR(INDEX(設定!$D:$D,MATCH(REPLACE(LEFT(L2285,6),5,0,$E2285),設定!$E:$E,0)),"")</f>
        <v/>
      </c>
      <c r="AH2285" s="12" t="str">
        <f>IFERROR(INDEX(設定!$D:$D,MATCH(REPLACE(LEFT(N2285,6),5,0,$E2285),設定!$E:$E,0)),"")</f>
        <v/>
      </c>
      <c r="AI2285" s="12" t="str">
        <f>IFERROR(INDEX(設定!$D:$D,MATCH(REPLACE(LEFT(P2285,6),5,0,$E2285),設定!$E:$E,0)),"")</f>
        <v/>
      </c>
      <c r="AJ2285" s="12" t="str">
        <f>IFERROR(INDEX(設定!$D:$D,MATCH(REPLACE(LEFT(R2285,6),5,0,$E2285),設定!$E:$E,0)),"")</f>
        <v/>
      </c>
      <c r="AK2285" s="12" t="str">
        <f>IFERROR(INDEX(設定!$D:$D,MATCH(REPLACE(LEFT(T2285,6),5,0,$E2285),設定!$E:$E,0)),"")</f>
        <v/>
      </c>
      <c r="AL2285" s="12" t="str">
        <f>IFERROR(INDEX(設定!$D:$D,MATCH(REPLACE(LEFT(V2285,6),5,0,$E2285),設定!$E:$E,0)),"")</f>
        <v/>
      </c>
      <c r="AM2285" s="12" t="str">
        <f>IFERROR(INDEX(設定!$D:$D,MATCH(REPLACE(LEFT(Y2285,6),5,0,$E2285),設定!$E:$E,0)),"")</f>
        <v/>
      </c>
      <c r="AN2285" s="12" t="str">
        <f>IFERROR(INDEX(設定!$D:$D,MATCH(REPLACE(LEFT(Z2285,6),5,0,$E2285),設定!$E:$E,0)),"")</f>
        <v/>
      </c>
    </row>
    <row r="2286" spans="29:40" x14ac:dyDescent="0.45">
      <c r="AC2286" s="12" t="str">
        <f t="shared" si="99"/>
        <v/>
      </c>
      <c r="AD2286" s="12" t="str">
        <f t="shared" si="100"/>
        <v/>
      </c>
      <c r="AE2286" s="12" t="str" cm="1">
        <f t="array" ref="AE2286">IF($AD2286="","",_xlfn.IFS($E2286=1,"男子",$E2286=2,"女子"))</f>
        <v/>
      </c>
      <c r="AF2286" s="12" t="str">
        <f t="shared" si="101"/>
        <v/>
      </c>
      <c r="AG2286" s="12" t="str">
        <f>IFERROR(INDEX(設定!$D:$D,MATCH(REPLACE(LEFT(L2286,6),5,0,$E2286),設定!$E:$E,0)),"")</f>
        <v/>
      </c>
      <c r="AH2286" s="12" t="str">
        <f>IFERROR(INDEX(設定!$D:$D,MATCH(REPLACE(LEFT(N2286,6),5,0,$E2286),設定!$E:$E,0)),"")</f>
        <v/>
      </c>
      <c r="AI2286" s="12" t="str">
        <f>IFERROR(INDEX(設定!$D:$D,MATCH(REPLACE(LEFT(P2286,6),5,0,$E2286),設定!$E:$E,0)),"")</f>
        <v/>
      </c>
      <c r="AJ2286" s="12" t="str">
        <f>IFERROR(INDEX(設定!$D:$D,MATCH(REPLACE(LEFT(R2286,6),5,0,$E2286),設定!$E:$E,0)),"")</f>
        <v/>
      </c>
      <c r="AK2286" s="12" t="str">
        <f>IFERROR(INDEX(設定!$D:$D,MATCH(REPLACE(LEFT(T2286,6),5,0,$E2286),設定!$E:$E,0)),"")</f>
        <v/>
      </c>
      <c r="AL2286" s="12" t="str">
        <f>IFERROR(INDEX(設定!$D:$D,MATCH(REPLACE(LEFT(V2286,6),5,0,$E2286),設定!$E:$E,0)),"")</f>
        <v/>
      </c>
      <c r="AM2286" s="12" t="str">
        <f>IFERROR(INDEX(設定!$D:$D,MATCH(REPLACE(LEFT(Y2286,6),5,0,$E2286),設定!$E:$E,0)),"")</f>
        <v/>
      </c>
      <c r="AN2286" s="12" t="str">
        <f>IFERROR(INDEX(設定!$D:$D,MATCH(REPLACE(LEFT(Z2286,6),5,0,$E2286),設定!$E:$E,0)),"")</f>
        <v/>
      </c>
    </row>
    <row r="2287" spans="29:40" x14ac:dyDescent="0.45">
      <c r="AC2287" s="12" t="str">
        <f t="shared" si="99"/>
        <v/>
      </c>
      <c r="AD2287" s="12" t="str">
        <f t="shared" si="100"/>
        <v/>
      </c>
      <c r="AE2287" s="12" t="str" cm="1">
        <f t="array" ref="AE2287">IF($AD2287="","",_xlfn.IFS($E2287=1,"男子",$E2287=2,"女子"))</f>
        <v/>
      </c>
      <c r="AF2287" s="12" t="str">
        <f t="shared" si="101"/>
        <v/>
      </c>
      <c r="AG2287" s="12" t="str">
        <f>IFERROR(INDEX(設定!$D:$D,MATCH(REPLACE(LEFT(L2287,6),5,0,$E2287),設定!$E:$E,0)),"")</f>
        <v/>
      </c>
      <c r="AH2287" s="12" t="str">
        <f>IFERROR(INDEX(設定!$D:$D,MATCH(REPLACE(LEFT(N2287,6),5,0,$E2287),設定!$E:$E,0)),"")</f>
        <v/>
      </c>
      <c r="AI2287" s="12" t="str">
        <f>IFERROR(INDEX(設定!$D:$D,MATCH(REPLACE(LEFT(P2287,6),5,0,$E2287),設定!$E:$E,0)),"")</f>
        <v/>
      </c>
      <c r="AJ2287" s="12" t="str">
        <f>IFERROR(INDEX(設定!$D:$D,MATCH(REPLACE(LEFT(R2287,6),5,0,$E2287),設定!$E:$E,0)),"")</f>
        <v/>
      </c>
      <c r="AK2287" s="12" t="str">
        <f>IFERROR(INDEX(設定!$D:$D,MATCH(REPLACE(LEFT(T2287,6),5,0,$E2287),設定!$E:$E,0)),"")</f>
        <v/>
      </c>
      <c r="AL2287" s="12" t="str">
        <f>IFERROR(INDEX(設定!$D:$D,MATCH(REPLACE(LEFT(V2287,6),5,0,$E2287),設定!$E:$E,0)),"")</f>
        <v/>
      </c>
      <c r="AM2287" s="12" t="str">
        <f>IFERROR(INDEX(設定!$D:$D,MATCH(REPLACE(LEFT(Y2287,6),5,0,$E2287),設定!$E:$E,0)),"")</f>
        <v/>
      </c>
      <c r="AN2287" s="12" t="str">
        <f>IFERROR(INDEX(設定!$D:$D,MATCH(REPLACE(LEFT(Z2287,6),5,0,$E2287),設定!$E:$E,0)),"")</f>
        <v/>
      </c>
    </row>
    <row r="2288" spans="29:40" x14ac:dyDescent="0.45">
      <c r="AC2288" s="12" t="str">
        <f t="shared" si="99"/>
        <v/>
      </c>
      <c r="AD2288" s="12" t="str">
        <f t="shared" si="100"/>
        <v/>
      </c>
      <c r="AE2288" s="12" t="str" cm="1">
        <f t="array" ref="AE2288">IF($AD2288="","",_xlfn.IFS($E2288=1,"男子",$E2288=2,"女子"))</f>
        <v/>
      </c>
      <c r="AF2288" s="12" t="str">
        <f t="shared" si="101"/>
        <v/>
      </c>
      <c r="AG2288" s="12" t="str">
        <f>IFERROR(INDEX(設定!$D:$D,MATCH(REPLACE(LEFT(L2288,6),5,0,$E2288),設定!$E:$E,0)),"")</f>
        <v/>
      </c>
      <c r="AH2288" s="12" t="str">
        <f>IFERROR(INDEX(設定!$D:$D,MATCH(REPLACE(LEFT(N2288,6),5,0,$E2288),設定!$E:$E,0)),"")</f>
        <v/>
      </c>
      <c r="AI2288" s="12" t="str">
        <f>IFERROR(INDEX(設定!$D:$D,MATCH(REPLACE(LEFT(P2288,6),5,0,$E2288),設定!$E:$E,0)),"")</f>
        <v/>
      </c>
      <c r="AJ2288" s="12" t="str">
        <f>IFERROR(INDEX(設定!$D:$D,MATCH(REPLACE(LEFT(R2288,6),5,0,$E2288),設定!$E:$E,0)),"")</f>
        <v/>
      </c>
      <c r="AK2288" s="12" t="str">
        <f>IFERROR(INDEX(設定!$D:$D,MATCH(REPLACE(LEFT(T2288,6),5,0,$E2288),設定!$E:$E,0)),"")</f>
        <v/>
      </c>
      <c r="AL2288" s="12" t="str">
        <f>IFERROR(INDEX(設定!$D:$D,MATCH(REPLACE(LEFT(V2288,6),5,0,$E2288),設定!$E:$E,0)),"")</f>
        <v/>
      </c>
      <c r="AM2288" s="12" t="str">
        <f>IFERROR(INDEX(設定!$D:$D,MATCH(REPLACE(LEFT(Y2288,6),5,0,$E2288),設定!$E:$E,0)),"")</f>
        <v/>
      </c>
      <c r="AN2288" s="12" t="str">
        <f>IFERROR(INDEX(設定!$D:$D,MATCH(REPLACE(LEFT(Z2288,6),5,0,$E2288),設定!$E:$E,0)),"")</f>
        <v/>
      </c>
    </row>
    <row r="2289" spans="29:40" x14ac:dyDescent="0.45">
      <c r="AC2289" s="12" t="str">
        <f t="shared" si="99"/>
        <v/>
      </c>
      <c r="AD2289" s="12" t="str">
        <f t="shared" si="100"/>
        <v/>
      </c>
      <c r="AE2289" s="12" t="str" cm="1">
        <f t="array" ref="AE2289">IF($AD2289="","",_xlfn.IFS($E2289=1,"男子",$E2289=2,"女子"))</f>
        <v/>
      </c>
      <c r="AF2289" s="12" t="str">
        <f t="shared" si="101"/>
        <v/>
      </c>
      <c r="AG2289" s="12" t="str">
        <f>IFERROR(INDEX(設定!$D:$D,MATCH(REPLACE(LEFT(L2289,6),5,0,$E2289),設定!$E:$E,0)),"")</f>
        <v/>
      </c>
      <c r="AH2289" s="12" t="str">
        <f>IFERROR(INDEX(設定!$D:$D,MATCH(REPLACE(LEFT(N2289,6),5,0,$E2289),設定!$E:$E,0)),"")</f>
        <v/>
      </c>
      <c r="AI2289" s="12" t="str">
        <f>IFERROR(INDEX(設定!$D:$D,MATCH(REPLACE(LEFT(P2289,6),5,0,$E2289),設定!$E:$E,0)),"")</f>
        <v/>
      </c>
      <c r="AJ2289" s="12" t="str">
        <f>IFERROR(INDEX(設定!$D:$D,MATCH(REPLACE(LEFT(R2289,6),5,0,$E2289),設定!$E:$E,0)),"")</f>
        <v/>
      </c>
      <c r="AK2289" s="12" t="str">
        <f>IFERROR(INDEX(設定!$D:$D,MATCH(REPLACE(LEFT(T2289,6),5,0,$E2289),設定!$E:$E,0)),"")</f>
        <v/>
      </c>
      <c r="AL2289" s="12" t="str">
        <f>IFERROR(INDEX(設定!$D:$D,MATCH(REPLACE(LEFT(V2289,6),5,0,$E2289),設定!$E:$E,0)),"")</f>
        <v/>
      </c>
      <c r="AM2289" s="12" t="str">
        <f>IFERROR(INDEX(設定!$D:$D,MATCH(REPLACE(LEFT(Y2289,6),5,0,$E2289),設定!$E:$E,0)),"")</f>
        <v/>
      </c>
      <c r="AN2289" s="12" t="str">
        <f>IFERROR(INDEX(設定!$D:$D,MATCH(REPLACE(LEFT(Z2289,6),5,0,$E2289),設定!$E:$E,0)),"")</f>
        <v/>
      </c>
    </row>
    <row r="2290" spans="29:40" x14ac:dyDescent="0.45">
      <c r="AC2290" s="12" t="str">
        <f t="shared" si="99"/>
        <v/>
      </c>
      <c r="AD2290" s="12" t="str">
        <f t="shared" si="100"/>
        <v/>
      </c>
      <c r="AE2290" s="12" t="str" cm="1">
        <f t="array" ref="AE2290">IF($AD2290="","",_xlfn.IFS($E2290=1,"男子",$E2290=2,"女子"))</f>
        <v/>
      </c>
      <c r="AF2290" s="12" t="str">
        <f t="shared" si="101"/>
        <v/>
      </c>
      <c r="AG2290" s="12" t="str">
        <f>IFERROR(INDEX(設定!$D:$D,MATCH(REPLACE(LEFT(L2290,6),5,0,$E2290),設定!$E:$E,0)),"")</f>
        <v/>
      </c>
      <c r="AH2290" s="12" t="str">
        <f>IFERROR(INDEX(設定!$D:$D,MATCH(REPLACE(LEFT(N2290,6),5,0,$E2290),設定!$E:$E,0)),"")</f>
        <v/>
      </c>
      <c r="AI2290" s="12" t="str">
        <f>IFERROR(INDEX(設定!$D:$D,MATCH(REPLACE(LEFT(P2290,6),5,0,$E2290),設定!$E:$E,0)),"")</f>
        <v/>
      </c>
      <c r="AJ2290" s="12" t="str">
        <f>IFERROR(INDEX(設定!$D:$D,MATCH(REPLACE(LEFT(R2290,6),5,0,$E2290),設定!$E:$E,0)),"")</f>
        <v/>
      </c>
      <c r="AK2290" s="12" t="str">
        <f>IFERROR(INDEX(設定!$D:$D,MATCH(REPLACE(LEFT(T2290,6),5,0,$E2290),設定!$E:$E,0)),"")</f>
        <v/>
      </c>
      <c r="AL2290" s="12" t="str">
        <f>IFERROR(INDEX(設定!$D:$D,MATCH(REPLACE(LEFT(V2290,6),5,0,$E2290),設定!$E:$E,0)),"")</f>
        <v/>
      </c>
      <c r="AM2290" s="12" t="str">
        <f>IFERROR(INDEX(設定!$D:$D,MATCH(REPLACE(LEFT(Y2290,6),5,0,$E2290),設定!$E:$E,0)),"")</f>
        <v/>
      </c>
      <c r="AN2290" s="12" t="str">
        <f>IFERROR(INDEX(設定!$D:$D,MATCH(REPLACE(LEFT(Z2290,6),5,0,$E2290),設定!$E:$E,0)),"")</f>
        <v/>
      </c>
    </row>
    <row r="2291" spans="29:40" x14ac:dyDescent="0.45">
      <c r="AC2291" s="12" t="str">
        <f t="shared" si="99"/>
        <v/>
      </c>
      <c r="AD2291" s="12" t="str">
        <f t="shared" si="100"/>
        <v/>
      </c>
      <c r="AE2291" s="12" t="str" cm="1">
        <f t="array" ref="AE2291">IF($AD2291="","",_xlfn.IFS($E2291=1,"男子",$E2291=2,"女子"))</f>
        <v/>
      </c>
      <c r="AF2291" s="12" t="str">
        <f t="shared" si="101"/>
        <v/>
      </c>
      <c r="AG2291" s="12" t="str">
        <f>IFERROR(INDEX(設定!$D:$D,MATCH(REPLACE(LEFT(L2291,6),5,0,$E2291),設定!$E:$E,0)),"")</f>
        <v/>
      </c>
      <c r="AH2291" s="12" t="str">
        <f>IFERROR(INDEX(設定!$D:$D,MATCH(REPLACE(LEFT(N2291,6),5,0,$E2291),設定!$E:$E,0)),"")</f>
        <v/>
      </c>
      <c r="AI2291" s="12" t="str">
        <f>IFERROR(INDEX(設定!$D:$D,MATCH(REPLACE(LEFT(P2291,6),5,0,$E2291),設定!$E:$E,0)),"")</f>
        <v/>
      </c>
      <c r="AJ2291" s="12" t="str">
        <f>IFERROR(INDEX(設定!$D:$D,MATCH(REPLACE(LEFT(R2291,6),5,0,$E2291),設定!$E:$E,0)),"")</f>
        <v/>
      </c>
      <c r="AK2291" s="12" t="str">
        <f>IFERROR(INDEX(設定!$D:$D,MATCH(REPLACE(LEFT(T2291,6),5,0,$E2291),設定!$E:$E,0)),"")</f>
        <v/>
      </c>
      <c r="AL2291" s="12" t="str">
        <f>IFERROR(INDEX(設定!$D:$D,MATCH(REPLACE(LEFT(V2291,6),5,0,$E2291),設定!$E:$E,0)),"")</f>
        <v/>
      </c>
      <c r="AM2291" s="12" t="str">
        <f>IFERROR(INDEX(設定!$D:$D,MATCH(REPLACE(LEFT(Y2291,6),5,0,$E2291),設定!$E:$E,0)),"")</f>
        <v/>
      </c>
      <c r="AN2291" s="12" t="str">
        <f>IFERROR(INDEX(設定!$D:$D,MATCH(REPLACE(LEFT(Z2291,6),5,0,$E2291),設定!$E:$E,0)),"")</f>
        <v/>
      </c>
    </row>
    <row r="2292" spans="29:40" x14ac:dyDescent="0.45">
      <c r="AC2292" s="12" t="str">
        <f t="shared" si="99"/>
        <v/>
      </c>
      <c r="AD2292" s="12" t="str">
        <f t="shared" si="100"/>
        <v/>
      </c>
      <c r="AE2292" s="12" t="str" cm="1">
        <f t="array" ref="AE2292">IF($AD2292="","",_xlfn.IFS($E2292=1,"男子",$E2292=2,"女子"))</f>
        <v/>
      </c>
      <c r="AF2292" s="12" t="str">
        <f t="shared" si="101"/>
        <v/>
      </c>
      <c r="AG2292" s="12" t="str">
        <f>IFERROR(INDEX(設定!$D:$D,MATCH(REPLACE(LEFT(L2292,6),5,0,$E2292),設定!$E:$E,0)),"")</f>
        <v/>
      </c>
      <c r="AH2292" s="12" t="str">
        <f>IFERROR(INDEX(設定!$D:$D,MATCH(REPLACE(LEFT(N2292,6),5,0,$E2292),設定!$E:$E,0)),"")</f>
        <v/>
      </c>
      <c r="AI2292" s="12" t="str">
        <f>IFERROR(INDEX(設定!$D:$D,MATCH(REPLACE(LEFT(P2292,6),5,0,$E2292),設定!$E:$E,0)),"")</f>
        <v/>
      </c>
      <c r="AJ2292" s="12" t="str">
        <f>IFERROR(INDEX(設定!$D:$D,MATCH(REPLACE(LEFT(R2292,6),5,0,$E2292),設定!$E:$E,0)),"")</f>
        <v/>
      </c>
      <c r="AK2292" s="12" t="str">
        <f>IFERROR(INDEX(設定!$D:$D,MATCH(REPLACE(LEFT(T2292,6),5,0,$E2292),設定!$E:$E,0)),"")</f>
        <v/>
      </c>
      <c r="AL2292" s="12" t="str">
        <f>IFERROR(INDEX(設定!$D:$D,MATCH(REPLACE(LEFT(V2292,6),5,0,$E2292),設定!$E:$E,0)),"")</f>
        <v/>
      </c>
      <c r="AM2292" s="12" t="str">
        <f>IFERROR(INDEX(設定!$D:$D,MATCH(REPLACE(LEFT(Y2292,6),5,0,$E2292),設定!$E:$E,0)),"")</f>
        <v/>
      </c>
      <c r="AN2292" s="12" t="str">
        <f>IFERROR(INDEX(設定!$D:$D,MATCH(REPLACE(LEFT(Z2292,6),5,0,$E2292),設定!$E:$E,0)),"")</f>
        <v/>
      </c>
    </row>
    <row r="2293" spans="29:40" x14ac:dyDescent="0.45">
      <c r="AC2293" s="12" t="str">
        <f t="shared" ref="AC2293:AC2356" si="102">IF($AD2293="","",ROW())</f>
        <v/>
      </c>
      <c r="AD2293" s="12" t="str">
        <f t="shared" si="100"/>
        <v/>
      </c>
      <c r="AE2293" s="12" t="str" cm="1">
        <f t="array" ref="AE2293">IF($AD2293="","",_xlfn.IFS($E2293=1,"男子",$E2293=2,"女子"))</f>
        <v/>
      </c>
      <c r="AF2293" s="12" t="str">
        <f t="shared" si="101"/>
        <v/>
      </c>
      <c r="AG2293" s="12" t="str">
        <f>IFERROR(INDEX(設定!$D:$D,MATCH(REPLACE(LEFT(L2293,6),5,0,$E2293),設定!$E:$E,0)),"")</f>
        <v/>
      </c>
      <c r="AH2293" s="12" t="str">
        <f>IFERROR(INDEX(設定!$D:$D,MATCH(REPLACE(LEFT(N2293,6),5,0,$E2293),設定!$E:$E,0)),"")</f>
        <v/>
      </c>
      <c r="AI2293" s="12" t="str">
        <f>IFERROR(INDEX(設定!$D:$D,MATCH(REPLACE(LEFT(P2293,6),5,0,$E2293),設定!$E:$E,0)),"")</f>
        <v/>
      </c>
      <c r="AJ2293" s="12" t="str">
        <f>IFERROR(INDEX(設定!$D:$D,MATCH(REPLACE(LEFT(R2293,6),5,0,$E2293),設定!$E:$E,0)),"")</f>
        <v/>
      </c>
      <c r="AK2293" s="12" t="str">
        <f>IFERROR(INDEX(設定!$D:$D,MATCH(REPLACE(LEFT(T2293,6),5,0,$E2293),設定!$E:$E,0)),"")</f>
        <v/>
      </c>
      <c r="AL2293" s="12" t="str">
        <f>IFERROR(INDEX(設定!$D:$D,MATCH(REPLACE(LEFT(V2293,6),5,0,$E2293),設定!$E:$E,0)),"")</f>
        <v/>
      </c>
      <c r="AM2293" s="12" t="str">
        <f>IFERROR(INDEX(設定!$D:$D,MATCH(REPLACE(LEFT(Y2293,6),5,0,$E2293),設定!$E:$E,0)),"")</f>
        <v/>
      </c>
      <c r="AN2293" s="12" t="str">
        <f>IFERROR(INDEX(設定!$D:$D,MATCH(REPLACE(LEFT(Z2293,6),5,0,$E2293),設定!$E:$E,0)),"")</f>
        <v/>
      </c>
    </row>
    <row r="2294" spans="29:40" x14ac:dyDescent="0.45">
      <c r="AC2294" s="12" t="str">
        <f t="shared" si="102"/>
        <v/>
      </c>
      <c r="AD2294" s="12" t="str">
        <f t="shared" si="100"/>
        <v/>
      </c>
      <c r="AE2294" s="12" t="str" cm="1">
        <f t="array" ref="AE2294">IF($AD2294="","",_xlfn.IFS($E2294=1,"男子",$E2294=2,"女子"))</f>
        <v/>
      </c>
      <c r="AF2294" s="12" t="str">
        <f t="shared" si="101"/>
        <v/>
      </c>
      <c r="AG2294" s="12" t="str">
        <f>IFERROR(INDEX(設定!$D:$D,MATCH(REPLACE(LEFT(L2294,6),5,0,$E2294),設定!$E:$E,0)),"")</f>
        <v/>
      </c>
      <c r="AH2294" s="12" t="str">
        <f>IFERROR(INDEX(設定!$D:$D,MATCH(REPLACE(LEFT(N2294,6),5,0,$E2294),設定!$E:$E,0)),"")</f>
        <v/>
      </c>
      <c r="AI2294" s="12" t="str">
        <f>IFERROR(INDEX(設定!$D:$D,MATCH(REPLACE(LEFT(P2294,6),5,0,$E2294),設定!$E:$E,0)),"")</f>
        <v/>
      </c>
      <c r="AJ2294" s="12" t="str">
        <f>IFERROR(INDEX(設定!$D:$D,MATCH(REPLACE(LEFT(R2294,6),5,0,$E2294),設定!$E:$E,0)),"")</f>
        <v/>
      </c>
      <c r="AK2294" s="12" t="str">
        <f>IFERROR(INDEX(設定!$D:$D,MATCH(REPLACE(LEFT(T2294,6),5,0,$E2294),設定!$E:$E,0)),"")</f>
        <v/>
      </c>
      <c r="AL2294" s="12" t="str">
        <f>IFERROR(INDEX(設定!$D:$D,MATCH(REPLACE(LEFT(V2294,6),5,0,$E2294),設定!$E:$E,0)),"")</f>
        <v/>
      </c>
      <c r="AM2294" s="12" t="str">
        <f>IFERROR(INDEX(設定!$D:$D,MATCH(REPLACE(LEFT(Y2294,6),5,0,$E2294),設定!$E:$E,0)),"")</f>
        <v/>
      </c>
      <c r="AN2294" s="12" t="str">
        <f>IFERROR(INDEX(設定!$D:$D,MATCH(REPLACE(LEFT(Z2294,6),5,0,$E2294),設定!$E:$E,0)),"")</f>
        <v/>
      </c>
    </row>
    <row r="2295" spans="29:40" x14ac:dyDescent="0.45">
      <c r="AC2295" s="12" t="str">
        <f t="shared" si="102"/>
        <v/>
      </c>
      <c r="AD2295" s="12" t="str">
        <f t="shared" si="100"/>
        <v/>
      </c>
      <c r="AE2295" s="12" t="str" cm="1">
        <f t="array" ref="AE2295">IF($AD2295="","",_xlfn.IFS($E2295=1,"男子",$E2295=2,"女子"))</f>
        <v/>
      </c>
      <c r="AF2295" s="12" t="str">
        <f t="shared" si="101"/>
        <v/>
      </c>
      <c r="AG2295" s="12" t="str">
        <f>IFERROR(INDEX(設定!$D:$D,MATCH(REPLACE(LEFT(L2295,6),5,0,$E2295),設定!$E:$E,0)),"")</f>
        <v/>
      </c>
      <c r="AH2295" s="12" t="str">
        <f>IFERROR(INDEX(設定!$D:$D,MATCH(REPLACE(LEFT(N2295,6),5,0,$E2295),設定!$E:$E,0)),"")</f>
        <v/>
      </c>
      <c r="AI2295" s="12" t="str">
        <f>IFERROR(INDEX(設定!$D:$D,MATCH(REPLACE(LEFT(P2295,6),5,0,$E2295),設定!$E:$E,0)),"")</f>
        <v/>
      </c>
      <c r="AJ2295" s="12" t="str">
        <f>IFERROR(INDEX(設定!$D:$D,MATCH(REPLACE(LEFT(R2295,6),5,0,$E2295),設定!$E:$E,0)),"")</f>
        <v/>
      </c>
      <c r="AK2295" s="12" t="str">
        <f>IFERROR(INDEX(設定!$D:$D,MATCH(REPLACE(LEFT(T2295,6),5,0,$E2295),設定!$E:$E,0)),"")</f>
        <v/>
      </c>
      <c r="AL2295" s="12" t="str">
        <f>IFERROR(INDEX(設定!$D:$D,MATCH(REPLACE(LEFT(V2295,6),5,0,$E2295),設定!$E:$E,0)),"")</f>
        <v/>
      </c>
      <c r="AM2295" s="12" t="str">
        <f>IFERROR(INDEX(設定!$D:$D,MATCH(REPLACE(LEFT(Y2295,6),5,0,$E2295),設定!$E:$E,0)),"")</f>
        <v/>
      </c>
      <c r="AN2295" s="12" t="str">
        <f>IFERROR(INDEX(設定!$D:$D,MATCH(REPLACE(LEFT(Z2295,6),5,0,$E2295),設定!$E:$E,0)),"")</f>
        <v/>
      </c>
    </row>
    <row r="2296" spans="29:40" x14ac:dyDescent="0.45">
      <c r="AC2296" s="12" t="str">
        <f t="shared" si="102"/>
        <v/>
      </c>
      <c r="AD2296" s="12" t="str">
        <f t="shared" si="100"/>
        <v/>
      </c>
      <c r="AE2296" s="12" t="str" cm="1">
        <f t="array" ref="AE2296">IF($AD2296="","",_xlfn.IFS($E2296=1,"男子",$E2296=2,"女子"))</f>
        <v/>
      </c>
      <c r="AF2296" s="12" t="str">
        <f t="shared" si="101"/>
        <v/>
      </c>
      <c r="AG2296" s="12" t="str">
        <f>IFERROR(INDEX(設定!$D:$D,MATCH(REPLACE(LEFT(L2296,6),5,0,$E2296),設定!$E:$E,0)),"")</f>
        <v/>
      </c>
      <c r="AH2296" s="12" t="str">
        <f>IFERROR(INDEX(設定!$D:$D,MATCH(REPLACE(LEFT(N2296,6),5,0,$E2296),設定!$E:$E,0)),"")</f>
        <v/>
      </c>
      <c r="AI2296" s="12" t="str">
        <f>IFERROR(INDEX(設定!$D:$D,MATCH(REPLACE(LEFT(P2296,6),5,0,$E2296),設定!$E:$E,0)),"")</f>
        <v/>
      </c>
      <c r="AJ2296" s="12" t="str">
        <f>IFERROR(INDEX(設定!$D:$D,MATCH(REPLACE(LEFT(R2296,6),5,0,$E2296),設定!$E:$E,0)),"")</f>
        <v/>
      </c>
      <c r="AK2296" s="12" t="str">
        <f>IFERROR(INDEX(設定!$D:$D,MATCH(REPLACE(LEFT(T2296,6),5,0,$E2296),設定!$E:$E,0)),"")</f>
        <v/>
      </c>
      <c r="AL2296" s="12" t="str">
        <f>IFERROR(INDEX(設定!$D:$D,MATCH(REPLACE(LEFT(V2296,6),5,0,$E2296),設定!$E:$E,0)),"")</f>
        <v/>
      </c>
      <c r="AM2296" s="12" t="str">
        <f>IFERROR(INDEX(設定!$D:$D,MATCH(REPLACE(LEFT(Y2296,6),5,0,$E2296),設定!$E:$E,0)),"")</f>
        <v/>
      </c>
      <c r="AN2296" s="12" t="str">
        <f>IFERROR(INDEX(設定!$D:$D,MATCH(REPLACE(LEFT(Z2296,6),5,0,$E2296),設定!$E:$E,0)),"")</f>
        <v/>
      </c>
    </row>
    <row r="2297" spans="29:40" x14ac:dyDescent="0.45">
      <c r="AC2297" s="12" t="str">
        <f t="shared" si="102"/>
        <v/>
      </c>
      <c r="AD2297" s="12" t="str">
        <f t="shared" si="100"/>
        <v/>
      </c>
      <c r="AE2297" s="12" t="str" cm="1">
        <f t="array" ref="AE2297">IF($AD2297="","",_xlfn.IFS($E2297=1,"男子",$E2297=2,"女子"))</f>
        <v/>
      </c>
      <c r="AF2297" s="12" t="str">
        <f t="shared" si="101"/>
        <v/>
      </c>
      <c r="AG2297" s="12" t="str">
        <f>IFERROR(INDEX(設定!$D:$D,MATCH(REPLACE(LEFT(L2297,6),5,0,$E2297),設定!$E:$E,0)),"")</f>
        <v/>
      </c>
      <c r="AH2297" s="12" t="str">
        <f>IFERROR(INDEX(設定!$D:$D,MATCH(REPLACE(LEFT(N2297,6),5,0,$E2297),設定!$E:$E,0)),"")</f>
        <v/>
      </c>
      <c r="AI2297" s="12" t="str">
        <f>IFERROR(INDEX(設定!$D:$D,MATCH(REPLACE(LEFT(P2297,6),5,0,$E2297),設定!$E:$E,0)),"")</f>
        <v/>
      </c>
      <c r="AJ2297" s="12" t="str">
        <f>IFERROR(INDEX(設定!$D:$D,MATCH(REPLACE(LEFT(R2297,6),5,0,$E2297),設定!$E:$E,0)),"")</f>
        <v/>
      </c>
      <c r="AK2297" s="12" t="str">
        <f>IFERROR(INDEX(設定!$D:$D,MATCH(REPLACE(LEFT(T2297,6),5,0,$E2297),設定!$E:$E,0)),"")</f>
        <v/>
      </c>
      <c r="AL2297" s="12" t="str">
        <f>IFERROR(INDEX(設定!$D:$D,MATCH(REPLACE(LEFT(V2297,6),5,0,$E2297),設定!$E:$E,0)),"")</f>
        <v/>
      </c>
      <c r="AM2297" s="12" t="str">
        <f>IFERROR(INDEX(設定!$D:$D,MATCH(REPLACE(LEFT(Y2297,6),5,0,$E2297),設定!$E:$E,0)),"")</f>
        <v/>
      </c>
      <c r="AN2297" s="12" t="str">
        <f>IFERROR(INDEX(設定!$D:$D,MATCH(REPLACE(LEFT(Z2297,6),5,0,$E2297),設定!$E:$E,0)),"")</f>
        <v/>
      </c>
    </row>
    <row r="2298" spans="29:40" x14ac:dyDescent="0.45">
      <c r="AC2298" s="12" t="str">
        <f t="shared" si="102"/>
        <v/>
      </c>
      <c r="AD2298" s="12" t="str">
        <f t="shared" si="100"/>
        <v/>
      </c>
      <c r="AE2298" s="12" t="str" cm="1">
        <f t="array" ref="AE2298">IF($AD2298="","",_xlfn.IFS($E2298=1,"男子",$E2298=2,"女子"))</f>
        <v/>
      </c>
      <c r="AF2298" s="12" t="str">
        <f t="shared" si="101"/>
        <v/>
      </c>
      <c r="AG2298" s="12" t="str">
        <f>IFERROR(INDEX(設定!$D:$D,MATCH(REPLACE(LEFT(L2298,6),5,0,$E2298),設定!$E:$E,0)),"")</f>
        <v/>
      </c>
      <c r="AH2298" s="12" t="str">
        <f>IFERROR(INDEX(設定!$D:$D,MATCH(REPLACE(LEFT(N2298,6),5,0,$E2298),設定!$E:$E,0)),"")</f>
        <v/>
      </c>
      <c r="AI2298" s="12" t="str">
        <f>IFERROR(INDEX(設定!$D:$D,MATCH(REPLACE(LEFT(P2298,6),5,0,$E2298),設定!$E:$E,0)),"")</f>
        <v/>
      </c>
      <c r="AJ2298" s="12" t="str">
        <f>IFERROR(INDEX(設定!$D:$D,MATCH(REPLACE(LEFT(R2298,6),5,0,$E2298),設定!$E:$E,0)),"")</f>
        <v/>
      </c>
      <c r="AK2298" s="12" t="str">
        <f>IFERROR(INDEX(設定!$D:$D,MATCH(REPLACE(LEFT(T2298,6),5,0,$E2298),設定!$E:$E,0)),"")</f>
        <v/>
      </c>
      <c r="AL2298" s="12" t="str">
        <f>IFERROR(INDEX(設定!$D:$D,MATCH(REPLACE(LEFT(V2298,6),5,0,$E2298),設定!$E:$E,0)),"")</f>
        <v/>
      </c>
      <c r="AM2298" s="12" t="str">
        <f>IFERROR(INDEX(設定!$D:$D,MATCH(REPLACE(LEFT(Y2298,6),5,0,$E2298),設定!$E:$E,0)),"")</f>
        <v/>
      </c>
      <c r="AN2298" s="12" t="str">
        <f>IFERROR(INDEX(設定!$D:$D,MATCH(REPLACE(LEFT(Z2298,6),5,0,$E2298),設定!$E:$E,0)),"")</f>
        <v/>
      </c>
    </row>
    <row r="2299" spans="29:40" x14ac:dyDescent="0.45">
      <c r="AC2299" s="12" t="str">
        <f t="shared" si="102"/>
        <v/>
      </c>
      <c r="AD2299" s="12" t="str">
        <f t="shared" si="100"/>
        <v/>
      </c>
      <c r="AE2299" s="12" t="str" cm="1">
        <f t="array" ref="AE2299">IF($AD2299="","",_xlfn.IFS($E2299=1,"男子",$E2299=2,"女子"))</f>
        <v/>
      </c>
      <c r="AF2299" s="12" t="str">
        <f t="shared" si="101"/>
        <v/>
      </c>
      <c r="AG2299" s="12" t="str">
        <f>IFERROR(INDEX(設定!$D:$D,MATCH(REPLACE(LEFT(L2299,6),5,0,$E2299),設定!$E:$E,0)),"")</f>
        <v/>
      </c>
      <c r="AH2299" s="12" t="str">
        <f>IFERROR(INDEX(設定!$D:$D,MATCH(REPLACE(LEFT(N2299,6),5,0,$E2299),設定!$E:$E,0)),"")</f>
        <v/>
      </c>
      <c r="AI2299" s="12" t="str">
        <f>IFERROR(INDEX(設定!$D:$D,MATCH(REPLACE(LEFT(P2299,6),5,0,$E2299),設定!$E:$E,0)),"")</f>
        <v/>
      </c>
      <c r="AJ2299" s="12" t="str">
        <f>IFERROR(INDEX(設定!$D:$D,MATCH(REPLACE(LEFT(R2299,6),5,0,$E2299),設定!$E:$E,0)),"")</f>
        <v/>
      </c>
      <c r="AK2299" s="12" t="str">
        <f>IFERROR(INDEX(設定!$D:$D,MATCH(REPLACE(LEFT(T2299,6),5,0,$E2299),設定!$E:$E,0)),"")</f>
        <v/>
      </c>
      <c r="AL2299" s="12" t="str">
        <f>IFERROR(INDEX(設定!$D:$D,MATCH(REPLACE(LEFT(V2299,6),5,0,$E2299),設定!$E:$E,0)),"")</f>
        <v/>
      </c>
      <c r="AM2299" s="12" t="str">
        <f>IFERROR(INDEX(設定!$D:$D,MATCH(REPLACE(LEFT(Y2299,6),5,0,$E2299),設定!$E:$E,0)),"")</f>
        <v/>
      </c>
      <c r="AN2299" s="12" t="str">
        <f>IFERROR(INDEX(設定!$D:$D,MATCH(REPLACE(LEFT(Z2299,6),5,0,$E2299),設定!$E:$E,0)),"")</f>
        <v/>
      </c>
    </row>
    <row r="2300" spans="29:40" x14ac:dyDescent="0.45">
      <c r="AC2300" s="12" t="str">
        <f t="shared" si="102"/>
        <v/>
      </c>
      <c r="AD2300" s="12" t="str">
        <f t="shared" si="100"/>
        <v/>
      </c>
      <c r="AE2300" s="12" t="str" cm="1">
        <f t="array" ref="AE2300">IF($AD2300="","",_xlfn.IFS($E2300=1,"男子",$E2300=2,"女子"))</f>
        <v/>
      </c>
      <c r="AF2300" s="12" t="str">
        <f t="shared" si="101"/>
        <v/>
      </c>
      <c r="AG2300" s="12" t="str">
        <f>IFERROR(INDEX(設定!$D:$D,MATCH(REPLACE(LEFT(L2300,6),5,0,$E2300),設定!$E:$E,0)),"")</f>
        <v/>
      </c>
      <c r="AH2300" s="12" t="str">
        <f>IFERROR(INDEX(設定!$D:$D,MATCH(REPLACE(LEFT(N2300,6),5,0,$E2300),設定!$E:$E,0)),"")</f>
        <v/>
      </c>
      <c r="AI2300" s="12" t="str">
        <f>IFERROR(INDEX(設定!$D:$D,MATCH(REPLACE(LEFT(P2300,6),5,0,$E2300),設定!$E:$E,0)),"")</f>
        <v/>
      </c>
      <c r="AJ2300" s="12" t="str">
        <f>IFERROR(INDEX(設定!$D:$D,MATCH(REPLACE(LEFT(R2300,6),5,0,$E2300),設定!$E:$E,0)),"")</f>
        <v/>
      </c>
      <c r="AK2300" s="12" t="str">
        <f>IFERROR(INDEX(設定!$D:$D,MATCH(REPLACE(LEFT(T2300,6),5,0,$E2300),設定!$E:$E,0)),"")</f>
        <v/>
      </c>
      <c r="AL2300" s="12" t="str">
        <f>IFERROR(INDEX(設定!$D:$D,MATCH(REPLACE(LEFT(V2300,6),5,0,$E2300),設定!$E:$E,0)),"")</f>
        <v/>
      </c>
      <c r="AM2300" s="12" t="str">
        <f>IFERROR(INDEX(設定!$D:$D,MATCH(REPLACE(LEFT(Y2300,6),5,0,$E2300),設定!$E:$E,0)),"")</f>
        <v/>
      </c>
      <c r="AN2300" s="12" t="str">
        <f>IFERROR(INDEX(設定!$D:$D,MATCH(REPLACE(LEFT(Z2300,6),5,0,$E2300),設定!$E:$E,0)),"")</f>
        <v/>
      </c>
    </row>
    <row r="2301" spans="29:40" x14ac:dyDescent="0.45">
      <c r="AC2301" s="12" t="str">
        <f t="shared" si="102"/>
        <v/>
      </c>
      <c r="AD2301" s="12" t="str">
        <f t="shared" si="100"/>
        <v/>
      </c>
      <c r="AE2301" s="12" t="str" cm="1">
        <f t="array" ref="AE2301">IF($AD2301="","",_xlfn.IFS($E2301=1,"男子",$E2301=2,"女子"))</f>
        <v/>
      </c>
      <c r="AF2301" s="12" t="str">
        <f t="shared" si="101"/>
        <v/>
      </c>
      <c r="AG2301" s="12" t="str">
        <f>IFERROR(INDEX(設定!$D:$D,MATCH(REPLACE(LEFT(L2301,6),5,0,$E2301),設定!$E:$E,0)),"")</f>
        <v/>
      </c>
      <c r="AH2301" s="12" t="str">
        <f>IFERROR(INDEX(設定!$D:$D,MATCH(REPLACE(LEFT(N2301,6),5,0,$E2301),設定!$E:$E,0)),"")</f>
        <v/>
      </c>
      <c r="AI2301" s="12" t="str">
        <f>IFERROR(INDEX(設定!$D:$D,MATCH(REPLACE(LEFT(P2301,6),5,0,$E2301),設定!$E:$E,0)),"")</f>
        <v/>
      </c>
      <c r="AJ2301" s="12" t="str">
        <f>IFERROR(INDEX(設定!$D:$D,MATCH(REPLACE(LEFT(R2301,6),5,0,$E2301),設定!$E:$E,0)),"")</f>
        <v/>
      </c>
      <c r="AK2301" s="12" t="str">
        <f>IFERROR(INDEX(設定!$D:$D,MATCH(REPLACE(LEFT(T2301,6),5,0,$E2301),設定!$E:$E,0)),"")</f>
        <v/>
      </c>
      <c r="AL2301" s="12" t="str">
        <f>IFERROR(INDEX(設定!$D:$D,MATCH(REPLACE(LEFT(V2301,6),5,0,$E2301),設定!$E:$E,0)),"")</f>
        <v/>
      </c>
      <c r="AM2301" s="12" t="str">
        <f>IFERROR(INDEX(設定!$D:$D,MATCH(REPLACE(LEFT(Y2301,6),5,0,$E2301),設定!$E:$E,0)),"")</f>
        <v/>
      </c>
      <c r="AN2301" s="12" t="str">
        <f>IFERROR(INDEX(設定!$D:$D,MATCH(REPLACE(LEFT(Z2301,6),5,0,$E2301),設定!$E:$E,0)),"")</f>
        <v/>
      </c>
    </row>
    <row r="2302" spans="29:40" x14ac:dyDescent="0.45">
      <c r="AC2302" s="12" t="str">
        <f t="shared" si="102"/>
        <v/>
      </c>
      <c r="AD2302" s="12" t="str">
        <f t="shared" si="100"/>
        <v/>
      </c>
      <c r="AE2302" s="12" t="str" cm="1">
        <f t="array" ref="AE2302">IF($AD2302="","",_xlfn.IFS($E2302=1,"男子",$E2302=2,"女子"))</f>
        <v/>
      </c>
      <c r="AF2302" s="12" t="str">
        <f t="shared" si="101"/>
        <v/>
      </c>
      <c r="AG2302" s="12" t="str">
        <f>IFERROR(INDEX(設定!$D:$D,MATCH(REPLACE(LEFT(L2302,6),5,0,$E2302),設定!$E:$E,0)),"")</f>
        <v/>
      </c>
      <c r="AH2302" s="12" t="str">
        <f>IFERROR(INDEX(設定!$D:$D,MATCH(REPLACE(LEFT(N2302,6),5,0,$E2302),設定!$E:$E,0)),"")</f>
        <v/>
      </c>
      <c r="AI2302" s="12" t="str">
        <f>IFERROR(INDEX(設定!$D:$D,MATCH(REPLACE(LEFT(P2302,6),5,0,$E2302),設定!$E:$E,0)),"")</f>
        <v/>
      </c>
      <c r="AJ2302" s="12" t="str">
        <f>IFERROR(INDEX(設定!$D:$D,MATCH(REPLACE(LEFT(R2302,6),5,0,$E2302),設定!$E:$E,0)),"")</f>
        <v/>
      </c>
      <c r="AK2302" s="12" t="str">
        <f>IFERROR(INDEX(設定!$D:$D,MATCH(REPLACE(LEFT(T2302,6),5,0,$E2302),設定!$E:$E,0)),"")</f>
        <v/>
      </c>
      <c r="AL2302" s="12" t="str">
        <f>IFERROR(INDEX(設定!$D:$D,MATCH(REPLACE(LEFT(V2302,6),5,0,$E2302),設定!$E:$E,0)),"")</f>
        <v/>
      </c>
      <c r="AM2302" s="12" t="str">
        <f>IFERROR(INDEX(設定!$D:$D,MATCH(REPLACE(LEFT(Y2302,6),5,0,$E2302),設定!$E:$E,0)),"")</f>
        <v/>
      </c>
      <c r="AN2302" s="12" t="str">
        <f>IFERROR(INDEX(設定!$D:$D,MATCH(REPLACE(LEFT(Z2302,6),5,0,$E2302),設定!$E:$E,0)),"")</f>
        <v/>
      </c>
    </row>
    <row r="2303" spans="29:40" x14ac:dyDescent="0.45">
      <c r="AC2303" s="12" t="str">
        <f t="shared" si="102"/>
        <v/>
      </c>
      <c r="AD2303" s="12" t="str">
        <f t="shared" si="100"/>
        <v/>
      </c>
      <c r="AE2303" s="12" t="str" cm="1">
        <f t="array" ref="AE2303">IF($AD2303="","",_xlfn.IFS($E2303=1,"男子",$E2303=2,"女子"))</f>
        <v/>
      </c>
      <c r="AF2303" s="12" t="str">
        <f t="shared" si="101"/>
        <v/>
      </c>
      <c r="AG2303" s="12" t="str">
        <f>IFERROR(INDEX(設定!$D:$D,MATCH(REPLACE(LEFT(L2303,6),5,0,$E2303),設定!$E:$E,0)),"")</f>
        <v/>
      </c>
      <c r="AH2303" s="12" t="str">
        <f>IFERROR(INDEX(設定!$D:$D,MATCH(REPLACE(LEFT(N2303,6),5,0,$E2303),設定!$E:$E,0)),"")</f>
        <v/>
      </c>
      <c r="AI2303" s="12" t="str">
        <f>IFERROR(INDEX(設定!$D:$D,MATCH(REPLACE(LEFT(P2303,6),5,0,$E2303),設定!$E:$E,0)),"")</f>
        <v/>
      </c>
      <c r="AJ2303" s="12" t="str">
        <f>IFERROR(INDEX(設定!$D:$D,MATCH(REPLACE(LEFT(R2303,6),5,0,$E2303),設定!$E:$E,0)),"")</f>
        <v/>
      </c>
      <c r="AK2303" s="12" t="str">
        <f>IFERROR(INDEX(設定!$D:$D,MATCH(REPLACE(LEFT(T2303,6),5,0,$E2303),設定!$E:$E,0)),"")</f>
        <v/>
      </c>
      <c r="AL2303" s="12" t="str">
        <f>IFERROR(INDEX(設定!$D:$D,MATCH(REPLACE(LEFT(V2303,6),5,0,$E2303),設定!$E:$E,0)),"")</f>
        <v/>
      </c>
      <c r="AM2303" s="12" t="str">
        <f>IFERROR(INDEX(設定!$D:$D,MATCH(REPLACE(LEFT(Y2303,6),5,0,$E2303),設定!$E:$E,0)),"")</f>
        <v/>
      </c>
      <c r="AN2303" s="12" t="str">
        <f>IFERROR(INDEX(設定!$D:$D,MATCH(REPLACE(LEFT(Z2303,6),5,0,$E2303),設定!$E:$E,0)),"")</f>
        <v/>
      </c>
    </row>
    <row r="2304" spans="29:40" x14ac:dyDescent="0.45">
      <c r="AC2304" s="12" t="str">
        <f t="shared" si="102"/>
        <v/>
      </c>
      <c r="AD2304" s="12" t="str">
        <f t="shared" si="100"/>
        <v/>
      </c>
      <c r="AE2304" s="12" t="str" cm="1">
        <f t="array" ref="AE2304">IF($AD2304="","",_xlfn.IFS($E2304=1,"男子",$E2304=2,"女子"))</f>
        <v/>
      </c>
      <c r="AF2304" s="12" t="str">
        <f t="shared" si="101"/>
        <v/>
      </c>
      <c r="AG2304" s="12" t="str">
        <f>IFERROR(INDEX(設定!$D:$D,MATCH(REPLACE(LEFT(L2304,6),5,0,$E2304),設定!$E:$E,0)),"")</f>
        <v/>
      </c>
      <c r="AH2304" s="12" t="str">
        <f>IFERROR(INDEX(設定!$D:$D,MATCH(REPLACE(LEFT(N2304,6),5,0,$E2304),設定!$E:$E,0)),"")</f>
        <v/>
      </c>
      <c r="AI2304" s="12" t="str">
        <f>IFERROR(INDEX(設定!$D:$D,MATCH(REPLACE(LEFT(P2304,6),5,0,$E2304),設定!$E:$E,0)),"")</f>
        <v/>
      </c>
      <c r="AJ2304" s="12" t="str">
        <f>IFERROR(INDEX(設定!$D:$D,MATCH(REPLACE(LEFT(R2304,6),5,0,$E2304),設定!$E:$E,0)),"")</f>
        <v/>
      </c>
      <c r="AK2304" s="12" t="str">
        <f>IFERROR(INDEX(設定!$D:$D,MATCH(REPLACE(LEFT(T2304,6),5,0,$E2304),設定!$E:$E,0)),"")</f>
        <v/>
      </c>
      <c r="AL2304" s="12" t="str">
        <f>IFERROR(INDEX(設定!$D:$D,MATCH(REPLACE(LEFT(V2304,6),5,0,$E2304),設定!$E:$E,0)),"")</f>
        <v/>
      </c>
      <c r="AM2304" s="12" t="str">
        <f>IFERROR(INDEX(設定!$D:$D,MATCH(REPLACE(LEFT(Y2304,6),5,0,$E2304),設定!$E:$E,0)),"")</f>
        <v/>
      </c>
      <c r="AN2304" s="12" t="str">
        <f>IFERROR(INDEX(設定!$D:$D,MATCH(REPLACE(LEFT(Z2304,6),5,0,$E2304),設定!$E:$E,0)),"")</f>
        <v/>
      </c>
    </row>
    <row r="2305" spans="29:40" x14ac:dyDescent="0.45">
      <c r="AC2305" s="12" t="str">
        <f t="shared" si="102"/>
        <v/>
      </c>
      <c r="AD2305" s="12" t="str">
        <f t="shared" si="100"/>
        <v/>
      </c>
      <c r="AE2305" s="12" t="str" cm="1">
        <f t="array" ref="AE2305">IF($AD2305="","",_xlfn.IFS($E2305=1,"男子",$E2305=2,"女子"))</f>
        <v/>
      </c>
      <c r="AF2305" s="12" t="str">
        <f t="shared" si="101"/>
        <v/>
      </c>
      <c r="AG2305" s="12" t="str">
        <f>IFERROR(INDEX(設定!$D:$D,MATCH(REPLACE(LEFT(L2305,6),5,0,$E2305),設定!$E:$E,0)),"")</f>
        <v/>
      </c>
      <c r="AH2305" s="12" t="str">
        <f>IFERROR(INDEX(設定!$D:$D,MATCH(REPLACE(LEFT(N2305,6),5,0,$E2305),設定!$E:$E,0)),"")</f>
        <v/>
      </c>
      <c r="AI2305" s="12" t="str">
        <f>IFERROR(INDEX(設定!$D:$D,MATCH(REPLACE(LEFT(P2305,6),5,0,$E2305),設定!$E:$E,0)),"")</f>
        <v/>
      </c>
      <c r="AJ2305" s="12" t="str">
        <f>IFERROR(INDEX(設定!$D:$D,MATCH(REPLACE(LEFT(R2305,6),5,0,$E2305),設定!$E:$E,0)),"")</f>
        <v/>
      </c>
      <c r="AK2305" s="12" t="str">
        <f>IFERROR(INDEX(設定!$D:$D,MATCH(REPLACE(LEFT(T2305,6),5,0,$E2305),設定!$E:$E,0)),"")</f>
        <v/>
      </c>
      <c r="AL2305" s="12" t="str">
        <f>IFERROR(INDEX(設定!$D:$D,MATCH(REPLACE(LEFT(V2305,6),5,0,$E2305),設定!$E:$E,0)),"")</f>
        <v/>
      </c>
      <c r="AM2305" s="12" t="str">
        <f>IFERROR(INDEX(設定!$D:$D,MATCH(REPLACE(LEFT(Y2305,6),5,0,$E2305),設定!$E:$E,0)),"")</f>
        <v/>
      </c>
      <c r="AN2305" s="12" t="str">
        <f>IFERROR(INDEX(設定!$D:$D,MATCH(REPLACE(LEFT(Z2305,6),5,0,$E2305),設定!$E:$E,0)),"")</f>
        <v/>
      </c>
    </row>
    <row r="2306" spans="29:40" x14ac:dyDescent="0.45">
      <c r="AC2306" s="12" t="str">
        <f t="shared" si="102"/>
        <v/>
      </c>
      <c r="AD2306" s="12" t="str">
        <f t="shared" ref="AD2306:AD2369" si="103">IF($B2306="","",IFERROR(LEFT($B2306,FIND("(",$B2306)-2),$B2306))</f>
        <v/>
      </c>
      <c r="AE2306" s="12" t="str" cm="1">
        <f t="array" ref="AE2306">IF($AD2306="","",_xlfn.IFS($E2306=1,"男子",$E2306=2,"女子"))</f>
        <v/>
      </c>
      <c r="AF2306" s="12" t="str">
        <f t="shared" ref="AF2306:AF2369" si="104">IF($AD2306="","",IFERROR(MID($B2306,FIND("(",$B2306)+1,FIND(")",$B2306)-FIND("(",$B2306)-1),""))</f>
        <v/>
      </c>
      <c r="AG2306" s="12" t="str">
        <f>IFERROR(INDEX(設定!$D:$D,MATCH(REPLACE(LEFT(L2306,6),5,0,$E2306),設定!$E:$E,0)),"")</f>
        <v/>
      </c>
      <c r="AH2306" s="12" t="str">
        <f>IFERROR(INDEX(設定!$D:$D,MATCH(REPLACE(LEFT(N2306,6),5,0,$E2306),設定!$E:$E,0)),"")</f>
        <v/>
      </c>
      <c r="AI2306" s="12" t="str">
        <f>IFERROR(INDEX(設定!$D:$D,MATCH(REPLACE(LEFT(P2306,6),5,0,$E2306),設定!$E:$E,0)),"")</f>
        <v/>
      </c>
      <c r="AJ2306" s="12" t="str">
        <f>IFERROR(INDEX(設定!$D:$D,MATCH(REPLACE(LEFT(R2306,6),5,0,$E2306),設定!$E:$E,0)),"")</f>
        <v/>
      </c>
      <c r="AK2306" s="12" t="str">
        <f>IFERROR(INDEX(設定!$D:$D,MATCH(REPLACE(LEFT(T2306,6),5,0,$E2306),設定!$E:$E,0)),"")</f>
        <v/>
      </c>
      <c r="AL2306" s="12" t="str">
        <f>IFERROR(INDEX(設定!$D:$D,MATCH(REPLACE(LEFT(V2306,6),5,0,$E2306),設定!$E:$E,0)),"")</f>
        <v/>
      </c>
      <c r="AM2306" s="12" t="str">
        <f>IFERROR(INDEX(設定!$D:$D,MATCH(REPLACE(LEFT(Y2306,6),5,0,$E2306),設定!$E:$E,0)),"")</f>
        <v/>
      </c>
      <c r="AN2306" s="12" t="str">
        <f>IFERROR(INDEX(設定!$D:$D,MATCH(REPLACE(LEFT(Z2306,6),5,0,$E2306),設定!$E:$E,0)),"")</f>
        <v/>
      </c>
    </row>
    <row r="2307" spans="29:40" x14ac:dyDescent="0.45">
      <c r="AC2307" s="12" t="str">
        <f t="shared" si="102"/>
        <v/>
      </c>
      <c r="AD2307" s="12" t="str">
        <f t="shared" si="103"/>
        <v/>
      </c>
      <c r="AE2307" s="12" t="str" cm="1">
        <f t="array" ref="AE2307">IF($AD2307="","",_xlfn.IFS($E2307=1,"男子",$E2307=2,"女子"))</f>
        <v/>
      </c>
      <c r="AF2307" s="12" t="str">
        <f t="shared" si="104"/>
        <v/>
      </c>
      <c r="AG2307" s="12" t="str">
        <f>IFERROR(INDEX(設定!$D:$D,MATCH(REPLACE(LEFT(L2307,6),5,0,$E2307),設定!$E:$E,0)),"")</f>
        <v/>
      </c>
      <c r="AH2307" s="12" t="str">
        <f>IFERROR(INDEX(設定!$D:$D,MATCH(REPLACE(LEFT(N2307,6),5,0,$E2307),設定!$E:$E,0)),"")</f>
        <v/>
      </c>
      <c r="AI2307" s="12" t="str">
        <f>IFERROR(INDEX(設定!$D:$D,MATCH(REPLACE(LEFT(P2307,6),5,0,$E2307),設定!$E:$E,0)),"")</f>
        <v/>
      </c>
      <c r="AJ2307" s="12" t="str">
        <f>IFERROR(INDEX(設定!$D:$D,MATCH(REPLACE(LEFT(R2307,6),5,0,$E2307),設定!$E:$E,0)),"")</f>
        <v/>
      </c>
      <c r="AK2307" s="12" t="str">
        <f>IFERROR(INDEX(設定!$D:$D,MATCH(REPLACE(LEFT(T2307,6),5,0,$E2307),設定!$E:$E,0)),"")</f>
        <v/>
      </c>
      <c r="AL2307" s="12" t="str">
        <f>IFERROR(INDEX(設定!$D:$D,MATCH(REPLACE(LEFT(V2307,6),5,0,$E2307),設定!$E:$E,0)),"")</f>
        <v/>
      </c>
      <c r="AM2307" s="12" t="str">
        <f>IFERROR(INDEX(設定!$D:$D,MATCH(REPLACE(LEFT(Y2307,6),5,0,$E2307),設定!$E:$E,0)),"")</f>
        <v/>
      </c>
      <c r="AN2307" s="12" t="str">
        <f>IFERROR(INDEX(設定!$D:$D,MATCH(REPLACE(LEFT(Z2307,6),5,0,$E2307),設定!$E:$E,0)),"")</f>
        <v/>
      </c>
    </row>
    <row r="2308" spans="29:40" x14ac:dyDescent="0.45">
      <c r="AC2308" s="12" t="str">
        <f t="shared" si="102"/>
        <v/>
      </c>
      <c r="AD2308" s="12" t="str">
        <f t="shared" si="103"/>
        <v/>
      </c>
      <c r="AE2308" s="12" t="str" cm="1">
        <f t="array" ref="AE2308">IF($AD2308="","",_xlfn.IFS($E2308=1,"男子",$E2308=2,"女子"))</f>
        <v/>
      </c>
      <c r="AF2308" s="12" t="str">
        <f t="shared" si="104"/>
        <v/>
      </c>
      <c r="AG2308" s="12" t="str">
        <f>IFERROR(INDEX(設定!$D:$D,MATCH(REPLACE(LEFT(L2308,6),5,0,$E2308),設定!$E:$E,0)),"")</f>
        <v/>
      </c>
      <c r="AH2308" s="12" t="str">
        <f>IFERROR(INDEX(設定!$D:$D,MATCH(REPLACE(LEFT(N2308,6),5,0,$E2308),設定!$E:$E,0)),"")</f>
        <v/>
      </c>
      <c r="AI2308" s="12" t="str">
        <f>IFERROR(INDEX(設定!$D:$D,MATCH(REPLACE(LEFT(P2308,6),5,0,$E2308),設定!$E:$E,0)),"")</f>
        <v/>
      </c>
      <c r="AJ2308" s="12" t="str">
        <f>IFERROR(INDEX(設定!$D:$D,MATCH(REPLACE(LEFT(R2308,6),5,0,$E2308),設定!$E:$E,0)),"")</f>
        <v/>
      </c>
      <c r="AK2308" s="12" t="str">
        <f>IFERROR(INDEX(設定!$D:$D,MATCH(REPLACE(LEFT(T2308,6),5,0,$E2308),設定!$E:$E,0)),"")</f>
        <v/>
      </c>
      <c r="AL2308" s="12" t="str">
        <f>IFERROR(INDEX(設定!$D:$D,MATCH(REPLACE(LEFT(V2308,6),5,0,$E2308),設定!$E:$E,0)),"")</f>
        <v/>
      </c>
      <c r="AM2308" s="12" t="str">
        <f>IFERROR(INDEX(設定!$D:$D,MATCH(REPLACE(LEFT(Y2308,6),5,0,$E2308),設定!$E:$E,0)),"")</f>
        <v/>
      </c>
      <c r="AN2308" s="12" t="str">
        <f>IFERROR(INDEX(設定!$D:$D,MATCH(REPLACE(LEFT(Z2308,6),5,0,$E2308),設定!$E:$E,0)),"")</f>
        <v/>
      </c>
    </row>
    <row r="2309" spans="29:40" x14ac:dyDescent="0.45">
      <c r="AC2309" s="12" t="str">
        <f t="shared" si="102"/>
        <v/>
      </c>
      <c r="AD2309" s="12" t="str">
        <f t="shared" si="103"/>
        <v/>
      </c>
      <c r="AE2309" s="12" t="str" cm="1">
        <f t="array" ref="AE2309">IF($AD2309="","",_xlfn.IFS($E2309=1,"男子",$E2309=2,"女子"))</f>
        <v/>
      </c>
      <c r="AF2309" s="12" t="str">
        <f t="shared" si="104"/>
        <v/>
      </c>
      <c r="AG2309" s="12" t="str">
        <f>IFERROR(INDEX(設定!$D:$D,MATCH(REPLACE(LEFT(L2309,6),5,0,$E2309),設定!$E:$E,0)),"")</f>
        <v/>
      </c>
      <c r="AH2309" s="12" t="str">
        <f>IFERROR(INDEX(設定!$D:$D,MATCH(REPLACE(LEFT(N2309,6),5,0,$E2309),設定!$E:$E,0)),"")</f>
        <v/>
      </c>
      <c r="AI2309" s="12" t="str">
        <f>IFERROR(INDEX(設定!$D:$D,MATCH(REPLACE(LEFT(P2309,6),5,0,$E2309),設定!$E:$E,0)),"")</f>
        <v/>
      </c>
      <c r="AJ2309" s="12" t="str">
        <f>IFERROR(INDEX(設定!$D:$D,MATCH(REPLACE(LEFT(R2309,6),5,0,$E2309),設定!$E:$E,0)),"")</f>
        <v/>
      </c>
      <c r="AK2309" s="12" t="str">
        <f>IFERROR(INDEX(設定!$D:$D,MATCH(REPLACE(LEFT(T2309,6),5,0,$E2309),設定!$E:$E,0)),"")</f>
        <v/>
      </c>
      <c r="AL2309" s="12" t="str">
        <f>IFERROR(INDEX(設定!$D:$D,MATCH(REPLACE(LEFT(V2309,6),5,0,$E2309),設定!$E:$E,0)),"")</f>
        <v/>
      </c>
      <c r="AM2309" s="12" t="str">
        <f>IFERROR(INDEX(設定!$D:$D,MATCH(REPLACE(LEFT(Y2309,6),5,0,$E2309),設定!$E:$E,0)),"")</f>
        <v/>
      </c>
      <c r="AN2309" s="12" t="str">
        <f>IFERROR(INDEX(設定!$D:$D,MATCH(REPLACE(LEFT(Z2309,6),5,0,$E2309),設定!$E:$E,0)),"")</f>
        <v/>
      </c>
    </row>
    <row r="2310" spans="29:40" x14ac:dyDescent="0.45">
      <c r="AC2310" s="12" t="str">
        <f t="shared" si="102"/>
        <v/>
      </c>
      <c r="AD2310" s="12" t="str">
        <f t="shared" si="103"/>
        <v/>
      </c>
      <c r="AE2310" s="12" t="str" cm="1">
        <f t="array" ref="AE2310">IF($AD2310="","",_xlfn.IFS($E2310=1,"男子",$E2310=2,"女子"))</f>
        <v/>
      </c>
      <c r="AF2310" s="12" t="str">
        <f t="shared" si="104"/>
        <v/>
      </c>
      <c r="AG2310" s="12" t="str">
        <f>IFERROR(INDEX(設定!$D:$D,MATCH(REPLACE(LEFT(L2310,6),5,0,$E2310),設定!$E:$E,0)),"")</f>
        <v/>
      </c>
      <c r="AH2310" s="12" t="str">
        <f>IFERROR(INDEX(設定!$D:$D,MATCH(REPLACE(LEFT(N2310,6),5,0,$E2310),設定!$E:$E,0)),"")</f>
        <v/>
      </c>
      <c r="AI2310" s="12" t="str">
        <f>IFERROR(INDEX(設定!$D:$D,MATCH(REPLACE(LEFT(P2310,6),5,0,$E2310),設定!$E:$E,0)),"")</f>
        <v/>
      </c>
      <c r="AJ2310" s="12" t="str">
        <f>IFERROR(INDEX(設定!$D:$D,MATCH(REPLACE(LEFT(R2310,6),5,0,$E2310),設定!$E:$E,0)),"")</f>
        <v/>
      </c>
      <c r="AK2310" s="12" t="str">
        <f>IFERROR(INDEX(設定!$D:$D,MATCH(REPLACE(LEFT(T2310,6),5,0,$E2310),設定!$E:$E,0)),"")</f>
        <v/>
      </c>
      <c r="AL2310" s="12" t="str">
        <f>IFERROR(INDEX(設定!$D:$D,MATCH(REPLACE(LEFT(V2310,6),5,0,$E2310),設定!$E:$E,0)),"")</f>
        <v/>
      </c>
      <c r="AM2310" s="12" t="str">
        <f>IFERROR(INDEX(設定!$D:$D,MATCH(REPLACE(LEFT(Y2310,6),5,0,$E2310),設定!$E:$E,0)),"")</f>
        <v/>
      </c>
      <c r="AN2310" s="12" t="str">
        <f>IFERROR(INDEX(設定!$D:$D,MATCH(REPLACE(LEFT(Z2310,6),5,0,$E2310),設定!$E:$E,0)),"")</f>
        <v/>
      </c>
    </row>
    <row r="2311" spans="29:40" x14ac:dyDescent="0.45">
      <c r="AC2311" s="12" t="str">
        <f t="shared" si="102"/>
        <v/>
      </c>
      <c r="AD2311" s="12" t="str">
        <f t="shared" si="103"/>
        <v/>
      </c>
      <c r="AE2311" s="12" t="str" cm="1">
        <f t="array" ref="AE2311">IF($AD2311="","",_xlfn.IFS($E2311=1,"男子",$E2311=2,"女子"))</f>
        <v/>
      </c>
      <c r="AF2311" s="12" t="str">
        <f t="shared" si="104"/>
        <v/>
      </c>
      <c r="AG2311" s="12" t="str">
        <f>IFERROR(INDEX(設定!$D:$D,MATCH(REPLACE(LEFT(L2311,6),5,0,$E2311),設定!$E:$E,0)),"")</f>
        <v/>
      </c>
      <c r="AH2311" s="12" t="str">
        <f>IFERROR(INDEX(設定!$D:$D,MATCH(REPLACE(LEFT(N2311,6),5,0,$E2311),設定!$E:$E,0)),"")</f>
        <v/>
      </c>
      <c r="AI2311" s="12" t="str">
        <f>IFERROR(INDEX(設定!$D:$D,MATCH(REPLACE(LEFT(P2311,6),5,0,$E2311),設定!$E:$E,0)),"")</f>
        <v/>
      </c>
      <c r="AJ2311" s="12" t="str">
        <f>IFERROR(INDEX(設定!$D:$D,MATCH(REPLACE(LEFT(R2311,6),5,0,$E2311),設定!$E:$E,0)),"")</f>
        <v/>
      </c>
      <c r="AK2311" s="12" t="str">
        <f>IFERROR(INDEX(設定!$D:$D,MATCH(REPLACE(LEFT(T2311,6),5,0,$E2311),設定!$E:$E,0)),"")</f>
        <v/>
      </c>
      <c r="AL2311" s="12" t="str">
        <f>IFERROR(INDEX(設定!$D:$D,MATCH(REPLACE(LEFT(V2311,6),5,0,$E2311),設定!$E:$E,0)),"")</f>
        <v/>
      </c>
      <c r="AM2311" s="12" t="str">
        <f>IFERROR(INDEX(設定!$D:$D,MATCH(REPLACE(LEFT(Y2311,6),5,0,$E2311),設定!$E:$E,0)),"")</f>
        <v/>
      </c>
      <c r="AN2311" s="12" t="str">
        <f>IFERROR(INDEX(設定!$D:$D,MATCH(REPLACE(LEFT(Z2311,6),5,0,$E2311),設定!$E:$E,0)),"")</f>
        <v/>
      </c>
    </row>
    <row r="2312" spans="29:40" x14ac:dyDescent="0.45">
      <c r="AC2312" s="12" t="str">
        <f t="shared" si="102"/>
        <v/>
      </c>
      <c r="AD2312" s="12" t="str">
        <f t="shared" si="103"/>
        <v/>
      </c>
      <c r="AE2312" s="12" t="str" cm="1">
        <f t="array" ref="AE2312">IF($AD2312="","",_xlfn.IFS($E2312=1,"男子",$E2312=2,"女子"))</f>
        <v/>
      </c>
      <c r="AF2312" s="12" t="str">
        <f t="shared" si="104"/>
        <v/>
      </c>
      <c r="AG2312" s="12" t="str">
        <f>IFERROR(INDEX(設定!$D:$D,MATCH(REPLACE(LEFT(L2312,6),5,0,$E2312),設定!$E:$E,0)),"")</f>
        <v/>
      </c>
      <c r="AH2312" s="12" t="str">
        <f>IFERROR(INDEX(設定!$D:$D,MATCH(REPLACE(LEFT(N2312,6),5,0,$E2312),設定!$E:$E,0)),"")</f>
        <v/>
      </c>
      <c r="AI2312" s="12" t="str">
        <f>IFERROR(INDEX(設定!$D:$D,MATCH(REPLACE(LEFT(P2312,6),5,0,$E2312),設定!$E:$E,0)),"")</f>
        <v/>
      </c>
      <c r="AJ2312" s="12" t="str">
        <f>IFERROR(INDEX(設定!$D:$D,MATCH(REPLACE(LEFT(R2312,6),5,0,$E2312),設定!$E:$E,0)),"")</f>
        <v/>
      </c>
      <c r="AK2312" s="12" t="str">
        <f>IFERROR(INDEX(設定!$D:$D,MATCH(REPLACE(LEFT(T2312,6),5,0,$E2312),設定!$E:$E,0)),"")</f>
        <v/>
      </c>
      <c r="AL2312" s="12" t="str">
        <f>IFERROR(INDEX(設定!$D:$D,MATCH(REPLACE(LEFT(V2312,6),5,0,$E2312),設定!$E:$E,0)),"")</f>
        <v/>
      </c>
      <c r="AM2312" s="12" t="str">
        <f>IFERROR(INDEX(設定!$D:$D,MATCH(REPLACE(LEFT(Y2312,6),5,0,$E2312),設定!$E:$E,0)),"")</f>
        <v/>
      </c>
      <c r="AN2312" s="12" t="str">
        <f>IFERROR(INDEX(設定!$D:$D,MATCH(REPLACE(LEFT(Z2312,6),5,0,$E2312),設定!$E:$E,0)),"")</f>
        <v/>
      </c>
    </row>
    <row r="2313" spans="29:40" x14ac:dyDescent="0.45">
      <c r="AC2313" s="12" t="str">
        <f t="shared" si="102"/>
        <v/>
      </c>
      <c r="AD2313" s="12" t="str">
        <f t="shared" si="103"/>
        <v/>
      </c>
      <c r="AE2313" s="12" t="str" cm="1">
        <f t="array" ref="AE2313">IF($AD2313="","",_xlfn.IFS($E2313=1,"男子",$E2313=2,"女子"))</f>
        <v/>
      </c>
      <c r="AF2313" s="12" t="str">
        <f t="shared" si="104"/>
        <v/>
      </c>
      <c r="AG2313" s="12" t="str">
        <f>IFERROR(INDEX(設定!$D:$D,MATCH(REPLACE(LEFT(L2313,6),5,0,$E2313),設定!$E:$E,0)),"")</f>
        <v/>
      </c>
      <c r="AH2313" s="12" t="str">
        <f>IFERROR(INDEX(設定!$D:$D,MATCH(REPLACE(LEFT(N2313,6),5,0,$E2313),設定!$E:$E,0)),"")</f>
        <v/>
      </c>
      <c r="AI2313" s="12" t="str">
        <f>IFERROR(INDEX(設定!$D:$D,MATCH(REPLACE(LEFT(P2313,6),5,0,$E2313),設定!$E:$E,0)),"")</f>
        <v/>
      </c>
      <c r="AJ2313" s="12" t="str">
        <f>IFERROR(INDEX(設定!$D:$D,MATCH(REPLACE(LEFT(R2313,6),5,0,$E2313),設定!$E:$E,0)),"")</f>
        <v/>
      </c>
      <c r="AK2313" s="12" t="str">
        <f>IFERROR(INDEX(設定!$D:$D,MATCH(REPLACE(LEFT(T2313,6),5,0,$E2313),設定!$E:$E,0)),"")</f>
        <v/>
      </c>
      <c r="AL2313" s="12" t="str">
        <f>IFERROR(INDEX(設定!$D:$D,MATCH(REPLACE(LEFT(V2313,6),5,0,$E2313),設定!$E:$E,0)),"")</f>
        <v/>
      </c>
      <c r="AM2313" s="12" t="str">
        <f>IFERROR(INDEX(設定!$D:$D,MATCH(REPLACE(LEFT(Y2313,6),5,0,$E2313),設定!$E:$E,0)),"")</f>
        <v/>
      </c>
      <c r="AN2313" s="12" t="str">
        <f>IFERROR(INDEX(設定!$D:$D,MATCH(REPLACE(LEFT(Z2313,6),5,0,$E2313),設定!$E:$E,0)),"")</f>
        <v/>
      </c>
    </row>
    <row r="2314" spans="29:40" x14ac:dyDescent="0.45">
      <c r="AC2314" s="12" t="str">
        <f t="shared" si="102"/>
        <v/>
      </c>
      <c r="AD2314" s="12" t="str">
        <f t="shared" si="103"/>
        <v/>
      </c>
      <c r="AE2314" s="12" t="str" cm="1">
        <f t="array" ref="AE2314">IF($AD2314="","",_xlfn.IFS($E2314=1,"男子",$E2314=2,"女子"))</f>
        <v/>
      </c>
      <c r="AF2314" s="12" t="str">
        <f t="shared" si="104"/>
        <v/>
      </c>
      <c r="AG2314" s="12" t="str">
        <f>IFERROR(INDEX(設定!$D:$D,MATCH(REPLACE(LEFT(L2314,6),5,0,$E2314),設定!$E:$E,0)),"")</f>
        <v/>
      </c>
      <c r="AH2314" s="12" t="str">
        <f>IFERROR(INDEX(設定!$D:$D,MATCH(REPLACE(LEFT(N2314,6),5,0,$E2314),設定!$E:$E,0)),"")</f>
        <v/>
      </c>
      <c r="AI2314" s="12" t="str">
        <f>IFERROR(INDEX(設定!$D:$D,MATCH(REPLACE(LEFT(P2314,6),5,0,$E2314),設定!$E:$E,0)),"")</f>
        <v/>
      </c>
      <c r="AJ2314" s="12" t="str">
        <f>IFERROR(INDEX(設定!$D:$D,MATCH(REPLACE(LEFT(R2314,6),5,0,$E2314),設定!$E:$E,0)),"")</f>
        <v/>
      </c>
      <c r="AK2314" s="12" t="str">
        <f>IFERROR(INDEX(設定!$D:$D,MATCH(REPLACE(LEFT(T2314,6),5,0,$E2314),設定!$E:$E,0)),"")</f>
        <v/>
      </c>
      <c r="AL2314" s="12" t="str">
        <f>IFERROR(INDEX(設定!$D:$D,MATCH(REPLACE(LEFT(V2314,6),5,0,$E2314),設定!$E:$E,0)),"")</f>
        <v/>
      </c>
      <c r="AM2314" s="12" t="str">
        <f>IFERROR(INDEX(設定!$D:$D,MATCH(REPLACE(LEFT(Y2314,6),5,0,$E2314),設定!$E:$E,0)),"")</f>
        <v/>
      </c>
      <c r="AN2314" s="12" t="str">
        <f>IFERROR(INDEX(設定!$D:$D,MATCH(REPLACE(LEFT(Z2314,6),5,0,$E2314),設定!$E:$E,0)),"")</f>
        <v/>
      </c>
    </row>
    <row r="2315" spans="29:40" x14ac:dyDescent="0.45">
      <c r="AC2315" s="12" t="str">
        <f t="shared" si="102"/>
        <v/>
      </c>
      <c r="AD2315" s="12" t="str">
        <f t="shared" si="103"/>
        <v/>
      </c>
      <c r="AE2315" s="12" t="str" cm="1">
        <f t="array" ref="AE2315">IF($AD2315="","",_xlfn.IFS($E2315=1,"男子",$E2315=2,"女子"))</f>
        <v/>
      </c>
      <c r="AF2315" s="12" t="str">
        <f t="shared" si="104"/>
        <v/>
      </c>
      <c r="AG2315" s="12" t="str">
        <f>IFERROR(INDEX(設定!$D:$D,MATCH(REPLACE(LEFT(L2315,6),5,0,$E2315),設定!$E:$E,0)),"")</f>
        <v/>
      </c>
      <c r="AH2315" s="12" t="str">
        <f>IFERROR(INDEX(設定!$D:$D,MATCH(REPLACE(LEFT(N2315,6),5,0,$E2315),設定!$E:$E,0)),"")</f>
        <v/>
      </c>
      <c r="AI2315" s="12" t="str">
        <f>IFERROR(INDEX(設定!$D:$D,MATCH(REPLACE(LEFT(P2315,6),5,0,$E2315),設定!$E:$E,0)),"")</f>
        <v/>
      </c>
      <c r="AJ2315" s="12" t="str">
        <f>IFERROR(INDEX(設定!$D:$D,MATCH(REPLACE(LEFT(R2315,6),5,0,$E2315),設定!$E:$E,0)),"")</f>
        <v/>
      </c>
      <c r="AK2315" s="12" t="str">
        <f>IFERROR(INDEX(設定!$D:$D,MATCH(REPLACE(LEFT(T2315,6),5,0,$E2315),設定!$E:$E,0)),"")</f>
        <v/>
      </c>
      <c r="AL2315" s="12" t="str">
        <f>IFERROR(INDEX(設定!$D:$D,MATCH(REPLACE(LEFT(V2315,6),5,0,$E2315),設定!$E:$E,0)),"")</f>
        <v/>
      </c>
      <c r="AM2315" s="12" t="str">
        <f>IFERROR(INDEX(設定!$D:$D,MATCH(REPLACE(LEFT(Y2315,6),5,0,$E2315),設定!$E:$E,0)),"")</f>
        <v/>
      </c>
      <c r="AN2315" s="12" t="str">
        <f>IFERROR(INDEX(設定!$D:$D,MATCH(REPLACE(LEFT(Z2315,6),5,0,$E2315),設定!$E:$E,0)),"")</f>
        <v/>
      </c>
    </row>
    <row r="2316" spans="29:40" x14ac:dyDescent="0.45">
      <c r="AC2316" s="12" t="str">
        <f t="shared" si="102"/>
        <v/>
      </c>
      <c r="AD2316" s="12" t="str">
        <f t="shared" si="103"/>
        <v/>
      </c>
      <c r="AE2316" s="12" t="str" cm="1">
        <f t="array" ref="AE2316">IF($AD2316="","",_xlfn.IFS($E2316=1,"男子",$E2316=2,"女子"))</f>
        <v/>
      </c>
      <c r="AF2316" s="12" t="str">
        <f t="shared" si="104"/>
        <v/>
      </c>
      <c r="AG2316" s="12" t="str">
        <f>IFERROR(INDEX(設定!$D:$D,MATCH(REPLACE(LEFT(L2316,6),5,0,$E2316),設定!$E:$E,0)),"")</f>
        <v/>
      </c>
      <c r="AH2316" s="12" t="str">
        <f>IFERROR(INDEX(設定!$D:$D,MATCH(REPLACE(LEFT(N2316,6),5,0,$E2316),設定!$E:$E,0)),"")</f>
        <v/>
      </c>
      <c r="AI2316" s="12" t="str">
        <f>IFERROR(INDEX(設定!$D:$D,MATCH(REPLACE(LEFT(P2316,6),5,0,$E2316),設定!$E:$E,0)),"")</f>
        <v/>
      </c>
      <c r="AJ2316" s="12" t="str">
        <f>IFERROR(INDEX(設定!$D:$D,MATCH(REPLACE(LEFT(R2316,6),5,0,$E2316),設定!$E:$E,0)),"")</f>
        <v/>
      </c>
      <c r="AK2316" s="12" t="str">
        <f>IFERROR(INDEX(設定!$D:$D,MATCH(REPLACE(LEFT(T2316,6),5,0,$E2316),設定!$E:$E,0)),"")</f>
        <v/>
      </c>
      <c r="AL2316" s="12" t="str">
        <f>IFERROR(INDEX(設定!$D:$D,MATCH(REPLACE(LEFT(V2316,6),5,0,$E2316),設定!$E:$E,0)),"")</f>
        <v/>
      </c>
      <c r="AM2316" s="12" t="str">
        <f>IFERROR(INDEX(設定!$D:$D,MATCH(REPLACE(LEFT(Y2316,6),5,0,$E2316),設定!$E:$E,0)),"")</f>
        <v/>
      </c>
      <c r="AN2316" s="12" t="str">
        <f>IFERROR(INDEX(設定!$D:$D,MATCH(REPLACE(LEFT(Z2316,6),5,0,$E2316),設定!$E:$E,0)),"")</f>
        <v/>
      </c>
    </row>
    <row r="2317" spans="29:40" x14ac:dyDescent="0.45">
      <c r="AC2317" s="12" t="str">
        <f t="shared" si="102"/>
        <v/>
      </c>
      <c r="AD2317" s="12" t="str">
        <f t="shared" si="103"/>
        <v/>
      </c>
      <c r="AE2317" s="12" t="str" cm="1">
        <f t="array" ref="AE2317">IF($AD2317="","",_xlfn.IFS($E2317=1,"男子",$E2317=2,"女子"))</f>
        <v/>
      </c>
      <c r="AF2317" s="12" t="str">
        <f t="shared" si="104"/>
        <v/>
      </c>
      <c r="AG2317" s="12" t="str">
        <f>IFERROR(INDEX(設定!$D:$D,MATCH(REPLACE(LEFT(L2317,6),5,0,$E2317),設定!$E:$E,0)),"")</f>
        <v/>
      </c>
      <c r="AH2317" s="12" t="str">
        <f>IFERROR(INDEX(設定!$D:$D,MATCH(REPLACE(LEFT(N2317,6),5,0,$E2317),設定!$E:$E,0)),"")</f>
        <v/>
      </c>
      <c r="AI2317" s="12" t="str">
        <f>IFERROR(INDEX(設定!$D:$D,MATCH(REPLACE(LEFT(P2317,6),5,0,$E2317),設定!$E:$E,0)),"")</f>
        <v/>
      </c>
      <c r="AJ2317" s="12" t="str">
        <f>IFERROR(INDEX(設定!$D:$D,MATCH(REPLACE(LEFT(R2317,6),5,0,$E2317),設定!$E:$E,0)),"")</f>
        <v/>
      </c>
      <c r="AK2317" s="12" t="str">
        <f>IFERROR(INDEX(設定!$D:$D,MATCH(REPLACE(LEFT(T2317,6),5,0,$E2317),設定!$E:$E,0)),"")</f>
        <v/>
      </c>
      <c r="AL2317" s="12" t="str">
        <f>IFERROR(INDEX(設定!$D:$D,MATCH(REPLACE(LEFT(V2317,6),5,0,$E2317),設定!$E:$E,0)),"")</f>
        <v/>
      </c>
      <c r="AM2317" s="12" t="str">
        <f>IFERROR(INDEX(設定!$D:$D,MATCH(REPLACE(LEFT(Y2317,6),5,0,$E2317),設定!$E:$E,0)),"")</f>
        <v/>
      </c>
      <c r="AN2317" s="12" t="str">
        <f>IFERROR(INDEX(設定!$D:$D,MATCH(REPLACE(LEFT(Z2317,6),5,0,$E2317),設定!$E:$E,0)),"")</f>
        <v/>
      </c>
    </row>
    <row r="2318" spans="29:40" x14ac:dyDescent="0.45">
      <c r="AC2318" s="12" t="str">
        <f t="shared" si="102"/>
        <v/>
      </c>
      <c r="AD2318" s="12" t="str">
        <f t="shared" si="103"/>
        <v/>
      </c>
      <c r="AE2318" s="12" t="str" cm="1">
        <f t="array" ref="AE2318">IF($AD2318="","",_xlfn.IFS($E2318=1,"男子",$E2318=2,"女子"))</f>
        <v/>
      </c>
      <c r="AF2318" s="12" t="str">
        <f t="shared" si="104"/>
        <v/>
      </c>
      <c r="AG2318" s="12" t="str">
        <f>IFERROR(INDEX(設定!$D:$D,MATCH(REPLACE(LEFT(L2318,6),5,0,$E2318),設定!$E:$E,0)),"")</f>
        <v/>
      </c>
      <c r="AH2318" s="12" t="str">
        <f>IFERROR(INDEX(設定!$D:$D,MATCH(REPLACE(LEFT(N2318,6),5,0,$E2318),設定!$E:$E,0)),"")</f>
        <v/>
      </c>
      <c r="AI2318" s="12" t="str">
        <f>IFERROR(INDEX(設定!$D:$D,MATCH(REPLACE(LEFT(P2318,6),5,0,$E2318),設定!$E:$E,0)),"")</f>
        <v/>
      </c>
      <c r="AJ2318" s="12" t="str">
        <f>IFERROR(INDEX(設定!$D:$D,MATCH(REPLACE(LEFT(R2318,6),5,0,$E2318),設定!$E:$E,0)),"")</f>
        <v/>
      </c>
      <c r="AK2318" s="12" t="str">
        <f>IFERROR(INDEX(設定!$D:$D,MATCH(REPLACE(LEFT(T2318,6),5,0,$E2318),設定!$E:$E,0)),"")</f>
        <v/>
      </c>
      <c r="AL2318" s="12" t="str">
        <f>IFERROR(INDEX(設定!$D:$D,MATCH(REPLACE(LEFT(V2318,6),5,0,$E2318),設定!$E:$E,0)),"")</f>
        <v/>
      </c>
      <c r="AM2318" s="12" t="str">
        <f>IFERROR(INDEX(設定!$D:$D,MATCH(REPLACE(LEFT(Y2318,6),5,0,$E2318),設定!$E:$E,0)),"")</f>
        <v/>
      </c>
      <c r="AN2318" s="12" t="str">
        <f>IFERROR(INDEX(設定!$D:$D,MATCH(REPLACE(LEFT(Z2318,6),5,0,$E2318),設定!$E:$E,0)),"")</f>
        <v/>
      </c>
    </row>
    <row r="2319" spans="29:40" x14ac:dyDescent="0.45">
      <c r="AC2319" s="12" t="str">
        <f t="shared" si="102"/>
        <v/>
      </c>
      <c r="AD2319" s="12" t="str">
        <f t="shared" si="103"/>
        <v/>
      </c>
      <c r="AE2319" s="12" t="str" cm="1">
        <f t="array" ref="AE2319">IF($AD2319="","",_xlfn.IFS($E2319=1,"男子",$E2319=2,"女子"))</f>
        <v/>
      </c>
      <c r="AF2319" s="12" t="str">
        <f t="shared" si="104"/>
        <v/>
      </c>
      <c r="AG2319" s="12" t="str">
        <f>IFERROR(INDEX(設定!$D:$D,MATCH(REPLACE(LEFT(L2319,6),5,0,$E2319),設定!$E:$E,0)),"")</f>
        <v/>
      </c>
      <c r="AH2319" s="12" t="str">
        <f>IFERROR(INDEX(設定!$D:$D,MATCH(REPLACE(LEFT(N2319,6),5,0,$E2319),設定!$E:$E,0)),"")</f>
        <v/>
      </c>
      <c r="AI2319" s="12" t="str">
        <f>IFERROR(INDEX(設定!$D:$D,MATCH(REPLACE(LEFT(P2319,6),5,0,$E2319),設定!$E:$E,0)),"")</f>
        <v/>
      </c>
      <c r="AJ2319" s="12" t="str">
        <f>IFERROR(INDEX(設定!$D:$D,MATCH(REPLACE(LEFT(R2319,6),5,0,$E2319),設定!$E:$E,0)),"")</f>
        <v/>
      </c>
      <c r="AK2319" s="12" t="str">
        <f>IFERROR(INDEX(設定!$D:$D,MATCH(REPLACE(LEFT(T2319,6),5,0,$E2319),設定!$E:$E,0)),"")</f>
        <v/>
      </c>
      <c r="AL2319" s="12" t="str">
        <f>IFERROR(INDEX(設定!$D:$D,MATCH(REPLACE(LEFT(V2319,6),5,0,$E2319),設定!$E:$E,0)),"")</f>
        <v/>
      </c>
      <c r="AM2319" s="12" t="str">
        <f>IFERROR(INDEX(設定!$D:$D,MATCH(REPLACE(LEFT(Y2319,6),5,0,$E2319),設定!$E:$E,0)),"")</f>
        <v/>
      </c>
      <c r="AN2319" s="12" t="str">
        <f>IFERROR(INDEX(設定!$D:$D,MATCH(REPLACE(LEFT(Z2319,6),5,0,$E2319),設定!$E:$E,0)),"")</f>
        <v/>
      </c>
    </row>
    <row r="2320" spans="29:40" x14ac:dyDescent="0.45">
      <c r="AC2320" s="12" t="str">
        <f t="shared" si="102"/>
        <v/>
      </c>
      <c r="AD2320" s="12" t="str">
        <f t="shared" si="103"/>
        <v/>
      </c>
      <c r="AE2320" s="12" t="str" cm="1">
        <f t="array" ref="AE2320">IF($AD2320="","",_xlfn.IFS($E2320=1,"男子",$E2320=2,"女子"))</f>
        <v/>
      </c>
      <c r="AF2320" s="12" t="str">
        <f t="shared" si="104"/>
        <v/>
      </c>
      <c r="AG2320" s="12" t="str">
        <f>IFERROR(INDEX(設定!$D:$D,MATCH(REPLACE(LEFT(L2320,6),5,0,$E2320),設定!$E:$E,0)),"")</f>
        <v/>
      </c>
      <c r="AH2320" s="12" t="str">
        <f>IFERROR(INDEX(設定!$D:$D,MATCH(REPLACE(LEFT(N2320,6),5,0,$E2320),設定!$E:$E,0)),"")</f>
        <v/>
      </c>
      <c r="AI2320" s="12" t="str">
        <f>IFERROR(INDEX(設定!$D:$D,MATCH(REPLACE(LEFT(P2320,6),5,0,$E2320),設定!$E:$E,0)),"")</f>
        <v/>
      </c>
      <c r="AJ2320" s="12" t="str">
        <f>IFERROR(INDEX(設定!$D:$D,MATCH(REPLACE(LEFT(R2320,6),5,0,$E2320),設定!$E:$E,0)),"")</f>
        <v/>
      </c>
      <c r="AK2320" s="12" t="str">
        <f>IFERROR(INDEX(設定!$D:$D,MATCH(REPLACE(LEFT(T2320,6),5,0,$E2320),設定!$E:$E,0)),"")</f>
        <v/>
      </c>
      <c r="AL2320" s="12" t="str">
        <f>IFERROR(INDEX(設定!$D:$D,MATCH(REPLACE(LEFT(V2320,6),5,0,$E2320),設定!$E:$E,0)),"")</f>
        <v/>
      </c>
      <c r="AM2320" s="12" t="str">
        <f>IFERROR(INDEX(設定!$D:$D,MATCH(REPLACE(LEFT(Y2320,6),5,0,$E2320),設定!$E:$E,0)),"")</f>
        <v/>
      </c>
      <c r="AN2320" s="12" t="str">
        <f>IFERROR(INDEX(設定!$D:$D,MATCH(REPLACE(LEFT(Z2320,6),5,0,$E2320),設定!$E:$E,0)),"")</f>
        <v/>
      </c>
    </row>
    <row r="2321" spans="29:40" x14ac:dyDescent="0.45">
      <c r="AC2321" s="12" t="str">
        <f t="shared" si="102"/>
        <v/>
      </c>
      <c r="AD2321" s="12" t="str">
        <f t="shared" si="103"/>
        <v/>
      </c>
      <c r="AE2321" s="12" t="str" cm="1">
        <f t="array" ref="AE2321">IF($AD2321="","",_xlfn.IFS($E2321=1,"男子",$E2321=2,"女子"))</f>
        <v/>
      </c>
      <c r="AF2321" s="12" t="str">
        <f t="shared" si="104"/>
        <v/>
      </c>
      <c r="AG2321" s="12" t="str">
        <f>IFERROR(INDEX(設定!$D:$D,MATCH(REPLACE(LEFT(L2321,6),5,0,$E2321),設定!$E:$E,0)),"")</f>
        <v/>
      </c>
      <c r="AH2321" s="12" t="str">
        <f>IFERROR(INDEX(設定!$D:$D,MATCH(REPLACE(LEFT(N2321,6),5,0,$E2321),設定!$E:$E,0)),"")</f>
        <v/>
      </c>
      <c r="AI2321" s="12" t="str">
        <f>IFERROR(INDEX(設定!$D:$D,MATCH(REPLACE(LEFT(P2321,6),5,0,$E2321),設定!$E:$E,0)),"")</f>
        <v/>
      </c>
      <c r="AJ2321" s="12" t="str">
        <f>IFERROR(INDEX(設定!$D:$D,MATCH(REPLACE(LEFT(R2321,6),5,0,$E2321),設定!$E:$E,0)),"")</f>
        <v/>
      </c>
      <c r="AK2321" s="12" t="str">
        <f>IFERROR(INDEX(設定!$D:$D,MATCH(REPLACE(LEFT(T2321,6),5,0,$E2321),設定!$E:$E,0)),"")</f>
        <v/>
      </c>
      <c r="AL2321" s="12" t="str">
        <f>IFERROR(INDEX(設定!$D:$D,MATCH(REPLACE(LEFT(V2321,6),5,0,$E2321),設定!$E:$E,0)),"")</f>
        <v/>
      </c>
      <c r="AM2321" s="12" t="str">
        <f>IFERROR(INDEX(設定!$D:$D,MATCH(REPLACE(LEFT(Y2321,6),5,0,$E2321),設定!$E:$E,0)),"")</f>
        <v/>
      </c>
      <c r="AN2321" s="12" t="str">
        <f>IFERROR(INDEX(設定!$D:$D,MATCH(REPLACE(LEFT(Z2321,6),5,0,$E2321),設定!$E:$E,0)),"")</f>
        <v/>
      </c>
    </row>
    <row r="2322" spans="29:40" x14ac:dyDescent="0.45">
      <c r="AC2322" s="12" t="str">
        <f t="shared" si="102"/>
        <v/>
      </c>
      <c r="AD2322" s="12" t="str">
        <f t="shared" si="103"/>
        <v/>
      </c>
      <c r="AE2322" s="12" t="str" cm="1">
        <f t="array" ref="AE2322">IF($AD2322="","",_xlfn.IFS($E2322=1,"男子",$E2322=2,"女子"))</f>
        <v/>
      </c>
      <c r="AF2322" s="12" t="str">
        <f t="shared" si="104"/>
        <v/>
      </c>
      <c r="AG2322" s="12" t="str">
        <f>IFERROR(INDEX(設定!$D:$D,MATCH(REPLACE(LEFT(L2322,6),5,0,$E2322),設定!$E:$E,0)),"")</f>
        <v/>
      </c>
      <c r="AH2322" s="12" t="str">
        <f>IFERROR(INDEX(設定!$D:$D,MATCH(REPLACE(LEFT(N2322,6),5,0,$E2322),設定!$E:$E,0)),"")</f>
        <v/>
      </c>
      <c r="AI2322" s="12" t="str">
        <f>IFERROR(INDEX(設定!$D:$D,MATCH(REPLACE(LEFT(P2322,6),5,0,$E2322),設定!$E:$E,0)),"")</f>
        <v/>
      </c>
      <c r="AJ2322" s="12" t="str">
        <f>IFERROR(INDEX(設定!$D:$D,MATCH(REPLACE(LEFT(R2322,6),5,0,$E2322),設定!$E:$E,0)),"")</f>
        <v/>
      </c>
      <c r="AK2322" s="12" t="str">
        <f>IFERROR(INDEX(設定!$D:$D,MATCH(REPLACE(LEFT(T2322,6),5,0,$E2322),設定!$E:$E,0)),"")</f>
        <v/>
      </c>
      <c r="AL2322" s="12" t="str">
        <f>IFERROR(INDEX(設定!$D:$D,MATCH(REPLACE(LEFT(V2322,6),5,0,$E2322),設定!$E:$E,0)),"")</f>
        <v/>
      </c>
      <c r="AM2322" s="12" t="str">
        <f>IFERROR(INDEX(設定!$D:$D,MATCH(REPLACE(LEFT(Y2322,6),5,0,$E2322),設定!$E:$E,0)),"")</f>
        <v/>
      </c>
      <c r="AN2322" s="12" t="str">
        <f>IFERROR(INDEX(設定!$D:$D,MATCH(REPLACE(LEFT(Z2322,6),5,0,$E2322),設定!$E:$E,0)),"")</f>
        <v/>
      </c>
    </row>
    <row r="2323" spans="29:40" x14ac:dyDescent="0.45">
      <c r="AC2323" s="12" t="str">
        <f t="shared" si="102"/>
        <v/>
      </c>
      <c r="AD2323" s="12" t="str">
        <f t="shared" si="103"/>
        <v/>
      </c>
      <c r="AE2323" s="12" t="str" cm="1">
        <f t="array" ref="AE2323">IF($AD2323="","",_xlfn.IFS($E2323=1,"男子",$E2323=2,"女子"))</f>
        <v/>
      </c>
      <c r="AF2323" s="12" t="str">
        <f t="shared" si="104"/>
        <v/>
      </c>
      <c r="AG2323" s="12" t="str">
        <f>IFERROR(INDEX(設定!$D:$D,MATCH(REPLACE(LEFT(L2323,6),5,0,$E2323),設定!$E:$E,0)),"")</f>
        <v/>
      </c>
      <c r="AH2323" s="12" t="str">
        <f>IFERROR(INDEX(設定!$D:$D,MATCH(REPLACE(LEFT(N2323,6),5,0,$E2323),設定!$E:$E,0)),"")</f>
        <v/>
      </c>
      <c r="AI2323" s="12" t="str">
        <f>IFERROR(INDEX(設定!$D:$D,MATCH(REPLACE(LEFT(P2323,6),5,0,$E2323),設定!$E:$E,0)),"")</f>
        <v/>
      </c>
      <c r="AJ2323" s="12" t="str">
        <f>IFERROR(INDEX(設定!$D:$D,MATCH(REPLACE(LEFT(R2323,6),5,0,$E2323),設定!$E:$E,0)),"")</f>
        <v/>
      </c>
      <c r="AK2323" s="12" t="str">
        <f>IFERROR(INDEX(設定!$D:$D,MATCH(REPLACE(LEFT(T2323,6),5,0,$E2323),設定!$E:$E,0)),"")</f>
        <v/>
      </c>
      <c r="AL2323" s="12" t="str">
        <f>IFERROR(INDEX(設定!$D:$D,MATCH(REPLACE(LEFT(V2323,6),5,0,$E2323),設定!$E:$E,0)),"")</f>
        <v/>
      </c>
      <c r="AM2323" s="12" t="str">
        <f>IFERROR(INDEX(設定!$D:$D,MATCH(REPLACE(LEFT(Y2323,6),5,0,$E2323),設定!$E:$E,0)),"")</f>
        <v/>
      </c>
      <c r="AN2323" s="12" t="str">
        <f>IFERROR(INDEX(設定!$D:$D,MATCH(REPLACE(LEFT(Z2323,6),5,0,$E2323),設定!$E:$E,0)),"")</f>
        <v/>
      </c>
    </row>
    <row r="2324" spans="29:40" x14ac:dyDescent="0.45">
      <c r="AC2324" s="12" t="str">
        <f t="shared" si="102"/>
        <v/>
      </c>
      <c r="AD2324" s="12" t="str">
        <f t="shared" si="103"/>
        <v/>
      </c>
      <c r="AE2324" s="12" t="str" cm="1">
        <f t="array" ref="AE2324">IF($AD2324="","",_xlfn.IFS($E2324=1,"男子",$E2324=2,"女子"))</f>
        <v/>
      </c>
      <c r="AF2324" s="12" t="str">
        <f t="shared" si="104"/>
        <v/>
      </c>
      <c r="AG2324" s="12" t="str">
        <f>IFERROR(INDEX(設定!$D:$D,MATCH(REPLACE(LEFT(L2324,6),5,0,$E2324),設定!$E:$E,0)),"")</f>
        <v/>
      </c>
      <c r="AH2324" s="12" t="str">
        <f>IFERROR(INDEX(設定!$D:$D,MATCH(REPLACE(LEFT(N2324,6),5,0,$E2324),設定!$E:$E,0)),"")</f>
        <v/>
      </c>
      <c r="AI2324" s="12" t="str">
        <f>IFERROR(INDEX(設定!$D:$D,MATCH(REPLACE(LEFT(P2324,6),5,0,$E2324),設定!$E:$E,0)),"")</f>
        <v/>
      </c>
      <c r="AJ2324" s="12" t="str">
        <f>IFERROR(INDEX(設定!$D:$D,MATCH(REPLACE(LEFT(R2324,6),5,0,$E2324),設定!$E:$E,0)),"")</f>
        <v/>
      </c>
      <c r="AK2324" s="12" t="str">
        <f>IFERROR(INDEX(設定!$D:$D,MATCH(REPLACE(LEFT(T2324,6),5,0,$E2324),設定!$E:$E,0)),"")</f>
        <v/>
      </c>
      <c r="AL2324" s="12" t="str">
        <f>IFERROR(INDEX(設定!$D:$D,MATCH(REPLACE(LEFT(V2324,6),5,0,$E2324),設定!$E:$E,0)),"")</f>
        <v/>
      </c>
      <c r="AM2324" s="12" t="str">
        <f>IFERROR(INDEX(設定!$D:$D,MATCH(REPLACE(LEFT(Y2324,6),5,0,$E2324),設定!$E:$E,0)),"")</f>
        <v/>
      </c>
      <c r="AN2324" s="12" t="str">
        <f>IFERROR(INDEX(設定!$D:$D,MATCH(REPLACE(LEFT(Z2324,6),5,0,$E2324),設定!$E:$E,0)),"")</f>
        <v/>
      </c>
    </row>
    <row r="2325" spans="29:40" x14ac:dyDescent="0.45">
      <c r="AC2325" s="12" t="str">
        <f t="shared" si="102"/>
        <v/>
      </c>
      <c r="AD2325" s="12" t="str">
        <f t="shared" si="103"/>
        <v/>
      </c>
      <c r="AE2325" s="12" t="str" cm="1">
        <f t="array" ref="AE2325">IF($AD2325="","",_xlfn.IFS($E2325=1,"男子",$E2325=2,"女子"))</f>
        <v/>
      </c>
      <c r="AF2325" s="12" t="str">
        <f t="shared" si="104"/>
        <v/>
      </c>
      <c r="AG2325" s="12" t="str">
        <f>IFERROR(INDEX(設定!$D:$D,MATCH(REPLACE(LEFT(L2325,6),5,0,$E2325),設定!$E:$E,0)),"")</f>
        <v/>
      </c>
      <c r="AH2325" s="12" t="str">
        <f>IFERROR(INDEX(設定!$D:$D,MATCH(REPLACE(LEFT(N2325,6),5,0,$E2325),設定!$E:$E,0)),"")</f>
        <v/>
      </c>
      <c r="AI2325" s="12" t="str">
        <f>IFERROR(INDEX(設定!$D:$D,MATCH(REPLACE(LEFT(P2325,6),5,0,$E2325),設定!$E:$E,0)),"")</f>
        <v/>
      </c>
      <c r="AJ2325" s="12" t="str">
        <f>IFERROR(INDEX(設定!$D:$D,MATCH(REPLACE(LEFT(R2325,6),5,0,$E2325),設定!$E:$E,0)),"")</f>
        <v/>
      </c>
      <c r="AK2325" s="12" t="str">
        <f>IFERROR(INDEX(設定!$D:$D,MATCH(REPLACE(LEFT(T2325,6),5,0,$E2325),設定!$E:$E,0)),"")</f>
        <v/>
      </c>
      <c r="AL2325" s="12" t="str">
        <f>IFERROR(INDEX(設定!$D:$D,MATCH(REPLACE(LEFT(V2325,6),5,0,$E2325),設定!$E:$E,0)),"")</f>
        <v/>
      </c>
      <c r="AM2325" s="12" t="str">
        <f>IFERROR(INDEX(設定!$D:$D,MATCH(REPLACE(LEFT(Y2325,6),5,0,$E2325),設定!$E:$E,0)),"")</f>
        <v/>
      </c>
      <c r="AN2325" s="12" t="str">
        <f>IFERROR(INDEX(設定!$D:$D,MATCH(REPLACE(LEFT(Z2325,6),5,0,$E2325),設定!$E:$E,0)),"")</f>
        <v/>
      </c>
    </row>
    <row r="2326" spans="29:40" x14ac:dyDescent="0.45">
      <c r="AC2326" s="12" t="str">
        <f t="shared" si="102"/>
        <v/>
      </c>
      <c r="AD2326" s="12" t="str">
        <f t="shared" si="103"/>
        <v/>
      </c>
      <c r="AE2326" s="12" t="str" cm="1">
        <f t="array" ref="AE2326">IF($AD2326="","",_xlfn.IFS($E2326=1,"男子",$E2326=2,"女子"))</f>
        <v/>
      </c>
      <c r="AF2326" s="12" t="str">
        <f t="shared" si="104"/>
        <v/>
      </c>
      <c r="AG2326" s="12" t="str">
        <f>IFERROR(INDEX(設定!$D:$D,MATCH(REPLACE(LEFT(L2326,6),5,0,$E2326),設定!$E:$E,0)),"")</f>
        <v/>
      </c>
      <c r="AH2326" s="12" t="str">
        <f>IFERROR(INDEX(設定!$D:$D,MATCH(REPLACE(LEFT(N2326,6),5,0,$E2326),設定!$E:$E,0)),"")</f>
        <v/>
      </c>
      <c r="AI2326" s="12" t="str">
        <f>IFERROR(INDEX(設定!$D:$D,MATCH(REPLACE(LEFT(P2326,6),5,0,$E2326),設定!$E:$E,0)),"")</f>
        <v/>
      </c>
      <c r="AJ2326" s="12" t="str">
        <f>IFERROR(INDEX(設定!$D:$D,MATCH(REPLACE(LEFT(R2326,6),5,0,$E2326),設定!$E:$E,0)),"")</f>
        <v/>
      </c>
      <c r="AK2326" s="12" t="str">
        <f>IFERROR(INDEX(設定!$D:$D,MATCH(REPLACE(LEFT(T2326,6),5,0,$E2326),設定!$E:$E,0)),"")</f>
        <v/>
      </c>
      <c r="AL2326" s="12" t="str">
        <f>IFERROR(INDEX(設定!$D:$D,MATCH(REPLACE(LEFT(V2326,6),5,0,$E2326),設定!$E:$E,0)),"")</f>
        <v/>
      </c>
      <c r="AM2326" s="12" t="str">
        <f>IFERROR(INDEX(設定!$D:$D,MATCH(REPLACE(LEFT(Y2326,6),5,0,$E2326),設定!$E:$E,0)),"")</f>
        <v/>
      </c>
      <c r="AN2326" s="12" t="str">
        <f>IFERROR(INDEX(設定!$D:$D,MATCH(REPLACE(LEFT(Z2326,6),5,0,$E2326),設定!$E:$E,0)),"")</f>
        <v/>
      </c>
    </row>
    <row r="2327" spans="29:40" x14ac:dyDescent="0.45">
      <c r="AC2327" s="12" t="str">
        <f t="shared" si="102"/>
        <v/>
      </c>
      <c r="AD2327" s="12" t="str">
        <f t="shared" si="103"/>
        <v/>
      </c>
      <c r="AE2327" s="12" t="str" cm="1">
        <f t="array" ref="AE2327">IF($AD2327="","",_xlfn.IFS($E2327=1,"男子",$E2327=2,"女子"))</f>
        <v/>
      </c>
      <c r="AF2327" s="12" t="str">
        <f t="shared" si="104"/>
        <v/>
      </c>
      <c r="AG2327" s="12" t="str">
        <f>IFERROR(INDEX(設定!$D:$D,MATCH(REPLACE(LEFT(L2327,6),5,0,$E2327),設定!$E:$E,0)),"")</f>
        <v/>
      </c>
      <c r="AH2327" s="12" t="str">
        <f>IFERROR(INDEX(設定!$D:$D,MATCH(REPLACE(LEFT(N2327,6),5,0,$E2327),設定!$E:$E,0)),"")</f>
        <v/>
      </c>
      <c r="AI2327" s="12" t="str">
        <f>IFERROR(INDEX(設定!$D:$D,MATCH(REPLACE(LEFT(P2327,6),5,0,$E2327),設定!$E:$E,0)),"")</f>
        <v/>
      </c>
      <c r="AJ2327" s="12" t="str">
        <f>IFERROR(INDEX(設定!$D:$D,MATCH(REPLACE(LEFT(R2327,6),5,0,$E2327),設定!$E:$E,0)),"")</f>
        <v/>
      </c>
      <c r="AK2327" s="12" t="str">
        <f>IFERROR(INDEX(設定!$D:$D,MATCH(REPLACE(LEFT(T2327,6),5,0,$E2327),設定!$E:$E,0)),"")</f>
        <v/>
      </c>
      <c r="AL2327" s="12" t="str">
        <f>IFERROR(INDEX(設定!$D:$D,MATCH(REPLACE(LEFT(V2327,6),5,0,$E2327),設定!$E:$E,0)),"")</f>
        <v/>
      </c>
      <c r="AM2327" s="12" t="str">
        <f>IFERROR(INDEX(設定!$D:$D,MATCH(REPLACE(LEFT(Y2327,6),5,0,$E2327),設定!$E:$E,0)),"")</f>
        <v/>
      </c>
      <c r="AN2327" s="12" t="str">
        <f>IFERROR(INDEX(設定!$D:$D,MATCH(REPLACE(LEFT(Z2327,6),5,0,$E2327),設定!$E:$E,0)),"")</f>
        <v/>
      </c>
    </row>
    <row r="2328" spans="29:40" x14ac:dyDescent="0.45">
      <c r="AC2328" s="12" t="str">
        <f t="shared" si="102"/>
        <v/>
      </c>
      <c r="AD2328" s="12" t="str">
        <f t="shared" si="103"/>
        <v/>
      </c>
      <c r="AE2328" s="12" t="str" cm="1">
        <f t="array" ref="AE2328">IF($AD2328="","",_xlfn.IFS($E2328=1,"男子",$E2328=2,"女子"))</f>
        <v/>
      </c>
      <c r="AF2328" s="12" t="str">
        <f t="shared" si="104"/>
        <v/>
      </c>
      <c r="AG2328" s="12" t="str">
        <f>IFERROR(INDEX(設定!$D:$D,MATCH(REPLACE(LEFT(L2328,6),5,0,$E2328),設定!$E:$E,0)),"")</f>
        <v/>
      </c>
      <c r="AH2328" s="12" t="str">
        <f>IFERROR(INDEX(設定!$D:$D,MATCH(REPLACE(LEFT(N2328,6),5,0,$E2328),設定!$E:$E,0)),"")</f>
        <v/>
      </c>
      <c r="AI2328" s="12" t="str">
        <f>IFERROR(INDEX(設定!$D:$D,MATCH(REPLACE(LEFT(P2328,6),5,0,$E2328),設定!$E:$E,0)),"")</f>
        <v/>
      </c>
      <c r="AJ2328" s="12" t="str">
        <f>IFERROR(INDEX(設定!$D:$D,MATCH(REPLACE(LEFT(R2328,6),5,0,$E2328),設定!$E:$E,0)),"")</f>
        <v/>
      </c>
      <c r="AK2328" s="12" t="str">
        <f>IFERROR(INDEX(設定!$D:$D,MATCH(REPLACE(LEFT(T2328,6),5,0,$E2328),設定!$E:$E,0)),"")</f>
        <v/>
      </c>
      <c r="AL2328" s="12" t="str">
        <f>IFERROR(INDEX(設定!$D:$D,MATCH(REPLACE(LEFT(V2328,6),5,0,$E2328),設定!$E:$E,0)),"")</f>
        <v/>
      </c>
      <c r="AM2328" s="12" t="str">
        <f>IFERROR(INDEX(設定!$D:$D,MATCH(REPLACE(LEFT(Y2328,6),5,0,$E2328),設定!$E:$E,0)),"")</f>
        <v/>
      </c>
      <c r="AN2328" s="12" t="str">
        <f>IFERROR(INDEX(設定!$D:$D,MATCH(REPLACE(LEFT(Z2328,6),5,0,$E2328),設定!$E:$E,0)),"")</f>
        <v/>
      </c>
    </row>
    <row r="2329" spans="29:40" x14ac:dyDescent="0.45">
      <c r="AC2329" s="12" t="str">
        <f t="shared" si="102"/>
        <v/>
      </c>
      <c r="AD2329" s="12" t="str">
        <f t="shared" si="103"/>
        <v/>
      </c>
      <c r="AE2329" s="12" t="str" cm="1">
        <f t="array" ref="AE2329">IF($AD2329="","",_xlfn.IFS($E2329=1,"男子",$E2329=2,"女子"))</f>
        <v/>
      </c>
      <c r="AF2329" s="12" t="str">
        <f t="shared" si="104"/>
        <v/>
      </c>
      <c r="AG2329" s="12" t="str">
        <f>IFERROR(INDEX(設定!$D:$D,MATCH(REPLACE(LEFT(L2329,6),5,0,$E2329),設定!$E:$E,0)),"")</f>
        <v/>
      </c>
      <c r="AH2329" s="12" t="str">
        <f>IFERROR(INDEX(設定!$D:$D,MATCH(REPLACE(LEFT(N2329,6),5,0,$E2329),設定!$E:$E,0)),"")</f>
        <v/>
      </c>
      <c r="AI2329" s="12" t="str">
        <f>IFERROR(INDEX(設定!$D:$D,MATCH(REPLACE(LEFT(P2329,6),5,0,$E2329),設定!$E:$E,0)),"")</f>
        <v/>
      </c>
      <c r="AJ2329" s="12" t="str">
        <f>IFERROR(INDEX(設定!$D:$D,MATCH(REPLACE(LEFT(R2329,6),5,0,$E2329),設定!$E:$E,0)),"")</f>
        <v/>
      </c>
      <c r="AK2329" s="12" t="str">
        <f>IFERROR(INDEX(設定!$D:$D,MATCH(REPLACE(LEFT(T2329,6),5,0,$E2329),設定!$E:$E,0)),"")</f>
        <v/>
      </c>
      <c r="AL2329" s="12" t="str">
        <f>IFERROR(INDEX(設定!$D:$D,MATCH(REPLACE(LEFT(V2329,6),5,0,$E2329),設定!$E:$E,0)),"")</f>
        <v/>
      </c>
      <c r="AM2329" s="12" t="str">
        <f>IFERROR(INDEX(設定!$D:$D,MATCH(REPLACE(LEFT(Y2329,6),5,0,$E2329),設定!$E:$E,0)),"")</f>
        <v/>
      </c>
      <c r="AN2329" s="12" t="str">
        <f>IFERROR(INDEX(設定!$D:$D,MATCH(REPLACE(LEFT(Z2329,6),5,0,$E2329),設定!$E:$E,0)),"")</f>
        <v/>
      </c>
    </row>
    <row r="2330" spans="29:40" x14ac:dyDescent="0.45">
      <c r="AC2330" s="12" t="str">
        <f t="shared" si="102"/>
        <v/>
      </c>
      <c r="AD2330" s="12" t="str">
        <f t="shared" si="103"/>
        <v/>
      </c>
      <c r="AE2330" s="12" t="str" cm="1">
        <f t="array" ref="AE2330">IF($AD2330="","",_xlfn.IFS($E2330=1,"男子",$E2330=2,"女子"))</f>
        <v/>
      </c>
      <c r="AF2330" s="12" t="str">
        <f t="shared" si="104"/>
        <v/>
      </c>
      <c r="AG2330" s="12" t="str">
        <f>IFERROR(INDEX(設定!$D:$D,MATCH(REPLACE(LEFT(L2330,6),5,0,$E2330),設定!$E:$E,0)),"")</f>
        <v/>
      </c>
      <c r="AH2330" s="12" t="str">
        <f>IFERROR(INDEX(設定!$D:$D,MATCH(REPLACE(LEFT(N2330,6),5,0,$E2330),設定!$E:$E,0)),"")</f>
        <v/>
      </c>
      <c r="AI2330" s="12" t="str">
        <f>IFERROR(INDEX(設定!$D:$D,MATCH(REPLACE(LEFT(P2330,6),5,0,$E2330),設定!$E:$E,0)),"")</f>
        <v/>
      </c>
      <c r="AJ2330" s="12" t="str">
        <f>IFERROR(INDEX(設定!$D:$D,MATCH(REPLACE(LEFT(R2330,6),5,0,$E2330),設定!$E:$E,0)),"")</f>
        <v/>
      </c>
      <c r="AK2330" s="12" t="str">
        <f>IFERROR(INDEX(設定!$D:$D,MATCH(REPLACE(LEFT(T2330,6),5,0,$E2330),設定!$E:$E,0)),"")</f>
        <v/>
      </c>
      <c r="AL2330" s="12" t="str">
        <f>IFERROR(INDEX(設定!$D:$D,MATCH(REPLACE(LEFT(V2330,6),5,0,$E2330),設定!$E:$E,0)),"")</f>
        <v/>
      </c>
      <c r="AM2330" s="12" t="str">
        <f>IFERROR(INDEX(設定!$D:$D,MATCH(REPLACE(LEFT(Y2330,6),5,0,$E2330),設定!$E:$E,0)),"")</f>
        <v/>
      </c>
      <c r="AN2330" s="12" t="str">
        <f>IFERROR(INDEX(設定!$D:$D,MATCH(REPLACE(LEFT(Z2330,6),5,0,$E2330),設定!$E:$E,0)),"")</f>
        <v/>
      </c>
    </row>
    <row r="2331" spans="29:40" x14ac:dyDescent="0.45">
      <c r="AC2331" s="12" t="str">
        <f t="shared" si="102"/>
        <v/>
      </c>
      <c r="AD2331" s="12" t="str">
        <f t="shared" si="103"/>
        <v/>
      </c>
      <c r="AE2331" s="12" t="str" cm="1">
        <f t="array" ref="AE2331">IF($AD2331="","",_xlfn.IFS($E2331=1,"男子",$E2331=2,"女子"))</f>
        <v/>
      </c>
      <c r="AF2331" s="12" t="str">
        <f t="shared" si="104"/>
        <v/>
      </c>
      <c r="AG2331" s="12" t="str">
        <f>IFERROR(INDEX(設定!$D:$D,MATCH(REPLACE(LEFT(L2331,6),5,0,$E2331),設定!$E:$E,0)),"")</f>
        <v/>
      </c>
      <c r="AH2331" s="12" t="str">
        <f>IFERROR(INDEX(設定!$D:$D,MATCH(REPLACE(LEFT(N2331,6),5,0,$E2331),設定!$E:$E,0)),"")</f>
        <v/>
      </c>
      <c r="AI2331" s="12" t="str">
        <f>IFERROR(INDEX(設定!$D:$D,MATCH(REPLACE(LEFT(P2331,6),5,0,$E2331),設定!$E:$E,0)),"")</f>
        <v/>
      </c>
      <c r="AJ2331" s="12" t="str">
        <f>IFERROR(INDEX(設定!$D:$D,MATCH(REPLACE(LEFT(R2331,6),5,0,$E2331),設定!$E:$E,0)),"")</f>
        <v/>
      </c>
      <c r="AK2331" s="12" t="str">
        <f>IFERROR(INDEX(設定!$D:$D,MATCH(REPLACE(LEFT(T2331,6),5,0,$E2331),設定!$E:$E,0)),"")</f>
        <v/>
      </c>
      <c r="AL2331" s="12" t="str">
        <f>IFERROR(INDEX(設定!$D:$D,MATCH(REPLACE(LEFT(V2331,6),5,0,$E2331),設定!$E:$E,0)),"")</f>
        <v/>
      </c>
      <c r="AM2331" s="12" t="str">
        <f>IFERROR(INDEX(設定!$D:$D,MATCH(REPLACE(LEFT(Y2331,6),5,0,$E2331),設定!$E:$E,0)),"")</f>
        <v/>
      </c>
      <c r="AN2331" s="12" t="str">
        <f>IFERROR(INDEX(設定!$D:$D,MATCH(REPLACE(LEFT(Z2331,6),5,0,$E2331),設定!$E:$E,0)),"")</f>
        <v/>
      </c>
    </row>
    <row r="2332" spans="29:40" x14ac:dyDescent="0.45">
      <c r="AC2332" s="12" t="str">
        <f t="shared" si="102"/>
        <v/>
      </c>
      <c r="AD2332" s="12" t="str">
        <f t="shared" si="103"/>
        <v/>
      </c>
      <c r="AE2332" s="12" t="str" cm="1">
        <f t="array" ref="AE2332">IF($AD2332="","",_xlfn.IFS($E2332=1,"男子",$E2332=2,"女子"))</f>
        <v/>
      </c>
      <c r="AF2332" s="12" t="str">
        <f t="shared" si="104"/>
        <v/>
      </c>
      <c r="AG2332" s="12" t="str">
        <f>IFERROR(INDEX(設定!$D:$D,MATCH(REPLACE(LEFT(L2332,6),5,0,$E2332),設定!$E:$E,0)),"")</f>
        <v/>
      </c>
      <c r="AH2332" s="12" t="str">
        <f>IFERROR(INDEX(設定!$D:$D,MATCH(REPLACE(LEFT(N2332,6),5,0,$E2332),設定!$E:$E,0)),"")</f>
        <v/>
      </c>
      <c r="AI2332" s="12" t="str">
        <f>IFERROR(INDEX(設定!$D:$D,MATCH(REPLACE(LEFT(P2332,6),5,0,$E2332),設定!$E:$E,0)),"")</f>
        <v/>
      </c>
      <c r="AJ2332" s="12" t="str">
        <f>IFERROR(INDEX(設定!$D:$D,MATCH(REPLACE(LEFT(R2332,6),5,0,$E2332),設定!$E:$E,0)),"")</f>
        <v/>
      </c>
      <c r="AK2332" s="12" t="str">
        <f>IFERROR(INDEX(設定!$D:$D,MATCH(REPLACE(LEFT(T2332,6),5,0,$E2332),設定!$E:$E,0)),"")</f>
        <v/>
      </c>
      <c r="AL2332" s="12" t="str">
        <f>IFERROR(INDEX(設定!$D:$D,MATCH(REPLACE(LEFT(V2332,6),5,0,$E2332),設定!$E:$E,0)),"")</f>
        <v/>
      </c>
      <c r="AM2332" s="12" t="str">
        <f>IFERROR(INDEX(設定!$D:$D,MATCH(REPLACE(LEFT(Y2332,6),5,0,$E2332),設定!$E:$E,0)),"")</f>
        <v/>
      </c>
      <c r="AN2332" s="12" t="str">
        <f>IFERROR(INDEX(設定!$D:$D,MATCH(REPLACE(LEFT(Z2332,6),5,0,$E2332),設定!$E:$E,0)),"")</f>
        <v/>
      </c>
    </row>
    <row r="2333" spans="29:40" x14ac:dyDescent="0.45">
      <c r="AC2333" s="12" t="str">
        <f t="shared" si="102"/>
        <v/>
      </c>
      <c r="AD2333" s="12" t="str">
        <f t="shared" si="103"/>
        <v/>
      </c>
      <c r="AE2333" s="12" t="str" cm="1">
        <f t="array" ref="AE2333">IF($AD2333="","",_xlfn.IFS($E2333=1,"男子",$E2333=2,"女子"))</f>
        <v/>
      </c>
      <c r="AF2333" s="12" t="str">
        <f t="shared" si="104"/>
        <v/>
      </c>
      <c r="AG2333" s="12" t="str">
        <f>IFERROR(INDEX(設定!$D:$D,MATCH(REPLACE(LEFT(L2333,6),5,0,$E2333),設定!$E:$E,0)),"")</f>
        <v/>
      </c>
      <c r="AH2333" s="12" t="str">
        <f>IFERROR(INDEX(設定!$D:$D,MATCH(REPLACE(LEFT(N2333,6),5,0,$E2333),設定!$E:$E,0)),"")</f>
        <v/>
      </c>
      <c r="AI2333" s="12" t="str">
        <f>IFERROR(INDEX(設定!$D:$D,MATCH(REPLACE(LEFT(P2333,6),5,0,$E2333),設定!$E:$E,0)),"")</f>
        <v/>
      </c>
      <c r="AJ2333" s="12" t="str">
        <f>IFERROR(INDEX(設定!$D:$D,MATCH(REPLACE(LEFT(R2333,6),5,0,$E2333),設定!$E:$E,0)),"")</f>
        <v/>
      </c>
      <c r="AK2333" s="12" t="str">
        <f>IFERROR(INDEX(設定!$D:$D,MATCH(REPLACE(LEFT(T2333,6),5,0,$E2333),設定!$E:$E,0)),"")</f>
        <v/>
      </c>
      <c r="AL2333" s="12" t="str">
        <f>IFERROR(INDEX(設定!$D:$D,MATCH(REPLACE(LEFT(V2333,6),5,0,$E2333),設定!$E:$E,0)),"")</f>
        <v/>
      </c>
      <c r="AM2333" s="12" t="str">
        <f>IFERROR(INDEX(設定!$D:$D,MATCH(REPLACE(LEFT(Y2333,6),5,0,$E2333),設定!$E:$E,0)),"")</f>
        <v/>
      </c>
      <c r="AN2333" s="12" t="str">
        <f>IFERROR(INDEX(設定!$D:$D,MATCH(REPLACE(LEFT(Z2333,6),5,0,$E2333),設定!$E:$E,0)),"")</f>
        <v/>
      </c>
    </row>
    <row r="2334" spans="29:40" x14ac:dyDescent="0.45">
      <c r="AC2334" s="12" t="str">
        <f t="shared" si="102"/>
        <v/>
      </c>
      <c r="AD2334" s="12" t="str">
        <f t="shared" si="103"/>
        <v/>
      </c>
      <c r="AE2334" s="12" t="str" cm="1">
        <f t="array" ref="AE2334">IF($AD2334="","",_xlfn.IFS($E2334=1,"男子",$E2334=2,"女子"))</f>
        <v/>
      </c>
      <c r="AF2334" s="12" t="str">
        <f t="shared" si="104"/>
        <v/>
      </c>
      <c r="AG2334" s="12" t="str">
        <f>IFERROR(INDEX(設定!$D:$D,MATCH(REPLACE(LEFT(L2334,6),5,0,$E2334),設定!$E:$E,0)),"")</f>
        <v/>
      </c>
      <c r="AH2334" s="12" t="str">
        <f>IFERROR(INDEX(設定!$D:$D,MATCH(REPLACE(LEFT(N2334,6),5,0,$E2334),設定!$E:$E,0)),"")</f>
        <v/>
      </c>
      <c r="AI2334" s="12" t="str">
        <f>IFERROR(INDEX(設定!$D:$D,MATCH(REPLACE(LEFT(P2334,6),5,0,$E2334),設定!$E:$E,0)),"")</f>
        <v/>
      </c>
      <c r="AJ2334" s="12" t="str">
        <f>IFERROR(INDEX(設定!$D:$D,MATCH(REPLACE(LEFT(R2334,6),5,0,$E2334),設定!$E:$E,0)),"")</f>
        <v/>
      </c>
      <c r="AK2334" s="12" t="str">
        <f>IFERROR(INDEX(設定!$D:$D,MATCH(REPLACE(LEFT(T2334,6),5,0,$E2334),設定!$E:$E,0)),"")</f>
        <v/>
      </c>
      <c r="AL2334" s="12" t="str">
        <f>IFERROR(INDEX(設定!$D:$D,MATCH(REPLACE(LEFT(V2334,6),5,0,$E2334),設定!$E:$E,0)),"")</f>
        <v/>
      </c>
      <c r="AM2334" s="12" t="str">
        <f>IFERROR(INDEX(設定!$D:$D,MATCH(REPLACE(LEFT(Y2334,6),5,0,$E2334),設定!$E:$E,0)),"")</f>
        <v/>
      </c>
      <c r="AN2334" s="12" t="str">
        <f>IFERROR(INDEX(設定!$D:$D,MATCH(REPLACE(LEFT(Z2334,6),5,0,$E2334),設定!$E:$E,0)),"")</f>
        <v/>
      </c>
    </row>
    <row r="2335" spans="29:40" x14ac:dyDescent="0.45">
      <c r="AC2335" s="12" t="str">
        <f t="shared" si="102"/>
        <v/>
      </c>
      <c r="AD2335" s="12" t="str">
        <f t="shared" si="103"/>
        <v/>
      </c>
      <c r="AE2335" s="12" t="str" cm="1">
        <f t="array" ref="AE2335">IF($AD2335="","",_xlfn.IFS($E2335=1,"男子",$E2335=2,"女子"))</f>
        <v/>
      </c>
      <c r="AF2335" s="12" t="str">
        <f t="shared" si="104"/>
        <v/>
      </c>
      <c r="AG2335" s="12" t="str">
        <f>IFERROR(INDEX(設定!$D:$D,MATCH(REPLACE(LEFT(L2335,6),5,0,$E2335),設定!$E:$E,0)),"")</f>
        <v/>
      </c>
      <c r="AH2335" s="12" t="str">
        <f>IFERROR(INDEX(設定!$D:$D,MATCH(REPLACE(LEFT(N2335,6),5,0,$E2335),設定!$E:$E,0)),"")</f>
        <v/>
      </c>
      <c r="AI2335" s="12" t="str">
        <f>IFERROR(INDEX(設定!$D:$D,MATCH(REPLACE(LEFT(P2335,6),5,0,$E2335),設定!$E:$E,0)),"")</f>
        <v/>
      </c>
      <c r="AJ2335" s="12" t="str">
        <f>IFERROR(INDEX(設定!$D:$D,MATCH(REPLACE(LEFT(R2335,6),5,0,$E2335),設定!$E:$E,0)),"")</f>
        <v/>
      </c>
      <c r="AK2335" s="12" t="str">
        <f>IFERROR(INDEX(設定!$D:$D,MATCH(REPLACE(LEFT(T2335,6),5,0,$E2335),設定!$E:$E,0)),"")</f>
        <v/>
      </c>
      <c r="AL2335" s="12" t="str">
        <f>IFERROR(INDEX(設定!$D:$D,MATCH(REPLACE(LEFT(V2335,6),5,0,$E2335),設定!$E:$E,0)),"")</f>
        <v/>
      </c>
      <c r="AM2335" s="12" t="str">
        <f>IFERROR(INDEX(設定!$D:$D,MATCH(REPLACE(LEFT(Y2335,6),5,0,$E2335),設定!$E:$E,0)),"")</f>
        <v/>
      </c>
      <c r="AN2335" s="12" t="str">
        <f>IFERROR(INDEX(設定!$D:$D,MATCH(REPLACE(LEFT(Z2335,6),5,0,$E2335),設定!$E:$E,0)),"")</f>
        <v/>
      </c>
    </row>
    <row r="2336" spans="29:40" x14ac:dyDescent="0.45">
      <c r="AC2336" s="12" t="str">
        <f t="shared" si="102"/>
        <v/>
      </c>
      <c r="AD2336" s="12" t="str">
        <f t="shared" si="103"/>
        <v/>
      </c>
      <c r="AE2336" s="12" t="str" cm="1">
        <f t="array" ref="AE2336">IF($AD2336="","",_xlfn.IFS($E2336=1,"男子",$E2336=2,"女子"))</f>
        <v/>
      </c>
      <c r="AF2336" s="12" t="str">
        <f t="shared" si="104"/>
        <v/>
      </c>
      <c r="AG2336" s="12" t="str">
        <f>IFERROR(INDEX(設定!$D:$D,MATCH(REPLACE(LEFT(L2336,6),5,0,$E2336),設定!$E:$E,0)),"")</f>
        <v/>
      </c>
      <c r="AH2336" s="12" t="str">
        <f>IFERROR(INDEX(設定!$D:$D,MATCH(REPLACE(LEFT(N2336,6),5,0,$E2336),設定!$E:$E,0)),"")</f>
        <v/>
      </c>
      <c r="AI2336" s="12" t="str">
        <f>IFERROR(INDEX(設定!$D:$D,MATCH(REPLACE(LEFT(P2336,6),5,0,$E2336),設定!$E:$E,0)),"")</f>
        <v/>
      </c>
      <c r="AJ2336" s="12" t="str">
        <f>IFERROR(INDEX(設定!$D:$D,MATCH(REPLACE(LEFT(R2336,6),5,0,$E2336),設定!$E:$E,0)),"")</f>
        <v/>
      </c>
      <c r="AK2336" s="12" t="str">
        <f>IFERROR(INDEX(設定!$D:$D,MATCH(REPLACE(LEFT(T2336,6),5,0,$E2336),設定!$E:$E,0)),"")</f>
        <v/>
      </c>
      <c r="AL2336" s="12" t="str">
        <f>IFERROR(INDEX(設定!$D:$D,MATCH(REPLACE(LEFT(V2336,6),5,0,$E2336),設定!$E:$E,0)),"")</f>
        <v/>
      </c>
      <c r="AM2336" s="12" t="str">
        <f>IFERROR(INDEX(設定!$D:$D,MATCH(REPLACE(LEFT(Y2336,6),5,0,$E2336),設定!$E:$E,0)),"")</f>
        <v/>
      </c>
      <c r="AN2336" s="12" t="str">
        <f>IFERROR(INDEX(設定!$D:$D,MATCH(REPLACE(LEFT(Z2336,6),5,0,$E2336),設定!$E:$E,0)),"")</f>
        <v/>
      </c>
    </row>
    <row r="2337" spans="29:40" x14ac:dyDescent="0.45">
      <c r="AC2337" s="12" t="str">
        <f t="shared" si="102"/>
        <v/>
      </c>
      <c r="AD2337" s="12" t="str">
        <f t="shared" si="103"/>
        <v/>
      </c>
      <c r="AE2337" s="12" t="str" cm="1">
        <f t="array" ref="AE2337">IF($AD2337="","",_xlfn.IFS($E2337=1,"男子",$E2337=2,"女子"))</f>
        <v/>
      </c>
      <c r="AF2337" s="12" t="str">
        <f t="shared" si="104"/>
        <v/>
      </c>
      <c r="AG2337" s="12" t="str">
        <f>IFERROR(INDEX(設定!$D:$D,MATCH(REPLACE(LEFT(L2337,6),5,0,$E2337),設定!$E:$E,0)),"")</f>
        <v/>
      </c>
      <c r="AH2337" s="12" t="str">
        <f>IFERROR(INDEX(設定!$D:$D,MATCH(REPLACE(LEFT(N2337,6),5,0,$E2337),設定!$E:$E,0)),"")</f>
        <v/>
      </c>
      <c r="AI2337" s="12" t="str">
        <f>IFERROR(INDEX(設定!$D:$D,MATCH(REPLACE(LEFT(P2337,6),5,0,$E2337),設定!$E:$E,0)),"")</f>
        <v/>
      </c>
      <c r="AJ2337" s="12" t="str">
        <f>IFERROR(INDEX(設定!$D:$D,MATCH(REPLACE(LEFT(R2337,6),5,0,$E2337),設定!$E:$E,0)),"")</f>
        <v/>
      </c>
      <c r="AK2337" s="12" t="str">
        <f>IFERROR(INDEX(設定!$D:$D,MATCH(REPLACE(LEFT(T2337,6),5,0,$E2337),設定!$E:$E,0)),"")</f>
        <v/>
      </c>
      <c r="AL2337" s="12" t="str">
        <f>IFERROR(INDEX(設定!$D:$D,MATCH(REPLACE(LEFT(V2337,6),5,0,$E2337),設定!$E:$E,0)),"")</f>
        <v/>
      </c>
      <c r="AM2337" s="12" t="str">
        <f>IFERROR(INDEX(設定!$D:$D,MATCH(REPLACE(LEFT(Y2337,6),5,0,$E2337),設定!$E:$E,0)),"")</f>
        <v/>
      </c>
      <c r="AN2337" s="12" t="str">
        <f>IFERROR(INDEX(設定!$D:$D,MATCH(REPLACE(LEFT(Z2337,6),5,0,$E2337),設定!$E:$E,0)),"")</f>
        <v/>
      </c>
    </row>
    <row r="2338" spans="29:40" x14ac:dyDescent="0.45">
      <c r="AC2338" s="12" t="str">
        <f t="shared" si="102"/>
        <v/>
      </c>
      <c r="AD2338" s="12" t="str">
        <f t="shared" si="103"/>
        <v/>
      </c>
      <c r="AE2338" s="12" t="str" cm="1">
        <f t="array" ref="AE2338">IF($AD2338="","",_xlfn.IFS($E2338=1,"男子",$E2338=2,"女子"))</f>
        <v/>
      </c>
      <c r="AF2338" s="12" t="str">
        <f t="shared" si="104"/>
        <v/>
      </c>
      <c r="AG2338" s="12" t="str">
        <f>IFERROR(INDEX(設定!$D:$D,MATCH(REPLACE(LEFT(L2338,6),5,0,$E2338),設定!$E:$E,0)),"")</f>
        <v/>
      </c>
      <c r="AH2338" s="12" t="str">
        <f>IFERROR(INDEX(設定!$D:$D,MATCH(REPLACE(LEFT(N2338,6),5,0,$E2338),設定!$E:$E,0)),"")</f>
        <v/>
      </c>
      <c r="AI2338" s="12" t="str">
        <f>IFERROR(INDEX(設定!$D:$D,MATCH(REPLACE(LEFT(P2338,6),5,0,$E2338),設定!$E:$E,0)),"")</f>
        <v/>
      </c>
      <c r="AJ2338" s="12" t="str">
        <f>IFERROR(INDEX(設定!$D:$D,MATCH(REPLACE(LEFT(R2338,6),5,0,$E2338),設定!$E:$E,0)),"")</f>
        <v/>
      </c>
      <c r="AK2338" s="12" t="str">
        <f>IFERROR(INDEX(設定!$D:$D,MATCH(REPLACE(LEFT(T2338,6),5,0,$E2338),設定!$E:$E,0)),"")</f>
        <v/>
      </c>
      <c r="AL2338" s="12" t="str">
        <f>IFERROR(INDEX(設定!$D:$D,MATCH(REPLACE(LEFT(V2338,6),5,0,$E2338),設定!$E:$E,0)),"")</f>
        <v/>
      </c>
      <c r="AM2338" s="12" t="str">
        <f>IFERROR(INDEX(設定!$D:$D,MATCH(REPLACE(LEFT(Y2338,6),5,0,$E2338),設定!$E:$E,0)),"")</f>
        <v/>
      </c>
      <c r="AN2338" s="12" t="str">
        <f>IFERROR(INDEX(設定!$D:$D,MATCH(REPLACE(LEFT(Z2338,6),5,0,$E2338),設定!$E:$E,0)),"")</f>
        <v/>
      </c>
    </row>
    <row r="2339" spans="29:40" x14ac:dyDescent="0.45">
      <c r="AC2339" s="12" t="str">
        <f t="shared" si="102"/>
        <v/>
      </c>
      <c r="AD2339" s="12" t="str">
        <f t="shared" si="103"/>
        <v/>
      </c>
      <c r="AE2339" s="12" t="str" cm="1">
        <f t="array" ref="AE2339">IF($AD2339="","",_xlfn.IFS($E2339=1,"男子",$E2339=2,"女子"))</f>
        <v/>
      </c>
      <c r="AF2339" s="12" t="str">
        <f t="shared" si="104"/>
        <v/>
      </c>
      <c r="AG2339" s="12" t="str">
        <f>IFERROR(INDEX(設定!$D:$D,MATCH(REPLACE(LEFT(L2339,6),5,0,$E2339),設定!$E:$E,0)),"")</f>
        <v/>
      </c>
      <c r="AH2339" s="12" t="str">
        <f>IFERROR(INDEX(設定!$D:$D,MATCH(REPLACE(LEFT(N2339,6),5,0,$E2339),設定!$E:$E,0)),"")</f>
        <v/>
      </c>
      <c r="AI2339" s="12" t="str">
        <f>IFERROR(INDEX(設定!$D:$D,MATCH(REPLACE(LEFT(P2339,6),5,0,$E2339),設定!$E:$E,0)),"")</f>
        <v/>
      </c>
      <c r="AJ2339" s="12" t="str">
        <f>IFERROR(INDEX(設定!$D:$D,MATCH(REPLACE(LEFT(R2339,6),5,0,$E2339),設定!$E:$E,0)),"")</f>
        <v/>
      </c>
      <c r="AK2339" s="12" t="str">
        <f>IFERROR(INDEX(設定!$D:$D,MATCH(REPLACE(LEFT(T2339,6),5,0,$E2339),設定!$E:$E,0)),"")</f>
        <v/>
      </c>
      <c r="AL2339" s="12" t="str">
        <f>IFERROR(INDEX(設定!$D:$D,MATCH(REPLACE(LEFT(V2339,6),5,0,$E2339),設定!$E:$E,0)),"")</f>
        <v/>
      </c>
      <c r="AM2339" s="12" t="str">
        <f>IFERROR(INDEX(設定!$D:$D,MATCH(REPLACE(LEFT(Y2339,6),5,0,$E2339),設定!$E:$E,0)),"")</f>
        <v/>
      </c>
      <c r="AN2339" s="12" t="str">
        <f>IFERROR(INDEX(設定!$D:$D,MATCH(REPLACE(LEFT(Z2339,6),5,0,$E2339),設定!$E:$E,0)),"")</f>
        <v/>
      </c>
    </row>
    <row r="2340" spans="29:40" x14ac:dyDescent="0.45">
      <c r="AC2340" s="12" t="str">
        <f t="shared" si="102"/>
        <v/>
      </c>
      <c r="AD2340" s="12" t="str">
        <f t="shared" si="103"/>
        <v/>
      </c>
      <c r="AE2340" s="12" t="str" cm="1">
        <f t="array" ref="AE2340">IF($AD2340="","",_xlfn.IFS($E2340=1,"男子",$E2340=2,"女子"))</f>
        <v/>
      </c>
      <c r="AF2340" s="12" t="str">
        <f t="shared" si="104"/>
        <v/>
      </c>
      <c r="AG2340" s="12" t="str">
        <f>IFERROR(INDEX(設定!$D:$D,MATCH(REPLACE(LEFT(L2340,6),5,0,$E2340),設定!$E:$E,0)),"")</f>
        <v/>
      </c>
      <c r="AH2340" s="12" t="str">
        <f>IFERROR(INDEX(設定!$D:$D,MATCH(REPLACE(LEFT(N2340,6),5,0,$E2340),設定!$E:$E,0)),"")</f>
        <v/>
      </c>
      <c r="AI2340" s="12" t="str">
        <f>IFERROR(INDEX(設定!$D:$D,MATCH(REPLACE(LEFT(P2340,6),5,0,$E2340),設定!$E:$E,0)),"")</f>
        <v/>
      </c>
      <c r="AJ2340" s="12" t="str">
        <f>IFERROR(INDEX(設定!$D:$D,MATCH(REPLACE(LEFT(R2340,6),5,0,$E2340),設定!$E:$E,0)),"")</f>
        <v/>
      </c>
      <c r="AK2340" s="12" t="str">
        <f>IFERROR(INDEX(設定!$D:$D,MATCH(REPLACE(LEFT(T2340,6),5,0,$E2340),設定!$E:$E,0)),"")</f>
        <v/>
      </c>
      <c r="AL2340" s="12" t="str">
        <f>IFERROR(INDEX(設定!$D:$D,MATCH(REPLACE(LEFT(V2340,6),5,0,$E2340),設定!$E:$E,0)),"")</f>
        <v/>
      </c>
      <c r="AM2340" s="12" t="str">
        <f>IFERROR(INDEX(設定!$D:$D,MATCH(REPLACE(LEFT(Y2340,6),5,0,$E2340),設定!$E:$E,0)),"")</f>
        <v/>
      </c>
      <c r="AN2340" s="12" t="str">
        <f>IFERROR(INDEX(設定!$D:$D,MATCH(REPLACE(LEFT(Z2340,6),5,0,$E2340),設定!$E:$E,0)),"")</f>
        <v/>
      </c>
    </row>
    <row r="2341" spans="29:40" x14ac:dyDescent="0.45">
      <c r="AC2341" s="12" t="str">
        <f t="shared" si="102"/>
        <v/>
      </c>
      <c r="AD2341" s="12" t="str">
        <f t="shared" si="103"/>
        <v/>
      </c>
      <c r="AE2341" s="12" t="str" cm="1">
        <f t="array" ref="AE2341">IF($AD2341="","",_xlfn.IFS($E2341=1,"男子",$E2341=2,"女子"))</f>
        <v/>
      </c>
      <c r="AF2341" s="12" t="str">
        <f t="shared" si="104"/>
        <v/>
      </c>
      <c r="AG2341" s="12" t="str">
        <f>IFERROR(INDEX(設定!$D:$D,MATCH(REPLACE(LEFT(L2341,6),5,0,$E2341),設定!$E:$E,0)),"")</f>
        <v/>
      </c>
      <c r="AH2341" s="12" t="str">
        <f>IFERROR(INDEX(設定!$D:$D,MATCH(REPLACE(LEFT(N2341,6),5,0,$E2341),設定!$E:$E,0)),"")</f>
        <v/>
      </c>
      <c r="AI2341" s="12" t="str">
        <f>IFERROR(INDEX(設定!$D:$D,MATCH(REPLACE(LEFT(P2341,6),5,0,$E2341),設定!$E:$E,0)),"")</f>
        <v/>
      </c>
      <c r="AJ2341" s="12" t="str">
        <f>IFERROR(INDEX(設定!$D:$D,MATCH(REPLACE(LEFT(R2341,6),5,0,$E2341),設定!$E:$E,0)),"")</f>
        <v/>
      </c>
      <c r="AK2341" s="12" t="str">
        <f>IFERROR(INDEX(設定!$D:$D,MATCH(REPLACE(LEFT(T2341,6),5,0,$E2341),設定!$E:$E,0)),"")</f>
        <v/>
      </c>
      <c r="AL2341" s="12" t="str">
        <f>IFERROR(INDEX(設定!$D:$D,MATCH(REPLACE(LEFT(V2341,6),5,0,$E2341),設定!$E:$E,0)),"")</f>
        <v/>
      </c>
      <c r="AM2341" s="12" t="str">
        <f>IFERROR(INDEX(設定!$D:$D,MATCH(REPLACE(LEFT(Y2341,6),5,0,$E2341),設定!$E:$E,0)),"")</f>
        <v/>
      </c>
      <c r="AN2341" s="12" t="str">
        <f>IFERROR(INDEX(設定!$D:$D,MATCH(REPLACE(LEFT(Z2341,6),5,0,$E2341),設定!$E:$E,0)),"")</f>
        <v/>
      </c>
    </row>
    <row r="2342" spans="29:40" x14ac:dyDescent="0.45">
      <c r="AC2342" s="12" t="str">
        <f t="shared" si="102"/>
        <v/>
      </c>
      <c r="AD2342" s="12" t="str">
        <f t="shared" si="103"/>
        <v/>
      </c>
      <c r="AE2342" s="12" t="str" cm="1">
        <f t="array" ref="AE2342">IF($AD2342="","",_xlfn.IFS($E2342=1,"男子",$E2342=2,"女子"))</f>
        <v/>
      </c>
      <c r="AF2342" s="12" t="str">
        <f t="shared" si="104"/>
        <v/>
      </c>
      <c r="AG2342" s="12" t="str">
        <f>IFERROR(INDEX(設定!$D:$D,MATCH(REPLACE(LEFT(L2342,6),5,0,$E2342),設定!$E:$E,0)),"")</f>
        <v/>
      </c>
      <c r="AH2342" s="12" t="str">
        <f>IFERROR(INDEX(設定!$D:$D,MATCH(REPLACE(LEFT(N2342,6),5,0,$E2342),設定!$E:$E,0)),"")</f>
        <v/>
      </c>
      <c r="AI2342" s="12" t="str">
        <f>IFERROR(INDEX(設定!$D:$D,MATCH(REPLACE(LEFT(P2342,6),5,0,$E2342),設定!$E:$E,0)),"")</f>
        <v/>
      </c>
      <c r="AJ2342" s="12" t="str">
        <f>IFERROR(INDEX(設定!$D:$D,MATCH(REPLACE(LEFT(R2342,6),5,0,$E2342),設定!$E:$E,0)),"")</f>
        <v/>
      </c>
      <c r="AK2342" s="12" t="str">
        <f>IFERROR(INDEX(設定!$D:$D,MATCH(REPLACE(LEFT(T2342,6),5,0,$E2342),設定!$E:$E,0)),"")</f>
        <v/>
      </c>
      <c r="AL2342" s="12" t="str">
        <f>IFERROR(INDEX(設定!$D:$D,MATCH(REPLACE(LEFT(V2342,6),5,0,$E2342),設定!$E:$E,0)),"")</f>
        <v/>
      </c>
      <c r="AM2342" s="12" t="str">
        <f>IFERROR(INDEX(設定!$D:$D,MATCH(REPLACE(LEFT(Y2342,6),5,0,$E2342),設定!$E:$E,0)),"")</f>
        <v/>
      </c>
      <c r="AN2342" s="12" t="str">
        <f>IFERROR(INDEX(設定!$D:$D,MATCH(REPLACE(LEFT(Z2342,6),5,0,$E2342),設定!$E:$E,0)),"")</f>
        <v/>
      </c>
    </row>
    <row r="2343" spans="29:40" x14ac:dyDescent="0.45">
      <c r="AC2343" s="12" t="str">
        <f t="shared" si="102"/>
        <v/>
      </c>
      <c r="AD2343" s="12" t="str">
        <f t="shared" si="103"/>
        <v/>
      </c>
      <c r="AE2343" s="12" t="str" cm="1">
        <f t="array" ref="AE2343">IF($AD2343="","",_xlfn.IFS($E2343=1,"男子",$E2343=2,"女子"))</f>
        <v/>
      </c>
      <c r="AF2343" s="12" t="str">
        <f t="shared" si="104"/>
        <v/>
      </c>
      <c r="AG2343" s="12" t="str">
        <f>IFERROR(INDEX(設定!$D:$D,MATCH(REPLACE(LEFT(L2343,6),5,0,$E2343),設定!$E:$E,0)),"")</f>
        <v/>
      </c>
      <c r="AH2343" s="12" t="str">
        <f>IFERROR(INDEX(設定!$D:$D,MATCH(REPLACE(LEFT(N2343,6),5,0,$E2343),設定!$E:$E,0)),"")</f>
        <v/>
      </c>
      <c r="AI2343" s="12" t="str">
        <f>IFERROR(INDEX(設定!$D:$D,MATCH(REPLACE(LEFT(P2343,6),5,0,$E2343),設定!$E:$E,0)),"")</f>
        <v/>
      </c>
      <c r="AJ2343" s="12" t="str">
        <f>IFERROR(INDEX(設定!$D:$D,MATCH(REPLACE(LEFT(R2343,6),5,0,$E2343),設定!$E:$E,0)),"")</f>
        <v/>
      </c>
      <c r="AK2343" s="12" t="str">
        <f>IFERROR(INDEX(設定!$D:$D,MATCH(REPLACE(LEFT(T2343,6),5,0,$E2343),設定!$E:$E,0)),"")</f>
        <v/>
      </c>
      <c r="AL2343" s="12" t="str">
        <f>IFERROR(INDEX(設定!$D:$D,MATCH(REPLACE(LEFT(V2343,6),5,0,$E2343),設定!$E:$E,0)),"")</f>
        <v/>
      </c>
      <c r="AM2343" s="12" t="str">
        <f>IFERROR(INDEX(設定!$D:$D,MATCH(REPLACE(LEFT(Y2343,6),5,0,$E2343),設定!$E:$E,0)),"")</f>
        <v/>
      </c>
      <c r="AN2343" s="12" t="str">
        <f>IFERROR(INDEX(設定!$D:$D,MATCH(REPLACE(LEFT(Z2343,6),5,0,$E2343),設定!$E:$E,0)),"")</f>
        <v/>
      </c>
    </row>
    <row r="2344" spans="29:40" x14ac:dyDescent="0.45">
      <c r="AC2344" s="12" t="str">
        <f t="shared" si="102"/>
        <v/>
      </c>
      <c r="AD2344" s="12" t="str">
        <f t="shared" si="103"/>
        <v/>
      </c>
      <c r="AE2344" s="12" t="str" cm="1">
        <f t="array" ref="AE2344">IF($AD2344="","",_xlfn.IFS($E2344=1,"男子",$E2344=2,"女子"))</f>
        <v/>
      </c>
      <c r="AF2344" s="12" t="str">
        <f t="shared" si="104"/>
        <v/>
      </c>
      <c r="AG2344" s="12" t="str">
        <f>IFERROR(INDEX(設定!$D:$D,MATCH(REPLACE(LEFT(L2344,6),5,0,$E2344),設定!$E:$E,0)),"")</f>
        <v/>
      </c>
      <c r="AH2344" s="12" t="str">
        <f>IFERROR(INDEX(設定!$D:$D,MATCH(REPLACE(LEFT(N2344,6),5,0,$E2344),設定!$E:$E,0)),"")</f>
        <v/>
      </c>
      <c r="AI2344" s="12" t="str">
        <f>IFERROR(INDEX(設定!$D:$D,MATCH(REPLACE(LEFT(P2344,6),5,0,$E2344),設定!$E:$E,0)),"")</f>
        <v/>
      </c>
      <c r="AJ2344" s="12" t="str">
        <f>IFERROR(INDEX(設定!$D:$D,MATCH(REPLACE(LEFT(R2344,6),5,0,$E2344),設定!$E:$E,0)),"")</f>
        <v/>
      </c>
      <c r="AK2344" s="12" t="str">
        <f>IFERROR(INDEX(設定!$D:$D,MATCH(REPLACE(LEFT(T2344,6),5,0,$E2344),設定!$E:$E,0)),"")</f>
        <v/>
      </c>
      <c r="AL2344" s="12" t="str">
        <f>IFERROR(INDEX(設定!$D:$D,MATCH(REPLACE(LEFT(V2344,6),5,0,$E2344),設定!$E:$E,0)),"")</f>
        <v/>
      </c>
      <c r="AM2344" s="12" t="str">
        <f>IFERROR(INDEX(設定!$D:$D,MATCH(REPLACE(LEFT(Y2344,6),5,0,$E2344),設定!$E:$E,0)),"")</f>
        <v/>
      </c>
      <c r="AN2344" s="12" t="str">
        <f>IFERROR(INDEX(設定!$D:$D,MATCH(REPLACE(LEFT(Z2344,6),5,0,$E2344),設定!$E:$E,0)),"")</f>
        <v/>
      </c>
    </row>
    <row r="2345" spans="29:40" x14ac:dyDescent="0.45">
      <c r="AC2345" s="12" t="str">
        <f t="shared" si="102"/>
        <v/>
      </c>
      <c r="AD2345" s="12" t="str">
        <f t="shared" si="103"/>
        <v/>
      </c>
      <c r="AE2345" s="12" t="str" cm="1">
        <f t="array" ref="AE2345">IF($AD2345="","",_xlfn.IFS($E2345=1,"男子",$E2345=2,"女子"))</f>
        <v/>
      </c>
      <c r="AF2345" s="12" t="str">
        <f t="shared" si="104"/>
        <v/>
      </c>
      <c r="AG2345" s="12" t="str">
        <f>IFERROR(INDEX(設定!$D:$D,MATCH(REPLACE(LEFT(L2345,6),5,0,$E2345),設定!$E:$E,0)),"")</f>
        <v/>
      </c>
      <c r="AH2345" s="12" t="str">
        <f>IFERROR(INDEX(設定!$D:$D,MATCH(REPLACE(LEFT(N2345,6),5,0,$E2345),設定!$E:$E,0)),"")</f>
        <v/>
      </c>
      <c r="AI2345" s="12" t="str">
        <f>IFERROR(INDEX(設定!$D:$D,MATCH(REPLACE(LEFT(P2345,6),5,0,$E2345),設定!$E:$E,0)),"")</f>
        <v/>
      </c>
      <c r="AJ2345" s="12" t="str">
        <f>IFERROR(INDEX(設定!$D:$D,MATCH(REPLACE(LEFT(R2345,6),5,0,$E2345),設定!$E:$E,0)),"")</f>
        <v/>
      </c>
      <c r="AK2345" s="12" t="str">
        <f>IFERROR(INDEX(設定!$D:$D,MATCH(REPLACE(LEFT(T2345,6),5,0,$E2345),設定!$E:$E,0)),"")</f>
        <v/>
      </c>
      <c r="AL2345" s="12" t="str">
        <f>IFERROR(INDEX(設定!$D:$D,MATCH(REPLACE(LEFT(V2345,6),5,0,$E2345),設定!$E:$E,0)),"")</f>
        <v/>
      </c>
      <c r="AM2345" s="12" t="str">
        <f>IFERROR(INDEX(設定!$D:$D,MATCH(REPLACE(LEFT(Y2345,6),5,0,$E2345),設定!$E:$E,0)),"")</f>
        <v/>
      </c>
      <c r="AN2345" s="12" t="str">
        <f>IFERROR(INDEX(設定!$D:$D,MATCH(REPLACE(LEFT(Z2345,6),5,0,$E2345),設定!$E:$E,0)),"")</f>
        <v/>
      </c>
    </row>
    <row r="2346" spans="29:40" x14ac:dyDescent="0.45">
      <c r="AC2346" s="12" t="str">
        <f t="shared" si="102"/>
        <v/>
      </c>
      <c r="AD2346" s="12" t="str">
        <f t="shared" si="103"/>
        <v/>
      </c>
      <c r="AE2346" s="12" t="str" cm="1">
        <f t="array" ref="AE2346">IF($AD2346="","",_xlfn.IFS($E2346=1,"男子",$E2346=2,"女子"))</f>
        <v/>
      </c>
      <c r="AF2346" s="12" t="str">
        <f t="shared" si="104"/>
        <v/>
      </c>
      <c r="AG2346" s="12" t="str">
        <f>IFERROR(INDEX(設定!$D:$D,MATCH(REPLACE(LEFT(L2346,6),5,0,$E2346),設定!$E:$E,0)),"")</f>
        <v/>
      </c>
      <c r="AH2346" s="12" t="str">
        <f>IFERROR(INDEX(設定!$D:$D,MATCH(REPLACE(LEFT(N2346,6),5,0,$E2346),設定!$E:$E,0)),"")</f>
        <v/>
      </c>
      <c r="AI2346" s="12" t="str">
        <f>IFERROR(INDEX(設定!$D:$D,MATCH(REPLACE(LEFT(P2346,6),5,0,$E2346),設定!$E:$E,0)),"")</f>
        <v/>
      </c>
      <c r="AJ2346" s="12" t="str">
        <f>IFERROR(INDEX(設定!$D:$D,MATCH(REPLACE(LEFT(R2346,6),5,0,$E2346),設定!$E:$E,0)),"")</f>
        <v/>
      </c>
      <c r="AK2346" s="12" t="str">
        <f>IFERROR(INDEX(設定!$D:$D,MATCH(REPLACE(LEFT(T2346,6),5,0,$E2346),設定!$E:$E,0)),"")</f>
        <v/>
      </c>
      <c r="AL2346" s="12" t="str">
        <f>IFERROR(INDEX(設定!$D:$D,MATCH(REPLACE(LEFT(V2346,6),5,0,$E2346),設定!$E:$E,0)),"")</f>
        <v/>
      </c>
      <c r="AM2346" s="12" t="str">
        <f>IFERROR(INDEX(設定!$D:$D,MATCH(REPLACE(LEFT(Y2346,6),5,0,$E2346),設定!$E:$E,0)),"")</f>
        <v/>
      </c>
      <c r="AN2346" s="12" t="str">
        <f>IFERROR(INDEX(設定!$D:$D,MATCH(REPLACE(LEFT(Z2346,6),5,0,$E2346),設定!$E:$E,0)),"")</f>
        <v/>
      </c>
    </row>
    <row r="2347" spans="29:40" x14ac:dyDescent="0.45">
      <c r="AC2347" s="12" t="str">
        <f t="shared" si="102"/>
        <v/>
      </c>
      <c r="AD2347" s="12" t="str">
        <f t="shared" si="103"/>
        <v/>
      </c>
      <c r="AE2347" s="12" t="str" cm="1">
        <f t="array" ref="AE2347">IF($AD2347="","",_xlfn.IFS($E2347=1,"男子",$E2347=2,"女子"))</f>
        <v/>
      </c>
      <c r="AF2347" s="12" t="str">
        <f t="shared" si="104"/>
        <v/>
      </c>
      <c r="AG2347" s="12" t="str">
        <f>IFERROR(INDEX(設定!$D:$D,MATCH(REPLACE(LEFT(L2347,6),5,0,$E2347),設定!$E:$E,0)),"")</f>
        <v/>
      </c>
      <c r="AH2347" s="12" t="str">
        <f>IFERROR(INDEX(設定!$D:$D,MATCH(REPLACE(LEFT(N2347,6),5,0,$E2347),設定!$E:$E,0)),"")</f>
        <v/>
      </c>
      <c r="AI2347" s="12" t="str">
        <f>IFERROR(INDEX(設定!$D:$D,MATCH(REPLACE(LEFT(P2347,6),5,0,$E2347),設定!$E:$E,0)),"")</f>
        <v/>
      </c>
      <c r="AJ2347" s="12" t="str">
        <f>IFERROR(INDEX(設定!$D:$D,MATCH(REPLACE(LEFT(R2347,6),5,0,$E2347),設定!$E:$E,0)),"")</f>
        <v/>
      </c>
      <c r="AK2347" s="12" t="str">
        <f>IFERROR(INDEX(設定!$D:$D,MATCH(REPLACE(LEFT(T2347,6),5,0,$E2347),設定!$E:$E,0)),"")</f>
        <v/>
      </c>
      <c r="AL2347" s="12" t="str">
        <f>IFERROR(INDEX(設定!$D:$D,MATCH(REPLACE(LEFT(V2347,6),5,0,$E2347),設定!$E:$E,0)),"")</f>
        <v/>
      </c>
      <c r="AM2347" s="12" t="str">
        <f>IFERROR(INDEX(設定!$D:$D,MATCH(REPLACE(LEFT(Y2347,6),5,0,$E2347),設定!$E:$E,0)),"")</f>
        <v/>
      </c>
      <c r="AN2347" s="12" t="str">
        <f>IFERROR(INDEX(設定!$D:$D,MATCH(REPLACE(LEFT(Z2347,6),5,0,$E2347),設定!$E:$E,0)),"")</f>
        <v/>
      </c>
    </row>
    <row r="2348" spans="29:40" x14ac:dyDescent="0.45">
      <c r="AC2348" s="12" t="str">
        <f t="shared" si="102"/>
        <v/>
      </c>
      <c r="AD2348" s="12" t="str">
        <f t="shared" si="103"/>
        <v/>
      </c>
      <c r="AE2348" s="12" t="str" cm="1">
        <f t="array" ref="AE2348">IF($AD2348="","",_xlfn.IFS($E2348=1,"男子",$E2348=2,"女子"))</f>
        <v/>
      </c>
      <c r="AF2348" s="12" t="str">
        <f t="shared" si="104"/>
        <v/>
      </c>
      <c r="AG2348" s="12" t="str">
        <f>IFERROR(INDEX(設定!$D:$D,MATCH(REPLACE(LEFT(L2348,6),5,0,$E2348),設定!$E:$E,0)),"")</f>
        <v/>
      </c>
      <c r="AH2348" s="12" t="str">
        <f>IFERROR(INDEX(設定!$D:$D,MATCH(REPLACE(LEFT(N2348,6),5,0,$E2348),設定!$E:$E,0)),"")</f>
        <v/>
      </c>
      <c r="AI2348" s="12" t="str">
        <f>IFERROR(INDEX(設定!$D:$D,MATCH(REPLACE(LEFT(P2348,6),5,0,$E2348),設定!$E:$E,0)),"")</f>
        <v/>
      </c>
      <c r="AJ2348" s="12" t="str">
        <f>IFERROR(INDEX(設定!$D:$D,MATCH(REPLACE(LEFT(R2348,6),5,0,$E2348),設定!$E:$E,0)),"")</f>
        <v/>
      </c>
      <c r="AK2348" s="12" t="str">
        <f>IFERROR(INDEX(設定!$D:$D,MATCH(REPLACE(LEFT(T2348,6),5,0,$E2348),設定!$E:$E,0)),"")</f>
        <v/>
      </c>
      <c r="AL2348" s="12" t="str">
        <f>IFERROR(INDEX(設定!$D:$D,MATCH(REPLACE(LEFT(V2348,6),5,0,$E2348),設定!$E:$E,0)),"")</f>
        <v/>
      </c>
      <c r="AM2348" s="12" t="str">
        <f>IFERROR(INDEX(設定!$D:$D,MATCH(REPLACE(LEFT(Y2348,6),5,0,$E2348),設定!$E:$E,0)),"")</f>
        <v/>
      </c>
      <c r="AN2348" s="12" t="str">
        <f>IFERROR(INDEX(設定!$D:$D,MATCH(REPLACE(LEFT(Z2348,6),5,0,$E2348),設定!$E:$E,0)),"")</f>
        <v/>
      </c>
    </row>
    <row r="2349" spans="29:40" x14ac:dyDescent="0.45">
      <c r="AC2349" s="12" t="str">
        <f t="shared" si="102"/>
        <v/>
      </c>
      <c r="AD2349" s="12" t="str">
        <f t="shared" si="103"/>
        <v/>
      </c>
      <c r="AE2349" s="12" t="str" cm="1">
        <f t="array" ref="AE2349">IF($AD2349="","",_xlfn.IFS($E2349=1,"男子",$E2349=2,"女子"))</f>
        <v/>
      </c>
      <c r="AF2349" s="12" t="str">
        <f t="shared" si="104"/>
        <v/>
      </c>
      <c r="AG2349" s="12" t="str">
        <f>IFERROR(INDEX(設定!$D:$D,MATCH(REPLACE(LEFT(L2349,6),5,0,$E2349),設定!$E:$E,0)),"")</f>
        <v/>
      </c>
      <c r="AH2349" s="12" t="str">
        <f>IFERROR(INDEX(設定!$D:$D,MATCH(REPLACE(LEFT(N2349,6),5,0,$E2349),設定!$E:$E,0)),"")</f>
        <v/>
      </c>
      <c r="AI2349" s="12" t="str">
        <f>IFERROR(INDEX(設定!$D:$D,MATCH(REPLACE(LEFT(P2349,6),5,0,$E2349),設定!$E:$E,0)),"")</f>
        <v/>
      </c>
      <c r="AJ2349" s="12" t="str">
        <f>IFERROR(INDEX(設定!$D:$D,MATCH(REPLACE(LEFT(R2349,6),5,0,$E2349),設定!$E:$E,0)),"")</f>
        <v/>
      </c>
      <c r="AK2349" s="12" t="str">
        <f>IFERROR(INDEX(設定!$D:$D,MATCH(REPLACE(LEFT(T2349,6),5,0,$E2349),設定!$E:$E,0)),"")</f>
        <v/>
      </c>
      <c r="AL2349" s="12" t="str">
        <f>IFERROR(INDEX(設定!$D:$D,MATCH(REPLACE(LEFT(V2349,6),5,0,$E2349),設定!$E:$E,0)),"")</f>
        <v/>
      </c>
      <c r="AM2349" s="12" t="str">
        <f>IFERROR(INDEX(設定!$D:$D,MATCH(REPLACE(LEFT(Y2349,6),5,0,$E2349),設定!$E:$E,0)),"")</f>
        <v/>
      </c>
      <c r="AN2349" s="12" t="str">
        <f>IFERROR(INDEX(設定!$D:$D,MATCH(REPLACE(LEFT(Z2349,6),5,0,$E2349),設定!$E:$E,0)),"")</f>
        <v/>
      </c>
    </row>
    <row r="2350" spans="29:40" x14ac:dyDescent="0.45">
      <c r="AC2350" s="12" t="str">
        <f t="shared" si="102"/>
        <v/>
      </c>
      <c r="AD2350" s="12" t="str">
        <f t="shared" si="103"/>
        <v/>
      </c>
      <c r="AE2350" s="12" t="str" cm="1">
        <f t="array" ref="AE2350">IF($AD2350="","",_xlfn.IFS($E2350=1,"男子",$E2350=2,"女子"))</f>
        <v/>
      </c>
      <c r="AF2350" s="12" t="str">
        <f t="shared" si="104"/>
        <v/>
      </c>
      <c r="AG2350" s="12" t="str">
        <f>IFERROR(INDEX(設定!$D:$D,MATCH(REPLACE(LEFT(L2350,6),5,0,$E2350),設定!$E:$E,0)),"")</f>
        <v/>
      </c>
      <c r="AH2350" s="12" t="str">
        <f>IFERROR(INDEX(設定!$D:$D,MATCH(REPLACE(LEFT(N2350,6),5,0,$E2350),設定!$E:$E,0)),"")</f>
        <v/>
      </c>
      <c r="AI2350" s="12" t="str">
        <f>IFERROR(INDEX(設定!$D:$D,MATCH(REPLACE(LEFT(P2350,6),5,0,$E2350),設定!$E:$E,0)),"")</f>
        <v/>
      </c>
      <c r="AJ2350" s="12" t="str">
        <f>IFERROR(INDEX(設定!$D:$D,MATCH(REPLACE(LEFT(R2350,6),5,0,$E2350),設定!$E:$E,0)),"")</f>
        <v/>
      </c>
      <c r="AK2350" s="12" t="str">
        <f>IFERROR(INDEX(設定!$D:$D,MATCH(REPLACE(LEFT(T2350,6),5,0,$E2350),設定!$E:$E,0)),"")</f>
        <v/>
      </c>
      <c r="AL2350" s="12" t="str">
        <f>IFERROR(INDEX(設定!$D:$D,MATCH(REPLACE(LEFT(V2350,6),5,0,$E2350),設定!$E:$E,0)),"")</f>
        <v/>
      </c>
      <c r="AM2350" s="12" t="str">
        <f>IFERROR(INDEX(設定!$D:$D,MATCH(REPLACE(LEFT(Y2350,6),5,0,$E2350),設定!$E:$E,0)),"")</f>
        <v/>
      </c>
      <c r="AN2350" s="12" t="str">
        <f>IFERROR(INDEX(設定!$D:$D,MATCH(REPLACE(LEFT(Z2350,6),5,0,$E2350),設定!$E:$E,0)),"")</f>
        <v/>
      </c>
    </row>
    <row r="2351" spans="29:40" x14ac:dyDescent="0.45">
      <c r="AC2351" s="12" t="str">
        <f t="shared" si="102"/>
        <v/>
      </c>
      <c r="AD2351" s="12" t="str">
        <f t="shared" si="103"/>
        <v/>
      </c>
      <c r="AE2351" s="12" t="str" cm="1">
        <f t="array" ref="AE2351">IF($AD2351="","",_xlfn.IFS($E2351=1,"男子",$E2351=2,"女子"))</f>
        <v/>
      </c>
      <c r="AF2351" s="12" t="str">
        <f t="shared" si="104"/>
        <v/>
      </c>
      <c r="AG2351" s="12" t="str">
        <f>IFERROR(INDEX(設定!$D:$D,MATCH(REPLACE(LEFT(L2351,6),5,0,$E2351),設定!$E:$E,0)),"")</f>
        <v/>
      </c>
      <c r="AH2351" s="12" t="str">
        <f>IFERROR(INDEX(設定!$D:$D,MATCH(REPLACE(LEFT(N2351,6),5,0,$E2351),設定!$E:$E,0)),"")</f>
        <v/>
      </c>
      <c r="AI2351" s="12" t="str">
        <f>IFERROR(INDEX(設定!$D:$D,MATCH(REPLACE(LEFT(P2351,6),5,0,$E2351),設定!$E:$E,0)),"")</f>
        <v/>
      </c>
      <c r="AJ2351" s="12" t="str">
        <f>IFERROR(INDEX(設定!$D:$D,MATCH(REPLACE(LEFT(R2351,6),5,0,$E2351),設定!$E:$E,0)),"")</f>
        <v/>
      </c>
      <c r="AK2351" s="12" t="str">
        <f>IFERROR(INDEX(設定!$D:$D,MATCH(REPLACE(LEFT(T2351,6),5,0,$E2351),設定!$E:$E,0)),"")</f>
        <v/>
      </c>
      <c r="AL2351" s="12" t="str">
        <f>IFERROR(INDEX(設定!$D:$D,MATCH(REPLACE(LEFT(V2351,6),5,0,$E2351),設定!$E:$E,0)),"")</f>
        <v/>
      </c>
      <c r="AM2351" s="12" t="str">
        <f>IFERROR(INDEX(設定!$D:$D,MATCH(REPLACE(LEFT(Y2351,6),5,0,$E2351),設定!$E:$E,0)),"")</f>
        <v/>
      </c>
      <c r="AN2351" s="12" t="str">
        <f>IFERROR(INDEX(設定!$D:$D,MATCH(REPLACE(LEFT(Z2351,6),5,0,$E2351),設定!$E:$E,0)),"")</f>
        <v/>
      </c>
    </row>
    <row r="2352" spans="29:40" x14ac:dyDescent="0.45">
      <c r="AC2352" s="12" t="str">
        <f t="shared" si="102"/>
        <v/>
      </c>
      <c r="AD2352" s="12" t="str">
        <f t="shared" si="103"/>
        <v/>
      </c>
      <c r="AE2352" s="12" t="str" cm="1">
        <f t="array" ref="AE2352">IF($AD2352="","",_xlfn.IFS($E2352=1,"男子",$E2352=2,"女子"))</f>
        <v/>
      </c>
      <c r="AF2352" s="12" t="str">
        <f t="shared" si="104"/>
        <v/>
      </c>
      <c r="AG2352" s="12" t="str">
        <f>IFERROR(INDEX(設定!$D:$D,MATCH(REPLACE(LEFT(L2352,6),5,0,$E2352),設定!$E:$E,0)),"")</f>
        <v/>
      </c>
      <c r="AH2352" s="12" t="str">
        <f>IFERROR(INDEX(設定!$D:$D,MATCH(REPLACE(LEFT(N2352,6),5,0,$E2352),設定!$E:$E,0)),"")</f>
        <v/>
      </c>
      <c r="AI2352" s="12" t="str">
        <f>IFERROR(INDEX(設定!$D:$D,MATCH(REPLACE(LEFT(P2352,6),5,0,$E2352),設定!$E:$E,0)),"")</f>
        <v/>
      </c>
      <c r="AJ2352" s="12" t="str">
        <f>IFERROR(INDEX(設定!$D:$D,MATCH(REPLACE(LEFT(R2352,6),5,0,$E2352),設定!$E:$E,0)),"")</f>
        <v/>
      </c>
      <c r="AK2352" s="12" t="str">
        <f>IFERROR(INDEX(設定!$D:$D,MATCH(REPLACE(LEFT(T2352,6),5,0,$E2352),設定!$E:$E,0)),"")</f>
        <v/>
      </c>
      <c r="AL2352" s="12" t="str">
        <f>IFERROR(INDEX(設定!$D:$D,MATCH(REPLACE(LEFT(V2352,6),5,0,$E2352),設定!$E:$E,0)),"")</f>
        <v/>
      </c>
      <c r="AM2352" s="12" t="str">
        <f>IFERROR(INDEX(設定!$D:$D,MATCH(REPLACE(LEFT(Y2352,6),5,0,$E2352),設定!$E:$E,0)),"")</f>
        <v/>
      </c>
      <c r="AN2352" s="12" t="str">
        <f>IFERROR(INDEX(設定!$D:$D,MATCH(REPLACE(LEFT(Z2352,6),5,0,$E2352),設定!$E:$E,0)),"")</f>
        <v/>
      </c>
    </row>
    <row r="2353" spans="29:40" x14ac:dyDescent="0.45">
      <c r="AC2353" s="12" t="str">
        <f t="shared" si="102"/>
        <v/>
      </c>
      <c r="AD2353" s="12" t="str">
        <f t="shared" si="103"/>
        <v/>
      </c>
      <c r="AE2353" s="12" t="str" cm="1">
        <f t="array" ref="AE2353">IF($AD2353="","",_xlfn.IFS($E2353=1,"男子",$E2353=2,"女子"))</f>
        <v/>
      </c>
      <c r="AF2353" s="12" t="str">
        <f t="shared" si="104"/>
        <v/>
      </c>
      <c r="AG2353" s="12" t="str">
        <f>IFERROR(INDEX(設定!$D:$D,MATCH(REPLACE(LEFT(L2353,6),5,0,$E2353),設定!$E:$E,0)),"")</f>
        <v/>
      </c>
      <c r="AH2353" s="12" t="str">
        <f>IFERROR(INDEX(設定!$D:$D,MATCH(REPLACE(LEFT(N2353,6),5,0,$E2353),設定!$E:$E,0)),"")</f>
        <v/>
      </c>
      <c r="AI2353" s="12" t="str">
        <f>IFERROR(INDEX(設定!$D:$D,MATCH(REPLACE(LEFT(P2353,6),5,0,$E2353),設定!$E:$E,0)),"")</f>
        <v/>
      </c>
      <c r="AJ2353" s="12" t="str">
        <f>IFERROR(INDEX(設定!$D:$D,MATCH(REPLACE(LEFT(R2353,6),5,0,$E2353),設定!$E:$E,0)),"")</f>
        <v/>
      </c>
      <c r="AK2353" s="12" t="str">
        <f>IFERROR(INDEX(設定!$D:$D,MATCH(REPLACE(LEFT(T2353,6),5,0,$E2353),設定!$E:$E,0)),"")</f>
        <v/>
      </c>
      <c r="AL2353" s="12" t="str">
        <f>IFERROR(INDEX(設定!$D:$D,MATCH(REPLACE(LEFT(V2353,6),5,0,$E2353),設定!$E:$E,0)),"")</f>
        <v/>
      </c>
      <c r="AM2353" s="12" t="str">
        <f>IFERROR(INDEX(設定!$D:$D,MATCH(REPLACE(LEFT(Y2353,6),5,0,$E2353),設定!$E:$E,0)),"")</f>
        <v/>
      </c>
      <c r="AN2353" s="12" t="str">
        <f>IFERROR(INDEX(設定!$D:$D,MATCH(REPLACE(LEFT(Z2353,6),5,0,$E2353),設定!$E:$E,0)),"")</f>
        <v/>
      </c>
    </row>
    <row r="2354" spans="29:40" x14ac:dyDescent="0.45">
      <c r="AC2354" s="12" t="str">
        <f t="shared" si="102"/>
        <v/>
      </c>
      <c r="AD2354" s="12" t="str">
        <f t="shared" si="103"/>
        <v/>
      </c>
      <c r="AE2354" s="12" t="str" cm="1">
        <f t="array" ref="AE2354">IF($AD2354="","",_xlfn.IFS($E2354=1,"男子",$E2354=2,"女子"))</f>
        <v/>
      </c>
      <c r="AF2354" s="12" t="str">
        <f t="shared" si="104"/>
        <v/>
      </c>
      <c r="AG2354" s="12" t="str">
        <f>IFERROR(INDEX(設定!$D:$D,MATCH(REPLACE(LEFT(L2354,6),5,0,$E2354),設定!$E:$E,0)),"")</f>
        <v/>
      </c>
      <c r="AH2354" s="12" t="str">
        <f>IFERROR(INDEX(設定!$D:$D,MATCH(REPLACE(LEFT(N2354,6),5,0,$E2354),設定!$E:$E,0)),"")</f>
        <v/>
      </c>
      <c r="AI2354" s="12" t="str">
        <f>IFERROR(INDEX(設定!$D:$D,MATCH(REPLACE(LEFT(P2354,6),5,0,$E2354),設定!$E:$E,0)),"")</f>
        <v/>
      </c>
      <c r="AJ2354" s="12" t="str">
        <f>IFERROR(INDEX(設定!$D:$D,MATCH(REPLACE(LEFT(R2354,6),5,0,$E2354),設定!$E:$E,0)),"")</f>
        <v/>
      </c>
      <c r="AK2354" s="12" t="str">
        <f>IFERROR(INDEX(設定!$D:$D,MATCH(REPLACE(LEFT(T2354,6),5,0,$E2354),設定!$E:$E,0)),"")</f>
        <v/>
      </c>
      <c r="AL2354" s="12" t="str">
        <f>IFERROR(INDEX(設定!$D:$D,MATCH(REPLACE(LEFT(V2354,6),5,0,$E2354),設定!$E:$E,0)),"")</f>
        <v/>
      </c>
      <c r="AM2354" s="12" t="str">
        <f>IFERROR(INDEX(設定!$D:$D,MATCH(REPLACE(LEFT(Y2354,6),5,0,$E2354),設定!$E:$E,0)),"")</f>
        <v/>
      </c>
      <c r="AN2354" s="12" t="str">
        <f>IFERROR(INDEX(設定!$D:$D,MATCH(REPLACE(LEFT(Z2354,6),5,0,$E2354),設定!$E:$E,0)),"")</f>
        <v/>
      </c>
    </row>
    <row r="2355" spans="29:40" x14ac:dyDescent="0.45">
      <c r="AC2355" s="12" t="str">
        <f t="shared" si="102"/>
        <v/>
      </c>
      <c r="AD2355" s="12" t="str">
        <f t="shared" si="103"/>
        <v/>
      </c>
      <c r="AE2355" s="12" t="str" cm="1">
        <f t="array" ref="AE2355">IF($AD2355="","",_xlfn.IFS($E2355=1,"男子",$E2355=2,"女子"))</f>
        <v/>
      </c>
      <c r="AF2355" s="12" t="str">
        <f t="shared" si="104"/>
        <v/>
      </c>
      <c r="AG2355" s="12" t="str">
        <f>IFERROR(INDEX(設定!$D:$D,MATCH(REPLACE(LEFT(L2355,6),5,0,$E2355),設定!$E:$E,0)),"")</f>
        <v/>
      </c>
      <c r="AH2355" s="12" t="str">
        <f>IFERROR(INDEX(設定!$D:$D,MATCH(REPLACE(LEFT(N2355,6),5,0,$E2355),設定!$E:$E,0)),"")</f>
        <v/>
      </c>
      <c r="AI2355" s="12" t="str">
        <f>IFERROR(INDEX(設定!$D:$D,MATCH(REPLACE(LEFT(P2355,6),5,0,$E2355),設定!$E:$E,0)),"")</f>
        <v/>
      </c>
      <c r="AJ2355" s="12" t="str">
        <f>IFERROR(INDEX(設定!$D:$D,MATCH(REPLACE(LEFT(R2355,6),5,0,$E2355),設定!$E:$E,0)),"")</f>
        <v/>
      </c>
      <c r="AK2355" s="12" t="str">
        <f>IFERROR(INDEX(設定!$D:$D,MATCH(REPLACE(LEFT(T2355,6),5,0,$E2355),設定!$E:$E,0)),"")</f>
        <v/>
      </c>
      <c r="AL2355" s="12" t="str">
        <f>IFERROR(INDEX(設定!$D:$D,MATCH(REPLACE(LEFT(V2355,6),5,0,$E2355),設定!$E:$E,0)),"")</f>
        <v/>
      </c>
      <c r="AM2355" s="12" t="str">
        <f>IFERROR(INDEX(設定!$D:$D,MATCH(REPLACE(LEFT(Y2355,6),5,0,$E2355),設定!$E:$E,0)),"")</f>
        <v/>
      </c>
      <c r="AN2355" s="12" t="str">
        <f>IFERROR(INDEX(設定!$D:$D,MATCH(REPLACE(LEFT(Z2355,6),5,0,$E2355),設定!$E:$E,0)),"")</f>
        <v/>
      </c>
    </row>
    <row r="2356" spans="29:40" x14ac:dyDescent="0.45">
      <c r="AC2356" s="12" t="str">
        <f t="shared" si="102"/>
        <v/>
      </c>
      <c r="AD2356" s="12" t="str">
        <f t="shared" si="103"/>
        <v/>
      </c>
      <c r="AE2356" s="12" t="str" cm="1">
        <f t="array" ref="AE2356">IF($AD2356="","",_xlfn.IFS($E2356=1,"男子",$E2356=2,"女子"))</f>
        <v/>
      </c>
      <c r="AF2356" s="12" t="str">
        <f t="shared" si="104"/>
        <v/>
      </c>
      <c r="AG2356" s="12" t="str">
        <f>IFERROR(INDEX(設定!$D:$D,MATCH(REPLACE(LEFT(L2356,6),5,0,$E2356),設定!$E:$E,0)),"")</f>
        <v/>
      </c>
      <c r="AH2356" s="12" t="str">
        <f>IFERROR(INDEX(設定!$D:$D,MATCH(REPLACE(LEFT(N2356,6),5,0,$E2356),設定!$E:$E,0)),"")</f>
        <v/>
      </c>
      <c r="AI2356" s="12" t="str">
        <f>IFERROR(INDEX(設定!$D:$D,MATCH(REPLACE(LEFT(P2356,6),5,0,$E2356),設定!$E:$E,0)),"")</f>
        <v/>
      </c>
      <c r="AJ2356" s="12" t="str">
        <f>IFERROR(INDEX(設定!$D:$D,MATCH(REPLACE(LEFT(R2356,6),5,0,$E2356),設定!$E:$E,0)),"")</f>
        <v/>
      </c>
      <c r="AK2356" s="12" t="str">
        <f>IFERROR(INDEX(設定!$D:$D,MATCH(REPLACE(LEFT(T2356,6),5,0,$E2356),設定!$E:$E,0)),"")</f>
        <v/>
      </c>
      <c r="AL2356" s="12" t="str">
        <f>IFERROR(INDEX(設定!$D:$D,MATCH(REPLACE(LEFT(V2356,6),5,0,$E2356),設定!$E:$E,0)),"")</f>
        <v/>
      </c>
      <c r="AM2356" s="12" t="str">
        <f>IFERROR(INDEX(設定!$D:$D,MATCH(REPLACE(LEFT(Y2356,6),5,0,$E2356),設定!$E:$E,0)),"")</f>
        <v/>
      </c>
      <c r="AN2356" s="12" t="str">
        <f>IFERROR(INDEX(設定!$D:$D,MATCH(REPLACE(LEFT(Z2356,6),5,0,$E2356),設定!$E:$E,0)),"")</f>
        <v/>
      </c>
    </row>
    <row r="2357" spans="29:40" x14ac:dyDescent="0.45">
      <c r="AC2357" s="12" t="str">
        <f t="shared" ref="AC2357:AC2420" si="105">IF($AD2357="","",ROW())</f>
        <v/>
      </c>
      <c r="AD2357" s="12" t="str">
        <f t="shared" si="103"/>
        <v/>
      </c>
      <c r="AE2357" s="12" t="str" cm="1">
        <f t="array" ref="AE2357">IF($AD2357="","",_xlfn.IFS($E2357=1,"男子",$E2357=2,"女子"))</f>
        <v/>
      </c>
      <c r="AF2357" s="12" t="str">
        <f t="shared" si="104"/>
        <v/>
      </c>
      <c r="AG2357" s="12" t="str">
        <f>IFERROR(INDEX(設定!$D:$D,MATCH(REPLACE(LEFT(L2357,6),5,0,$E2357),設定!$E:$E,0)),"")</f>
        <v/>
      </c>
      <c r="AH2357" s="12" t="str">
        <f>IFERROR(INDEX(設定!$D:$D,MATCH(REPLACE(LEFT(N2357,6),5,0,$E2357),設定!$E:$E,0)),"")</f>
        <v/>
      </c>
      <c r="AI2357" s="12" t="str">
        <f>IFERROR(INDEX(設定!$D:$D,MATCH(REPLACE(LEFT(P2357,6),5,0,$E2357),設定!$E:$E,0)),"")</f>
        <v/>
      </c>
      <c r="AJ2357" s="12" t="str">
        <f>IFERROR(INDEX(設定!$D:$D,MATCH(REPLACE(LEFT(R2357,6),5,0,$E2357),設定!$E:$E,0)),"")</f>
        <v/>
      </c>
      <c r="AK2357" s="12" t="str">
        <f>IFERROR(INDEX(設定!$D:$D,MATCH(REPLACE(LEFT(T2357,6),5,0,$E2357),設定!$E:$E,0)),"")</f>
        <v/>
      </c>
      <c r="AL2357" s="12" t="str">
        <f>IFERROR(INDEX(設定!$D:$D,MATCH(REPLACE(LEFT(V2357,6),5,0,$E2357),設定!$E:$E,0)),"")</f>
        <v/>
      </c>
      <c r="AM2357" s="12" t="str">
        <f>IFERROR(INDEX(設定!$D:$D,MATCH(REPLACE(LEFT(Y2357,6),5,0,$E2357),設定!$E:$E,0)),"")</f>
        <v/>
      </c>
      <c r="AN2357" s="12" t="str">
        <f>IFERROR(INDEX(設定!$D:$D,MATCH(REPLACE(LEFT(Z2357,6),5,0,$E2357),設定!$E:$E,0)),"")</f>
        <v/>
      </c>
    </row>
    <row r="2358" spans="29:40" x14ac:dyDescent="0.45">
      <c r="AC2358" s="12" t="str">
        <f t="shared" si="105"/>
        <v/>
      </c>
      <c r="AD2358" s="12" t="str">
        <f t="shared" si="103"/>
        <v/>
      </c>
      <c r="AE2358" s="12" t="str" cm="1">
        <f t="array" ref="AE2358">IF($AD2358="","",_xlfn.IFS($E2358=1,"男子",$E2358=2,"女子"))</f>
        <v/>
      </c>
      <c r="AF2358" s="12" t="str">
        <f t="shared" si="104"/>
        <v/>
      </c>
      <c r="AG2358" s="12" t="str">
        <f>IFERROR(INDEX(設定!$D:$D,MATCH(REPLACE(LEFT(L2358,6),5,0,$E2358),設定!$E:$E,0)),"")</f>
        <v/>
      </c>
      <c r="AH2358" s="12" t="str">
        <f>IFERROR(INDEX(設定!$D:$D,MATCH(REPLACE(LEFT(N2358,6),5,0,$E2358),設定!$E:$E,0)),"")</f>
        <v/>
      </c>
      <c r="AI2358" s="12" t="str">
        <f>IFERROR(INDEX(設定!$D:$D,MATCH(REPLACE(LEFT(P2358,6),5,0,$E2358),設定!$E:$E,0)),"")</f>
        <v/>
      </c>
      <c r="AJ2358" s="12" t="str">
        <f>IFERROR(INDEX(設定!$D:$D,MATCH(REPLACE(LEFT(R2358,6),5,0,$E2358),設定!$E:$E,0)),"")</f>
        <v/>
      </c>
      <c r="AK2358" s="12" t="str">
        <f>IFERROR(INDEX(設定!$D:$D,MATCH(REPLACE(LEFT(T2358,6),5,0,$E2358),設定!$E:$E,0)),"")</f>
        <v/>
      </c>
      <c r="AL2358" s="12" t="str">
        <f>IFERROR(INDEX(設定!$D:$D,MATCH(REPLACE(LEFT(V2358,6),5,0,$E2358),設定!$E:$E,0)),"")</f>
        <v/>
      </c>
      <c r="AM2358" s="12" t="str">
        <f>IFERROR(INDEX(設定!$D:$D,MATCH(REPLACE(LEFT(Y2358,6),5,0,$E2358),設定!$E:$E,0)),"")</f>
        <v/>
      </c>
      <c r="AN2358" s="12" t="str">
        <f>IFERROR(INDEX(設定!$D:$D,MATCH(REPLACE(LEFT(Z2358,6),5,0,$E2358),設定!$E:$E,0)),"")</f>
        <v/>
      </c>
    </row>
    <row r="2359" spans="29:40" x14ac:dyDescent="0.45">
      <c r="AC2359" s="12" t="str">
        <f t="shared" si="105"/>
        <v/>
      </c>
      <c r="AD2359" s="12" t="str">
        <f t="shared" si="103"/>
        <v/>
      </c>
      <c r="AE2359" s="12" t="str" cm="1">
        <f t="array" ref="AE2359">IF($AD2359="","",_xlfn.IFS($E2359=1,"男子",$E2359=2,"女子"))</f>
        <v/>
      </c>
      <c r="AF2359" s="12" t="str">
        <f t="shared" si="104"/>
        <v/>
      </c>
      <c r="AG2359" s="12" t="str">
        <f>IFERROR(INDEX(設定!$D:$D,MATCH(REPLACE(LEFT(L2359,6),5,0,$E2359),設定!$E:$E,0)),"")</f>
        <v/>
      </c>
      <c r="AH2359" s="12" t="str">
        <f>IFERROR(INDEX(設定!$D:$D,MATCH(REPLACE(LEFT(N2359,6),5,0,$E2359),設定!$E:$E,0)),"")</f>
        <v/>
      </c>
      <c r="AI2359" s="12" t="str">
        <f>IFERROR(INDEX(設定!$D:$D,MATCH(REPLACE(LEFT(P2359,6),5,0,$E2359),設定!$E:$E,0)),"")</f>
        <v/>
      </c>
      <c r="AJ2359" s="12" t="str">
        <f>IFERROR(INDEX(設定!$D:$D,MATCH(REPLACE(LEFT(R2359,6),5,0,$E2359),設定!$E:$E,0)),"")</f>
        <v/>
      </c>
      <c r="AK2359" s="12" t="str">
        <f>IFERROR(INDEX(設定!$D:$D,MATCH(REPLACE(LEFT(T2359,6),5,0,$E2359),設定!$E:$E,0)),"")</f>
        <v/>
      </c>
      <c r="AL2359" s="12" t="str">
        <f>IFERROR(INDEX(設定!$D:$D,MATCH(REPLACE(LEFT(V2359,6),5,0,$E2359),設定!$E:$E,0)),"")</f>
        <v/>
      </c>
      <c r="AM2359" s="12" t="str">
        <f>IFERROR(INDEX(設定!$D:$D,MATCH(REPLACE(LEFT(Y2359,6),5,0,$E2359),設定!$E:$E,0)),"")</f>
        <v/>
      </c>
      <c r="AN2359" s="12" t="str">
        <f>IFERROR(INDEX(設定!$D:$D,MATCH(REPLACE(LEFT(Z2359,6),5,0,$E2359),設定!$E:$E,0)),"")</f>
        <v/>
      </c>
    </row>
    <row r="2360" spans="29:40" x14ac:dyDescent="0.45">
      <c r="AC2360" s="12" t="str">
        <f t="shared" si="105"/>
        <v/>
      </c>
      <c r="AD2360" s="12" t="str">
        <f t="shared" si="103"/>
        <v/>
      </c>
      <c r="AE2360" s="12" t="str" cm="1">
        <f t="array" ref="AE2360">IF($AD2360="","",_xlfn.IFS($E2360=1,"男子",$E2360=2,"女子"))</f>
        <v/>
      </c>
      <c r="AF2360" s="12" t="str">
        <f t="shared" si="104"/>
        <v/>
      </c>
      <c r="AG2360" s="12" t="str">
        <f>IFERROR(INDEX(設定!$D:$D,MATCH(REPLACE(LEFT(L2360,6),5,0,$E2360),設定!$E:$E,0)),"")</f>
        <v/>
      </c>
      <c r="AH2360" s="12" t="str">
        <f>IFERROR(INDEX(設定!$D:$D,MATCH(REPLACE(LEFT(N2360,6),5,0,$E2360),設定!$E:$E,0)),"")</f>
        <v/>
      </c>
      <c r="AI2360" s="12" t="str">
        <f>IFERROR(INDEX(設定!$D:$D,MATCH(REPLACE(LEFT(P2360,6),5,0,$E2360),設定!$E:$E,0)),"")</f>
        <v/>
      </c>
      <c r="AJ2360" s="12" t="str">
        <f>IFERROR(INDEX(設定!$D:$D,MATCH(REPLACE(LEFT(R2360,6),5,0,$E2360),設定!$E:$E,0)),"")</f>
        <v/>
      </c>
      <c r="AK2360" s="12" t="str">
        <f>IFERROR(INDEX(設定!$D:$D,MATCH(REPLACE(LEFT(T2360,6),5,0,$E2360),設定!$E:$E,0)),"")</f>
        <v/>
      </c>
      <c r="AL2360" s="12" t="str">
        <f>IFERROR(INDEX(設定!$D:$D,MATCH(REPLACE(LEFT(V2360,6),5,0,$E2360),設定!$E:$E,0)),"")</f>
        <v/>
      </c>
      <c r="AM2360" s="12" t="str">
        <f>IFERROR(INDEX(設定!$D:$D,MATCH(REPLACE(LEFT(Y2360,6),5,0,$E2360),設定!$E:$E,0)),"")</f>
        <v/>
      </c>
      <c r="AN2360" s="12" t="str">
        <f>IFERROR(INDEX(設定!$D:$D,MATCH(REPLACE(LEFT(Z2360,6),5,0,$E2360),設定!$E:$E,0)),"")</f>
        <v/>
      </c>
    </row>
    <row r="2361" spans="29:40" x14ac:dyDescent="0.45">
      <c r="AC2361" s="12" t="str">
        <f t="shared" si="105"/>
        <v/>
      </c>
      <c r="AD2361" s="12" t="str">
        <f t="shared" si="103"/>
        <v/>
      </c>
      <c r="AE2361" s="12" t="str" cm="1">
        <f t="array" ref="AE2361">IF($AD2361="","",_xlfn.IFS($E2361=1,"男子",$E2361=2,"女子"))</f>
        <v/>
      </c>
      <c r="AF2361" s="12" t="str">
        <f t="shared" si="104"/>
        <v/>
      </c>
      <c r="AG2361" s="12" t="str">
        <f>IFERROR(INDEX(設定!$D:$D,MATCH(REPLACE(LEFT(L2361,6),5,0,$E2361),設定!$E:$E,0)),"")</f>
        <v/>
      </c>
      <c r="AH2361" s="12" t="str">
        <f>IFERROR(INDEX(設定!$D:$D,MATCH(REPLACE(LEFT(N2361,6),5,0,$E2361),設定!$E:$E,0)),"")</f>
        <v/>
      </c>
      <c r="AI2361" s="12" t="str">
        <f>IFERROR(INDEX(設定!$D:$D,MATCH(REPLACE(LEFT(P2361,6),5,0,$E2361),設定!$E:$E,0)),"")</f>
        <v/>
      </c>
      <c r="AJ2361" s="12" t="str">
        <f>IFERROR(INDEX(設定!$D:$D,MATCH(REPLACE(LEFT(R2361,6),5,0,$E2361),設定!$E:$E,0)),"")</f>
        <v/>
      </c>
      <c r="AK2361" s="12" t="str">
        <f>IFERROR(INDEX(設定!$D:$D,MATCH(REPLACE(LEFT(T2361,6),5,0,$E2361),設定!$E:$E,0)),"")</f>
        <v/>
      </c>
      <c r="AL2361" s="12" t="str">
        <f>IFERROR(INDEX(設定!$D:$D,MATCH(REPLACE(LEFT(V2361,6),5,0,$E2361),設定!$E:$E,0)),"")</f>
        <v/>
      </c>
      <c r="AM2361" s="12" t="str">
        <f>IFERROR(INDEX(設定!$D:$D,MATCH(REPLACE(LEFT(Y2361,6),5,0,$E2361),設定!$E:$E,0)),"")</f>
        <v/>
      </c>
      <c r="AN2361" s="12" t="str">
        <f>IFERROR(INDEX(設定!$D:$D,MATCH(REPLACE(LEFT(Z2361,6),5,0,$E2361),設定!$E:$E,0)),"")</f>
        <v/>
      </c>
    </row>
    <row r="2362" spans="29:40" x14ac:dyDescent="0.45">
      <c r="AC2362" s="12" t="str">
        <f t="shared" si="105"/>
        <v/>
      </c>
      <c r="AD2362" s="12" t="str">
        <f t="shared" si="103"/>
        <v/>
      </c>
      <c r="AE2362" s="12" t="str" cm="1">
        <f t="array" ref="AE2362">IF($AD2362="","",_xlfn.IFS($E2362=1,"男子",$E2362=2,"女子"))</f>
        <v/>
      </c>
      <c r="AF2362" s="12" t="str">
        <f t="shared" si="104"/>
        <v/>
      </c>
      <c r="AG2362" s="12" t="str">
        <f>IFERROR(INDEX(設定!$D:$D,MATCH(REPLACE(LEFT(L2362,6),5,0,$E2362),設定!$E:$E,0)),"")</f>
        <v/>
      </c>
      <c r="AH2362" s="12" t="str">
        <f>IFERROR(INDEX(設定!$D:$D,MATCH(REPLACE(LEFT(N2362,6),5,0,$E2362),設定!$E:$E,0)),"")</f>
        <v/>
      </c>
      <c r="AI2362" s="12" t="str">
        <f>IFERROR(INDEX(設定!$D:$D,MATCH(REPLACE(LEFT(P2362,6),5,0,$E2362),設定!$E:$E,0)),"")</f>
        <v/>
      </c>
      <c r="AJ2362" s="12" t="str">
        <f>IFERROR(INDEX(設定!$D:$D,MATCH(REPLACE(LEFT(R2362,6),5,0,$E2362),設定!$E:$E,0)),"")</f>
        <v/>
      </c>
      <c r="AK2362" s="12" t="str">
        <f>IFERROR(INDEX(設定!$D:$D,MATCH(REPLACE(LEFT(T2362,6),5,0,$E2362),設定!$E:$E,0)),"")</f>
        <v/>
      </c>
      <c r="AL2362" s="12" t="str">
        <f>IFERROR(INDEX(設定!$D:$D,MATCH(REPLACE(LEFT(V2362,6),5,0,$E2362),設定!$E:$E,0)),"")</f>
        <v/>
      </c>
      <c r="AM2362" s="12" t="str">
        <f>IFERROR(INDEX(設定!$D:$D,MATCH(REPLACE(LEFT(Y2362,6),5,0,$E2362),設定!$E:$E,0)),"")</f>
        <v/>
      </c>
      <c r="AN2362" s="12" t="str">
        <f>IFERROR(INDEX(設定!$D:$D,MATCH(REPLACE(LEFT(Z2362,6),5,0,$E2362),設定!$E:$E,0)),"")</f>
        <v/>
      </c>
    </row>
    <row r="2363" spans="29:40" x14ac:dyDescent="0.45">
      <c r="AC2363" s="12" t="str">
        <f t="shared" si="105"/>
        <v/>
      </c>
      <c r="AD2363" s="12" t="str">
        <f t="shared" si="103"/>
        <v/>
      </c>
      <c r="AE2363" s="12" t="str" cm="1">
        <f t="array" ref="AE2363">IF($AD2363="","",_xlfn.IFS($E2363=1,"男子",$E2363=2,"女子"))</f>
        <v/>
      </c>
      <c r="AF2363" s="12" t="str">
        <f t="shared" si="104"/>
        <v/>
      </c>
      <c r="AG2363" s="12" t="str">
        <f>IFERROR(INDEX(設定!$D:$D,MATCH(REPLACE(LEFT(L2363,6),5,0,$E2363),設定!$E:$E,0)),"")</f>
        <v/>
      </c>
      <c r="AH2363" s="12" t="str">
        <f>IFERROR(INDEX(設定!$D:$D,MATCH(REPLACE(LEFT(N2363,6),5,0,$E2363),設定!$E:$E,0)),"")</f>
        <v/>
      </c>
      <c r="AI2363" s="12" t="str">
        <f>IFERROR(INDEX(設定!$D:$D,MATCH(REPLACE(LEFT(P2363,6),5,0,$E2363),設定!$E:$E,0)),"")</f>
        <v/>
      </c>
      <c r="AJ2363" s="12" t="str">
        <f>IFERROR(INDEX(設定!$D:$D,MATCH(REPLACE(LEFT(R2363,6),5,0,$E2363),設定!$E:$E,0)),"")</f>
        <v/>
      </c>
      <c r="AK2363" s="12" t="str">
        <f>IFERROR(INDEX(設定!$D:$D,MATCH(REPLACE(LEFT(T2363,6),5,0,$E2363),設定!$E:$E,0)),"")</f>
        <v/>
      </c>
      <c r="AL2363" s="12" t="str">
        <f>IFERROR(INDEX(設定!$D:$D,MATCH(REPLACE(LEFT(V2363,6),5,0,$E2363),設定!$E:$E,0)),"")</f>
        <v/>
      </c>
      <c r="AM2363" s="12" t="str">
        <f>IFERROR(INDEX(設定!$D:$D,MATCH(REPLACE(LEFT(Y2363,6),5,0,$E2363),設定!$E:$E,0)),"")</f>
        <v/>
      </c>
      <c r="AN2363" s="12" t="str">
        <f>IFERROR(INDEX(設定!$D:$D,MATCH(REPLACE(LEFT(Z2363,6),5,0,$E2363),設定!$E:$E,0)),"")</f>
        <v/>
      </c>
    </row>
    <row r="2364" spans="29:40" x14ac:dyDescent="0.45">
      <c r="AC2364" s="12" t="str">
        <f t="shared" si="105"/>
        <v/>
      </c>
      <c r="AD2364" s="12" t="str">
        <f t="shared" si="103"/>
        <v/>
      </c>
      <c r="AE2364" s="12" t="str" cm="1">
        <f t="array" ref="AE2364">IF($AD2364="","",_xlfn.IFS($E2364=1,"男子",$E2364=2,"女子"))</f>
        <v/>
      </c>
      <c r="AF2364" s="12" t="str">
        <f t="shared" si="104"/>
        <v/>
      </c>
      <c r="AG2364" s="12" t="str">
        <f>IFERROR(INDEX(設定!$D:$D,MATCH(REPLACE(LEFT(L2364,6),5,0,$E2364),設定!$E:$E,0)),"")</f>
        <v/>
      </c>
      <c r="AH2364" s="12" t="str">
        <f>IFERROR(INDEX(設定!$D:$D,MATCH(REPLACE(LEFT(N2364,6),5,0,$E2364),設定!$E:$E,0)),"")</f>
        <v/>
      </c>
      <c r="AI2364" s="12" t="str">
        <f>IFERROR(INDEX(設定!$D:$D,MATCH(REPLACE(LEFT(P2364,6),5,0,$E2364),設定!$E:$E,0)),"")</f>
        <v/>
      </c>
      <c r="AJ2364" s="12" t="str">
        <f>IFERROR(INDEX(設定!$D:$D,MATCH(REPLACE(LEFT(R2364,6),5,0,$E2364),設定!$E:$E,0)),"")</f>
        <v/>
      </c>
      <c r="AK2364" s="12" t="str">
        <f>IFERROR(INDEX(設定!$D:$D,MATCH(REPLACE(LEFT(T2364,6),5,0,$E2364),設定!$E:$E,0)),"")</f>
        <v/>
      </c>
      <c r="AL2364" s="12" t="str">
        <f>IFERROR(INDEX(設定!$D:$D,MATCH(REPLACE(LEFT(V2364,6),5,0,$E2364),設定!$E:$E,0)),"")</f>
        <v/>
      </c>
      <c r="AM2364" s="12" t="str">
        <f>IFERROR(INDEX(設定!$D:$D,MATCH(REPLACE(LEFT(Y2364,6),5,0,$E2364),設定!$E:$E,0)),"")</f>
        <v/>
      </c>
      <c r="AN2364" s="12" t="str">
        <f>IFERROR(INDEX(設定!$D:$D,MATCH(REPLACE(LEFT(Z2364,6),5,0,$E2364),設定!$E:$E,0)),"")</f>
        <v/>
      </c>
    </row>
    <row r="2365" spans="29:40" x14ac:dyDescent="0.45">
      <c r="AC2365" s="12" t="str">
        <f t="shared" si="105"/>
        <v/>
      </c>
      <c r="AD2365" s="12" t="str">
        <f t="shared" si="103"/>
        <v/>
      </c>
      <c r="AE2365" s="12" t="str" cm="1">
        <f t="array" ref="AE2365">IF($AD2365="","",_xlfn.IFS($E2365=1,"男子",$E2365=2,"女子"))</f>
        <v/>
      </c>
      <c r="AF2365" s="12" t="str">
        <f t="shared" si="104"/>
        <v/>
      </c>
      <c r="AG2365" s="12" t="str">
        <f>IFERROR(INDEX(設定!$D:$D,MATCH(REPLACE(LEFT(L2365,6),5,0,$E2365),設定!$E:$E,0)),"")</f>
        <v/>
      </c>
      <c r="AH2365" s="12" t="str">
        <f>IFERROR(INDEX(設定!$D:$D,MATCH(REPLACE(LEFT(N2365,6),5,0,$E2365),設定!$E:$E,0)),"")</f>
        <v/>
      </c>
      <c r="AI2365" s="12" t="str">
        <f>IFERROR(INDEX(設定!$D:$D,MATCH(REPLACE(LEFT(P2365,6),5,0,$E2365),設定!$E:$E,0)),"")</f>
        <v/>
      </c>
      <c r="AJ2365" s="12" t="str">
        <f>IFERROR(INDEX(設定!$D:$D,MATCH(REPLACE(LEFT(R2365,6),5,0,$E2365),設定!$E:$E,0)),"")</f>
        <v/>
      </c>
      <c r="AK2365" s="12" t="str">
        <f>IFERROR(INDEX(設定!$D:$D,MATCH(REPLACE(LEFT(T2365,6),5,0,$E2365),設定!$E:$E,0)),"")</f>
        <v/>
      </c>
      <c r="AL2365" s="12" t="str">
        <f>IFERROR(INDEX(設定!$D:$D,MATCH(REPLACE(LEFT(V2365,6),5,0,$E2365),設定!$E:$E,0)),"")</f>
        <v/>
      </c>
      <c r="AM2365" s="12" t="str">
        <f>IFERROR(INDEX(設定!$D:$D,MATCH(REPLACE(LEFT(Y2365,6),5,0,$E2365),設定!$E:$E,0)),"")</f>
        <v/>
      </c>
      <c r="AN2365" s="12" t="str">
        <f>IFERROR(INDEX(設定!$D:$D,MATCH(REPLACE(LEFT(Z2365,6),5,0,$E2365),設定!$E:$E,0)),"")</f>
        <v/>
      </c>
    </row>
    <row r="2366" spans="29:40" x14ac:dyDescent="0.45">
      <c r="AC2366" s="12" t="str">
        <f t="shared" si="105"/>
        <v/>
      </c>
      <c r="AD2366" s="12" t="str">
        <f t="shared" si="103"/>
        <v/>
      </c>
      <c r="AE2366" s="12" t="str" cm="1">
        <f t="array" ref="AE2366">IF($AD2366="","",_xlfn.IFS($E2366=1,"男子",$E2366=2,"女子"))</f>
        <v/>
      </c>
      <c r="AF2366" s="12" t="str">
        <f t="shared" si="104"/>
        <v/>
      </c>
      <c r="AG2366" s="12" t="str">
        <f>IFERROR(INDEX(設定!$D:$D,MATCH(REPLACE(LEFT(L2366,6),5,0,$E2366),設定!$E:$E,0)),"")</f>
        <v/>
      </c>
      <c r="AH2366" s="12" t="str">
        <f>IFERROR(INDEX(設定!$D:$D,MATCH(REPLACE(LEFT(N2366,6),5,0,$E2366),設定!$E:$E,0)),"")</f>
        <v/>
      </c>
      <c r="AI2366" s="12" t="str">
        <f>IFERROR(INDEX(設定!$D:$D,MATCH(REPLACE(LEFT(P2366,6),5,0,$E2366),設定!$E:$E,0)),"")</f>
        <v/>
      </c>
      <c r="AJ2366" s="12" t="str">
        <f>IFERROR(INDEX(設定!$D:$D,MATCH(REPLACE(LEFT(R2366,6),5,0,$E2366),設定!$E:$E,0)),"")</f>
        <v/>
      </c>
      <c r="AK2366" s="12" t="str">
        <f>IFERROR(INDEX(設定!$D:$D,MATCH(REPLACE(LEFT(T2366,6),5,0,$E2366),設定!$E:$E,0)),"")</f>
        <v/>
      </c>
      <c r="AL2366" s="12" t="str">
        <f>IFERROR(INDEX(設定!$D:$D,MATCH(REPLACE(LEFT(V2366,6),5,0,$E2366),設定!$E:$E,0)),"")</f>
        <v/>
      </c>
      <c r="AM2366" s="12" t="str">
        <f>IFERROR(INDEX(設定!$D:$D,MATCH(REPLACE(LEFT(Y2366,6),5,0,$E2366),設定!$E:$E,0)),"")</f>
        <v/>
      </c>
      <c r="AN2366" s="12" t="str">
        <f>IFERROR(INDEX(設定!$D:$D,MATCH(REPLACE(LEFT(Z2366,6),5,0,$E2366),設定!$E:$E,0)),"")</f>
        <v/>
      </c>
    </row>
    <row r="2367" spans="29:40" x14ac:dyDescent="0.45">
      <c r="AC2367" s="12" t="str">
        <f t="shared" si="105"/>
        <v/>
      </c>
      <c r="AD2367" s="12" t="str">
        <f t="shared" si="103"/>
        <v/>
      </c>
      <c r="AE2367" s="12" t="str" cm="1">
        <f t="array" ref="AE2367">IF($AD2367="","",_xlfn.IFS($E2367=1,"男子",$E2367=2,"女子"))</f>
        <v/>
      </c>
      <c r="AF2367" s="12" t="str">
        <f t="shared" si="104"/>
        <v/>
      </c>
      <c r="AG2367" s="12" t="str">
        <f>IFERROR(INDEX(設定!$D:$D,MATCH(REPLACE(LEFT(L2367,6),5,0,$E2367),設定!$E:$E,0)),"")</f>
        <v/>
      </c>
      <c r="AH2367" s="12" t="str">
        <f>IFERROR(INDEX(設定!$D:$D,MATCH(REPLACE(LEFT(N2367,6),5,0,$E2367),設定!$E:$E,0)),"")</f>
        <v/>
      </c>
      <c r="AI2367" s="12" t="str">
        <f>IFERROR(INDEX(設定!$D:$D,MATCH(REPLACE(LEFT(P2367,6),5,0,$E2367),設定!$E:$E,0)),"")</f>
        <v/>
      </c>
      <c r="AJ2367" s="12" t="str">
        <f>IFERROR(INDEX(設定!$D:$D,MATCH(REPLACE(LEFT(R2367,6),5,0,$E2367),設定!$E:$E,0)),"")</f>
        <v/>
      </c>
      <c r="AK2367" s="12" t="str">
        <f>IFERROR(INDEX(設定!$D:$D,MATCH(REPLACE(LEFT(T2367,6),5,0,$E2367),設定!$E:$E,0)),"")</f>
        <v/>
      </c>
      <c r="AL2367" s="12" t="str">
        <f>IFERROR(INDEX(設定!$D:$D,MATCH(REPLACE(LEFT(V2367,6),5,0,$E2367),設定!$E:$E,0)),"")</f>
        <v/>
      </c>
      <c r="AM2367" s="12" t="str">
        <f>IFERROR(INDEX(設定!$D:$D,MATCH(REPLACE(LEFT(Y2367,6),5,0,$E2367),設定!$E:$E,0)),"")</f>
        <v/>
      </c>
      <c r="AN2367" s="12" t="str">
        <f>IFERROR(INDEX(設定!$D:$D,MATCH(REPLACE(LEFT(Z2367,6),5,0,$E2367),設定!$E:$E,0)),"")</f>
        <v/>
      </c>
    </row>
    <row r="2368" spans="29:40" x14ac:dyDescent="0.45">
      <c r="AC2368" s="12" t="str">
        <f t="shared" si="105"/>
        <v/>
      </c>
      <c r="AD2368" s="12" t="str">
        <f t="shared" si="103"/>
        <v/>
      </c>
      <c r="AE2368" s="12" t="str" cm="1">
        <f t="array" ref="AE2368">IF($AD2368="","",_xlfn.IFS($E2368=1,"男子",$E2368=2,"女子"))</f>
        <v/>
      </c>
      <c r="AF2368" s="12" t="str">
        <f t="shared" si="104"/>
        <v/>
      </c>
      <c r="AG2368" s="12" t="str">
        <f>IFERROR(INDEX(設定!$D:$D,MATCH(REPLACE(LEFT(L2368,6),5,0,$E2368),設定!$E:$E,0)),"")</f>
        <v/>
      </c>
      <c r="AH2368" s="12" t="str">
        <f>IFERROR(INDEX(設定!$D:$D,MATCH(REPLACE(LEFT(N2368,6),5,0,$E2368),設定!$E:$E,0)),"")</f>
        <v/>
      </c>
      <c r="AI2368" s="12" t="str">
        <f>IFERROR(INDEX(設定!$D:$D,MATCH(REPLACE(LEFT(P2368,6),5,0,$E2368),設定!$E:$E,0)),"")</f>
        <v/>
      </c>
      <c r="AJ2368" s="12" t="str">
        <f>IFERROR(INDEX(設定!$D:$D,MATCH(REPLACE(LEFT(R2368,6),5,0,$E2368),設定!$E:$E,0)),"")</f>
        <v/>
      </c>
      <c r="AK2368" s="12" t="str">
        <f>IFERROR(INDEX(設定!$D:$D,MATCH(REPLACE(LEFT(T2368,6),5,0,$E2368),設定!$E:$E,0)),"")</f>
        <v/>
      </c>
      <c r="AL2368" s="12" t="str">
        <f>IFERROR(INDEX(設定!$D:$D,MATCH(REPLACE(LEFT(V2368,6),5,0,$E2368),設定!$E:$E,0)),"")</f>
        <v/>
      </c>
      <c r="AM2368" s="12" t="str">
        <f>IFERROR(INDEX(設定!$D:$D,MATCH(REPLACE(LEFT(Y2368,6),5,0,$E2368),設定!$E:$E,0)),"")</f>
        <v/>
      </c>
      <c r="AN2368" s="12" t="str">
        <f>IFERROR(INDEX(設定!$D:$D,MATCH(REPLACE(LEFT(Z2368,6),5,0,$E2368),設定!$E:$E,0)),"")</f>
        <v/>
      </c>
    </row>
    <row r="2369" spans="29:40" x14ac:dyDescent="0.45">
      <c r="AC2369" s="12" t="str">
        <f t="shared" si="105"/>
        <v/>
      </c>
      <c r="AD2369" s="12" t="str">
        <f t="shared" si="103"/>
        <v/>
      </c>
      <c r="AE2369" s="12" t="str" cm="1">
        <f t="array" ref="AE2369">IF($AD2369="","",_xlfn.IFS($E2369=1,"男子",$E2369=2,"女子"))</f>
        <v/>
      </c>
      <c r="AF2369" s="12" t="str">
        <f t="shared" si="104"/>
        <v/>
      </c>
      <c r="AG2369" s="12" t="str">
        <f>IFERROR(INDEX(設定!$D:$D,MATCH(REPLACE(LEFT(L2369,6),5,0,$E2369),設定!$E:$E,0)),"")</f>
        <v/>
      </c>
      <c r="AH2369" s="12" t="str">
        <f>IFERROR(INDEX(設定!$D:$D,MATCH(REPLACE(LEFT(N2369,6),5,0,$E2369),設定!$E:$E,0)),"")</f>
        <v/>
      </c>
      <c r="AI2369" s="12" t="str">
        <f>IFERROR(INDEX(設定!$D:$D,MATCH(REPLACE(LEFT(P2369,6),5,0,$E2369),設定!$E:$E,0)),"")</f>
        <v/>
      </c>
      <c r="AJ2369" s="12" t="str">
        <f>IFERROR(INDEX(設定!$D:$D,MATCH(REPLACE(LEFT(R2369,6),5,0,$E2369),設定!$E:$E,0)),"")</f>
        <v/>
      </c>
      <c r="AK2369" s="12" t="str">
        <f>IFERROR(INDEX(設定!$D:$D,MATCH(REPLACE(LEFT(T2369,6),5,0,$E2369),設定!$E:$E,0)),"")</f>
        <v/>
      </c>
      <c r="AL2369" s="12" t="str">
        <f>IFERROR(INDEX(設定!$D:$D,MATCH(REPLACE(LEFT(V2369,6),5,0,$E2369),設定!$E:$E,0)),"")</f>
        <v/>
      </c>
      <c r="AM2369" s="12" t="str">
        <f>IFERROR(INDEX(設定!$D:$D,MATCH(REPLACE(LEFT(Y2369,6),5,0,$E2369),設定!$E:$E,0)),"")</f>
        <v/>
      </c>
      <c r="AN2369" s="12" t="str">
        <f>IFERROR(INDEX(設定!$D:$D,MATCH(REPLACE(LEFT(Z2369,6),5,0,$E2369),設定!$E:$E,0)),"")</f>
        <v/>
      </c>
    </row>
    <row r="2370" spans="29:40" x14ac:dyDescent="0.45">
      <c r="AC2370" s="12" t="str">
        <f t="shared" si="105"/>
        <v/>
      </c>
      <c r="AD2370" s="12" t="str">
        <f t="shared" ref="AD2370:AD2433" si="106">IF($B2370="","",IFERROR(LEFT($B2370,FIND("(",$B2370)-2),$B2370))</f>
        <v/>
      </c>
      <c r="AE2370" s="12" t="str" cm="1">
        <f t="array" ref="AE2370">IF($AD2370="","",_xlfn.IFS($E2370=1,"男子",$E2370=2,"女子"))</f>
        <v/>
      </c>
      <c r="AF2370" s="12" t="str">
        <f t="shared" ref="AF2370:AF2433" si="107">IF($AD2370="","",IFERROR(MID($B2370,FIND("(",$B2370)+1,FIND(")",$B2370)-FIND("(",$B2370)-1),""))</f>
        <v/>
      </c>
      <c r="AG2370" s="12" t="str">
        <f>IFERROR(INDEX(設定!$D:$D,MATCH(REPLACE(LEFT(L2370,6),5,0,$E2370),設定!$E:$E,0)),"")</f>
        <v/>
      </c>
      <c r="AH2370" s="12" t="str">
        <f>IFERROR(INDEX(設定!$D:$D,MATCH(REPLACE(LEFT(N2370,6),5,0,$E2370),設定!$E:$E,0)),"")</f>
        <v/>
      </c>
      <c r="AI2370" s="12" t="str">
        <f>IFERROR(INDEX(設定!$D:$D,MATCH(REPLACE(LEFT(P2370,6),5,0,$E2370),設定!$E:$E,0)),"")</f>
        <v/>
      </c>
      <c r="AJ2370" s="12" t="str">
        <f>IFERROR(INDEX(設定!$D:$D,MATCH(REPLACE(LEFT(R2370,6),5,0,$E2370),設定!$E:$E,0)),"")</f>
        <v/>
      </c>
      <c r="AK2370" s="12" t="str">
        <f>IFERROR(INDEX(設定!$D:$D,MATCH(REPLACE(LEFT(T2370,6),5,0,$E2370),設定!$E:$E,0)),"")</f>
        <v/>
      </c>
      <c r="AL2370" s="12" t="str">
        <f>IFERROR(INDEX(設定!$D:$D,MATCH(REPLACE(LEFT(V2370,6),5,0,$E2370),設定!$E:$E,0)),"")</f>
        <v/>
      </c>
      <c r="AM2370" s="12" t="str">
        <f>IFERROR(INDEX(設定!$D:$D,MATCH(REPLACE(LEFT(Y2370,6),5,0,$E2370),設定!$E:$E,0)),"")</f>
        <v/>
      </c>
      <c r="AN2370" s="12" t="str">
        <f>IFERROR(INDEX(設定!$D:$D,MATCH(REPLACE(LEFT(Z2370,6),5,0,$E2370),設定!$E:$E,0)),"")</f>
        <v/>
      </c>
    </row>
    <row r="2371" spans="29:40" x14ac:dyDescent="0.45">
      <c r="AC2371" s="12" t="str">
        <f t="shared" si="105"/>
        <v/>
      </c>
      <c r="AD2371" s="12" t="str">
        <f t="shared" si="106"/>
        <v/>
      </c>
      <c r="AE2371" s="12" t="str" cm="1">
        <f t="array" ref="AE2371">IF($AD2371="","",_xlfn.IFS($E2371=1,"男子",$E2371=2,"女子"))</f>
        <v/>
      </c>
      <c r="AF2371" s="12" t="str">
        <f t="shared" si="107"/>
        <v/>
      </c>
      <c r="AG2371" s="12" t="str">
        <f>IFERROR(INDEX(設定!$D:$D,MATCH(REPLACE(LEFT(L2371,6),5,0,$E2371),設定!$E:$E,0)),"")</f>
        <v/>
      </c>
      <c r="AH2371" s="12" t="str">
        <f>IFERROR(INDEX(設定!$D:$D,MATCH(REPLACE(LEFT(N2371,6),5,0,$E2371),設定!$E:$E,0)),"")</f>
        <v/>
      </c>
      <c r="AI2371" s="12" t="str">
        <f>IFERROR(INDEX(設定!$D:$D,MATCH(REPLACE(LEFT(P2371,6),5,0,$E2371),設定!$E:$E,0)),"")</f>
        <v/>
      </c>
      <c r="AJ2371" s="12" t="str">
        <f>IFERROR(INDEX(設定!$D:$D,MATCH(REPLACE(LEFT(R2371,6),5,0,$E2371),設定!$E:$E,0)),"")</f>
        <v/>
      </c>
      <c r="AK2371" s="12" t="str">
        <f>IFERROR(INDEX(設定!$D:$D,MATCH(REPLACE(LEFT(T2371,6),5,0,$E2371),設定!$E:$E,0)),"")</f>
        <v/>
      </c>
      <c r="AL2371" s="12" t="str">
        <f>IFERROR(INDEX(設定!$D:$D,MATCH(REPLACE(LEFT(V2371,6),5,0,$E2371),設定!$E:$E,0)),"")</f>
        <v/>
      </c>
      <c r="AM2371" s="12" t="str">
        <f>IFERROR(INDEX(設定!$D:$D,MATCH(REPLACE(LEFT(Y2371,6),5,0,$E2371),設定!$E:$E,0)),"")</f>
        <v/>
      </c>
      <c r="AN2371" s="12" t="str">
        <f>IFERROR(INDEX(設定!$D:$D,MATCH(REPLACE(LEFT(Z2371,6),5,0,$E2371),設定!$E:$E,0)),"")</f>
        <v/>
      </c>
    </row>
    <row r="2372" spans="29:40" x14ac:dyDescent="0.45">
      <c r="AC2372" s="12" t="str">
        <f t="shared" si="105"/>
        <v/>
      </c>
      <c r="AD2372" s="12" t="str">
        <f t="shared" si="106"/>
        <v/>
      </c>
      <c r="AE2372" s="12" t="str" cm="1">
        <f t="array" ref="AE2372">IF($AD2372="","",_xlfn.IFS($E2372=1,"男子",$E2372=2,"女子"))</f>
        <v/>
      </c>
      <c r="AF2372" s="12" t="str">
        <f t="shared" si="107"/>
        <v/>
      </c>
      <c r="AG2372" s="12" t="str">
        <f>IFERROR(INDEX(設定!$D:$D,MATCH(REPLACE(LEFT(L2372,6),5,0,$E2372),設定!$E:$E,0)),"")</f>
        <v/>
      </c>
      <c r="AH2372" s="12" t="str">
        <f>IFERROR(INDEX(設定!$D:$D,MATCH(REPLACE(LEFT(N2372,6),5,0,$E2372),設定!$E:$E,0)),"")</f>
        <v/>
      </c>
      <c r="AI2372" s="12" t="str">
        <f>IFERROR(INDEX(設定!$D:$D,MATCH(REPLACE(LEFT(P2372,6),5,0,$E2372),設定!$E:$E,0)),"")</f>
        <v/>
      </c>
      <c r="AJ2372" s="12" t="str">
        <f>IFERROR(INDEX(設定!$D:$D,MATCH(REPLACE(LEFT(R2372,6),5,0,$E2372),設定!$E:$E,0)),"")</f>
        <v/>
      </c>
      <c r="AK2372" s="12" t="str">
        <f>IFERROR(INDEX(設定!$D:$D,MATCH(REPLACE(LEFT(T2372,6),5,0,$E2372),設定!$E:$E,0)),"")</f>
        <v/>
      </c>
      <c r="AL2372" s="12" t="str">
        <f>IFERROR(INDEX(設定!$D:$D,MATCH(REPLACE(LEFT(V2372,6),5,0,$E2372),設定!$E:$E,0)),"")</f>
        <v/>
      </c>
      <c r="AM2372" s="12" t="str">
        <f>IFERROR(INDEX(設定!$D:$D,MATCH(REPLACE(LEFT(Y2372,6),5,0,$E2372),設定!$E:$E,0)),"")</f>
        <v/>
      </c>
      <c r="AN2372" s="12" t="str">
        <f>IFERROR(INDEX(設定!$D:$D,MATCH(REPLACE(LEFT(Z2372,6),5,0,$E2372),設定!$E:$E,0)),"")</f>
        <v/>
      </c>
    </row>
    <row r="2373" spans="29:40" x14ac:dyDescent="0.45">
      <c r="AC2373" s="12" t="str">
        <f t="shared" si="105"/>
        <v/>
      </c>
      <c r="AD2373" s="12" t="str">
        <f t="shared" si="106"/>
        <v/>
      </c>
      <c r="AE2373" s="12" t="str" cm="1">
        <f t="array" ref="AE2373">IF($AD2373="","",_xlfn.IFS($E2373=1,"男子",$E2373=2,"女子"))</f>
        <v/>
      </c>
      <c r="AF2373" s="12" t="str">
        <f t="shared" si="107"/>
        <v/>
      </c>
      <c r="AG2373" s="12" t="str">
        <f>IFERROR(INDEX(設定!$D:$D,MATCH(REPLACE(LEFT(L2373,6),5,0,$E2373),設定!$E:$E,0)),"")</f>
        <v/>
      </c>
      <c r="AH2373" s="12" t="str">
        <f>IFERROR(INDEX(設定!$D:$D,MATCH(REPLACE(LEFT(N2373,6),5,0,$E2373),設定!$E:$E,0)),"")</f>
        <v/>
      </c>
      <c r="AI2373" s="12" t="str">
        <f>IFERROR(INDEX(設定!$D:$D,MATCH(REPLACE(LEFT(P2373,6),5,0,$E2373),設定!$E:$E,0)),"")</f>
        <v/>
      </c>
      <c r="AJ2373" s="12" t="str">
        <f>IFERROR(INDEX(設定!$D:$D,MATCH(REPLACE(LEFT(R2373,6),5,0,$E2373),設定!$E:$E,0)),"")</f>
        <v/>
      </c>
      <c r="AK2373" s="12" t="str">
        <f>IFERROR(INDEX(設定!$D:$D,MATCH(REPLACE(LEFT(T2373,6),5,0,$E2373),設定!$E:$E,0)),"")</f>
        <v/>
      </c>
      <c r="AL2373" s="12" t="str">
        <f>IFERROR(INDEX(設定!$D:$D,MATCH(REPLACE(LEFT(V2373,6),5,0,$E2373),設定!$E:$E,0)),"")</f>
        <v/>
      </c>
      <c r="AM2373" s="12" t="str">
        <f>IFERROR(INDEX(設定!$D:$D,MATCH(REPLACE(LEFT(Y2373,6),5,0,$E2373),設定!$E:$E,0)),"")</f>
        <v/>
      </c>
      <c r="AN2373" s="12" t="str">
        <f>IFERROR(INDEX(設定!$D:$D,MATCH(REPLACE(LEFT(Z2373,6),5,0,$E2373),設定!$E:$E,0)),"")</f>
        <v/>
      </c>
    </row>
    <row r="2374" spans="29:40" x14ac:dyDescent="0.45">
      <c r="AC2374" s="12" t="str">
        <f t="shared" si="105"/>
        <v/>
      </c>
      <c r="AD2374" s="12" t="str">
        <f t="shared" si="106"/>
        <v/>
      </c>
      <c r="AE2374" s="12" t="str" cm="1">
        <f t="array" ref="AE2374">IF($AD2374="","",_xlfn.IFS($E2374=1,"男子",$E2374=2,"女子"))</f>
        <v/>
      </c>
      <c r="AF2374" s="12" t="str">
        <f t="shared" si="107"/>
        <v/>
      </c>
      <c r="AG2374" s="12" t="str">
        <f>IFERROR(INDEX(設定!$D:$D,MATCH(REPLACE(LEFT(L2374,6),5,0,$E2374),設定!$E:$E,0)),"")</f>
        <v/>
      </c>
      <c r="AH2374" s="12" t="str">
        <f>IFERROR(INDEX(設定!$D:$D,MATCH(REPLACE(LEFT(N2374,6),5,0,$E2374),設定!$E:$E,0)),"")</f>
        <v/>
      </c>
      <c r="AI2374" s="12" t="str">
        <f>IFERROR(INDEX(設定!$D:$D,MATCH(REPLACE(LEFT(P2374,6),5,0,$E2374),設定!$E:$E,0)),"")</f>
        <v/>
      </c>
      <c r="AJ2374" s="12" t="str">
        <f>IFERROR(INDEX(設定!$D:$D,MATCH(REPLACE(LEFT(R2374,6),5,0,$E2374),設定!$E:$E,0)),"")</f>
        <v/>
      </c>
      <c r="AK2374" s="12" t="str">
        <f>IFERROR(INDEX(設定!$D:$D,MATCH(REPLACE(LEFT(T2374,6),5,0,$E2374),設定!$E:$E,0)),"")</f>
        <v/>
      </c>
      <c r="AL2374" s="12" t="str">
        <f>IFERROR(INDEX(設定!$D:$D,MATCH(REPLACE(LEFT(V2374,6),5,0,$E2374),設定!$E:$E,0)),"")</f>
        <v/>
      </c>
      <c r="AM2374" s="12" t="str">
        <f>IFERROR(INDEX(設定!$D:$D,MATCH(REPLACE(LEFT(Y2374,6),5,0,$E2374),設定!$E:$E,0)),"")</f>
        <v/>
      </c>
      <c r="AN2374" s="12" t="str">
        <f>IFERROR(INDEX(設定!$D:$D,MATCH(REPLACE(LEFT(Z2374,6),5,0,$E2374),設定!$E:$E,0)),"")</f>
        <v/>
      </c>
    </row>
    <row r="2375" spans="29:40" x14ac:dyDescent="0.45">
      <c r="AC2375" s="12" t="str">
        <f t="shared" si="105"/>
        <v/>
      </c>
      <c r="AD2375" s="12" t="str">
        <f t="shared" si="106"/>
        <v/>
      </c>
      <c r="AE2375" s="12" t="str" cm="1">
        <f t="array" ref="AE2375">IF($AD2375="","",_xlfn.IFS($E2375=1,"男子",$E2375=2,"女子"))</f>
        <v/>
      </c>
      <c r="AF2375" s="12" t="str">
        <f t="shared" si="107"/>
        <v/>
      </c>
      <c r="AG2375" s="12" t="str">
        <f>IFERROR(INDEX(設定!$D:$D,MATCH(REPLACE(LEFT(L2375,6),5,0,$E2375),設定!$E:$E,0)),"")</f>
        <v/>
      </c>
      <c r="AH2375" s="12" t="str">
        <f>IFERROR(INDEX(設定!$D:$D,MATCH(REPLACE(LEFT(N2375,6),5,0,$E2375),設定!$E:$E,0)),"")</f>
        <v/>
      </c>
      <c r="AI2375" s="12" t="str">
        <f>IFERROR(INDEX(設定!$D:$D,MATCH(REPLACE(LEFT(P2375,6),5,0,$E2375),設定!$E:$E,0)),"")</f>
        <v/>
      </c>
      <c r="AJ2375" s="12" t="str">
        <f>IFERROR(INDEX(設定!$D:$D,MATCH(REPLACE(LEFT(R2375,6),5,0,$E2375),設定!$E:$E,0)),"")</f>
        <v/>
      </c>
      <c r="AK2375" s="12" t="str">
        <f>IFERROR(INDEX(設定!$D:$D,MATCH(REPLACE(LEFT(T2375,6),5,0,$E2375),設定!$E:$E,0)),"")</f>
        <v/>
      </c>
      <c r="AL2375" s="12" t="str">
        <f>IFERROR(INDEX(設定!$D:$D,MATCH(REPLACE(LEFT(V2375,6),5,0,$E2375),設定!$E:$E,0)),"")</f>
        <v/>
      </c>
      <c r="AM2375" s="12" t="str">
        <f>IFERROR(INDEX(設定!$D:$D,MATCH(REPLACE(LEFT(Y2375,6),5,0,$E2375),設定!$E:$E,0)),"")</f>
        <v/>
      </c>
      <c r="AN2375" s="12" t="str">
        <f>IFERROR(INDEX(設定!$D:$D,MATCH(REPLACE(LEFT(Z2375,6),5,0,$E2375),設定!$E:$E,0)),"")</f>
        <v/>
      </c>
    </row>
    <row r="2376" spans="29:40" x14ac:dyDescent="0.45">
      <c r="AC2376" s="12" t="str">
        <f t="shared" si="105"/>
        <v/>
      </c>
      <c r="AD2376" s="12" t="str">
        <f t="shared" si="106"/>
        <v/>
      </c>
      <c r="AE2376" s="12" t="str" cm="1">
        <f t="array" ref="AE2376">IF($AD2376="","",_xlfn.IFS($E2376=1,"男子",$E2376=2,"女子"))</f>
        <v/>
      </c>
      <c r="AF2376" s="12" t="str">
        <f t="shared" si="107"/>
        <v/>
      </c>
      <c r="AG2376" s="12" t="str">
        <f>IFERROR(INDEX(設定!$D:$D,MATCH(REPLACE(LEFT(L2376,6),5,0,$E2376),設定!$E:$E,0)),"")</f>
        <v/>
      </c>
      <c r="AH2376" s="12" t="str">
        <f>IFERROR(INDEX(設定!$D:$D,MATCH(REPLACE(LEFT(N2376,6),5,0,$E2376),設定!$E:$E,0)),"")</f>
        <v/>
      </c>
      <c r="AI2376" s="12" t="str">
        <f>IFERROR(INDEX(設定!$D:$D,MATCH(REPLACE(LEFT(P2376,6),5,0,$E2376),設定!$E:$E,0)),"")</f>
        <v/>
      </c>
      <c r="AJ2376" s="12" t="str">
        <f>IFERROR(INDEX(設定!$D:$D,MATCH(REPLACE(LEFT(R2376,6),5,0,$E2376),設定!$E:$E,0)),"")</f>
        <v/>
      </c>
      <c r="AK2376" s="12" t="str">
        <f>IFERROR(INDEX(設定!$D:$D,MATCH(REPLACE(LEFT(T2376,6),5,0,$E2376),設定!$E:$E,0)),"")</f>
        <v/>
      </c>
      <c r="AL2376" s="12" t="str">
        <f>IFERROR(INDEX(設定!$D:$D,MATCH(REPLACE(LEFT(V2376,6),5,0,$E2376),設定!$E:$E,0)),"")</f>
        <v/>
      </c>
      <c r="AM2376" s="12" t="str">
        <f>IFERROR(INDEX(設定!$D:$D,MATCH(REPLACE(LEFT(Y2376,6),5,0,$E2376),設定!$E:$E,0)),"")</f>
        <v/>
      </c>
      <c r="AN2376" s="12" t="str">
        <f>IFERROR(INDEX(設定!$D:$D,MATCH(REPLACE(LEFT(Z2376,6),5,0,$E2376),設定!$E:$E,0)),"")</f>
        <v/>
      </c>
    </row>
    <row r="2377" spans="29:40" x14ac:dyDescent="0.45">
      <c r="AC2377" s="12" t="str">
        <f t="shared" si="105"/>
        <v/>
      </c>
      <c r="AD2377" s="12" t="str">
        <f t="shared" si="106"/>
        <v/>
      </c>
      <c r="AE2377" s="12" t="str" cm="1">
        <f t="array" ref="AE2377">IF($AD2377="","",_xlfn.IFS($E2377=1,"男子",$E2377=2,"女子"))</f>
        <v/>
      </c>
      <c r="AF2377" s="12" t="str">
        <f t="shared" si="107"/>
        <v/>
      </c>
      <c r="AG2377" s="12" t="str">
        <f>IFERROR(INDEX(設定!$D:$D,MATCH(REPLACE(LEFT(L2377,6),5,0,$E2377),設定!$E:$E,0)),"")</f>
        <v/>
      </c>
      <c r="AH2377" s="12" t="str">
        <f>IFERROR(INDEX(設定!$D:$D,MATCH(REPLACE(LEFT(N2377,6),5,0,$E2377),設定!$E:$E,0)),"")</f>
        <v/>
      </c>
      <c r="AI2377" s="12" t="str">
        <f>IFERROR(INDEX(設定!$D:$D,MATCH(REPLACE(LEFT(P2377,6),5,0,$E2377),設定!$E:$E,0)),"")</f>
        <v/>
      </c>
      <c r="AJ2377" s="12" t="str">
        <f>IFERROR(INDEX(設定!$D:$D,MATCH(REPLACE(LEFT(R2377,6),5,0,$E2377),設定!$E:$E,0)),"")</f>
        <v/>
      </c>
      <c r="AK2377" s="12" t="str">
        <f>IFERROR(INDEX(設定!$D:$D,MATCH(REPLACE(LEFT(T2377,6),5,0,$E2377),設定!$E:$E,0)),"")</f>
        <v/>
      </c>
      <c r="AL2377" s="12" t="str">
        <f>IFERROR(INDEX(設定!$D:$D,MATCH(REPLACE(LEFT(V2377,6),5,0,$E2377),設定!$E:$E,0)),"")</f>
        <v/>
      </c>
      <c r="AM2377" s="12" t="str">
        <f>IFERROR(INDEX(設定!$D:$D,MATCH(REPLACE(LEFT(Y2377,6),5,0,$E2377),設定!$E:$E,0)),"")</f>
        <v/>
      </c>
      <c r="AN2377" s="12" t="str">
        <f>IFERROR(INDEX(設定!$D:$D,MATCH(REPLACE(LEFT(Z2377,6),5,0,$E2377),設定!$E:$E,0)),"")</f>
        <v/>
      </c>
    </row>
    <row r="2378" spans="29:40" x14ac:dyDescent="0.45">
      <c r="AC2378" s="12" t="str">
        <f t="shared" si="105"/>
        <v/>
      </c>
      <c r="AD2378" s="12" t="str">
        <f t="shared" si="106"/>
        <v/>
      </c>
      <c r="AE2378" s="12" t="str" cm="1">
        <f t="array" ref="AE2378">IF($AD2378="","",_xlfn.IFS($E2378=1,"男子",$E2378=2,"女子"))</f>
        <v/>
      </c>
      <c r="AF2378" s="12" t="str">
        <f t="shared" si="107"/>
        <v/>
      </c>
      <c r="AG2378" s="12" t="str">
        <f>IFERROR(INDEX(設定!$D:$D,MATCH(REPLACE(LEFT(L2378,6),5,0,$E2378),設定!$E:$E,0)),"")</f>
        <v/>
      </c>
      <c r="AH2378" s="12" t="str">
        <f>IFERROR(INDEX(設定!$D:$D,MATCH(REPLACE(LEFT(N2378,6),5,0,$E2378),設定!$E:$E,0)),"")</f>
        <v/>
      </c>
      <c r="AI2378" s="12" t="str">
        <f>IFERROR(INDEX(設定!$D:$D,MATCH(REPLACE(LEFT(P2378,6),5,0,$E2378),設定!$E:$E,0)),"")</f>
        <v/>
      </c>
      <c r="AJ2378" s="12" t="str">
        <f>IFERROR(INDEX(設定!$D:$D,MATCH(REPLACE(LEFT(R2378,6),5,0,$E2378),設定!$E:$E,0)),"")</f>
        <v/>
      </c>
      <c r="AK2378" s="12" t="str">
        <f>IFERROR(INDEX(設定!$D:$D,MATCH(REPLACE(LEFT(T2378,6),5,0,$E2378),設定!$E:$E,0)),"")</f>
        <v/>
      </c>
      <c r="AL2378" s="12" t="str">
        <f>IFERROR(INDEX(設定!$D:$D,MATCH(REPLACE(LEFT(V2378,6),5,0,$E2378),設定!$E:$E,0)),"")</f>
        <v/>
      </c>
      <c r="AM2378" s="12" t="str">
        <f>IFERROR(INDEX(設定!$D:$D,MATCH(REPLACE(LEFT(Y2378,6),5,0,$E2378),設定!$E:$E,0)),"")</f>
        <v/>
      </c>
      <c r="AN2378" s="12" t="str">
        <f>IFERROR(INDEX(設定!$D:$D,MATCH(REPLACE(LEFT(Z2378,6),5,0,$E2378),設定!$E:$E,0)),"")</f>
        <v/>
      </c>
    </row>
    <row r="2379" spans="29:40" x14ac:dyDescent="0.45">
      <c r="AC2379" s="12" t="str">
        <f t="shared" si="105"/>
        <v/>
      </c>
      <c r="AD2379" s="12" t="str">
        <f t="shared" si="106"/>
        <v/>
      </c>
      <c r="AE2379" s="12" t="str" cm="1">
        <f t="array" ref="AE2379">IF($AD2379="","",_xlfn.IFS($E2379=1,"男子",$E2379=2,"女子"))</f>
        <v/>
      </c>
      <c r="AF2379" s="12" t="str">
        <f t="shared" si="107"/>
        <v/>
      </c>
      <c r="AG2379" s="12" t="str">
        <f>IFERROR(INDEX(設定!$D:$D,MATCH(REPLACE(LEFT(L2379,6),5,0,$E2379),設定!$E:$E,0)),"")</f>
        <v/>
      </c>
      <c r="AH2379" s="12" t="str">
        <f>IFERROR(INDEX(設定!$D:$D,MATCH(REPLACE(LEFT(N2379,6),5,0,$E2379),設定!$E:$E,0)),"")</f>
        <v/>
      </c>
      <c r="AI2379" s="12" t="str">
        <f>IFERROR(INDEX(設定!$D:$D,MATCH(REPLACE(LEFT(P2379,6),5,0,$E2379),設定!$E:$E,0)),"")</f>
        <v/>
      </c>
      <c r="AJ2379" s="12" t="str">
        <f>IFERROR(INDEX(設定!$D:$D,MATCH(REPLACE(LEFT(R2379,6),5,0,$E2379),設定!$E:$E,0)),"")</f>
        <v/>
      </c>
      <c r="AK2379" s="12" t="str">
        <f>IFERROR(INDEX(設定!$D:$D,MATCH(REPLACE(LEFT(T2379,6),5,0,$E2379),設定!$E:$E,0)),"")</f>
        <v/>
      </c>
      <c r="AL2379" s="12" t="str">
        <f>IFERROR(INDEX(設定!$D:$D,MATCH(REPLACE(LEFT(V2379,6),5,0,$E2379),設定!$E:$E,0)),"")</f>
        <v/>
      </c>
      <c r="AM2379" s="12" t="str">
        <f>IFERROR(INDEX(設定!$D:$D,MATCH(REPLACE(LEFT(Y2379,6),5,0,$E2379),設定!$E:$E,0)),"")</f>
        <v/>
      </c>
      <c r="AN2379" s="12" t="str">
        <f>IFERROR(INDEX(設定!$D:$D,MATCH(REPLACE(LEFT(Z2379,6),5,0,$E2379),設定!$E:$E,0)),"")</f>
        <v/>
      </c>
    </row>
    <row r="2380" spans="29:40" x14ac:dyDescent="0.45">
      <c r="AC2380" s="12" t="str">
        <f t="shared" si="105"/>
        <v/>
      </c>
      <c r="AD2380" s="12" t="str">
        <f t="shared" si="106"/>
        <v/>
      </c>
      <c r="AE2380" s="12" t="str" cm="1">
        <f t="array" ref="AE2380">IF($AD2380="","",_xlfn.IFS($E2380=1,"男子",$E2380=2,"女子"))</f>
        <v/>
      </c>
      <c r="AF2380" s="12" t="str">
        <f t="shared" si="107"/>
        <v/>
      </c>
      <c r="AG2380" s="12" t="str">
        <f>IFERROR(INDEX(設定!$D:$D,MATCH(REPLACE(LEFT(L2380,6),5,0,$E2380),設定!$E:$E,0)),"")</f>
        <v/>
      </c>
      <c r="AH2380" s="12" t="str">
        <f>IFERROR(INDEX(設定!$D:$D,MATCH(REPLACE(LEFT(N2380,6),5,0,$E2380),設定!$E:$E,0)),"")</f>
        <v/>
      </c>
      <c r="AI2380" s="12" t="str">
        <f>IFERROR(INDEX(設定!$D:$D,MATCH(REPLACE(LEFT(P2380,6),5,0,$E2380),設定!$E:$E,0)),"")</f>
        <v/>
      </c>
      <c r="AJ2380" s="12" t="str">
        <f>IFERROR(INDEX(設定!$D:$D,MATCH(REPLACE(LEFT(R2380,6),5,0,$E2380),設定!$E:$E,0)),"")</f>
        <v/>
      </c>
      <c r="AK2380" s="12" t="str">
        <f>IFERROR(INDEX(設定!$D:$D,MATCH(REPLACE(LEFT(T2380,6),5,0,$E2380),設定!$E:$E,0)),"")</f>
        <v/>
      </c>
      <c r="AL2380" s="12" t="str">
        <f>IFERROR(INDEX(設定!$D:$D,MATCH(REPLACE(LEFT(V2380,6),5,0,$E2380),設定!$E:$E,0)),"")</f>
        <v/>
      </c>
      <c r="AM2380" s="12" t="str">
        <f>IFERROR(INDEX(設定!$D:$D,MATCH(REPLACE(LEFT(Y2380,6),5,0,$E2380),設定!$E:$E,0)),"")</f>
        <v/>
      </c>
      <c r="AN2380" s="12" t="str">
        <f>IFERROR(INDEX(設定!$D:$D,MATCH(REPLACE(LEFT(Z2380,6),5,0,$E2380),設定!$E:$E,0)),"")</f>
        <v/>
      </c>
    </row>
    <row r="2381" spans="29:40" x14ac:dyDescent="0.45">
      <c r="AC2381" s="12" t="str">
        <f t="shared" si="105"/>
        <v/>
      </c>
      <c r="AD2381" s="12" t="str">
        <f t="shared" si="106"/>
        <v/>
      </c>
      <c r="AE2381" s="12" t="str" cm="1">
        <f t="array" ref="AE2381">IF($AD2381="","",_xlfn.IFS($E2381=1,"男子",$E2381=2,"女子"))</f>
        <v/>
      </c>
      <c r="AF2381" s="12" t="str">
        <f t="shared" si="107"/>
        <v/>
      </c>
      <c r="AG2381" s="12" t="str">
        <f>IFERROR(INDEX(設定!$D:$D,MATCH(REPLACE(LEFT(L2381,6),5,0,$E2381),設定!$E:$E,0)),"")</f>
        <v/>
      </c>
      <c r="AH2381" s="12" t="str">
        <f>IFERROR(INDEX(設定!$D:$D,MATCH(REPLACE(LEFT(N2381,6),5,0,$E2381),設定!$E:$E,0)),"")</f>
        <v/>
      </c>
      <c r="AI2381" s="12" t="str">
        <f>IFERROR(INDEX(設定!$D:$D,MATCH(REPLACE(LEFT(P2381,6),5,0,$E2381),設定!$E:$E,0)),"")</f>
        <v/>
      </c>
      <c r="AJ2381" s="12" t="str">
        <f>IFERROR(INDEX(設定!$D:$D,MATCH(REPLACE(LEFT(R2381,6),5,0,$E2381),設定!$E:$E,0)),"")</f>
        <v/>
      </c>
      <c r="AK2381" s="12" t="str">
        <f>IFERROR(INDEX(設定!$D:$D,MATCH(REPLACE(LEFT(T2381,6),5,0,$E2381),設定!$E:$E,0)),"")</f>
        <v/>
      </c>
      <c r="AL2381" s="12" t="str">
        <f>IFERROR(INDEX(設定!$D:$D,MATCH(REPLACE(LEFT(V2381,6),5,0,$E2381),設定!$E:$E,0)),"")</f>
        <v/>
      </c>
      <c r="AM2381" s="12" t="str">
        <f>IFERROR(INDEX(設定!$D:$D,MATCH(REPLACE(LEFT(Y2381,6),5,0,$E2381),設定!$E:$E,0)),"")</f>
        <v/>
      </c>
      <c r="AN2381" s="12" t="str">
        <f>IFERROR(INDEX(設定!$D:$D,MATCH(REPLACE(LEFT(Z2381,6),5,0,$E2381),設定!$E:$E,0)),"")</f>
        <v/>
      </c>
    </row>
    <row r="2382" spans="29:40" x14ac:dyDescent="0.45">
      <c r="AC2382" s="12" t="str">
        <f t="shared" si="105"/>
        <v/>
      </c>
      <c r="AD2382" s="12" t="str">
        <f t="shared" si="106"/>
        <v/>
      </c>
      <c r="AE2382" s="12" t="str" cm="1">
        <f t="array" ref="AE2382">IF($AD2382="","",_xlfn.IFS($E2382=1,"男子",$E2382=2,"女子"))</f>
        <v/>
      </c>
      <c r="AF2382" s="12" t="str">
        <f t="shared" si="107"/>
        <v/>
      </c>
      <c r="AG2382" s="12" t="str">
        <f>IFERROR(INDEX(設定!$D:$D,MATCH(REPLACE(LEFT(L2382,6),5,0,$E2382),設定!$E:$E,0)),"")</f>
        <v/>
      </c>
      <c r="AH2382" s="12" t="str">
        <f>IFERROR(INDEX(設定!$D:$D,MATCH(REPLACE(LEFT(N2382,6),5,0,$E2382),設定!$E:$E,0)),"")</f>
        <v/>
      </c>
      <c r="AI2382" s="12" t="str">
        <f>IFERROR(INDEX(設定!$D:$D,MATCH(REPLACE(LEFT(P2382,6),5,0,$E2382),設定!$E:$E,0)),"")</f>
        <v/>
      </c>
      <c r="AJ2382" s="12" t="str">
        <f>IFERROR(INDEX(設定!$D:$D,MATCH(REPLACE(LEFT(R2382,6),5,0,$E2382),設定!$E:$E,0)),"")</f>
        <v/>
      </c>
      <c r="AK2382" s="12" t="str">
        <f>IFERROR(INDEX(設定!$D:$D,MATCH(REPLACE(LEFT(T2382,6),5,0,$E2382),設定!$E:$E,0)),"")</f>
        <v/>
      </c>
      <c r="AL2382" s="12" t="str">
        <f>IFERROR(INDEX(設定!$D:$D,MATCH(REPLACE(LEFT(V2382,6),5,0,$E2382),設定!$E:$E,0)),"")</f>
        <v/>
      </c>
      <c r="AM2382" s="12" t="str">
        <f>IFERROR(INDEX(設定!$D:$D,MATCH(REPLACE(LEFT(Y2382,6),5,0,$E2382),設定!$E:$E,0)),"")</f>
        <v/>
      </c>
      <c r="AN2382" s="12" t="str">
        <f>IFERROR(INDEX(設定!$D:$D,MATCH(REPLACE(LEFT(Z2382,6),5,0,$E2382),設定!$E:$E,0)),"")</f>
        <v/>
      </c>
    </row>
    <row r="2383" spans="29:40" x14ac:dyDescent="0.45">
      <c r="AC2383" s="12" t="str">
        <f t="shared" si="105"/>
        <v/>
      </c>
      <c r="AD2383" s="12" t="str">
        <f t="shared" si="106"/>
        <v/>
      </c>
      <c r="AE2383" s="12" t="str" cm="1">
        <f t="array" ref="AE2383">IF($AD2383="","",_xlfn.IFS($E2383=1,"男子",$E2383=2,"女子"))</f>
        <v/>
      </c>
      <c r="AF2383" s="12" t="str">
        <f t="shared" si="107"/>
        <v/>
      </c>
      <c r="AG2383" s="12" t="str">
        <f>IFERROR(INDEX(設定!$D:$D,MATCH(REPLACE(LEFT(L2383,6),5,0,$E2383),設定!$E:$E,0)),"")</f>
        <v/>
      </c>
      <c r="AH2383" s="12" t="str">
        <f>IFERROR(INDEX(設定!$D:$D,MATCH(REPLACE(LEFT(N2383,6),5,0,$E2383),設定!$E:$E,0)),"")</f>
        <v/>
      </c>
      <c r="AI2383" s="12" t="str">
        <f>IFERROR(INDEX(設定!$D:$D,MATCH(REPLACE(LEFT(P2383,6),5,0,$E2383),設定!$E:$E,0)),"")</f>
        <v/>
      </c>
      <c r="AJ2383" s="12" t="str">
        <f>IFERROR(INDEX(設定!$D:$D,MATCH(REPLACE(LEFT(R2383,6),5,0,$E2383),設定!$E:$E,0)),"")</f>
        <v/>
      </c>
      <c r="AK2383" s="12" t="str">
        <f>IFERROR(INDEX(設定!$D:$D,MATCH(REPLACE(LEFT(T2383,6),5,0,$E2383),設定!$E:$E,0)),"")</f>
        <v/>
      </c>
      <c r="AL2383" s="12" t="str">
        <f>IFERROR(INDEX(設定!$D:$D,MATCH(REPLACE(LEFT(V2383,6),5,0,$E2383),設定!$E:$E,0)),"")</f>
        <v/>
      </c>
      <c r="AM2383" s="12" t="str">
        <f>IFERROR(INDEX(設定!$D:$D,MATCH(REPLACE(LEFT(Y2383,6),5,0,$E2383),設定!$E:$E,0)),"")</f>
        <v/>
      </c>
      <c r="AN2383" s="12" t="str">
        <f>IFERROR(INDEX(設定!$D:$D,MATCH(REPLACE(LEFT(Z2383,6),5,0,$E2383),設定!$E:$E,0)),"")</f>
        <v/>
      </c>
    </row>
    <row r="2384" spans="29:40" x14ac:dyDescent="0.45">
      <c r="AC2384" s="12" t="str">
        <f t="shared" si="105"/>
        <v/>
      </c>
      <c r="AD2384" s="12" t="str">
        <f t="shared" si="106"/>
        <v/>
      </c>
      <c r="AE2384" s="12" t="str" cm="1">
        <f t="array" ref="AE2384">IF($AD2384="","",_xlfn.IFS($E2384=1,"男子",$E2384=2,"女子"))</f>
        <v/>
      </c>
      <c r="AF2384" s="12" t="str">
        <f t="shared" si="107"/>
        <v/>
      </c>
      <c r="AG2384" s="12" t="str">
        <f>IFERROR(INDEX(設定!$D:$D,MATCH(REPLACE(LEFT(L2384,6),5,0,$E2384),設定!$E:$E,0)),"")</f>
        <v/>
      </c>
      <c r="AH2384" s="12" t="str">
        <f>IFERROR(INDEX(設定!$D:$D,MATCH(REPLACE(LEFT(N2384,6),5,0,$E2384),設定!$E:$E,0)),"")</f>
        <v/>
      </c>
      <c r="AI2384" s="12" t="str">
        <f>IFERROR(INDEX(設定!$D:$D,MATCH(REPLACE(LEFT(P2384,6),5,0,$E2384),設定!$E:$E,0)),"")</f>
        <v/>
      </c>
      <c r="AJ2384" s="12" t="str">
        <f>IFERROR(INDEX(設定!$D:$D,MATCH(REPLACE(LEFT(R2384,6),5,0,$E2384),設定!$E:$E,0)),"")</f>
        <v/>
      </c>
      <c r="AK2384" s="12" t="str">
        <f>IFERROR(INDEX(設定!$D:$D,MATCH(REPLACE(LEFT(T2384,6),5,0,$E2384),設定!$E:$E,0)),"")</f>
        <v/>
      </c>
      <c r="AL2384" s="12" t="str">
        <f>IFERROR(INDEX(設定!$D:$D,MATCH(REPLACE(LEFT(V2384,6),5,0,$E2384),設定!$E:$E,0)),"")</f>
        <v/>
      </c>
      <c r="AM2384" s="12" t="str">
        <f>IFERROR(INDEX(設定!$D:$D,MATCH(REPLACE(LEFT(Y2384,6),5,0,$E2384),設定!$E:$E,0)),"")</f>
        <v/>
      </c>
      <c r="AN2384" s="12" t="str">
        <f>IFERROR(INDEX(設定!$D:$D,MATCH(REPLACE(LEFT(Z2384,6),5,0,$E2384),設定!$E:$E,0)),"")</f>
        <v/>
      </c>
    </row>
    <row r="2385" spans="29:40" x14ac:dyDescent="0.45">
      <c r="AC2385" s="12" t="str">
        <f t="shared" si="105"/>
        <v/>
      </c>
      <c r="AD2385" s="12" t="str">
        <f t="shared" si="106"/>
        <v/>
      </c>
      <c r="AE2385" s="12" t="str" cm="1">
        <f t="array" ref="AE2385">IF($AD2385="","",_xlfn.IFS($E2385=1,"男子",$E2385=2,"女子"))</f>
        <v/>
      </c>
      <c r="AF2385" s="12" t="str">
        <f t="shared" si="107"/>
        <v/>
      </c>
      <c r="AG2385" s="12" t="str">
        <f>IFERROR(INDEX(設定!$D:$D,MATCH(REPLACE(LEFT(L2385,6),5,0,$E2385),設定!$E:$E,0)),"")</f>
        <v/>
      </c>
      <c r="AH2385" s="12" t="str">
        <f>IFERROR(INDEX(設定!$D:$D,MATCH(REPLACE(LEFT(N2385,6),5,0,$E2385),設定!$E:$E,0)),"")</f>
        <v/>
      </c>
      <c r="AI2385" s="12" t="str">
        <f>IFERROR(INDEX(設定!$D:$D,MATCH(REPLACE(LEFT(P2385,6),5,0,$E2385),設定!$E:$E,0)),"")</f>
        <v/>
      </c>
      <c r="AJ2385" s="12" t="str">
        <f>IFERROR(INDEX(設定!$D:$D,MATCH(REPLACE(LEFT(R2385,6),5,0,$E2385),設定!$E:$E,0)),"")</f>
        <v/>
      </c>
      <c r="AK2385" s="12" t="str">
        <f>IFERROR(INDEX(設定!$D:$D,MATCH(REPLACE(LEFT(T2385,6),5,0,$E2385),設定!$E:$E,0)),"")</f>
        <v/>
      </c>
      <c r="AL2385" s="12" t="str">
        <f>IFERROR(INDEX(設定!$D:$D,MATCH(REPLACE(LEFT(V2385,6),5,0,$E2385),設定!$E:$E,0)),"")</f>
        <v/>
      </c>
      <c r="AM2385" s="12" t="str">
        <f>IFERROR(INDEX(設定!$D:$D,MATCH(REPLACE(LEFT(Y2385,6),5,0,$E2385),設定!$E:$E,0)),"")</f>
        <v/>
      </c>
      <c r="AN2385" s="12" t="str">
        <f>IFERROR(INDEX(設定!$D:$D,MATCH(REPLACE(LEFT(Z2385,6),5,0,$E2385),設定!$E:$E,0)),"")</f>
        <v/>
      </c>
    </row>
    <row r="2386" spans="29:40" x14ac:dyDescent="0.45">
      <c r="AC2386" s="12" t="str">
        <f t="shared" si="105"/>
        <v/>
      </c>
      <c r="AD2386" s="12" t="str">
        <f t="shared" si="106"/>
        <v/>
      </c>
      <c r="AE2386" s="12" t="str" cm="1">
        <f t="array" ref="AE2386">IF($AD2386="","",_xlfn.IFS($E2386=1,"男子",$E2386=2,"女子"))</f>
        <v/>
      </c>
      <c r="AF2386" s="12" t="str">
        <f t="shared" si="107"/>
        <v/>
      </c>
      <c r="AG2386" s="12" t="str">
        <f>IFERROR(INDEX(設定!$D:$D,MATCH(REPLACE(LEFT(L2386,6),5,0,$E2386),設定!$E:$E,0)),"")</f>
        <v/>
      </c>
      <c r="AH2386" s="12" t="str">
        <f>IFERROR(INDEX(設定!$D:$D,MATCH(REPLACE(LEFT(N2386,6),5,0,$E2386),設定!$E:$E,0)),"")</f>
        <v/>
      </c>
      <c r="AI2386" s="12" t="str">
        <f>IFERROR(INDEX(設定!$D:$D,MATCH(REPLACE(LEFT(P2386,6),5,0,$E2386),設定!$E:$E,0)),"")</f>
        <v/>
      </c>
      <c r="AJ2386" s="12" t="str">
        <f>IFERROR(INDEX(設定!$D:$D,MATCH(REPLACE(LEFT(R2386,6),5,0,$E2386),設定!$E:$E,0)),"")</f>
        <v/>
      </c>
      <c r="AK2386" s="12" t="str">
        <f>IFERROR(INDEX(設定!$D:$D,MATCH(REPLACE(LEFT(T2386,6),5,0,$E2386),設定!$E:$E,0)),"")</f>
        <v/>
      </c>
      <c r="AL2386" s="12" t="str">
        <f>IFERROR(INDEX(設定!$D:$D,MATCH(REPLACE(LEFT(V2386,6),5,0,$E2386),設定!$E:$E,0)),"")</f>
        <v/>
      </c>
      <c r="AM2386" s="12" t="str">
        <f>IFERROR(INDEX(設定!$D:$D,MATCH(REPLACE(LEFT(Y2386,6),5,0,$E2386),設定!$E:$E,0)),"")</f>
        <v/>
      </c>
      <c r="AN2386" s="12" t="str">
        <f>IFERROR(INDEX(設定!$D:$D,MATCH(REPLACE(LEFT(Z2386,6),5,0,$E2386),設定!$E:$E,0)),"")</f>
        <v/>
      </c>
    </row>
    <row r="2387" spans="29:40" x14ac:dyDescent="0.45">
      <c r="AC2387" s="12" t="str">
        <f t="shared" si="105"/>
        <v/>
      </c>
      <c r="AD2387" s="12" t="str">
        <f t="shared" si="106"/>
        <v/>
      </c>
      <c r="AE2387" s="12" t="str" cm="1">
        <f t="array" ref="AE2387">IF($AD2387="","",_xlfn.IFS($E2387=1,"男子",$E2387=2,"女子"))</f>
        <v/>
      </c>
      <c r="AF2387" s="12" t="str">
        <f t="shared" si="107"/>
        <v/>
      </c>
      <c r="AG2387" s="12" t="str">
        <f>IFERROR(INDEX(設定!$D:$D,MATCH(REPLACE(LEFT(L2387,6),5,0,$E2387),設定!$E:$E,0)),"")</f>
        <v/>
      </c>
      <c r="AH2387" s="12" t="str">
        <f>IFERROR(INDEX(設定!$D:$D,MATCH(REPLACE(LEFT(N2387,6),5,0,$E2387),設定!$E:$E,0)),"")</f>
        <v/>
      </c>
      <c r="AI2387" s="12" t="str">
        <f>IFERROR(INDEX(設定!$D:$D,MATCH(REPLACE(LEFT(P2387,6),5,0,$E2387),設定!$E:$E,0)),"")</f>
        <v/>
      </c>
      <c r="AJ2387" s="12" t="str">
        <f>IFERROR(INDEX(設定!$D:$D,MATCH(REPLACE(LEFT(R2387,6),5,0,$E2387),設定!$E:$E,0)),"")</f>
        <v/>
      </c>
      <c r="AK2387" s="12" t="str">
        <f>IFERROR(INDEX(設定!$D:$D,MATCH(REPLACE(LEFT(T2387,6),5,0,$E2387),設定!$E:$E,0)),"")</f>
        <v/>
      </c>
      <c r="AL2387" s="12" t="str">
        <f>IFERROR(INDEX(設定!$D:$D,MATCH(REPLACE(LEFT(V2387,6),5,0,$E2387),設定!$E:$E,0)),"")</f>
        <v/>
      </c>
      <c r="AM2387" s="12" t="str">
        <f>IFERROR(INDEX(設定!$D:$D,MATCH(REPLACE(LEFT(Y2387,6),5,0,$E2387),設定!$E:$E,0)),"")</f>
        <v/>
      </c>
      <c r="AN2387" s="12" t="str">
        <f>IFERROR(INDEX(設定!$D:$D,MATCH(REPLACE(LEFT(Z2387,6),5,0,$E2387),設定!$E:$E,0)),"")</f>
        <v/>
      </c>
    </row>
    <row r="2388" spans="29:40" x14ac:dyDescent="0.45">
      <c r="AC2388" s="12" t="str">
        <f t="shared" si="105"/>
        <v/>
      </c>
      <c r="AD2388" s="12" t="str">
        <f t="shared" si="106"/>
        <v/>
      </c>
      <c r="AE2388" s="12" t="str" cm="1">
        <f t="array" ref="AE2388">IF($AD2388="","",_xlfn.IFS($E2388=1,"男子",$E2388=2,"女子"))</f>
        <v/>
      </c>
      <c r="AF2388" s="12" t="str">
        <f t="shared" si="107"/>
        <v/>
      </c>
      <c r="AG2388" s="12" t="str">
        <f>IFERROR(INDEX(設定!$D:$D,MATCH(REPLACE(LEFT(L2388,6),5,0,$E2388),設定!$E:$E,0)),"")</f>
        <v/>
      </c>
      <c r="AH2388" s="12" t="str">
        <f>IFERROR(INDEX(設定!$D:$D,MATCH(REPLACE(LEFT(N2388,6),5,0,$E2388),設定!$E:$E,0)),"")</f>
        <v/>
      </c>
      <c r="AI2388" s="12" t="str">
        <f>IFERROR(INDEX(設定!$D:$D,MATCH(REPLACE(LEFT(P2388,6),5,0,$E2388),設定!$E:$E,0)),"")</f>
        <v/>
      </c>
      <c r="AJ2388" s="12" t="str">
        <f>IFERROR(INDEX(設定!$D:$D,MATCH(REPLACE(LEFT(R2388,6),5,0,$E2388),設定!$E:$E,0)),"")</f>
        <v/>
      </c>
      <c r="AK2388" s="12" t="str">
        <f>IFERROR(INDEX(設定!$D:$D,MATCH(REPLACE(LEFT(T2388,6),5,0,$E2388),設定!$E:$E,0)),"")</f>
        <v/>
      </c>
      <c r="AL2388" s="12" t="str">
        <f>IFERROR(INDEX(設定!$D:$D,MATCH(REPLACE(LEFT(V2388,6),5,0,$E2388),設定!$E:$E,0)),"")</f>
        <v/>
      </c>
      <c r="AM2388" s="12" t="str">
        <f>IFERROR(INDEX(設定!$D:$D,MATCH(REPLACE(LEFT(Y2388,6),5,0,$E2388),設定!$E:$E,0)),"")</f>
        <v/>
      </c>
      <c r="AN2388" s="12" t="str">
        <f>IFERROR(INDEX(設定!$D:$D,MATCH(REPLACE(LEFT(Z2388,6),5,0,$E2388),設定!$E:$E,0)),"")</f>
        <v/>
      </c>
    </row>
    <row r="2389" spans="29:40" x14ac:dyDescent="0.45">
      <c r="AC2389" s="12" t="str">
        <f t="shared" si="105"/>
        <v/>
      </c>
      <c r="AD2389" s="12" t="str">
        <f t="shared" si="106"/>
        <v/>
      </c>
      <c r="AE2389" s="12" t="str" cm="1">
        <f t="array" ref="AE2389">IF($AD2389="","",_xlfn.IFS($E2389=1,"男子",$E2389=2,"女子"))</f>
        <v/>
      </c>
      <c r="AF2389" s="12" t="str">
        <f t="shared" si="107"/>
        <v/>
      </c>
      <c r="AG2389" s="12" t="str">
        <f>IFERROR(INDEX(設定!$D:$D,MATCH(REPLACE(LEFT(L2389,6),5,0,$E2389),設定!$E:$E,0)),"")</f>
        <v/>
      </c>
      <c r="AH2389" s="12" t="str">
        <f>IFERROR(INDEX(設定!$D:$D,MATCH(REPLACE(LEFT(N2389,6),5,0,$E2389),設定!$E:$E,0)),"")</f>
        <v/>
      </c>
      <c r="AI2389" s="12" t="str">
        <f>IFERROR(INDEX(設定!$D:$D,MATCH(REPLACE(LEFT(P2389,6),5,0,$E2389),設定!$E:$E,0)),"")</f>
        <v/>
      </c>
      <c r="AJ2389" s="12" t="str">
        <f>IFERROR(INDEX(設定!$D:$D,MATCH(REPLACE(LEFT(R2389,6),5,0,$E2389),設定!$E:$E,0)),"")</f>
        <v/>
      </c>
      <c r="AK2389" s="12" t="str">
        <f>IFERROR(INDEX(設定!$D:$D,MATCH(REPLACE(LEFT(T2389,6),5,0,$E2389),設定!$E:$E,0)),"")</f>
        <v/>
      </c>
      <c r="AL2389" s="12" t="str">
        <f>IFERROR(INDEX(設定!$D:$D,MATCH(REPLACE(LEFT(V2389,6),5,0,$E2389),設定!$E:$E,0)),"")</f>
        <v/>
      </c>
      <c r="AM2389" s="12" t="str">
        <f>IFERROR(INDEX(設定!$D:$D,MATCH(REPLACE(LEFT(Y2389,6),5,0,$E2389),設定!$E:$E,0)),"")</f>
        <v/>
      </c>
      <c r="AN2389" s="12" t="str">
        <f>IFERROR(INDEX(設定!$D:$D,MATCH(REPLACE(LEFT(Z2389,6),5,0,$E2389),設定!$E:$E,0)),"")</f>
        <v/>
      </c>
    </row>
    <row r="2390" spans="29:40" x14ac:dyDescent="0.45">
      <c r="AC2390" s="12" t="str">
        <f t="shared" si="105"/>
        <v/>
      </c>
      <c r="AD2390" s="12" t="str">
        <f t="shared" si="106"/>
        <v/>
      </c>
      <c r="AE2390" s="12" t="str" cm="1">
        <f t="array" ref="AE2390">IF($AD2390="","",_xlfn.IFS($E2390=1,"男子",$E2390=2,"女子"))</f>
        <v/>
      </c>
      <c r="AF2390" s="12" t="str">
        <f t="shared" si="107"/>
        <v/>
      </c>
      <c r="AG2390" s="12" t="str">
        <f>IFERROR(INDEX(設定!$D:$D,MATCH(REPLACE(LEFT(L2390,6),5,0,$E2390),設定!$E:$E,0)),"")</f>
        <v/>
      </c>
      <c r="AH2390" s="12" t="str">
        <f>IFERROR(INDEX(設定!$D:$D,MATCH(REPLACE(LEFT(N2390,6),5,0,$E2390),設定!$E:$E,0)),"")</f>
        <v/>
      </c>
      <c r="AI2390" s="12" t="str">
        <f>IFERROR(INDEX(設定!$D:$D,MATCH(REPLACE(LEFT(P2390,6),5,0,$E2390),設定!$E:$E,0)),"")</f>
        <v/>
      </c>
      <c r="AJ2390" s="12" t="str">
        <f>IFERROR(INDEX(設定!$D:$D,MATCH(REPLACE(LEFT(R2390,6),5,0,$E2390),設定!$E:$E,0)),"")</f>
        <v/>
      </c>
      <c r="AK2390" s="12" t="str">
        <f>IFERROR(INDEX(設定!$D:$D,MATCH(REPLACE(LEFT(T2390,6),5,0,$E2390),設定!$E:$E,0)),"")</f>
        <v/>
      </c>
      <c r="AL2390" s="12" t="str">
        <f>IFERROR(INDEX(設定!$D:$D,MATCH(REPLACE(LEFT(V2390,6),5,0,$E2390),設定!$E:$E,0)),"")</f>
        <v/>
      </c>
      <c r="AM2390" s="12" t="str">
        <f>IFERROR(INDEX(設定!$D:$D,MATCH(REPLACE(LEFT(Y2390,6),5,0,$E2390),設定!$E:$E,0)),"")</f>
        <v/>
      </c>
      <c r="AN2390" s="12" t="str">
        <f>IFERROR(INDEX(設定!$D:$D,MATCH(REPLACE(LEFT(Z2390,6),5,0,$E2390),設定!$E:$E,0)),"")</f>
        <v/>
      </c>
    </row>
    <row r="2391" spans="29:40" x14ac:dyDescent="0.45">
      <c r="AC2391" s="12" t="str">
        <f t="shared" si="105"/>
        <v/>
      </c>
      <c r="AD2391" s="12" t="str">
        <f t="shared" si="106"/>
        <v/>
      </c>
      <c r="AE2391" s="12" t="str" cm="1">
        <f t="array" ref="AE2391">IF($AD2391="","",_xlfn.IFS($E2391=1,"男子",$E2391=2,"女子"))</f>
        <v/>
      </c>
      <c r="AF2391" s="12" t="str">
        <f t="shared" si="107"/>
        <v/>
      </c>
      <c r="AG2391" s="12" t="str">
        <f>IFERROR(INDEX(設定!$D:$D,MATCH(REPLACE(LEFT(L2391,6),5,0,$E2391),設定!$E:$E,0)),"")</f>
        <v/>
      </c>
      <c r="AH2391" s="12" t="str">
        <f>IFERROR(INDEX(設定!$D:$D,MATCH(REPLACE(LEFT(N2391,6),5,0,$E2391),設定!$E:$E,0)),"")</f>
        <v/>
      </c>
      <c r="AI2391" s="12" t="str">
        <f>IFERROR(INDEX(設定!$D:$D,MATCH(REPLACE(LEFT(P2391,6),5,0,$E2391),設定!$E:$E,0)),"")</f>
        <v/>
      </c>
      <c r="AJ2391" s="12" t="str">
        <f>IFERROR(INDEX(設定!$D:$D,MATCH(REPLACE(LEFT(R2391,6),5,0,$E2391),設定!$E:$E,0)),"")</f>
        <v/>
      </c>
      <c r="AK2391" s="12" t="str">
        <f>IFERROR(INDEX(設定!$D:$D,MATCH(REPLACE(LEFT(T2391,6),5,0,$E2391),設定!$E:$E,0)),"")</f>
        <v/>
      </c>
      <c r="AL2391" s="12" t="str">
        <f>IFERROR(INDEX(設定!$D:$D,MATCH(REPLACE(LEFT(V2391,6),5,0,$E2391),設定!$E:$E,0)),"")</f>
        <v/>
      </c>
      <c r="AM2391" s="12" t="str">
        <f>IFERROR(INDEX(設定!$D:$D,MATCH(REPLACE(LEFT(Y2391,6),5,0,$E2391),設定!$E:$E,0)),"")</f>
        <v/>
      </c>
      <c r="AN2391" s="12" t="str">
        <f>IFERROR(INDEX(設定!$D:$D,MATCH(REPLACE(LEFT(Z2391,6),5,0,$E2391),設定!$E:$E,0)),"")</f>
        <v/>
      </c>
    </row>
    <row r="2392" spans="29:40" x14ac:dyDescent="0.45">
      <c r="AC2392" s="12" t="str">
        <f t="shared" si="105"/>
        <v/>
      </c>
      <c r="AD2392" s="12" t="str">
        <f t="shared" si="106"/>
        <v/>
      </c>
      <c r="AE2392" s="12" t="str" cm="1">
        <f t="array" ref="AE2392">IF($AD2392="","",_xlfn.IFS($E2392=1,"男子",$E2392=2,"女子"))</f>
        <v/>
      </c>
      <c r="AF2392" s="12" t="str">
        <f t="shared" si="107"/>
        <v/>
      </c>
      <c r="AG2392" s="12" t="str">
        <f>IFERROR(INDEX(設定!$D:$D,MATCH(REPLACE(LEFT(L2392,6),5,0,$E2392),設定!$E:$E,0)),"")</f>
        <v/>
      </c>
      <c r="AH2392" s="12" t="str">
        <f>IFERROR(INDEX(設定!$D:$D,MATCH(REPLACE(LEFT(N2392,6),5,0,$E2392),設定!$E:$E,0)),"")</f>
        <v/>
      </c>
      <c r="AI2392" s="12" t="str">
        <f>IFERROR(INDEX(設定!$D:$D,MATCH(REPLACE(LEFT(P2392,6),5,0,$E2392),設定!$E:$E,0)),"")</f>
        <v/>
      </c>
      <c r="AJ2392" s="12" t="str">
        <f>IFERROR(INDEX(設定!$D:$D,MATCH(REPLACE(LEFT(R2392,6),5,0,$E2392),設定!$E:$E,0)),"")</f>
        <v/>
      </c>
      <c r="AK2392" s="12" t="str">
        <f>IFERROR(INDEX(設定!$D:$D,MATCH(REPLACE(LEFT(T2392,6),5,0,$E2392),設定!$E:$E,0)),"")</f>
        <v/>
      </c>
      <c r="AL2392" s="12" t="str">
        <f>IFERROR(INDEX(設定!$D:$D,MATCH(REPLACE(LEFT(V2392,6),5,0,$E2392),設定!$E:$E,0)),"")</f>
        <v/>
      </c>
      <c r="AM2392" s="12" t="str">
        <f>IFERROR(INDEX(設定!$D:$D,MATCH(REPLACE(LEFT(Y2392,6),5,0,$E2392),設定!$E:$E,0)),"")</f>
        <v/>
      </c>
      <c r="AN2392" s="12" t="str">
        <f>IFERROR(INDEX(設定!$D:$D,MATCH(REPLACE(LEFT(Z2392,6),5,0,$E2392),設定!$E:$E,0)),"")</f>
        <v/>
      </c>
    </row>
    <row r="2393" spans="29:40" x14ac:dyDescent="0.45">
      <c r="AC2393" s="12" t="str">
        <f t="shared" si="105"/>
        <v/>
      </c>
      <c r="AD2393" s="12" t="str">
        <f t="shared" si="106"/>
        <v/>
      </c>
      <c r="AE2393" s="12" t="str" cm="1">
        <f t="array" ref="AE2393">IF($AD2393="","",_xlfn.IFS($E2393=1,"男子",$E2393=2,"女子"))</f>
        <v/>
      </c>
      <c r="AF2393" s="12" t="str">
        <f t="shared" si="107"/>
        <v/>
      </c>
      <c r="AG2393" s="12" t="str">
        <f>IFERROR(INDEX(設定!$D:$D,MATCH(REPLACE(LEFT(L2393,6),5,0,$E2393),設定!$E:$E,0)),"")</f>
        <v/>
      </c>
      <c r="AH2393" s="12" t="str">
        <f>IFERROR(INDEX(設定!$D:$D,MATCH(REPLACE(LEFT(N2393,6),5,0,$E2393),設定!$E:$E,0)),"")</f>
        <v/>
      </c>
      <c r="AI2393" s="12" t="str">
        <f>IFERROR(INDEX(設定!$D:$D,MATCH(REPLACE(LEFT(P2393,6),5,0,$E2393),設定!$E:$E,0)),"")</f>
        <v/>
      </c>
      <c r="AJ2393" s="12" t="str">
        <f>IFERROR(INDEX(設定!$D:$D,MATCH(REPLACE(LEFT(R2393,6),5,0,$E2393),設定!$E:$E,0)),"")</f>
        <v/>
      </c>
      <c r="AK2393" s="12" t="str">
        <f>IFERROR(INDEX(設定!$D:$D,MATCH(REPLACE(LEFT(T2393,6),5,0,$E2393),設定!$E:$E,0)),"")</f>
        <v/>
      </c>
      <c r="AL2393" s="12" t="str">
        <f>IFERROR(INDEX(設定!$D:$D,MATCH(REPLACE(LEFT(V2393,6),5,0,$E2393),設定!$E:$E,0)),"")</f>
        <v/>
      </c>
      <c r="AM2393" s="12" t="str">
        <f>IFERROR(INDEX(設定!$D:$D,MATCH(REPLACE(LEFT(Y2393,6),5,0,$E2393),設定!$E:$E,0)),"")</f>
        <v/>
      </c>
      <c r="AN2393" s="12" t="str">
        <f>IFERROR(INDEX(設定!$D:$D,MATCH(REPLACE(LEFT(Z2393,6),5,0,$E2393),設定!$E:$E,0)),"")</f>
        <v/>
      </c>
    </row>
    <row r="2394" spans="29:40" x14ac:dyDescent="0.45">
      <c r="AC2394" s="12" t="str">
        <f t="shared" si="105"/>
        <v/>
      </c>
      <c r="AD2394" s="12" t="str">
        <f t="shared" si="106"/>
        <v/>
      </c>
      <c r="AE2394" s="12" t="str" cm="1">
        <f t="array" ref="AE2394">IF($AD2394="","",_xlfn.IFS($E2394=1,"男子",$E2394=2,"女子"))</f>
        <v/>
      </c>
      <c r="AF2394" s="12" t="str">
        <f t="shared" si="107"/>
        <v/>
      </c>
      <c r="AG2394" s="12" t="str">
        <f>IFERROR(INDEX(設定!$D:$D,MATCH(REPLACE(LEFT(L2394,6),5,0,$E2394),設定!$E:$E,0)),"")</f>
        <v/>
      </c>
      <c r="AH2394" s="12" t="str">
        <f>IFERROR(INDEX(設定!$D:$D,MATCH(REPLACE(LEFT(N2394,6),5,0,$E2394),設定!$E:$E,0)),"")</f>
        <v/>
      </c>
      <c r="AI2394" s="12" t="str">
        <f>IFERROR(INDEX(設定!$D:$D,MATCH(REPLACE(LEFT(P2394,6),5,0,$E2394),設定!$E:$E,0)),"")</f>
        <v/>
      </c>
      <c r="AJ2394" s="12" t="str">
        <f>IFERROR(INDEX(設定!$D:$D,MATCH(REPLACE(LEFT(R2394,6),5,0,$E2394),設定!$E:$E,0)),"")</f>
        <v/>
      </c>
      <c r="AK2394" s="12" t="str">
        <f>IFERROR(INDEX(設定!$D:$D,MATCH(REPLACE(LEFT(T2394,6),5,0,$E2394),設定!$E:$E,0)),"")</f>
        <v/>
      </c>
      <c r="AL2394" s="12" t="str">
        <f>IFERROR(INDEX(設定!$D:$D,MATCH(REPLACE(LEFT(V2394,6),5,0,$E2394),設定!$E:$E,0)),"")</f>
        <v/>
      </c>
      <c r="AM2394" s="12" t="str">
        <f>IFERROR(INDEX(設定!$D:$D,MATCH(REPLACE(LEFT(Y2394,6),5,0,$E2394),設定!$E:$E,0)),"")</f>
        <v/>
      </c>
      <c r="AN2394" s="12" t="str">
        <f>IFERROR(INDEX(設定!$D:$D,MATCH(REPLACE(LEFT(Z2394,6),5,0,$E2394),設定!$E:$E,0)),"")</f>
        <v/>
      </c>
    </row>
    <row r="2395" spans="29:40" x14ac:dyDescent="0.45">
      <c r="AC2395" s="12" t="str">
        <f t="shared" si="105"/>
        <v/>
      </c>
      <c r="AD2395" s="12" t="str">
        <f t="shared" si="106"/>
        <v/>
      </c>
      <c r="AE2395" s="12" t="str" cm="1">
        <f t="array" ref="AE2395">IF($AD2395="","",_xlfn.IFS($E2395=1,"男子",$E2395=2,"女子"))</f>
        <v/>
      </c>
      <c r="AF2395" s="12" t="str">
        <f t="shared" si="107"/>
        <v/>
      </c>
      <c r="AG2395" s="12" t="str">
        <f>IFERROR(INDEX(設定!$D:$D,MATCH(REPLACE(LEFT(L2395,6),5,0,$E2395),設定!$E:$E,0)),"")</f>
        <v/>
      </c>
      <c r="AH2395" s="12" t="str">
        <f>IFERROR(INDEX(設定!$D:$D,MATCH(REPLACE(LEFT(N2395,6),5,0,$E2395),設定!$E:$E,0)),"")</f>
        <v/>
      </c>
      <c r="AI2395" s="12" t="str">
        <f>IFERROR(INDEX(設定!$D:$D,MATCH(REPLACE(LEFT(P2395,6),5,0,$E2395),設定!$E:$E,0)),"")</f>
        <v/>
      </c>
      <c r="AJ2395" s="12" t="str">
        <f>IFERROR(INDEX(設定!$D:$D,MATCH(REPLACE(LEFT(R2395,6),5,0,$E2395),設定!$E:$E,0)),"")</f>
        <v/>
      </c>
      <c r="AK2395" s="12" t="str">
        <f>IFERROR(INDEX(設定!$D:$D,MATCH(REPLACE(LEFT(T2395,6),5,0,$E2395),設定!$E:$E,0)),"")</f>
        <v/>
      </c>
      <c r="AL2395" s="12" t="str">
        <f>IFERROR(INDEX(設定!$D:$D,MATCH(REPLACE(LEFT(V2395,6),5,0,$E2395),設定!$E:$E,0)),"")</f>
        <v/>
      </c>
      <c r="AM2395" s="12" t="str">
        <f>IFERROR(INDEX(設定!$D:$D,MATCH(REPLACE(LEFT(Y2395,6),5,0,$E2395),設定!$E:$E,0)),"")</f>
        <v/>
      </c>
      <c r="AN2395" s="12" t="str">
        <f>IFERROR(INDEX(設定!$D:$D,MATCH(REPLACE(LEFT(Z2395,6),5,0,$E2395),設定!$E:$E,0)),"")</f>
        <v/>
      </c>
    </row>
    <row r="2396" spans="29:40" x14ac:dyDescent="0.45">
      <c r="AC2396" s="12" t="str">
        <f t="shared" si="105"/>
        <v/>
      </c>
      <c r="AD2396" s="12" t="str">
        <f t="shared" si="106"/>
        <v/>
      </c>
      <c r="AE2396" s="12" t="str" cm="1">
        <f t="array" ref="AE2396">IF($AD2396="","",_xlfn.IFS($E2396=1,"男子",$E2396=2,"女子"))</f>
        <v/>
      </c>
      <c r="AF2396" s="12" t="str">
        <f t="shared" si="107"/>
        <v/>
      </c>
      <c r="AG2396" s="12" t="str">
        <f>IFERROR(INDEX(設定!$D:$D,MATCH(REPLACE(LEFT(L2396,6),5,0,$E2396),設定!$E:$E,0)),"")</f>
        <v/>
      </c>
      <c r="AH2396" s="12" t="str">
        <f>IFERROR(INDEX(設定!$D:$D,MATCH(REPLACE(LEFT(N2396,6),5,0,$E2396),設定!$E:$E,0)),"")</f>
        <v/>
      </c>
      <c r="AI2396" s="12" t="str">
        <f>IFERROR(INDEX(設定!$D:$D,MATCH(REPLACE(LEFT(P2396,6),5,0,$E2396),設定!$E:$E,0)),"")</f>
        <v/>
      </c>
      <c r="AJ2396" s="12" t="str">
        <f>IFERROR(INDEX(設定!$D:$D,MATCH(REPLACE(LEFT(R2396,6),5,0,$E2396),設定!$E:$E,0)),"")</f>
        <v/>
      </c>
      <c r="AK2396" s="12" t="str">
        <f>IFERROR(INDEX(設定!$D:$D,MATCH(REPLACE(LEFT(T2396,6),5,0,$E2396),設定!$E:$E,0)),"")</f>
        <v/>
      </c>
      <c r="AL2396" s="12" t="str">
        <f>IFERROR(INDEX(設定!$D:$D,MATCH(REPLACE(LEFT(V2396,6),5,0,$E2396),設定!$E:$E,0)),"")</f>
        <v/>
      </c>
      <c r="AM2396" s="12" t="str">
        <f>IFERROR(INDEX(設定!$D:$D,MATCH(REPLACE(LEFT(Y2396,6),5,0,$E2396),設定!$E:$E,0)),"")</f>
        <v/>
      </c>
      <c r="AN2396" s="12" t="str">
        <f>IFERROR(INDEX(設定!$D:$D,MATCH(REPLACE(LEFT(Z2396,6),5,0,$E2396),設定!$E:$E,0)),"")</f>
        <v/>
      </c>
    </row>
    <row r="2397" spans="29:40" x14ac:dyDescent="0.45">
      <c r="AC2397" s="12" t="str">
        <f t="shared" si="105"/>
        <v/>
      </c>
      <c r="AD2397" s="12" t="str">
        <f t="shared" si="106"/>
        <v/>
      </c>
      <c r="AE2397" s="12" t="str" cm="1">
        <f t="array" ref="AE2397">IF($AD2397="","",_xlfn.IFS($E2397=1,"男子",$E2397=2,"女子"))</f>
        <v/>
      </c>
      <c r="AF2397" s="12" t="str">
        <f t="shared" si="107"/>
        <v/>
      </c>
      <c r="AG2397" s="12" t="str">
        <f>IFERROR(INDEX(設定!$D:$D,MATCH(REPLACE(LEFT(L2397,6),5,0,$E2397),設定!$E:$E,0)),"")</f>
        <v/>
      </c>
      <c r="AH2397" s="12" t="str">
        <f>IFERROR(INDEX(設定!$D:$D,MATCH(REPLACE(LEFT(N2397,6),5,0,$E2397),設定!$E:$E,0)),"")</f>
        <v/>
      </c>
      <c r="AI2397" s="12" t="str">
        <f>IFERROR(INDEX(設定!$D:$D,MATCH(REPLACE(LEFT(P2397,6),5,0,$E2397),設定!$E:$E,0)),"")</f>
        <v/>
      </c>
      <c r="AJ2397" s="12" t="str">
        <f>IFERROR(INDEX(設定!$D:$D,MATCH(REPLACE(LEFT(R2397,6),5,0,$E2397),設定!$E:$E,0)),"")</f>
        <v/>
      </c>
      <c r="AK2397" s="12" t="str">
        <f>IFERROR(INDEX(設定!$D:$D,MATCH(REPLACE(LEFT(T2397,6),5,0,$E2397),設定!$E:$E,0)),"")</f>
        <v/>
      </c>
      <c r="AL2397" s="12" t="str">
        <f>IFERROR(INDEX(設定!$D:$D,MATCH(REPLACE(LEFT(V2397,6),5,0,$E2397),設定!$E:$E,0)),"")</f>
        <v/>
      </c>
      <c r="AM2397" s="12" t="str">
        <f>IFERROR(INDEX(設定!$D:$D,MATCH(REPLACE(LEFT(Y2397,6),5,0,$E2397),設定!$E:$E,0)),"")</f>
        <v/>
      </c>
      <c r="AN2397" s="12" t="str">
        <f>IFERROR(INDEX(設定!$D:$D,MATCH(REPLACE(LEFT(Z2397,6),5,0,$E2397),設定!$E:$E,0)),"")</f>
        <v/>
      </c>
    </row>
    <row r="2398" spans="29:40" x14ac:dyDescent="0.45">
      <c r="AC2398" s="12" t="str">
        <f t="shared" si="105"/>
        <v/>
      </c>
      <c r="AD2398" s="12" t="str">
        <f t="shared" si="106"/>
        <v/>
      </c>
      <c r="AE2398" s="12" t="str" cm="1">
        <f t="array" ref="AE2398">IF($AD2398="","",_xlfn.IFS($E2398=1,"男子",$E2398=2,"女子"))</f>
        <v/>
      </c>
      <c r="AF2398" s="12" t="str">
        <f t="shared" si="107"/>
        <v/>
      </c>
      <c r="AG2398" s="12" t="str">
        <f>IFERROR(INDEX(設定!$D:$D,MATCH(REPLACE(LEFT(L2398,6),5,0,$E2398),設定!$E:$E,0)),"")</f>
        <v/>
      </c>
      <c r="AH2398" s="12" t="str">
        <f>IFERROR(INDEX(設定!$D:$D,MATCH(REPLACE(LEFT(N2398,6),5,0,$E2398),設定!$E:$E,0)),"")</f>
        <v/>
      </c>
      <c r="AI2398" s="12" t="str">
        <f>IFERROR(INDEX(設定!$D:$D,MATCH(REPLACE(LEFT(P2398,6),5,0,$E2398),設定!$E:$E,0)),"")</f>
        <v/>
      </c>
      <c r="AJ2398" s="12" t="str">
        <f>IFERROR(INDEX(設定!$D:$D,MATCH(REPLACE(LEFT(R2398,6),5,0,$E2398),設定!$E:$E,0)),"")</f>
        <v/>
      </c>
      <c r="AK2398" s="12" t="str">
        <f>IFERROR(INDEX(設定!$D:$D,MATCH(REPLACE(LEFT(T2398,6),5,0,$E2398),設定!$E:$E,0)),"")</f>
        <v/>
      </c>
      <c r="AL2398" s="12" t="str">
        <f>IFERROR(INDEX(設定!$D:$D,MATCH(REPLACE(LEFT(V2398,6),5,0,$E2398),設定!$E:$E,0)),"")</f>
        <v/>
      </c>
      <c r="AM2398" s="12" t="str">
        <f>IFERROR(INDEX(設定!$D:$D,MATCH(REPLACE(LEFT(Y2398,6),5,0,$E2398),設定!$E:$E,0)),"")</f>
        <v/>
      </c>
      <c r="AN2398" s="12" t="str">
        <f>IFERROR(INDEX(設定!$D:$D,MATCH(REPLACE(LEFT(Z2398,6),5,0,$E2398),設定!$E:$E,0)),"")</f>
        <v/>
      </c>
    </row>
    <row r="2399" spans="29:40" x14ac:dyDescent="0.45">
      <c r="AC2399" s="12" t="str">
        <f t="shared" si="105"/>
        <v/>
      </c>
      <c r="AD2399" s="12" t="str">
        <f t="shared" si="106"/>
        <v/>
      </c>
      <c r="AE2399" s="12" t="str" cm="1">
        <f t="array" ref="AE2399">IF($AD2399="","",_xlfn.IFS($E2399=1,"男子",$E2399=2,"女子"))</f>
        <v/>
      </c>
      <c r="AF2399" s="12" t="str">
        <f t="shared" si="107"/>
        <v/>
      </c>
      <c r="AG2399" s="12" t="str">
        <f>IFERROR(INDEX(設定!$D:$D,MATCH(REPLACE(LEFT(L2399,6),5,0,$E2399),設定!$E:$E,0)),"")</f>
        <v/>
      </c>
      <c r="AH2399" s="12" t="str">
        <f>IFERROR(INDEX(設定!$D:$D,MATCH(REPLACE(LEFT(N2399,6),5,0,$E2399),設定!$E:$E,0)),"")</f>
        <v/>
      </c>
      <c r="AI2399" s="12" t="str">
        <f>IFERROR(INDEX(設定!$D:$D,MATCH(REPLACE(LEFT(P2399,6),5,0,$E2399),設定!$E:$E,0)),"")</f>
        <v/>
      </c>
      <c r="AJ2399" s="12" t="str">
        <f>IFERROR(INDEX(設定!$D:$D,MATCH(REPLACE(LEFT(R2399,6),5,0,$E2399),設定!$E:$E,0)),"")</f>
        <v/>
      </c>
      <c r="AK2399" s="12" t="str">
        <f>IFERROR(INDEX(設定!$D:$D,MATCH(REPLACE(LEFT(T2399,6),5,0,$E2399),設定!$E:$E,0)),"")</f>
        <v/>
      </c>
      <c r="AL2399" s="12" t="str">
        <f>IFERROR(INDEX(設定!$D:$D,MATCH(REPLACE(LEFT(V2399,6),5,0,$E2399),設定!$E:$E,0)),"")</f>
        <v/>
      </c>
      <c r="AM2399" s="12" t="str">
        <f>IFERROR(INDEX(設定!$D:$D,MATCH(REPLACE(LEFT(Y2399,6),5,0,$E2399),設定!$E:$E,0)),"")</f>
        <v/>
      </c>
      <c r="AN2399" s="12" t="str">
        <f>IFERROR(INDEX(設定!$D:$D,MATCH(REPLACE(LEFT(Z2399,6),5,0,$E2399),設定!$E:$E,0)),"")</f>
        <v/>
      </c>
    </row>
    <row r="2400" spans="29:40" x14ac:dyDescent="0.45">
      <c r="AC2400" s="12" t="str">
        <f t="shared" si="105"/>
        <v/>
      </c>
      <c r="AD2400" s="12" t="str">
        <f t="shared" si="106"/>
        <v/>
      </c>
      <c r="AE2400" s="12" t="str" cm="1">
        <f t="array" ref="AE2400">IF($AD2400="","",_xlfn.IFS($E2400=1,"男子",$E2400=2,"女子"))</f>
        <v/>
      </c>
      <c r="AF2400" s="12" t="str">
        <f t="shared" si="107"/>
        <v/>
      </c>
      <c r="AG2400" s="12" t="str">
        <f>IFERROR(INDEX(設定!$D:$D,MATCH(REPLACE(LEFT(L2400,6),5,0,$E2400),設定!$E:$E,0)),"")</f>
        <v/>
      </c>
      <c r="AH2400" s="12" t="str">
        <f>IFERROR(INDEX(設定!$D:$D,MATCH(REPLACE(LEFT(N2400,6),5,0,$E2400),設定!$E:$E,0)),"")</f>
        <v/>
      </c>
      <c r="AI2400" s="12" t="str">
        <f>IFERROR(INDEX(設定!$D:$D,MATCH(REPLACE(LEFT(P2400,6),5,0,$E2400),設定!$E:$E,0)),"")</f>
        <v/>
      </c>
      <c r="AJ2400" s="12" t="str">
        <f>IFERROR(INDEX(設定!$D:$D,MATCH(REPLACE(LEFT(R2400,6),5,0,$E2400),設定!$E:$E,0)),"")</f>
        <v/>
      </c>
      <c r="AK2400" s="12" t="str">
        <f>IFERROR(INDEX(設定!$D:$D,MATCH(REPLACE(LEFT(T2400,6),5,0,$E2400),設定!$E:$E,0)),"")</f>
        <v/>
      </c>
      <c r="AL2400" s="12" t="str">
        <f>IFERROR(INDEX(設定!$D:$D,MATCH(REPLACE(LEFT(V2400,6),5,0,$E2400),設定!$E:$E,0)),"")</f>
        <v/>
      </c>
      <c r="AM2400" s="12" t="str">
        <f>IFERROR(INDEX(設定!$D:$D,MATCH(REPLACE(LEFT(Y2400,6),5,0,$E2400),設定!$E:$E,0)),"")</f>
        <v/>
      </c>
      <c r="AN2400" s="12" t="str">
        <f>IFERROR(INDEX(設定!$D:$D,MATCH(REPLACE(LEFT(Z2400,6),5,0,$E2400),設定!$E:$E,0)),"")</f>
        <v/>
      </c>
    </row>
    <row r="2401" spans="29:40" x14ac:dyDescent="0.45">
      <c r="AC2401" s="12" t="str">
        <f t="shared" si="105"/>
        <v/>
      </c>
      <c r="AD2401" s="12" t="str">
        <f t="shared" si="106"/>
        <v/>
      </c>
      <c r="AE2401" s="12" t="str" cm="1">
        <f t="array" ref="AE2401">IF($AD2401="","",_xlfn.IFS($E2401=1,"男子",$E2401=2,"女子"))</f>
        <v/>
      </c>
      <c r="AF2401" s="12" t="str">
        <f t="shared" si="107"/>
        <v/>
      </c>
      <c r="AG2401" s="12" t="str">
        <f>IFERROR(INDEX(設定!$D:$D,MATCH(REPLACE(LEFT(L2401,6),5,0,$E2401),設定!$E:$E,0)),"")</f>
        <v/>
      </c>
      <c r="AH2401" s="12" t="str">
        <f>IFERROR(INDEX(設定!$D:$D,MATCH(REPLACE(LEFT(N2401,6),5,0,$E2401),設定!$E:$E,0)),"")</f>
        <v/>
      </c>
      <c r="AI2401" s="12" t="str">
        <f>IFERROR(INDEX(設定!$D:$D,MATCH(REPLACE(LEFT(P2401,6),5,0,$E2401),設定!$E:$E,0)),"")</f>
        <v/>
      </c>
      <c r="AJ2401" s="12" t="str">
        <f>IFERROR(INDEX(設定!$D:$D,MATCH(REPLACE(LEFT(R2401,6),5,0,$E2401),設定!$E:$E,0)),"")</f>
        <v/>
      </c>
      <c r="AK2401" s="12" t="str">
        <f>IFERROR(INDEX(設定!$D:$D,MATCH(REPLACE(LEFT(T2401,6),5,0,$E2401),設定!$E:$E,0)),"")</f>
        <v/>
      </c>
      <c r="AL2401" s="12" t="str">
        <f>IFERROR(INDEX(設定!$D:$D,MATCH(REPLACE(LEFT(V2401,6),5,0,$E2401),設定!$E:$E,0)),"")</f>
        <v/>
      </c>
      <c r="AM2401" s="12" t="str">
        <f>IFERROR(INDEX(設定!$D:$D,MATCH(REPLACE(LEFT(Y2401,6),5,0,$E2401),設定!$E:$E,0)),"")</f>
        <v/>
      </c>
      <c r="AN2401" s="12" t="str">
        <f>IFERROR(INDEX(設定!$D:$D,MATCH(REPLACE(LEFT(Z2401,6),5,0,$E2401),設定!$E:$E,0)),"")</f>
        <v/>
      </c>
    </row>
    <row r="2402" spans="29:40" x14ac:dyDescent="0.45">
      <c r="AC2402" s="12" t="str">
        <f t="shared" si="105"/>
        <v/>
      </c>
      <c r="AD2402" s="12" t="str">
        <f t="shared" si="106"/>
        <v/>
      </c>
      <c r="AE2402" s="12" t="str" cm="1">
        <f t="array" ref="AE2402">IF($AD2402="","",_xlfn.IFS($E2402=1,"男子",$E2402=2,"女子"))</f>
        <v/>
      </c>
      <c r="AF2402" s="12" t="str">
        <f t="shared" si="107"/>
        <v/>
      </c>
      <c r="AG2402" s="12" t="str">
        <f>IFERROR(INDEX(設定!$D:$D,MATCH(REPLACE(LEFT(L2402,6),5,0,$E2402),設定!$E:$E,0)),"")</f>
        <v/>
      </c>
      <c r="AH2402" s="12" t="str">
        <f>IFERROR(INDEX(設定!$D:$D,MATCH(REPLACE(LEFT(N2402,6),5,0,$E2402),設定!$E:$E,0)),"")</f>
        <v/>
      </c>
      <c r="AI2402" s="12" t="str">
        <f>IFERROR(INDEX(設定!$D:$D,MATCH(REPLACE(LEFT(P2402,6),5,0,$E2402),設定!$E:$E,0)),"")</f>
        <v/>
      </c>
      <c r="AJ2402" s="12" t="str">
        <f>IFERROR(INDEX(設定!$D:$D,MATCH(REPLACE(LEFT(R2402,6),5,0,$E2402),設定!$E:$E,0)),"")</f>
        <v/>
      </c>
      <c r="AK2402" s="12" t="str">
        <f>IFERROR(INDEX(設定!$D:$D,MATCH(REPLACE(LEFT(T2402,6),5,0,$E2402),設定!$E:$E,0)),"")</f>
        <v/>
      </c>
      <c r="AL2402" s="12" t="str">
        <f>IFERROR(INDEX(設定!$D:$D,MATCH(REPLACE(LEFT(V2402,6),5,0,$E2402),設定!$E:$E,0)),"")</f>
        <v/>
      </c>
      <c r="AM2402" s="12" t="str">
        <f>IFERROR(INDEX(設定!$D:$D,MATCH(REPLACE(LEFT(Y2402,6),5,0,$E2402),設定!$E:$E,0)),"")</f>
        <v/>
      </c>
      <c r="AN2402" s="12" t="str">
        <f>IFERROR(INDEX(設定!$D:$D,MATCH(REPLACE(LEFT(Z2402,6),5,0,$E2402),設定!$E:$E,0)),"")</f>
        <v/>
      </c>
    </row>
    <row r="2403" spans="29:40" x14ac:dyDescent="0.45">
      <c r="AC2403" s="12" t="str">
        <f t="shared" si="105"/>
        <v/>
      </c>
      <c r="AD2403" s="12" t="str">
        <f t="shared" si="106"/>
        <v/>
      </c>
      <c r="AE2403" s="12" t="str" cm="1">
        <f t="array" ref="AE2403">IF($AD2403="","",_xlfn.IFS($E2403=1,"男子",$E2403=2,"女子"))</f>
        <v/>
      </c>
      <c r="AF2403" s="12" t="str">
        <f t="shared" si="107"/>
        <v/>
      </c>
      <c r="AG2403" s="12" t="str">
        <f>IFERROR(INDEX(設定!$D:$D,MATCH(REPLACE(LEFT(L2403,6),5,0,$E2403),設定!$E:$E,0)),"")</f>
        <v/>
      </c>
      <c r="AH2403" s="12" t="str">
        <f>IFERROR(INDEX(設定!$D:$D,MATCH(REPLACE(LEFT(N2403,6),5,0,$E2403),設定!$E:$E,0)),"")</f>
        <v/>
      </c>
      <c r="AI2403" s="12" t="str">
        <f>IFERROR(INDEX(設定!$D:$D,MATCH(REPLACE(LEFT(P2403,6),5,0,$E2403),設定!$E:$E,0)),"")</f>
        <v/>
      </c>
      <c r="AJ2403" s="12" t="str">
        <f>IFERROR(INDEX(設定!$D:$D,MATCH(REPLACE(LEFT(R2403,6),5,0,$E2403),設定!$E:$E,0)),"")</f>
        <v/>
      </c>
      <c r="AK2403" s="12" t="str">
        <f>IFERROR(INDEX(設定!$D:$D,MATCH(REPLACE(LEFT(T2403,6),5,0,$E2403),設定!$E:$E,0)),"")</f>
        <v/>
      </c>
      <c r="AL2403" s="12" t="str">
        <f>IFERROR(INDEX(設定!$D:$D,MATCH(REPLACE(LEFT(V2403,6),5,0,$E2403),設定!$E:$E,0)),"")</f>
        <v/>
      </c>
      <c r="AM2403" s="12" t="str">
        <f>IFERROR(INDEX(設定!$D:$D,MATCH(REPLACE(LEFT(Y2403,6),5,0,$E2403),設定!$E:$E,0)),"")</f>
        <v/>
      </c>
      <c r="AN2403" s="12" t="str">
        <f>IFERROR(INDEX(設定!$D:$D,MATCH(REPLACE(LEFT(Z2403,6),5,0,$E2403),設定!$E:$E,0)),"")</f>
        <v/>
      </c>
    </row>
    <row r="2404" spans="29:40" x14ac:dyDescent="0.45">
      <c r="AC2404" s="12" t="str">
        <f t="shared" si="105"/>
        <v/>
      </c>
      <c r="AD2404" s="12" t="str">
        <f t="shared" si="106"/>
        <v/>
      </c>
      <c r="AE2404" s="12" t="str" cm="1">
        <f t="array" ref="AE2404">IF($AD2404="","",_xlfn.IFS($E2404=1,"男子",$E2404=2,"女子"))</f>
        <v/>
      </c>
      <c r="AF2404" s="12" t="str">
        <f t="shared" si="107"/>
        <v/>
      </c>
      <c r="AG2404" s="12" t="str">
        <f>IFERROR(INDEX(設定!$D:$D,MATCH(REPLACE(LEFT(L2404,6),5,0,$E2404),設定!$E:$E,0)),"")</f>
        <v/>
      </c>
      <c r="AH2404" s="12" t="str">
        <f>IFERROR(INDEX(設定!$D:$D,MATCH(REPLACE(LEFT(N2404,6),5,0,$E2404),設定!$E:$E,0)),"")</f>
        <v/>
      </c>
      <c r="AI2404" s="12" t="str">
        <f>IFERROR(INDEX(設定!$D:$D,MATCH(REPLACE(LEFT(P2404,6),5,0,$E2404),設定!$E:$E,0)),"")</f>
        <v/>
      </c>
      <c r="AJ2404" s="12" t="str">
        <f>IFERROR(INDEX(設定!$D:$D,MATCH(REPLACE(LEFT(R2404,6),5,0,$E2404),設定!$E:$E,0)),"")</f>
        <v/>
      </c>
      <c r="AK2404" s="12" t="str">
        <f>IFERROR(INDEX(設定!$D:$D,MATCH(REPLACE(LEFT(T2404,6),5,0,$E2404),設定!$E:$E,0)),"")</f>
        <v/>
      </c>
      <c r="AL2404" s="12" t="str">
        <f>IFERROR(INDEX(設定!$D:$D,MATCH(REPLACE(LEFT(V2404,6),5,0,$E2404),設定!$E:$E,0)),"")</f>
        <v/>
      </c>
      <c r="AM2404" s="12" t="str">
        <f>IFERROR(INDEX(設定!$D:$D,MATCH(REPLACE(LEFT(Y2404,6),5,0,$E2404),設定!$E:$E,0)),"")</f>
        <v/>
      </c>
      <c r="AN2404" s="12" t="str">
        <f>IFERROR(INDEX(設定!$D:$D,MATCH(REPLACE(LEFT(Z2404,6),5,0,$E2404),設定!$E:$E,0)),"")</f>
        <v/>
      </c>
    </row>
    <row r="2405" spans="29:40" x14ac:dyDescent="0.45">
      <c r="AC2405" s="12" t="str">
        <f t="shared" si="105"/>
        <v/>
      </c>
      <c r="AD2405" s="12" t="str">
        <f t="shared" si="106"/>
        <v/>
      </c>
      <c r="AE2405" s="12" t="str" cm="1">
        <f t="array" ref="AE2405">IF($AD2405="","",_xlfn.IFS($E2405=1,"男子",$E2405=2,"女子"))</f>
        <v/>
      </c>
      <c r="AF2405" s="12" t="str">
        <f t="shared" si="107"/>
        <v/>
      </c>
      <c r="AG2405" s="12" t="str">
        <f>IFERROR(INDEX(設定!$D:$D,MATCH(REPLACE(LEFT(L2405,6),5,0,$E2405),設定!$E:$E,0)),"")</f>
        <v/>
      </c>
      <c r="AH2405" s="12" t="str">
        <f>IFERROR(INDEX(設定!$D:$D,MATCH(REPLACE(LEFT(N2405,6),5,0,$E2405),設定!$E:$E,0)),"")</f>
        <v/>
      </c>
      <c r="AI2405" s="12" t="str">
        <f>IFERROR(INDEX(設定!$D:$D,MATCH(REPLACE(LEFT(P2405,6),5,0,$E2405),設定!$E:$E,0)),"")</f>
        <v/>
      </c>
      <c r="AJ2405" s="12" t="str">
        <f>IFERROR(INDEX(設定!$D:$D,MATCH(REPLACE(LEFT(R2405,6),5,0,$E2405),設定!$E:$E,0)),"")</f>
        <v/>
      </c>
      <c r="AK2405" s="12" t="str">
        <f>IFERROR(INDEX(設定!$D:$D,MATCH(REPLACE(LEFT(T2405,6),5,0,$E2405),設定!$E:$E,0)),"")</f>
        <v/>
      </c>
      <c r="AL2405" s="12" t="str">
        <f>IFERROR(INDEX(設定!$D:$D,MATCH(REPLACE(LEFT(V2405,6),5,0,$E2405),設定!$E:$E,0)),"")</f>
        <v/>
      </c>
      <c r="AM2405" s="12" t="str">
        <f>IFERROR(INDEX(設定!$D:$D,MATCH(REPLACE(LEFT(Y2405,6),5,0,$E2405),設定!$E:$E,0)),"")</f>
        <v/>
      </c>
      <c r="AN2405" s="12" t="str">
        <f>IFERROR(INDEX(設定!$D:$D,MATCH(REPLACE(LEFT(Z2405,6),5,0,$E2405),設定!$E:$E,0)),"")</f>
        <v/>
      </c>
    </row>
    <row r="2406" spans="29:40" x14ac:dyDescent="0.45">
      <c r="AC2406" s="12" t="str">
        <f t="shared" si="105"/>
        <v/>
      </c>
      <c r="AD2406" s="12" t="str">
        <f t="shared" si="106"/>
        <v/>
      </c>
      <c r="AE2406" s="12" t="str" cm="1">
        <f t="array" ref="AE2406">IF($AD2406="","",_xlfn.IFS($E2406=1,"男子",$E2406=2,"女子"))</f>
        <v/>
      </c>
      <c r="AF2406" s="12" t="str">
        <f t="shared" si="107"/>
        <v/>
      </c>
      <c r="AG2406" s="12" t="str">
        <f>IFERROR(INDEX(設定!$D:$D,MATCH(REPLACE(LEFT(L2406,6),5,0,$E2406),設定!$E:$E,0)),"")</f>
        <v/>
      </c>
      <c r="AH2406" s="12" t="str">
        <f>IFERROR(INDEX(設定!$D:$D,MATCH(REPLACE(LEFT(N2406,6),5,0,$E2406),設定!$E:$E,0)),"")</f>
        <v/>
      </c>
      <c r="AI2406" s="12" t="str">
        <f>IFERROR(INDEX(設定!$D:$D,MATCH(REPLACE(LEFT(P2406,6),5,0,$E2406),設定!$E:$E,0)),"")</f>
        <v/>
      </c>
      <c r="AJ2406" s="12" t="str">
        <f>IFERROR(INDEX(設定!$D:$D,MATCH(REPLACE(LEFT(R2406,6),5,0,$E2406),設定!$E:$E,0)),"")</f>
        <v/>
      </c>
      <c r="AK2406" s="12" t="str">
        <f>IFERROR(INDEX(設定!$D:$D,MATCH(REPLACE(LEFT(T2406,6),5,0,$E2406),設定!$E:$E,0)),"")</f>
        <v/>
      </c>
      <c r="AL2406" s="12" t="str">
        <f>IFERROR(INDEX(設定!$D:$D,MATCH(REPLACE(LEFT(V2406,6),5,0,$E2406),設定!$E:$E,0)),"")</f>
        <v/>
      </c>
      <c r="AM2406" s="12" t="str">
        <f>IFERROR(INDEX(設定!$D:$D,MATCH(REPLACE(LEFT(Y2406,6),5,0,$E2406),設定!$E:$E,0)),"")</f>
        <v/>
      </c>
      <c r="AN2406" s="12" t="str">
        <f>IFERROR(INDEX(設定!$D:$D,MATCH(REPLACE(LEFT(Z2406,6),5,0,$E2406),設定!$E:$E,0)),"")</f>
        <v/>
      </c>
    </row>
    <row r="2407" spans="29:40" x14ac:dyDescent="0.45">
      <c r="AC2407" s="12" t="str">
        <f t="shared" si="105"/>
        <v/>
      </c>
      <c r="AD2407" s="12" t="str">
        <f t="shared" si="106"/>
        <v/>
      </c>
      <c r="AE2407" s="12" t="str" cm="1">
        <f t="array" ref="AE2407">IF($AD2407="","",_xlfn.IFS($E2407=1,"男子",$E2407=2,"女子"))</f>
        <v/>
      </c>
      <c r="AF2407" s="12" t="str">
        <f t="shared" si="107"/>
        <v/>
      </c>
      <c r="AG2407" s="12" t="str">
        <f>IFERROR(INDEX(設定!$D:$D,MATCH(REPLACE(LEFT(L2407,6),5,0,$E2407),設定!$E:$E,0)),"")</f>
        <v/>
      </c>
      <c r="AH2407" s="12" t="str">
        <f>IFERROR(INDEX(設定!$D:$D,MATCH(REPLACE(LEFT(N2407,6),5,0,$E2407),設定!$E:$E,0)),"")</f>
        <v/>
      </c>
      <c r="AI2407" s="12" t="str">
        <f>IFERROR(INDEX(設定!$D:$D,MATCH(REPLACE(LEFT(P2407,6),5,0,$E2407),設定!$E:$E,0)),"")</f>
        <v/>
      </c>
      <c r="AJ2407" s="12" t="str">
        <f>IFERROR(INDEX(設定!$D:$D,MATCH(REPLACE(LEFT(R2407,6),5,0,$E2407),設定!$E:$E,0)),"")</f>
        <v/>
      </c>
      <c r="AK2407" s="12" t="str">
        <f>IFERROR(INDEX(設定!$D:$D,MATCH(REPLACE(LEFT(T2407,6),5,0,$E2407),設定!$E:$E,0)),"")</f>
        <v/>
      </c>
      <c r="AL2407" s="12" t="str">
        <f>IFERROR(INDEX(設定!$D:$D,MATCH(REPLACE(LEFT(V2407,6),5,0,$E2407),設定!$E:$E,0)),"")</f>
        <v/>
      </c>
      <c r="AM2407" s="12" t="str">
        <f>IFERROR(INDEX(設定!$D:$D,MATCH(REPLACE(LEFT(Y2407,6),5,0,$E2407),設定!$E:$E,0)),"")</f>
        <v/>
      </c>
      <c r="AN2407" s="12" t="str">
        <f>IFERROR(INDEX(設定!$D:$D,MATCH(REPLACE(LEFT(Z2407,6),5,0,$E2407),設定!$E:$E,0)),"")</f>
        <v/>
      </c>
    </row>
    <row r="2408" spans="29:40" x14ac:dyDescent="0.45">
      <c r="AC2408" s="12" t="str">
        <f t="shared" si="105"/>
        <v/>
      </c>
      <c r="AD2408" s="12" t="str">
        <f t="shared" si="106"/>
        <v/>
      </c>
      <c r="AE2408" s="12" t="str" cm="1">
        <f t="array" ref="AE2408">IF($AD2408="","",_xlfn.IFS($E2408=1,"男子",$E2408=2,"女子"))</f>
        <v/>
      </c>
      <c r="AF2408" s="12" t="str">
        <f t="shared" si="107"/>
        <v/>
      </c>
      <c r="AG2408" s="12" t="str">
        <f>IFERROR(INDEX(設定!$D:$D,MATCH(REPLACE(LEFT(L2408,6),5,0,$E2408),設定!$E:$E,0)),"")</f>
        <v/>
      </c>
      <c r="AH2408" s="12" t="str">
        <f>IFERROR(INDEX(設定!$D:$D,MATCH(REPLACE(LEFT(N2408,6),5,0,$E2408),設定!$E:$E,0)),"")</f>
        <v/>
      </c>
      <c r="AI2408" s="12" t="str">
        <f>IFERROR(INDEX(設定!$D:$D,MATCH(REPLACE(LEFT(P2408,6),5,0,$E2408),設定!$E:$E,0)),"")</f>
        <v/>
      </c>
      <c r="AJ2408" s="12" t="str">
        <f>IFERROR(INDEX(設定!$D:$D,MATCH(REPLACE(LEFT(R2408,6),5,0,$E2408),設定!$E:$E,0)),"")</f>
        <v/>
      </c>
      <c r="AK2408" s="12" t="str">
        <f>IFERROR(INDEX(設定!$D:$D,MATCH(REPLACE(LEFT(T2408,6),5,0,$E2408),設定!$E:$E,0)),"")</f>
        <v/>
      </c>
      <c r="AL2408" s="12" t="str">
        <f>IFERROR(INDEX(設定!$D:$D,MATCH(REPLACE(LEFT(V2408,6),5,0,$E2408),設定!$E:$E,0)),"")</f>
        <v/>
      </c>
      <c r="AM2408" s="12" t="str">
        <f>IFERROR(INDEX(設定!$D:$D,MATCH(REPLACE(LEFT(Y2408,6),5,0,$E2408),設定!$E:$E,0)),"")</f>
        <v/>
      </c>
      <c r="AN2408" s="12" t="str">
        <f>IFERROR(INDEX(設定!$D:$D,MATCH(REPLACE(LEFT(Z2408,6),5,0,$E2408),設定!$E:$E,0)),"")</f>
        <v/>
      </c>
    </row>
    <row r="2409" spans="29:40" x14ac:dyDescent="0.45">
      <c r="AC2409" s="12" t="str">
        <f t="shared" si="105"/>
        <v/>
      </c>
      <c r="AD2409" s="12" t="str">
        <f t="shared" si="106"/>
        <v/>
      </c>
      <c r="AE2409" s="12" t="str" cm="1">
        <f t="array" ref="AE2409">IF($AD2409="","",_xlfn.IFS($E2409=1,"男子",$E2409=2,"女子"))</f>
        <v/>
      </c>
      <c r="AF2409" s="12" t="str">
        <f t="shared" si="107"/>
        <v/>
      </c>
      <c r="AG2409" s="12" t="str">
        <f>IFERROR(INDEX(設定!$D:$D,MATCH(REPLACE(LEFT(L2409,6),5,0,$E2409),設定!$E:$E,0)),"")</f>
        <v/>
      </c>
      <c r="AH2409" s="12" t="str">
        <f>IFERROR(INDEX(設定!$D:$D,MATCH(REPLACE(LEFT(N2409,6),5,0,$E2409),設定!$E:$E,0)),"")</f>
        <v/>
      </c>
      <c r="AI2409" s="12" t="str">
        <f>IFERROR(INDEX(設定!$D:$D,MATCH(REPLACE(LEFT(P2409,6),5,0,$E2409),設定!$E:$E,0)),"")</f>
        <v/>
      </c>
      <c r="AJ2409" s="12" t="str">
        <f>IFERROR(INDEX(設定!$D:$D,MATCH(REPLACE(LEFT(R2409,6),5,0,$E2409),設定!$E:$E,0)),"")</f>
        <v/>
      </c>
      <c r="AK2409" s="12" t="str">
        <f>IFERROR(INDEX(設定!$D:$D,MATCH(REPLACE(LEFT(T2409,6),5,0,$E2409),設定!$E:$E,0)),"")</f>
        <v/>
      </c>
      <c r="AL2409" s="12" t="str">
        <f>IFERROR(INDEX(設定!$D:$D,MATCH(REPLACE(LEFT(V2409,6),5,0,$E2409),設定!$E:$E,0)),"")</f>
        <v/>
      </c>
      <c r="AM2409" s="12" t="str">
        <f>IFERROR(INDEX(設定!$D:$D,MATCH(REPLACE(LEFT(Y2409,6),5,0,$E2409),設定!$E:$E,0)),"")</f>
        <v/>
      </c>
      <c r="AN2409" s="12" t="str">
        <f>IFERROR(INDEX(設定!$D:$D,MATCH(REPLACE(LEFT(Z2409,6),5,0,$E2409),設定!$E:$E,0)),"")</f>
        <v/>
      </c>
    </row>
    <row r="2410" spans="29:40" x14ac:dyDescent="0.45">
      <c r="AC2410" s="12" t="str">
        <f t="shared" si="105"/>
        <v/>
      </c>
      <c r="AD2410" s="12" t="str">
        <f t="shared" si="106"/>
        <v/>
      </c>
      <c r="AE2410" s="12" t="str" cm="1">
        <f t="array" ref="AE2410">IF($AD2410="","",_xlfn.IFS($E2410=1,"男子",$E2410=2,"女子"))</f>
        <v/>
      </c>
      <c r="AF2410" s="12" t="str">
        <f t="shared" si="107"/>
        <v/>
      </c>
      <c r="AG2410" s="12" t="str">
        <f>IFERROR(INDEX(設定!$D:$D,MATCH(REPLACE(LEFT(L2410,6),5,0,$E2410),設定!$E:$E,0)),"")</f>
        <v/>
      </c>
      <c r="AH2410" s="12" t="str">
        <f>IFERROR(INDEX(設定!$D:$D,MATCH(REPLACE(LEFT(N2410,6),5,0,$E2410),設定!$E:$E,0)),"")</f>
        <v/>
      </c>
      <c r="AI2410" s="12" t="str">
        <f>IFERROR(INDEX(設定!$D:$D,MATCH(REPLACE(LEFT(P2410,6),5,0,$E2410),設定!$E:$E,0)),"")</f>
        <v/>
      </c>
      <c r="AJ2410" s="12" t="str">
        <f>IFERROR(INDEX(設定!$D:$D,MATCH(REPLACE(LEFT(R2410,6),5,0,$E2410),設定!$E:$E,0)),"")</f>
        <v/>
      </c>
      <c r="AK2410" s="12" t="str">
        <f>IFERROR(INDEX(設定!$D:$D,MATCH(REPLACE(LEFT(T2410,6),5,0,$E2410),設定!$E:$E,0)),"")</f>
        <v/>
      </c>
      <c r="AL2410" s="12" t="str">
        <f>IFERROR(INDEX(設定!$D:$D,MATCH(REPLACE(LEFT(V2410,6),5,0,$E2410),設定!$E:$E,0)),"")</f>
        <v/>
      </c>
      <c r="AM2410" s="12" t="str">
        <f>IFERROR(INDEX(設定!$D:$D,MATCH(REPLACE(LEFT(Y2410,6),5,0,$E2410),設定!$E:$E,0)),"")</f>
        <v/>
      </c>
      <c r="AN2410" s="12" t="str">
        <f>IFERROR(INDEX(設定!$D:$D,MATCH(REPLACE(LEFT(Z2410,6),5,0,$E2410),設定!$E:$E,0)),"")</f>
        <v/>
      </c>
    </row>
    <row r="2411" spans="29:40" x14ac:dyDescent="0.45">
      <c r="AC2411" s="12" t="str">
        <f t="shared" si="105"/>
        <v/>
      </c>
      <c r="AD2411" s="12" t="str">
        <f t="shared" si="106"/>
        <v/>
      </c>
      <c r="AE2411" s="12" t="str" cm="1">
        <f t="array" ref="AE2411">IF($AD2411="","",_xlfn.IFS($E2411=1,"男子",$E2411=2,"女子"))</f>
        <v/>
      </c>
      <c r="AF2411" s="12" t="str">
        <f t="shared" si="107"/>
        <v/>
      </c>
      <c r="AG2411" s="12" t="str">
        <f>IFERROR(INDEX(設定!$D:$D,MATCH(REPLACE(LEFT(L2411,6),5,0,$E2411),設定!$E:$E,0)),"")</f>
        <v/>
      </c>
      <c r="AH2411" s="12" t="str">
        <f>IFERROR(INDEX(設定!$D:$D,MATCH(REPLACE(LEFT(N2411,6),5,0,$E2411),設定!$E:$E,0)),"")</f>
        <v/>
      </c>
      <c r="AI2411" s="12" t="str">
        <f>IFERROR(INDEX(設定!$D:$D,MATCH(REPLACE(LEFT(P2411,6),5,0,$E2411),設定!$E:$E,0)),"")</f>
        <v/>
      </c>
      <c r="AJ2411" s="12" t="str">
        <f>IFERROR(INDEX(設定!$D:$D,MATCH(REPLACE(LEFT(R2411,6),5,0,$E2411),設定!$E:$E,0)),"")</f>
        <v/>
      </c>
      <c r="AK2411" s="12" t="str">
        <f>IFERROR(INDEX(設定!$D:$D,MATCH(REPLACE(LEFT(T2411,6),5,0,$E2411),設定!$E:$E,0)),"")</f>
        <v/>
      </c>
      <c r="AL2411" s="12" t="str">
        <f>IFERROR(INDEX(設定!$D:$D,MATCH(REPLACE(LEFT(V2411,6),5,0,$E2411),設定!$E:$E,0)),"")</f>
        <v/>
      </c>
      <c r="AM2411" s="12" t="str">
        <f>IFERROR(INDEX(設定!$D:$D,MATCH(REPLACE(LEFT(Y2411,6),5,0,$E2411),設定!$E:$E,0)),"")</f>
        <v/>
      </c>
      <c r="AN2411" s="12" t="str">
        <f>IFERROR(INDEX(設定!$D:$D,MATCH(REPLACE(LEFT(Z2411,6),5,0,$E2411),設定!$E:$E,0)),"")</f>
        <v/>
      </c>
    </row>
    <row r="2412" spans="29:40" x14ac:dyDescent="0.45">
      <c r="AC2412" s="12" t="str">
        <f t="shared" si="105"/>
        <v/>
      </c>
      <c r="AD2412" s="12" t="str">
        <f t="shared" si="106"/>
        <v/>
      </c>
      <c r="AE2412" s="12" t="str" cm="1">
        <f t="array" ref="AE2412">IF($AD2412="","",_xlfn.IFS($E2412=1,"男子",$E2412=2,"女子"))</f>
        <v/>
      </c>
      <c r="AF2412" s="12" t="str">
        <f t="shared" si="107"/>
        <v/>
      </c>
      <c r="AG2412" s="12" t="str">
        <f>IFERROR(INDEX(設定!$D:$D,MATCH(REPLACE(LEFT(L2412,6),5,0,$E2412),設定!$E:$E,0)),"")</f>
        <v/>
      </c>
      <c r="AH2412" s="12" t="str">
        <f>IFERROR(INDEX(設定!$D:$D,MATCH(REPLACE(LEFT(N2412,6),5,0,$E2412),設定!$E:$E,0)),"")</f>
        <v/>
      </c>
      <c r="AI2412" s="12" t="str">
        <f>IFERROR(INDEX(設定!$D:$D,MATCH(REPLACE(LEFT(P2412,6),5,0,$E2412),設定!$E:$E,0)),"")</f>
        <v/>
      </c>
      <c r="AJ2412" s="12" t="str">
        <f>IFERROR(INDEX(設定!$D:$D,MATCH(REPLACE(LEFT(R2412,6),5,0,$E2412),設定!$E:$E,0)),"")</f>
        <v/>
      </c>
      <c r="AK2412" s="12" t="str">
        <f>IFERROR(INDEX(設定!$D:$D,MATCH(REPLACE(LEFT(T2412,6),5,0,$E2412),設定!$E:$E,0)),"")</f>
        <v/>
      </c>
      <c r="AL2412" s="12" t="str">
        <f>IFERROR(INDEX(設定!$D:$D,MATCH(REPLACE(LEFT(V2412,6),5,0,$E2412),設定!$E:$E,0)),"")</f>
        <v/>
      </c>
      <c r="AM2412" s="12" t="str">
        <f>IFERROR(INDEX(設定!$D:$D,MATCH(REPLACE(LEFT(Y2412,6),5,0,$E2412),設定!$E:$E,0)),"")</f>
        <v/>
      </c>
      <c r="AN2412" s="12" t="str">
        <f>IFERROR(INDEX(設定!$D:$D,MATCH(REPLACE(LEFT(Z2412,6),5,0,$E2412),設定!$E:$E,0)),"")</f>
        <v/>
      </c>
    </row>
    <row r="2413" spans="29:40" x14ac:dyDescent="0.45">
      <c r="AC2413" s="12" t="str">
        <f t="shared" si="105"/>
        <v/>
      </c>
      <c r="AD2413" s="12" t="str">
        <f t="shared" si="106"/>
        <v/>
      </c>
      <c r="AE2413" s="12" t="str" cm="1">
        <f t="array" ref="AE2413">IF($AD2413="","",_xlfn.IFS($E2413=1,"男子",$E2413=2,"女子"))</f>
        <v/>
      </c>
      <c r="AF2413" s="12" t="str">
        <f t="shared" si="107"/>
        <v/>
      </c>
      <c r="AG2413" s="12" t="str">
        <f>IFERROR(INDEX(設定!$D:$D,MATCH(REPLACE(LEFT(L2413,6),5,0,$E2413),設定!$E:$E,0)),"")</f>
        <v/>
      </c>
      <c r="AH2413" s="12" t="str">
        <f>IFERROR(INDEX(設定!$D:$D,MATCH(REPLACE(LEFT(N2413,6),5,0,$E2413),設定!$E:$E,0)),"")</f>
        <v/>
      </c>
      <c r="AI2413" s="12" t="str">
        <f>IFERROR(INDEX(設定!$D:$D,MATCH(REPLACE(LEFT(P2413,6),5,0,$E2413),設定!$E:$E,0)),"")</f>
        <v/>
      </c>
      <c r="AJ2413" s="12" t="str">
        <f>IFERROR(INDEX(設定!$D:$D,MATCH(REPLACE(LEFT(R2413,6),5,0,$E2413),設定!$E:$E,0)),"")</f>
        <v/>
      </c>
      <c r="AK2413" s="12" t="str">
        <f>IFERROR(INDEX(設定!$D:$D,MATCH(REPLACE(LEFT(T2413,6),5,0,$E2413),設定!$E:$E,0)),"")</f>
        <v/>
      </c>
      <c r="AL2413" s="12" t="str">
        <f>IFERROR(INDEX(設定!$D:$D,MATCH(REPLACE(LEFT(V2413,6),5,0,$E2413),設定!$E:$E,0)),"")</f>
        <v/>
      </c>
      <c r="AM2413" s="12" t="str">
        <f>IFERROR(INDEX(設定!$D:$D,MATCH(REPLACE(LEFT(Y2413,6),5,0,$E2413),設定!$E:$E,0)),"")</f>
        <v/>
      </c>
      <c r="AN2413" s="12" t="str">
        <f>IFERROR(INDEX(設定!$D:$D,MATCH(REPLACE(LEFT(Z2413,6),5,0,$E2413),設定!$E:$E,0)),"")</f>
        <v/>
      </c>
    </row>
    <row r="2414" spans="29:40" x14ac:dyDescent="0.45">
      <c r="AC2414" s="12" t="str">
        <f t="shared" si="105"/>
        <v/>
      </c>
      <c r="AD2414" s="12" t="str">
        <f t="shared" si="106"/>
        <v/>
      </c>
      <c r="AE2414" s="12" t="str" cm="1">
        <f t="array" ref="AE2414">IF($AD2414="","",_xlfn.IFS($E2414=1,"男子",$E2414=2,"女子"))</f>
        <v/>
      </c>
      <c r="AF2414" s="12" t="str">
        <f t="shared" si="107"/>
        <v/>
      </c>
      <c r="AG2414" s="12" t="str">
        <f>IFERROR(INDEX(設定!$D:$D,MATCH(REPLACE(LEFT(L2414,6),5,0,$E2414),設定!$E:$E,0)),"")</f>
        <v/>
      </c>
      <c r="AH2414" s="12" t="str">
        <f>IFERROR(INDEX(設定!$D:$D,MATCH(REPLACE(LEFT(N2414,6),5,0,$E2414),設定!$E:$E,0)),"")</f>
        <v/>
      </c>
      <c r="AI2414" s="12" t="str">
        <f>IFERROR(INDEX(設定!$D:$D,MATCH(REPLACE(LEFT(P2414,6),5,0,$E2414),設定!$E:$E,0)),"")</f>
        <v/>
      </c>
      <c r="AJ2414" s="12" t="str">
        <f>IFERROR(INDEX(設定!$D:$D,MATCH(REPLACE(LEFT(R2414,6),5,0,$E2414),設定!$E:$E,0)),"")</f>
        <v/>
      </c>
      <c r="AK2414" s="12" t="str">
        <f>IFERROR(INDEX(設定!$D:$D,MATCH(REPLACE(LEFT(T2414,6),5,0,$E2414),設定!$E:$E,0)),"")</f>
        <v/>
      </c>
      <c r="AL2414" s="12" t="str">
        <f>IFERROR(INDEX(設定!$D:$D,MATCH(REPLACE(LEFT(V2414,6),5,0,$E2414),設定!$E:$E,0)),"")</f>
        <v/>
      </c>
      <c r="AM2414" s="12" t="str">
        <f>IFERROR(INDEX(設定!$D:$D,MATCH(REPLACE(LEFT(Y2414,6),5,0,$E2414),設定!$E:$E,0)),"")</f>
        <v/>
      </c>
      <c r="AN2414" s="12" t="str">
        <f>IFERROR(INDEX(設定!$D:$D,MATCH(REPLACE(LEFT(Z2414,6),5,0,$E2414),設定!$E:$E,0)),"")</f>
        <v/>
      </c>
    </row>
    <row r="2415" spans="29:40" x14ac:dyDescent="0.45">
      <c r="AC2415" s="12" t="str">
        <f t="shared" si="105"/>
        <v/>
      </c>
      <c r="AD2415" s="12" t="str">
        <f t="shared" si="106"/>
        <v/>
      </c>
      <c r="AE2415" s="12" t="str" cm="1">
        <f t="array" ref="AE2415">IF($AD2415="","",_xlfn.IFS($E2415=1,"男子",$E2415=2,"女子"))</f>
        <v/>
      </c>
      <c r="AF2415" s="12" t="str">
        <f t="shared" si="107"/>
        <v/>
      </c>
      <c r="AG2415" s="12" t="str">
        <f>IFERROR(INDEX(設定!$D:$D,MATCH(REPLACE(LEFT(L2415,6),5,0,$E2415),設定!$E:$E,0)),"")</f>
        <v/>
      </c>
      <c r="AH2415" s="12" t="str">
        <f>IFERROR(INDEX(設定!$D:$D,MATCH(REPLACE(LEFT(N2415,6),5,0,$E2415),設定!$E:$E,0)),"")</f>
        <v/>
      </c>
      <c r="AI2415" s="12" t="str">
        <f>IFERROR(INDEX(設定!$D:$D,MATCH(REPLACE(LEFT(P2415,6),5,0,$E2415),設定!$E:$E,0)),"")</f>
        <v/>
      </c>
      <c r="AJ2415" s="12" t="str">
        <f>IFERROR(INDEX(設定!$D:$D,MATCH(REPLACE(LEFT(R2415,6),5,0,$E2415),設定!$E:$E,0)),"")</f>
        <v/>
      </c>
      <c r="AK2415" s="12" t="str">
        <f>IFERROR(INDEX(設定!$D:$D,MATCH(REPLACE(LEFT(T2415,6),5,0,$E2415),設定!$E:$E,0)),"")</f>
        <v/>
      </c>
      <c r="AL2415" s="12" t="str">
        <f>IFERROR(INDEX(設定!$D:$D,MATCH(REPLACE(LEFT(V2415,6),5,0,$E2415),設定!$E:$E,0)),"")</f>
        <v/>
      </c>
      <c r="AM2415" s="12" t="str">
        <f>IFERROR(INDEX(設定!$D:$D,MATCH(REPLACE(LEFT(Y2415,6),5,0,$E2415),設定!$E:$E,0)),"")</f>
        <v/>
      </c>
      <c r="AN2415" s="12" t="str">
        <f>IFERROR(INDEX(設定!$D:$D,MATCH(REPLACE(LEFT(Z2415,6),5,0,$E2415),設定!$E:$E,0)),"")</f>
        <v/>
      </c>
    </row>
    <row r="2416" spans="29:40" x14ac:dyDescent="0.45">
      <c r="AC2416" s="12" t="str">
        <f t="shared" si="105"/>
        <v/>
      </c>
      <c r="AD2416" s="12" t="str">
        <f t="shared" si="106"/>
        <v/>
      </c>
      <c r="AE2416" s="12" t="str" cm="1">
        <f t="array" ref="AE2416">IF($AD2416="","",_xlfn.IFS($E2416=1,"男子",$E2416=2,"女子"))</f>
        <v/>
      </c>
      <c r="AF2416" s="12" t="str">
        <f t="shared" si="107"/>
        <v/>
      </c>
      <c r="AG2416" s="12" t="str">
        <f>IFERROR(INDEX(設定!$D:$D,MATCH(REPLACE(LEFT(L2416,6),5,0,$E2416),設定!$E:$E,0)),"")</f>
        <v/>
      </c>
      <c r="AH2416" s="12" t="str">
        <f>IFERROR(INDEX(設定!$D:$D,MATCH(REPLACE(LEFT(N2416,6),5,0,$E2416),設定!$E:$E,0)),"")</f>
        <v/>
      </c>
      <c r="AI2416" s="12" t="str">
        <f>IFERROR(INDEX(設定!$D:$D,MATCH(REPLACE(LEFT(P2416,6),5,0,$E2416),設定!$E:$E,0)),"")</f>
        <v/>
      </c>
      <c r="AJ2416" s="12" t="str">
        <f>IFERROR(INDEX(設定!$D:$D,MATCH(REPLACE(LEFT(R2416,6),5,0,$E2416),設定!$E:$E,0)),"")</f>
        <v/>
      </c>
      <c r="AK2416" s="12" t="str">
        <f>IFERROR(INDEX(設定!$D:$D,MATCH(REPLACE(LEFT(T2416,6),5,0,$E2416),設定!$E:$E,0)),"")</f>
        <v/>
      </c>
      <c r="AL2416" s="12" t="str">
        <f>IFERROR(INDEX(設定!$D:$D,MATCH(REPLACE(LEFT(V2416,6),5,0,$E2416),設定!$E:$E,0)),"")</f>
        <v/>
      </c>
      <c r="AM2416" s="12" t="str">
        <f>IFERROR(INDEX(設定!$D:$D,MATCH(REPLACE(LEFT(Y2416,6),5,0,$E2416),設定!$E:$E,0)),"")</f>
        <v/>
      </c>
      <c r="AN2416" s="12" t="str">
        <f>IFERROR(INDEX(設定!$D:$D,MATCH(REPLACE(LEFT(Z2416,6),5,0,$E2416),設定!$E:$E,0)),"")</f>
        <v/>
      </c>
    </row>
    <row r="2417" spans="29:40" x14ac:dyDescent="0.45">
      <c r="AC2417" s="12" t="str">
        <f t="shared" si="105"/>
        <v/>
      </c>
      <c r="AD2417" s="12" t="str">
        <f t="shared" si="106"/>
        <v/>
      </c>
      <c r="AE2417" s="12" t="str" cm="1">
        <f t="array" ref="AE2417">IF($AD2417="","",_xlfn.IFS($E2417=1,"男子",$E2417=2,"女子"))</f>
        <v/>
      </c>
      <c r="AF2417" s="12" t="str">
        <f t="shared" si="107"/>
        <v/>
      </c>
      <c r="AG2417" s="12" t="str">
        <f>IFERROR(INDEX(設定!$D:$D,MATCH(REPLACE(LEFT(L2417,6),5,0,$E2417),設定!$E:$E,0)),"")</f>
        <v/>
      </c>
      <c r="AH2417" s="12" t="str">
        <f>IFERROR(INDEX(設定!$D:$D,MATCH(REPLACE(LEFT(N2417,6),5,0,$E2417),設定!$E:$E,0)),"")</f>
        <v/>
      </c>
      <c r="AI2417" s="12" t="str">
        <f>IFERROR(INDEX(設定!$D:$D,MATCH(REPLACE(LEFT(P2417,6),5,0,$E2417),設定!$E:$E,0)),"")</f>
        <v/>
      </c>
      <c r="AJ2417" s="12" t="str">
        <f>IFERROR(INDEX(設定!$D:$D,MATCH(REPLACE(LEFT(R2417,6),5,0,$E2417),設定!$E:$E,0)),"")</f>
        <v/>
      </c>
      <c r="AK2417" s="12" t="str">
        <f>IFERROR(INDEX(設定!$D:$D,MATCH(REPLACE(LEFT(T2417,6),5,0,$E2417),設定!$E:$E,0)),"")</f>
        <v/>
      </c>
      <c r="AL2417" s="12" t="str">
        <f>IFERROR(INDEX(設定!$D:$D,MATCH(REPLACE(LEFT(V2417,6),5,0,$E2417),設定!$E:$E,0)),"")</f>
        <v/>
      </c>
      <c r="AM2417" s="12" t="str">
        <f>IFERROR(INDEX(設定!$D:$D,MATCH(REPLACE(LEFT(Y2417,6),5,0,$E2417),設定!$E:$E,0)),"")</f>
        <v/>
      </c>
      <c r="AN2417" s="12" t="str">
        <f>IFERROR(INDEX(設定!$D:$D,MATCH(REPLACE(LEFT(Z2417,6),5,0,$E2417),設定!$E:$E,0)),"")</f>
        <v/>
      </c>
    </row>
    <row r="2418" spans="29:40" x14ac:dyDescent="0.45">
      <c r="AC2418" s="12" t="str">
        <f t="shared" si="105"/>
        <v/>
      </c>
      <c r="AD2418" s="12" t="str">
        <f t="shared" si="106"/>
        <v/>
      </c>
      <c r="AE2418" s="12" t="str" cm="1">
        <f t="array" ref="AE2418">IF($AD2418="","",_xlfn.IFS($E2418=1,"男子",$E2418=2,"女子"))</f>
        <v/>
      </c>
      <c r="AF2418" s="12" t="str">
        <f t="shared" si="107"/>
        <v/>
      </c>
      <c r="AG2418" s="12" t="str">
        <f>IFERROR(INDEX(設定!$D:$D,MATCH(REPLACE(LEFT(L2418,6),5,0,$E2418),設定!$E:$E,0)),"")</f>
        <v/>
      </c>
      <c r="AH2418" s="12" t="str">
        <f>IFERROR(INDEX(設定!$D:$D,MATCH(REPLACE(LEFT(N2418,6),5,0,$E2418),設定!$E:$E,0)),"")</f>
        <v/>
      </c>
      <c r="AI2418" s="12" t="str">
        <f>IFERROR(INDEX(設定!$D:$D,MATCH(REPLACE(LEFT(P2418,6),5,0,$E2418),設定!$E:$E,0)),"")</f>
        <v/>
      </c>
      <c r="AJ2418" s="12" t="str">
        <f>IFERROR(INDEX(設定!$D:$D,MATCH(REPLACE(LEFT(R2418,6),5,0,$E2418),設定!$E:$E,0)),"")</f>
        <v/>
      </c>
      <c r="AK2418" s="12" t="str">
        <f>IFERROR(INDEX(設定!$D:$D,MATCH(REPLACE(LEFT(T2418,6),5,0,$E2418),設定!$E:$E,0)),"")</f>
        <v/>
      </c>
      <c r="AL2418" s="12" t="str">
        <f>IFERROR(INDEX(設定!$D:$D,MATCH(REPLACE(LEFT(V2418,6),5,0,$E2418),設定!$E:$E,0)),"")</f>
        <v/>
      </c>
      <c r="AM2418" s="12" t="str">
        <f>IFERROR(INDEX(設定!$D:$D,MATCH(REPLACE(LEFT(Y2418,6),5,0,$E2418),設定!$E:$E,0)),"")</f>
        <v/>
      </c>
      <c r="AN2418" s="12" t="str">
        <f>IFERROR(INDEX(設定!$D:$D,MATCH(REPLACE(LEFT(Z2418,6),5,0,$E2418),設定!$E:$E,0)),"")</f>
        <v/>
      </c>
    </row>
    <row r="2419" spans="29:40" x14ac:dyDescent="0.45">
      <c r="AC2419" s="12" t="str">
        <f t="shared" si="105"/>
        <v/>
      </c>
      <c r="AD2419" s="12" t="str">
        <f t="shared" si="106"/>
        <v/>
      </c>
      <c r="AE2419" s="12" t="str" cm="1">
        <f t="array" ref="AE2419">IF($AD2419="","",_xlfn.IFS($E2419=1,"男子",$E2419=2,"女子"))</f>
        <v/>
      </c>
      <c r="AF2419" s="12" t="str">
        <f t="shared" si="107"/>
        <v/>
      </c>
      <c r="AG2419" s="12" t="str">
        <f>IFERROR(INDEX(設定!$D:$D,MATCH(REPLACE(LEFT(L2419,6),5,0,$E2419),設定!$E:$E,0)),"")</f>
        <v/>
      </c>
      <c r="AH2419" s="12" t="str">
        <f>IFERROR(INDEX(設定!$D:$D,MATCH(REPLACE(LEFT(N2419,6),5,0,$E2419),設定!$E:$E,0)),"")</f>
        <v/>
      </c>
      <c r="AI2419" s="12" t="str">
        <f>IFERROR(INDEX(設定!$D:$D,MATCH(REPLACE(LEFT(P2419,6),5,0,$E2419),設定!$E:$E,0)),"")</f>
        <v/>
      </c>
      <c r="AJ2419" s="12" t="str">
        <f>IFERROR(INDEX(設定!$D:$D,MATCH(REPLACE(LEFT(R2419,6),5,0,$E2419),設定!$E:$E,0)),"")</f>
        <v/>
      </c>
      <c r="AK2419" s="12" t="str">
        <f>IFERROR(INDEX(設定!$D:$D,MATCH(REPLACE(LEFT(T2419,6),5,0,$E2419),設定!$E:$E,0)),"")</f>
        <v/>
      </c>
      <c r="AL2419" s="12" t="str">
        <f>IFERROR(INDEX(設定!$D:$D,MATCH(REPLACE(LEFT(V2419,6),5,0,$E2419),設定!$E:$E,0)),"")</f>
        <v/>
      </c>
      <c r="AM2419" s="12" t="str">
        <f>IFERROR(INDEX(設定!$D:$D,MATCH(REPLACE(LEFT(Y2419,6),5,0,$E2419),設定!$E:$E,0)),"")</f>
        <v/>
      </c>
      <c r="AN2419" s="12" t="str">
        <f>IFERROR(INDEX(設定!$D:$D,MATCH(REPLACE(LEFT(Z2419,6),5,0,$E2419),設定!$E:$E,0)),"")</f>
        <v/>
      </c>
    </row>
    <row r="2420" spans="29:40" x14ac:dyDescent="0.45">
      <c r="AC2420" s="12" t="str">
        <f t="shared" si="105"/>
        <v/>
      </c>
      <c r="AD2420" s="12" t="str">
        <f t="shared" si="106"/>
        <v/>
      </c>
      <c r="AE2420" s="12" t="str" cm="1">
        <f t="array" ref="AE2420">IF($AD2420="","",_xlfn.IFS($E2420=1,"男子",$E2420=2,"女子"))</f>
        <v/>
      </c>
      <c r="AF2420" s="12" t="str">
        <f t="shared" si="107"/>
        <v/>
      </c>
      <c r="AG2420" s="12" t="str">
        <f>IFERROR(INDEX(設定!$D:$D,MATCH(REPLACE(LEFT(L2420,6),5,0,$E2420),設定!$E:$E,0)),"")</f>
        <v/>
      </c>
      <c r="AH2420" s="12" t="str">
        <f>IFERROR(INDEX(設定!$D:$D,MATCH(REPLACE(LEFT(N2420,6),5,0,$E2420),設定!$E:$E,0)),"")</f>
        <v/>
      </c>
      <c r="AI2420" s="12" t="str">
        <f>IFERROR(INDEX(設定!$D:$D,MATCH(REPLACE(LEFT(P2420,6),5,0,$E2420),設定!$E:$E,0)),"")</f>
        <v/>
      </c>
      <c r="AJ2420" s="12" t="str">
        <f>IFERROR(INDEX(設定!$D:$D,MATCH(REPLACE(LEFT(R2420,6),5,0,$E2420),設定!$E:$E,0)),"")</f>
        <v/>
      </c>
      <c r="AK2420" s="12" t="str">
        <f>IFERROR(INDEX(設定!$D:$D,MATCH(REPLACE(LEFT(T2420,6),5,0,$E2420),設定!$E:$E,0)),"")</f>
        <v/>
      </c>
      <c r="AL2420" s="12" t="str">
        <f>IFERROR(INDEX(設定!$D:$D,MATCH(REPLACE(LEFT(V2420,6),5,0,$E2420),設定!$E:$E,0)),"")</f>
        <v/>
      </c>
      <c r="AM2420" s="12" t="str">
        <f>IFERROR(INDEX(設定!$D:$D,MATCH(REPLACE(LEFT(Y2420,6),5,0,$E2420),設定!$E:$E,0)),"")</f>
        <v/>
      </c>
      <c r="AN2420" s="12" t="str">
        <f>IFERROR(INDEX(設定!$D:$D,MATCH(REPLACE(LEFT(Z2420,6),5,0,$E2420),設定!$E:$E,0)),"")</f>
        <v/>
      </c>
    </row>
    <row r="2421" spans="29:40" x14ac:dyDescent="0.45">
      <c r="AC2421" s="12" t="str">
        <f t="shared" ref="AC2421:AC2484" si="108">IF($AD2421="","",ROW())</f>
        <v/>
      </c>
      <c r="AD2421" s="12" t="str">
        <f t="shared" si="106"/>
        <v/>
      </c>
      <c r="AE2421" s="12" t="str" cm="1">
        <f t="array" ref="AE2421">IF($AD2421="","",_xlfn.IFS($E2421=1,"男子",$E2421=2,"女子"))</f>
        <v/>
      </c>
      <c r="AF2421" s="12" t="str">
        <f t="shared" si="107"/>
        <v/>
      </c>
      <c r="AG2421" s="12" t="str">
        <f>IFERROR(INDEX(設定!$D:$D,MATCH(REPLACE(LEFT(L2421,6),5,0,$E2421),設定!$E:$E,0)),"")</f>
        <v/>
      </c>
      <c r="AH2421" s="12" t="str">
        <f>IFERROR(INDEX(設定!$D:$D,MATCH(REPLACE(LEFT(N2421,6),5,0,$E2421),設定!$E:$E,0)),"")</f>
        <v/>
      </c>
      <c r="AI2421" s="12" t="str">
        <f>IFERROR(INDEX(設定!$D:$D,MATCH(REPLACE(LEFT(P2421,6),5,0,$E2421),設定!$E:$E,0)),"")</f>
        <v/>
      </c>
      <c r="AJ2421" s="12" t="str">
        <f>IFERROR(INDEX(設定!$D:$D,MATCH(REPLACE(LEFT(R2421,6),5,0,$E2421),設定!$E:$E,0)),"")</f>
        <v/>
      </c>
      <c r="AK2421" s="12" t="str">
        <f>IFERROR(INDEX(設定!$D:$D,MATCH(REPLACE(LEFT(T2421,6),5,0,$E2421),設定!$E:$E,0)),"")</f>
        <v/>
      </c>
      <c r="AL2421" s="12" t="str">
        <f>IFERROR(INDEX(設定!$D:$D,MATCH(REPLACE(LEFT(V2421,6),5,0,$E2421),設定!$E:$E,0)),"")</f>
        <v/>
      </c>
      <c r="AM2421" s="12" t="str">
        <f>IFERROR(INDEX(設定!$D:$D,MATCH(REPLACE(LEFT(Y2421,6),5,0,$E2421),設定!$E:$E,0)),"")</f>
        <v/>
      </c>
      <c r="AN2421" s="12" t="str">
        <f>IFERROR(INDEX(設定!$D:$D,MATCH(REPLACE(LEFT(Z2421,6),5,0,$E2421),設定!$E:$E,0)),"")</f>
        <v/>
      </c>
    </row>
    <row r="2422" spans="29:40" x14ac:dyDescent="0.45">
      <c r="AC2422" s="12" t="str">
        <f t="shared" si="108"/>
        <v/>
      </c>
      <c r="AD2422" s="12" t="str">
        <f t="shared" si="106"/>
        <v/>
      </c>
      <c r="AE2422" s="12" t="str" cm="1">
        <f t="array" ref="AE2422">IF($AD2422="","",_xlfn.IFS($E2422=1,"男子",$E2422=2,"女子"))</f>
        <v/>
      </c>
      <c r="AF2422" s="12" t="str">
        <f t="shared" si="107"/>
        <v/>
      </c>
      <c r="AG2422" s="12" t="str">
        <f>IFERROR(INDEX(設定!$D:$D,MATCH(REPLACE(LEFT(L2422,6),5,0,$E2422),設定!$E:$E,0)),"")</f>
        <v/>
      </c>
      <c r="AH2422" s="12" t="str">
        <f>IFERROR(INDEX(設定!$D:$D,MATCH(REPLACE(LEFT(N2422,6),5,0,$E2422),設定!$E:$E,0)),"")</f>
        <v/>
      </c>
      <c r="AI2422" s="12" t="str">
        <f>IFERROR(INDEX(設定!$D:$D,MATCH(REPLACE(LEFT(P2422,6),5,0,$E2422),設定!$E:$E,0)),"")</f>
        <v/>
      </c>
      <c r="AJ2422" s="12" t="str">
        <f>IFERROR(INDEX(設定!$D:$D,MATCH(REPLACE(LEFT(R2422,6),5,0,$E2422),設定!$E:$E,0)),"")</f>
        <v/>
      </c>
      <c r="AK2422" s="12" t="str">
        <f>IFERROR(INDEX(設定!$D:$D,MATCH(REPLACE(LEFT(T2422,6),5,0,$E2422),設定!$E:$E,0)),"")</f>
        <v/>
      </c>
      <c r="AL2422" s="12" t="str">
        <f>IFERROR(INDEX(設定!$D:$D,MATCH(REPLACE(LEFT(V2422,6),5,0,$E2422),設定!$E:$E,0)),"")</f>
        <v/>
      </c>
      <c r="AM2422" s="12" t="str">
        <f>IFERROR(INDEX(設定!$D:$D,MATCH(REPLACE(LEFT(Y2422,6),5,0,$E2422),設定!$E:$E,0)),"")</f>
        <v/>
      </c>
      <c r="AN2422" s="12" t="str">
        <f>IFERROR(INDEX(設定!$D:$D,MATCH(REPLACE(LEFT(Z2422,6),5,0,$E2422),設定!$E:$E,0)),"")</f>
        <v/>
      </c>
    </row>
    <row r="2423" spans="29:40" x14ac:dyDescent="0.45">
      <c r="AC2423" s="12" t="str">
        <f t="shared" si="108"/>
        <v/>
      </c>
      <c r="AD2423" s="12" t="str">
        <f t="shared" si="106"/>
        <v/>
      </c>
      <c r="AE2423" s="12" t="str" cm="1">
        <f t="array" ref="AE2423">IF($AD2423="","",_xlfn.IFS($E2423=1,"男子",$E2423=2,"女子"))</f>
        <v/>
      </c>
      <c r="AF2423" s="12" t="str">
        <f t="shared" si="107"/>
        <v/>
      </c>
      <c r="AG2423" s="12" t="str">
        <f>IFERROR(INDEX(設定!$D:$D,MATCH(REPLACE(LEFT(L2423,6),5,0,$E2423),設定!$E:$E,0)),"")</f>
        <v/>
      </c>
      <c r="AH2423" s="12" t="str">
        <f>IFERROR(INDEX(設定!$D:$D,MATCH(REPLACE(LEFT(N2423,6),5,0,$E2423),設定!$E:$E,0)),"")</f>
        <v/>
      </c>
      <c r="AI2423" s="12" t="str">
        <f>IFERROR(INDEX(設定!$D:$D,MATCH(REPLACE(LEFT(P2423,6),5,0,$E2423),設定!$E:$E,0)),"")</f>
        <v/>
      </c>
      <c r="AJ2423" s="12" t="str">
        <f>IFERROR(INDEX(設定!$D:$D,MATCH(REPLACE(LEFT(R2423,6),5,0,$E2423),設定!$E:$E,0)),"")</f>
        <v/>
      </c>
      <c r="AK2423" s="12" t="str">
        <f>IFERROR(INDEX(設定!$D:$D,MATCH(REPLACE(LEFT(T2423,6),5,0,$E2423),設定!$E:$E,0)),"")</f>
        <v/>
      </c>
      <c r="AL2423" s="12" t="str">
        <f>IFERROR(INDEX(設定!$D:$D,MATCH(REPLACE(LEFT(V2423,6),5,0,$E2423),設定!$E:$E,0)),"")</f>
        <v/>
      </c>
      <c r="AM2423" s="12" t="str">
        <f>IFERROR(INDEX(設定!$D:$D,MATCH(REPLACE(LEFT(Y2423,6),5,0,$E2423),設定!$E:$E,0)),"")</f>
        <v/>
      </c>
      <c r="AN2423" s="12" t="str">
        <f>IFERROR(INDEX(設定!$D:$D,MATCH(REPLACE(LEFT(Z2423,6),5,0,$E2423),設定!$E:$E,0)),"")</f>
        <v/>
      </c>
    </row>
    <row r="2424" spans="29:40" x14ac:dyDescent="0.45">
      <c r="AC2424" s="12" t="str">
        <f t="shared" si="108"/>
        <v/>
      </c>
      <c r="AD2424" s="12" t="str">
        <f t="shared" si="106"/>
        <v/>
      </c>
      <c r="AE2424" s="12" t="str" cm="1">
        <f t="array" ref="AE2424">IF($AD2424="","",_xlfn.IFS($E2424=1,"男子",$E2424=2,"女子"))</f>
        <v/>
      </c>
      <c r="AF2424" s="12" t="str">
        <f t="shared" si="107"/>
        <v/>
      </c>
      <c r="AG2424" s="12" t="str">
        <f>IFERROR(INDEX(設定!$D:$D,MATCH(REPLACE(LEFT(L2424,6),5,0,$E2424),設定!$E:$E,0)),"")</f>
        <v/>
      </c>
      <c r="AH2424" s="12" t="str">
        <f>IFERROR(INDEX(設定!$D:$D,MATCH(REPLACE(LEFT(N2424,6),5,0,$E2424),設定!$E:$E,0)),"")</f>
        <v/>
      </c>
      <c r="AI2424" s="12" t="str">
        <f>IFERROR(INDEX(設定!$D:$D,MATCH(REPLACE(LEFT(P2424,6),5,0,$E2424),設定!$E:$E,0)),"")</f>
        <v/>
      </c>
      <c r="AJ2424" s="12" t="str">
        <f>IFERROR(INDEX(設定!$D:$D,MATCH(REPLACE(LEFT(R2424,6),5,0,$E2424),設定!$E:$E,0)),"")</f>
        <v/>
      </c>
      <c r="AK2424" s="12" t="str">
        <f>IFERROR(INDEX(設定!$D:$D,MATCH(REPLACE(LEFT(T2424,6),5,0,$E2424),設定!$E:$E,0)),"")</f>
        <v/>
      </c>
      <c r="AL2424" s="12" t="str">
        <f>IFERROR(INDEX(設定!$D:$D,MATCH(REPLACE(LEFT(V2424,6),5,0,$E2424),設定!$E:$E,0)),"")</f>
        <v/>
      </c>
      <c r="AM2424" s="12" t="str">
        <f>IFERROR(INDEX(設定!$D:$D,MATCH(REPLACE(LEFT(Y2424,6),5,0,$E2424),設定!$E:$E,0)),"")</f>
        <v/>
      </c>
      <c r="AN2424" s="12" t="str">
        <f>IFERROR(INDEX(設定!$D:$D,MATCH(REPLACE(LEFT(Z2424,6),5,0,$E2424),設定!$E:$E,0)),"")</f>
        <v/>
      </c>
    </row>
    <row r="2425" spans="29:40" x14ac:dyDescent="0.45">
      <c r="AC2425" s="12" t="str">
        <f t="shared" si="108"/>
        <v/>
      </c>
      <c r="AD2425" s="12" t="str">
        <f t="shared" si="106"/>
        <v/>
      </c>
      <c r="AE2425" s="12" t="str" cm="1">
        <f t="array" ref="AE2425">IF($AD2425="","",_xlfn.IFS($E2425=1,"男子",$E2425=2,"女子"))</f>
        <v/>
      </c>
      <c r="AF2425" s="12" t="str">
        <f t="shared" si="107"/>
        <v/>
      </c>
      <c r="AG2425" s="12" t="str">
        <f>IFERROR(INDEX(設定!$D:$D,MATCH(REPLACE(LEFT(L2425,6),5,0,$E2425),設定!$E:$E,0)),"")</f>
        <v/>
      </c>
      <c r="AH2425" s="12" t="str">
        <f>IFERROR(INDEX(設定!$D:$D,MATCH(REPLACE(LEFT(N2425,6),5,0,$E2425),設定!$E:$E,0)),"")</f>
        <v/>
      </c>
      <c r="AI2425" s="12" t="str">
        <f>IFERROR(INDEX(設定!$D:$D,MATCH(REPLACE(LEFT(P2425,6),5,0,$E2425),設定!$E:$E,0)),"")</f>
        <v/>
      </c>
      <c r="AJ2425" s="12" t="str">
        <f>IFERROR(INDEX(設定!$D:$D,MATCH(REPLACE(LEFT(R2425,6),5,0,$E2425),設定!$E:$E,0)),"")</f>
        <v/>
      </c>
      <c r="AK2425" s="12" t="str">
        <f>IFERROR(INDEX(設定!$D:$D,MATCH(REPLACE(LEFT(T2425,6),5,0,$E2425),設定!$E:$E,0)),"")</f>
        <v/>
      </c>
      <c r="AL2425" s="12" t="str">
        <f>IFERROR(INDEX(設定!$D:$D,MATCH(REPLACE(LEFT(V2425,6),5,0,$E2425),設定!$E:$E,0)),"")</f>
        <v/>
      </c>
      <c r="AM2425" s="12" t="str">
        <f>IFERROR(INDEX(設定!$D:$D,MATCH(REPLACE(LEFT(Y2425,6),5,0,$E2425),設定!$E:$E,0)),"")</f>
        <v/>
      </c>
      <c r="AN2425" s="12" t="str">
        <f>IFERROR(INDEX(設定!$D:$D,MATCH(REPLACE(LEFT(Z2425,6),5,0,$E2425),設定!$E:$E,0)),"")</f>
        <v/>
      </c>
    </row>
    <row r="2426" spans="29:40" x14ac:dyDescent="0.45">
      <c r="AC2426" s="12" t="str">
        <f t="shared" si="108"/>
        <v/>
      </c>
      <c r="AD2426" s="12" t="str">
        <f t="shared" si="106"/>
        <v/>
      </c>
      <c r="AE2426" s="12" t="str" cm="1">
        <f t="array" ref="AE2426">IF($AD2426="","",_xlfn.IFS($E2426=1,"男子",$E2426=2,"女子"))</f>
        <v/>
      </c>
      <c r="AF2426" s="12" t="str">
        <f t="shared" si="107"/>
        <v/>
      </c>
      <c r="AG2426" s="12" t="str">
        <f>IFERROR(INDEX(設定!$D:$D,MATCH(REPLACE(LEFT(L2426,6),5,0,$E2426),設定!$E:$E,0)),"")</f>
        <v/>
      </c>
      <c r="AH2426" s="12" t="str">
        <f>IFERROR(INDEX(設定!$D:$D,MATCH(REPLACE(LEFT(N2426,6),5,0,$E2426),設定!$E:$E,0)),"")</f>
        <v/>
      </c>
      <c r="AI2426" s="12" t="str">
        <f>IFERROR(INDEX(設定!$D:$D,MATCH(REPLACE(LEFT(P2426,6),5,0,$E2426),設定!$E:$E,0)),"")</f>
        <v/>
      </c>
      <c r="AJ2426" s="12" t="str">
        <f>IFERROR(INDEX(設定!$D:$D,MATCH(REPLACE(LEFT(R2426,6),5,0,$E2426),設定!$E:$E,0)),"")</f>
        <v/>
      </c>
      <c r="AK2426" s="12" t="str">
        <f>IFERROR(INDEX(設定!$D:$D,MATCH(REPLACE(LEFT(T2426,6),5,0,$E2426),設定!$E:$E,0)),"")</f>
        <v/>
      </c>
      <c r="AL2426" s="12" t="str">
        <f>IFERROR(INDEX(設定!$D:$D,MATCH(REPLACE(LEFT(V2426,6),5,0,$E2426),設定!$E:$E,0)),"")</f>
        <v/>
      </c>
      <c r="AM2426" s="12" t="str">
        <f>IFERROR(INDEX(設定!$D:$D,MATCH(REPLACE(LEFT(Y2426,6),5,0,$E2426),設定!$E:$E,0)),"")</f>
        <v/>
      </c>
      <c r="AN2426" s="12" t="str">
        <f>IFERROR(INDEX(設定!$D:$D,MATCH(REPLACE(LEFT(Z2426,6),5,0,$E2426),設定!$E:$E,0)),"")</f>
        <v/>
      </c>
    </row>
    <row r="2427" spans="29:40" x14ac:dyDescent="0.45">
      <c r="AC2427" s="12" t="str">
        <f t="shared" si="108"/>
        <v/>
      </c>
      <c r="AD2427" s="12" t="str">
        <f t="shared" si="106"/>
        <v/>
      </c>
      <c r="AE2427" s="12" t="str" cm="1">
        <f t="array" ref="AE2427">IF($AD2427="","",_xlfn.IFS($E2427=1,"男子",$E2427=2,"女子"))</f>
        <v/>
      </c>
      <c r="AF2427" s="12" t="str">
        <f t="shared" si="107"/>
        <v/>
      </c>
      <c r="AG2427" s="12" t="str">
        <f>IFERROR(INDEX(設定!$D:$D,MATCH(REPLACE(LEFT(L2427,6),5,0,$E2427),設定!$E:$E,0)),"")</f>
        <v/>
      </c>
      <c r="AH2427" s="12" t="str">
        <f>IFERROR(INDEX(設定!$D:$D,MATCH(REPLACE(LEFT(N2427,6),5,0,$E2427),設定!$E:$E,0)),"")</f>
        <v/>
      </c>
      <c r="AI2427" s="12" t="str">
        <f>IFERROR(INDEX(設定!$D:$D,MATCH(REPLACE(LEFT(P2427,6),5,0,$E2427),設定!$E:$E,0)),"")</f>
        <v/>
      </c>
      <c r="AJ2427" s="12" t="str">
        <f>IFERROR(INDEX(設定!$D:$D,MATCH(REPLACE(LEFT(R2427,6),5,0,$E2427),設定!$E:$E,0)),"")</f>
        <v/>
      </c>
      <c r="AK2427" s="12" t="str">
        <f>IFERROR(INDEX(設定!$D:$D,MATCH(REPLACE(LEFT(T2427,6),5,0,$E2427),設定!$E:$E,0)),"")</f>
        <v/>
      </c>
      <c r="AL2427" s="12" t="str">
        <f>IFERROR(INDEX(設定!$D:$D,MATCH(REPLACE(LEFT(V2427,6),5,0,$E2427),設定!$E:$E,0)),"")</f>
        <v/>
      </c>
      <c r="AM2427" s="12" t="str">
        <f>IFERROR(INDEX(設定!$D:$D,MATCH(REPLACE(LEFT(Y2427,6),5,0,$E2427),設定!$E:$E,0)),"")</f>
        <v/>
      </c>
      <c r="AN2427" s="12" t="str">
        <f>IFERROR(INDEX(設定!$D:$D,MATCH(REPLACE(LEFT(Z2427,6),5,0,$E2427),設定!$E:$E,0)),"")</f>
        <v/>
      </c>
    </row>
    <row r="2428" spans="29:40" x14ac:dyDescent="0.45">
      <c r="AC2428" s="12" t="str">
        <f t="shared" si="108"/>
        <v/>
      </c>
      <c r="AD2428" s="12" t="str">
        <f t="shared" si="106"/>
        <v/>
      </c>
      <c r="AE2428" s="12" t="str" cm="1">
        <f t="array" ref="AE2428">IF($AD2428="","",_xlfn.IFS($E2428=1,"男子",$E2428=2,"女子"))</f>
        <v/>
      </c>
      <c r="AF2428" s="12" t="str">
        <f t="shared" si="107"/>
        <v/>
      </c>
      <c r="AG2428" s="12" t="str">
        <f>IFERROR(INDEX(設定!$D:$D,MATCH(REPLACE(LEFT(L2428,6),5,0,$E2428),設定!$E:$E,0)),"")</f>
        <v/>
      </c>
      <c r="AH2428" s="12" t="str">
        <f>IFERROR(INDEX(設定!$D:$D,MATCH(REPLACE(LEFT(N2428,6),5,0,$E2428),設定!$E:$E,0)),"")</f>
        <v/>
      </c>
      <c r="AI2428" s="12" t="str">
        <f>IFERROR(INDEX(設定!$D:$D,MATCH(REPLACE(LEFT(P2428,6),5,0,$E2428),設定!$E:$E,0)),"")</f>
        <v/>
      </c>
      <c r="AJ2428" s="12" t="str">
        <f>IFERROR(INDEX(設定!$D:$D,MATCH(REPLACE(LEFT(R2428,6),5,0,$E2428),設定!$E:$E,0)),"")</f>
        <v/>
      </c>
      <c r="AK2428" s="12" t="str">
        <f>IFERROR(INDEX(設定!$D:$D,MATCH(REPLACE(LEFT(T2428,6),5,0,$E2428),設定!$E:$E,0)),"")</f>
        <v/>
      </c>
      <c r="AL2428" s="12" t="str">
        <f>IFERROR(INDEX(設定!$D:$D,MATCH(REPLACE(LEFT(V2428,6),5,0,$E2428),設定!$E:$E,0)),"")</f>
        <v/>
      </c>
      <c r="AM2428" s="12" t="str">
        <f>IFERROR(INDEX(設定!$D:$D,MATCH(REPLACE(LEFT(Y2428,6),5,0,$E2428),設定!$E:$E,0)),"")</f>
        <v/>
      </c>
      <c r="AN2428" s="12" t="str">
        <f>IFERROR(INDEX(設定!$D:$D,MATCH(REPLACE(LEFT(Z2428,6),5,0,$E2428),設定!$E:$E,0)),"")</f>
        <v/>
      </c>
    </row>
    <row r="2429" spans="29:40" x14ac:dyDescent="0.45">
      <c r="AC2429" s="12" t="str">
        <f t="shared" si="108"/>
        <v/>
      </c>
      <c r="AD2429" s="12" t="str">
        <f t="shared" si="106"/>
        <v/>
      </c>
      <c r="AE2429" s="12" t="str" cm="1">
        <f t="array" ref="AE2429">IF($AD2429="","",_xlfn.IFS($E2429=1,"男子",$E2429=2,"女子"))</f>
        <v/>
      </c>
      <c r="AF2429" s="12" t="str">
        <f t="shared" si="107"/>
        <v/>
      </c>
      <c r="AG2429" s="12" t="str">
        <f>IFERROR(INDEX(設定!$D:$D,MATCH(REPLACE(LEFT(L2429,6),5,0,$E2429),設定!$E:$E,0)),"")</f>
        <v/>
      </c>
      <c r="AH2429" s="12" t="str">
        <f>IFERROR(INDEX(設定!$D:$D,MATCH(REPLACE(LEFT(N2429,6),5,0,$E2429),設定!$E:$E,0)),"")</f>
        <v/>
      </c>
      <c r="AI2429" s="12" t="str">
        <f>IFERROR(INDEX(設定!$D:$D,MATCH(REPLACE(LEFT(P2429,6),5,0,$E2429),設定!$E:$E,0)),"")</f>
        <v/>
      </c>
      <c r="AJ2429" s="12" t="str">
        <f>IFERROR(INDEX(設定!$D:$D,MATCH(REPLACE(LEFT(R2429,6),5,0,$E2429),設定!$E:$E,0)),"")</f>
        <v/>
      </c>
      <c r="AK2429" s="12" t="str">
        <f>IFERROR(INDEX(設定!$D:$D,MATCH(REPLACE(LEFT(T2429,6),5,0,$E2429),設定!$E:$E,0)),"")</f>
        <v/>
      </c>
      <c r="AL2429" s="12" t="str">
        <f>IFERROR(INDEX(設定!$D:$D,MATCH(REPLACE(LEFT(V2429,6),5,0,$E2429),設定!$E:$E,0)),"")</f>
        <v/>
      </c>
      <c r="AM2429" s="12" t="str">
        <f>IFERROR(INDEX(設定!$D:$D,MATCH(REPLACE(LEFT(Y2429,6),5,0,$E2429),設定!$E:$E,0)),"")</f>
        <v/>
      </c>
      <c r="AN2429" s="12" t="str">
        <f>IFERROR(INDEX(設定!$D:$D,MATCH(REPLACE(LEFT(Z2429,6),5,0,$E2429),設定!$E:$E,0)),"")</f>
        <v/>
      </c>
    </row>
    <row r="2430" spans="29:40" x14ac:dyDescent="0.45">
      <c r="AC2430" s="12" t="str">
        <f t="shared" si="108"/>
        <v/>
      </c>
      <c r="AD2430" s="12" t="str">
        <f t="shared" si="106"/>
        <v/>
      </c>
      <c r="AE2430" s="12" t="str" cm="1">
        <f t="array" ref="AE2430">IF($AD2430="","",_xlfn.IFS($E2430=1,"男子",$E2430=2,"女子"))</f>
        <v/>
      </c>
      <c r="AF2430" s="12" t="str">
        <f t="shared" si="107"/>
        <v/>
      </c>
      <c r="AG2430" s="12" t="str">
        <f>IFERROR(INDEX(設定!$D:$D,MATCH(REPLACE(LEFT(L2430,6),5,0,$E2430),設定!$E:$E,0)),"")</f>
        <v/>
      </c>
      <c r="AH2430" s="12" t="str">
        <f>IFERROR(INDEX(設定!$D:$D,MATCH(REPLACE(LEFT(N2430,6),5,0,$E2430),設定!$E:$E,0)),"")</f>
        <v/>
      </c>
      <c r="AI2430" s="12" t="str">
        <f>IFERROR(INDEX(設定!$D:$D,MATCH(REPLACE(LEFT(P2430,6),5,0,$E2430),設定!$E:$E,0)),"")</f>
        <v/>
      </c>
      <c r="AJ2430" s="12" t="str">
        <f>IFERROR(INDEX(設定!$D:$D,MATCH(REPLACE(LEFT(R2430,6),5,0,$E2430),設定!$E:$E,0)),"")</f>
        <v/>
      </c>
      <c r="AK2430" s="12" t="str">
        <f>IFERROR(INDEX(設定!$D:$D,MATCH(REPLACE(LEFT(T2430,6),5,0,$E2430),設定!$E:$E,0)),"")</f>
        <v/>
      </c>
      <c r="AL2430" s="12" t="str">
        <f>IFERROR(INDEX(設定!$D:$D,MATCH(REPLACE(LEFT(V2430,6),5,0,$E2430),設定!$E:$E,0)),"")</f>
        <v/>
      </c>
      <c r="AM2430" s="12" t="str">
        <f>IFERROR(INDEX(設定!$D:$D,MATCH(REPLACE(LEFT(Y2430,6),5,0,$E2430),設定!$E:$E,0)),"")</f>
        <v/>
      </c>
      <c r="AN2430" s="12" t="str">
        <f>IFERROR(INDEX(設定!$D:$D,MATCH(REPLACE(LEFT(Z2430,6),5,0,$E2430),設定!$E:$E,0)),"")</f>
        <v/>
      </c>
    </row>
    <row r="2431" spans="29:40" x14ac:dyDescent="0.45">
      <c r="AC2431" s="12" t="str">
        <f t="shared" si="108"/>
        <v/>
      </c>
      <c r="AD2431" s="12" t="str">
        <f t="shared" si="106"/>
        <v/>
      </c>
      <c r="AE2431" s="12" t="str" cm="1">
        <f t="array" ref="AE2431">IF($AD2431="","",_xlfn.IFS($E2431=1,"男子",$E2431=2,"女子"))</f>
        <v/>
      </c>
      <c r="AF2431" s="12" t="str">
        <f t="shared" si="107"/>
        <v/>
      </c>
      <c r="AG2431" s="12" t="str">
        <f>IFERROR(INDEX(設定!$D:$D,MATCH(REPLACE(LEFT(L2431,6),5,0,$E2431),設定!$E:$E,0)),"")</f>
        <v/>
      </c>
      <c r="AH2431" s="12" t="str">
        <f>IFERROR(INDEX(設定!$D:$D,MATCH(REPLACE(LEFT(N2431,6),5,0,$E2431),設定!$E:$E,0)),"")</f>
        <v/>
      </c>
      <c r="AI2431" s="12" t="str">
        <f>IFERROR(INDEX(設定!$D:$D,MATCH(REPLACE(LEFT(P2431,6),5,0,$E2431),設定!$E:$E,0)),"")</f>
        <v/>
      </c>
      <c r="AJ2431" s="12" t="str">
        <f>IFERROR(INDEX(設定!$D:$D,MATCH(REPLACE(LEFT(R2431,6),5,0,$E2431),設定!$E:$E,0)),"")</f>
        <v/>
      </c>
      <c r="AK2431" s="12" t="str">
        <f>IFERROR(INDEX(設定!$D:$D,MATCH(REPLACE(LEFT(T2431,6),5,0,$E2431),設定!$E:$E,0)),"")</f>
        <v/>
      </c>
      <c r="AL2431" s="12" t="str">
        <f>IFERROR(INDEX(設定!$D:$D,MATCH(REPLACE(LEFT(V2431,6),5,0,$E2431),設定!$E:$E,0)),"")</f>
        <v/>
      </c>
      <c r="AM2431" s="12" t="str">
        <f>IFERROR(INDEX(設定!$D:$D,MATCH(REPLACE(LEFT(Y2431,6),5,0,$E2431),設定!$E:$E,0)),"")</f>
        <v/>
      </c>
      <c r="AN2431" s="12" t="str">
        <f>IFERROR(INDEX(設定!$D:$D,MATCH(REPLACE(LEFT(Z2431,6),5,0,$E2431),設定!$E:$E,0)),"")</f>
        <v/>
      </c>
    </row>
    <row r="2432" spans="29:40" x14ac:dyDescent="0.45">
      <c r="AC2432" s="12" t="str">
        <f t="shared" si="108"/>
        <v/>
      </c>
      <c r="AD2432" s="12" t="str">
        <f t="shared" si="106"/>
        <v/>
      </c>
      <c r="AE2432" s="12" t="str" cm="1">
        <f t="array" ref="AE2432">IF($AD2432="","",_xlfn.IFS($E2432=1,"男子",$E2432=2,"女子"))</f>
        <v/>
      </c>
      <c r="AF2432" s="12" t="str">
        <f t="shared" si="107"/>
        <v/>
      </c>
      <c r="AG2432" s="12" t="str">
        <f>IFERROR(INDEX(設定!$D:$D,MATCH(REPLACE(LEFT(L2432,6),5,0,$E2432),設定!$E:$E,0)),"")</f>
        <v/>
      </c>
      <c r="AH2432" s="12" t="str">
        <f>IFERROR(INDEX(設定!$D:$D,MATCH(REPLACE(LEFT(N2432,6),5,0,$E2432),設定!$E:$E,0)),"")</f>
        <v/>
      </c>
      <c r="AI2432" s="12" t="str">
        <f>IFERROR(INDEX(設定!$D:$D,MATCH(REPLACE(LEFT(P2432,6),5,0,$E2432),設定!$E:$E,0)),"")</f>
        <v/>
      </c>
      <c r="AJ2432" s="12" t="str">
        <f>IFERROR(INDEX(設定!$D:$D,MATCH(REPLACE(LEFT(R2432,6),5,0,$E2432),設定!$E:$E,0)),"")</f>
        <v/>
      </c>
      <c r="AK2432" s="12" t="str">
        <f>IFERROR(INDEX(設定!$D:$D,MATCH(REPLACE(LEFT(T2432,6),5,0,$E2432),設定!$E:$E,0)),"")</f>
        <v/>
      </c>
      <c r="AL2432" s="12" t="str">
        <f>IFERROR(INDEX(設定!$D:$D,MATCH(REPLACE(LEFT(V2432,6),5,0,$E2432),設定!$E:$E,0)),"")</f>
        <v/>
      </c>
      <c r="AM2432" s="12" t="str">
        <f>IFERROR(INDEX(設定!$D:$D,MATCH(REPLACE(LEFT(Y2432,6),5,0,$E2432),設定!$E:$E,0)),"")</f>
        <v/>
      </c>
      <c r="AN2432" s="12" t="str">
        <f>IFERROR(INDEX(設定!$D:$D,MATCH(REPLACE(LEFT(Z2432,6),5,0,$E2432),設定!$E:$E,0)),"")</f>
        <v/>
      </c>
    </row>
    <row r="2433" spans="29:40" x14ac:dyDescent="0.45">
      <c r="AC2433" s="12" t="str">
        <f t="shared" si="108"/>
        <v/>
      </c>
      <c r="AD2433" s="12" t="str">
        <f t="shared" si="106"/>
        <v/>
      </c>
      <c r="AE2433" s="12" t="str" cm="1">
        <f t="array" ref="AE2433">IF($AD2433="","",_xlfn.IFS($E2433=1,"男子",$E2433=2,"女子"))</f>
        <v/>
      </c>
      <c r="AF2433" s="12" t="str">
        <f t="shared" si="107"/>
        <v/>
      </c>
      <c r="AG2433" s="12" t="str">
        <f>IFERROR(INDEX(設定!$D:$D,MATCH(REPLACE(LEFT(L2433,6),5,0,$E2433),設定!$E:$E,0)),"")</f>
        <v/>
      </c>
      <c r="AH2433" s="12" t="str">
        <f>IFERROR(INDEX(設定!$D:$D,MATCH(REPLACE(LEFT(N2433,6),5,0,$E2433),設定!$E:$E,0)),"")</f>
        <v/>
      </c>
      <c r="AI2433" s="12" t="str">
        <f>IFERROR(INDEX(設定!$D:$D,MATCH(REPLACE(LEFT(P2433,6),5,0,$E2433),設定!$E:$E,0)),"")</f>
        <v/>
      </c>
      <c r="AJ2433" s="12" t="str">
        <f>IFERROR(INDEX(設定!$D:$D,MATCH(REPLACE(LEFT(R2433,6),5,0,$E2433),設定!$E:$E,0)),"")</f>
        <v/>
      </c>
      <c r="AK2433" s="12" t="str">
        <f>IFERROR(INDEX(設定!$D:$D,MATCH(REPLACE(LEFT(T2433,6),5,0,$E2433),設定!$E:$E,0)),"")</f>
        <v/>
      </c>
      <c r="AL2433" s="12" t="str">
        <f>IFERROR(INDEX(設定!$D:$D,MATCH(REPLACE(LEFT(V2433,6),5,0,$E2433),設定!$E:$E,0)),"")</f>
        <v/>
      </c>
      <c r="AM2433" s="12" t="str">
        <f>IFERROR(INDEX(設定!$D:$D,MATCH(REPLACE(LEFT(Y2433,6),5,0,$E2433),設定!$E:$E,0)),"")</f>
        <v/>
      </c>
      <c r="AN2433" s="12" t="str">
        <f>IFERROR(INDEX(設定!$D:$D,MATCH(REPLACE(LEFT(Z2433,6),5,0,$E2433),設定!$E:$E,0)),"")</f>
        <v/>
      </c>
    </row>
    <row r="2434" spans="29:40" x14ac:dyDescent="0.45">
      <c r="AC2434" s="12" t="str">
        <f t="shared" si="108"/>
        <v/>
      </c>
      <c r="AD2434" s="12" t="str">
        <f t="shared" ref="AD2434:AD2497" si="109">IF($B2434="","",IFERROR(LEFT($B2434,FIND("(",$B2434)-2),$B2434))</f>
        <v/>
      </c>
      <c r="AE2434" s="12" t="str" cm="1">
        <f t="array" ref="AE2434">IF($AD2434="","",_xlfn.IFS($E2434=1,"男子",$E2434=2,"女子"))</f>
        <v/>
      </c>
      <c r="AF2434" s="12" t="str">
        <f t="shared" ref="AF2434:AF2497" si="110">IF($AD2434="","",IFERROR(MID($B2434,FIND("(",$B2434)+1,FIND(")",$B2434)-FIND("(",$B2434)-1),""))</f>
        <v/>
      </c>
      <c r="AG2434" s="12" t="str">
        <f>IFERROR(INDEX(設定!$D:$D,MATCH(REPLACE(LEFT(L2434,6),5,0,$E2434),設定!$E:$E,0)),"")</f>
        <v/>
      </c>
      <c r="AH2434" s="12" t="str">
        <f>IFERROR(INDEX(設定!$D:$D,MATCH(REPLACE(LEFT(N2434,6),5,0,$E2434),設定!$E:$E,0)),"")</f>
        <v/>
      </c>
      <c r="AI2434" s="12" t="str">
        <f>IFERROR(INDEX(設定!$D:$D,MATCH(REPLACE(LEFT(P2434,6),5,0,$E2434),設定!$E:$E,0)),"")</f>
        <v/>
      </c>
      <c r="AJ2434" s="12" t="str">
        <f>IFERROR(INDEX(設定!$D:$D,MATCH(REPLACE(LEFT(R2434,6),5,0,$E2434),設定!$E:$E,0)),"")</f>
        <v/>
      </c>
      <c r="AK2434" s="12" t="str">
        <f>IFERROR(INDEX(設定!$D:$D,MATCH(REPLACE(LEFT(T2434,6),5,0,$E2434),設定!$E:$E,0)),"")</f>
        <v/>
      </c>
      <c r="AL2434" s="12" t="str">
        <f>IFERROR(INDEX(設定!$D:$D,MATCH(REPLACE(LEFT(V2434,6),5,0,$E2434),設定!$E:$E,0)),"")</f>
        <v/>
      </c>
      <c r="AM2434" s="12" t="str">
        <f>IFERROR(INDEX(設定!$D:$D,MATCH(REPLACE(LEFT(Y2434,6),5,0,$E2434),設定!$E:$E,0)),"")</f>
        <v/>
      </c>
      <c r="AN2434" s="12" t="str">
        <f>IFERROR(INDEX(設定!$D:$D,MATCH(REPLACE(LEFT(Z2434,6),5,0,$E2434),設定!$E:$E,0)),"")</f>
        <v/>
      </c>
    </row>
    <row r="2435" spans="29:40" x14ac:dyDescent="0.45">
      <c r="AC2435" s="12" t="str">
        <f t="shared" si="108"/>
        <v/>
      </c>
      <c r="AD2435" s="12" t="str">
        <f t="shared" si="109"/>
        <v/>
      </c>
      <c r="AE2435" s="12" t="str" cm="1">
        <f t="array" ref="AE2435">IF($AD2435="","",_xlfn.IFS($E2435=1,"男子",$E2435=2,"女子"))</f>
        <v/>
      </c>
      <c r="AF2435" s="12" t="str">
        <f t="shared" si="110"/>
        <v/>
      </c>
      <c r="AG2435" s="12" t="str">
        <f>IFERROR(INDEX(設定!$D:$D,MATCH(REPLACE(LEFT(L2435,6),5,0,$E2435),設定!$E:$E,0)),"")</f>
        <v/>
      </c>
      <c r="AH2435" s="12" t="str">
        <f>IFERROR(INDEX(設定!$D:$D,MATCH(REPLACE(LEFT(N2435,6),5,0,$E2435),設定!$E:$E,0)),"")</f>
        <v/>
      </c>
      <c r="AI2435" s="12" t="str">
        <f>IFERROR(INDEX(設定!$D:$D,MATCH(REPLACE(LEFT(P2435,6),5,0,$E2435),設定!$E:$E,0)),"")</f>
        <v/>
      </c>
      <c r="AJ2435" s="12" t="str">
        <f>IFERROR(INDEX(設定!$D:$D,MATCH(REPLACE(LEFT(R2435,6),5,0,$E2435),設定!$E:$E,0)),"")</f>
        <v/>
      </c>
      <c r="AK2435" s="12" t="str">
        <f>IFERROR(INDEX(設定!$D:$D,MATCH(REPLACE(LEFT(T2435,6),5,0,$E2435),設定!$E:$E,0)),"")</f>
        <v/>
      </c>
      <c r="AL2435" s="12" t="str">
        <f>IFERROR(INDEX(設定!$D:$D,MATCH(REPLACE(LEFT(V2435,6),5,0,$E2435),設定!$E:$E,0)),"")</f>
        <v/>
      </c>
      <c r="AM2435" s="12" t="str">
        <f>IFERROR(INDEX(設定!$D:$D,MATCH(REPLACE(LEFT(Y2435,6),5,0,$E2435),設定!$E:$E,0)),"")</f>
        <v/>
      </c>
      <c r="AN2435" s="12" t="str">
        <f>IFERROR(INDEX(設定!$D:$D,MATCH(REPLACE(LEFT(Z2435,6),5,0,$E2435),設定!$E:$E,0)),"")</f>
        <v/>
      </c>
    </row>
    <row r="2436" spans="29:40" x14ac:dyDescent="0.45">
      <c r="AC2436" s="12" t="str">
        <f t="shared" si="108"/>
        <v/>
      </c>
      <c r="AD2436" s="12" t="str">
        <f t="shared" si="109"/>
        <v/>
      </c>
      <c r="AE2436" s="12" t="str" cm="1">
        <f t="array" ref="AE2436">IF($AD2436="","",_xlfn.IFS($E2436=1,"男子",$E2436=2,"女子"))</f>
        <v/>
      </c>
      <c r="AF2436" s="12" t="str">
        <f t="shared" si="110"/>
        <v/>
      </c>
      <c r="AG2436" s="12" t="str">
        <f>IFERROR(INDEX(設定!$D:$D,MATCH(REPLACE(LEFT(L2436,6),5,0,$E2436),設定!$E:$E,0)),"")</f>
        <v/>
      </c>
      <c r="AH2436" s="12" t="str">
        <f>IFERROR(INDEX(設定!$D:$D,MATCH(REPLACE(LEFT(N2436,6),5,0,$E2436),設定!$E:$E,0)),"")</f>
        <v/>
      </c>
      <c r="AI2436" s="12" t="str">
        <f>IFERROR(INDEX(設定!$D:$D,MATCH(REPLACE(LEFT(P2436,6),5,0,$E2436),設定!$E:$E,0)),"")</f>
        <v/>
      </c>
      <c r="AJ2436" s="12" t="str">
        <f>IFERROR(INDEX(設定!$D:$D,MATCH(REPLACE(LEFT(R2436,6),5,0,$E2436),設定!$E:$E,0)),"")</f>
        <v/>
      </c>
      <c r="AK2436" s="12" t="str">
        <f>IFERROR(INDEX(設定!$D:$D,MATCH(REPLACE(LEFT(T2436,6),5,0,$E2436),設定!$E:$E,0)),"")</f>
        <v/>
      </c>
      <c r="AL2436" s="12" t="str">
        <f>IFERROR(INDEX(設定!$D:$D,MATCH(REPLACE(LEFT(V2436,6),5,0,$E2436),設定!$E:$E,0)),"")</f>
        <v/>
      </c>
      <c r="AM2436" s="12" t="str">
        <f>IFERROR(INDEX(設定!$D:$D,MATCH(REPLACE(LEFT(Y2436,6),5,0,$E2436),設定!$E:$E,0)),"")</f>
        <v/>
      </c>
      <c r="AN2436" s="12" t="str">
        <f>IFERROR(INDEX(設定!$D:$D,MATCH(REPLACE(LEFT(Z2436,6),5,0,$E2436),設定!$E:$E,0)),"")</f>
        <v/>
      </c>
    </row>
    <row r="2437" spans="29:40" x14ac:dyDescent="0.45">
      <c r="AC2437" s="12" t="str">
        <f t="shared" si="108"/>
        <v/>
      </c>
      <c r="AD2437" s="12" t="str">
        <f t="shared" si="109"/>
        <v/>
      </c>
      <c r="AE2437" s="12" t="str" cm="1">
        <f t="array" ref="AE2437">IF($AD2437="","",_xlfn.IFS($E2437=1,"男子",$E2437=2,"女子"))</f>
        <v/>
      </c>
      <c r="AF2437" s="12" t="str">
        <f t="shared" si="110"/>
        <v/>
      </c>
      <c r="AG2437" s="12" t="str">
        <f>IFERROR(INDEX(設定!$D:$D,MATCH(REPLACE(LEFT(L2437,6),5,0,$E2437),設定!$E:$E,0)),"")</f>
        <v/>
      </c>
      <c r="AH2437" s="12" t="str">
        <f>IFERROR(INDEX(設定!$D:$D,MATCH(REPLACE(LEFT(N2437,6),5,0,$E2437),設定!$E:$E,0)),"")</f>
        <v/>
      </c>
      <c r="AI2437" s="12" t="str">
        <f>IFERROR(INDEX(設定!$D:$D,MATCH(REPLACE(LEFT(P2437,6),5,0,$E2437),設定!$E:$E,0)),"")</f>
        <v/>
      </c>
      <c r="AJ2437" s="12" t="str">
        <f>IFERROR(INDEX(設定!$D:$D,MATCH(REPLACE(LEFT(R2437,6),5,0,$E2437),設定!$E:$E,0)),"")</f>
        <v/>
      </c>
      <c r="AK2437" s="12" t="str">
        <f>IFERROR(INDEX(設定!$D:$D,MATCH(REPLACE(LEFT(T2437,6),5,0,$E2437),設定!$E:$E,0)),"")</f>
        <v/>
      </c>
      <c r="AL2437" s="12" t="str">
        <f>IFERROR(INDEX(設定!$D:$D,MATCH(REPLACE(LEFT(V2437,6),5,0,$E2437),設定!$E:$E,0)),"")</f>
        <v/>
      </c>
      <c r="AM2437" s="12" t="str">
        <f>IFERROR(INDEX(設定!$D:$D,MATCH(REPLACE(LEFT(Y2437,6),5,0,$E2437),設定!$E:$E,0)),"")</f>
        <v/>
      </c>
      <c r="AN2437" s="12" t="str">
        <f>IFERROR(INDEX(設定!$D:$D,MATCH(REPLACE(LEFT(Z2437,6),5,0,$E2437),設定!$E:$E,0)),"")</f>
        <v/>
      </c>
    </row>
    <row r="2438" spans="29:40" x14ac:dyDescent="0.45">
      <c r="AC2438" s="12" t="str">
        <f t="shared" si="108"/>
        <v/>
      </c>
      <c r="AD2438" s="12" t="str">
        <f t="shared" si="109"/>
        <v/>
      </c>
      <c r="AE2438" s="12" t="str" cm="1">
        <f t="array" ref="AE2438">IF($AD2438="","",_xlfn.IFS($E2438=1,"男子",$E2438=2,"女子"))</f>
        <v/>
      </c>
      <c r="AF2438" s="12" t="str">
        <f t="shared" si="110"/>
        <v/>
      </c>
      <c r="AG2438" s="12" t="str">
        <f>IFERROR(INDEX(設定!$D:$D,MATCH(REPLACE(LEFT(L2438,6),5,0,$E2438),設定!$E:$E,0)),"")</f>
        <v/>
      </c>
      <c r="AH2438" s="12" t="str">
        <f>IFERROR(INDEX(設定!$D:$D,MATCH(REPLACE(LEFT(N2438,6),5,0,$E2438),設定!$E:$E,0)),"")</f>
        <v/>
      </c>
      <c r="AI2438" s="12" t="str">
        <f>IFERROR(INDEX(設定!$D:$D,MATCH(REPLACE(LEFT(P2438,6),5,0,$E2438),設定!$E:$E,0)),"")</f>
        <v/>
      </c>
      <c r="AJ2438" s="12" t="str">
        <f>IFERROR(INDEX(設定!$D:$D,MATCH(REPLACE(LEFT(R2438,6),5,0,$E2438),設定!$E:$E,0)),"")</f>
        <v/>
      </c>
      <c r="AK2438" s="12" t="str">
        <f>IFERROR(INDEX(設定!$D:$D,MATCH(REPLACE(LEFT(T2438,6),5,0,$E2438),設定!$E:$E,0)),"")</f>
        <v/>
      </c>
      <c r="AL2438" s="12" t="str">
        <f>IFERROR(INDEX(設定!$D:$D,MATCH(REPLACE(LEFT(V2438,6),5,0,$E2438),設定!$E:$E,0)),"")</f>
        <v/>
      </c>
      <c r="AM2438" s="12" t="str">
        <f>IFERROR(INDEX(設定!$D:$D,MATCH(REPLACE(LEFT(Y2438,6),5,0,$E2438),設定!$E:$E,0)),"")</f>
        <v/>
      </c>
      <c r="AN2438" s="12" t="str">
        <f>IFERROR(INDEX(設定!$D:$D,MATCH(REPLACE(LEFT(Z2438,6),5,0,$E2438),設定!$E:$E,0)),"")</f>
        <v/>
      </c>
    </row>
    <row r="2439" spans="29:40" x14ac:dyDescent="0.45">
      <c r="AC2439" s="12" t="str">
        <f t="shared" si="108"/>
        <v/>
      </c>
      <c r="AD2439" s="12" t="str">
        <f t="shared" si="109"/>
        <v/>
      </c>
      <c r="AE2439" s="12" t="str" cm="1">
        <f t="array" ref="AE2439">IF($AD2439="","",_xlfn.IFS($E2439=1,"男子",$E2439=2,"女子"))</f>
        <v/>
      </c>
      <c r="AF2439" s="12" t="str">
        <f t="shared" si="110"/>
        <v/>
      </c>
      <c r="AG2439" s="12" t="str">
        <f>IFERROR(INDEX(設定!$D:$D,MATCH(REPLACE(LEFT(L2439,6),5,0,$E2439),設定!$E:$E,0)),"")</f>
        <v/>
      </c>
      <c r="AH2439" s="12" t="str">
        <f>IFERROR(INDEX(設定!$D:$D,MATCH(REPLACE(LEFT(N2439,6),5,0,$E2439),設定!$E:$E,0)),"")</f>
        <v/>
      </c>
      <c r="AI2439" s="12" t="str">
        <f>IFERROR(INDEX(設定!$D:$D,MATCH(REPLACE(LEFT(P2439,6),5,0,$E2439),設定!$E:$E,0)),"")</f>
        <v/>
      </c>
      <c r="AJ2439" s="12" t="str">
        <f>IFERROR(INDEX(設定!$D:$D,MATCH(REPLACE(LEFT(R2439,6),5,0,$E2439),設定!$E:$E,0)),"")</f>
        <v/>
      </c>
      <c r="AK2439" s="12" t="str">
        <f>IFERROR(INDEX(設定!$D:$D,MATCH(REPLACE(LEFT(T2439,6),5,0,$E2439),設定!$E:$E,0)),"")</f>
        <v/>
      </c>
      <c r="AL2439" s="12" t="str">
        <f>IFERROR(INDEX(設定!$D:$D,MATCH(REPLACE(LEFT(V2439,6),5,0,$E2439),設定!$E:$E,0)),"")</f>
        <v/>
      </c>
      <c r="AM2439" s="12" t="str">
        <f>IFERROR(INDEX(設定!$D:$D,MATCH(REPLACE(LEFT(Y2439,6),5,0,$E2439),設定!$E:$E,0)),"")</f>
        <v/>
      </c>
      <c r="AN2439" s="12" t="str">
        <f>IFERROR(INDEX(設定!$D:$D,MATCH(REPLACE(LEFT(Z2439,6),5,0,$E2439),設定!$E:$E,0)),"")</f>
        <v/>
      </c>
    </row>
    <row r="2440" spans="29:40" x14ac:dyDescent="0.45">
      <c r="AC2440" s="12" t="str">
        <f t="shared" si="108"/>
        <v/>
      </c>
      <c r="AD2440" s="12" t="str">
        <f t="shared" si="109"/>
        <v/>
      </c>
      <c r="AE2440" s="12" t="str" cm="1">
        <f t="array" ref="AE2440">IF($AD2440="","",_xlfn.IFS($E2440=1,"男子",$E2440=2,"女子"))</f>
        <v/>
      </c>
      <c r="AF2440" s="12" t="str">
        <f t="shared" si="110"/>
        <v/>
      </c>
      <c r="AG2440" s="12" t="str">
        <f>IFERROR(INDEX(設定!$D:$D,MATCH(REPLACE(LEFT(L2440,6),5,0,$E2440),設定!$E:$E,0)),"")</f>
        <v/>
      </c>
      <c r="AH2440" s="12" t="str">
        <f>IFERROR(INDEX(設定!$D:$D,MATCH(REPLACE(LEFT(N2440,6),5,0,$E2440),設定!$E:$E,0)),"")</f>
        <v/>
      </c>
      <c r="AI2440" s="12" t="str">
        <f>IFERROR(INDEX(設定!$D:$D,MATCH(REPLACE(LEFT(P2440,6),5,0,$E2440),設定!$E:$E,0)),"")</f>
        <v/>
      </c>
      <c r="AJ2440" s="12" t="str">
        <f>IFERROR(INDEX(設定!$D:$D,MATCH(REPLACE(LEFT(R2440,6),5,0,$E2440),設定!$E:$E,0)),"")</f>
        <v/>
      </c>
      <c r="AK2440" s="12" t="str">
        <f>IFERROR(INDEX(設定!$D:$D,MATCH(REPLACE(LEFT(T2440,6),5,0,$E2440),設定!$E:$E,0)),"")</f>
        <v/>
      </c>
      <c r="AL2440" s="12" t="str">
        <f>IFERROR(INDEX(設定!$D:$D,MATCH(REPLACE(LEFT(V2440,6),5,0,$E2440),設定!$E:$E,0)),"")</f>
        <v/>
      </c>
      <c r="AM2440" s="12" t="str">
        <f>IFERROR(INDEX(設定!$D:$D,MATCH(REPLACE(LEFT(Y2440,6),5,0,$E2440),設定!$E:$E,0)),"")</f>
        <v/>
      </c>
      <c r="AN2440" s="12" t="str">
        <f>IFERROR(INDEX(設定!$D:$D,MATCH(REPLACE(LEFT(Z2440,6),5,0,$E2440),設定!$E:$E,0)),"")</f>
        <v/>
      </c>
    </row>
    <row r="2441" spans="29:40" x14ac:dyDescent="0.45">
      <c r="AC2441" s="12" t="str">
        <f t="shared" si="108"/>
        <v/>
      </c>
      <c r="AD2441" s="12" t="str">
        <f t="shared" si="109"/>
        <v/>
      </c>
      <c r="AE2441" s="12" t="str" cm="1">
        <f t="array" ref="AE2441">IF($AD2441="","",_xlfn.IFS($E2441=1,"男子",$E2441=2,"女子"))</f>
        <v/>
      </c>
      <c r="AF2441" s="12" t="str">
        <f t="shared" si="110"/>
        <v/>
      </c>
      <c r="AG2441" s="12" t="str">
        <f>IFERROR(INDEX(設定!$D:$D,MATCH(REPLACE(LEFT(L2441,6),5,0,$E2441),設定!$E:$E,0)),"")</f>
        <v/>
      </c>
      <c r="AH2441" s="12" t="str">
        <f>IFERROR(INDEX(設定!$D:$D,MATCH(REPLACE(LEFT(N2441,6),5,0,$E2441),設定!$E:$E,0)),"")</f>
        <v/>
      </c>
      <c r="AI2441" s="12" t="str">
        <f>IFERROR(INDEX(設定!$D:$D,MATCH(REPLACE(LEFT(P2441,6),5,0,$E2441),設定!$E:$E,0)),"")</f>
        <v/>
      </c>
      <c r="AJ2441" s="12" t="str">
        <f>IFERROR(INDEX(設定!$D:$D,MATCH(REPLACE(LEFT(R2441,6),5,0,$E2441),設定!$E:$E,0)),"")</f>
        <v/>
      </c>
      <c r="AK2441" s="12" t="str">
        <f>IFERROR(INDEX(設定!$D:$D,MATCH(REPLACE(LEFT(T2441,6),5,0,$E2441),設定!$E:$E,0)),"")</f>
        <v/>
      </c>
      <c r="AL2441" s="12" t="str">
        <f>IFERROR(INDEX(設定!$D:$D,MATCH(REPLACE(LEFT(V2441,6),5,0,$E2441),設定!$E:$E,0)),"")</f>
        <v/>
      </c>
      <c r="AM2441" s="12" t="str">
        <f>IFERROR(INDEX(設定!$D:$D,MATCH(REPLACE(LEFT(Y2441,6),5,0,$E2441),設定!$E:$E,0)),"")</f>
        <v/>
      </c>
      <c r="AN2441" s="12" t="str">
        <f>IFERROR(INDEX(設定!$D:$D,MATCH(REPLACE(LEFT(Z2441,6),5,0,$E2441),設定!$E:$E,0)),"")</f>
        <v/>
      </c>
    </row>
    <row r="2442" spans="29:40" x14ac:dyDescent="0.45">
      <c r="AC2442" s="12" t="str">
        <f t="shared" si="108"/>
        <v/>
      </c>
      <c r="AD2442" s="12" t="str">
        <f t="shared" si="109"/>
        <v/>
      </c>
      <c r="AE2442" s="12" t="str" cm="1">
        <f t="array" ref="AE2442">IF($AD2442="","",_xlfn.IFS($E2442=1,"男子",$E2442=2,"女子"))</f>
        <v/>
      </c>
      <c r="AF2442" s="12" t="str">
        <f t="shared" si="110"/>
        <v/>
      </c>
      <c r="AG2442" s="12" t="str">
        <f>IFERROR(INDEX(設定!$D:$D,MATCH(REPLACE(LEFT(L2442,6),5,0,$E2442),設定!$E:$E,0)),"")</f>
        <v/>
      </c>
      <c r="AH2442" s="12" t="str">
        <f>IFERROR(INDEX(設定!$D:$D,MATCH(REPLACE(LEFT(N2442,6),5,0,$E2442),設定!$E:$E,0)),"")</f>
        <v/>
      </c>
      <c r="AI2442" s="12" t="str">
        <f>IFERROR(INDEX(設定!$D:$D,MATCH(REPLACE(LEFT(P2442,6),5,0,$E2442),設定!$E:$E,0)),"")</f>
        <v/>
      </c>
      <c r="AJ2442" s="12" t="str">
        <f>IFERROR(INDEX(設定!$D:$D,MATCH(REPLACE(LEFT(R2442,6),5,0,$E2442),設定!$E:$E,0)),"")</f>
        <v/>
      </c>
      <c r="AK2442" s="12" t="str">
        <f>IFERROR(INDEX(設定!$D:$D,MATCH(REPLACE(LEFT(T2442,6),5,0,$E2442),設定!$E:$E,0)),"")</f>
        <v/>
      </c>
      <c r="AL2442" s="12" t="str">
        <f>IFERROR(INDEX(設定!$D:$D,MATCH(REPLACE(LEFT(V2442,6),5,0,$E2442),設定!$E:$E,0)),"")</f>
        <v/>
      </c>
      <c r="AM2442" s="12" t="str">
        <f>IFERROR(INDEX(設定!$D:$D,MATCH(REPLACE(LEFT(Y2442,6),5,0,$E2442),設定!$E:$E,0)),"")</f>
        <v/>
      </c>
      <c r="AN2442" s="12" t="str">
        <f>IFERROR(INDEX(設定!$D:$D,MATCH(REPLACE(LEFT(Z2442,6),5,0,$E2442),設定!$E:$E,0)),"")</f>
        <v/>
      </c>
    </row>
    <row r="2443" spans="29:40" x14ac:dyDescent="0.45">
      <c r="AC2443" s="12" t="str">
        <f t="shared" si="108"/>
        <v/>
      </c>
      <c r="AD2443" s="12" t="str">
        <f t="shared" si="109"/>
        <v/>
      </c>
      <c r="AE2443" s="12" t="str" cm="1">
        <f t="array" ref="AE2443">IF($AD2443="","",_xlfn.IFS($E2443=1,"男子",$E2443=2,"女子"))</f>
        <v/>
      </c>
      <c r="AF2443" s="12" t="str">
        <f t="shared" si="110"/>
        <v/>
      </c>
      <c r="AG2443" s="12" t="str">
        <f>IFERROR(INDEX(設定!$D:$D,MATCH(REPLACE(LEFT(L2443,6),5,0,$E2443),設定!$E:$E,0)),"")</f>
        <v/>
      </c>
      <c r="AH2443" s="12" t="str">
        <f>IFERROR(INDEX(設定!$D:$D,MATCH(REPLACE(LEFT(N2443,6),5,0,$E2443),設定!$E:$E,0)),"")</f>
        <v/>
      </c>
      <c r="AI2443" s="12" t="str">
        <f>IFERROR(INDEX(設定!$D:$D,MATCH(REPLACE(LEFT(P2443,6),5,0,$E2443),設定!$E:$E,0)),"")</f>
        <v/>
      </c>
      <c r="AJ2443" s="12" t="str">
        <f>IFERROR(INDEX(設定!$D:$D,MATCH(REPLACE(LEFT(R2443,6),5,0,$E2443),設定!$E:$E,0)),"")</f>
        <v/>
      </c>
      <c r="AK2443" s="12" t="str">
        <f>IFERROR(INDEX(設定!$D:$D,MATCH(REPLACE(LEFT(T2443,6),5,0,$E2443),設定!$E:$E,0)),"")</f>
        <v/>
      </c>
      <c r="AL2443" s="12" t="str">
        <f>IFERROR(INDEX(設定!$D:$D,MATCH(REPLACE(LEFT(V2443,6),5,0,$E2443),設定!$E:$E,0)),"")</f>
        <v/>
      </c>
      <c r="AM2443" s="12" t="str">
        <f>IFERROR(INDEX(設定!$D:$D,MATCH(REPLACE(LEFT(Y2443,6),5,0,$E2443),設定!$E:$E,0)),"")</f>
        <v/>
      </c>
      <c r="AN2443" s="12" t="str">
        <f>IFERROR(INDEX(設定!$D:$D,MATCH(REPLACE(LEFT(Z2443,6),5,0,$E2443),設定!$E:$E,0)),"")</f>
        <v/>
      </c>
    </row>
    <row r="2444" spans="29:40" x14ac:dyDescent="0.45">
      <c r="AC2444" s="12" t="str">
        <f t="shared" si="108"/>
        <v/>
      </c>
      <c r="AD2444" s="12" t="str">
        <f t="shared" si="109"/>
        <v/>
      </c>
      <c r="AE2444" s="12" t="str" cm="1">
        <f t="array" ref="AE2444">IF($AD2444="","",_xlfn.IFS($E2444=1,"男子",$E2444=2,"女子"))</f>
        <v/>
      </c>
      <c r="AF2444" s="12" t="str">
        <f t="shared" si="110"/>
        <v/>
      </c>
      <c r="AG2444" s="12" t="str">
        <f>IFERROR(INDEX(設定!$D:$D,MATCH(REPLACE(LEFT(L2444,6),5,0,$E2444),設定!$E:$E,0)),"")</f>
        <v/>
      </c>
      <c r="AH2444" s="12" t="str">
        <f>IFERROR(INDEX(設定!$D:$D,MATCH(REPLACE(LEFT(N2444,6),5,0,$E2444),設定!$E:$E,0)),"")</f>
        <v/>
      </c>
      <c r="AI2444" s="12" t="str">
        <f>IFERROR(INDEX(設定!$D:$D,MATCH(REPLACE(LEFT(P2444,6),5,0,$E2444),設定!$E:$E,0)),"")</f>
        <v/>
      </c>
      <c r="AJ2444" s="12" t="str">
        <f>IFERROR(INDEX(設定!$D:$D,MATCH(REPLACE(LEFT(R2444,6),5,0,$E2444),設定!$E:$E,0)),"")</f>
        <v/>
      </c>
      <c r="AK2444" s="12" t="str">
        <f>IFERROR(INDEX(設定!$D:$D,MATCH(REPLACE(LEFT(T2444,6),5,0,$E2444),設定!$E:$E,0)),"")</f>
        <v/>
      </c>
      <c r="AL2444" s="12" t="str">
        <f>IFERROR(INDEX(設定!$D:$D,MATCH(REPLACE(LEFT(V2444,6),5,0,$E2444),設定!$E:$E,0)),"")</f>
        <v/>
      </c>
      <c r="AM2444" s="12" t="str">
        <f>IFERROR(INDEX(設定!$D:$D,MATCH(REPLACE(LEFT(Y2444,6),5,0,$E2444),設定!$E:$E,0)),"")</f>
        <v/>
      </c>
      <c r="AN2444" s="12" t="str">
        <f>IFERROR(INDEX(設定!$D:$D,MATCH(REPLACE(LEFT(Z2444,6),5,0,$E2444),設定!$E:$E,0)),"")</f>
        <v/>
      </c>
    </row>
    <row r="2445" spans="29:40" x14ac:dyDescent="0.45">
      <c r="AC2445" s="12" t="str">
        <f t="shared" si="108"/>
        <v/>
      </c>
      <c r="AD2445" s="12" t="str">
        <f t="shared" si="109"/>
        <v/>
      </c>
      <c r="AE2445" s="12" t="str" cm="1">
        <f t="array" ref="AE2445">IF($AD2445="","",_xlfn.IFS($E2445=1,"男子",$E2445=2,"女子"))</f>
        <v/>
      </c>
      <c r="AF2445" s="12" t="str">
        <f t="shared" si="110"/>
        <v/>
      </c>
      <c r="AG2445" s="12" t="str">
        <f>IFERROR(INDEX(設定!$D:$D,MATCH(REPLACE(LEFT(L2445,6),5,0,$E2445),設定!$E:$E,0)),"")</f>
        <v/>
      </c>
      <c r="AH2445" s="12" t="str">
        <f>IFERROR(INDEX(設定!$D:$D,MATCH(REPLACE(LEFT(N2445,6),5,0,$E2445),設定!$E:$E,0)),"")</f>
        <v/>
      </c>
      <c r="AI2445" s="12" t="str">
        <f>IFERROR(INDEX(設定!$D:$D,MATCH(REPLACE(LEFT(P2445,6),5,0,$E2445),設定!$E:$E,0)),"")</f>
        <v/>
      </c>
      <c r="AJ2445" s="12" t="str">
        <f>IFERROR(INDEX(設定!$D:$D,MATCH(REPLACE(LEFT(R2445,6),5,0,$E2445),設定!$E:$E,0)),"")</f>
        <v/>
      </c>
      <c r="AK2445" s="12" t="str">
        <f>IFERROR(INDEX(設定!$D:$D,MATCH(REPLACE(LEFT(T2445,6),5,0,$E2445),設定!$E:$E,0)),"")</f>
        <v/>
      </c>
      <c r="AL2445" s="12" t="str">
        <f>IFERROR(INDEX(設定!$D:$D,MATCH(REPLACE(LEFT(V2445,6),5,0,$E2445),設定!$E:$E,0)),"")</f>
        <v/>
      </c>
      <c r="AM2445" s="12" t="str">
        <f>IFERROR(INDEX(設定!$D:$D,MATCH(REPLACE(LEFT(Y2445,6),5,0,$E2445),設定!$E:$E,0)),"")</f>
        <v/>
      </c>
      <c r="AN2445" s="12" t="str">
        <f>IFERROR(INDEX(設定!$D:$D,MATCH(REPLACE(LEFT(Z2445,6),5,0,$E2445),設定!$E:$E,0)),"")</f>
        <v/>
      </c>
    </row>
    <row r="2446" spans="29:40" x14ac:dyDescent="0.45">
      <c r="AC2446" s="12" t="str">
        <f t="shared" si="108"/>
        <v/>
      </c>
      <c r="AD2446" s="12" t="str">
        <f t="shared" si="109"/>
        <v/>
      </c>
      <c r="AE2446" s="12" t="str" cm="1">
        <f t="array" ref="AE2446">IF($AD2446="","",_xlfn.IFS($E2446=1,"男子",$E2446=2,"女子"))</f>
        <v/>
      </c>
      <c r="AF2446" s="12" t="str">
        <f t="shared" si="110"/>
        <v/>
      </c>
      <c r="AG2446" s="12" t="str">
        <f>IFERROR(INDEX(設定!$D:$D,MATCH(REPLACE(LEFT(L2446,6),5,0,$E2446),設定!$E:$E,0)),"")</f>
        <v/>
      </c>
      <c r="AH2446" s="12" t="str">
        <f>IFERROR(INDEX(設定!$D:$D,MATCH(REPLACE(LEFT(N2446,6),5,0,$E2446),設定!$E:$E,0)),"")</f>
        <v/>
      </c>
      <c r="AI2446" s="12" t="str">
        <f>IFERROR(INDEX(設定!$D:$D,MATCH(REPLACE(LEFT(P2446,6),5,0,$E2446),設定!$E:$E,0)),"")</f>
        <v/>
      </c>
      <c r="AJ2446" s="12" t="str">
        <f>IFERROR(INDEX(設定!$D:$D,MATCH(REPLACE(LEFT(R2446,6),5,0,$E2446),設定!$E:$E,0)),"")</f>
        <v/>
      </c>
      <c r="AK2446" s="12" t="str">
        <f>IFERROR(INDEX(設定!$D:$D,MATCH(REPLACE(LEFT(T2446,6),5,0,$E2446),設定!$E:$E,0)),"")</f>
        <v/>
      </c>
      <c r="AL2446" s="12" t="str">
        <f>IFERROR(INDEX(設定!$D:$D,MATCH(REPLACE(LEFT(V2446,6),5,0,$E2446),設定!$E:$E,0)),"")</f>
        <v/>
      </c>
      <c r="AM2446" s="12" t="str">
        <f>IFERROR(INDEX(設定!$D:$D,MATCH(REPLACE(LEFT(Y2446,6),5,0,$E2446),設定!$E:$E,0)),"")</f>
        <v/>
      </c>
      <c r="AN2446" s="12" t="str">
        <f>IFERROR(INDEX(設定!$D:$D,MATCH(REPLACE(LEFT(Z2446,6),5,0,$E2446),設定!$E:$E,0)),"")</f>
        <v/>
      </c>
    </row>
    <row r="2447" spans="29:40" x14ac:dyDescent="0.45">
      <c r="AC2447" s="12" t="str">
        <f t="shared" si="108"/>
        <v/>
      </c>
      <c r="AD2447" s="12" t="str">
        <f t="shared" si="109"/>
        <v/>
      </c>
      <c r="AE2447" s="12" t="str" cm="1">
        <f t="array" ref="AE2447">IF($AD2447="","",_xlfn.IFS($E2447=1,"男子",$E2447=2,"女子"))</f>
        <v/>
      </c>
      <c r="AF2447" s="12" t="str">
        <f t="shared" si="110"/>
        <v/>
      </c>
      <c r="AG2447" s="12" t="str">
        <f>IFERROR(INDEX(設定!$D:$D,MATCH(REPLACE(LEFT(L2447,6),5,0,$E2447),設定!$E:$E,0)),"")</f>
        <v/>
      </c>
      <c r="AH2447" s="12" t="str">
        <f>IFERROR(INDEX(設定!$D:$D,MATCH(REPLACE(LEFT(N2447,6),5,0,$E2447),設定!$E:$E,0)),"")</f>
        <v/>
      </c>
      <c r="AI2447" s="12" t="str">
        <f>IFERROR(INDEX(設定!$D:$D,MATCH(REPLACE(LEFT(P2447,6),5,0,$E2447),設定!$E:$E,0)),"")</f>
        <v/>
      </c>
      <c r="AJ2447" s="12" t="str">
        <f>IFERROR(INDEX(設定!$D:$D,MATCH(REPLACE(LEFT(R2447,6),5,0,$E2447),設定!$E:$E,0)),"")</f>
        <v/>
      </c>
      <c r="AK2447" s="12" t="str">
        <f>IFERROR(INDEX(設定!$D:$D,MATCH(REPLACE(LEFT(T2447,6),5,0,$E2447),設定!$E:$E,0)),"")</f>
        <v/>
      </c>
      <c r="AL2447" s="12" t="str">
        <f>IFERROR(INDEX(設定!$D:$D,MATCH(REPLACE(LEFT(V2447,6),5,0,$E2447),設定!$E:$E,0)),"")</f>
        <v/>
      </c>
      <c r="AM2447" s="12" t="str">
        <f>IFERROR(INDEX(設定!$D:$D,MATCH(REPLACE(LEFT(Y2447,6),5,0,$E2447),設定!$E:$E,0)),"")</f>
        <v/>
      </c>
      <c r="AN2447" s="12" t="str">
        <f>IFERROR(INDEX(設定!$D:$D,MATCH(REPLACE(LEFT(Z2447,6),5,0,$E2447),設定!$E:$E,0)),"")</f>
        <v/>
      </c>
    </row>
    <row r="2448" spans="29:40" x14ac:dyDescent="0.45">
      <c r="AC2448" s="12" t="str">
        <f t="shared" si="108"/>
        <v/>
      </c>
      <c r="AD2448" s="12" t="str">
        <f t="shared" si="109"/>
        <v/>
      </c>
      <c r="AE2448" s="12" t="str" cm="1">
        <f t="array" ref="AE2448">IF($AD2448="","",_xlfn.IFS($E2448=1,"男子",$E2448=2,"女子"))</f>
        <v/>
      </c>
      <c r="AF2448" s="12" t="str">
        <f t="shared" si="110"/>
        <v/>
      </c>
      <c r="AG2448" s="12" t="str">
        <f>IFERROR(INDEX(設定!$D:$D,MATCH(REPLACE(LEFT(L2448,6),5,0,$E2448),設定!$E:$E,0)),"")</f>
        <v/>
      </c>
      <c r="AH2448" s="12" t="str">
        <f>IFERROR(INDEX(設定!$D:$D,MATCH(REPLACE(LEFT(N2448,6),5,0,$E2448),設定!$E:$E,0)),"")</f>
        <v/>
      </c>
      <c r="AI2448" s="12" t="str">
        <f>IFERROR(INDEX(設定!$D:$D,MATCH(REPLACE(LEFT(P2448,6),5,0,$E2448),設定!$E:$E,0)),"")</f>
        <v/>
      </c>
      <c r="AJ2448" s="12" t="str">
        <f>IFERROR(INDEX(設定!$D:$D,MATCH(REPLACE(LEFT(R2448,6),5,0,$E2448),設定!$E:$E,0)),"")</f>
        <v/>
      </c>
      <c r="AK2448" s="12" t="str">
        <f>IFERROR(INDEX(設定!$D:$D,MATCH(REPLACE(LEFT(T2448,6),5,0,$E2448),設定!$E:$E,0)),"")</f>
        <v/>
      </c>
      <c r="AL2448" s="12" t="str">
        <f>IFERROR(INDEX(設定!$D:$D,MATCH(REPLACE(LEFT(V2448,6),5,0,$E2448),設定!$E:$E,0)),"")</f>
        <v/>
      </c>
      <c r="AM2448" s="12" t="str">
        <f>IFERROR(INDEX(設定!$D:$D,MATCH(REPLACE(LEFT(Y2448,6),5,0,$E2448),設定!$E:$E,0)),"")</f>
        <v/>
      </c>
      <c r="AN2448" s="12" t="str">
        <f>IFERROR(INDEX(設定!$D:$D,MATCH(REPLACE(LEFT(Z2448,6),5,0,$E2448),設定!$E:$E,0)),"")</f>
        <v/>
      </c>
    </row>
    <row r="2449" spans="29:40" x14ac:dyDescent="0.45">
      <c r="AC2449" s="12" t="str">
        <f t="shared" si="108"/>
        <v/>
      </c>
      <c r="AD2449" s="12" t="str">
        <f t="shared" si="109"/>
        <v/>
      </c>
      <c r="AE2449" s="12" t="str" cm="1">
        <f t="array" ref="AE2449">IF($AD2449="","",_xlfn.IFS($E2449=1,"男子",$E2449=2,"女子"))</f>
        <v/>
      </c>
      <c r="AF2449" s="12" t="str">
        <f t="shared" si="110"/>
        <v/>
      </c>
      <c r="AG2449" s="12" t="str">
        <f>IFERROR(INDEX(設定!$D:$D,MATCH(REPLACE(LEFT(L2449,6),5,0,$E2449),設定!$E:$E,0)),"")</f>
        <v/>
      </c>
      <c r="AH2449" s="12" t="str">
        <f>IFERROR(INDEX(設定!$D:$D,MATCH(REPLACE(LEFT(N2449,6),5,0,$E2449),設定!$E:$E,0)),"")</f>
        <v/>
      </c>
      <c r="AI2449" s="12" t="str">
        <f>IFERROR(INDEX(設定!$D:$D,MATCH(REPLACE(LEFT(P2449,6),5,0,$E2449),設定!$E:$E,0)),"")</f>
        <v/>
      </c>
      <c r="AJ2449" s="12" t="str">
        <f>IFERROR(INDEX(設定!$D:$D,MATCH(REPLACE(LEFT(R2449,6),5,0,$E2449),設定!$E:$E,0)),"")</f>
        <v/>
      </c>
      <c r="AK2449" s="12" t="str">
        <f>IFERROR(INDEX(設定!$D:$D,MATCH(REPLACE(LEFT(T2449,6),5,0,$E2449),設定!$E:$E,0)),"")</f>
        <v/>
      </c>
      <c r="AL2449" s="12" t="str">
        <f>IFERROR(INDEX(設定!$D:$D,MATCH(REPLACE(LEFT(V2449,6),5,0,$E2449),設定!$E:$E,0)),"")</f>
        <v/>
      </c>
      <c r="AM2449" s="12" t="str">
        <f>IFERROR(INDEX(設定!$D:$D,MATCH(REPLACE(LEFT(Y2449,6),5,0,$E2449),設定!$E:$E,0)),"")</f>
        <v/>
      </c>
      <c r="AN2449" s="12" t="str">
        <f>IFERROR(INDEX(設定!$D:$D,MATCH(REPLACE(LEFT(Z2449,6),5,0,$E2449),設定!$E:$E,0)),"")</f>
        <v/>
      </c>
    </row>
    <row r="2450" spans="29:40" x14ac:dyDescent="0.45">
      <c r="AC2450" s="12" t="str">
        <f t="shared" si="108"/>
        <v/>
      </c>
      <c r="AD2450" s="12" t="str">
        <f t="shared" si="109"/>
        <v/>
      </c>
      <c r="AE2450" s="12" t="str" cm="1">
        <f t="array" ref="AE2450">IF($AD2450="","",_xlfn.IFS($E2450=1,"男子",$E2450=2,"女子"))</f>
        <v/>
      </c>
      <c r="AF2450" s="12" t="str">
        <f t="shared" si="110"/>
        <v/>
      </c>
      <c r="AG2450" s="12" t="str">
        <f>IFERROR(INDEX(設定!$D:$D,MATCH(REPLACE(LEFT(L2450,6),5,0,$E2450),設定!$E:$E,0)),"")</f>
        <v/>
      </c>
      <c r="AH2450" s="12" t="str">
        <f>IFERROR(INDEX(設定!$D:$D,MATCH(REPLACE(LEFT(N2450,6),5,0,$E2450),設定!$E:$E,0)),"")</f>
        <v/>
      </c>
      <c r="AI2450" s="12" t="str">
        <f>IFERROR(INDEX(設定!$D:$D,MATCH(REPLACE(LEFT(P2450,6),5,0,$E2450),設定!$E:$E,0)),"")</f>
        <v/>
      </c>
      <c r="AJ2450" s="12" t="str">
        <f>IFERROR(INDEX(設定!$D:$D,MATCH(REPLACE(LEFT(R2450,6),5,0,$E2450),設定!$E:$E,0)),"")</f>
        <v/>
      </c>
      <c r="AK2450" s="12" t="str">
        <f>IFERROR(INDEX(設定!$D:$D,MATCH(REPLACE(LEFT(T2450,6),5,0,$E2450),設定!$E:$E,0)),"")</f>
        <v/>
      </c>
      <c r="AL2450" s="12" t="str">
        <f>IFERROR(INDEX(設定!$D:$D,MATCH(REPLACE(LEFT(V2450,6),5,0,$E2450),設定!$E:$E,0)),"")</f>
        <v/>
      </c>
      <c r="AM2450" s="12" t="str">
        <f>IFERROR(INDEX(設定!$D:$D,MATCH(REPLACE(LEFT(Y2450,6),5,0,$E2450),設定!$E:$E,0)),"")</f>
        <v/>
      </c>
      <c r="AN2450" s="12" t="str">
        <f>IFERROR(INDEX(設定!$D:$D,MATCH(REPLACE(LEFT(Z2450,6),5,0,$E2450),設定!$E:$E,0)),"")</f>
        <v/>
      </c>
    </row>
    <row r="2451" spans="29:40" x14ac:dyDescent="0.45">
      <c r="AC2451" s="12" t="str">
        <f t="shared" si="108"/>
        <v/>
      </c>
      <c r="AD2451" s="12" t="str">
        <f t="shared" si="109"/>
        <v/>
      </c>
      <c r="AE2451" s="12" t="str" cm="1">
        <f t="array" ref="AE2451">IF($AD2451="","",_xlfn.IFS($E2451=1,"男子",$E2451=2,"女子"))</f>
        <v/>
      </c>
      <c r="AF2451" s="12" t="str">
        <f t="shared" si="110"/>
        <v/>
      </c>
      <c r="AG2451" s="12" t="str">
        <f>IFERROR(INDEX(設定!$D:$D,MATCH(REPLACE(LEFT(L2451,6),5,0,$E2451),設定!$E:$E,0)),"")</f>
        <v/>
      </c>
      <c r="AH2451" s="12" t="str">
        <f>IFERROR(INDEX(設定!$D:$D,MATCH(REPLACE(LEFT(N2451,6),5,0,$E2451),設定!$E:$E,0)),"")</f>
        <v/>
      </c>
      <c r="AI2451" s="12" t="str">
        <f>IFERROR(INDEX(設定!$D:$D,MATCH(REPLACE(LEFT(P2451,6),5,0,$E2451),設定!$E:$E,0)),"")</f>
        <v/>
      </c>
      <c r="AJ2451" s="12" t="str">
        <f>IFERROR(INDEX(設定!$D:$D,MATCH(REPLACE(LEFT(R2451,6),5,0,$E2451),設定!$E:$E,0)),"")</f>
        <v/>
      </c>
      <c r="AK2451" s="12" t="str">
        <f>IFERROR(INDEX(設定!$D:$D,MATCH(REPLACE(LEFT(T2451,6),5,0,$E2451),設定!$E:$E,0)),"")</f>
        <v/>
      </c>
      <c r="AL2451" s="12" t="str">
        <f>IFERROR(INDEX(設定!$D:$D,MATCH(REPLACE(LEFT(V2451,6),5,0,$E2451),設定!$E:$E,0)),"")</f>
        <v/>
      </c>
      <c r="AM2451" s="12" t="str">
        <f>IFERROR(INDEX(設定!$D:$D,MATCH(REPLACE(LEFT(Y2451,6),5,0,$E2451),設定!$E:$E,0)),"")</f>
        <v/>
      </c>
      <c r="AN2451" s="12" t="str">
        <f>IFERROR(INDEX(設定!$D:$D,MATCH(REPLACE(LEFT(Z2451,6),5,0,$E2451),設定!$E:$E,0)),"")</f>
        <v/>
      </c>
    </row>
    <row r="2452" spans="29:40" x14ac:dyDescent="0.45">
      <c r="AC2452" s="12" t="str">
        <f t="shared" si="108"/>
        <v/>
      </c>
      <c r="AD2452" s="12" t="str">
        <f t="shared" si="109"/>
        <v/>
      </c>
      <c r="AE2452" s="12" t="str" cm="1">
        <f t="array" ref="AE2452">IF($AD2452="","",_xlfn.IFS($E2452=1,"男子",$E2452=2,"女子"))</f>
        <v/>
      </c>
      <c r="AF2452" s="12" t="str">
        <f t="shared" si="110"/>
        <v/>
      </c>
      <c r="AG2452" s="12" t="str">
        <f>IFERROR(INDEX(設定!$D:$D,MATCH(REPLACE(LEFT(L2452,6),5,0,$E2452),設定!$E:$E,0)),"")</f>
        <v/>
      </c>
      <c r="AH2452" s="12" t="str">
        <f>IFERROR(INDEX(設定!$D:$D,MATCH(REPLACE(LEFT(N2452,6),5,0,$E2452),設定!$E:$E,0)),"")</f>
        <v/>
      </c>
      <c r="AI2452" s="12" t="str">
        <f>IFERROR(INDEX(設定!$D:$D,MATCH(REPLACE(LEFT(P2452,6),5,0,$E2452),設定!$E:$E,0)),"")</f>
        <v/>
      </c>
      <c r="AJ2452" s="12" t="str">
        <f>IFERROR(INDEX(設定!$D:$D,MATCH(REPLACE(LEFT(R2452,6),5,0,$E2452),設定!$E:$E,0)),"")</f>
        <v/>
      </c>
      <c r="AK2452" s="12" t="str">
        <f>IFERROR(INDEX(設定!$D:$D,MATCH(REPLACE(LEFT(T2452,6),5,0,$E2452),設定!$E:$E,0)),"")</f>
        <v/>
      </c>
      <c r="AL2452" s="12" t="str">
        <f>IFERROR(INDEX(設定!$D:$D,MATCH(REPLACE(LEFT(V2452,6),5,0,$E2452),設定!$E:$E,0)),"")</f>
        <v/>
      </c>
      <c r="AM2452" s="12" t="str">
        <f>IFERROR(INDEX(設定!$D:$D,MATCH(REPLACE(LEFT(Y2452,6),5,0,$E2452),設定!$E:$E,0)),"")</f>
        <v/>
      </c>
      <c r="AN2452" s="12" t="str">
        <f>IFERROR(INDEX(設定!$D:$D,MATCH(REPLACE(LEFT(Z2452,6),5,0,$E2452),設定!$E:$E,0)),"")</f>
        <v/>
      </c>
    </row>
    <row r="2453" spans="29:40" x14ac:dyDescent="0.45">
      <c r="AC2453" s="12" t="str">
        <f t="shared" si="108"/>
        <v/>
      </c>
      <c r="AD2453" s="12" t="str">
        <f t="shared" si="109"/>
        <v/>
      </c>
      <c r="AE2453" s="12" t="str" cm="1">
        <f t="array" ref="AE2453">IF($AD2453="","",_xlfn.IFS($E2453=1,"男子",$E2453=2,"女子"))</f>
        <v/>
      </c>
      <c r="AF2453" s="12" t="str">
        <f t="shared" si="110"/>
        <v/>
      </c>
      <c r="AG2453" s="12" t="str">
        <f>IFERROR(INDEX(設定!$D:$D,MATCH(REPLACE(LEFT(L2453,6),5,0,$E2453),設定!$E:$E,0)),"")</f>
        <v/>
      </c>
      <c r="AH2453" s="12" t="str">
        <f>IFERROR(INDEX(設定!$D:$D,MATCH(REPLACE(LEFT(N2453,6),5,0,$E2453),設定!$E:$E,0)),"")</f>
        <v/>
      </c>
      <c r="AI2453" s="12" t="str">
        <f>IFERROR(INDEX(設定!$D:$D,MATCH(REPLACE(LEFT(P2453,6),5,0,$E2453),設定!$E:$E,0)),"")</f>
        <v/>
      </c>
      <c r="AJ2453" s="12" t="str">
        <f>IFERROR(INDEX(設定!$D:$D,MATCH(REPLACE(LEFT(R2453,6),5,0,$E2453),設定!$E:$E,0)),"")</f>
        <v/>
      </c>
      <c r="AK2453" s="12" t="str">
        <f>IFERROR(INDEX(設定!$D:$D,MATCH(REPLACE(LEFT(T2453,6),5,0,$E2453),設定!$E:$E,0)),"")</f>
        <v/>
      </c>
      <c r="AL2453" s="12" t="str">
        <f>IFERROR(INDEX(設定!$D:$D,MATCH(REPLACE(LEFT(V2453,6),5,0,$E2453),設定!$E:$E,0)),"")</f>
        <v/>
      </c>
      <c r="AM2453" s="12" t="str">
        <f>IFERROR(INDEX(設定!$D:$D,MATCH(REPLACE(LEFT(Y2453,6),5,0,$E2453),設定!$E:$E,0)),"")</f>
        <v/>
      </c>
      <c r="AN2453" s="12" t="str">
        <f>IFERROR(INDEX(設定!$D:$D,MATCH(REPLACE(LEFT(Z2453,6),5,0,$E2453),設定!$E:$E,0)),"")</f>
        <v/>
      </c>
    </row>
    <row r="2454" spans="29:40" x14ac:dyDescent="0.45">
      <c r="AC2454" s="12" t="str">
        <f t="shared" si="108"/>
        <v/>
      </c>
      <c r="AD2454" s="12" t="str">
        <f t="shared" si="109"/>
        <v/>
      </c>
      <c r="AE2454" s="12" t="str" cm="1">
        <f t="array" ref="AE2454">IF($AD2454="","",_xlfn.IFS($E2454=1,"男子",$E2454=2,"女子"))</f>
        <v/>
      </c>
      <c r="AF2454" s="12" t="str">
        <f t="shared" si="110"/>
        <v/>
      </c>
      <c r="AG2454" s="12" t="str">
        <f>IFERROR(INDEX(設定!$D:$D,MATCH(REPLACE(LEFT(L2454,6),5,0,$E2454),設定!$E:$E,0)),"")</f>
        <v/>
      </c>
      <c r="AH2454" s="12" t="str">
        <f>IFERROR(INDEX(設定!$D:$D,MATCH(REPLACE(LEFT(N2454,6),5,0,$E2454),設定!$E:$E,0)),"")</f>
        <v/>
      </c>
      <c r="AI2454" s="12" t="str">
        <f>IFERROR(INDEX(設定!$D:$D,MATCH(REPLACE(LEFT(P2454,6),5,0,$E2454),設定!$E:$E,0)),"")</f>
        <v/>
      </c>
      <c r="AJ2454" s="12" t="str">
        <f>IFERROR(INDEX(設定!$D:$D,MATCH(REPLACE(LEFT(R2454,6),5,0,$E2454),設定!$E:$E,0)),"")</f>
        <v/>
      </c>
      <c r="AK2454" s="12" t="str">
        <f>IFERROR(INDEX(設定!$D:$D,MATCH(REPLACE(LEFT(T2454,6),5,0,$E2454),設定!$E:$E,0)),"")</f>
        <v/>
      </c>
      <c r="AL2454" s="12" t="str">
        <f>IFERROR(INDEX(設定!$D:$D,MATCH(REPLACE(LEFT(V2454,6),5,0,$E2454),設定!$E:$E,0)),"")</f>
        <v/>
      </c>
      <c r="AM2454" s="12" t="str">
        <f>IFERROR(INDEX(設定!$D:$D,MATCH(REPLACE(LEFT(Y2454,6),5,0,$E2454),設定!$E:$E,0)),"")</f>
        <v/>
      </c>
      <c r="AN2454" s="12" t="str">
        <f>IFERROR(INDEX(設定!$D:$D,MATCH(REPLACE(LEFT(Z2454,6),5,0,$E2454),設定!$E:$E,0)),"")</f>
        <v/>
      </c>
    </row>
    <row r="2455" spans="29:40" x14ac:dyDescent="0.45">
      <c r="AC2455" s="12" t="str">
        <f t="shared" si="108"/>
        <v/>
      </c>
      <c r="AD2455" s="12" t="str">
        <f t="shared" si="109"/>
        <v/>
      </c>
      <c r="AE2455" s="12" t="str" cm="1">
        <f t="array" ref="AE2455">IF($AD2455="","",_xlfn.IFS($E2455=1,"男子",$E2455=2,"女子"))</f>
        <v/>
      </c>
      <c r="AF2455" s="12" t="str">
        <f t="shared" si="110"/>
        <v/>
      </c>
      <c r="AG2455" s="12" t="str">
        <f>IFERROR(INDEX(設定!$D:$D,MATCH(REPLACE(LEFT(L2455,6),5,0,$E2455),設定!$E:$E,0)),"")</f>
        <v/>
      </c>
      <c r="AH2455" s="12" t="str">
        <f>IFERROR(INDEX(設定!$D:$D,MATCH(REPLACE(LEFT(N2455,6),5,0,$E2455),設定!$E:$E,0)),"")</f>
        <v/>
      </c>
      <c r="AI2455" s="12" t="str">
        <f>IFERROR(INDEX(設定!$D:$D,MATCH(REPLACE(LEFT(P2455,6),5,0,$E2455),設定!$E:$E,0)),"")</f>
        <v/>
      </c>
      <c r="AJ2455" s="12" t="str">
        <f>IFERROR(INDEX(設定!$D:$D,MATCH(REPLACE(LEFT(R2455,6),5,0,$E2455),設定!$E:$E,0)),"")</f>
        <v/>
      </c>
      <c r="AK2455" s="12" t="str">
        <f>IFERROR(INDEX(設定!$D:$D,MATCH(REPLACE(LEFT(T2455,6),5,0,$E2455),設定!$E:$E,0)),"")</f>
        <v/>
      </c>
      <c r="AL2455" s="12" t="str">
        <f>IFERROR(INDEX(設定!$D:$D,MATCH(REPLACE(LEFT(V2455,6),5,0,$E2455),設定!$E:$E,0)),"")</f>
        <v/>
      </c>
      <c r="AM2455" s="12" t="str">
        <f>IFERROR(INDEX(設定!$D:$D,MATCH(REPLACE(LEFT(Y2455,6),5,0,$E2455),設定!$E:$E,0)),"")</f>
        <v/>
      </c>
      <c r="AN2455" s="12" t="str">
        <f>IFERROR(INDEX(設定!$D:$D,MATCH(REPLACE(LEFT(Z2455,6),5,0,$E2455),設定!$E:$E,0)),"")</f>
        <v/>
      </c>
    </row>
    <row r="2456" spans="29:40" x14ac:dyDescent="0.45">
      <c r="AC2456" s="12" t="str">
        <f t="shared" si="108"/>
        <v/>
      </c>
      <c r="AD2456" s="12" t="str">
        <f t="shared" si="109"/>
        <v/>
      </c>
      <c r="AE2456" s="12" t="str" cm="1">
        <f t="array" ref="AE2456">IF($AD2456="","",_xlfn.IFS($E2456=1,"男子",$E2456=2,"女子"))</f>
        <v/>
      </c>
      <c r="AF2456" s="12" t="str">
        <f t="shared" si="110"/>
        <v/>
      </c>
      <c r="AG2456" s="12" t="str">
        <f>IFERROR(INDEX(設定!$D:$D,MATCH(REPLACE(LEFT(L2456,6),5,0,$E2456),設定!$E:$E,0)),"")</f>
        <v/>
      </c>
      <c r="AH2456" s="12" t="str">
        <f>IFERROR(INDEX(設定!$D:$D,MATCH(REPLACE(LEFT(N2456,6),5,0,$E2456),設定!$E:$E,0)),"")</f>
        <v/>
      </c>
      <c r="AI2456" s="12" t="str">
        <f>IFERROR(INDEX(設定!$D:$D,MATCH(REPLACE(LEFT(P2456,6),5,0,$E2456),設定!$E:$E,0)),"")</f>
        <v/>
      </c>
      <c r="AJ2456" s="12" t="str">
        <f>IFERROR(INDEX(設定!$D:$D,MATCH(REPLACE(LEFT(R2456,6),5,0,$E2456),設定!$E:$E,0)),"")</f>
        <v/>
      </c>
      <c r="AK2456" s="12" t="str">
        <f>IFERROR(INDEX(設定!$D:$D,MATCH(REPLACE(LEFT(T2456,6),5,0,$E2456),設定!$E:$E,0)),"")</f>
        <v/>
      </c>
      <c r="AL2456" s="12" t="str">
        <f>IFERROR(INDEX(設定!$D:$D,MATCH(REPLACE(LEFT(V2456,6),5,0,$E2456),設定!$E:$E,0)),"")</f>
        <v/>
      </c>
      <c r="AM2456" s="12" t="str">
        <f>IFERROR(INDEX(設定!$D:$D,MATCH(REPLACE(LEFT(Y2456,6),5,0,$E2456),設定!$E:$E,0)),"")</f>
        <v/>
      </c>
      <c r="AN2456" s="12" t="str">
        <f>IFERROR(INDEX(設定!$D:$D,MATCH(REPLACE(LEFT(Z2456,6),5,0,$E2456),設定!$E:$E,0)),"")</f>
        <v/>
      </c>
    </row>
    <row r="2457" spans="29:40" x14ac:dyDescent="0.45">
      <c r="AC2457" s="12" t="str">
        <f t="shared" si="108"/>
        <v/>
      </c>
      <c r="AD2457" s="12" t="str">
        <f t="shared" si="109"/>
        <v/>
      </c>
      <c r="AE2457" s="12" t="str" cm="1">
        <f t="array" ref="AE2457">IF($AD2457="","",_xlfn.IFS($E2457=1,"男子",$E2457=2,"女子"))</f>
        <v/>
      </c>
      <c r="AF2457" s="12" t="str">
        <f t="shared" si="110"/>
        <v/>
      </c>
      <c r="AG2457" s="12" t="str">
        <f>IFERROR(INDEX(設定!$D:$D,MATCH(REPLACE(LEFT(L2457,6),5,0,$E2457),設定!$E:$E,0)),"")</f>
        <v/>
      </c>
      <c r="AH2457" s="12" t="str">
        <f>IFERROR(INDEX(設定!$D:$D,MATCH(REPLACE(LEFT(N2457,6),5,0,$E2457),設定!$E:$E,0)),"")</f>
        <v/>
      </c>
      <c r="AI2457" s="12" t="str">
        <f>IFERROR(INDEX(設定!$D:$D,MATCH(REPLACE(LEFT(P2457,6),5,0,$E2457),設定!$E:$E,0)),"")</f>
        <v/>
      </c>
      <c r="AJ2457" s="12" t="str">
        <f>IFERROR(INDEX(設定!$D:$D,MATCH(REPLACE(LEFT(R2457,6),5,0,$E2457),設定!$E:$E,0)),"")</f>
        <v/>
      </c>
      <c r="AK2457" s="12" t="str">
        <f>IFERROR(INDEX(設定!$D:$D,MATCH(REPLACE(LEFT(T2457,6),5,0,$E2457),設定!$E:$E,0)),"")</f>
        <v/>
      </c>
      <c r="AL2457" s="12" t="str">
        <f>IFERROR(INDEX(設定!$D:$D,MATCH(REPLACE(LEFT(V2457,6),5,0,$E2457),設定!$E:$E,0)),"")</f>
        <v/>
      </c>
      <c r="AM2457" s="12" t="str">
        <f>IFERROR(INDEX(設定!$D:$D,MATCH(REPLACE(LEFT(Y2457,6),5,0,$E2457),設定!$E:$E,0)),"")</f>
        <v/>
      </c>
      <c r="AN2457" s="12" t="str">
        <f>IFERROR(INDEX(設定!$D:$D,MATCH(REPLACE(LEFT(Z2457,6),5,0,$E2457),設定!$E:$E,0)),"")</f>
        <v/>
      </c>
    </row>
    <row r="2458" spans="29:40" x14ac:dyDescent="0.45">
      <c r="AC2458" s="12" t="str">
        <f t="shared" si="108"/>
        <v/>
      </c>
      <c r="AD2458" s="12" t="str">
        <f t="shared" si="109"/>
        <v/>
      </c>
      <c r="AE2458" s="12" t="str" cm="1">
        <f t="array" ref="AE2458">IF($AD2458="","",_xlfn.IFS($E2458=1,"男子",$E2458=2,"女子"))</f>
        <v/>
      </c>
      <c r="AF2458" s="12" t="str">
        <f t="shared" si="110"/>
        <v/>
      </c>
      <c r="AG2458" s="12" t="str">
        <f>IFERROR(INDEX(設定!$D:$D,MATCH(REPLACE(LEFT(L2458,6),5,0,$E2458),設定!$E:$E,0)),"")</f>
        <v/>
      </c>
      <c r="AH2458" s="12" t="str">
        <f>IFERROR(INDEX(設定!$D:$D,MATCH(REPLACE(LEFT(N2458,6),5,0,$E2458),設定!$E:$E,0)),"")</f>
        <v/>
      </c>
      <c r="AI2458" s="12" t="str">
        <f>IFERROR(INDEX(設定!$D:$D,MATCH(REPLACE(LEFT(P2458,6),5,0,$E2458),設定!$E:$E,0)),"")</f>
        <v/>
      </c>
      <c r="AJ2458" s="12" t="str">
        <f>IFERROR(INDEX(設定!$D:$D,MATCH(REPLACE(LEFT(R2458,6),5,0,$E2458),設定!$E:$E,0)),"")</f>
        <v/>
      </c>
      <c r="AK2458" s="12" t="str">
        <f>IFERROR(INDEX(設定!$D:$D,MATCH(REPLACE(LEFT(T2458,6),5,0,$E2458),設定!$E:$E,0)),"")</f>
        <v/>
      </c>
      <c r="AL2458" s="12" t="str">
        <f>IFERROR(INDEX(設定!$D:$D,MATCH(REPLACE(LEFT(V2458,6),5,0,$E2458),設定!$E:$E,0)),"")</f>
        <v/>
      </c>
      <c r="AM2458" s="12" t="str">
        <f>IFERROR(INDEX(設定!$D:$D,MATCH(REPLACE(LEFT(Y2458,6),5,0,$E2458),設定!$E:$E,0)),"")</f>
        <v/>
      </c>
      <c r="AN2458" s="12" t="str">
        <f>IFERROR(INDEX(設定!$D:$D,MATCH(REPLACE(LEFT(Z2458,6),5,0,$E2458),設定!$E:$E,0)),"")</f>
        <v/>
      </c>
    </row>
    <row r="2459" spans="29:40" x14ac:dyDescent="0.45">
      <c r="AC2459" s="12" t="str">
        <f t="shared" si="108"/>
        <v/>
      </c>
      <c r="AD2459" s="12" t="str">
        <f t="shared" si="109"/>
        <v/>
      </c>
      <c r="AE2459" s="12" t="str" cm="1">
        <f t="array" ref="AE2459">IF($AD2459="","",_xlfn.IFS($E2459=1,"男子",$E2459=2,"女子"))</f>
        <v/>
      </c>
      <c r="AF2459" s="12" t="str">
        <f t="shared" si="110"/>
        <v/>
      </c>
      <c r="AG2459" s="12" t="str">
        <f>IFERROR(INDEX(設定!$D:$D,MATCH(REPLACE(LEFT(L2459,6),5,0,$E2459),設定!$E:$E,0)),"")</f>
        <v/>
      </c>
      <c r="AH2459" s="12" t="str">
        <f>IFERROR(INDEX(設定!$D:$D,MATCH(REPLACE(LEFT(N2459,6),5,0,$E2459),設定!$E:$E,0)),"")</f>
        <v/>
      </c>
      <c r="AI2459" s="12" t="str">
        <f>IFERROR(INDEX(設定!$D:$D,MATCH(REPLACE(LEFT(P2459,6),5,0,$E2459),設定!$E:$E,0)),"")</f>
        <v/>
      </c>
      <c r="AJ2459" s="12" t="str">
        <f>IFERROR(INDEX(設定!$D:$D,MATCH(REPLACE(LEFT(R2459,6),5,0,$E2459),設定!$E:$E,0)),"")</f>
        <v/>
      </c>
      <c r="AK2459" s="12" t="str">
        <f>IFERROR(INDEX(設定!$D:$D,MATCH(REPLACE(LEFT(T2459,6),5,0,$E2459),設定!$E:$E,0)),"")</f>
        <v/>
      </c>
      <c r="AL2459" s="12" t="str">
        <f>IFERROR(INDEX(設定!$D:$D,MATCH(REPLACE(LEFT(V2459,6),5,0,$E2459),設定!$E:$E,0)),"")</f>
        <v/>
      </c>
      <c r="AM2459" s="12" t="str">
        <f>IFERROR(INDEX(設定!$D:$D,MATCH(REPLACE(LEFT(Y2459,6),5,0,$E2459),設定!$E:$E,0)),"")</f>
        <v/>
      </c>
      <c r="AN2459" s="12" t="str">
        <f>IFERROR(INDEX(設定!$D:$D,MATCH(REPLACE(LEFT(Z2459,6),5,0,$E2459),設定!$E:$E,0)),"")</f>
        <v/>
      </c>
    </row>
    <row r="2460" spans="29:40" x14ac:dyDescent="0.45">
      <c r="AC2460" s="12" t="str">
        <f t="shared" si="108"/>
        <v/>
      </c>
      <c r="AD2460" s="12" t="str">
        <f t="shared" si="109"/>
        <v/>
      </c>
      <c r="AE2460" s="12" t="str" cm="1">
        <f t="array" ref="AE2460">IF($AD2460="","",_xlfn.IFS($E2460=1,"男子",$E2460=2,"女子"))</f>
        <v/>
      </c>
      <c r="AF2460" s="12" t="str">
        <f t="shared" si="110"/>
        <v/>
      </c>
      <c r="AG2460" s="12" t="str">
        <f>IFERROR(INDEX(設定!$D:$D,MATCH(REPLACE(LEFT(L2460,6),5,0,$E2460),設定!$E:$E,0)),"")</f>
        <v/>
      </c>
      <c r="AH2460" s="12" t="str">
        <f>IFERROR(INDEX(設定!$D:$D,MATCH(REPLACE(LEFT(N2460,6),5,0,$E2460),設定!$E:$E,0)),"")</f>
        <v/>
      </c>
      <c r="AI2460" s="12" t="str">
        <f>IFERROR(INDEX(設定!$D:$D,MATCH(REPLACE(LEFT(P2460,6),5,0,$E2460),設定!$E:$E,0)),"")</f>
        <v/>
      </c>
      <c r="AJ2460" s="12" t="str">
        <f>IFERROR(INDEX(設定!$D:$D,MATCH(REPLACE(LEFT(R2460,6),5,0,$E2460),設定!$E:$E,0)),"")</f>
        <v/>
      </c>
      <c r="AK2460" s="12" t="str">
        <f>IFERROR(INDEX(設定!$D:$D,MATCH(REPLACE(LEFT(T2460,6),5,0,$E2460),設定!$E:$E,0)),"")</f>
        <v/>
      </c>
      <c r="AL2460" s="12" t="str">
        <f>IFERROR(INDEX(設定!$D:$D,MATCH(REPLACE(LEFT(V2460,6),5,0,$E2460),設定!$E:$E,0)),"")</f>
        <v/>
      </c>
      <c r="AM2460" s="12" t="str">
        <f>IFERROR(INDEX(設定!$D:$D,MATCH(REPLACE(LEFT(Y2460,6),5,0,$E2460),設定!$E:$E,0)),"")</f>
        <v/>
      </c>
      <c r="AN2460" s="12" t="str">
        <f>IFERROR(INDEX(設定!$D:$D,MATCH(REPLACE(LEFT(Z2460,6),5,0,$E2460),設定!$E:$E,0)),"")</f>
        <v/>
      </c>
    </row>
    <row r="2461" spans="29:40" x14ac:dyDescent="0.45">
      <c r="AC2461" s="12" t="str">
        <f t="shared" si="108"/>
        <v/>
      </c>
      <c r="AD2461" s="12" t="str">
        <f t="shared" si="109"/>
        <v/>
      </c>
      <c r="AE2461" s="12" t="str" cm="1">
        <f t="array" ref="AE2461">IF($AD2461="","",_xlfn.IFS($E2461=1,"男子",$E2461=2,"女子"))</f>
        <v/>
      </c>
      <c r="AF2461" s="12" t="str">
        <f t="shared" si="110"/>
        <v/>
      </c>
      <c r="AG2461" s="12" t="str">
        <f>IFERROR(INDEX(設定!$D:$D,MATCH(REPLACE(LEFT(L2461,6),5,0,$E2461),設定!$E:$E,0)),"")</f>
        <v/>
      </c>
      <c r="AH2461" s="12" t="str">
        <f>IFERROR(INDEX(設定!$D:$D,MATCH(REPLACE(LEFT(N2461,6),5,0,$E2461),設定!$E:$E,0)),"")</f>
        <v/>
      </c>
      <c r="AI2461" s="12" t="str">
        <f>IFERROR(INDEX(設定!$D:$D,MATCH(REPLACE(LEFT(P2461,6),5,0,$E2461),設定!$E:$E,0)),"")</f>
        <v/>
      </c>
      <c r="AJ2461" s="12" t="str">
        <f>IFERROR(INDEX(設定!$D:$D,MATCH(REPLACE(LEFT(R2461,6),5,0,$E2461),設定!$E:$E,0)),"")</f>
        <v/>
      </c>
      <c r="AK2461" s="12" t="str">
        <f>IFERROR(INDEX(設定!$D:$D,MATCH(REPLACE(LEFT(T2461,6),5,0,$E2461),設定!$E:$E,0)),"")</f>
        <v/>
      </c>
      <c r="AL2461" s="12" t="str">
        <f>IFERROR(INDEX(設定!$D:$D,MATCH(REPLACE(LEFT(V2461,6),5,0,$E2461),設定!$E:$E,0)),"")</f>
        <v/>
      </c>
      <c r="AM2461" s="12" t="str">
        <f>IFERROR(INDEX(設定!$D:$D,MATCH(REPLACE(LEFT(Y2461,6),5,0,$E2461),設定!$E:$E,0)),"")</f>
        <v/>
      </c>
      <c r="AN2461" s="12" t="str">
        <f>IFERROR(INDEX(設定!$D:$D,MATCH(REPLACE(LEFT(Z2461,6),5,0,$E2461),設定!$E:$E,0)),"")</f>
        <v/>
      </c>
    </row>
    <row r="2462" spans="29:40" x14ac:dyDescent="0.45">
      <c r="AC2462" s="12" t="str">
        <f t="shared" si="108"/>
        <v/>
      </c>
      <c r="AD2462" s="12" t="str">
        <f t="shared" si="109"/>
        <v/>
      </c>
      <c r="AE2462" s="12" t="str" cm="1">
        <f t="array" ref="AE2462">IF($AD2462="","",_xlfn.IFS($E2462=1,"男子",$E2462=2,"女子"))</f>
        <v/>
      </c>
      <c r="AF2462" s="12" t="str">
        <f t="shared" si="110"/>
        <v/>
      </c>
      <c r="AG2462" s="12" t="str">
        <f>IFERROR(INDEX(設定!$D:$D,MATCH(REPLACE(LEFT(L2462,6),5,0,$E2462),設定!$E:$E,0)),"")</f>
        <v/>
      </c>
      <c r="AH2462" s="12" t="str">
        <f>IFERROR(INDEX(設定!$D:$D,MATCH(REPLACE(LEFT(N2462,6),5,0,$E2462),設定!$E:$E,0)),"")</f>
        <v/>
      </c>
      <c r="AI2462" s="12" t="str">
        <f>IFERROR(INDEX(設定!$D:$D,MATCH(REPLACE(LEFT(P2462,6),5,0,$E2462),設定!$E:$E,0)),"")</f>
        <v/>
      </c>
      <c r="AJ2462" s="12" t="str">
        <f>IFERROR(INDEX(設定!$D:$D,MATCH(REPLACE(LEFT(R2462,6),5,0,$E2462),設定!$E:$E,0)),"")</f>
        <v/>
      </c>
      <c r="AK2462" s="12" t="str">
        <f>IFERROR(INDEX(設定!$D:$D,MATCH(REPLACE(LEFT(T2462,6),5,0,$E2462),設定!$E:$E,0)),"")</f>
        <v/>
      </c>
      <c r="AL2462" s="12" t="str">
        <f>IFERROR(INDEX(設定!$D:$D,MATCH(REPLACE(LEFT(V2462,6),5,0,$E2462),設定!$E:$E,0)),"")</f>
        <v/>
      </c>
      <c r="AM2462" s="12" t="str">
        <f>IFERROR(INDEX(設定!$D:$D,MATCH(REPLACE(LEFT(Y2462,6),5,0,$E2462),設定!$E:$E,0)),"")</f>
        <v/>
      </c>
      <c r="AN2462" s="12" t="str">
        <f>IFERROR(INDEX(設定!$D:$D,MATCH(REPLACE(LEFT(Z2462,6),5,0,$E2462),設定!$E:$E,0)),"")</f>
        <v/>
      </c>
    </row>
    <row r="2463" spans="29:40" x14ac:dyDescent="0.45">
      <c r="AC2463" s="12" t="str">
        <f t="shared" si="108"/>
        <v/>
      </c>
      <c r="AD2463" s="12" t="str">
        <f t="shared" si="109"/>
        <v/>
      </c>
      <c r="AE2463" s="12" t="str" cm="1">
        <f t="array" ref="AE2463">IF($AD2463="","",_xlfn.IFS($E2463=1,"男子",$E2463=2,"女子"))</f>
        <v/>
      </c>
      <c r="AF2463" s="12" t="str">
        <f t="shared" si="110"/>
        <v/>
      </c>
      <c r="AG2463" s="12" t="str">
        <f>IFERROR(INDEX(設定!$D:$D,MATCH(REPLACE(LEFT(L2463,6),5,0,$E2463),設定!$E:$E,0)),"")</f>
        <v/>
      </c>
      <c r="AH2463" s="12" t="str">
        <f>IFERROR(INDEX(設定!$D:$D,MATCH(REPLACE(LEFT(N2463,6),5,0,$E2463),設定!$E:$E,0)),"")</f>
        <v/>
      </c>
      <c r="AI2463" s="12" t="str">
        <f>IFERROR(INDEX(設定!$D:$D,MATCH(REPLACE(LEFT(P2463,6),5,0,$E2463),設定!$E:$E,0)),"")</f>
        <v/>
      </c>
      <c r="AJ2463" s="12" t="str">
        <f>IFERROR(INDEX(設定!$D:$D,MATCH(REPLACE(LEFT(R2463,6),5,0,$E2463),設定!$E:$E,0)),"")</f>
        <v/>
      </c>
      <c r="AK2463" s="12" t="str">
        <f>IFERROR(INDEX(設定!$D:$D,MATCH(REPLACE(LEFT(T2463,6),5,0,$E2463),設定!$E:$E,0)),"")</f>
        <v/>
      </c>
      <c r="AL2463" s="12" t="str">
        <f>IFERROR(INDEX(設定!$D:$D,MATCH(REPLACE(LEFT(V2463,6),5,0,$E2463),設定!$E:$E,0)),"")</f>
        <v/>
      </c>
      <c r="AM2463" s="12" t="str">
        <f>IFERROR(INDEX(設定!$D:$D,MATCH(REPLACE(LEFT(Y2463,6),5,0,$E2463),設定!$E:$E,0)),"")</f>
        <v/>
      </c>
      <c r="AN2463" s="12" t="str">
        <f>IFERROR(INDEX(設定!$D:$D,MATCH(REPLACE(LEFT(Z2463,6),5,0,$E2463),設定!$E:$E,0)),"")</f>
        <v/>
      </c>
    </row>
    <row r="2464" spans="29:40" x14ac:dyDescent="0.45">
      <c r="AC2464" s="12" t="str">
        <f t="shared" si="108"/>
        <v/>
      </c>
      <c r="AD2464" s="12" t="str">
        <f t="shared" si="109"/>
        <v/>
      </c>
      <c r="AE2464" s="12" t="str" cm="1">
        <f t="array" ref="AE2464">IF($AD2464="","",_xlfn.IFS($E2464=1,"男子",$E2464=2,"女子"))</f>
        <v/>
      </c>
      <c r="AF2464" s="12" t="str">
        <f t="shared" si="110"/>
        <v/>
      </c>
      <c r="AG2464" s="12" t="str">
        <f>IFERROR(INDEX(設定!$D:$D,MATCH(REPLACE(LEFT(L2464,6),5,0,$E2464),設定!$E:$E,0)),"")</f>
        <v/>
      </c>
      <c r="AH2464" s="12" t="str">
        <f>IFERROR(INDEX(設定!$D:$D,MATCH(REPLACE(LEFT(N2464,6),5,0,$E2464),設定!$E:$E,0)),"")</f>
        <v/>
      </c>
      <c r="AI2464" s="12" t="str">
        <f>IFERROR(INDEX(設定!$D:$D,MATCH(REPLACE(LEFT(P2464,6),5,0,$E2464),設定!$E:$E,0)),"")</f>
        <v/>
      </c>
      <c r="AJ2464" s="12" t="str">
        <f>IFERROR(INDEX(設定!$D:$D,MATCH(REPLACE(LEFT(R2464,6),5,0,$E2464),設定!$E:$E,0)),"")</f>
        <v/>
      </c>
      <c r="AK2464" s="12" t="str">
        <f>IFERROR(INDEX(設定!$D:$D,MATCH(REPLACE(LEFT(T2464,6),5,0,$E2464),設定!$E:$E,0)),"")</f>
        <v/>
      </c>
      <c r="AL2464" s="12" t="str">
        <f>IFERROR(INDEX(設定!$D:$D,MATCH(REPLACE(LEFT(V2464,6),5,0,$E2464),設定!$E:$E,0)),"")</f>
        <v/>
      </c>
      <c r="AM2464" s="12" t="str">
        <f>IFERROR(INDEX(設定!$D:$D,MATCH(REPLACE(LEFT(Y2464,6),5,0,$E2464),設定!$E:$E,0)),"")</f>
        <v/>
      </c>
      <c r="AN2464" s="12" t="str">
        <f>IFERROR(INDEX(設定!$D:$D,MATCH(REPLACE(LEFT(Z2464,6),5,0,$E2464),設定!$E:$E,0)),"")</f>
        <v/>
      </c>
    </row>
    <row r="2465" spans="29:40" x14ac:dyDescent="0.45">
      <c r="AC2465" s="12" t="str">
        <f t="shared" si="108"/>
        <v/>
      </c>
      <c r="AD2465" s="12" t="str">
        <f t="shared" si="109"/>
        <v/>
      </c>
      <c r="AE2465" s="12" t="str" cm="1">
        <f t="array" ref="AE2465">IF($AD2465="","",_xlfn.IFS($E2465=1,"男子",$E2465=2,"女子"))</f>
        <v/>
      </c>
      <c r="AF2465" s="12" t="str">
        <f t="shared" si="110"/>
        <v/>
      </c>
      <c r="AG2465" s="12" t="str">
        <f>IFERROR(INDEX(設定!$D:$D,MATCH(REPLACE(LEFT(L2465,6),5,0,$E2465),設定!$E:$E,0)),"")</f>
        <v/>
      </c>
      <c r="AH2465" s="12" t="str">
        <f>IFERROR(INDEX(設定!$D:$D,MATCH(REPLACE(LEFT(N2465,6),5,0,$E2465),設定!$E:$E,0)),"")</f>
        <v/>
      </c>
      <c r="AI2465" s="12" t="str">
        <f>IFERROR(INDEX(設定!$D:$D,MATCH(REPLACE(LEFT(P2465,6),5,0,$E2465),設定!$E:$E,0)),"")</f>
        <v/>
      </c>
      <c r="AJ2465" s="12" t="str">
        <f>IFERROR(INDEX(設定!$D:$D,MATCH(REPLACE(LEFT(R2465,6),5,0,$E2465),設定!$E:$E,0)),"")</f>
        <v/>
      </c>
      <c r="AK2465" s="12" t="str">
        <f>IFERROR(INDEX(設定!$D:$D,MATCH(REPLACE(LEFT(T2465,6),5,0,$E2465),設定!$E:$E,0)),"")</f>
        <v/>
      </c>
      <c r="AL2465" s="12" t="str">
        <f>IFERROR(INDEX(設定!$D:$D,MATCH(REPLACE(LEFT(V2465,6),5,0,$E2465),設定!$E:$E,0)),"")</f>
        <v/>
      </c>
      <c r="AM2465" s="12" t="str">
        <f>IFERROR(INDEX(設定!$D:$D,MATCH(REPLACE(LEFT(Y2465,6),5,0,$E2465),設定!$E:$E,0)),"")</f>
        <v/>
      </c>
      <c r="AN2465" s="12" t="str">
        <f>IFERROR(INDEX(設定!$D:$D,MATCH(REPLACE(LEFT(Z2465,6),5,0,$E2465),設定!$E:$E,0)),"")</f>
        <v/>
      </c>
    </row>
    <row r="2466" spans="29:40" x14ac:dyDescent="0.45">
      <c r="AC2466" s="12" t="str">
        <f t="shared" si="108"/>
        <v/>
      </c>
      <c r="AD2466" s="12" t="str">
        <f t="shared" si="109"/>
        <v/>
      </c>
      <c r="AE2466" s="12" t="str" cm="1">
        <f t="array" ref="AE2466">IF($AD2466="","",_xlfn.IFS($E2466=1,"男子",$E2466=2,"女子"))</f>
        <v/>
      </c>
      <c r="AF2466" s="12" t="str">
        <f t="shared" si="110"/>
        <v/>
      </c>
      <c r="AG2466" s="12" t="str">
        <f>IFERROR(INDEX(設定!$D:$D,MATCH(REPLACE(LEFT(L2466,6),5,0,$E2466),設定!$E:$E,0)),"")</f>
        <v/>
      </c>
      <c r="AH2466" s="12" t="str">
        <f>IFERROR(INDEX(設定!$D:$D,MATCH(REPLACE(LEFT(N2466,6),5,0,$E2466),設定!$E:$E,0)),"")</f>
        <v/>
      </c>
      <c r="AI2466" s="12" t="str">
        <f>IFERROR(INDEX(設定!$D:$D,MATCH(REPLACE(LEFT(P2466,6),5,0,$E2466),設定!$E:$E,0)),"")</f>
        <v/>
      </c>
      <c r="AJ2466" s="12" t="str">
        <f>IFERROR(INDEX(設定!$D:$D,MATCH(REPLACE(LEFT(R2466,6),5,0,$E2466),設定!$E:$E,0)),"")</f>
        <v/>
      </c>
      <c r="AK2466" s="12" t="str">
        <f>IFERROR(INDEX(設定!$D:$D,MATCH(REPLACE(LEFT(T2466,6),5,0,$E2466),設定!$E:$E,0)),"")</f>
        <v/>
      </c>
      <c r="AL2466" s="12" t="str">
        <f>IFERROR(INDEX(設定!$D:$D,MATCH(REPLACE(LEFT(V2466,6),5,0,$E2466),設定!$E:$E,0)),"")</f>
        <v/>
      </c>
      <c r="AM2466" s="12" t="str">
        <f>IFERROR(INDEX(設定!$D:$D,MATCH(REPLACE(LEFT(Y2466,6),5,0,$E2466),設定!$E:$E,0)),"")</f>
        <v/>
      </c>
      <c r="AN2466" s="12" t="str">
        <f>IFERROR(INDEX(設定!$D:$D,MATCH(REPLACE(LEFT(Z2466,6),5,0,$E2466),設定!$E:$E,0)),"")</f>
        <v/>
      </c>
    </row>
    <row r="2467" spans="29:40" x14ac:dyDescent="0.45">
      <c r="AC2467" s="12" t="str">
        <f t="shared" si="108"/>
        <v/>
      </c>
      <c r="AD2467" s="12" t="str">
        <f t="shared" si="109"/>
        <v/>
      </c>
      <c r="AE2467" s="12" t="str" cm="1">
        <f t="array" ref="AE2467">IF($AD2467="","",_xlfn.IFS($E2467=1,"男子",$E2467=2,"女子"))</f>
        <v/>
      </c>
      <c r="AF2467" s="12" t="str">
        <f t="shared" si="110"/>
        <v/>
      </c>
      <c r="AG2467" s="12" t="str">
        <f>IFERROR(INDEX(設定!$D:$D,MATCH(REPLACE(LEFT(L2467,6),5,0,$E2467),設定!$E:$E,0)),"")</f>
        <v/>
      </c>
      <c r="AH2467" s="12" t="str">
        <f>IFERROR(INDEX(設定!$D:$D,MATCH(REPLACE(LEFT(N2467,6),5,0,$E2467),設定!$E:$E,0)),"")</f>
        <v/>
      </c>
      <c r="AI2467" s="12" t="str">
        <f>IFERROR(INDEX(設定!$D:$D,MATCH(REPLACE(LEFT(P2467,6),5,0,$E2467),設定!$E:$E,0)),"")</f>
        <v/>
      </c>
      <c r="AJ2467" s="12" t="str">
        <f>IFERROR(INDEX(設定!$D:$D,MATCH(REPLACE(LEFT(R2467,6),5,0,$E2467),設定!$E:$E,0)),"")</f>
        <v/>
      </c>
      <c r="AK2467" s="12" t="str">
        <f>IFERROR(INDEX(設定!$D:$D,MATCH(REPLACE(LEFT(T2467,6),5,0,$E2467),設定!$E:$E,0)),"")</f>
        <v/>
      </c>
      <c r="AL2467" s="12" t="str">
        <f>IFERROR(INDEX(設定!$D:$D,MATCH(REPLACE(LEFT(V2467,6),5,0,$E2467),設定!$E:$E,0)),"")</f>
        <v/>
      </c>
      <c r="AM2467" s="12" t="str">
        <f>IFERROR(INDEX(設定!$D:$D,MATCH(REPLACE(LEFT(Y2467,6),5,0,$E2467),設定!$E:$E,0)),"")</f>
        <v/>
      </c>
      <c r="AN2467" s="12" t="str">
        <f>IFERROR(INDEX(設定!$D:$D,MATCH(REPLACE(LEFT(Z2467,6),5,0,$E2467),設定!$E:$E,0)),"")</f>
        <v/>
      </c>
    </row>
    <row r="2468" spans="29:40" x14ac:dyDescent="0.45">
      <c r="AC2468" s="12" t="str">
        <f t="shared" si="108"/>
        <v/>
      </c>
      <c r="AD2468" s="12" t="str">
        <f t="shared" si="109"/>
        <v/>
      </c>
      <c r="AE2468" s="12" t="str" cm="1">
        <f t="array" ref="AE2468">IF($AD2468="","",_xlfn.IFS($E2468=1,"男子",$E2468=2,"女子"))</f>
        <v/>
      </c>
      <c r="AF2468" s="12" t="str">
        <f t="shared" si="110"/>
        <v/>
      </c>
      <c r="AG2468" s="12" t="str">
        <f>IFERROR(INDEX(設定!$D:$D,MATCH(REPLACE(LEFT(L2468,6),5,0,$E2468),設定!$E:$E,0)),"")</f>
        <v/>
      </c>
      <c r="AH2468" s="12" t="str">
        <f>IFERROR(INDEX(設定!$D:$D,MATCH(REPLACE(LEFT(N2468,6),5,0,$E2468),設定!$E:$E,0)),"")</f>
        <v/>
      </c>
      <c r="AI2468" s="12" t="str">
        <f>IFERROR(INDEX(設定!$D:$D,MATCH(REPLACE(LEFT(P2468,6),5,0,$E2468),設定!$E:$E,0)),"")</f>
        <v/>
      </c>
      <c r="AJ2468" s="12" t="str">
        <f>IFERROR(INDEX(設定!$D:$D,MATCH(REPLACE(LEFT(R2468,6),5,0,$E2468),設定!$E:$E,0)),"")</f>
        <v/>
      </c>
      <c r="AK2468" s="12" t="str">
        <f>IFERROR(INDEX(設定!$D:$D,MATCH(REPLACE(LEFT(T2468,6),5,0,$E2468),設定!$E:$E,0)),"")</f>
        <v/>
      </c>
      <c r="AL2468" s="12" t="str">
        <f>IFERROR(INDEX(設定!$D:$D,MATCH(REPLACE(LEFT(V2468,6),5,0,$E2468),設定!$E:$E,0)),"")</f>
        <v/>
      </c>
      <c r="AM2468" s="12" t="str">
        <f>IFERROR(INDEX(設定!$D:$D,MATCH(REPLACE(LEFT(Y2468,6),5,0,$E2468),設定!$E:$E,0)),"")</f>
        <v/>
      </c>
      <c r="AN2468" s="12" t="str">
        <f>IFERROR(INDEX(設定!$D:$D,MATCH(REPLACE(LEFT(Z2468,6),5,0,$E2468),設定!$E:$E,0)),"")</f>
        <v/>
      </c>
    </row>
    <row r="2469" spans="29:40" x14ac:dyDescent="0.45">
      <c r="AC2469" s="12" t="str">
        <f t="shared" si="108"/>
        <v/>
      </c>
      <c r="AD2469" s="12" t="str">
        <f t="shared" si="109"/>
        <v/>
      </c>
      <c r="AE2469" s="12" t="str" cm="1">
        <f t="array" ref="AE2469">IF($AD2469="","",_xlfn.IFS($E2469=1,"男子",$E2469=2,"女子"))</f>
        <v/>
      </c>
      <c r="AF2469" s="12" t="str">
        <f t="shared" si="110"/>
        <v/>
      </c>
      <c r="AG2469" s="12" t="str">
        <f>IFERROR(INDEX(設定!$D:$D,MATCH(REPLACE(LEFT(L2469,6),5,0,$E2469),設定!$E:$E,0)),"")</f>
        <v/>
      </c>
      <c r="AH2469" s="12" t="str">
        <f>IFERROR(INDEX(設定!$D:$D,MATCH(REPLACE(LEFT(N2469,6),5,0,$E2469),設定!$E:$E,0)),"")</f>
        <v/>
      </c>
      <c r="AI2469" s="12" t="str">
        <f>IFERROR(INDEX(設定!$D:$D,MATCH(REPLACE(LEFT(P2469,6),5,0,$E2469),設定!$E:$E,0)),"")</f>
        <v/>
      </c>
      <c r="AJ2469" s="12" t="str">
        <f>IFERROR(INDEX(設定!$D:$D,MATCH(REPLACE(LEFT(R2469,6),5,0,$E2469),設定!$E:$E,0)),"")</f>
        <v/>
      </c>
      <c r="AK2469" s="12" t="str">
        <f>IFERROR(INDEX(設定!$D:$D,MATCH(REPLACE(LEFT(T2469,6),5,0,$E2469),設定!$E:$E,0)),"")</f>
        <v/>
      </c>
      <c r="AL2469" s="12" t="str">
        <f>IFERROR(INDEX(設定!$D:$D,MATCH(REPLACE(LEFT(V2469,6),5,0,$E2469),設定!$E:$E,0)),"")</f>
        <v/>
      </c>
      <c r="AM2469" s="12" t="str">
        <f>IFERROR(INDEX(設定!$D:$D,MATCH(REPLACE(LEFT(Y2469,6),5,0,$E2469),設定!$E:$E,0)),"")</f>
        <v/>
      </c>
      <c r="AN2469" s="12" t="str">
        <f>IFERROR(INDEX(設定!$D:$D,MATCH(REPLACE(LEFT(Z2469,6),5,0,$E2469),設定!$E:$E,0)),"")</f>
        <v/>
      </c>
    </row>
    <row r="2470" spans="29:40" x14ac:dyDescent="0.45">
      <c r="AC2470" s="12" t="str">
        <f t="shared" si="108"/>
        <v/>
      </c>
      <c r="AD2470" s="12" t="str">
        <f t="shared" si="109"/>
        <v/>
      </c>
      <c r="AE2470" s="12" t="str" cm="1">
        <f t="array" ref="AE2470">IF($AD2470="","",_xlfn.IFS($E2470=1,"男子",$E2470=2,"女子"))</f>
        <v/>
      </c>
      <c r="AF2470" s="12" t="str">
        <f t="shared" si="110"/>
        <v/>
      </c>
      <c r="AG2470" s="12" t="str">
        <f>IFERROR(INDEX(設定!$D:$D,MATCH(REPLACE(LEFT(L2470,6),5,0,$E2470),設定!$E:$E,0)),"")</f>
        <v/>
      </c>
      <c r="AH2470" s="12" t="str">
        <f>IFERROR(INDEX(設定!$D:$D,MATCH(REPLACE(LEFT(N2470,6),5,0,$E2470),設定!$E:$E,0)),"")</f>
        <v/>
      </c>
      <c r="AI2470" s="12" t="str">
        <f>IFERROR(INDEX(設定!$D:$D,MATCH(REPLACE(LEFT(P2470,6),5,0,$E2470),設定!$E:$E,0)),"")</f>
        <v/>
      </c>
      <c r="AJ2470" s="12" t="str">
        <f>IFERROR(INDEX(設定!$D:$D,MATCH(REPLACE(LEFT(R2470,6),5,0,$E2470),設定!$E:$E,0)),"")</f>
        <v/>
      </c>
      <c r="AK2470" s="12" t="str">
        <f>IFERROR(INDEX(設定!$D:$D,MATCH(REPLACE(LEFT(T2470,6),5,0,$E2470),設定!$E:$E,0)),"")</f>
        <v/>
      </c>
      <c r="AL2470" s="12" t="str">
        <f>IFERROR(INDEX(設定!$D:$D,MATCH(REPLACE(LEFT(V2470,6),5,0,$E2470),設定!$E:$E,0)),"")</f>
        <v/>
      </c>
      <c r="AM2470" s="12" t="str">
        <f>IFERROR(INDEX(設定!$D:$D,MATCH(REPLACE(LEFT(Y2470,6),5,0,$E2470),設定!$E:$E,0)),"")</f>
        <v/>
      </c>
      <c r="AN2470" s="12" t="str">
        <f>IFERROR(INDEX(設定!$D:$D,MATCH(REPLACE(LEFT(Z2470,6),5,0,$E2470),設定!$E:$E,0)),"")</f>
        <v/>
      </c>
    </row>
    <row r="2471" spans="29:40" x14ac:dyDescent="0.45">
      <c r="AC2471" s="12" t="str">
        <f t="shared" si="108"/>
        <v/>
      </c>
      <c r="AD2471" s="12" t="str">
        <f t="shared" si="109"/>
        <v/>
      </c>
      <c r="AE2471" s="12" t="str" cm="1">
        <f t="array" ref="AE2471">IF($AD2471="","",_xlfn.IFS($E2471=1,"男子",$E2471=2,"女子"))</f>
        <v/>
      </c>
      <c r="AF2471" s="12" t="str">
        <f t="shared" si="110"/>
        <v/>
      </c>
      <c r="AG2471" s="12" t="str">
        <f>IFERROR(INDEX(設定!$D:$D,MATCH(REPLACE(LEFT(L2471,6),5,0,$E2471),設定!$E:$E,0)),"")</f>
        <v/>
      </c>
      <c r="AH2471" s="12" t="str">
        <f>IFERROR(INDEX(設定!$D:$D,MATCH(REPLACE(LEFT(N2471,6),5,0,$E2471),設定!$E:$E,0)),"")</f>
        <v/>
      </c>
      <c r="AI2471" s="12" t="str">
        <f>IFERROR(INDEX(設定!$D:$D,MATCH(REPLACE(LEFT(P2471,6),5,0,$E2471),設定!$E:$E,0)),"")</f>
        <v/>
      </c>
      <c r="AJ2471" s="12" t="str">
        <f>IFERROR(INDEX(設定!$D:$D,MATCH(REPLACE(LEFT(R2471,6),5,0,$E2471),設定!$E:$E,0)),"")</f>
        <v/>
      </c>
      <c r="AK2471" s="12" t="str">
        <f>IFERROR(INDEX(設定!$D:$D,MATCH(REPLACE(LEFT(T2471,6),5,0,$E2471),設定!$E:$E,0)),"")</f>
        <v/>
      </c>
      <c r="AL2471" s="12" t="str">
        <f>IFERROR(INDEX(設定!$D:$D,MATCH(REPLACE(LEFT(V2471,6),5,0,$E2471),設定!$E:$E,0)),"")</f>
        <v/>
      </c>
      <c r="AM2471" s="12" t="str">
        <f>IFERROR(INDEX(設定!$D:$D,MATCH(REPLACE(LEFT(Y2471,6),5,0,$E2471),設定!$E:$E,0)),"")</f>
        <v/>
      </c>
      <c r="AN2471" s="12" t="str">
        <f>IFERROR(INDEX(設定!$D:$D,MATCH(REPLACE(LEFT(Z2471,6),5,0,$E2471),設定!$E:$E,0)),"")</f>
        <v/>
      </c>
    </row>
    <row r="2472" spans="29:40" x14ac:dyDescent="0.45">
      <c r="AC2472" s="12" t="str">
        <f t="shared" si="108"/>
        <v/>
      </c>
      <c r="AD2472" s="12" t="str">
        <f t="shared" si="109"/>
        <v/>
      </c>
      <c r="AE2472" s="12" t="str" cm="1">
        <f t="array" ref="AE2472">IF($AD2472="","",_xlfn.IFS($E2472=1,"男子",$E2472=2,"女子"))</f>
        <v/>
      </c>
      <c r="AF2472" s="12" t="str">
        <f t="shared" si="110"/>
        <v/>
      </c>
      <c r="AG2472" s="12" t="str">
        <f>IFERROR(INDEX(設定!$D:$D,MATCH(REPLACE(LEFT(L2472,6),5,0,$E2472),設定!$E:$E,0)),"")</f>
        <v/>
      </c>
      <c r="AH2472" s="12" t="str">
        <f>IFERROR(INDEX(設定!$D:$D,MATCH(REPLACE(LEFT(N2472,6),5,0,$E2472),設定!$E:$E,0)),"")</f>
        <v/>
      </c>
      <c r="AI2472" s="12" t="str">
        <f>IFERROR(INDEX(設定!$D:$D,MATCH(REPLACE(LEFT(P2472,6),5,0,$E2472),設定!$E:$E,0)),"")</f>
        <v/>
      </c>
      <c r="AJ2472" s="12" t="str">
        <f>IFERROR(INDEX(設定!$D:$D,MATCH(REPLACE(LEFT(R2472,6),5,0,$E2472),設定!$E:$E,0)),"")</f>
        <v/>
      </c>
      <c r="AK2472" s="12" t="str">
        <f>IFERROR(INDEX(設定!$D:$D,MATCH(REPLACE(LEFT(T2472,6),5,0,$E2472),設定!$E:$E,0)),"")</f>
        <v/>
      </c>
      <c r="AL2472" s="12" t="str">
        <f>IFERROR(INDEX(設定!$D:$D,MATCH(REPLACE(LEFT(V2472,6),5,0,$E2472),設定!$E:$E,0)),"")</f>
        <v/>
      </c>
      <c r="AM2472" s="12" t="str">
        <f>IFERROR(INDEX(設定!$D:$D,MATCH(REPLACE(LEFT(Y2472,6),5,0,$E2472),設定!$E:$E,0)),"")</f>
        <v/>
      </c>
      <c r="AN2472" s="12" t="str">
        <f>IFERROR(INDEX(設定!$D:$D,MATCH(REPLACE(LEFT(Z2472,6),5,0,$E2472),設定!$E:$E,0)),"")</f>
        <v/>
      </c>
    </row>
    <row r="2473" spans="29:40" x14ac:dyDescent="0.45">
      <c r="AC2473" s="12" t="str">
        <f t="shared" si="108"/>
        <v/>
      </c>
      <c r="AD2473" s="12" t="str">
        <f t="shared" si="109"/>
        <v/>
      </c>
      <c r="AE2473" s="12" t="str" cm="1">
        <f t="array" ref="AE2473">IF($AD2473="","",_xlfn.IFS($E2473=1,"男子",$E2473=2,"女子"))</f>
        <v/>
      </c>
      <c r="AF2473" s="12" t="str">
        <f t="shared" si="110"/>
        <v/>
      </c>
      <c r="AG2473" s="12" t="str">
        <f>IFERROR(INDEX(設定!$D:$D,MATCH(REPLACE(LEFT(L2473,6),5,0,$E2473),設定!$E:$E,0)),"")</f>
        <v/>
      </c>
      <c r="AH2473" s="12" t="str">
        <f>IFERROR(INDEX(設定!$D:$D,MATCH(REPLACE(LEFT(N2473,6),5,0,$E2473),設定!$E:$E,0)),"")</f>
        <v/>
      </c>
      <c r="AI2473" s="12" t="str">
        <f>IFERROR(INDEX(設定!$D:$D,MATCH(REPLACE(LEFT(P2473,6),5,0,$E2473),設定!$E:$E,0)),"")</f>
        <v/>
      </c>
      <c r="AJ2473" s="12" t="str">
        <f>IFERROR(INDEX(設定!$D:$D,MATCH(REPLACE(LEFT(R2473,6),5,0,$E2473),設定!$E:$E,0)),"")</f>
        <v/>
      </c>
      <c r="AK2473" s="12" t="str">
        <f>IFERROR(INDEX(設定!$D:$D,MATCH(REPLACE(LEFT(T2473,6),5,0,$E2473),設定!$E:$E,0)),"")</f>
        <v/>
      </c>
      <c r="AL2473" s="12" t="str">
        <f>IFERROR(INDEX(設定!$D:$D,MATCH(REPLACE(LEFT(V2473,6),5,0,$E2473),設定!$E:$E,0)),"")</f>
        <v/>
      </c>
      <c r="AM2473" s="12" t="str">
        <f>IFERROR(INDEX(設定!$D:$D,MATCH(REPLACE(LEFT(Y2473,6),5,0,$E2473),設定!$E:$E,0)),"")</f>
        <v/>
      </c>
      <c r="AN2473" s="12" t="str">
        <f>IFERROR(INDEX(設定!$D:$D,MATCH(REPLACE(LEFT(Z2473,6),5,0,$E2473),設定!$E:$E,0)),"")</f>
        <v/>
      </c>
    </row>
    <row r="2474" spans="29:40" x14ac:dyDescent="0.45">
      <c r="AC2474" s="12" t="str">
        <f t="shared" si="108"/>
        <v/>
      </c>
      <c r="AD2474" s="12" t="str">
        <f t="shared" si="109"/>
        <v/>
      </c>
      <c r="AE2474" s="12" t="str" cm="1">
        <f t="array" ref="AE2474">IF($AD2474="","",_xlfn.IFS($E2474=1,"男子",$E2474=2,"女子"))</f>
        <v/>
      </c>
      <c r="AF2474" s="12" t="str">
        <f t="shared" si="110"/>
        <v/>
      </c>
      <c r="AG2474" s="12" t="str">
        <f>IFERROR(INDEX(設定!$D:$D,MATCH(REPLACE(LEFT(L2474,6),5,0,$E2474),設定!$E:$E,0)),"")</f>
        <v/>
      </c>
      <c r="AH2474" s="12" t="str">
        <f>IFERROR(INDEX(設定!$D:$D,MATCH(REPLACE(LEFT(N2474,6),5,0,$E2474),設定!$E:$E,0)),"")</f>
        <v/>
      </c>
      <c r="AI2474" s="12" t="str">
        <f>IFERROR(INDEX(設定!$D:$D,MATCH(REPLACE(LEFT(P2474,6),5,0,$E2474),設定!$E:$E,0)),"")</f>
        <v/>
      </c>
      <c r="AJ2474" s="12" t="str">
        <f>IFERROR(INDEX(設定!$D:$D,MATCH(REPLACE(LEFT(R2474,6),5,0,$E2474),設定!$E:$E,0)),"")</f>
        <v/>
      </c>
      <c r="AK2474" s="12" t="str">
        <f>IFERROR(INDEX(設定!$D:$D,MATCH(REPLACE(LEFT(T2474,6),5,0,$E2474),設定!$E:$E,0)),"")</f>
        <v/>
      </c>
      <c r="AL2474" s="12" t="str">
        <f>IFERROR(INDEX(設定!$D:$D,MATCH(REPLACE(LEFT(V2474,6),5,0,$E2474),設定!$E:$E,0)),"")</f>
        <v/>
      </c>
      <c r="AM2474" s="12" t="str">
        <f>IFERROR(INDEX(設定!$D:$D,MATCH(REPLACE(LEFT(Y2474,6),5,0,$E2474),設定!$E:$E,0)),"")</f>
        <v/>
      </c>
      <c r="AN2474" s="12" t="str">
        <f>IFERROR(INDEX(設定!$D:$D,MATCH(REPLACE(LEFT(Z2474,6),5,0,$E2474),設定!$E:$E,0)),"")</f>
        <v/>
      </c>
    </row>
    <row r="2475" spans="29:40" x14ac:dyDescent="0.45">
      <c r="AC2475" s="12" t="str">
        <f t="shared" si="108"/>
        <v/>
      </c>
      <c r="AD2475" s="12" t="str">
        <f t="shared" si="109"/>
        <v/>
      </c>
      <c r="AE2475" s="12" t="str" cm="1">
        <f t="array" ref="AE2475">IF($AD2475="","",_xlfn.IFS($E2475=1,"男子",$E2475=2,"女子"))</f>
        <v/>
      </c>
      <c r="AF2475" s="12" t="str">
        <f t="shared" si="110"/>
        <v/>
      </c>
      <c r="AG2475" s="12" t="str">
        <f>IFERROR(INDEX(設定!$D:$D,MATCH(REPLACE(LEFT(L2475,6),5,0,$E2475),設定!$E:$E,0)),"")</f>
        <v/>
      </c>
      <c r="AH2475" s="12" t="str">
        <f>IFERROR(INDEX(設定!$D:$D,MATCH(REPLACE(LEFT(N2475,6),5,0,$E2475),設定!$E:$E,0)),"")</f>
        <v/>
      </c>
      <c r="AI2475" s="12" t="str">
        <f>IFERROR(INDEX(設定!$D:$D,MATCH(REPLACE(LEFT(P2475,6),5,0,$E2475),設定!$E:$E,0)),"")</f>
        <v/>
      </c>
      <c r="AJ2475" s="12" t="str">
        <f>IFERROR(INDEX(設定!$D:$D,MATCH(REPLACE(LEFT(R2475,6),5,0,$E2475),設定!$E:$E,0)),"")</f>
        <v/>
      </c>
      <c r="AK2475" s="12" t="str">
        <f>IFERROR(INDEX(設定!$D:$D,MATCH(REPLACE(LEFT(T2475,6),5,0,$E2475),設定!$E:$E,0)),"")</f>
        <v/>
      </c>
      <c r="AL2475" s="12" t="str">
        <f>IFERROR(INDEX(設定!$D:$D,MATCH(REPLACE(LEFT(V2475,6),5,0,$E2475),設定!$E:$E,0)),"")</f>
        <v/>
      </c>
      <c r="AM2475" s="12" t="str">
        <f>IFERROR(INDEX(設定!$D:$D,MATCH(REPLACE(LEFT(Y2475,6),5,0,$E2475),設定!$E:$E,0)),"")</f>
        <v/>
      </c>
      <c r="AN2475" s="12" t="str">
        <f>IFERROR(INDEX(設定!$D:$D,MATCH(REPLACE(LEFT(Z2475,6),5,0,$E2475),設定!$E:$E,0)),"")</f>
        <v/>
      </c>
    </row>
    <row r="2476" spans="29:40" x14ac:dyDescent="0.45">
      <c r="AC2476" s="12" t="str">
        <f t="shared" si="108"/>
        <v/>
      </c>
      <c r="AD2476" s="12" t="str">
        <f t="shared" si="109"/>
        <v/>
      </c>
      <c r="AE2476" s="12" t="str" cm="1">
        <f t="array" ref="AE2476">IF($AD2476="","",_xlfn.IFS($E2476=1,"男子",$E2476=2,"女子"))</f>
        <v/>
      </c>
      <c r="AF2476" s="12" t="str">
        <f t="shared" si="110"/>
        <v/>
      </c>
      <c r="AG2476" s="12" t="str">
        <f>IFERROR(INDEX(設定!$D:$D,MATCH(REPLACE(LEFT(L2476,6),5,0,$E2476),設定!$E:$E,0)),"")</f>
        <v/>
      </c>
      <c r="AH2476" s="12" t="str">
        <f>IFERROR(INDEX(設定!$D:$D,MATCH(REPLACE(LEFT(N2476,6),5,0,$E2476),設定!$E:$E,0)),"")</f>
        <v/>
      </c>
      <c r="AI2476" s="12" t="str">
        <f>IFERROR(INDEX(設定!$D:$D,MATCH(REPLACE(LEFT(P2476,6),5,0,$E2476),設定!$E:$E,0)),"")</f>
        <v/>
      </c>
      <c r="AJ2476" s="12" t="str">
        <f>IFERROR(INDEX(設定!$D:$D,MATCH(REPLACE(LEFT(R2476,6),5,0,$E2476),設定!$E:$E,0)),"")</f>
        <v/>
      </c>
      <c r="AK2476" s="12" t="str">
        <f>IFERROR(INDEX(設定!$D:$D,MATCH(REPLACE(LEFT(T2476,6),5,0,$E2476),設定!$E:$E,0)),"")</f>
        <v/>
      </c>
      <c r="AL2476" s="12" t="str">
        <f>IFERROR(INDEX(設定!$D:$D,MATCH(REPLACE(LEFT(V2476,6),5,0,$E2476),設定!$E:$E,0)),"")</f>
        <v/>
      </c>
      <c r="AM2476" s="12" t="str">
        <f>IFERROR(INDEX(設定!$D:$D,MATCH(REPLACE(LEFT(Y2476,6),5,0,$E2476),設定!$E:$E,0)),"")</f>
        <v/>
      </c>
      <c r="AN2476" s="12" t="str">
        <f>IFERROR(INDEX(設定!$D:$D,MATCH(REPLACE(LEFT(Z2476,6),5,0,$E2476),設定!$E:$E,0)),"")</f>
        <v/>
      </c>
    </row>
    <row r="2477" spans="29:40" x14ac:dyDescent="0.45">
      <c r="AC2477" s="12" t="str">
        <f t="shared" si="108"/>
        <v/>
      </c>
      <c r="AD2477" s="12" t="str">
        <f t="shared" si="109"/>
        <v/>
      </c>
      <c r="AE2477" s="12" t="str" cm="1">
        <f t="array" ref="AE2477">IF($AD2477="","",_xlfn.IFS($E2477=1,"男子",$E2477=2,"女子"))</f>
        <v/>
      </c>
      <c r="AF2477" s="12" t="str">
        <f t="shared" si="110"/>
        <v/>
      </c>
      <c r="AG2477" s="12" t="str">
        <f>IFERROR(INDEX(設定!$D:$D,MATCH(REPLACE(LEFT(L2477,6),5,0,$E2477),設定!$E:$E,0)),"")</f>
        <v/>
      </c>
      <c r="AH2477" s="12" t="str">
        <f>IFERROR(INDEX(設定!$D:$D,MATCH(REPLACE(LEFT(N2477,6),5,0,$E2477),設定!$E:$E,0)),"")</f>
        <v/>
      </c>
      <c r="AI2477" s="12" t="str">
        <f>IFERROR(INDEX(設定!$D:$D,MATCH(REPLACE(LEFT(P2477,6),5,0,$E2477),設定!$E:$E,0)),"")</f>
        <v/>
      </c>
      <c r="AJ2477" s="12" t="str">
        <f>IFERROR(INDEX(設定!$D:$D,MATCH(REPLACE(LEFT(R2477,6),5,0,$E2477),設定!$E:$E,0)),"")</f>
        <v/>
      </c>
      <c r="AK2477" s="12" t="str">
        <f>IFERROR(INDEX(設定!$D:$D,MATCH(REPLACE(LEFT(T2477,6),5,0,$E2477),設定!$E:$E,0)),"")</f>
        <v/>
      </c>
      <c r="AL2477" s="12" t="str">
        <f>IFERROR(INDEX(設定!$D:$D,MATCH(REPLACE(LEFT(V2477,6),5,0,$E2477),設定!$E:$E,0)),"")</f>
        <v/>
      </c>
      <c r="AM2477" s="12" t="str">
        <f>IFERROR(INDEX(設定!$D:$D,MATCH(REPLACE(LEFT(Y2477,6),5,0,$E2477),設定!$E:$E,0)),"")</f>
        <v/>
      </c>
      <c r="AN2477" s="12" t="str">
        <f>IFERROR(INDEX(設定!$D:$D,MATCH(REPLACE(LEFT(Z2477,6),5,0,$E2477),設定!$E:$E,0)),"")</f>
        <v/>
      </c>
    </row>
    <row r="2478" spans="29:40" x14ac:dyDescent="0.45">
      <c r="AC2478" s="12" t="str">
        <f t="shared" si="108"/>
        <v/>
      </c>
      <c r="AD2478" s="12" t="str">
        <f t="shared" si="109"/>
        <v/>
      </c>
      <c r="AE2478" s="12" t="str" cm="1">
        <f t="array" ref="AE2478">IF($AD2478="","",_xlfn.IFS($E2478=1,"男子",$E2478=2,"女子"))</f>
        <v/>
      </c>
      <c r="AF2478" s="12" t="str">
        <f t="shared" si="110"/>
        <v/>
      </c>
      <c r="AG2478" s="12" t="str">
        <f>IFERROR(INDEX(設定!$D:$D,MATCH(REPLACE(LEFT(L2478,6),5,0,$E2478),設定!$E:$E,0)),"")</f>
        <v/>
      </c>
      <c r="AH2478" s="12" t="str">
        <f>IFERROR(INDEX(設定!$D:$D,MATCH(REPLACE(LEFT(N2478,6),5,0,$E2478),設定!$E:$E,0)),"")</f>
        <v/>
      </c>
      <c r="AI2478" s="12" t="str">
        <f>IFERROR(INDEX(設定!$D:$D,MATCH(REPLACE(LEFT(P2478,6),5,0,$E2478),設定!$E:$E,0)),"")</f>
        <v/>
      </c>
      <c r="AJ2478" s="12" t="str">
        <f>IFERROR(INDEX(設定!$D:$D,MATCH(REPLACE(LEFT(R2478,6),5,0,$E2478),設定!$E:$E,0)),"")</f>
        <v/>
      </c>
      <c r="AK2478" s="12" t="str">
        <f>IFERROR(INDEX(設定!$D:$D,MATCH(REPLACE(LEFT(T2478,6),5,0,$E2478),設定!$E:$E,0)),"")</f>
        <v/>
      </c>
      <c r="AL2478" s="12" t="str">
        <f>IFERROR(INDEX(設定!$D:$D,MATCH(REPLACE(LEFT(V2478,6),5,0,$E2478),設定!$E:$E,0)),"")</f>
        <v/>
      </c>
      <c r="AM2478" s="12" t="str">
        <f>IFERROR(INDEX(設定!$D:$D,MATCH(REPLACE(LEFT(Y2478,6),5,0,$E2478),設定!$E:$E,0)),"")</f>
        <v/>
      </c>
      <c r="AN2478" s="12" t="str">
        <f>IFERROR(INDEX(設定!$D:$D,MATCH(REPLACE(LEFT(Z2478,6),5,0,$E2478),設定!$E:$E,0)),"")</f>
        <v/>
      </c>
    </row>
    <row r="2479" spans="29:40" x14ac:dyDescent="0.45">
      <c r="AC2479" s="12" t="str">
        <f t="shared" si="108"/>
        <v/>
      </c>
      <c r="AD2479" s="12" t="str">
        <f t="shared" si="109"/>
        <v/>
      </c>
      <c r="AE2479" s="12" t="str" cm="1">
        <f t="array" ref="AE2479">IF($AD2479="","",_xlfn.IFS($E2479=1,"男子",$E2479=2,"女子"))</f>
        <v/>
      </c>
      <c r="AF2479" s="12" t="str">
        <f t="shared" si="110"/>
        <v/>
      </c>
      <c r="AG2479" s="12" t="str">
        <f>IFERROR(INDEX(設定!$D:$D,MATCH(REPLACE(LEFT(L2479,6),5,0,$E2479),設定!$E:$E,0)),"")</f>
        <v/>
      </c>
      <c r="AH2479" s="12" t="str">
        <f>IFERROR(INDEX(設定!$D:$D,MATCH(REPLACE(LEFT(N2479,6),5,0,$E2479),設定!$E:$E,0)),"")</f>
        <v/>
      </c>
      <c r="AI2479" s="12" t="str">
        <f>IFERROR(INDEX(設定!$D:$D,MATCH(REPLACE(LEFT(P2479,6),5,0,$E2479),設定!$E:$E,0)),"")</f>
        <v/>
      </c>
      <c r="AJ2479" s="12" t="str">
        <f>IFERROR(INDEX(設定!$D:$D,MATCH(REPLACE(LEFT(R2479,6),5,0,$E2479),設定!$E:$E,0)),"")</f>
        <v/>
      </c>
      <c r="AK2479" s="12" t="str">
        <f>IFERROR(INDEX(設定!$D:$D,MATCH(REPLACE(LEFT(T2479,6),5,0,$E2479),設定!$E:$E,0)),"")</f>
        <v/>
      </c>
      <c r="AL2479" s="12" t="str">
        <f>IFERROR(INDEX(設定!$D:$D,MATCH(REPLACE(LEFT(V2479,6),5,0,$E2479),設定!$E:$E,0)),"")</f>
        <v/>
      </c>
      <c r="AM2479" s="12" t="str">
        <f>IFERROR(INDEX(設定!$D:$D,MATCH(REPLACE(LEFT(Y2479,6),5,0,$E2479),設定!$E:$E,0)),"")</f>
        <v/>
      </c>
      <c r="AN2479" s="12" t="str">
        <f>IFERROR(INDEX(設定!$D:$D,MATCH(REPLACE(LEFT(Z2479,6),5,0,$E2479),設定!$E:$E,0)),"")</f>
        <v/>
      </c>
    </row>
    <row r="2480" spans="29:40" x14ac:dyDescent="0.45">
      <c r="AC2480" s="12" t="str">
        <f t="shared" si="108"/>
        <v/>
      </c>
      <c r="AD2480" s="12" t="str">
        <f t="shared" si="109"/>
        <v/>
      </c>
      <c r="AE2480" s="12" t="str" cm="1">
        <f t="array" ref="AE2480">IF($AD2480="","",_xlfn.IFS($E2480=1,"男子",$E2480=2,"女子"))</f>
        <v/>
      </c>
      <c r="AF2480" s="12" t="str">
        <f t="shared" si="110"/>
        <v/>
      </c>
      <c r="AG2480" s="12" t="str">
        <f>IFERROR(INDEX(設定!$D:$D,MATCH(REPLACE(LEFT(L2480,6),5,0,$E2480),設定!$E:$E,0)),"")</f>
        <v/>
      </c>
      <c r="AH2480" s="12" t="str">
        <f>IFERROR(INDEX(設定!$D:$D,MATCH(REPLACE(LEFT(N2480,6),5,0,$E2480),設定!$E:$E,0)),"")</f>
        <v/>
      </c>
      <c r="AI2480" s="12" t="str">
        <f>IFERROR(INDEX(設定!$D:$D,MATCH(REPLACE(LEFT(P2480,6),5,0,$E2480),設定!$E:$E,0)),"")</f>
        <v/>
      </c>
      <c r="AJ2480" s="12" t="str">
        <f>IFERROR(INDEX(設定!$D:$D,MATCH(REPLACE(LEFT(R2480,6),5,0,$E2480),設定!$E:$E,0)),"")</f>
        <v/>
      </c>
      <c r="AK2480" s="12" t="str">
        <f>IFERROR(INDEX(設定!$D:$D,MATCH(REPLACE(LEFT(T2480,6),5,0,$E2480),設定!$E:$E,0)),"")</f>
        <v/>
      </c>
      <c r="AL2480" s="12" t="str">
        <f>IFERROR(INDEX(設定!$D:$D,MATCH(REPLACE(LEFT(V2480,6),5,0,$E2480),設定!$E:$E,0)),"")</f>
        <v/>
      </c>
      <c r="AM2480" s="12" t="str">
        <f>IFERROR(INDEX(設定!$D:$D,MATCH(REPLACE(LEFT(Y2480,6),5,0,$E2480),設定!$E:$E,0)),"")</f>
        <v/>
      </c>
      <c r="AN2480" s="12" t="str">
        <f>IFERROR(INDEX(設定!$D:$D,MATCH(REPLACE(LEFT(Z2480,6),5,0,$E2480),設定!$E:$E,0)),"")</f>
        <v/>
      </c>
    </row>
    <row r="2481" spans="29:40" x14ac:dyDescent="0.45">
      <c r="AC2481" s="12" t="str">
        <f t="shared" si="108"/>
        <v/>
      </c>
      <c r="AD2481" s="12" t="str">
        <f t="shared" si="109"/>
        <v/>
      </c>
      <c r="AE2481" s="12" t="str" cm="1">
        <f t="array" ref="AE2481">IF($AD2481="","",_xlfn.IFS($E2481=1,"男子",$E2481=2,"女子"))</f>
        <v/>
      </c>
      <c r="AF2481" s="12" t="str">
        <f t="shared" si="110"/>
        <v/>
      </c>
      <c r="AG2481" s="12" t="str">
        <f>IFERROR(INDEX(設定!$D:$D,MATCH(REPLACE(LEFT(L2481,6),5,0,$E2481),設定!$E:$E,0)),"")</f>
        <v/>
      </c>
      <c r="AH2481" s="12" t="str">
        <f>IFERROR(INDEX(設定!$D:$D,MATCH(REPLACE(LEFT(N2481,6),5,0,$E2481),設定!$E:$E,0)),"")</f>
        <v/>
      </c>
      <c r="AI2481" s="12" t="str">
        <f>IFERROR(INDEX(設定!$D:$D,MATCH(REPLACE(LEFT(P2481,6),5,0,$E2481),設定!$E:$E,0)),"")</f>
        <v/>
      </c>
      <c r="AJ2481" s="12" t="str">
        <f>IFERROR(INDEX(設定!$D:$D,MATCH(REPLACE(LEFT(R2481,6),5,0,$E2481),設定!$E:$E,0)),"")</f>
        <v/>
      </c>
      <c r="AK2481" s="12" t="str">
        <f>IFERROR(INDEX(設定!$D:$D,MATCH(REPLACE(LEFT(T2481,6),5,0,$E2481),設定!$E:$E,0)),"")</f>
        <v/>
      </c>
      <c r="AL2481" s="12" t="str">
        <f>IFERROR(INDEX(設定!$D:$D,MATCH(REPLACE(LEFT(V2481,6),5,0,$E2481),設定!$E:$E,0)),"")</f>
        <v/>
      </c>
      <c r="AM2481" s="12" t="str">
        <f>IFERROR(INDEX(設定!$D:$D,MATCH(REPLACE(LEFT(Y2481,6),5,0,$E2481),設定!$E:$E,0)),"")</f>
        <v/>
      </c>
      <c r="AN2481" s="12" t="str">
        <f>IFERROR(INDEX(設定!$D:$D,MATCH(REPLACE(LEFT(Z2481,6),5,0,$E2481),設定!$E:$E,0)),"")</f>
        <v/>
      </c>
    </row>
    <row r="2482" spans="29:40" x14ac:dyDescent="0.45">
      <c r="AC2482" s="12" t="str">
        <f t="shared" si="108"/>
        <v/>
      </c>
      <c r="AD2482" s="12" t="str">
        <f t="shared" si="109"/>
        <v/>
      </c>
      <c r="AE2482" s="12" t="str" cm="1">
        <f t="array" ref="AE2482">IF($AD2482="","",_xlfn.IFS($E2482=1,"男子",$E2482=2,"女子"))</f>
        <v/>
      </c>
      <c r="AF2482" s="12" t="str">
        <f t="shared" si="110"/>
        <v/>
      </c>
      <c r="AG2482" s="12" t="str">
        <f>IFERROR(INDEX(設定!$D:$D,MATCH(REPLACE(LEFT(L2482,6),5,0,$E2482),設定!$E:$E,0)),"")</f>
        <v/>
      </c>
      <c r="AH2482" s="12" t="str">
        <f>IFERROR(INDEX(設定!$D:$D,MATCH(REPLACE(LEFT(N2482,6),5,0,$E2482),設定!$E:$E,0)),"")</f>
        <v/>
      </c>
      <c r="AI2482" s="12" t="str">
        <f>IFERROR(INDEX(設定!$D:$D,MATCH(REPLACE(LEFT(P2482,6),5,0,$E2482),設定!$E:$E,0)),"")</f>
        <v/>
      </c>
      <c r="AJ2482" s="12" t="str">
        <f>IFERROR(INDEX(設定!$D:$D,MATCH(REPLACE(LEFT(R2482,6),5,0,$E2482),設定!$E:$E,0)),"")</f>
        <v/>
      </c>
      <c r="AK2482" s="12" t="str">
        <f>IFERROR(INDEX(設定!$D:$D,MATCH(REPLACE(LEFT(T2482,6),5,0,$E2482),設定!$E:$E,0)),"")</f>
        <v/>
      </c>
      <c r="AL2482" s="12" t="str">
        <f>IFERROR(INDEX(設定!$D:$D,MATCH(REPLACE(LEFT(V2482,6),5,0,$E2482),設定!$E:$E,0)),"")</f>
        <v/>
      </c>
      <c r="AM2482" s="12" t="str">
        <f>IFERROR(INDEX(設定!$D:$D,MATCH(REPLACE(LEFT(Y2482,6),5,0,$E2482),設定!$E:$E,0)),"")</f>
        <v/>
      </c>
      <c r="AN2482" s="12" t="str">
        <f>IFERROR(INDEX(設定!$D:$D,MATCH(REPLACE(LEFT(Z2482,6),5,0,$E2482),設定!$E:$E,0)),"")</f>
        <v/>
      </c>
    </row>
    <row r="2483" spans="29:40" x14ac:dyDescent="0.45">
      <c r="AC2483" s="12" t="str">
        <f t="shared" si="108"/>
        <v/>
      </c>
      <c r="AD2483" s="12" t="str">
        <f t="shared" si="109"/>
        <v/>
      </c>
      <c r="AE2483" s="12" t="str" cm="1">
        <f t="array" ref="AE2483">IF($AD2483="","",_xlfn.IFS($E2483=1,"男子",$E2483=2,"女子"))</f>
        <v/>
      </c>
      <c r="AF2483" s="12" t="str">
        <f t="shared" si="110"/>
        <v/>
      </c>
      <c r="AG2483" s="12" t="str">
        <f>IFERROR(INDEX(設定!$D:$D,MATCH(REPLACE(LEFT(L2483,6),5,0,$E2483),設定!$E:$E,0)),"")</f>
        <v/>
      </c>
      <c r="AH2483" s="12" t="str">
        <f>IFERROR(INDEX(設定!$D:$D,MATCH(REPLACE(LEFT(N2483,6),5,0,$E2483),設定!$E:$E,0)),"")</f>
        <v/>
      </c>
      <c r="AI2483" s="12" t="str">
        <f>IFERROR(INDEX(設定!$D:$D,MATCH(REPLACE(LEFT(P2483,6),5,0,$E2483),設定!$E:$E,0)),"")</f>
        <v/>
      </c>
      <c r="AJ2483" s="12" t="str">
        <f>IFERROR(INDEX(設定!$D:$D,MATCH(REPLACE(LEFT(R2483,6),5,0,$E2483),設定!$E:$E,0)),"")</f>
        <v/>
      </c>
      <c r="AK2483" s="12" t="str">
        <f>IFERROR(INDEX(設定!$D:$D,MATCH(REPLACE(LEFT(T2483,6),5,0,$E2483),設定!$E:$E,0)),"")</f>
        <v/>
      </c>
      <c r="AL2483" s="12" t="str">
        <f>IFERROR(INDEX(設定!$D:$D,MATCH(REPLACE(LEFT(V2483,6),5,0,$E2483),設定!$E:$E,0)),"")</f>
        <v/>
      </c>
      <c r="AM2483" s="12" t="str">
        <f>IFERROR(INDEX(設定!$D:$D,MATCH(REPLACE(LEFT(Y2483,6),5,0,$E2483),設定!$E:$E,0)),"")</f>
        <v/>
      </c>
      <c r="AN2483" s="12" t="str">
        <f>IFERROR(INDEX(設定!$D:$D,MATCH(REPLACE(LEFT(Z2483,6),5,0,$E2483),設定!$E:$E,0)),"")</f>
        <v/>
      </c>
    </row>
    <row r="2484" spans="29:40" x14ac:dyDescent="0.45">
      <c r="AC2484" s="12" t="str">
        <f t="shared" si="108"/>
        <v/>
      </c>
      <c r="AD2484" s="12" t="str">
        <f t="shared" si="109"/>
        <v/>
      </c>
      <c r="AE2484" s="12" t="str" cm="1">
        <f t="array" ref="AE2484">IF($AD2484="","",_xlfn.IFS($E2484=1,"男子",$E2484=2,"女子"))</f>
        <v/>
      </c>
      <c r="AF2484" s="12" t="str">
        <f t="shared" si="110"/>
        <v/>
      </c>
      <c r="AG2484" s="12" t="str">
        <f>IFERROR(INDEX(設定!$D:$D,MATCH(REPLACE(LEFT(L2484,6),5,0,$E2484),設定!$E:$E,0)),"")</f>
        <v/>
      </c>
      <c r="AH2484" s="12" t="str">
        <f>IFERROR(INDEX(設定!$D:$D,MATCH(REPLACE(LEFT(N2484,6),5,0,$E2484),設定!$E:$E,0)),"")</f>
        <v/>
      </c>
      <c r="AI2484" s="12" t="str">
        <f>IFERROR(INDEX(設定!$D:$D,MATCH(REPLACE(LEFT(P2484,6),5,0,$E2484),設定!$E:$E,0)),"")</f>
        <v/>
      </c>
      <c r="AJ2484" s="12" t="str">
        <f>IFERROR(INDEX(設定!$D:$D,MATCH(REPLACE(LEFT(R2484,6),5,0,$E2484),設定!$E:$E,0)),"")</f>
        <v/>
      </c>
      <c r="AK2484" s="12" t="str">
        <f>IFERROR(INDEX(設定!$D:$D,MATCH(REPLACE(LEFT(T2484,6),5,0,$E2484),設定!$E:$E,0)),"")</f>
        <v/>
      </c>
      <c r="AL2484" s="12" t="str">
        <f>IFERROR(INDEX(設定!$D:$D,MATCH(REPLACE(LEFT(V2484,6),5,0,$E2484),設定!$E:$E,0)),"")</f>
        <v/>
      </c>
      <c r="AM2484" s="12" t="str">
        <f>IFERROR(INDEX(設定!$D:$D,MATCH(REPLACE(LEFT(Y2484,6),5,0,$E2484),設定!$E:$E,0)),"")</f>
        <v/>
      </c>
      <c r="AN2484" s="12" t="str">
        <f>IFERROR(INDEX(設定!$D:$D,MATCH(REPLACE(LEFT(Z2484,6),5,0,$E2484),設定!$E:$E,0)),"")</f>
        <v/>
      </c>
    </row>
    <row r="2485" spans="29:40" x14ac:dyDescent="0.45">
      <c r="AC2485" s="12" t="str">
        <f t="shared" ref="AC2485:AC2548" si="111">IF($AD2485="","",ROW())</f>
        <v/>
      </c>
      <c r="AD2485" s="12" t="str">
        <f t="shared" si="109"/>
        <v/>
      </c>
      <c r="AE2485" s="12" t="str" cm="1">
        <f t="array" ref="AE2485">IF($AD2485="","",_xlfn.IFS($E2485=1,"男子",$E2485=2,"女子"))</f>
        <v/>
      </c>
      <c r="AF2485" s="12" t="str">
        <f t="shared" si="110"/>
        <v/>
      </c>
      <c r="AG2485" s="12" t="str">
        <f>IFERROR(INDEX(設定!$D:$D,MATCH(REPLACE(LEFT(L2485,6),5,0,$E2485),設定!$E:$E,0)),"")</f>
        <v/>
      </c>
      <c r="AH2485" s="12" t="str">
        <f>IFERROR(INDEX(設定!$D:$D,MATCH(REPLACE(LEFT(N2485,6),5,0,$E2485),設定!$E:$E,0)),"")</f>
        <v/>
      </c>
      <c r="AI2485" s="12" t="str">
        <f>IFERROR(INDEX(設定!$D:$D,MATCH(REPLACE(LEFT(P2485,6),5,0,$E2485),設定!$E:$E,0)),"")</f>
        <v/>
      </c>
      <c r="AJ2485" s="12" t="str">
        <f>IFERROR(INDEX(設定!$D:$D,MATCH(REPLACE(LEFT(R2485,6),5,0,$E2485),設定!$E:$E,0)),"")</f>
        <v/>
      </c>
      <c r="AK2485" s="12" t="str">
        <f>IFERROR(INDEX(設定!$D:$D,MATCH(REPLACE(LEFT(T2485,6),5,0,$E2485),設定!$E:$E,0)),"")</f>
        <v/>
      </c>
      <c r="AL2485" s="12" t="str">
        <f>IFERROR(INDEX(設定!$D:$D,MATCH(REPLACE(LEFT(V2485,6),5,0,$E2485),設定!$E:$E,0)),"")</f>
        <v/>
      </c>
      <c r="AM2485" s="12" t="str">
        <f>IFERROR(INDEX(設定!$D:$D,MATCH(REPLACE(LEFT(Y2485,6),5,0,$E2485),設定!$E:$E,0)),"")</f>
        <v/>
      </c>
      <c r="AN2485" s="12" t="str">
        <f>IFERROR(INDEX(設定!$D:$D,MATCH(REPLACE(LEFT(Z2485,6),5,0,$E2485),設定!$E:$E,0)),"")</f>
        <v/>
      </c>
    </row>
    <row r="2486" spans="29:40" x14ac:dyDescent="0.45">
      <c r="AC2486" s="12" t="str">
        <f t="shared" si="111"/>
        <v/>
      </c>
      <c r="AD2486" s="12" t="str">
        <f t="shared" si="109"/>
        <v/>
      </c>
      <c r="AE2486" s="12" t="str" cm="1">
        <f t="array" ref="AE2486">IF($AD2486="","",_xlfn.IFS($E2486=1,"男子",$E2486=2,"女子"))</f>
        <v/>
      </c>
      <c r="AF2486" s="12" t="str">
        <f t="shared" si="110"/>
        <v/>
      </c>
      <c r="AG2486" s="12" t="str">
        <f>IFERROR(INDEX(設定!$D:$D,MATCH(REPLACE(LEFT(L2486,6),5,0,$E2486),設定!$E:$E,0)),"")</f>
        <v/>
      </c>
      <c r="AH2486" s="12" t="str">
        <f>IFERROR(INDEX(設定!$D:$D,MATCH(REPLACE(LEFT(N2486,6),5,0,$E2486),設定!$E:$E,0)),"")</f>
        <v/>
      </c>
      <c r="AI2486" s="12" t="str">
        <f>IFERROR(INDEX(設定!$D:$D,MATCH(REPLACE(LEFT(P2486,6),5,0,$E2486),設定!$E:$E,0)),"")</f>
        <v/>
      </c>
      <c r="AJ2486" s="12" t="str">
        <f>IFERROR(INDEX(設定!$D:$D,MATCH(REPLACE(LEFT(R2486,6),5,0,$E2486),設定!$E:$E,0)),"")</f>
        <v/>
      </c>
      <c r="AK2486" s="12" t="str">
        <f>IFERROR(INDEX(設定!$D:$D,MATCH(REPLACE(LEFT(T2486,6),5,0,$E2486),設定!$E:$E,0)),"")</f>
        <v/>
      </c>
      <c r="AL2486" s="12" t="str">
        <f>IFERROR(INDEX(設定!$D:$D,MATCH(REPLACE(LEFT(V2486,6),5,0,$E2486),設定!$E:$E,0)),"")</f>
        <v/>
      </c>
      <c r="AM2486" s="12" t="str">
        <f>IFERROR(INDEX(設定!$D:$D,MATCH(REPLACE(LEFT(Y2486,6),5,0,$E2486),設定!$E:$E,0)),"")</f>
        <v/>
      </c>
      <c r="AN2486" s="12" t="str">
        <f>IFERROR(INDEX(設定!$D:$D,MATCH(REPLACE(LEFT(Z2486,6),5,0,$E2486),設定!$E:$E,0)),"")</f>
        <v/>
      </c>
    </row>
    <row r="2487" spans="29:40" x14ac:dyDescent="0.45">
      <c r="AC2487" s="12" t="str">
        <f t="shared" si="111"/>
        <v/>
      </c>
      <c r="AD2487" s="12" t="str">
        <f t="shared" si="109"/>
        <v/>
      </c>
      <c r="AE2487" s="12" t="str" cm="1">
        <f t="array" ref="AE2487">IF($AD2487="","",_xlfn.IFS($E2487=1,"男子",$E2487=2,"女子"))</f>
        <v/>
      </c>
      <c r="AF2487" s="12" t="str">
        <f t="shared" si="110"/>
        <v/>
      </c>
      <c r="AG2487" s="12" t="str">
        <f>IFERROR(INDEX(設定!$D:$D,MATCH(REPLACE(LEFT(L2487,6),5,0,$E2487),設定!$E:$E,0)),"")</f>
        <v/>
      </c>
      <c r="AH2487" s="12" t="str">
        <f>IFERROR(INDEX(設定!$D:$D,MATCH(REPLACE(LEFT(N2487,6),5,0,$E2487),設定!$E:$E,0)),"")</f>
        <v/>
      </c>
      <c r="AI2487" s="12" t="str">
        <f>IFERROR(INDEX(設定!$D:$D,MATCH(REPLACE(LEFT(P2487,6),5,0,$E2487),設定!$E:$E,0)),"")</f>
        <v/>
      </c>
      <c r="AJ2487" s="12" t="str">
        <f>IFERROR(INDEX(設定!$D:$D,MATCH(REPLACE(LEFT(R2487,6),5,0,$E2487),設定!$E:$E,0)),"")</f>
        <v/>
      </c>
      <c r="AK2487" s="12" t="str">
        <f>IFERROR(INDEX(設定!$D:$D,MATCH(REPLACE(LEFT(T2487,6),5,0,$E2487),設定!$E:$E,0)),"")</f>
        <v/>
      </c>
      <c r="AL2487" s="12" t="str">
        <f>IFERROR(INDEX(設定!$D:$D,MATCH(REPLACE(LEFT(V2487,6),5,0,$E2487),設定!$E:$E,0)),"")</f>
        <v/>
      </c>
      <c r="AM2487" s="12" t="str">
        <f>IFERROR(INDEX(設定!$D:$D,MATCH(REPLACE(LEFT(Y2487,6),5,0,$E2487),設定!$E:$E,0)),"")</f>
        <v/>
      </c>
      <c r="AN2487" s="12" t="str">
        <f>IFERROR(INDEX(設定!$D:$D,MATCH(REPLACE(LEFT(Z2487,6),5,0,$E2487),設定!$E:$E,0)),"")</f>
        <v/>
      </c>
    </row>
    <row r="2488" spans="29:40" x14ac:dyDescent="0.45">
      <c r="AC2488" s="12" t="str">
        <f t="shared" si="111"/>
        <v/>
      </c>
      <c r="AD2488" s="12" t="str">
        <f t="shared" si="109"/>
        <v/>
      </c>
      <c r="AE2488" s="12" t="str" cm="1">
        <f t="array" ref="AE2488">IF($AD2488="","",_xlfn.IFS($E2488=1,"男子",$E2488=2,"女子"))</f>
        <v/>
      </c>
      <c r="AF2488" s="12" t="str">
        <f t="shared" si="110"/>
        <v/>
      </c>
      <c r="AG2488" s="12" t="str">
        <f>IFERROR(INDEX(設定!$D:$D,MATCH(REPLACE(LEFT(L2488,6),5,0,$E2488),設定!$E:$E,0)),"")</f>
        <v/>
      </c>
      <c r="AH2488" s="12" t="str">
        <f>IFERROR(INDEX(設定!$D:$D,MATCH(REPLACE(LEFT(N2488,6),5,0,$E2488),設定!$E:$E,0)),"")</f>
        <v/>
      </c>
      <c r="AI2488" s="12" t="str">
        <f>IFERROR(INDEX(設定!$D:$D,MATCH(REPLACE(LEFT(P2488,6),5,0,$E2488),設定!$E:$E,0)),"")</f>
        <v/>
      </c>
      <c r="AJ2488" s="12" t="str">
        <f>IFERROR(INDEX(設定!$D:$D,MATCH(REPLACE(LEFT(R2488,6),5,0,$E2488),設定!$E:$E,0)),"")</f>
        <v/>
      </c>
      <c r="AK2488" s="12" t="str">
        <f>IFERROR(INDEX(設定!$D:$D,MATCH(REPLACE(LEFT(T2488,6),5,0,$E2488),設定!$E:$E,0)),"")</f>
        <v/>
      </c>
      <c r="AL2488" s="12" t="str">
        <f>IFERROR(INDEX(設定!$D:$D,MATCH(REPLACE(LEFT(V2488,6),5,0,$E2488),設定!$E:$E,0)),"")</f>
        <v/>
      </c>
      <c r="AM2488" s="12" t="str">
        <f>IFERROR(INDEX(設定!$D:$D,MATCH(REPLACE(LEFT(Y2488,6),5,0,$E2488),設定!$E:$E,0)),"")</f>
        <v/>
      </c>
      <c r="AN2488" s="12" t="str">
        <f>IFERROR(INDEX(設定!$D:$D,MATCH(REPLACE(LEFT(Z2488,6),5,0,$E2488),設定!$E:$E,0)),"")</f>
        <v/>
      </c>
    </row>
    <row r="2489" spans="29:40" x14ac:dyDescent="0.45">
      <c r="AC2489" s="12" t="str">
        <f t="shared" si="111"/>
        <v/>
      </c>
      <c r="AD2489" s="12" t="str">
        <f t="shared" si="109"/>
        <v/>
      </c>
      <c r="AE2489" s="12" t="str" cm="1">
        <f t="array" ref="AE2489">IF($AD2489="","",_xlfn.IFS($E2489=1,"男子",$E2489=2,"女子"))</f>
        <v/>
      </c>
      <c r="AF2489" s="12" t="str">
        <f t="shared" si="110"/>
        <v/>
      </c>
      <c r="AG2489" s="12" t="str">
        <f>IFERROR(INDEX(設定!$D:$D,MATCH(REPLACE(LEFT(L2489,6),5,0,$E2489),設定!$E:$E,0)),"")</f>
        <v/>
      </c>
      <c r="AH2489" s="12" t="str">
        <f>IFERROR(INDEX(設定!$D:$D,MATCH(REPLACE(LEFT(N2489,6),5,0,$E2489),設定!$E:$E,0)),"")</f>
        <v/>
      </c>
      <c r="AI2489" s="12" t="str">
        <f>IFERROR(INDEX(設定!$D:$D,MATCH(REPLACE(LEFT(P2489,6),5,0,$E2489),設定!$E:$E,0)),"")</f>
        <v/>
      </c>
      <c r="AJ2489" s="12" t="str">
        <f>IFERROR(INDEX(設定!$D:$D,MATCH(REPLACE(LEFT(R2489,6),5,0,$E2489),設定!$E:$E,0)),"")</f>
        <v/>
      </c>
      <c r="AK2489" s="12" t="str">
        <f>IFERROR(INDEX(設定!$D:$D,MATCH(REPLACE(LEFT(T2489,6),5,0,$E2489),設定!$E:$E,0)),"")</f>
        <v/>
      </c>
      <c r="AL2489" s="12" t="str">
        <f>IFERROR(INDEX(設定!$D:$D,MATCH(REPLACE(LEFT(V2489,6),5,0,$E2489),設定!$E:$E,0)),"")</f>
        <v/>
      </c>
      <c r="AM2489" s="12" t="str">
        <f>IFERROR(INDEX(設定!$D:$D,MATCH(REPLACE(LEFT(Y2489,6),5,0,$E2489),設定!$E:$E,0)),"")</f>
        <v/>
      </c>
      <c r="AN2489" s="12" t="str">
        <f>IFERROR(INDEX(設定!$D:$D,MATCH(REPLACE(LEFT(Z2489,6),5,0,$E2489),設定!$E:$E,0)),"")</f>
        <v/>
      </c>
    </row>
    <row r="2490" spans="29:40" x14ac:dyDescent="0.45">
      <c r="AC2490" s="12" t="str">
        <f t="shared" si="111"/>
        <v/>
      </c>
      <c r="AD2490" s="12" t="str">
        <f t="shared" si="109"/>
        <v/>
      </c>
      <c r="AE2490" s="12" t="str" cm="1">
        <f t="array" ref="AE2490">IF($AD2490="","",_xlfn.IFS($E2490=1,"男子",$E2490=2,"女子"))</f>
        <v/>
      </c>
      <c r="AF2490" s="12" t="str">
        <f t="shared" si="110"/>
        <v/>
      </c>
      <c r="AG2490" s="12" t="str">
        <f>IFERROR(INDEX(設定!$D:$D,MATCH(REPLACE(LEFT(L2490,6),5,0,$E2490),設定!$E:$E,0)),"")</f>
        <v/>
      </c>
      <c r="AH2490" s="12" t="str">
        <f>IFERROR(INDEX(設定!$D:$D,MATCH(REPLACE(LEFT(N2490,6),5,0,$E2490),設定!$E:$E,0)),"")</f>
        <v/>
      </c>
      <c r="AI2490" s="12" t="str">
        <f>IFERROR(INDEX(設定!$D:$D,MATCH(REPLACE(LEFT(P2490,6),5,0,$E2490),設定!$E:$E,0)),"")</f>
        <v/>
      </c>
      <c r="AJ2490" s="12" t="str">
        <f>IFERROR(INDEX(設定!$D:$D,MATCH(REPLACE(LEFT(R2490,6),5,0,$E2490),設定!$E:$E,0)),"")</f>
        <v/>
      </c>
      <c r="AK2490" s="12" t="str">
        <f>IFERROR(INDEX(設定!$D:$D,MATCH(REPLACE(LEFT(T2490,6),5,0,$E2490),設定!$E:$E,0)),"")</f>
        <v/>
      </c>
      <c r="AL2490" s="12" t="str">
        <f>IFERROR(INDEX(設定!$D:$D,MATCH(REPLACE(LEFT(V2490,6),5,0,$E2490),設定!$E:$E,0)),"")</f>
        <v/>
      </c>
      <c r="AM2490" s="12" t="str">
        <f>IFERROR(INDEX(設定!$D:$D,MATCH(REPLACE(LEFT(Y2490,6),5,0,$E2490),設定!$E:$E,0)),"")</f>
        <v/>
      </c>
      <c r="AN2490" s="12" t="str">
        <f>IFERROR(INDEX(設定!$D:$D,MATCH(REPLACE(LEFT(Z2490,6),5,0,$E2490),設定!$E:$E,0)),"")</f>
        <v/>
      </c>
    </row>
    <row r="2491" spans="29:40" x14ac:dyDescent="0.45">
      <c r="AC2491" s="12" t="str">
        <f t="shared" si="111"/>
        <v/>
      </c>
      <c r="AD2491" s="12" t="str">
        <f t="shared" si="109"/>
        <v/>
      </c>
      <c r="AE2491" s="12" t="str" cm="1">
        <f t="array" ref="AE2491">IF($AD2491="","",_xlfn.IFS($E2491=1,"男子",$E2491=2,"女子"))</f>
        <v/>
      </c>
      <c r="AF2491" s="12" t="str">
        <f t="shared" si="110"/>
        <v/>
      </c>
      <c r="AG2491" s="12" t="str">
        <f>IFERROR(INDEX(設定!$D:$D,MATCH(REPLACE(LEFT(L2491,6),5,0,$E2491),設定!$E:$E,0)),"")</f>
        <v/>
      </c>
      <c r="AH2491" s="12" t="str">
        <f>IFERROR(INDEX(設定!$D:$D,MATCH(REPLACE(LEFT(N2491,6),5,0,$E2491),設定!$E:$E,0)),"")</f>
        <v/>
      </c>
      <c r="AI2491" s="12" t="str">
        <f>IFERROR(INDEX(設定!$D:$D,MATCH(REPLACE(LEFT(P2491,6),5,0,$E2491),設定!$E:$E,0)),"")</f>
        <v/>
      </c>
      <c r="AJ2491" s="12" t="str">
        <f>IFERROR(INDEX(設定!$D:$D,MATCH(REPLACE(LEFT(R2491,6),5,0,$E2491),設定!$E:$E,0)),"")</f>
        <v/>
      </c>
      <c r="AK2491" s="12" t="str">
        <f>IFERROR(INDEX(設定!$D:$D,MATCH(REPLACE(LEFT(T2491,6),5,0,$E2491),設定!$E:$E,0)),"")</f>
        <v/>
      </c>
      <c r="AL2491" s="12" t="str">
        <f>IFERROR(INDEX(設定!$D:$D,MATCH(REPLACE(LEFT(V2491,6),5,0,$E2491),設定!$E:$E,0)),"")</f>
        <v/>
      </c>
      <c r="AM2491" s="12" t="str">
        <f>IFERROR(INDEX(設定!$D:$D,MATCH(REPLACE(LEFT(Y2491,6),5,0,$E2491),設定!$E:$E,0)),"")</f>
        <v/>
      </c>
      <c r="AN2491" s="12" t="str">
        <f>IFERROR(INDEX(設定!$D:$D,MATCH(REPLACE(LEFT(Z2491,6),5,0,$E2491),設定!$E:$E,0)),"")</f>
        <v/>
      </c>
    </row>
    <row r="2492" spans="29:40" x14ac:dyDescent="0.45">
      <c r="AC2492" s="12" t="str">
        <f t="shared" si="111"/>
        <v/>
      </c>
      <c r="AD2492" s="12" t="str">
        <f t="shared" si="109"/>
        <v/>
      </c>
      <c r="AE2492" s="12" t="str" cm="1">
        <f t="array" ref="AE2492">IF($AD2492="","",_xlfn.IFS($E2492=1,"男子",$E2492=2,"女子"))</f>
        <v/>
      </c>
      <c r="AF2492" s="12" t="str">
        <f t="shared" si="110"/>
        <v/>
      </c>
      <c r="AG2492" s="12" t="str">
        <f>IFERROR(INDEX(設定!$D:$D,MATCH(REPLACE(LEFT(L2492,6),5,0,$E2492),設定!$E:$E,0)),"")</f>
        <v/>
      </c>
      <c r="AH2492" s="12" t="str">
        <f>IFERROR(INDEX(設定!$D:$D,MATCH(REPLACE(LEFT(N2492,6),5,0,$E2492),設定!$E:$E,0)),"")</f>
        <v/>
      </c>
      <c r="AI2492" s="12" t="str">
        <f>IFERROR(INDEX(設定!$D:$D,MATCH(REPLACE(LEFT(P2492,6),5,0,$E2492),設定!$E:$E,0)),"")</f>
        <v/>
      </c>
      <c r="AJ2492" s="12" t="str">
        <f>IFERROR(INDEX(設定!$D:$D,MATCH(REPLACE(LEFT(R2492,6),5,0,$E2492),設定!$E:$E,0)),"")</f>
        <v/>
      </c>
      <c r="AK2492" s="12" t="str">
        <f>IFERROR(INDEX(設定!$D:$D,MATCH(REPLACE(LEFT(T2492,6),5,0,$E2492),設定!$E:$E,0)),"")</f>
        <v/>
      </c>
      <c r="AL2492" s="12" t="str">
        <f>IFERROR(INDEX(設定!$D:$D,MATCH(REPLACE(LEFT(V2492,6),5,0,$E2492),設定!$E:$E,0)),"")</f>
        <v/>
      </c>
      <c r="AM2492" s="12" t="str">
        <f>IFERROR(INDEX(設定!$D:$D,MATCH(REPLACE(LEFT(Y2492,6),5,0,$E2492),設定!$E:$E,0)),"")</f>
        <v/>
      </c>
      <c r="AN2492" s="12" t="str">
        <f>IFERROR(INDEX(設定!$D:$D,MATCH(REPLACE(LEFT(Z2492,6),5,0,$E2492),設定!$E:$E,0)),"")</f>
        <v/>
      </c>
    </row>
    <row r="2493" spans="29:40" x14ac:dyDescent="0.45">
      <c r="AC2493" s="12" t="str">
        <f t="shared" si="111"/>
        <v/>
      </c>
      <c r="AD2493" s="12" t="str">
        <f t="shared" si="109"/>
        <v/>
      </c>
      <c r="AE2493" s="12" t="str" cm="1">
        <f t="array" ref="AE2493">IF($AD2493="","",_xlfn.IFS($E2493=1,"男子",$E2493=2,"女子"))</f>
        <v/>
      </c>
      <c r="AF2493" s="12" t="str">
        <f t="shared" si="110"/>
        <v/>
      </c>
      <c r="AG2493" s="12" t="str">
        <f>IFERROR(INDEX(設定!$D:$D,MATCH(REPLACE(LEFT(L2493,6),5,0,$E2493),設定!$E:$E,0)),"")</f>
        <v/>
      </c>
      <c r="AH2493" s="12" t="str">
        <f>IFERROR(INDEX(設定!$D:$D,MATCH(REPLACE(LEFT(N2493,6),5,0,$E2493),設定!$E:$E,0)),"")</f>
        <v/>
      </c>
      <c r="AI2493" s="12" t="str">
        <f>IFERROR(INDEX(設定!$D:$D,MATCH(REPLACE(LEFT(P2493,6),5,0,$E2493),設定!$E:$E,0)),"")</f>
        <v/>
      </c>
      <c r="AJ2493" s="12" t="str">
        <f>IFERROR(INDEX(設定!$D:$D,MATCH(REPLACE(LEFT(R2493,6),5,0,$E2493),設定!$E:$E,0)),"")</f>
        <v/>
      </c>
      <c r="AK2493" s="12" t="str">
        <f>IFERROR(INDEX(設定!$D:$D,MATCH(REPLACE(LEFT(T2493,6),5,0,$E2493),設定!$E:$E,0)),"")</f>
        <v/>
      </c>
      <c r="AL2493" s="12" t="str">
        <f>IFERROR(INDEX(設定!$D:$D,MATCH(REPLACE(LEFT(V2493,6),5,0,$E2493),設定!$E:$E,0)),"")</f>
        <v/>
      </c>
      <c r="AM2493" s="12" t="str">
        <f>IFERROR(INDEX(設定!$D:$D,MATCH(REPLACE(LEFT(Y2493,6),5,0,$E2493),設定!$E:$E,0)),"")</f>
        <v/>
      </c>
      <c r="AN2493" s="12" t="str">
        <f>IFERROR(INDEX(設定!$D:$D,MATCH(REPLACE(LEFT(Z2493,6),5,0,$E2493),設定!$E:$E,0)),"")</f>
        <v/>
      </c>
    </row>
    <row r="2494" spans="29:40" x14ac:dyDescent="0.45">
      <c r="AC2494" s="12" t="str">
        <f t="shared" si="111"/>
        <v/>
      </c>
      <c r="AD2494" s="12" t="str">
        <f t="shared" si="109"/>
        <v/>
      </c>
      <c r="AE2494" s="12" t="str" cm="1">
        <f t="array" ref="AE2494">IF($AD2494="","",_xlfn.IFS($E2494=1,"男子",$E2494=2,"女子"))</f>
        <v/>
      </c>
      <c r="AF2494" s="12" t="str">
        <f t="shared" si="110"/>
        <v/>
      </c>
      <c r="AG2494" s="12" t="str">
        <f>IFERROR(INDEX(設定!$D:$D,MATCH(REPLACE(LEFT(L2494,6),5,0,$E2494),設定!$E:$E,0)),"")</f>
        <v/>
      </c>
      <c r="AH2494" s="12" t="str">
        <f>IFERROR(INDEX(設定!$D:$D,MATCH(REPLACE(LEFT(N2494,6),5,0,$E2494),設定!$E:$E,0)),"")</f>
        <v/>
      </c>
      <c r="AI2494" s="12" t="str">
        <f>IFERROR(INDEX(設定!$D:$D,MATCH(REPLACE(LEFT(P2494,6),5,0,$E2494),設定!$E:$E,0)),"")</f>
        <v/>
      </c>
      <c r="AJ2494" s="12" t="str">
        <f>IFERROR(INDEX(設定!$D:$D,MATCH(REPLACE(LEFT(R2494,6),5,0,$E2494),設定!$E:$E,0)),"")</f>
        <v/>
      </c>
      <c r="AK2494" s="12" t="str">
        <f>IFERROR(INDEX(設定!$D:$D,MATCH(REPLACE(LEFT(T2494,6),5,0,$E2494),設定!$E:$E,0)),"")</f>
        <v/>
      </c>
      <c r="AL2494" s="12" t="str">
        <f>IFERROR(INDEX(設定!$D:$D,MATCH(REPLACE(LEFT(V2494,6),5,0,$E2494),設定!$E:$E,0)),"")</f>
        <v/>
      </c>
      <c r="AM2494" s="12" t="str">
        <f>IFERROR(INDEX(設定!$D:$D,MATCH(REPLACE(LEFT(Y2494,6),5,0,$E2494),設定!$E:$E,0)),"")</f>
        <v/>
      </c>
      <c r="AN2494" s="12" t="str">
        <f>IFERROR(INDEX(設定!$D:$D,MATCH(REPLACE(LEFT(Z2494,6),5,0,$E2494),設定!$E:$E,0)),"")</f>
        <v/>
      </c>
    </row>
    <row r="2495" spans="29:40" x14ac:dyDescent="0.45">
      <c r="AC2495" s="12" t="str">
        <f t="shared" si="111"/>
        <v/>
      </c>
      <c r="AD2495" s="12" t="str">
        <f t="shared" si="109"/>
        <v/>
      </c>
      <c r="AE2495" s="12" t="str" cm="1">
        <f t="array" ref="AE2495">IF($AD2495="","",_xlfn.IFS($E2495=1,"男子",$E2495=2,"女子"))</f>
        <v/>
      </c>
      <c r="AF2495" s="12" t="str">
        <f t="shared" si="110"/>
        <v/>
      </c>
      <c r="AG2495" s="12" t="str">
        <f>IFERROR(INDEX(設定!$D:$D,MATCH(REPLACE(LEFT(L2495,6),5,0,$E2495),設定!$E:$E,0)),"")</f>
        <v/>
      </c>
      <c r="AH2495" s="12" t="str">
        <f>IFERROR(INDEX(設定!$D:$D,MATCH(REPLACE(LEFT(N2495,6),5,0,$E2495),設定!$E:$E,0)),"")</f>
        <v/>
      </c>
      <c r="AI2495" s="12" t="str">
        <f>IFERROR(INDEX(設定!$D:$D,MATCH(REPLACE(LEFT(P2495,6),5,0,$E2495),設定!$E:$E,0)),"")</f>
        <v/>
      </c>
      <c r="AJ2495" s="12" t="str">
        <f>IFERROR(INDEX(設定!$D:$D,MATCH(REPLACE(LEFT(R2495,6),5,0,$E2495),設定!$E:$E,0)),"")</f>
        <v/>
      </c>
      <c r="AK2495" s="12" t="str">
        <f>IFERROR(INDEX(設定!$D:$D,MATCH(REPLACE(LEFT(T2495,6),5,0,$E2495),設定!$E:$E,0)),"")</f>
        <v/>
      </c>
      <c r="AL2495" s="12" t="str">
        <f>IFERROR(INDEX(設定!$D:$D,MATCH(REPLACE(LEFT(V2495,6),5,0,$E2495),設定!$E:$E,0)),"")</f>
        <v/>
      </c>
      <c r="AM2495" s="12" t="str">
        <f>IFERROR(INDEX(設定!$D:$D,MATCH(REPLACE(LEFT(Y2495,6),5,0,$E2495),設定!$E:$E,0)),"")</f>
        <v/>
      </c>
      <c r="AN2495" s="12" t="str">
        <f>IFERROR(INDEX(設定!$D:$D,MATCH(REPLACE(LEFT(Z2495,6),5,0,$E2495),設定!$E:$E,0)),"")</f>
        <v/>
      </c>
    </row>
    <row r="2496" spans="29:40" x14ac:dyDescent="0.45">
      <c r="AC2496" s="12" t="str">
        <f t="shared" si="111"/>
        <v/>
      </c>
      <c r="AD2496" s="12" t="str">
        <f t="shared" si="109"/>
        <v/>
      </c>
      <c r="AE2496" s="12" t="str" cm="1">
        <f t="array" ref="AE2496">IF($AD2496="","",_xlfn.IFS($E2496=1,"男子",$E2496=2,"女子"))</f>
        <v/>
      </c>
      <c r="AF2496" s="12" t="str">
        <f t="shared" si="110"/>
        <v/>
      </c>
      <c r="AG2496" s="12" t="str">
        <f>IFERROR(INDEX(設定!$D:$D,MATCH(REPLACE(LEFT(L2496,6),5,0,$E2496),設定!$E:$E,0)),"")</f>
        <v/>
      </c>
      <c r="AH2496" s="12" t="str">
        <f>IFERROR(INDEX(設定!$D:$D,MATCH(REPLACE(LEFT(N2496,6),5,0,$E2496),設定!$E:$E,0)),"")</f>
        <v/>
      </c>
      <c r="AI2496" s="12" t="str">
        <f>IFERROR(INDEX(設定!$D:$D,MATCH(REPLACE(LEFT(P2496,6),5,0,$E2496),設定!$E:$E,0)),"")</f>
        <v/>
      </c>
      <c r="AJ2496" s="12" t="str">
        <f>IFERROR(INDEX(設定!$D:$D,MATCH(REPLACE(LEFT(R2496,6),5,0,$E2496),設定!$E:$E,0)),"")</f>
        <v/>
      </c>
      <c r="AK2496" s="12" t="str">
        <f>IFERROR(INDEX(設定!$D:$D,MATCH(REPLACE(LEFT(T2496,6),5,0,$E2496),設定!$E:$E,0)),"")</f>
        <v/>
      </c>
      <c r="AL2496" s="12" t="str">
        <f>IFERROR(INDEX(設定!$D:$D,MATCH(REPLACE(LEFT(V2496,6),5,0,$E2496),設定!$E:$E,0)),"")</f>
        <v/>
      </c>
      <c r="AM2496" s="12" t="str">
        <f>IFERROR(INDEX(設定!$D:$D,MATCH(REPLACE(LEFT(Y2496,6),5,0,$E2496),設定!$E:$E,0)),"")</f>
        <v/>
      </c>
      <c r="AN2496" s="12" t="str">
        <f>IFERROR(INDEX(設定!$D:$D,MATCH(REPLACE(LEFT(Z2496,6),5,0,$E2496),設定!$E:$E,0)),"")</f>
        <v/>
      </c>
    </row>
    <row r="2497" spans="29:40" x14ac:dyDescent="0.45">
      <c r="AC2497" s="12" t="str">
        <f t="shared" si="111"/>
        <v/>
      </c>
      <c r="AD2497" s="12" t="str">
        <f t="shared" si="109"/>
        <v/>
      </c>
      <c r="AE2497" s="12" t="str" cm="1">
        <f t="array" ref="AE2497">IF($AD2497="","",_xlfn.IFS($E2497=1,"男子",$E2497=2,"女子"))</f>
        <v/>
      </c>
      <c r="AF2497" s="12" t="str">
        <f t="shared" si="110"/>
        <v/>
      </c>
      <c r="AG2497" s="12" t="str">
        <f>IFERROR(INDEX(設定!$D:$D,MATCH(REPLACE(LEFT(L2497,6),5,0,$E2497),設定!$E:$E,0)),"")</f>
        <v/>
      </c>
      <c r="AH2497" s="12" t="str">
        <f>IFERROR(INDEX(設定!$D:$D,MATCH(REPLACE(LEFT(N2497,6),5,0,$E2497),設定!$E:$E,0)),"")</f>
        <v/>
      </c>
      <c r="AI2497" s="12" t="str">
        <f>IFERROR(INDEX(設定!$D:$D,MATCH(REPLACE(LEFT(P2497,6),5,0,$E2497),設定!$E:$E,0)),"")</f>
        <v/>
      </c>
      <c r="AJ2497" s="12" t="str">
        <f>IFERROR(INDEX(設定!$D:$D,MATCH(REPLACE(LEFT(R2497,6),5,0,$E2497),設定!$E:$E,0)),"")</f>
        <v/>
      </c>
      <c r="AK2497" s="12" t="str">
        <f>IFERROR(INDEX(設定!$D:$D,MATCH(REPLACE(LEFT(T2497,6),5,0,$E2497),設定!$E:$E,0)),"")</f>
        <v/>
      </c>
      <c r="AL2497" s="12" t="str">
        <f>IFERROR(INDEX(設定!$D:$D,MATCH(REPLACE(LEFT(V2497,6),5,0,$E2497),設定!$E:$E,0)),"")</f>
        <v/>
      </c>
      <c r="AM2497" s="12" t="str">
        <f>IFERROR(INDEX(設定!$D:$D,MATCH(REPLACE(LEFT(Y2497,6),5,0,$E2497),設定!$E:$E,0)),"")</f>
        <v/>
      </c>
      <c r="AN2497" s="12" t="str">
        <f>IFERROR(INDEX(設定!$D:$D,MATCH(REPLACE(LEFT(Z2497,6),5,0,$E2497),設定!$E:$E,0)),"")</f>
        <v/>
      </c>
    </row>
    <row r="2498" spans="29:40" x14ac:dyDescent="0.45">
      <c r="AC2498" s="12" t="str">
        <f t="shared" si="111"/>
        <v/>
      </c>
      <c r="AD2498" s="12" t="str">
        <f t="shared" ref="AD2498:AD2561" si="112">IF($B2498="","",IFERROR(LEFT($B2498,FIND("(",$B2498)-2),$B2498))</f>
        <v/>
      </c>
      <c r="AE2498" s="12" t="str" cm="1">
        <f t="array" ref="AE2498">IF($AD2498="","",_xlfn.IFS($E2498=1,"男子",$E2498=2,"女子"))</f>
        <v/>
      </c>
      <c r="AF2498" s="12" t="str">
        <f t="shared" ref="AF2498:AF2561" si="113">IF($AD2498="","",IFERROR(MID($B2498,FIND("(",$B2498)+1,FIND(")",$B2498)-FIND("(",$B2498)-1),""))</f>
        <v/>
      </c>
      <c r="AG2498" s="12" t="str">
        <f>IFERROR(INDEX(設定!$D:$D,MATCH(REPLACE(LEFT(L2498,6),5,0,$E2498),設定!$E:$E,0)),"")</f>
        <v/>
      </c>
      <c r="AH2498" s="12" t="str">
        <f>IFERROR(INDEX(設定!$D:$D,MATCH(REPLACE(LEFT(N2498,6),5,0,$E2498),設定!$E:$E,0)),"")</f>
        <v/>
      </c>
      <c r="AI2498" s="12" t="str">
        <f>IFERROR(INDEX(設定!$D:$D,MATCH(REPLACE(LEFT(P2498,6),5,0,$E2498),設定!$E:$E,0)),"")</f>
        <v/>
      </c>
      <c r="AJ2498" s="12" t="str">
        <f>IFERROR(INDEX(設定!$D:$D,MATCH(REPLACE(LEFT(R2498,6),5,0,$E2498),設定!$E:$E,0)),"")</f>
        <v/>
      </c>
      <c r="AK2498" s="12" t="str">
        <f>IFERROR(INDEX(設定!$D:$D,MATCH(REPLACE(LEFT(T2498,6),5,0,$E2498),設定!$E:$E,0)),"")</f>
        <v/>
      </c>
      <c r="AL2498" s="12" t="str">
        <f>IFERROR(INDEX(設定!$D:$D,MATCH(REPLACE(LEFT(V2498,6),5,0,$E2498),設定!$E:$E,0)),"")</f>
        <v/>
      </c>
      <c r="AM2498" s="12" t="str">
        <f>IFERROR(INDEX(設定!$D:$D,MATCH(REPLACE(LEFT(Y2498,6),5,0,$E2498),設定!$E:$E,0)),"")</f>
        <v/>
      </c>
      <c r="AN2498" s="12" t="str">
        <f>IFERROR(INDEX(設定!$D:$D,MATCH(REPLACE(LEFT(Z2498,6),5,0,$E2498),設定!$E:$E,0)),"")</f>
        <v/>
      </c>
    </row>
    <row r="2499" spans="29:40" x14ac:dyDescent="0.45">
      <c r="AC2499" s="12" t="str">
        <f t="shared" si="111"/>
        <v/>
      </c>
      <c r="AD2499" s="12" t="str">
        <f t="shared" si="112"/>
        <v/>
      </c>
      <c r="AE2499" s="12" t="str" cm="1">
        <f t="array" ref="AE2499">IF($AD2499="","",_xlfn.IFS($E2499=1,"男子",$E2499=2,"女子"))</f>
        <v/>
      </c>
      <c r="AF2499" s="12" t="str">
        <f t="shared" si="113"/>
        <v/>
      </c>
      <c r="AG2499" s="12" t="str">
        <f>IFERROR(INDEX(設定!$D:$D,MATCH(REPLACE(LEFT(L2499,6),5,0,$E2499),設定!$E:$E,0)),"")</f>
        <v/>
      </c>
      <c r="AH2499" s="12" t="str">
        <f>IFERROR(INDEX(設定!$D:$D,MATCH(REPLACE(LEFT(N2499,6),5,0,$E2499),設定!$E:$E,0)),"")</f>
        <v/>
      </c>
      <c r="AI2499" s="12" t="str">
        <f>IFERROR(INDEX(設定!$D:$D,MATCH(REPLACE(LEFT(P2499,6),5,0,$E2499),設定!$E:$E,0)),"")</f>
        <v/>
      </c>
      <c r="AJ2499" s="12" t="str">
        <f>IFERROR(INDEX(設定!$D:$D,MATCH(REPLACE(LEFT(R2499,6),5,0,$E2499),設定!$E:$E,0)),"")</f>
        <v/>
      </c>
      <c r="AK2499" s="12" t="str">
        <f>IFERROR(INDEX(設定!$D:$D,MATCH(REPLACE(LEFT(T2499,6),5,0,$E2499),設定!$E:$E,0)),"")</f>
        <v/>
      </c>
      <c r="AL2499" s="12" t="str">
        <f>IFERROR(INDEX(設定!$D:$D,MATCH(REPLACE(LEFT(V2499,6),5,0,$E2499),設定!$E:$E,0)),"")</f>
        <v/>
      </c>
      <c r="AM2499" s="12" t="str">
        <f>IFERROR(INDEX(設定!$D:$D,MATCH(REPLACE(LEFT(Y2499,6),5,0,$E2499),設定!$E:$E,0)),"")</f>
        <v/>
      </c>
      <c r="AN2499" s="12" t="str">
        <f>IFERROR(INDEX(設定!$D:$D,MATCH(REPLACE(LEFT(Z2499,6),5,0,$E2499),設定!$E:$E,0)),"")</f>
        <v/>
      </c>
    </row>
    <row r="2500" spans="29:40" x14ac:dyDescent="0.45">
      <c r="AC2500" s="12" t="str">
        <f t="shared" si="111"/>
        <v/>
      </c>
      <c r="AD2500" s="12" t="str">
        <f t="shared" si="112"/>
        <v/>
      </c>
      <c r="AE2500" s="12" t="str" cm="1">
        <f t="array" ref="AE2500">IF($AD2500="","",_xlfn.IFS($E2500=1,"男子",$E2500=2,"女子"))</f>
        <v/>
      </c>
      <c r="AF2500" s="12" t="str">
        <f t="shared" si="113"/>
        <v/>
      </c>
      <c r="AG2500" s="12" t="str">
        <f>IFERROR(INDEX(設定!$D:$D,MATCH(REPLACE(LEFT(L2500,6),5,0,$E2500),設定!$E:$E,0)),"")</f>
        <v/>
      </c>
      <c r="AH2500" s="12" t="str">
        <f>IFERROR(INDEX(設定!$D:$D,MATCH(REPLACE(LEFT(N2500,6),5,0,$E2500),設定!$E:$E,0)),"")</f>
        <v/>
      </c>
      <c r="AI2500" s="12" t="str">
        <f>IFERROR(INDEX(設定!$D:$D,MATCH(REPLACE(LEFT(P2500,6),5,0,$E2500),設定!$E:$E,0)),"")</f>
        <v/>
      </c>
      <c r="AJ2500" s="12" t="str">
        <f>IFERROR(INDEX(設定!$D:$D,MATCH(REPLACE(LEFT(R2500,6),5,0,$E2500),設定!$E:$E,0)),"")</f>
        <v/>
      </c>
      <c r="AK2500" s="12" t="str">
        <f>IFERROR(INDEX(設定!$D:$D,MATCH(REPLACE(LEFT(T2500,6),5,0,$E2500),設定!$E:$E,0)),"")</f>
        <v/>
      </c>
      <c r="AL2500" s="12" t="str">
        <f>IFERROR(INDEX(設定!$D:$D,MATCH(REPLACE(LEFT(V2500,6),5,0,$E2500),設定!$E:$E,0)),"")</f>
        <v/>
      </c>
      <c r="AM2500" s="12" t="str">
        <f>IFERROR(INDEX(設定!$D:$D,MATCH(REPLACE(LEFT(Y2500,6),5,0,$E2500),設定!$E:$E,0)),"")</f>
        <v/>
      </c>
      <c r="AN2500" s="12" t="str">
        <f>IFERROR(INDEX(設定!$D:$D,MATCH(REPLACE(LEFT(Z2500,6),5,0,$E2500),設定!$E:$E,0)),"")</f>
        <v/>
      </c>
    </row>
    <row r="2501" spans="29:40" x14ac:dyDescent="0.45">
      <c r="AC2501" s="12" t="str">
        <f t="shared" si="111"/>
        <v/>
      </c>
      <c r="AD2501" s="12" t="str">
        <f t="shared" si="112"/>
        <v/>
      </c>
      <c r="AE2501" s="12" t="str" cm="1">
        <f t="array" ref="AE2501">IF($AD2501="","",_xlfn.IFS($E2501=1,"男子",$E2501=2,"女子"))</f>
        <v/>
      </c>
      <c r="AF2501" s="12" t="str">
        <f t="shared" si="113"/>
        <v/>
      </c>
      <c r="AG2501" s="12" t="str">
        <f>IFERROR(INDEX(設定!$D:$D,MATCH(REPLACE(LEFT(L2501,6),5,0,$E2501),設定!$E:$E,0)),"")</f>
        <v/>
      </c>
      <c r="AH2501" s="12" t="str">
        <f>IFERROR(INDEX(設定!$D:$D,MATCH(REPLACE(LEFT(N2501,6),5,0,$E2501),設定!$E:$E,0)),"")</f>
        <v/>
      </c>
      <c r="AI2501" s="12" t="str">
        <f>IFERROR(INDEX(設定!$D:$D,MATCH(REPLACE(LEFT(P2501,6),5,0,$E2501),設定!$E:$E,0)),"")</f>
        <v/>
      </c>
      <c r="AJ2501" s="12" t="str">
        <f>IFERROR(INDEX(設定!$D:$D,MATCH(REPLACE(LEFT(R2501,6),5,0,$E2501),設定!$E:$E,0)),"")</f>
        <v/>
      </c>
      <c r="AK2501" s="12" t="str">
        <f>IFERROR(INDEX(設定!$D:$D,MATCH(REPLACE(LEFT(T2501,6),5,0,$E2501),設定!$E:$E,0)),"")</f>
        <v/>
      </c>
      <c r="AL2501" s="12" t="str">
        <f>IFERROR(INDEX(設定!$D:$D,MATCH(REPLACE(LEFT(V2501,6),5,0,$E2501),設定!$E:$E,0)),"")</f>
        <v/>
      </c>
      <c r="AM2501" s="12" t="str">
        <f>IFERROR(INDEX(設定!$D:$D,MATCH(REPLACE(LEFT(Y2501,6),5,0,$E2501),設定!$E:$E,0)),"")</f>
        <v/>
      </c>
      <c r="AN2501" s="12" t="str">
        <f>IFERROR(INDEX(設定!$D:$D,MATCH(REPLACE(LEFT(Z2501,6),5,0,$E2501),設定!$E:$E,0)),"")</f>
        <v/>
      </c>
    </row>
    <row r="2502" spans="29:40" x14ac:dyDescent="0.45">
      <c r="AC2502" s="12" t="str">
        <f t="shared" si="111"/>
        <v/>
      </c>
      <c r="AD2502" s="12" t="str">
        <f t="shared" si="112"/>
        <v/>
      </c>
      <c r="AE2502" s="12" t="str" cm="1">
        <f t="array" ref="AE2502">IF($AD2502="","",_xlfn.IFS($E2502=1,"男子",$E2502=2,"女子"))</f>
        <v/>
      </c>
      <c r="AF2502" s="12" t="str">
        <f t="shared" si="113"/>
        <v/>
      </c>
      <c r="AG2502" s="12" t="str">
        <f>IFERROR(INDEX(設定!$D:$D,MATCH(REPLACE(LEFT(L2502,6),5,0,$E2502),設定!$E:$E,0)),"")</f>
        <v/>
      </c>
      <c r="AH2502" s="12" t="str">
        <f>IFERROR(INDEX(設定!$D:$D,MATCH(REPLACE(LEFT(N2502,6),5,0,$E2502),設定!$E:$E,0)),"")</f>
        <v/>
      </c>
      <c r="AI2502" s="12" t="str">
        <f>IFERROR(INDEX(設定!$D:$D,MATCH(REPLACE(LEFT(P2502,6),5,0,$E2502),設定!$E:$E,0)),"")</f>
        <v/>
      </c>
      <c r="AJ2502" s="12" t="str">
        <f>IFERROR(INDEX(設定!$D:$D,MATCH(REPLACE(LEFT(R2502,6),5,0,$E2502),設定!$E:$E,0)),"")</f>
        <v/>
      </c>
      <c r="AK2502" s="12" t="str">
        <f>IFERROR(INDEX(設定!$D:$D,MATCH(REPLACE(LEFT(T2502,6),5,0,$E2502),設定!$E:$E,0)),"")</f>
        <v/>
      </c>
      <c r="AL2502" s="12" t="str">
        <f>IFERROR(INDEX(設定!$D:$D,MATCH(REPLACE(LEFT(V2502,6),5,0,$E2502),設定!$E:$E,0)),"")</f>
        <v/>
      </c>
      <c r="AM2502" s="12" t="str">
        <f>IFERROR(INDEX(設定!$D:$D,MATCH(REPLACE(LEFT(Y2502,6),5,0,$E2502),設定!$E:$E,0)),"")</f>
        <v/>
      </c>
      <c r="AN2502" s="12" t="str">
        <f>IFERROR(INDEX(設定!$D:$D,MATCH(REPLACE(LEFT(Z2502,6),5,0,$E2502),設定!$E:$E,0)),"")</f>
        <v/>
      </c>
    </row>
    <row r="2503" spans="29:40" x14ac:dyDescent="0.45">
      <c r="AC2503" s="12" t="str">
        <f t="shared" si="111"/>
        <v/>
      </c>
      <c r="AD2503" s="12" t="str">
        <f t="shared" si="112"/>
        <v/>
      </c>
      <c r="AE2503" s="12" t="str" cm="1">
        <f t="array" ref="AE2503">IF($AD2503="","",_xlfn.IFS($E2503=1,"男子",$E2503=2,"女子"))</f>
        <v/>
      </c>
      <c r="AF2503" s="12" t="str">
        <f t="shared" si="113"/>
        <v/>
      </c>
      <c r="AG2503" s="12" t="str">
        <f>IFERROR(INDEX(設定!$D:$D,MATCH(REPLACE(LEFT(L2503,6),5,0,$E2503),設定!$E:$E,0)),"")</f>
        <v/>
      </c>
      <c r="AH2503" s="12" t="str">
        <f>IFERROR(INDEX(設定!$D:$D,MATCH(REPLACE(LEFT(N2503,6),5,0,$E2503),設定!$E:$E,0)),"")</f>
        <v/>
      </c>
      <c r="AI2503" s="12" t="str">
        <f>IFERROR(INDEX(設定!$D:$D,MATCH(REPLACE(LEFT(P2503,6),5,0,$E2503),設定!$E:$E,0)),"")</f>
        <v/>
      </c>
      <c r="AJ2503" s="12" t="str">
        <f>IFERROR(INDEX(設定!$D:$D,MATCH(REPLACE(LEFT(R2503,6),5,0,$E2503),設定!$E:$E,0)),"")</f>
        <v/>
      </c>
      <c r="AK2503" s="12" t="str">
        <f>IFERROR(INDEX(設定!$D:$D,MATCH(REPLACE(LEFT(T2503,6),5,0,$E2503),設定!$E:$E,0)),"")</f>
        <v/>
      </c>
      <c r="AL2503" s="12" t="str">
        <f>IFERROR(INDEX(設定!$D:$D,MATCH(REPLACE(LEFT(V2503,6),5,0,$E2503),設定!$E:$E,0)),"")</f>
        <v/>
      </c>
      <c r="AM2503" s="12" t="str">
        <f>IFERROR(INDEX(設定!$D:$D,MATCH(REPLACE(LEFT(Y2503,6),5,0,$E2503),設定!$E:$E,0)),"")</f>
        <v/>
      </c>
      <c r="AN2503" s="12" t="str">
        <f>IFERROR(INDEX(設定!$D:$D,MATCH(REPLACE(LEFT(Z2503,6),5,0,$E2503),設定!$E:$E,0)),"")</f>
        <v/>
      </c>
    </row>
    <row r="2504" spans="29:40" x14ac:dyDescent="0.45">
      <c r="AC2504" s="12" t="str">
        <f t="shared" si="111"/>
        <v/>
      </c>
      <c r="AD2504" s="12" t="str">
        <f t="shared" si="112"/>
        <v/>
      </c>
      <c r="AE2504" s="12" t="str" cm="1">
        <f t="array" ref="AE2504">IF($AD2504="","",_xlfn.IFS($E2504=1,"男子",$E2504=2,"女子"))</f>
        <v/>
      </c>
      <c r="AF2504" s="12" t="str">
        <f t="shared" si="113"/>
        <v/>
      </c>
      <c r="AG2504" s="12" t="str">
        <f>IFERROR(INDEX(設定!$D:$D,MATCH(REPLACE(LEFT(L2504,6),5,0,$E2504),設定!$E:$E,0)),"")</f>
        <v/>
      </c>
      <c r="AH2504" s="12" t="str">
        <f>IFERROR(INDEX(設定!$D:$D,MATCH(REPLACE(LEFT(N2504,6),5,0,$E2504),設定!$E:$E,0)),"")</f>
        <v/>
      </c>
      <c r="AI2504" s="12" t="str">
        <f>IFERROR(INDEX(設定!$D:$D,MATCH(REPLACE(LEFT(P2504,6),5,0,$E2504),設定!$E:$E,0)),"")</f>
        <v/>
      </c>
      <c r="AJ2504" s="12" t="str">
        <f>IFERROR(INDEX(設定!$D:$D,MATCH(REPLACE(LEFT(R2504,6),5,0,$E2504),設定!$E:$E,0)),"")</f>
        <v/>
      </c>
      <c r="AK2504" s="12" t="str">
        <f>IFERROR(INDEX(設定!$D:$D,MATCH(REPLACE(LEFT(T2504,6),5,0,$E2504),設定!$E:$E,0)),"")</f>
        <v/>
      </c>
      <c r="AL2504" s="12" t="str">
        <f>IFERROR(INDEX(設定!$D:$D,MATCH(REPLACE(LEFT(V2504,6),5,0,$E2504),設定!$E:$E,0)),"")</f>
        <v/>
      </c>
      <c r="AM2504" s="12" t="str">
        <f>IFERROR(INDEX(設定!$D:$D,MATCH(REPLACE(LEFT(Y2504,6),5,0,$E2504),設定!$E:$E,0)),"")</f>
        <v/>
      </c>
      <c r="AN2504" s="12" t="str">
        <f>IFERROR(INDEX(設定!$D:$D,MATCH(REPLACE(LEFT(Z2504,6),5,0,$E2504),設定!$E:$E,0)),"")</f>
        <v/>
      </c>
    </row>
    <row r="2505" spans="29:40" x14ac:dyDescent="0.45">
      <c r="AC2505" s="12" t="str">
        <f t="shared" si="111"/>
        <v/>
      </c>
      <c r="AD2505" s="12" t="str">
        <f t="shared" si="112"/>
        <v/>
      </c>
      <c r="AE2505" s="12" t="str" cm="1">
        <f t="array" ref="AE2505">IF($AD2505="","",_xlfn.IFS($E2505=1,"男子",$E2505=2,"女子"))</f>
        <v/>
      </c>
      <c r="AF2505" s="12" t="str">
        <f t="shared" si="113"/>
        <v/>
      </c>
      <c r="AG2505" s="12" t="str">
        <f>IFERROR(INDEX(設定!$D:$D,MATCH(REPLACE(LEFT(L2505,6),5,0,$E2505),設定!$E:$E,0)),"")</f>
        <v/>
      </c>
      <c r="AH2505" s="12" t="str">
        <f>IFERROR(INDEX(設定!$D:$D,MATCH(REPLACE(LEFT(N2505,6),5,0,$E2505),設定!$E:$E,0)),"")</f>
        <v/>
      </c>
      <c r="AI2505" s="12" t="str">
        <f>IFERROR(INDEX(設定!$D:$D,MATCH(REPLACE(LEFT(P2505,6),5,0,$E2505),設定!$E:$E,0)),"")</f>
        <v/>
      </c>
      <c r="AJ2505" s="12" t="str">
        <f>IFERROR(INDEX(設定!$D:$D,MATCH(REPLACE(LEFT(R2505,6),5,0,$E2505),設定!$E:$E,0)),"")</f>
        <v/>
      </c>
      <c r="AK2505" s="12" t="str">
        <f>IFERROR(INDEX(設定!$D:$D,MATCH(REPLACE(LEFT(T2505,6),5,0,$E2505),設定!$E:$E,0)),"")</f>
        <v/>
      </c>
      <c r="AL2505" s="12" t="str">
        <f>IFERROR(INDEX(設定!$D:$D,MATCH(REPLACE(LEFT(V2505,6),5,0,$E2505),設定!$E:$E,0)),"")</f>
        <v/>
      </c>
      <c r="AM2505" s="12" t="str">
        <f>IFERROR(INDEX(設定!$D:$D,MATCH(REPLACE(LEFT(Y2505,6),5,0,$E2505),設定!$E:$E,0)),"")</f>
        <v/>
      </c>
      <c r="AN2505" s="12" t="str">
        <f>IFERROR(INDEX(設定!$D:$D,MATCH(REPLACE(LEFT(Z2505,6),5,0,$E2505),設定!$E:$E,0)),"")</f>
        <v/>
      </c>
    </row>
    <row r="2506" spans="29:40" x14ac:dyDescent="0.45">
      <c r="AC2506" s="12" t="str">
        <f t="shared" si="111"/>
        <v/>
      </c>
      <c r="AD2506" s="12" t="str">
        <f t="shared" si="112"/>
        <v/>
      </c>
      <c r="AE2506" s="12" t="str" cm="1">
        <f t="array" ref="AE2506">IF($AD2506="","",_xlfn.IFS($E2506=1,"男子",$E2506=2,"女子"))</f>
        <v/>
      </c>
      <c r="AF2506" s="12" t="str">
        <f t="shared" si="113"/>
        <v/>
      </c>
      <c r="AG2506" s="12" t="str">
        <f>IFERROR(INDEX(設定!$D:$D,MATCH(REPLACE(LEFT(L2506,6),5,0,$E2506),設定!$E:$E,0)),"")</f>
        <v/>
      </c>
      <c r="AH2506" s="12" t="str">
        <f>IFERROR(INDEX(設定!$D:$D,MATCH(REPLACE(LEFT(N2506,6),5,0,$E2506),設定!$E:$E,0)),"")</f>
        <v/>
      </c>
      <c r="AI2506" s="12" t="str">
        <f>IFERROR(INDEX(設定!$D:$D,MATCH(REPLACE(LEFT(P2506,6),5,0,$E2506),設定!$E:$E,0)),"")</f>
        <v/>
      </c>
      <c r="AJ2506" s="12" t="str">
        <f>IFERROR(INDEX(設定!$D:$D,MATCH(REPLACE(LEFT(R2506,6),5,0,$E2506),設定!$E:$E,0)),"")</f>
        <v/>
      </c>
      <c r="AK2506" s="12" t="str">
        <f>IFERROR(INDEX(設定!$D:$D,MATCH(REPLACE(LEFT(T2506,6),5,0,$E2506),設定!$E:$E,0)),"")</f>
        <v/>
      </c>
      <c r="AL2506" s="12" t="str">
        <f>IFERROR(INDEX(設定!$D:$D,MATCH(REPLACE(LEFT(V2506,6),5,0,$E2506),設定!$E:$E,0)),"")</f>
        <v/>
      </c>
      <c r="AM2506" s="12" t="str">
        <f>IFERROR(INDEX(設定!$D:$D,MATCH(REPLACE(LEFT(Y2506,6),5,0,$E2506),設定!$E:$E,0)),"")</f>
        <v/>
      </c>
      <c r="AN2506" s="12" t="str">
        <f>IFERROR(INDEX(設定!$D:$D,MATCH(REPLACE(LEFT(Z2506,6),5,0,$E2506),設定!$E:$E,0)),"")</f>
        <v/>
      </c>
    </row>
    <row r="2507" spans="29:40" x14ac:dyDescent="0.45">
      <c r="AC2507" s="12" t="str">
        <f t="shared" si="111"/>
        <v/>
      </c>
      <c r="AD2507" s="12" t="str">
        <f t="shared" si="112"/>
        <v/>
      </c>
      <c r="AE2507" s="12" t="str" cm="1">
        <f t="array" ref="AE2507">IF($AD2507="","",_xlfn.IFS($E2507=1,"男子",$E2507=2,"女子"))</f>
        <v/>
      </c>
      <c r="AF2507" s="12" t="str">
        <f t="shared" si="113"/>
        <v/>
      </c>
      <c r="AG2507" s="12" t="str">
        <f>IFERROR(INDEX(設定!$D:$D,MATCH(REPLACE(LEFT(L2507,6),5,0,$E2507),設定!$E:$E,0)),"")</f>
        <v/>
      </c>
      <c r="AH2507" s="12" t="str">
        <f>IFERROR(INDEX(設定!$D:$D,MATCH(REPLACE(LEFT(N2507,6),5,0,$E2507),設定!$E:$E,0)),"")</f>
        <v/>
      </c>
      <c r="AI2507" s="12" t="str">
        <f>IFERROR(INDEX(設定!$D:$D,MATCH(REPLACE(LEFT(P2507,6),5,0,$E2507),設定!$E:$E,0)),"")</f>
        <v/>
      </c>
      <c r="AJ2507" s="12" t="str">
        <f>IFERROR(INDEX(設定!$D:$D,MATCH(REPLACE(LEFT(R2507,6),5,0,$E2507),設定!$E:$E,0)),"")</f>
        <v/>
      </c>
      <c r="AK2507" s="12" t="str">
        <f>IFERROR(INDEX(設定!$D:$D,MATCH(REPLACE(LEFT(T2507,6),5,0,$E2507),設定!$E:$E,0)),"")</f>
        <v/>
      </c>
      <c r="AL2507" s="12" t="str">
        <f>IFERROR(INDEX(設定!$D:$D,MATCH(REPLACE(LEFT(V2507,6),5,0,$E2507),設定!$E:$E,0)),"")</f>
        <v/>
      </c>
      <c r="AM2507" s="12" t="str">
        <f>IFERROR(INDEX(設定!$D:$D,MATCH(REPLACE(LEFT(Y2507,6),5,0,$E2507),設定!$E:$E,0)),"")</f>
        <v/>
      </c>
      <c r="AN2507" s="12" t="str">
        <f>IFERROR(INDEX(設定!$D:$D,MATCH(REPLACE(LEFT(Z2507,6),5,0,$E2507),設定!$E:$E,0)),"")</f>
        <v/>
      </c>
    </row>
    <row r="2508" spans="29:40" x14ac:dyDescent="0.45">
      <c r="AC2508" s="12" t="str">
        <f t="shared" si="111"/>
        <v/>
      </c>
      <c r="AD2508" s="12" t="str">
        <f t="shared" si="112"/>
        <v/>
      </c>
      <c r="AE2508" s="12" t="str" cm="1">
        <f t="array" ref="AE2508">IF($AD2508="","",_xlfn.IFS($E2508=1,"男子",$E2508=2,"女子"))</f>
        <v/>
      </c>
      <c r="AF2508" s="12" t="str">
        <f t="shared" si="113"/>
        <v/>
      </c>
      <c r="AG2508" s="12" t="str">
        <f>IFERROR(INDEX(設定!$D:$D,MATCH(REPLACE(LEFT(L2508,6),5,0,$E2508),設定!$E:$E,0)),"")</f>
        <v/>
      </c>
      <c r="AH2508" s="12" t="str">
        <f>IFERROR(INDEX(設定!$D:$D,MATCH(REPLACE(LEFT(N2508,6),5,0,$E2508),設定!$E:$E,0)),"")</f>
        <v/>
      </c>
      <c r="AI2508" s="12" t="str">
        <f>IFERROR(INDEX(設定!$D:$D,MATCH(REPLACE(LEFT(P2508,6),5,0,$E2508),設定!$E:$E,0)),"")</f>
        <v/>
      </c>
      <c r="AJ2508" s="12" t="str">
        <f>IFERROR(INDEX(設定!$D:$D,MATCH(REPLACE(LEFT(R2508,6),5,0,$E2508),設定!$E:$E,0)),"")</f>
        <v/>
      </c>
      <c r="AK2508" s="12" t="str">
        <f>IFERROR(INDEX(設定!$D:$D,MATCH(REPLACE(LEFT(T2508,6),5,0,$E2508),設定!$E:$E,0)),"")</f>
        <v/>
      </c>
      <c r="AL2508" s="12" t="str">
        <f>IFERROR(INDEX(設定!$D:$D,MATCH(REPLACE(LEFT(V2508,6),5,0,$E2508),設定!$E:$E,0)),"")</f>
        <v/>
      </c>
      <c r="AM2508" s="12" t="str">
        <f>IFERROR(INDEX(設定!$D:$D,MATCH(REPLACE(LEFT(Y2508,6),5,0,$E2508),設定!$E:$E,0)),"")</f>
        <v/>
      </c>
      <c r="AN2508" s="12" t="str">
        <f>IFERROR(INDEX(設定!$D:$D,MATCH(REPLACE(LEFT(Z2508,6),5,0,$E2508),設定!$E:$E,0)),"")</f>
        <v/>
      </c>
    </row>
    <row r="2509" spans="29:40" x14ac:dyDescent="0.45">
      <c r="AC2509" s="12" t="str">
        <f t="shared" si="111"/>
        <v/>
      </c>
      <c r="AD2509" s="12" t="str">
        <f t="shared" si="112"/>
        <v/>
      </c>
      <c r="AE2509" s="12" t="str" cm="1">
        <f t="array" ref="AE2509">IF($AD2509="","",_xlfn.IFS($E2509=1,"男子",$E2509=2,"女子"))</f>
        <v/>
      </c>
      <c r="AF2509" s="12" t="str">
        <f t="shared" si="113"/>
        <v/>
      </c>
      <c r="AG2509" s="12" t="str">
        <f>IFERROR(INDEX(設定!$D:$D,MATCH(REPLACE(LEFT(L2509,6),5,0,$E2509),設定!$E:$E,0)),"")</f>
        <v/>
      </c>
      <c r="AH2509" s="12" t="str">
        <f>IFERROR(INDEX(設定!$D:$D,MATCH(REPLACE(LEFT(N2509,6),5,0,$E2509),設定!$E:$E,0)),"")</f>
        <v/>
      </c>
      <c r="AI2509" s="12" t="str">
        <f>IFERROR(INDEX(設定!$D:$D,MATCH(REPLACE(LEFT(P2509,6),5,0,$E2509),設定!$E:$E,0)),"")</f>
        <v/>
      </c>
      <c r="AJ2509" s="12" t="str">
        <f>IFERROR(INDEX(設定!$D:$D,MATCH(REPLACE(LEFT(R2509,6),5,0,$E2509),設定!$E:$E,0)),"")</f>
        <v/>
      </c>
      <c r="AK2509" s="12" t="str">
        <f>IFERROR(INDEX(設定!$D:$D,MATCH(REPLACE(LEFT(T2509,6),5,0,$E2509),設定!$E:$E,0)),"")</f>
        <v/>
      </c>
      <c r="AL2509" s="12" t="str">
        <f>IFERROR(INDEX(設定!$D:$D,MATCH(REPLACE(LEFT(V2509,6),5,0,$E2509),設定!$E:$E,0)),"")</f>
        <v/>
      </c>
      <c r="AM2509" s="12" t="str">
        <f>IFERROR(INDEX(設定!$D:$D,MATCH(REPLACE(LEFT(Y2509,6),5,0,$E2509),設定!$E:$E,0)),"")</f>
        <v/>
      </c>
      <c r="AN2509" s="12" t="str">
        <f>IFERROR(INDEX(設定!$D:$D,MATCH(REPLACE(LEFT(Z2509,6),5,0,$E2509),設定!$E:$E,0)),"")</f>
        <v/>
      </c>
    </row>
    <row r="2510" spans="29:40" x14ac:dyDescent="0.45">
      <c r="AC2510" s="12" t="str">
        <f t="shared" si="111"/>
        <v/>
      </c>
      <c r="AD2510" s="12" t="str">
        <f t="shared" si="112"/>
        <v/>
      </c>
      <c r="AE2510" s="12" t="str" cm="1">
        <f t="array" ref="AE2510">IF($AD2510="","",_xlfn.IFS($E2510=1,"男子",$E2510=2,"女子"))</f>
        <v/>
      </c>
      <c r="AF2510" s="12" t="str">
        <f t="shared" si="113"/>
        <v/>
      </c>
      <c r="AG2510" s="12" t="str">
        <f>IFERROR(INDEX(設定!$D:$D,MATCH(REPLACE(LEFT(L2510,6),5,0,$E2510),設定!$E:$E,0)),"")</f>
        <v/>
      </c>
      <c r="AH2510" s="12" t="str">
        <f>IFERROR(INDEX(設定!$D:$D,MATCH(REPLACE(LEFT(N2510,6),5,0,$E2510),設定!$E:$E,0)),"")</f>
        <v/>
      </c>
      <c r="AI2510" s="12" t="str">
        <f>IFERROR(INDEX(設定!$D:$D,MATCH(REPLACE(LEFT(P2510,6),5,0,$E2510),設定!$E:$E,0)),"")</f>
        <v/>
      </c>
      <c r="AJ2510" s="12" t="str">
        <f>IFERROR(INDEX(設定!$D:$D,MATCH(REPLACE(LEFT(R2510,6),5,0,$E2510),設定!$E:$E,0)),"")</f>
        <v/>
      </c>
      <c r="AK2510" s="12" t="str">
        <f>IFERROR(INDEX(設定!$D:$D,MATCH(REPLACE(LEFT(T2510,6),5,0,$E2510),設定!$E:$E,0)),"")</f>
        <v/>
      </c>
      <c r="AL2510" s="12" t="str">
        <f>IFERROR(INDEX(設定!$D:$D,MATCH(REPLACE(LEFT(V2510,6),5,0,$E2510),設定!$E:$E,0)),"")</f>
        <v/>
      </c>
      <c r="AM2510" s="12" t="str">
        <f>IFERROR(INDEX(設定!$D:$D,MATCH(REPLACE(LEFT(Y2510,6),5,0,$E2510),設定!$E:$E,0)),"")</f>
        <v/>
      </c>
      <c r="AN2510" s="12" t="str">
        <f>IFERROR(INDEX(設定!$D:$D,MATCH(REPLACE(LEFT(Z2510,6),5,0,$E2510),設定!$E:$E,0)),"")</f>
        <v/>
      </c>
    </row>
    <row r="2511" spans="29:40" x14ac:dyDescent="0.45">
      <c r="AC2511" s="12" t="str">
        <f t="shared" si="111"/>
        <v/>
      </c>
      <c r="AD2511" s="12" t="str">
        <f t="shared" si="112"/>
        <v/>
      </c>
      <c r="AE2511" s="12" t="str" cm="1">
        <f t="array" ref="AE2511">IF($AD2511="","",_xlfn.IFS($E2511=1,"男子",$E2511=2,"女子"))</f>
        <v/>
      </c>
      <c r="AF2511" s="12" t="str">
        <f t="shared" si="113"/>
        <v/>
      </c>
      <c r="AG2511" s="12" t="str">
        <f>IFERROR(INDEX(設定!$D:$D,MATCH(REPLACE(LEFT(L2511,6),5,0,$E2511),設定!$E:$E,0)),"")</f>
        <v/>
      </c>
      <c r="AH2511" s="12" t="str">
        <f>IFERROR(INDEX(設定!$D:$D,MATCH(REPLACE(LEFT(N2511,6),5,0,$E2511),設定!$E:$E,0)),"")</f>
        <v/>
      </c>
      <c r="AI2511" s="12" t="str">
        <f>IFERROR(INDEX(設定!$D:$D,MATCH(REPLACE(LEFT(P2511,6),5,0,$E2511),設定!$E:$E,0)),"")</f>
        <v/>
      </c>
      <c r="AJ2511" s="12" t="str">
        <f>IFERROR(INDEX(設定!$D:$D,MATCH(REPLACE(LEFT(R2511,6),5,0,$E2511),設定!$E:$E,0)),"")</f>
        <v/>
      </c>
      <c r="AK2511" s="12" t="str">
        <f>IFERROR(INDEX(設定!$D:$D,MATCH(REPLACE(LEFT(T2511,6),5,0,$E2511),設定!$E:$E,0)),"")</f>
        <v/>
      </c>
      <c r="AL2511" s="12" t="str">
        <f>IFERROR(INDEX(設定!$D:$D,MATCH(REPLACE(LEFT(V2511,6),5,0,$E2511),設定!$E:$E,0)),"")</f>
        <v/>
      </c>
      <c r="AM2511" s="12" t="str">
        <f>IFERROR(INDEX(設定!$D:$D,MATCH(REPLACE(LEFT(Y2511,6),5,0,$E2511),設定!$E:$E,0)),"")</f>
        <v/>
      </c>
      <c r="AN2511" s="12" t="str">
        <f>IFERROR(INDEX(設定!$D:$D,MATCH(REPLACE(LEFT(Z2511,6),5,0,$E2511),設定!$E:$E,0)),"")</f>
        <v/>
      </c>
    </row>
    <row r="2512" spans="29:40" x14ac:dyDescent="0.45">
      <c r="AC2512" s="12" t="str">
        <f t="shared" si="111"/>
        <v/>
      </c>
      <c r="AD2512" s="12" t="str">
        <f t="shared" si="112"/>
        <v/>
      </c>
      <c r="AE2512" s="12" t="str" cm="1">
        <f t="array" ref="AE2512">IF($AD2512="","",_xlfn.IFS($E2512=1,"男子",$E2512=2,"女子"))</f>
        <v/>
      </c>
      <c r="AF2512" s="12" t="str">
        <f t="shared" si="113"/>
        <v/>
      </c>
      <c r="AG2512" s="12" t="str">
        <f>IFERROR(INDEX(設定!$D:$D,MATCH(REPLACE(LEFT(L2512,6),5,0,$E2512),設定!$E:$E,0)),"")</f>
        <v/>
      </c>
      <c r="AH2512" s="12" t="str">
        <f>IFERROR(INDEX(設定!$D:$D,MATCH(REPLACE(LEFT(N2512,6),5,0,$E2512),設定!$E:$E,0)),"")</f>
        <v/>
      </c>
      <c r="AI2512" s="12" t="str">
        <f>IFERROR(INDEX(設定!$D:$D,MATCH(REPLACE(LEFT(P2512,6),5,0,$E2512),設定!$E:$E,0)),"")</f>
        <v/>
      </c>
      <c r="AJ2512" s="12" t="str">
        <f>IFERROR(INDEX(設定!$D:$D,MATCH(REPLACE(LEFT(R2512,6),5,0,$E2512),設定!$E:$E,0)),"")</f>
        <v/>
      </c>
      <c r="AK2512" s="12" t="str">
        <f>IFERROR(INDEX(設定!$D:$D,MATCH(REPLACE(LEFT(T2512,6),5,0,$E2512),設定!$E:$E,0)),"")</f>
        <v/>
      </c>
      <c r="AL2512" s="12" t="str">
        <f>IFERROR(INDEX(設定!$D:$D,MATCH(REPLACE(LEFT(V2512,6),5,0,$E2512),設定!$E:$E,0)),"")</f>
        <v/>
      </c>
      <c r="AM2512" s="12" t="str">
        <f>IFERROR(INDEX(設定!$D:$D,MATCH(REPLACE(LEFT(Y2512,6),5,0,$E2512),設定!$E:$E,0)),"")</f>
        <v/>
      </c>
      <c r="AN2512" s="12" t="str">
        <f>IFERROR(INDEX(設定!$D:$D,MATCH(REPLACE(LEFT(Z2512,6),5,0,$E2512),設定!$E:$E,0)),"")</f>
        <v/>
      </c>
    </row>
    <row r="2513" spans="29:40" x14ac:dyDescent="0.45">
      <c r="AC2513" s="12" t="str">
        <f t="shared" si="111"/>
        <v/>
      </c>
      <c r="AD2513" s="12" t="str">
        <f t="shared" si="112"/>
        <v/>
      </c>
      <c r="AE2513" s="12" t="str" cm="1">
        <f t="array" ref="AE2513">IF($AD2513="","",_xlfn.IFS($E2513=1,"男子",$E2513=2,"女子"))</f>
        <v/>
      </c>
      <c r="AF2513" s="12" t="str">
        <f t="shared" si="113"/>
        <v/>
      </c>
      <c r="AG2513" s="12" t="str">
        <f>IFERROR(INDEX(設定!$D:$D,MATCH(REPLACE(LEFT(L2513,6),5,0,$E2513),設定!$E:$E,0)),"")</f>
        <v/>
      </c>
      <c r="AH2513" s="12" t="str">
        <f>IFERROR(INDEX(設定!$D:$D,MATCH(REPLACE(LEFT(N2513,6),5,0,$E2513),設定!$E:$E,0)),"")</f>
        <v/>
      </c>
      <c r="AI2513" s="12" t="str">
        <f>IFERROR(INDEX(設定!$D:$D,MATCH(REPLACE(LEFT(P2513,6),5,0,$E2513),設定!$E:$E,0)),"")</f>
        <v/>
      </c>
      <c r="AJ2513" s="12" t="str">
        <f>IFERROR(INDEX(設定!$D:$D,MATCH(REPLACE(LEFT(R2513,6),5,0,$E2513),設定!$E:$E,0)),"")</f>
        <v/>
      </c>
      <c r="AK2513" s="12" t="str">
        <f>IFERROR(INDEX(設定!$D:$D,MATCH(REPLACE(LEFT(T2513,6),5,0,$E2513),設定!$E:$E,0)),"")</f>
        <v/>
      </c>
      <c r="AL2513" s="12" t="str">
        <f>IFERROR(INDEX(設定!$D:$D,MATCH(REPLACE(LEFT(V2513,6),5,0,$E2513),設定!$E:$E,0)),"")</f>
        <v/>
      </c>
      <c r="AM2513" s="12" t="str">
        <f>IFERROR(INDEX(設定!$D:$D,MATCH(REPLACE(LEFT(Y2513,6),5,0,$E2513),設定!$E:$E,0)),"")</f>
        <v/>
      </c>
      <c r="AN2513" s="12" t="str">
        <f>IFERROR(INDEX(設定!$D:$D,MATCH(REPLACE(LEFT(Z2513,6),5,0,$E2513),設定!$E:$E,0)),"")</f>
        <v/>
      </c>
    </row>
    <row r="2514" spans="29:40" x14ac:dyDescent="0.45">
      <c r="AC2514" s="12" t="str">
        <f t="shared" si="111"/>
        <v/>
      </c>
      <c r="AD2514" s="12" t="str">
        <f t="shared" si="112"/>
        <v/>
      </c>
      <c r="AE2514" s="12" t="str" cm="1">
        <f t="array" ref="AE2514">IF($AD2514="","",_xlfn.IFS($E2514=1,"男子",$E2514=2,"女子"))</f>
        <v/>
      </c>
      <c r="AF2514" s="12" t="str">
        <f t="shared" si="113"/>
        <v/>
      </c>
      <c r="AG2514" s="12" t="str">
        <f>IFERROR(INDEX(設定!$D:$D,MATCH(REPLACE(LEFT(L2514,6),5,0,$E2514),設定!$E:$E,0)),"")</f>
        <v/>
      </c>
      <c r="AH2514" s="12" t="str">
        <f>IFERROR(INDEX(設定!$D:$D,MATCH(REPLACE(LEFT(N2514,6),5,0,$E2514),設定!$E:$E,0)),"")</f>
        <v/>
      </c>
      <c r="AI2514" s="12" t="str">
        <f>IFERROR(INDEX(設定!$D:$D,MATCH(REPLACE(LEFT(P2514,6),5,0,$E2514),設定!$E:$E,0)),"")</f>
        <v/>
      </c>
      <c r="AJ2514" s="12" t="str">
        <f>IFERROR(INDEX(設定!$D:$D,MATCH(REPLACE(LEFT(R2514,6),5,0,$E2514),設定!$E:$E,0)),"")</f>
        <v/>
      </c>
      <c r="AK2514" s="12" t="str">
        <f>IFERROR(INDEX(設定!$D:$D,MATCH(REPLACE(LEFT(T2514,6),5,0,$E2514),設定!$E:$E,0)),"")</f>
        <v/>
      </c>
      <c r="AL2514" s="12" t="str">
        <f>IFERROR(INDEX(設定!$D:$D,MATCH(REPLACE(LEFT(V2514,6),5,0,$E2514),設定!$E:$E,0)),"")</f>
        <v/>
      </c>
      <c r="AM2514" s="12" t="str">
        <f>IFERROR(INDEX(設定!$D:$D,MATCH(REPLACE(LEFT(Y2514,6),5,0,$E2514),設定!$E:$E,0)),"")</f>
        <v/>
      </c>
      <c r="AN2514" s="12" t="str">
        <f>IFERROR(INDEX(設定!$D:$D,MATCH(REPLACE(LEFT(Z2514,6),5,0,$E2514),設定!$E:$E,0)),"")</f>
        <v/>
      </c>
    </row>
    <row r="2515" spans="29:40" x14ac:dyDescent="0.45">
      <c r="AC2515" s="12" t="str">
        <f t="shared" si="111"/>
        <v/>
      </c>
      <c r="AD2515" s="12" t="str">
        <f t="shared" si="112"/>
        <v/>
      </c>
      <c r="AE2515" s="12" t="str" cm="1">
        <f t="array" ref="AE2515">IF($AD2515="","",_xlfn.IFS($E2515=1,"男子",$E2515=2,"女子"))</f>
        <v/>
      </c>
      <c r="AF2515" s="12" t="str">
        <f t="shared" si="113"/>
        <v/>
      </c>
      <c r="AG2515" s="12" t="str">
        <f>IFERROR(INDEX(設定!$D:$D,MATCH(REPLACE(LEFT(L2515,6),5,0,$E2515),設定!$E:$E,0)),"")</f>
        <v/>
      </c>
      <c r="AH2515" s="12" t="str">
        <f>IFERROR(INDEX(設定!$D:$D,MATCH(REPLACE(LEFT(N2515,6),5,0,$E2515),設定!$E:$E,0)),"")</f>
        <v/>
      </c>
      <c r="AI2515" s="12" t="str">
        <f>IFERROR(INDEX(設定!$D:$D,MATCH(REPLACE(LEFT(P2515,6),5,0,$E2515),設定!$E:$E,0)),"")</f>
        <v/>
      </c>
      <c r="AJ2515" s="12" t="str">
        <f>IFERROR(INDEX(設定!$D:$D,MATCH(REPLACE(LEFT(R2515,6),5,0,$E2515),設定!$E:$E,0)),"")</f>
        <v/>
      </c>
      <c r="AK2515" s="12" t="str">
        <f>IFERROR(INDEX(設定!$D:$D,MATCH(REPLACE(LEFT(T2515,6),5,0,$E2515),設定!$E:$E,0)),"")</f>
        <v/>
      </c>
      <c r="AL2515" s="12" t="str">
        <f>IFERROR(INDEX(設定!$D:$D,MATCH(REPLACE(LEFT(V2515,6),5,0,$E2515),設定!$E:$E,0)),"")</f>
        <v/>
      </c>
      <c r="AM2515" s="12" t="str">
        <f>IFERROR(INDEX(設定!$D:$D,MATCH(REPLACE(LEFT(Y2515,6),5,0,$E2515),設定!$E:$E,0)),"")</f>
        <v/>
      </c>
      <c r="AN2515" s="12" t="str">
        <f>IFERROR(INDEX(設定!$D:$D,MATCH(REPLACE(LEFT(Z2515,6),5,0,$E2515),設定!$E:$E,0)),"")</f>
        <v/>
      </c>
    </row>
    <row r="2516" spans="29:40" x14ac:dyDescent="0.45">
      <c r="AC2516" s="12" t="str">
        <f t="shared" si="111"/>
        <v/>
      </c>
      <c r="AD2516" s="12" t="str">
        <f t="shared" si="112"/>
        <v/>
      </c>
      <c r="AE2516" s="12" t="str" cm="1">
        <f t="array" ref="AE2516">IF($AD2516="","",_xlfn.IFS($E2516=1,"男子",$E2516=2,"女子"))</f>
        <v/>
      </c>
      <c r="AF2516" s="12" t="str">
        <f t="shared" si="113"/>
        <v/>
      </c>
      <c r="AG2516" s="12" t="str">
        <f>IFERROR(INDEX(設定!$D:$D,MATCH(REPLACE(LEFT(L2516,6),5,0,$E2516),設定!$E:$E,0)),"")</f>
        <v/>
      </c>
      <c r="AH2516" s="12" t="str">
        <f>IFERROR(INDEX(設定!$D:$D,MATCH(REPLACE(LEFT(N2516,6),5,0,$E2516),設定!$E:$E,0)),"")</f>
        <v/>
      </c>
      <c r="AI2516" s="12" t="str">
        <f>IFERROR(INDEX(設定!$D:$D,MATCH(REPLACE(LEFT(P2516,6),5,0,$E2516),設定!$E:$E,0)),"")</f>
        <v/>
      </c>
      <c r="AJ2516" s="12" t="str">
        <f>IFERROR(INDEX(設定!$D:$D,MATCH(REPLACE(LEFT(R2516,6),5,0,$E2516),設定!$E:$E,0)),"")</f>
        <v/>
      </c>
      <c r="AK2516" s="12" t="str">
        <f>IFERROR(INDEX(設定!$D:$D,MATCH(REPLACE(LEFT(T2516,6),5,0,$E2516),設定!$E:$E,0)),"")</f>
        <v/>
      </c>
      <c r="AL2516" s="12" t="str">
        <f>IFERROR(INDEX(設定!$D:$D,MATCH(REPLACE(LEFT(V2516,6),5,0,$E2516),設定!$E:$E,0)),"")</f>
        <v/>
      </c>
      <c r="AM2516" s="12" t="str">
        <f>IFERROR(INDEX(設定!$D:$D,MATCH(REPLACE(LEFT(Y2516,6),5,0,$E2516),設定!$E:$E,0)),"")</f>
        <v/>
      </c>
      <c r="AN2516" s="12" t="str">
        <f>IFERROR(INDEX(設定!$D:$D,MATCH(REPLACE(LEFT(Z2516,6),5,0,$E2516),設定!$E:$E,0)),"")</f>
        <v/>
      </c>
    </row>
    <row r="2517" spans="29:40" x14ac:dyDescent="0.45">
      <c r="AC2517" s="12" t="str">
        <f t="shared" si="111"/>
        <v/>
      </c>
      <c r="AD2517" s="12" t="str">
        <f t="shared" si="112"/>
        <v/>
      </c>
      <c r="AE2517" s="12" t="str" cm="1">
        <f t="array" ref="AE2517">IF($AD2517="","",_xlfn.IFS($E2517=1,"男子",$E2517=2,"女子"))</f>
        <v/>
      </c>
      <c r="AF2517" s="12" t="str">
        <f t="shared" si="113"/>
        <v/>
      </c>
      <c r="AG2517" s="12" t="str">
        <f>IFERROR(INDEX(設定!$D:$D,MATCH(REPLACE(LEFT(L2517,6),5,0,$E2517),設定!$E:$E,0)),"")</f>
        <v/>
      </c>
      <c r="AH2517" s="12" t="str">
        <f>IFERROR(INDEX(設定!$D:$D,MATCH(REPLACE(LEFT(N2517,6),5,0,$E2517),設定!$E:$E,0)),"")</f>
        <v/>
      </c>
      <c r="AI2517" s="12" t="str">
        <f>IFERROR(INDEX(設定!$D:$D,MATCH(REPLACE(LEFT(P2517,6),5,0,$E2517),設定!$E:$E,0)),"")</f>
        <v/>
      </c>
      <c r="AJ2517" s="12" t="str">
        <f>IFERROR(INDEX(設定!$D:$D,MATCH(REPLACE(LEFT(R2517,6),5,0,$E2517),設定!$E:$E,0)),"")</f>
        <v/>
      </c>
      <c r="AK2517" s="12" t="str">
        <f>IFERROR(INDEX(設定!$D:$D,MATCH(REPLACE(LEFT(T2517,6),5,0,$E2517),設定!$E:$E,0)),"")</f>
        <v/>
      </c>
      <c r="AL2517" s="12" t="str">
        <f>IFERROR(INDEX(設定!$D:$D,MATCH(REPLACE(LEFT(V2517,6),5,0,$E2517),設定!$E:$E,0)),"")</f>
        <v/>
      </c>
      <c r="AM2517" s="12" t="str">
        <f>IFERROR(INDEX(設定!$D:$D,MATCH(REPLACE(LEFT(Y2517,6),5,0,$E2517),設定!$E:$E,0)),"")</f>
        <v/>
      </c>
      <c r="AN2517" s="12" t="str">
        <f>IFERROR(INDEX(設定!$D:$D,MATCH(REPLACE(LEFT(Z2517,6),5,0,$E2517),設定!$E:$E,0)),"")</f>
        <v/>
      </c>
    </row>
    <row r="2518" spans="29:40" x14ac:dyDescent="0.45">
      <c r="AC2518" s="12" t="str">
        <f t="shared" si="111"/>
        <v/>
      </c>
      <c r="AD2518" s="12" t="str">
        <f t="shared" si="112"/>
        <v/>
      </c>
      <c r="AE2518" s="12" t="str" cm="1">
        <f t="array" ref="AE2518">IF($AD2518="","",_xlfn.IFS($E2518=1,"男子",$E2518=2,"女子"))</f>
        <v/>
      </c>
      <c r="AF2518" s="12" t="str">
        <f t="shared" si="113"/>
        <v/>
      </c>
      <c r="AG2518" s="12" t="str">
        <f>IFERROR(INDEX(設定!$D:$D,MATCH(REPLACE(LEFT(L2518,6),5,0,$E2518),設定!$E:$E,0)),"")</f>
        <v/>
      </c>
      <c r="AH2518" s="12" t="str">
        <f>IFERROR(INDEX(設定!$D:$D,MATCH(REPLACE(LEFT(N2518,6),5,0,$E2518),設定!$E:$E,0)),"")</f>
        <v/>
      </c>
      <c r="AI2518" s="12" t="str">
        <f>IFERROR(INDEX(設定!$D:$D,MATCH(REPLACE(LEFT(P2518,6),5,0,$E2518),設定!$E:$E,0)),"")</f>
        <v/>
      </c>
      <c r="AJ2518" s="12" t="str">
        <f>IFERROR(INDEX(設定!$D:$D,MATCH(REPLACE(LEFT(R2518,6),5,0,$E2518),設定!$E:$E,0)),"")</f>
        <v/>
      </c>
      <c r="AK2518" s="12" t="str">
        <f>IFERROR(INDEX(設定!$D:$D,MATCH(REPLACE(LEFT(T2518,6),5,0,$E2518),設定!$E:$E,0)),"")</f>
        <v/>
      </c>
      <c r="AL2518" s="12" t="str">
        <f>IFERROR(INDEX(設定!$D:$D,MATCH(REPLACE(LEFT(V2518,6),5,0,$E2518),設定!$E:$E,0)),"")</f>
        <v/>
      </c>
      <c r="AM2518" s="12" t="str">
        <f>IFERROR(INDEX(設定!$D:$D,MATCH(REPLACE(LEFT(Y2518,6),5,0,$E2518),設定!$E:$E,0)),"")</f>
        <v/>
      </c>
      <c r="AN2518" s="12" t="str">
        <f>IFERROR(INDEX(設定!$D:$D,MATCH(REPLACE(LEFT(Z2518,6),5,0,$E2518),設定!$E:$E,0)),"")</f>
        <v/>
      </c>
    </row>
    <row r="2519" spans="29:40" x14ac:dyDescent="0.45">
      <c r="AC2519" s="12" t="str">
        <f t="shared" si="111"/>
        <v/>
      </c>
      <c r="AD2519" s="12" t="str">
        <f t="shared" si="112"/>
        <v/>
      </c>
      <c r="AE2519" s="12" t="str" cm="1">
        <f t="array" ref="AE2519">IF($AD2519="","",_xlfn.IFS($E2519=1,"男子",$E2519=2,"女子"))</f>
        <v/>
      </c>
      <c r="AF2519" s="12" t="str">
        <f t="shared" si="113"/>
        <v/>
      </c>
      <c r="AG2519" s="12" t="str">
        <f>IFERROR(INDEX(設定!$D:$D,MATCH(REPLACE(LEFT(L2519,6),5,0,$E2519),設定!$E:$E,0)),"")</f>
        <v/>
      </c>
      <c r="AH2519" s="12" t="str">
        <f>IFERROR(INDEX(設定!$D:$D,MATCH(REPLACE(LEFT(N2519,6),5,0,$E2519),設定!$E:$E,0)),"")</f>
        <v/>
      </c>
      <c r="AI2519" s="12" t="str">
        <f>IFERROR(INDEX(設定!$D:$D,MATCH(REPLACE(LEFT(P2519,6),5,0,$E2519),設定!$E:$E,0)),"")</f>
        <v/>
      </c>
      <c r="AJ2519" s="12" t="str">
        <f>IFERROR(INDEX(設定!$D:$D,MATCH(REPLACE(LEFT(R2519,6),5,0,$E2519),設定!$E:$E,0)),"")</f>
        <v/>
      </c>
      <c r="AK2519" s="12" t="str">
        <f>IFERROR(INDEX(設定!$D:$D,MATCH(REPLACE(LEFT(T2519,6),5,0,$E2519),設定!$E:$E,0)),"")</f>
        <v/>
      </c>
      <c r="AL2519" s="12" t="str">
        <f>IFERROR(INDEX(設定!$D:$D,MATCH(REPLACE(LEFT(V2519,6),5,0,$E2519),設定!$E:$E,0)),"")</f>
        <v/>
      </c>
      <c r="AM2519" s="12" t="str">
        <f>IFERROR(INDEX(設定!$D:$D,MATCH(REPLACE(LEFT(Y2519,6),5,0,$E2519),設定!$E:$E,0)),"")</f>
        <v/>
      </c>
      <c r="AN2519" s="12" t="str">
        <f>IFERROR(INDEX(設定!$D:$D,MATCH(REPLACE(LEFT(Z2519,6),5,0,$E2519),設定!$E:$E,0)),"")</f>
        <v/>
      </c>
    </row>
    <row r="2520" spans="29:40" x14ac:dyDescent="0.45">
      <c r="AC2520" s="12" t="str">
        <f t="shared" si="111"/>
        <v/>
      </c>
      <c r="AD2520" s="12" t="str">
        <f t="shared" si="112"/>
        <v/>
      </c>
      <c r="AE2520" s="12" t="str" cm="1">
        <f t="array" ref="AE2520">IF($AD2520="","",_xlfn.IFS($E2520=1,"男子",$E2520=2,"女子"))</f>
        <v/>
      </c>
      <c r="AF2520" s="12" t="str">
        <f t="shared" si="113"/>
        <v/>
      </c>
      <c r="AG2520" s="12" t="str">
        <f>IFERROR(INDEX(設定!$D:$D,MATCH(REPLACE(LEFT(L2520,6),5,0,$E2520),設定!$E:$E,0)),"")</f>
        <v/>
      </c>
      <c r="AH2520" s="12" t="str">
        <f>IFERROR(INDEX(設定!$D:$D,MATCH(REPLACE(LEFT(N2520,6),5,0,$E2520),設定!$E:$E,0)),"")</f>
        <v/>
      </c>
      <c r="AI2520" s="12" t="str">
        <f>IFERROR(INDEX(設定!$D:$D,MATCH(REPLACE(LEFT(P2520,6),5,0,$E2520),設定!$E:$E,0)),"")</f>
        <v/>
      </c>
      <c r="AJ2520" s="12" t="str">
        <f>IFERROR(INDEX(設定!$D:$D,MATCH(REPLACE(LEFT(R2520,6),5,0,$E2520),設定!$E:$E,0)),"")</f>
        <v/>
      </c>
      <c r="AK2520" s="12" t="str">
        <f>IFERROR(INDEX(設定!$D:$D,MATCH(REPLACE(LEFT(T2520,6),5,0,$E2520),設定!$E:$E,0)),"")</f>
        <v/>
      </c>
      <c r="AL2520" s="12" t="str">
        <f>IFERROR(INDEX(設定!$D:$D,MATCH(REPLACE(LEFT(V2520,6),5,0,$E2520),設定!$E:$E,0)),"")</f>
        <v/>
      </c>
      <c r="AM2520" s="12" t="str">
        <f>IFERROR(INDEX(設定!$D:$D,MATCH(REPLACE(LEFT(Y2520,6),5,0,$E2520),設定!$E:$E,0)),"")</f>
        <v/>
      </c>
      <c r="AN2520" s="12" t="str">
        <f>IFERROR(INDEX(設定!$D:$D,MATCH(REPLACE(LEFT(Z2520,6),5,0,$E2520),設定!$E:$E,0)),"")</f>
        <v/>
      </c>
    </row>
    <row r="2521" spans="29:40" x14ac:dyDescent="0.45">
      <c r="AC2521" s="12" t="str">
        <f t="shared" si="111"/>
        <v/>
      </c>
      <c r="AD2521" s="12" t="str">
        <f t="shared" si="112"/>
        <v/>
      </c>
      <c r="AE2521" s="12" t="str" cm="1">
        <f t="array" ref="AE2521">IF($AD2521="","",_xlfn.IFS($E2521=1,"男子",$E2521=2,"女子"))</f>
        <v/>
      </c>
      <c r="AF2521" s="12" t="str">
        <f t="shared" si="113"/>
        <v/>
      </c>
      <c r="AG2521" s="12" t="str">
        <f>IFERROR(INDEX(設定!$D:$D,MATCH(REPLACE(LEFT(L2521,6),5,0,$E2521),設定!$E:$E,0)),"")</f>
        <v/>
      </c>
      <c r="AH2521" s="12" t="str">
        <f>IFERROR(INDEX(設定!$D:$D,MATCH(REPLACE(LEFT(N2521,6),5,0,$E2521),設定!$E:$E,0)),"")</f>
        <v/>
      </c>
      <c r="AI2521" s="12" t="str">
        <f>IFERROR(INDEX(設定!$D:$D,MATCH(REPLACE(LEFT(P2521,6),5,0,$E2521),設定!$E:$E,0)),"")</f>
        <v/>
      </c>
      <c r="AJ2521" s="12" t="str">
        <f>IFERROR(INDEX(設定!$D:$D,MATCH(REPLACE(LEFT(R2521,6),5,0,$E2521),設定!$E:$E,0)),"")</f>
        <v/>
      </c>
      <c r="AK2521" s="12" t="str">
        <f>IFERROR(INDEX(設定!$D:$D,MATCH(REPLACE(LEFT(T2521,6),5,0,$E2521),設定!$E:$E,0)),"")</f>
        <v/>
      </c>
      <c r="AL2521" s="12" t="str">
        <f>IFERROR(INDEX(設定!$D:$D,MATCH(REPLACE(LEFT(V2521,6),5,0,$E2521),設定!$E:$E,0)),"")</f>
        <v/>
      </c>
      <c r="AM2521" s="12" t="str">
        <f>IFERROR(INDEX(設定!$D:$D,MATCH(REPLACE(LEFT(Y2521,6),5,0,$E2521),設定!$E:$E,0)),"")</f>
        <v/>
      </c>
      <c r="AN2521" s="12" t="str">
        <f>IFERROR(INDEX(設定!$D:$D,MATCH(REPLACE(LEFT(Z2521,6),5,0,$E2521),設定!$E:$E,0)),"")</f>
        <v/>
      </c>
    </row>
    <row r="2522" spans="29:40" x14ac:dyDescent="0.45">
      <c r="AC2522" s="12" t="str">
        <f t="shared" si="111"/>
        <v/>
      </c>
      <c r="AD2522" s="12" t="str">
        <f t="shared" si="112"/>
        <v/>
      </c>
      <c r="AE2522" s="12" t="str" cm="1">
        <f t="array" ref="AE2522">IF($AD2522="","",_xlfn.IFS($E2522=1,"男子",$E2522=2,"女子"))</f>
        <v/>
      </c>
      <c r="AF2522" s="12" t="str">
        <f t="shared" si="113"/>
        <v/>
      </c>
      <c r="AG2522" s="12" t="str">
        <f>IFERROR(INDEX(設定!$D:$D,MATCH(REPLACE(LEFT(L2522,6),5,0,$E2522),設定!$E:$E,0)),"")</f>
        <v/>
      </c>
      <c r="AH2522" s="12" t="str">
        <f>IFERROR(INDEX(設定!$D:$D,MATCH(REPLACE(LEFT(N2522,6),5,0,$E2522),設定!$E:$E,0)),"")</f>
        <v/>
      </c>
      <c r="AI2522" s="12" t="str">
        <f>IFERROR(INDEX(設定!$D:$D,MATCH(REPLACE(LEFT(P2522,6),5,0,$E2522),設定!$E:$E,0)),"")</f>
        <v/>
      </c>
      <c r="AJ2522" s="12" t="str">
        <f>IFERROR(INDEX(設定!$D:$D,MATCH(REPLACE(LEFT(R2522,6),5,0,$E2522),設定!$E:$E,0)),"")</f>
        <v/>
      </c>
      <c r="AK2522" s="12" t="str">
        <f>IFERROR(INDEX(設定!$D:$D,MATCH(REPLACE(LEFT(T2522,6),5,0,$E2522),設定!$E:$E,0)),"")</f>
        <v/>
      </c>
      <c r="AL2522" s="12" t="str">
        <f>IFERROR(INDEX(設定!$D:$D,MATCH(REPLACE(LEFT(V2522,6),5,0,$E2522),設定!$E:$E,0)),"")</f>
        <v/>
      </c>
      <c r="AM2522" s="12" t="str">
        <f>IFERROR(INDEX(設定!$D:$D,MATCH(REPLACE(LEFT(Y2522,6),5,0,$E2522),設定!$E:$E,0)),"")</f>
        <v/>
      </c>
      <c r="AN2522" s="12" t="str">
        <f>IFERROR(INDEX(設定!$D:$D,MATCH(REPLACE(LEFT(Z2522,6),5,0,$E2522),設定!$E:$E,0)),"")</f>
        <v/>
      </c>
    </row>
    <row r="2523" spans="29:40" x14ac:dyDescent="0.45">
      <c r="AC2523" s="12" t="str">
        <f t="shared" si="111"/>
        <v/>
      </c>
      <c r="AD2523" s="12" t="str">
        <f t="shared" si="112"/>
        <v/>
      </c>
      <c r="AE2523" s="12" t="str" cm="1">
        <f t="array" ref="AE2523">IF($AD2523="","",_xlfn.IFS($E2523=1,"男子",$E2523=2,"女子"))</f>
        <v/>
      </c>
      <c r="AF2523" s="12" t="str">
        <f t="shared" si="113"/>
        <v/>
      </c>
      <c r="AG2523" s="12" t="str">
        <f>IFERROR(INDEX(設定!$D:$D,MATCH(REPLACE(LEFT(L2523,6),5,0,$E2523),設定!$E:$E,0)),"")</f>
        <v/>
      </c>
      <c r="AH2523" s="12" t="str">
        <f>IFERROR(INDEX(設定!$D:$D,MATCH(REPLACE(LEFT(N2523,6),5,0,$E2523),設定!$E:$E,0)),"")</f>
        <v/>
      </c>
      <c r="AI2523" s="12" t="str">
        <f>IFERROR(INDEX(設定!$D:$D,MATCH(REPLACE(LEFT(P2523,6),5,0,$E2523),設定!$E:$E,0)),"")</f>
        <v/>
      </c>
      <c r="AJ2523" s="12" t="str">
        <f>IFERROR(INDEX(設定!$D:$D,MATCH(REPLACE(LEFT(R2523,6),5,0,$E2523),設定!$E:$E,0)),"")</f>
        <v/>
      </c>
      <c r="AK2523" s="12" t="str">
        <f>IFERROR(INDEX(設定!$D:$D,MATCH(REPLACE(LEFT(T2523,6),5,0,$E2523),設定!$E:$E,0)),"")</f>
        <v/>
      </c>
      <c r="AL2523" s="12" t="str">
        <f>IFERROR(INDEX(設定!$D:$D,MATCH(REPLACE(LEFT(V2523,6),5,0,$E2523),設定!$E:$E,0)),"")</f>
        <v/>
      </c>
      <c r="AM2523" s="12" t="str">
        <f>IFERROR(INDEX(設定!$D:$D,MATCH(REPLACE(LEFT(Y2523,6),5,0,$E2523),設定!$E:$E,0)),"")</f>
        <v/>
      </c>
      <c r="AN2523" s="12" t="str">
        <f>IFERROR(INDEX(設定!$D:$D,MATCH(REPLACE(LEFT(Z2523,6),5,0,$E2523),設定!$E:$E,0)),"")</f>
        <v/>
      </c>
    </row>
    <row r="2524" spans="29:40" x14ac:dyDescent="0.45">
      <c r="AC2524" s="12" t="str">
        <f t="shared" si="111"/>
        <v/>
      </c>
      <c r="AD2524" s="12" t="str">
        <f t="shared" si="112"/>
        <v/>
      </c>
      <c r="AE2524" s="12" t="str" cm="1">
        <f t="array" ref="AE2524">IF($AD2524="","",_xlfn.IFS($E2524=1,"男子",$E2524=2,"女子"))</f>
        <v/>
      </c>
      <c r="AF2524" s="12" t="str">
        <f t="shared" si="113"/>
        <v/>
      </c>
      <c r="AG2524" s="12" t="str">
        <f>IFERROR(INDEX(設定!$D:$D,MATCH(REPLACE(LEFT(L2524,6),5,0,$E2524),設定!$E:$E,0)),"")</f>
        <v/>
      </c>
      <c r="AH2524" s="12" t="str">
        <f>IFERROR(INDEX(設定!$D:$D,MATCH(REPLACE(LEFT(N2524,6),5,0,$E2524),設定!$E:$E,0)),"")</f>
        <v/>
      </c>
      <c r="AI2524" s="12" t="str">
        <f>IFERROR(INDEX(設定!$D:$D,MATCH(REPLACE(LEFT(P2524,6),5,0,$E2524),設定!$E:$E,0)),"")</f>
        <v/>
      </c>
      <c r="AJ2524" s="12" t="str">
        <f>IFERROR(INDEX(設定!$D:$D,MATCH(REPLACE(LEFT(R2524,6),5,0,$E2524),設定!$E:$E,0)),"")</f>
        <v/>
      </c>
      <c r="AK2524" s="12" t="str">
        <f>IFERROR(INDEX(設定!$D:$D,MATCH(REPLACE(LEFT(T2524,6),5,0,$E2524),設定!$E:$E,0)),"")</f>
        <v/>
      </c>
      <c r="AL2524" s="12" t="str">
        <f>IFERROR(INDEX(設定!$D:$D,MATCH(REPLACE(LEFT(V2524,6),5,0,$E2524),設定!$E:$E,0)),"")</f>
        <v/>
      </c>
      <c r="AM2524" s="12" t="str">
        <f>IFERROR(INDEX(設定!$D:$D,MATCH(REPLACE(LEFT(Y2524,6),5,0,$E2524),設定!$E:$E,0)),"")</f>
        <v/>
      </c>
      <c r="AN2524" s="12" t="str">
        <f>IFERROR(INDEX(設定!$D:$D,MATCH(REPLACE(LEFT(Z2524,6),5,0,$E2524),設定!$E:$E,0)),"")</f>
        <v/>
      </c>
    </row>
    <row r="2525" spans="29:40" x14ac:dyDescent="0.45">
      <c r="AC2525" s="12" t="str">
        <f t="shared" si="111"/>
        <v/>
      </c>
      <c r="AD2525" s="12" t="str">
        <f t="shared" si="112"/>
        <v/>
      </c>
      <c r="AE2525" s="12" t="str" cm="1">
        <f t="array" ref="AE2525">IF($AD2525="","",_xlfn.IFS($E2525=1,"男子",$E2525=2,"女子"))</f>
        <v/>
      </c>
      <c r="AF2525" s="12" t="str">
        <f t="shared" si="113"/>
        <v/>
      </c>
      <c r="AG2525" s="12" t="str">
        <f>IFERROR(INDEX(設定!$D:$D,MATCH(REPLACE(LEFT(L2525,6),5,0,$E2525),設定!$E:$E,0)),"")</f>
        <v/>
      </c>
      <c r="AH2525" s="12" t="str">
        <f>IFERROR(INDEX(設定!$D:$D,MATCH(REPLACE(LEFT(N2525,6),5,0,$E2525),設定!$E:$E,0)),"")</f>
        <v/>
      </c>
      <c r="AI2525" s="12" t="str">
        <f>IFERROR(INDEX(設定!$D:$D,MATCH(REPLACE(LEFT(P2525,6),5,0,$E2525),設定!$E:$E,0)),"")</f>
        <v/>
      </c>
      <c r="AJ2525" s="12" t="str">
        <f>IFERROR(INDEX(設定!$D:$D,MATCH(REPLACE(LEFT(R2525,6),5,0,$E2525),設定!$E:$E,0)),"")</f>
        <v/>
      </c>
      <c r="AK2525" s="12" t="str">
        <f>IFERROR(INDEX(設定!$D:$D,MATCH(REPLACE(LEFT(T2525,6),5,0,$E2525),設定!$E:$E,0)),"")</f>
        <v/>
      </c>
      <c r="AL2525" s="12" t="str">
        <f>IFERROR(INDEX(設定!$D:$D,MATCH(REPLACE(LEFT(V2525,6),5,0,$E2525),設定!$E:$E,0)),"")</f>
        <v/>
      </c>
      <c r="AM2525" s="12" t="str">
        <f>IFERROR(INDEX(設定!$D:$D,MATCH(REPLACE(LEFT(Y2525,6),5,0,$E2525),設定!$E:$E,0)),"")</f>
        <v/>
      </c>
      <c r="AN2525" s="12" t="str">
        <f>IFERROR(INDEX(設定!$D:$D,MATCH(REPLACE(LEFT(Z2525,6),5,0,$E2525),設定!$E:$E,0)),"")</f>
        <v/>
      </c>
    </row>
    <row r="2526" spans="29:40" x14ac:dyDescent="0.45">
      <c r="AC2526" s="12" t="str">
        <f t="shared" si="111"/>
        <v/>
      </c>
      <c r="AD2526" s="12" t="str">
        <f t="shared" si="112"/>
        <v/>
      </c>
      <c r="AE2526" s="12" t="str" cm="1">
        <f t="array" ref="AE2526">IF($AD2526="","",_xlfn.IFS($E2526=1,"男子",$E2526=2,"女子"))</f>
        <v/>
      </c>
      <c r="AF2526" s="12" t="str">
        <f t="shared" si="113"/>
        <v/>
      </c>
      <c r="AG2526" s="12" t="str">
        <f>IFERROR(INDEX(設定!$D:$D,MATCH(REPLACE(LEFT(L2526,6),5,0,$E2526),設定!$E:$E,0)),"")</f>
        <v/>
      </c>
      <c r="AH2526" s="12" t="str">
        <f>IFERROR(INDEX(設定!$D:$D,MATCH(REPLACE(LEFT(N2526,6),5,0,$E2526),設定!$E:$E,0)),"")</f>
        <v/>
      </c>
      <c r="AI2526" s="12" t="str">
        <f>IFERROR(INDEX(設定!$D:$D,MATCH(REPLACE(LEFT(P2526,6),5,0,$E2526),設定!$E:$E,0)),"")</f>
        <v/>
      </c>
      <c r="AJ2526" s="12" t="str">
        <f>IFERROR(INDEX(設定!$D:$D,MATCH(REPLACE(LEFT(R2526,6),5,0,$E2526),設定!$E:$E,0)),"")</f>
        <v/>
      </c>
      <c r="AK2526" s="12" t="str">
        <f>IFERROR(INDEX(設定!$D:$D,MATCH(REPLACE(LEFT(T2526,6),5,0,$E2526),設定!$E:$E,0)),"")</f>
        <v/>
      </c>
      <c r="AL2526" s="12" t="str">
        <f>IFERROR(INDEX(設定!$D:$D,MATCH(REPLACE(LEFT(V2526,6),5,0,$E2526),設定!$E:$E,0)),"")</f>
        <v/>
      </c>
      <c r="AM2526" s="12" t="str">
        <f>IFERROR(INDEX(設定!$D:$D,MATCH(REPLACE(LEFT(Y2526,6),5,0,$E2526),設定!$E:$E,0)),"")</f>
        <v/>
      </c>
      <c r="AN2526" s="12" t="str">
        <f>IFERROR(INDEX(設定!$D:$D,MATCH(REPLACE(LEFT(Z2526,6),5,0,$E2526),設定!$E:$E,0)),"")</f>
        <v/>
      </c>
    </row>
    <row r="2527" spans="29:40" x14ac:dyDescent="0.45">
      <c r="AC2527" s="12" t="str">
        <f t="shared" si="111"/>
        <v/>
      </c>
      <c r="AD2527" s="12" t="str">
        <f t="shared" si="112"/>
        <v/>
      </c>
      <c r="AE2527" s="12" t="str" cm="1">
        <f t="array" ref="AE2527">IF($AD2527="","",_xlfn.IFS($E2527=1,"男子",$E2527=2,"女子"))</f>
        <v/>
      </c>
      <c r="AF2527" s="12" t="str">
        <f t="shared" si="113"/>
        <v/>
      </c>
      <c r="AG2527" s="12" t="str">
        <f>IFERROR(INDEX(設定!$D:$D,MATCH(REPLACE(LEFT(L2527,6),5,0,$E2527),設定!$E:$E,0)),"")</f>
        <v/>
      </c>
      <c r="AH2527" s="12" t="str">
        <f>IFERROR(INDEX(設定!$D:$D,MATCH(REPLACE(LEFT(N2527,6),5,0,$E2527),設定!$E:$E,0)),"")</f>
        <v/>
      </c>
      <c r="AI2527" s="12" t="str">
        <f>IFERROR(INDEX(設定!$D:$D,MATCH(REPLACE(LEFT(P2527,6),5,0,$E2527),設定!$E:$E,0)),"")</f>
        <v/>
      </c>
      <c r="AJ2527" s="12" t="str">
        <f>IFERROR(INDEX(設定!$D:$D,MATCH(REPLACE(LEFT(R2527,6),5,0,$E2527),設定!$E:$E,0)),"")</f>
        <v/>
      </c>
      <c r="AK2527" s="12" t="str">
        <f>IFERROR(INDEX(設定!$D:$D,MATCH(REPLACE(LEFT(T2527,6),5,0,$E2527),設定!$E:$E,0)),"")</f>
        <v/>
      </c>
      <c r="AL2527" s="12" t="str">
        <f>IFERROR(INDEX(設定!$D:$D,MATCH(REPLACE(LEFT(V2527,6),5,0,$E2527),設定!$E:$E,0)),"")</f>
        <v/>
      </c>
      <c r="AM2527" s="12" t="str">
        <f>IFERROR(INDEX(設定!$D:$D,MATCH(REPLACE(LEFT(Y2527,6),5,0,$E2527),設定!$E:$E,0)),"")</f>
        <v/>
      </c>
      <c r="AN2527" s="12" t="str">
        <f>IFERROR(INDEX(設定!$D:$D,MATCH(REPLACE(LEFT(Z2527,6),5,0,$E2527),設定!$E:$E,0)),"")</f>
        <v/>
      </c>
    </row>
    <row r="2528" spans="29:40" x14ac:dyDescent="0.45">
      <c r="AC2528" s="12" t="str">
        <f t="shared" si="111"/>
        <v/>
      </c>
      <c r="AD2528" s="12" t="str">
        <f t="shared" si="112"/>
        <v/>
      </c>
      <c r="AE2528" s="12" t="str" cm="1">
        <f t="array" ref="AE2528">IF($AD2528="","",_xlfn.IFS($E2528=1,"男子",$E2528=2,"女子"))</f>
        <v/>
      </c>
      <c r="AF2528" s="12" t="str">
        <f t="shared" si="113"/>
        <v/>
      </c>
      <c r="AG2528" s="12" t="str">
        <f>IFERROR(INDEX(設定!$D:$D,MATCH(REPLACE(LEFT(L2528,6),5,0,$E2528),設定!$E:$E,0)),"")</f>
        <v/>
      </c>
      <c r="AH2528" s="12" t="str">
        <f>IFERROR(INDEX(設定!$D:$D,MATCH(REPLACE(LEFT(N2528,6),5,0,$E2528),設定!$E:$E,0)),"")</f>
        <v/>
      </c>
      <c r="AI2528" s="12" t="str">
        <f>IFERROR(INDEX(設定!$D:$D,MATCH(REPLACE(LEFT(P2528,6),5,0,$E2528),設定!$E:$E,0)),"")</f>
        <v/>
      </c>
      <c r="AJ2528" s="12" t="str">
        <f>IFERROR(INDEX(設定!$D:$D,MATCH(REPLACE(LEFT(R2528,6),5,0,$E2528),設定!$E:$E,0)),"")</f>
        <v/>
      </c>
      <c r="AK2528" s="12" t="str">
        <f>IFERROR(INDEX(設定!$D:$D,MATCH(REPLACE(LEFT(T2528,6),5,0,$E2528),設定!$E:$E,0)),"")</f>
        <v/>
      </c>
      <c r="AL2528" s="12" t="str">
        <f>IFERROR(INDEX(設定!$D:$D,MATCH(REPLACE(LEFT(V2528,6),5,0,$E2528),設定!$E:$E,0)),"")</f>
        <v/>
      </c>
      <c r="AM2528" s="12" t="str">
        <f>IFERROR(INDEX(設定!$D:$D,MATCH(REPLACE(LEFT(Y2528,6),5,0,$E2528),設定!$E:$E,0)),"")</f>
        <v/>
      </c>
      <c r="AN2528" s="12" t="str">
        <f>IFERROR(INDEX(設定!$D:$D,MATCH(REPLACE(LEFT(Z2528,6),5,0,$E2528),設定!$E:$E,0)),"")</f>
        <v/>
      </c>
    </row>
    <row r="2529" spans="29:40" x14ac:dyDescent="0.45">
      <c r="AC2529" s="12" t="str">
        <f t="shared" si="111"/>
        <v/>
      </c>
      <c r="AD2529" s="12" t="str">
        <f t="shared" si="112"/>
        <v/>
      </c>
      <c r="AE2529" s="12" t="str" cm="1">
        <f t="array" ref="AE2529">IF($AD2529="","",_xlfn.IFS($E2529=1,"男子",$E2529=2,"女子"))</f>
        <v/>
      </c>
      <c r="AF2529" s="12" t="str">
        <f t="shared" si="113"/>
        <v/>
      </c>
      <c r="AG2529" s="12" t="str">
        <f>IFERROR(INDEX(設定!$D:$D,MATCH(REPLACE(LEFT(L2529,6),5,0,$E2529),設定!$E:$E,0)),"")</f>
        <v/>
      </c>
      <c r="AH2529" s="12" t="str">
        <f>IFERROR(INDEX(設定!$D:$D,MATCH(REPLACE(LEFT(N2529,6),5,0,$E2529),設定!$E:$E,0)),"")</f>
        <v/>
      </c>
      <c r="AI2529" s="12" t="str">
        <f>IFERROR(INDEX(設定!$D:$D,MATCH(REPLACE(LEFT(P2529,6),5,0,$E2529),設定!$E:$E,0)),"")</f>
        <v/>
      </c>
      <c r="AJ2529" s="12" t="str">
        <f>IFERROR(INDEX(設定!$D:$D,MATCH(REPLACE(LEFT(R2529,6),5,0,$E2529),設定!$E:$E,0)),"")</f>
        <v/>
      </c>
      <c r="AK2529" s="12" t="str">
        <f>IFERROR(INDEX(設定!$D:$D,MATCH(REPLACE(LEFT(T2529,6),5,0,$E2529),設定!$E:$E,0)),"")</f>
        <v/>
      </c>
      <c r="AL2529" s="12" t="str">
        <f>IFERROR(INDEX(設定!$D:$D,MATCH(REPLACE(LEFT(V2529,6),5,0,$E2529),設定!$E:$E,0)),"")</f>
        <v/>
      </c>
      <c r="AM2529" s="12" t="str">
        <f>IFERROR(INDEX(設定!$D:$D,MATCH(REPLACE(LEFT(Y2529,6),5,0,$E2529),設定!$E:$E,0)),"")</f>
        <v/>
      </c>
      <c r="AN2529" s="12" t="str">
        <f>IFERROR(INDEX(設定!$D:$D,MATCH(REPLACE(LEFT(Z2529,6),5,0,$E2529),設定!$E:$E,0)),"")</f>
        <v/>
      </c>
    </row>
    <row r="2530" spans="29:40" x14ac:dyDescent="0.45">
      <c r="AC2530" s="12" t="str">
        <f t="shared" si="111"/>
        <v/>
      </c>
      <c r="AD2530" s="12" t="str">
        <f t="shared" si="112"/>
        <v/>
      </c>
      <c r="AE2530" s="12" t="str" cm="1">
        <f t="array" ref="AE2530">IF($AD2530="","",_xlfn.IFS($E2530=1,"男子",$E2530=2,"女子"))</f>
        <v/>
      </c>
      <c r="AF2530" s="12" t="str">
        <f t="shared" si="113"/>
        <v/>
      </c>
      <c r="AG2530" s="12" t="str">
        <f>IFERROR(INDEX(設定!$D:$D,MATCH(REPLACE(LEFT(L2530,6),5,0,$E2530),設定!$E:$E,0)),"")</f>
        <v/>
      </c>
      <c r="AH2530" s="12" t="str">
        <f>IFERROR(INDEX(設定!$D:$D,MATCH(REPLACE(LEFT(N2530,6),5,0,$E2530),設定!$E:$E,0)),"")</f>
        <v/>
      </c>
      <c r="AI2530" s="12" t="str">
        <f>IFERROR(INDEX(設定!$D:$D,MATCH(REPLACE(LEFT(P2530,6),5,0,$E2530),設定!$E:$E,0)),"")</f>
        <v/>
      </c>
      <c r="AJ2530" s="12" t="str">
        <f>IFERROR(INDEX(設定!$D:$D,MATCH(REPLACE(LEFT(R2530,6),5,0,$E2530),設定!$E:$E,0)),"")</f>
        <v/>
      </c>
      <c r="AK2530" s="12" t="str">
        <f>IFERROR(INDEX(設定!$D:$D,MATCH(REPLACE(LEFT(T2530,6),5,0,$E2530),設定!$E:$E,0)),"")</f>
        <v/>
      </c>
      <c r="AL2530" s="12" t="str">
        <f>IFERROR(INDEX(設定!$D:$D,MATCH(REPLACE(LEFT(V2530,6),5,0,$E2530),設定!$E:$E,0)),"")</f>
        <v/>
      </c>
      <c r="AM2530" s="12" t="str">
        <f>IFERROR(INDEX(設定!$D:$D,MATCH(REPLACE(LEFT(Y2530,6),5,0,$E2530),設定!$E:$E,0)),"")</f>
        <v/>
      </c>
      <c r="AN2530" s="12" t="str">
        <f>IFERROR(INDEX(設定!$D:$D,MATCH(REPLACE(LEFT(Z2530,6),5,0,$E2530),設定!$E:$E,0)),"")</f>
        <v/>
      </c>
    </row>
    <row r="2531" spans="29:40" x14ac:dyDescent="0.45">
      <c r="AC2531" s="12" t="str">
        <f t="shared" si="111"/>
        <v/>
      </c>
      <c r="AD2531" s="12" t="str">
        <f t="shared" si="112"/>
        <v/>
      </c>
      <c r="AE2531" s="12" t="str" cm="1">
        <f t="array" ref="AE2531">IF($AD2531="","",_xlfn.IFS($E2531=1,"男子",$E2531=2,"女子"))</f>
        <v/>
      </c>
      <c r="AF2531" s="12" t="str">
        <f t="shared" si="113"/>
        <v/>
      </c>
      <c r="AG2531" s="12" t="str">
        <f>IFERROR(INDEX(設定!$D:$D,MATCH(REPLACE(LEFT(L2531,6),5,0,$E2531),設定!$E:$E,0)),"")</f>
        <v/>
      </c>
      <c r="AH2531" s="12" t="str">
        <f>IFERROR(INDEX(設定!$D:$D,MATCH(REPLACE(LEFT(N2531,6),5,0,$E2531),設定!$E:$E,0)),"")</f>
        <v/>
      </c>
      <c r="AI2531" s="12" t="str">
        <f>IFERROR(INDEX(設定!$D:$D,MATCH(REPLACE(LEFT(P2531,6),5,0,$E2531),設定!$E:$E,0)),"")</f>
        <v/>
      </c>
      <c r="AJ2531" s="12" t="str">
        <f>IFERROR(INDEX(設定!$D:$D,MATCH(REPLACE(LEFT(R2531,6),5,0,$E2531),設定!$E:$E,0)),"")</f>
        <v/>
      </c>
      <c r="AK2531" s="12" t="str">
        <f>IFERROR(INDEX(設定!$D:$D,MATCH(REPLACE(LEFT(T2531,6),5,0,$E2531),設定!$E:$E,0)),"")</f>
        <v/>
      </c>
      <c r="AL2531" s="12" t="str">
        <f>IFERROR(INDEX(設定!$D:$D,MATCH(REPLACE(LEFT(V2531,6),5,0,$E2531),設定!$E:$E,0)),"")</f>
        <v/>
      </c>
      <c r="AM2531" s="12" t="str">
        <f>IFERROR(INDEX(設定!$D:$D,MATCH(REPLACE(LEFT(Y2531,6),5,0,$E2531),設定!$E:$E,0)),"")</f>
        <v/>
      </c>
      <c r="AN2531" s="12" t="str">
        <f>IFERROR(INDEX(設定!$D:$D,MATCH(REPLACE(LEFT(Z2531,6),5,0,$E2531),設定!$E:$E,0)),"")</f>
        <v/>
      </c>
    </row>
    <row r="2532" spans="29:40" x14ac:dyDescent="0.45">
      <c r="AC2532" s="12" t="str">
        <f t="shared" si="111"/>
        <v/>
      </c>
      <c r="AD2532" s="12" t="str">
        <f t="shared" si="112"/>
        <v/>
      </c>
      <c r="AE2532" s="12" t="str" cm="1">
        <f t="array" ref="AE2532">IF($AD2532="","",_xlfn.IFS($E2532=1,"男子",$E2532=2,"女子"))</f>
        <v/>
      </c>
      <c r="AF2532" s="12" t="str">
        <f t="shared" si="113"/>
        <v/>
      </c>
      <c r="AG2532" s="12" t="str">
        <f>IFERROR(INDEX(設定!$D:$D,MATCH(REPLACE(LEFT(L2532,6),5,0,$E2532),設定!$E:$E,0)),"")</f>
        <v/>
      </c>
      <c r="AH2532" s="12" t="str">
        <f>IFERROR(INDEX(設定!$D:$D,MATCH(REPLACE(LEFT(N2532,6),5,0,$E2532),設定!$E:$E,0)),"")</f>
        <v/>
      </c>
      <c r="AI2532" s="12" t="str">
        <f>IFERROR(INDEX(設定!$D:$D,MATCH(REPLACE(LEFT(P2532,6),5,0,$E2532),設定!$E:$E,0)),"")</f>
        <v/>
      </c>
      <c r="AJ2532" s="12" t="str">
        <f>IFERROR(INDEX(設定!$D:$D,MATCH(REPLACE(LEFT(R2532,6),5,0,$E2532),設定!$E:$E,0)),"")</f>
        <v/>
      </c>
      <c r="AK2532" s="12" t="str">
        <f>IFERROR(INDEX(設定!$D:$D,MATCH(REPLACE(LEFT(T2532,6),5,0,$E2532),設定!$E:$E,0)),"")</f>
        <v/>
      </c>
      <c r="AL2532" s="12" t="str">
        <f>IFERROR(INDEX(設定!$D:$D,MATCH(REPLACE(LEFT(V2532,6),5,0,$E2532),設定!$E:$E,0)),"")</f>
        <v/>
      </c>
      <c r="AM2532" s="12" t="str">
        <f>IFERROR(INDEX(設定!$D:$D,MATCH(REPLACE(LEFT(Y2532,6),5,0,$E2532),設定!$E:$E,0)),"")</f>
        <v/>
      </c>
      <c r="AN2532" s="12" t="str">
        <f>IFERROR(INDEX(設定!$D:$D,MATCH(REPLACE(LEFT(Z2532,6),5,0,$E2532),設定!$E:$E,0)),"")</f>
        <v/>
      </c>
    </row>
    <row r="2533" spans="29:40" x14ac:dyDescent="0.45">
      <c r="AC2533" s="12" t="str">
        <f t="shared" si="111"/>
        <v/>
      </c>
      <c r="AD2533" s="12" t="str">
        <f t="shared" si="112"/>
        <v/>
      </c>
      <c r="AE2533" s="12" t="str" cm="1">
        <f t="array" ref="AE2533">IF($AD2533="","",_xlfn.IFS($E2533=1,"男子",$E2533=2,"女子"))</f>
        <v/>
      </c>
      <c r="AF2533" s="12" t="str">
        <f t="shared" si="113"/>
        <v/>
      </c>
      <c r="AG2533" s="12" t="str">
        <f>IFERROR(INDEX(設定!$D:$D,MATCH(REPLACE(LEFT(L2533,6),5,0,$E2533),設定!$E:$E,0)),"")</f>
        <v/>
      </c>
      <c r="AH2533" s="12" t="str">
        <f>IFERROR(INDEX(設定!$D:$D,MATCH(REPLACE(LEFT(N2533,6),5,0,$E2533),設定!$E:$E,0)),"")</f>
        <v/>
      </c>
      <c r="AI2533" s="12" t="str">
        <f>IFERROR(INDEX(設定!$D:$D,MATCH(REPLACE(LEFT(P2533,6),5,0,$E2533),設定!$E:$E,0)),"")</f>
        <v/>
      </c>
      <c r="AJ2533" s="12" t="str">
        <f>IFERROR(INDEX(設定!$D:$D,MATCH(REPLACE(LEFT(R2533,6),5,0,$E2533),設定!$E:$E,0)),"")</f>
        <v/>
      </c>
      <c r="AK2533" s="12" t="str">
        <f>IFERROR(INDEX(設定!$D:$D,MATCH(REPLACE(LEFT(T2533,6),5,0,$E2533),設定!$E:$E,0)),"")</f>
        <v/>
      </c>
      <c r="AL2533" s="12" t="str">
        <f>IFERROR(INDEX(設定!$D:$D,MATCH(REPLACE(LEFT(V2533,6),5,0,$E2533),設定!$E:$E,0)),"")</f>
        <v/>
      </c>
      <c r="AM2533" s="12" t="str">
        <f>IFERROR(INDEX(設定!$D:$D,MATCH(REPLACE(LEFT(Y2533,6),5,0,$E2533),設定!$E:$E,0)),"")</f>
        <v/>
      </c>
      <c r="AN2533" s="12" t="str">
        <f>IFERROR(INDEX(設定!$D:$D,MATCH(REPLACE(LEFT(Z2533,6),5,0,$E2533),設定!$E:$E,0)),"")</f>
        <v/>
      </c>
    </row>
    <row r="2534" spans="29:40" x14ac:dyDescent="0.45">
      <c r="AC2534" s="12" t="str">
        <f t="shared" si="111"/>
        <v/>
      </c>
      <c r="AD2534" s="12" t="str">
        <f t="shared" si="112"/>
        <v/>
      </c>
      <c r="AE2534" s="12" t="str" cm="1">
        <f t="array" ref="AE2534">IF($AD2534="","",_xlfn.IFS($E2534=1,"男子",$E2534=2,"女子"))</f>
        <v/>
      </c>
      <c r="AF2534" s="12" t="str">
        <f t="shared" si="113"/>
        <v/>
      </c>
      <c r="AG2534" s="12" t="str">
        <f>IFERROR(INDEX(設定!$D:$D,MATCH(REPLACE(LEFT(L2534,6),5,0,$E2534),設定!$E:$E,0)),"")</f>
        <v/>
      </c>
      <c r="AH2534" s="12" t="str">
        <f>IFERROR(INDEX(設定!$D:$D,MATCH(REPLACE(LEFT(N2534,6),5,0,$E2534),設定!$E:$E,0)),"")</f>
        <v/>
      </c>
      <c r="AI2534" s="12" t="str">
        <f>IFERROR(INDEX(設定!$D:$D,MATCH(REPLACE(LEFT(P2534,6),5,0,$E2534),設定!$E:$E,0)),"")</f>
        <v/>
      </c>
      <c r="AJ2534" s="12" t="str">
        <f>IFERROR(INDEX(設定!$D:$D,MATCH(REPLACE(LEFT(R2534,6),5,0,$E2534),設定!$E:$E,0)),"")</f>
        <v/>
      </c>
      <c r="AK2534" s="12" t="str">
        <f>IFERROR(INDEX(設定!$D:$D,MATCH(REPLACE(LEFT(T2534,6),5,0,$E2534),設定!$E:$E,0)),"")</f>
        <v/>
      </c>
      <c r="AL2534" s="12" t="str">
        <f>IFERROR(INDEX(設定!$D:$D,MATCH(REPLACE(LEFT(V2534,6),5,0,$E2534),設定!$E:$E,0)),"")</f>
        <v/>
      </c>
      <c r="AM2534" s="12" t="str">
        <f>IFERROR(INDEX(設定!$D:$D,MATCH(REPLACE(LEFT(Y2534,6),5,0,$E2534),設定!$E:$E,0)),"")</f>
        <v/>
      </c>
      <c r="AN2534" s="12" t="str">
        <f>IFERROR(INDEX(設定!$D:$D,MATCH(REPLACE(LEFT(Z2534,6),5,0,$E2534),設定!$E:$E,0)),"")</f>
        <v/>
      </c>
    </row>
    <row r="2535" spans="29:40" x14ac:dyDescent="0.45">
      <c r="AC2535" s="12" t="str">
        <f t="shared" si="111"/>
        <v/>
      </c>
      <c r="AD2535" s="12" t="str">
        <f t="shared" si="112"/>
        <v/>
      </c>
      <c r="AE2535" s="12" t="str" cm="1">
        <f t="array" ref="AE2535">IF($AD2535="","",_xlfn.IFS($E2535=1,"男子",$E2535=2,"女子"))</f>
        <v/>
      </c>
      <c r="AF2535" s="12" t="str">
        <f t="shared" si="113"/>
        <v/>
      </c>
      <c r="AG2535" s="12" t="str">
        <f>IFERROR(INDEX(設定!$D:$D,MATCH(REPLACE(LEFT(L2535,6),5,0,$E2535),設定!$E:$E,0)),"")</f>
        <v/>
      </c>
      <c r="AH2535" s="12" t="str">
        <f>IFERROR(INDEX(設定!$D:$D,MATCH(REPLACE(LEFT(N2535,6),5,0,$E2535),設定!$E:$E,0)),"")</f>
        <v/>
      </c>
      <c r="AI2535" s="12" t="str">
        <f>IFERROR(INDEX(設定!$D:$D,MATCH(REPLACE(LEFT(P2535,6),5,0,$E2535),設定!$E:$E,0)),"")</f>
        <v/>
      </c>
      <c r="AJ2535" s="12" t="str">
        <f>IFERROR(INDEX(設定!$D:$D,MATCH(REPLACE(LEFT(R2535,6),5,0,$E2535),設定!$E:$E,0)),"")</f>
        <v/>
      </c>
      <c r="AK2535" s="12" t="str">
        <f>IFERROR(INDEX(設定!$D:$D,MATCH(REPLACE(LEFT(T2535,6),5,0,$E2535),設定!$E:$E,0)),"")</f>
        <v/>
      </c>
      <c r="AL2535" s="12" t="str">
        <f>IFERROR(INDEX(設定!$D:$D,MATCH(REPLACE(LEFT(V2535,6),5,0,$E2535),設定!$E:$E,0)),"")</f>
        <v/>
      </c>
      <c r="AM2535" s="12" t="str">
        <f>IFERROR(INDEX(設定!$D:$D,MATCH(REPLACE(LEFT(Y2535,6),5,0,$E2535),設定!$E:$E,0)),"")</f>
        <v/>
      </c>
      <c r="AN2535" s="12" t="str">
        <f>IFERROR(INDEX(設定!$D:$D,MATCH(REPLACE(LEFT(Z2535,6),5,0,$E2535),設定!$E:$E,0)),"")</f>
        <v/>
      </c>
    </row>
    <row r="2536" spans="29:40" x14ac:dyDescent="0.45">
      <c r="AC2536" s="12" t="str">
        <f t="shared" si="111"/>
        <v/>
      </c>
      <c r="AD2536" s="12" t="str">
        <f t="shared" si="112"/>
        <v/>
      </c>
      <c r="AE2536" s="12" t="str" cm="1">
        <f t="array" ref="AE2536">IF($AD2536="","",_xlfn.IFS($E2536=1,"男子",$E2536=2,"女子"))</f>
        <v/>
      </c>
      <c r="AF2536" s="12" t="str">
        <f t="shared" si="113"/>
        <v/>
      </c>
      <c r="AG2536" s="12" t="str">
        <f>IFERROR(INDEX(設定!$D:$D,MATCH(REPLACE(LEFT(L2536,6),5,0,$E2536),設定!$E:$E,0)),"")</f>
        <v/>
      </c>
      <c r="AH2536" s="12" t="str">
        <f>IFERROR(INDEX(設定!$D:$D,MATCH(REPLACE(LEFT(N2536,6),5,0,$E2536),設定!$E:$E,0)),"")</f>
        <v/>
      </c>
      <c r="AI2536" s="12" t="str">
        <f>IFERROR(INDEX(設定!$D:$D,MATCH(REPLACE(LEFT(P2536,6),5,0,$E2536),設定!$E:$E,0)),"")</f>
        <v/>
      </c>
      <c r="AJ2536" s="12" t="str">
        <f>IFERROR(INDEX(設定!$D:$D,MATCH(REPLACE(LEFT(R2536,6),5,0,$E2536),設定!$E:$E,0)),"")</f>
        <v/>
      </c>
      <c r="AK2536" s="12" t="str">
        <f>IFERROR(INDEX(設定!$D:$D,MATCH(REPLACE(LEFT(T2536,6),5,0,$E2536),設定!$E:$E,0)),"")</f>
        <v/>
      </c>
      <c r="AL2536" s="12" t="str">
        <f>IFERROR(INDEX(設定!$D:$D,MATCH(REPLACE(LEFT(V2536,6),5,0,$E2536),設定!$E:$E,0)),"")</f>
        <v/>
      </c>
      <c r="AM2536" s="12" t="str">
        <f>IFERROR(INDEX(設定!$D:$D,MATCH(REPLACE(LEFT(Y2536,6),5,0,$E2536),設定!$E:$E,0)),"")</f>
        <v/>
      </c>
      <c r="AN2536" s="12" t="str">
        <f>IFERROR(INDEX(設定!$D:$D,MATCH(REPLACE(LEFT(Z2536,6),5,0,$E2536),設定!$E:$E,0)),"")</f>
        <v/>
      </c>
    </row>
    <row r="2537" spans="29:40" x14ac:dyDescent="0.45">
      <c r="AC2537" s="12" t="str">
        <f t="shared" si="111"/>
        <v/>
      </c>
      <c r="AD2537" s="12" t="str">
        <f t="shared" si="112"/>
        <v/>
      </c>
      <c r="AE2537" s="12" t="str" cm="1">
        <f t="array" ref="AE2537">IF($AD2537="","",_xlfn.IFS($E2537=1,"男子",$E2537=2,"女子"))</f>
        <v/>
      </c>
      <c r="AF2537" s="12" t="str">
        <f t="shared" si="113"/>
        <v/>
      </c>
      <c r="AG2537" s="12" t="str">
        <f>IFERROR(INDEX(設定!$D:$D,MATCH(REPLACE(LEFT(L2537,6),5,0,$E2537),設定!$E:$E,0)),"")</f>
        <v/>
      </c>
      <c r="AH2537" s="12" t="str">
        <f>IFERROR(INDEX(設定!$D:$D,MATCH(REPLACE(LEFT(N2537,6),5,0,$E2537),設定!$E:$E,0)),"")</f>
        <v/>
      </c>
      <c r="AI2537" s="12" t="str">
        <f>IFERROR(INDEX(設定!$D:$D,MATCH(REPLACE(LEFT(P2537,6),5,0,$E2537),設定!$E:$E,0)),"")</f>
        <v/>
      </c>
      <c r="AJ2537" s="12" t="str">
        <f>IFERROR(INDEX(設定!$D:$D,MATCH(REPLACE(LEFT(R2537,6),5,0,$E2537),設定!$E:$E,0)),"")</f>
        <v/>
      </c>
      <c r="AK2537" s="12" t="str">
        <f>IFERROR(INDEX(設定!$D:$D,MATCH(REPLACE(LEFT(T2537,6),5,0,$E2537),設定!$E:$E,0)),"")</f>
        <v/>
      </c>
      <c r="AL2537" s="12" t="str">
        <f>IFERROR(INDEX(設定!$D:$D,MATCH(REPLACE(LEFT(V2537,6),5,0,$E2537),設定!$E:$E,0)),"")</f>
        <v/>
      </c>
      <c r="AM2537" s="12" t="str">
        <f>IFERROR(INDEX(設定!$D:$D,MATCH(REPLACE(LEFT(Y2537,6),5,0,$E2537),設定!$E:$E,0)),"")</f>
        <v/>
      </c>
      <c r="AN2537" s="12" t="str">
        <f>IFERROR(INDEX(設定!$D:$D,MATCH(REPLACE(LEFT(Z2537,6),5,0,$E2537),設定!$E:$E,0)),"")</f>
        <v/>
      </c>
    </row>
    <row r="2538" spans="29:40" x14ac:dyDescent="0.45">
      <c r="AC2538" s="12" t="str">
        <f t="shared" si="111"/>
        <v/>
      </c>
      <c r="AD2538" s="12" t="str">
        <f t="shared" si="112"/>
        <v/>
      </c>
      <c r="AE2538" s="12" t="str" cm="1">
        <f t="array" ref="AE2538">IF($AD2538="","",_xlfn.IFS($E2538=1,"男子",$E2538=2,"女子"))</f>
        <v/>
      </c>
      <c r="AF2538" s="12" t="str">
        <f t="shared" si="113"/>
        <v/>
      </c>
      <c r="AG2538" s="12" t="str">
        <f>IFERROR(INDEX(設定!$D:$D,MATCH(REPLACE(LEFT(L2538,6),5,0,$E2538),設定!$E:$E,0)),"")</f>
        <v/>
      </c>
      <c r="AH2538" s="12" t="str">
        <f>IFERROR(INDEX(設定!$D:$D,MATCH(REPLACE(LEFT(N2538,6),5,0,$E2538),設定!$E:$E,0)),"")</f>
        <v/>
      </c>
      <c r="AI2538" s="12" t="str">
        <f>IFERROR(INDEX(設定!$D:$D,MATCH(REPLACE(LEFT(P2538,6),5,0,$E2538),設定!$E:$E,0)),"")</f>
        <v/>
      </c>
      <c r="AJ2538" s="12" t="str">
        <f>IFERROR(INDEX(設定!$D:$D,MATCH(REPLACE(LEFT(R2538,6),5,0,$E2538),設定!$E:$E,0)),"")</f>
        <v/>
      </c>
      <c r="AK2538" s="12" t="str">
        <f>IFERROR(INDEX(設定!$D:$D,MATCH(REPLACE(LEFT(T2538,6),5,0,$E2538),設定!$E:$E,0)),"")</f>
        <v/>
      </c>
      <c r="AL2538" s="12" t="str">
        <f>IFERROR(INDEX(設定!$D:$D,MATCH(REPLACE(LEFT(V2538,6),5,0,$E2538),設定!$E:$E,0)),"")</f>
        <v/>
      </c>
      <c r="AM2538" s="12" t="str">
        <f>IFERROR(INDEX(設定!$D:$D,MATCH(REPLACE(LEFT(Y2538,6),5,0,$E2538),設定!$E:$E,0)),"")</f>
        <v/>
      </c>
      <c r="AN2538" s="12" t="str">
        <f>IFERROR(INDEX(設定!$D:$D,MATCH(REPLACE(LEFT(Z2538,6),5,0,$E2538),設定!$E:$E,0)),"")</f>
        <v/>
      </c>
    </row>
    <row r="2539" spans="29:40" x14ac:dyDescent="0.45">
      <c r="AC2539" s="12" t="str">
        <f t="shared" si="111"/>
        <v/>
      </c>
      <c r="AD2539" s="12" t="str">
        <f t="shared" si="112"/>
        <v/>
      </c>
      <c r="AE2539" s="12" t="str" cm="1">
        <f t="array" ref="AE2539">IF($AD2539="","",_xlfn.IFS($E2539=1,"男子",$E2539=2,"女子"))</f>
        <v/>
      </c>
      <c r="AF2539" s="12" t="str">
        <f t="shared" si="113"/>
        <v/>
      </c>
      <c r="AG2539" s="12" t="str">
        <f>IFERROR(INDEX(設定!$D:$D,MATCH(REPLACE(LEFT(L2539,6),5,0,$E2539),設定!$E:$E,0)),"")</f>
        <v/>
      </c>
      <c r="AH2539" s="12" t="str">
        <f>IFERROR(INDEX(設定!$D:$D,MATCH(REPLACE(LEFT(N2539,6),5,0,$E2539),設定!$E:$E,0)),"")</f>
        <v/>
      </c>
      <c r="AI2539" s="12" t="str">
        <f>IFERROR(INDEX(設定!$D:$D,MATCH(REPLACE(LEFT(P2539,6),5,0,$E2539),設定!$E:$E,0)),"")</f>
        <v/>
      </c>
      <c r="AJ2539" s="12" t="str">
        <f>IFERROR(INDEX(設定!$D:$D,MATCH(REPLACE(LEFT(R2539,6),5,0,$E2539),設定!$E:$E,0)),"")</f>
        <v/>
      </c>
      <c r="AK2539" s="12" t="str">
        <f>IFERROR(INDEX(設定!$D:$D,MATCH(REPLACE(LEFT(T2539,6),5,0,$E2539),設定!$E:$E,0)),"")</f>
        <v/>
      </c>
      <c r="AL2539" s="12" t="str">
        <f>IFERROR(INDEX(設定!$D:$D,MATCH(REPLACE(LEFT(V2539,6),5,0,$E2539),設定!$E:$E,0)),"")</f>
        <v/>
      </c>
      <c r="AM2539" s="12" t="str">
        <f>IFERROR(INDEX(設定!$D:$D,MATCH(REPLACE(LEFT(Y2539,6),5,0,$E2539),設定!$E:$E,0)),"")</f>
        <v/>
      </c>
      <c r="AN2539" s="12" t="str">
        <f>IFERROR(INDEX(設定!$D:$D,MATCH(REPLACE(LEFT(Z2539,6),5,0,$E2539),設定!$E:$E,0)),"")</f>
        <v/>
      </c>
    </row>
    <row r="2540" spans="29:40" x14ac:dyDescent="0.45">
      <c r="AC2540" s="12" t="str">
        <f t="shared" si="111"/>
        <v/>
      </c>
      <c r="AD2540" s="12" t="str">
        <f t="shared" si="112"/>
        <v/>
      </c>
      <c r="AE2540" s="12" t="str" cm="1">
        <f t="array" ref="AE2540">IF($AD2540="","",_xlfn.IFS($E2540=1,"男子",$E2540=2,"女子"))</f>
        <v/>
      </c>
      <c r="AF2540" s="12" t="str">
        <f t="shared" si="113"/>
        <v/>
      </c>
      <c r="AG2540" s="12" t="str">
        <f>IFERROR(INDEX(設定!$D:$D,MATCH(REPLACE(LEFT(L2540,6),5,0,$E2540),設定!$E:$E,0)),"")</f>
        <v/>
      </c>
      <c r="AH2540" s="12" t="str">
        <f>IFERROR(INDEX(設定!$D:$D,MATCH(REPLACE(LEFT(N2540,6),5,0,$E2540),設定!$E:$E,0)),"")</f>
        <v/>
      </c>
      <c r="AI2540" s="12" t="str">
        <f>IFERROR(INDEX(設定!$D:$D,MATCH(REPLACE(LEFT(P2540,6),5,0,$E2540),設定!$E:$E,0)),"")</f>
        <v/>
      </c>
      <c r="AJ2540" s="12" t="str">
        <f>IFERROR(INDEX(設定!$D:$D,MATCH(REPLACE(LEFT(R2540,6),5,0,$E2540),設定!$E:$E,0)),"")</f>
        <v/>
      </c>
      <c r="AK2540" s="12" t="str">
        <f>IFERROR(INDEX(設定!$D:$D,MATCH(REPLACE(LEFT(T2540,6),5,0,$E2540),設定!$E:$E,0)),"")</f>
        <v/>
      </c>
      <c r="AL2540" s="12" t="str">
        <f>IFERROR(INDEX(設定!$D:$D,MATCH(REPLACE(LEFT(V2540,6),5,0,$E2540),設定!$E:$E,0)),"")</f>
        <v/>
      </c>
      <c r="AM2540" s="12" t="str">
        <f>IFERROR(INDEX(設定!$D:$D,MATCH(REPLACE(LEFT(Y2540,6),5,0,$E2540),設定!$E:$E,0)),"")</f>
        <v/>
      </c>
      <c r="AN2540" s="12" t="str">
        <f>IFERROR(INDEX(設定!$D:$D,MATCH(REPLACE(LEFT(Z2540,6),5,0,$E2540),設定!$E:$E,0)),"")</f>
        <v/>
      </c>
    </row>
    <row r="2541" spans="29:40" x14ac:dyDescent="0.45">
      <c r="AC2541" s="12" t="str">
        <f t="shared" si="111"/>
        <v/>
      </c>
      <c r="AD2541" s="12" t="str">
        <f t="shared" si="112"/>
        <v/>
      </c>
      <c r="AE2541" s="12" t="str" cm="1">
        <f t="array" ref="AE2541">IF($AD2541="","",_xlfn.IFS($E2541=1,"男子",$E2541=2,"女子"))</f>
        <v/>
      </c>
      <c r="AF2541" s="12" t="str">
        <f t="shared" si="113"/>
        <v/>
      </c>
      <c r="AG2541" s="12" t="str">
        <f>IFERROR(INDEX(設定!$D:$D,MATCH(REPLACE(LEFT(L2541,6),5,0,$E2541),設定!$E:$E,0)),"")</f>
        <v/>
      </c>
      <c r="AH2541" s="12" t="str">
        <f>IFERROR(INDEX(設定!$D:$D,MATCH(REPLACE(LEFT(N2541,6),5,0,$E2541),設定!$E:$E,0)),"")</f>
        <v/>
      </c>
      <c r="AI2541" s="12" t="str">
        <f>IFERROR(INDEX(設定!$D:$D,MATCH(REPLACE(LEFT(P2541,6),5,0,$E2541),設定!$E:$E,0)),"")</f>
        <v/>
      </c>
      <c r="AJ2541" s="12" t="str">
        <f>IFERROR(INDEX(設定!$D:$D,MATCH(REPLACE(LEFT(R2541,6),5,0,$E2541),設定!$E:$E,0)),"")</f>
        <v/>
      </c>
      <c r="AK2541" s="12" t="str">
        <f>IFERROR(INDEX(設定!$D:$D,MATCH(REPLACE(LEFT(T2541,6),5,0,$E2541),設定!$E:$E,0)),"")</f>
        <v/>
      </c>
      <c r="AL2541" s="12" t="str">
        <f>IFERROR(INDEX(設定!$D:$D,MATCH(REPLACE(LEFT(V2541,6),5,0,$E2541),設定!$E:$E,0)),"")</f>
        <v/>
      </c>
      <c r="AM2541" s="12" t="str">
        <f>IFERROR(INDEX(設定!$D:$D,MATCH(REPLACE(LEFT(Y2541,6),5,0,$E2541),設定!$E:$E,0)),"")</f>
        <v/>
      </c>
      <c r="AN2541" s="12" t="str">
        <f>IFERROR(INDEX(設定!$D:$D,MATCH(REPLACE(LEFT(Z2541,6),5,0,$E2541),設定!$E:$E,0)),"")</f>
        <v/>
      </c>
    </row>
    <row r="2542" spans="29:40" x14ac:dyDescent="0.45">
      <c r="AC2542" s="12" t="str">
        <f t="shared" si="111"/>
        <v/>
      </c>
      <c r="AD2542" s="12" t="str">
        <f t="shared" si="112"/>
        <v/>
      </c>
      <c r="AE2542" s="12" t="str" cm="1">
        <f t="array" ref="AE2542">IF($AD2542="","",_xlfn.IFS($E2542=1,"男子",$E2542=2,"女子"))</f>
        <v/>
      </c>
      <c r="AF2542" s="12" t="str">
        <f t="shared" si="113"/>
        <v/>
      </c>
      <c r="AG2542" s="12" t="str">
        <f>IFERROR(INDEX(設定!$D:$D,MATCH(REPLACE(LEFT(L2542,6),5,0,$E2542),設定!$E:$E,0)),"")</f>
        <v/>
      </c>
      <c r="AH2542" s="12" t="str">
        <f>IFERROR(INDEX(設定!$D:$D,MATCH(REPLACE(LEFT(N2542,6),5,0,$E2542),設定!$E:$E,0)),"")</f>
        <v/>
      </c>
      <c r="AI2542" s="12" t="str">
        <f>IFERROR(INDEX(設定!$D:$D,MATCH(REPLACE(LEFT(P2542,6),5,0,$E2542),設定!$E:$E,0)),"")</f>
        <v/>
      </c>
      <c r="AJ2542" s="12" t="str">
        <f>IFERROR(INDEX(設定!$D:$D,MATCH(REPLACE(LEFT(R2542,6),5,0,$E2542),設定!$E:$E,0)),"")</f>
        <v/>
      </c>
      <c r="AK2542" s="12" t="str">
        <f>IFERROR(INDEX(設定!$D:$D,MATCH(REPLACE(LEFT(T2542,6),5,0,$E2542),設定!$E:$E,0)),"")</f>
        <v/>
      </c>
      <c r="AL2542" s="12" t="str">
        <f>IFERROR(INDEX(設定!$D:$D,MATCH(REPLACE(LEFT(V2542,6),5,0,$E2542),設定!$E:$E,0)),"")</f>
        <v/>
      </c>
      <c r="AM2542" s="12" t="str">
        <f>IFERROR(INDEX(設定!$D:$D,MATCH(REPLACE(LEFT(Y2542,6),5,0,$E2542),設定!$E:$E,0)),"")</f>
        <v/>
      </c>
      <c r="AN2542" s="12" t="str">
        <f>IFERROR(INDEX(設定!$D:$D,MATCH(REPLACE(LEFT(Z2542,6),5,0,$E2542),設定!$E:$E,0)),"")</f>
        <v/>
      </c>
    </row>
    <row r="2543" spans="29:40" x14ac:dyDescent="0.45">
      <c r="AC2543" s="12" t="str">
        <f t="shared" si="111"/>
        <v/>
      </c>
      <c r="AD2543" s="12" t="str">
        <f t="shared" si="112"/>
        <v/>
      </c>
      <c r="AE2543" s="12" t="str" cm="1">
        <f t="array" ref="AE2543">IF($AD2543="","",_xlfn.IFS($E2543=1,"男子",$E2543=2,"女子"))</f>
        <v/>
      </c>
      <c r="AF2543" s="12" t="str">
        <f t="shared" si="113"/>
        <v/>
      </c>
      <c r="AG2543" s="12" t="str">
        <f>IFERROR(INDEX(設定!$D:$D,MATCH(REPLACE(LEFT(L2543,6),5,0,$E2543),設定!$E:$E,0)),"")</f>
        <v/>
      </c>
      <c r="AH2543" s="12" t="str">
        <f>IFERROR(INDEX(設定!$D:$D,MATCH(REPLACE(LEFT(N2543,6),5,0,$E2543),設定!$E:$E,0)),"")</f>
        <v/>
      </c>
      <c r="AI2543" s="12" t="str">
        <f>IFERROR(INDEX(設定!$D:$D,MATCH(REPLACE(LEFT(P2543,6),5,0,$E2543),設定!$E:$E,0)),"")</f>
        <v/>
      </c>
      <c r="AJ2543" s="12" t="str">
        <f>IFERROR(INDEX(設定!$D:$D,MATCH(REPLACE(LEFT(R2543,6),5,0,$E2543),設定!$E:$E,0)),"")</f>
        <v/>
      </c>
      <c r="AK2543" s="12" t="str">
        <f>IFERROR(INDEX(設定!$D:$D,MATCH(REPLACE(LEFT(T2543,6),5,0,$E2543),設定!$E:$E,0)),"")</f>
        <v/>
      </c>
      <c r="AL2543" s="12" t="str">
        <f>IFERROR(INDEX(設定!$D:$D,MATCH(REPLACE(LEFT(V2543,6),5,0,$E2543),設定!$E:$E,0)),"")</f>
        <v/>
      </c>
      <c r="AM2543" s="12" t="str">
        <f>IFERROR(INDEX(設定!$D:$D,MATCH(REPLACE(LEFT(Y2543,6),5,0,$E2543),設定!$E:$E,0)),"")</f>
        <v/>
      </c>
      <c r="AN2543" s="12" t="str">
        <f>IFERROR(INDEX(設定!$D:$D,MATCH(REPLACE(LEFT(Z2543,6),5,0,$E2543),設定!$E:$E,0)),"")</f>
        <v/>
      </c>
    </row>
    <row r="2544" spans="29:40" x14ac:dyDescent="0.45">
      <c r="AC2544" s="12" t="str">
        <f t="shared" si="111"/>
        <v/>
      </c>
      <c r="AD2544" s="12" t="str">
        <f t="shared" si="112"/>
        <v/>
      </c>
      <c r="AE2544" s="12" t="str" cm="1">
        <f t="array" ref="AE2544">IF($AD2544="","",_xlfn.IFS($E2544=1,"男子",$E2544=2,"女子"))</f>
        <v/>
      </c>
      <c r="AF2544" s="12" t="str">
        <f t="shared" si="113"/>
        <v/>
      </c>
      <c r="AG2544" s="12" t="str">
        <f>IFERROR(INDEX(設定!$D:$D,MATCH(REPLACE(LEFT(L2544,6),5,0,$E2544),設定!$E:$E,0)),"")</f>
        <v/>
      </c>
      <c r="AH2544" s="12" t="str">
        <f>IFERROR(INDEX(設定!$D:$D,MATCH(REPLACE(LEFT(N2544,6),5,0,$E2544),設定!$E:$E,0)),"")</f>
        <v/>
      </c>
      <c r="AI2544" s="12" t="str">
        <f>IFERROR(INDEX(設定!$D:$D,MATCH(REPLACE(LEFT(P2544,6),5,0,$E2544),設定!$E:$E,0)),"")</f>
        <v/>
      </c>
      <c r="AJ2544" s="12" t="str">
        <f>IFERROR(INDEX(設定!$D:$D,MATCH(REPLACE(LEFT(R2544,6),5,0,$E2544),設定!$E:$E,0)),"")</f>
        <v/>
      </c>
      <c r="AK2544" s="12" t="str">
        <f>IFERROR(INDEX(設定!$D:$D,MATCH(REPLACE(LEFT(T2544,6),5,0,$E2544),設定!$E:$E,0)),"")</f>
        <v/>
      </c>
      <c r="AL2544" s="12" t="str">
        <f>IFERROR(INDEX(設定!$D:$D,MATCH(REPLACE(LEFT(V2544,6),5,0,$E2544),設定!$E:$E,0)),"")</f>
        <v/>
      </c>
      <c r="AM2544" s="12" t="str">
        <f>IFERROR(INDEX(設定!$D:$D,MATCH(REPLACE(LEFT(Y2544,6),5,0,$E2544),設定!$E:$E,0)),"")</f>
        <v/>
      </c>
      <c r="AN2544" s="12" t="str">
        <f>IFERROR(INDEX(設定!$D:$D,MATCH(REPLACE(LEFT(Z2544,6),5,0,$E2544),設定!$E:$E,0)),"")</f>
        <v/>
      </c>
    </row>
    <row r="2545" spans="29:40" x14ac:dyDescent="0.45">
      <c r="AC2545" s="12" t="str">
        <f t="shared" si="111"/>
        <v/>
      </c>
      <c r="AD2545" s="12" t="str">
        <f t="shared" si="112"/>
        <v/>
      </c>
      <c r="AE2545" s="12" t="str" cm="1">
        <f t="array" ref="AE2545">IF($AD2545="","",_xlfn.IFS($E2545=1,"男子",$E2545=2,"女子"))</f>
        <v/>
      </c>
      <c r="AF2545" s="12" t="str">
        <f t="shared" si="113"/>
        <v/>
      </c>
      <c r="AG2545" s="12" t="str">
        <f>IFERROR(INDEX(設定!$D:$D,MATCH(REPLACE(LEFT(L2545,6),5,0,$E2545),設定!$E:$E,0)),"")</f>
        <v/>
      </c>
      <c r="AH2545" s="12" t="str">
        <f>IFERROR(INDEX(設定!$D:$D,MATCH(REPLACE(LEFT(N2545,6),5,0,$E2545),設定!$E:$E,0)),"")</f>
        <v/>
      </c>
      <c r="AI2545" s="12" t="str">
        <f>IFERROR(INDEX(設定!$D:$D,MATCH(REPLACE(LEFT(P2545,6),5,0,$E2545),設定!$E:$E,0)),"")</f>
        <v/>
      </c>
      <c r="AJ2545" s="12" t="str">
        <f>IFERROR(INDEX(設定!$D:$D,MATCH(REPLACE(LEFT(R2545,6),5,0,$E2545),設定!$E:$E,0)),"")</f>
        <v/>
      </c>
      <c r="AK2545" s="12" t="str">
        <f>IFERROR(INDEX(設定!$D:$D,MATCH(REPLACE(LEFT(T2545,6),5,0,$E2545),設定!$E:$E,0)),"")</f>
        <v/>
      </c>
      <c r="AL2545" s="12" t="str">
        <f>IFERROR(INDEX(設定!$D:$D,MATCH(REPLACE(LEFT(V2545,6),5,0,$E2545),設定!$E:$E,0)),"")</f>
        <v/>
      </c>
      <c r="AM2545" s="12" t="str">
        <f>IFERROR(INDEX(設定!$D:$D,MATCH(REPLACE(LEFT(Y2545,6),5,0,$E2545),設定!$E:$E,0)),"")</f>
        <v/>
      </c>
      <c r="AN2545" s="12" t="str">
        <f>IFERROR(INDEX(設定!$D:$D,MATCH(REPLACE(LEFT(Z2545,6),5,0,$E2545),設定!$E:$E,0)),"")</f>
        <v/>
      </c>
    </row>
    <row r="2546" spans="29:40" x14ac:dyDescent="0.45">
      <c r="AC2546" s="12" t="str">
        <f t="shared" si="111"/>
        <v/>
      </c>
      <c r="AD2546" s="12" t="str">
        <f t="shared" si="112"/>
        <v/>
      </c>
      <c r="AE2546" s="12" t="str" cm="1">
        <f t="array" ref="AE2546">IF($AD2546="","",_xlfn.IFS($E2546=1,"男子",$E2546=2,"女子"))</f>
        <v/>
      </c>
      <c r="AF2546" s="12" t="str">
        <f t="shared" si="113"/>
        <v/>
      </c>
      <c r="AG2546" s="12" t="str">
        <f>IFERROR(INDEX(設定!$D:$D,MATCH(REPLACE(LEFT(L2546,6),5,0,$E2546),設定!$E:$E,0)),"")</f>
        <v/>
      </c>
      <c r="AH2546" s="12" t="str">
        <f>IFERROR(INDEX(設定!$D:$D,MATCH(REPLACE(LEFT(N2546,6),5,0,$E2546),設定!$E:$E,0)),"")</f>
        <v/>
      </c>
      <c r="AI2546" s="12" t="str">
        <f>IFERROR(INDEX(設定!$D:$D,MATCH(REPLACE(LEFT(P2546,6),5,0,$E2546),設定!$E:$E,0)),"")</f>
        <v/>
      </c>
      <c r="AJ2546" s="12" t="str">
        <f>IFERROR(INDEX(設定!$D:$D,MATCH(REPLACE(LEFT(R2546,6),5,0,$E2546),設定!$E:$E,0)),"")</f>
        <v/>
      </c>
      <c r="AK2546" s="12" t="str">
        <f>IFERROR(INDEX(設定!$D:$D,MATCH(REPLACE(LEFT(T2546,6),5,0,$E2546),設定!$E:$E,0)),"")</f>
        <v/>
      </c>
      <c r="AL2546" s="12" t="str">
        <f>IFERROR(INDEX(設定!$D:$D,MATCH(REPLACE(LEFT(V2546,6),5,0,$E2546),設定!$E:$E,0)),"")</f>
        <v/>
      </c>
      <c r="AM2546" s="12" t="str">
        <f>IFERROR(INDEX(設定!$D:$D,MATCH(REPLACE(LEFT(Y2546,6),5,0,$E2546),設定!$E:$E,0)),"")</f>
        <v/>
      </c>
      <c r="AN2546" s="12" t="str">
        <f>IFERROR(INDEX(設定!$D:$D,MATCH(REPLACE(LEFT(Z2546,6),5,0,$E2546),設定!$E:$E,0)),"")</f>
        <v/>
      </c>
    </row>
    <row r="2547" spans="29:40" x14ac:dyDescent="0.45">
      <c r="AC2547" s="12" t="str">
        <f t="shared" si="111"/>
        <v/>
      </c>
      <c r="AD2547" s="12" t="str">
        <f t="shared" si="112"/>
        <v/>
      </c>
      <c r="AE2547" s="12" t="str" cm="1">
        <f t="array" ref="AE2547">IF($AD2547="","",_xlfn.IFS($E2547=1,"男子",$E2547=2,"女子"))</f>
        <v/>
      </c>
      <c r="AF2547" s="12" t="str">
        <f t="shared" si="113"/>
        <v/>
      </c>
      <c r="AG2547" s="12" t="str">
        <f>IFERROR(INDEX(設定!$D:$D,MATCH(REPLACE(LEFT(L2547,6),5,0,$E2547),設定!$E:$E,0)),"")</f>
        <v/>
      </c>
      <c r="AH2547" s="12" t="str">
        <f>IFERROR(INDEX(設定!$D:$D,MATCH(REPLACE(LEFT(N2547,6),5,0,$E2547),設定!$E:$E,0)),"")</f>
        <v/>
      </c>
      <c r="AI2547" s="12" t="str">
        <f>IFERROR(INDEX(設定!$D:$D,MATCH(REPLACE(LEFT(P2547,6),5,0,$E2547),設定!$E:$E,0)),"")</f>
        <v/>
      </c>
      <c r="AJ2547" s="12" t="str">
        <f>IFERROR(INDEX(設定!$D:$D,MATCH(REPLACE(LEFT(R2547,6),5,0,$E2547),設定!$E:$E,0)),"")</f>
        <v/>
      </c>
      <c r="AK2547" s="12" t="str">
        <f>IFERROR(INDEX(設定!$D:$D,MATCH(REPLACE(LEFT(T2547,6),5,0,$E2547),設定!$E:$E,0)),"")</f>
        <v/>
      </c>
      <c r="AL2547" s="12" t="str">
        <f>IFERROR(INDEX(設定!$D:$D,MATCH(REPLACE(LEFT(V2547,6),5,0,$E2547),設定!$E:$E,0)),"")</f>
        <v/>
      </c>
      <c r="AM2547" s="12" t="str">
        <f>IFERROR(INDEX(設定!$D:$D,MATCH(REPLACE(LEFT(Y2547,6),5,0,$E2547),設定!$E:$E,0)),"")</f>
        <v/>
      </c>
      <c r="AN2547" s="12" t="str">
        <f>IFERROR(INDEX(設定!$D:$D,MATCH(REPLACE(LEFT(Z2547,6),5,0,$E2547),設定!$E:$E,0)),"")</f>
        <v/>
      </c>
    </row>
    <row r="2548" spans="29:40" x14ac:dyDescent="0.45">
      <c r="AC2548" s="12" t="str">
        <f t="shared" si="111"/>
        <v/>
      </c>
      <c r="AD2548" s="12" t="str">
        <f t="shared" si="112"/>
        <v/>
      </c>
      <c r="AE2548" s="12" t="str" cm="1">
        <f t="array" ref="AE2548">IF($AD2548="","",_xlfn.IFS($E2548=1,"男子",$E2548=2,"女子"))</f>
        <v/>
      </c>
      <c r="AF2548" s="12" t="str">
        <f t="shared" si="113"/>
        <v/>
      </c>
      <c r="AG2548" s="12" t="str">
        <f>IFERROR(INDEX(設定!$D:$D,MATCH(REPLACE(LEFT(L2548,6),5,0,$E2548),設定!$E:$E,0)),"")</f>
        <v/>
      </c>
      <c r="AH2548" s="12" t="str">
        <f>IFERROR(INDEX(設定!$D:$D,MATCH(REPLACE(LEFT(N2548,6),5,0,$E2548),設定!$E:$E,0)),"")</f>
        <v/>
      </c>
      <c r="AI2548" s="12" t="str">
        <f>IFERROR(INDEX(設定!$D:$D,MATCH(REPLACE(LEFT(P2548,6),5,0,$E2548),設定!$E:$E,0)),"")</f>
        <v/>
      </c>
      <c r="AJ2548" s="12" t="str">
        <f>IFERROR(INDEX(設定!$D:$D,MATCH(REPLACE(LEFT(R2548,6),5,0,$E2548),設定!$E:$E,0)),"")</f>
        <v/>
      </c>
      <c r="AK2548" s="12" t="str">
        <f>IFERROR(INDEX(設定!$D:$D,MATCH(REPLACE(LEFT(T2548,6),5,0,$E2548),設定!$E:$E,0)),"")</f>
        <v/>
      </c>
      <c r="AL2548" s="12" t="str">
        <f>IFERROR(INDEX(設定!$D:$D,MATCH(REPLACE(LEFT(V2548,6),5,0,$E2548),設定!$E:$E,0)),"")</f>
        <v/>
      </c>
      <c r="AM2548" s="12" t="str">
        <f>IFERROR(INDEX(設定!$D:$D,MATCH(REPLACE(LEFT(Y2548,6),5,0,$E2548),設定!$E:$E,0)),"")</f>
        <v/>
      </c>
      <c r="AN2548" s="12" t="str">
        <f>IFERROR(INDEX(設定!$D:$D,MATCH(REPLACE(LEFT(Z2548,6),5,0,$E2548),設定!$E:$E,0)),"")</f>
        <v/>
      </c>
    </row>
    <row r="2549" spans="29:40" x14ac:dyDescent="0.45">
      <c r="AC2549" s="12" t="str">
        <f t="shared" ref="AC2549:AC2612" si="114">IF($AD2549="","",ROW())</f>
        <v/>
      </c>
      <c r="AD2549" s="12" t="str">
        <f t="shared" si="112"/>
        <v/>
      </c>
      <c r="AE2549" s="12" t="str" cm="1">
        <f t="array" ref="AE2549">IF($AD2549="","",_xlfn.IFS($E2549=1,"男子",$E2549=2,"女子"))</f>
        <v/>
      </c>
      <c r="AF2549" s="12" t="str">
        <f t="shared" si="113"/>
        <v/>
      </c>
      <c r="AG2549" s="12" t="str">
        <f>IFERROR(INDEX(設定!$D:$D,MATCH(REPLACE(LEFT(L2549,6),5,0,$E2549),設定!$E:$E,0)),"")</f>
        <v/>
      </c>
      <c r="AH2549" s="12" t="str">
        <f>IFERROR(INDEX(設定!$D:$D,MATCH(REPLACE(LEFT(N2549,6),5,0,$E2549),設定!$E:$E,0)),"")</f>
        <v/>
      </c>
      <c r="AI2549" s="12" t="str">
        <f>IFERROR(INDEX(設定!$D:$D,MATCH(REPLACE(LEFT(P2549,6),5,0,$E2549),設定!$E:$E,0)),"")</f>
        <v/>
      </c>
      <c r="AJ2549" s="12" t="str">
        <f>IFERROR(INDEX(設定!$D:$D,MATCH(REPLACE(LEFT(R2549,6),5,0,$E2549),設定!$E:$E,0)),"")</f>
        <v/>
      </c>
      <c r="AK2549" s="12" t="str">
        <f>IFERROR(INDEX(設定!$D:$D,MATCH(REPLACE(LEFT(T2549,6),5,0,$E2549),設定!$E:$E,0)),"")</f>
        <v/>
      </c>
      <c r="AL2549" s="12" t="str">
        <f>IFERROR(INDEX(設定!$D:$D,MATCH(REPLACE(LEFT(V2549,6),5,0,$E2549),設定!$E:$E,0)),"")</f>
        <v/>
      </c>
      <c r="AM2549" s="12" t="str">
        <f>IFERROR(INDEX(設定!$D:$D,MATCH(REPLACE(LEFT(Y2549,6),5,0,$E2549),設定!$E:$E,0)),"")</f>
        <v/>
      </c>
      <c r="AN2549" s="12" t="str">
        <f>IFERROR(INDEX(設定!$D:$D,MATCH(REPLACE(LEFT(Z2549,6),5,0,$E2549),設定!$E:$E,0)),"")</f>
        <v/>
      </c>
    </row>
    <row r="2550" spans="29:40" x14ac:dyDescent="0.45">
      <c r="AC2550" s="12" t="str">
        <f t="shared" si="114"/>
        <v/>
      </c>
      <c r="AD2550" s="12" t="str">
        <f t="shared" si="112"/>
        <v/>
      </c>
      <c r="AE2550" s="12" t="str" cm="1">
        <f t="array" ref="AE2550">IF($AD2550="","",_xlfn.IFS($E2550=1,"男子",$E2550=2,"女子"))</f>
        <v/>
      </c>
      <c r="AF2550" s="12" t="str">
        <f t="shared" si="113"/>
        <v/>
      </c>
      <c r="AG2550" s="12" t="str">
        <f>IFERROR(INDEX(設定!$D:$D,MATCH(REPLACE(LEFT(L2550,6),5,0,$E2550),設定!$E:$E,0)),"")</f>
        <v/>
      </c>
      <c r="AH2550" s="12" t="str">
        <f>IFERROR(INDEX(設定!$D:$D,MATCH(REPLACE(LEFT(N2550,6),5,0,$E2550),設定!$E:$E,0)),"")</f>
        <v/>
      </c>
      <c r="AI2550" s="12" t="str">
        <f>IFERROR(INDEX(設定!$D:$D,MATCH(REPLACE(LEFT(P2550,6),5,0,$E2550),設定!$E:$E,0)),"")</f>
        <v/>
      </c>
      <c r="AJ2550" s="12" t="str">
        <f>IFERROR(INDEX(設定!$D:$D,MATCH(REPLACE(LEFT(R2550,6),5,0,$E2550),設定!$E:$E,0)),"")</f>
        <v/>
      </c>
      <c r="AK2550" s="12" t="str">
        <f>IFERROR(INDEX(設定!$D:$D,MATCH(REPLACE(LEFT(T2550,6),5,0,$E2550),設定!$E:$E,0)),"")</f>
        <v/>
      </c>
      <c r="AL2550" s="12" t="str">
        <f>IFERROR(INDEX(設定!$D:$D,MATCH(REPLACE(LEFT(V2550,6),5,0,$E2550),設定!$E:$E,0)),"")</f>
        <v/>
      </c>
      <c r="AM2550" s="12" t="str">
        <f>IFERROR(INDEX(設定!$D:$D,MATCH(REPLACE(LEFT(Y2550,6),5,0,$E2550),設定!$E:$E,0)),"")</f>
        <v/>
      </c>
      <c r="AN2550" s="12" t="str">
        <f>IFERROR(INDEX(設定!$D:$D,MATCH(REPLACE(LEFT(Z2550,6),5,0,$E2550),設定!$E:$E,0)),"")</f>
        <v/>
      </c>
    </row>
    <row r="2551" spans="29:40" x14ac:dyDescent="0.45">
      <c r="AC2551" s="12" t="str">
        <f t="shared" si="114"/>
        <v/>
      </c>
      <c r="AD2551" s="12" t="str">
        <f t="shared" si="112"/>
        <v/>
      </c>
      <c r="AE2551" s="12" t="str" cm="1">
        <f t="array" ref="AE2551">IF($AD2551="","",_xlfn.IFS($E2551=1,"男子",$E2551=2,"女子"))</f>
        <v/>
      </c>
      <c r="AF2551" s="12" t="str">
        <f t="shared" si="113"/>
        <v/>
      </c>
      <c r="AG2551" s="12" t="str">
        <f>IFERROR(INDEX(設定!$D:$D,MATCH(REPLACE(LEFT(L2551,6),5,0,$E2551),設定!$E:$E,0)),"")</f>
        <v/>
      </c>
      <c r="AH2551" s="12" t="str">
        <f>IFERROR(INDEX(設定!$D:$D,MATCH(REPLACE(LEFT(N2551,6),5,0,$E2551),設定!$E:$E,0)),"")</f>
        <v/>
      </c>
      <c r="AI2551" s="12" t="str">
        <f>IFERROR(INDEX(設定!$D:$D,MATCH(REPLACE(LEFT(P2551,6),5,0,$E2551),設定!$E:$E,0)),"")</f>
        <v/>
      </c>
      <c r="AJ2551" s="12" t="str">
        <f>IFERROR(INDEX(設定!$D:$D,MATCH(REPLACE(LEFT(R2551,6),5,0,$E2551),設定!$E:$E,0)),"")</f>
        <v/>
      </c>
      <c r="AK2551" s="12" t="str">
        <f>IFERROR(INDEX(設定!$D:$D,MATCH(REPLACE(LEFT(T2551,6),5,0,$E2551),設定!$E:$E,0)),"")</f>
        <v/>
      </c>
      <c r="AL2551" s="12" t="str">
        <f>IFERROR(INDEX(設定!$D:$D,MATCH(REPLACE(LEFT(V2551,6),5,0,$E2551),設定!$E:$E,0)),"")</f>
        <v/>
      </c>
      <c r="AM2551" s="12" t="str">
        <f>IFERROR(INDEX(設定!$D:$D,MATCH(REPLACE(LEFT(Y2551,6),5,0,$E2551),設定!$E:$E,0)),"")</f>
        <v/>
      </c>
      <c r="AN2551" s="12" t="str">
        <f>IFERROR(INDEX(設定!$D:$D,MATCH(REPLACE(LEFT(Z2551,6),5,0,$E2551),設定!$E:$E,0)),"")</f>
        <v/>
      </c>
    </row>
    <row r="2552" spans="29:40" x14ac:dyDescent="0.45">
      <c r="AC2552" s="12" t="str">
        <f t="shared" si="114"/>
        <v/>
      </c>
      <c r="AD2552" s="12" t="str">
        <f t="shared" si="112"/>
        <v/>
      </c>
      <c r="AE2552" s="12" t="str" cm="1">
        <f t="array" ref="AE2552">IF($AD2552="","",_xlfn.IFS($E2552=1,"男子",$E2552=2,"女子"))</f>
        <v/>
      </c>
      <c r="AF2552" s="12" t="str">
        <f t="shared" si="113"/>
        <v/>
      </c>
      <c r="AG2552" s="12" t="str">
        <f>IFERROR(INDEX(設定!$D:$D,MATCH(REPLACE(LEFT(L2552,6),5,0,$E2552),設定!$E:$E,0)),"")</f>
        <v/>
      </c>
      <c r="AH2552" s="12" t="str">
        <f>IFERROR(INDEX(設定!$D:$D,MATCH(REPLACE(LEFT(N2552,6),5,0,$E2552),設定!$E:$E,0)),"")</f>
        <v/>
      </c>
      <c r="AI2552" s="12" t="str">
        <f>IFERROR(INDEX(設定!$D:$D,MATCH(REPLACE(LEFT(P2552,6),5,0,$E2552),設定!$E:$E,0)),"")</f>
        <v/>
      </c>
      <c r="AJ2552" s="12" t="str">
        <f>IFERROR(INDEX(設定!$D:$D,MATCH(REPLACE(LEFT(R2552,6),5,0,$E2552),設定!$E:$E,0)),"")</f>
        <v/>
      </c>
      <c r="AK2552" s="12" t="str">
        <f>IFERROR(INDEX(設定!$D:$D,MATCH(REPLACE(LEFT(T2552,6),5,0,$E2552),設定!$E:$E,0)),"")</f>
        <v/>
      </c>
      <c r="AL2552" s="12" t="str">
        <f>IFERROR(INDEX(設定!$D:$D,MATCH(REPLACE(LEFT(V2552,6),5,0,$E2552),設定!$E:$E,0)),"")</f>
        <v/>
      </c>
      <c r="AM2552" s="12" t="str">
        <f>IFERROR(INDEX(設定!$D:$D,MATCH(REPLACE(LEFT(Y2552,6),5,0,$E2552),設定!$E:$E,0)),"")</f>
        <v/>
      </c>
      <c r="AN2552" s="12" t="str">
        <f>IFERROR(INDEX(設定!$D:$D,MATCH(REPLACE(LEFT(Z2552,6),5,0,$E2552),設定!$E:$E,0)),"")</f>
        <v/>
      </c>
    </row>
    <row r="2553" spans="29:40" x14ac:dyDescent="0.45">
      <c r="AC2553" s="12" t="str">
        <f t="shared" si="114"/>
        <v/>
      </c>
      <c r="AD2553" s="12" t="str">
        <f t="shared" si="112"/>
        <v/>
      </c>
      <c r="AE2553" s="12" t="str" cm="1">
        <f t="array" ref="AE2553">IF($AD2553="","",_xlfn.IFS($E2553=1,"男子",$E2553=2,"女子"))</f>
        <v/>
      </c>
      <c r="AF2553" s="12" t="str">
        <f t="shared" si="113"/>
        <v/>
      </c>
      <c r="AG2553" s="12" t="str">
        <f>IFERROR(INDEX(設定!$D:$D,MATCH(REPLACE(LEFT(L2553,6),5,0,$E2553),設定!$E:$E,0)),"")</f>
        <v/>
      </c>
      <c r="AH2553" s="12" t="str">
        <f>IFERROR(INDEX(設定!$D:$D,MATCH(REPLACE(LEFT(N2553,6),5,0,$E2553),設定!$E:$E,0)),"")</f>
        <v/>
      </c>
      <c r="AI2553" s="12" t="str">
        <f>IFERROR(INDEX(設定!$D:$D,MATCH(REPLACE(LEFT(P2553,6),5,0,$E2553),設定!$E:$E,0)),"")</f>
        <v/>
      </c>
      <c r="AJ2553" s="12" t="str">
        <f>IFERROR(INDEX(設定!$D:$D,MATCH(REPLACE(LEFT(R2553,6),5,0,$E2553),設定!$E:$E,0)),"")</f>
        <v/>
      </c>
      <c r="AK2553" s="12" t="str">
        <f>IFERROR(INDEX(設定!$D:$D,MATCH(REPLACE(LEFT(T2553,6),5,0,$E2553),設定!$E:$E,0)),"")</f>
        <v/>
      </c>
      <c r="AL2553" s="12" t="str">
        <f>IFERROR(INDEX(設定!$D:$D,MATCH(REPLACE(LEFT(V2553,6),5,0,$E2553),設定!$E:$E,0)),"")</f>
        <v/>
      </c>
      <c r="AM2553" s="12" t="str">
        <f>IFERROR(INDEX(設定!$D:$D,MATCH(REPLACE(LEFT(Y2553,6),5,0,$E2553),設定!$E:$E,0)),"")</f>
        <v/>
      </c>
      <c r="AN2553" s="12" t="str">
        <f>IFERROR(INDEX(設定!$D:$D,MATCH(REPLACE(LEFT(Z2553,6),5,0,$E2553),設定!$E:$E,0)),"")</f>
        <v/>
      </c>
    </row>
    <row r="2554" spans="29:40" x14ac:dyDescent="0.45">
      <c r="AC2554" s="12" t="str">
        <f t="shared" si="114"/>
        <v/>
      </c>
      <c r="AD2554" s="12" t="str">
        <f t="shared" si="112"/>
        <v/>
      </c>
      <c r="AE2554" s="12" t="str" cm="1">
        <f t="array" ref="AE2554">IF($AD2554="","",_xlfn.IFS($E2554=1,"男子",$E2554=2,"女子"))</f>
        <v/>
      </c>
      <c r="AF2554" s="12" t="str">
        <f t="shared" si="113"/>
        <v/>
      </c>
      <c r="AG2554" s="12" t="str">
        <f>IFERROR(INDEX(設定!$D:$D,MATCH(REPLACE(LEFT(L2554,6),5,0,$E2554),設定!$E:$E,0)),"")</f>
        <v/>
      </c>
      <c r="AH2554" s="12" t="str">
        <f>IFERROR(INDEX(設定!$D:$D,MATCH(REPLACE(LEFT(N2554,6),5,0,$E2554),設定!$E:$E,0)),"")</f>
        <v/>
      </c>
      <c r="AI2554" s="12" t="str">
        <f>IFERROR(INDEX(設定!$D:$D,MATCH(REPLACE(LEFT(P2554,6),5,0,$E2554),設定!$E:$E,0)),"")</f>
        <v/>
      </c>
      <c r="AJ2554" s="12" t="str">
        <f>IFERROR(INDEX(設定!$D:$D,MATCH(REPLACE(LEFT(R2554,6),5,0,$E2554),設定!$E:$E,0)),"")</f>
        <v/>
      </c>
      <c r="AK2554" s="12" t="str">
        <f>IFERROR(INDEX(設定!$D:$D,MATCH(REPLACE(LEFT(T2554,6),5,0,$E2554),設定!$E:$E,0)),"")</f>
        <v/>
      </c>
      <c r="AL2554" s="12" t="str">
        <f>IFERROR(INDEX(設定!$D:$D,MATCH(REPLACE(LEFT(V2554,6),5,0,$E2554),設定!$E:$E,0)),"")</f>
        <v/>
      </c>
      <c r="AM2554" s="12" t="str">
        <f>IFERROR(INDEX(設定!$D:$D,MATCH(REPLACE(LEFT(Y2554,6),5,0,$E2554),設定!$E:$E,0)),"")</f>
        <v/>
      </c>
      <c r="AN2554" s="12" t="str">
        <f>IFERROR(INDEX(設定!$D:$D,MATCH(REPLACE(LEFT(Z2554,6),5,0,$E2554),設定!$E:$E,0)),"")</f>
        <v/>
      </c>
    </row>
    <row r="2555" spans="29:40" x14ac:dyDescent="0.45">
      <c r="AC2555" s="12" t="str">
        <f t="shared" si="114"/>
        <v/>
      </c>
      <c r="AD2555" s="12" t="str">
        <f t="shared" si="112"/>
        <v/>
      </c>
      <c r="AE2555" s="12" t="str" cm="1">
        <f t="array" ref="AE2555">IF($AD2555="","",_xlfn.IFS($E2555=1,"男子",$E2555=2,"女子"))</f>
        <v/>
      </c>
      <c r="AF2555" s="12" t="str">
        <f t="shared" si="113"/>
        <v/>
      </c>
      <c r="AG2555" s="12" t="str">
        <f>IFERROR(INDEX(設定!$D:$D,MATCH(REPLACE(LEFT(L2555,6),5,0,$E2555),設定!$E:$E,0)),"")</f>
        <v/>
      </c>
      <c r="AH2555" s="12" t="str">
        <f>IFERROR(INDEX(設定!$D:$D,MATCH(REPLACE(LEFT(N2555,6),5,0,$E2555),設定!$E:$E,0)),"")</f>
        <v/>
      </c>
      <c r="AI2555" s="12" t="str">
        <f>IFERROR(INDEX(設定!$D:$D,MATCH(REPLACE(LEFT(P2555,6),5,0,$E2555),設定!$E:$E,0)),"")</f>
        <v/>
      </c>
      <c r="AJ2555" s="12" t="str">
        <f>IFERROR(INDEX(設定!$D:$D,MATCH(REPLACE(LEFT(R2555,6),5,0,$E2555),設定!$E:$E,0)),"")</f>
        <v/>
      </c>
      <c r="AK2555" s="12" t="str">
        <f>IFERROR(INDEX(設定!$D:$D,MATCH(REPLACE(LEFT(T2555,6),5,0,$E2555),設定!$E:$E,0)),"")</f>
        <v/>
      </c>
      <c r="AL2555" s="12" t="str">
        <f>IFERROR(INDEX(設定!$D:$D,MATCH(REPLACE(LEFT(V2555,6),5,0,$E2555),設定!$E:$E,0)),"")</f>
        <v/>
      </c>
      <c r="AM2555" s="12" t="str">
        <f>IFERROR(INDEX(設定!$D:$D,MATCH(REPLACE(LEFT(Y2555,6),5,0,$E2555),設定!$E:$E,0)),"")</f>
        <v/>
      </c>
      <c r="AN2555" s="12" t="str">
        <f>IFERROR(INDEX(設定!$D:$D,MATCH(REPLACE(LEFT(Z2555,6),5,0,$E2555),設定!$E:$E,0)),"")</f>
        <v/>
      </c>
    </row>
    <row r="2556" spans="29:40" x14ac:dyDescent="0.45">
      <c r="AC2556" s="12" t="str">
        <f t="shared" si="114"/>
        <v/>
      </c>
      <c r="AD2556" s="12" t="str">
        <f t="shared" si="112"/>
        <v/>
      </c>
      <c r="AE2556" s="12" t="str" cm="1">
        <f t="array" ref="AE2556">IF($AD2556="","",_xlfn.IFS($E2556=1,"男子",$E2556=2,"女子"))</f>
        <v/>
      </c>
      <c r="AF2556" s="12" t="str">
        <f t="shared" si="113"/>
        <v/>
      </c>
      <c r="AG2556" s="12" t="str">
        <f>IFERROR(INDEX(設定!$D:$D,MATCH(REPLACE(LEFT(L2556,6),5,0,$E2556),設定!$E:$E,0)),"")</f>
        <v/>
      </c>
      <c r="AH2556" s="12" t="str">
        <f>IFERROR(INDEX(設定!$D:$D,MATCH(REPLACE(LEFT(N2556,6),5,0,$E2556),設定!$E:$E,0)),"")</f>
        <v/>
      </c>
      <c r="AI2556" s="12" t="str">
        <f>IFERROR(INDEX(設定!$D:$D,MATCH(REPLACE(LEFT(P2556,6),5,0,$E2556),設定!$E:$E,0)),"")</f>
        <v/>
      </c>
      <c r="AJ2556" s="12" t="str">
        <f>IFERROR(INDEX(設定!$D:$D,MATCH(REPLACE(LEFT(R2556,6),5,0,$E2556),設定!$E:$E,0)),"")</f>
        <v/>
      </c>
      <c r="AK2556" s="12" t="str">
        <f>IFERROR(INDEX(設定!$D:$D,MATCH(REPLACE(LEFT(T2556,6),5,0,$E2556),設定!$E:$E,0)),"")</f>
        <v/>
      </c>
      <c r="AL2556" s="12" t="str">
        <f>IFERROR(INDEX(設定!$D:$D,MATCH(REPLACE(LEFT(V2556,6),5,0,$E2556),設定!$E:$E,0)),"")</f>
        <v/>
      </c>
      <c r="AM2556" s="12" t="str">
        <f>IFERROR(INDEX(設定!$D:$D,MATCH(REPLACE(LEFT(Y2556,6),5,0,$E2556),設定!$E:$E,0)),"")</f>
        <v/>
      </c>
      <c r="AN2556" s="12" t="str">
        <f>IFERROR(INDEX(設定!$D:$D,MATCH(REPLACE(LEFT(Z2556,6),5,0,$E2556),設定!$E:$E,0)),"")</f>
        <v/>
      </c>
    </row>
    <row r="2557" spans="29:40" x14ac:dyDescent="0.45">
      <c r="AC2557" s="12" t="str">
        <f t="shared" si="114"/>
        <v/>
      </c>
      <c r="AD2557" s="12" t="str">
        <f t="shared" si="112"/>
        <v/>
      </c>
      <c r="AE2557" s="12" t="str" cm="1">
        <f t="array" ref="AE2557">IF($AD2557="","",_xlfn.IFS($E2557=1,"男子",$E2557=2,"女子"))</f>
        <v/>
      </c>
      <c r="AF2557" s="12" t="str">
        <f t="shared" si="113"/>
        <v/>
      </c>
      <c r="AG2557" s="12" t="str">
        <f>IFERROR(INDEX(設定!$D:$D,MATCH(REPLACE(LEFT(L2557,6),5,0,$E2557),設定!$E:$E,0)),"")</f>
        <v/>
      </c>
      <c r="AH2557" s="12" t="str">
        <f>IFERROR(INDEX(設定!$D:$D,MATCH(REPLACE(LEFT(N2557,6),5,0,$E2557),設定!$E:$E,0)),"")</f>
        <v/>
      </c>
      <c r="AI2557" s="12" t="str">
        <f>IFERROR(INDEX(設定!$D:$D,MATCH(REPLACE(LEFT(P2557,6),5,0,$E2557),設定!$E:$E,0)),"")</f>
        <v/>
      </c>
      <c r="AJ2557" s="12" t="str">
        <f>IFERROR(INDEX(設定!$D:$D,MATCH(REPLACE(LEFT(R2557,6),5,0,$E2557),設定!$E:$E,0)),"")</f>
        <v/>
      </c>
      <c r="AK2557" s="12" t="str">
        <f>IFERROR(INDEX(設定!$D:$D,MATCH(REPLACE(LEFT(T2557,6),5,0,$E2557),設定!$E:$E,0)),"")</f>
        <v/>
      </c>
      <c r="AL2557" s="12" t="str">
        <f>IFERROR(INDEX(設定!$D:$D,MATCH(REPLACE(LEFT(V2557,6),5,0,$E2557),設定!$E:$E,0)),"")</f>
        <v/>
      </c>
      <c r="AM2557" s="12" t="str">
        <f>IFERROR(INDEX(設定!$D:$D,MATCH(REPLACE(LEFT(Y2557,6),5,0,$E2557),設定!$E:$E,0)),"")</f>
        <v/>
      </c>
      <c r="AN2557" s="12" t="str">
        <f>IFERROR(INDEX(設定!$D:$D,MATCH(REPLACE(LEFT(Z2557,6),5,0,$E2557),設定!$E:$E,0)),"")</f>
        <v/>
      </c>
    </row>
    <row r="2558" spans="29:40" x14ac:dyDescent="0.45">
      <c r="AC2558" s="12" t="str">
        <f t="shared" si="114"/>
        <v/>
      </c>
      <c r="AD2558" s="12" t="str">
        <f t="shared" si="112"/>
        <v/>
      </c>
      <c r="AE2558" s="12" t="str" cm="1">
        <f t="array" ref="AE2558">IF($AD2558="","",_xlfn.IFS($E2558=1,"男子",$E2558=2,"女子"))</f>
        <v/>
      </c>
      <c r="AF2558" s="12" t="str">
        <f t="shared" si="113"/>
        <v/>
      </c>
      <c r="AG2558" s="12" t="str">
        <f>IFERROR(INDEX(設定!$D:$D,MATCH(REPLACE(LEFT(L2558,6),5,0,$E2558),設定!$E:$E,0)),"")</f>
        <v/>
      </c>
      <c r="AH2558" s="12" t="str">
        <f>IFERROR(INDEX(設定!$D:$D,MATCH(REPLACE(LEFT(N2558,6),5,0,$E2558),設定!$E:$E,0)),"")</f>
        <v/>
      </c>
      <c r="AI2558" s="12" t="str">
        <f>IFERROR(INDEX(設定!$D:$D,MATCH(REPLACE(LEFT(P2558,6),5,0,$E2558),設定!$E:$E,0)),"")</f>
        <v/>
      </c>
      <c r="AJ2558" s="12" t="str">
        <f>IFERROR(INDEX(設定!$D:$D,MATCH(REPLACE(LEFT(R2558,6),5,0,$E2558),設定!$E:$E,0)),"")</f>
        <v/>
      </c>
      <c r="AK2558" s="12" t="str">
        <f>IFERROR(INDEX(設定!$D:$D,MATCH(REPLACE(LEFT(T2558,6),5,0,$E2558),設定!$E:$E,0)),"")</f>
        <v/>
      </c>
      <c r="AL2558" s="12" t="str">
        <f>IFERROR(INDEX(設定!$D:$D,MATCH(REPLACE(LEFT(V2558,6),5,0,$E2558),設定!$E:$E,0)),"")</f>
        <v/>
      </c>
      <c r="AM2558" s="12" t="str">
        <f>IFERROR(INDEX(設定!$D:$D,MATCH(REPLACE(LEFT(Y2558,6),5,0,$E2558),設定!$E:$E,0)),"")</f>
        <v/>
      </c>
      <c r="AN2558" s="12" t="str">
        <f>IFERROR(INDEX(設定!$D:$D,MATCH(REPLACE(LEFT(Z2558,6),5,0,$E2558),設定!$E:$E,0)),"")</f>
        <v/>
      </c>
    </row>
    <row r="2559" spans="29:40" x14ac:dyDescent="0.45">
      <c r="AC2559" s="12" t="str">
        <f t="shared" si="114"/>
        <v/>
      </c>
      <c r="AD2559" s="12" t="str">
        <f t="shared" si="112"/>
        <v/>
      </c>
      <c r="AE2559" s="12" t="str" cm="1">
        <f t="array" ref="AE2559">IF($AD2559="","",_xlfn.IFS($E2559=1,"男子",$E2559=2,"女子"))</f>
        <v/>
      </c>
      <c r="AF2559" s="12" t="str">
        <f t="shared" si="113"/>
        <v/>
      </c>
      <c r="AG2559" s="12" t="str">
        <f>IFERROR(INDEX(設定!$D:$D,MATCH(REPLACE(LEFT(L2559,6),5,0,$E2559),設定!$E:$E,0)),"")</f>
        <v/>
      </c>
      <c r="AH2559" s="12" t="str">
        <f>IFERROR(INDEX(設定!$D:$D,MATCH(REPLACE(LEFT(N2559,6),5,0,$E2559),設定!$E:$E,0)),"")</f>
        <v/>
      </c>
      <c r="AI2559" s="12" t="str">
        <f>IFERROR(INDEX(設定!$D:$D,MATCH(REPLACE(LEFT(P2559,6),5,0,$E2559),設定!$E:$E,0)),"")</f>
        <v/>
      </c>
      <c r="AJ2559" s="12" t="str">
        <f>IFERROR(INDEX(設定!$D:$D,MATCH(REPLACE(LEFT(R2559,6),5,0,$E2559),設定!$E:$E,0)),"")</f>
        <v/>
      </c>
      <c r="AK2559" s="12" t="str">
        <f>IFERROR(INDEX(設定!$D:$D,MATCH(REPLACE(LEFT(T2559,6),5,0,$E2559),設定!$E:$E,0)),"")</f>
        <v/>
      </c>
      <c r="AL2559" s="12" t="str">
        <f>IFERROR(INDEX(設定!$D:$D,MATCH(REPLACE(LEFT(V2559,6),5,0,$E2559),設定!$E:$E,0)),"")</f>
        <v/>
      </c>
      <c r="AM2559" s="12" t="str">
        <f>IFERROR(INDEX(設定!$D:$D,MATCH(REPLACE(LEFT(Y2559,6),5,0,$E2559),設定!$E:$E,0)),"")</f>
        <v/>
      </c>
      <c r="AN2559" s="12" t="str">
        <f>IFERROR(INDEX(設定!$D:$D,MATCH(REPLACE(LEFT(Z2559,6),5,0,$E2559),設定!$E:$E,0)),"")</f>
        <v/>
      </c>
    </row>
    <row r="2560" spans="29:40" x14ac:dyDescent="0.45">
      <c r="AC2560" s="12" t="str">
        <f t="shared" si="114"/>
        <v/>
      </c>
      <c r="AD2560" s="12" t="str">
        <f t="shared" si="112"/>
        <v/>
      </c>
      <c r="AE2560" s="12" t="str" cm="1">
        <f t="array" ref="AE2560">IF($AD2560="","",_xlfn.IFS($E2560=1,"男子",$E2560=2,"女子"))</f>
        <v/>
      </c>
      <c r="AF2560" s="12" t="str">
        <f t="shared" si="113"/>
        <v/>
      </c>
      <c r="AG2560" s="12" t="str">
        <f>IFERROR(INDEX(設定!$D:$D,MATCH(REPLACE(LEFT(L2560,6),5,0,$E2560),設定!$E:$E,0)),"")</f>
        <v/>
      </c>
      <c r="AH2560" s="12" t="str">
        <f>IFERROR(INDEX(設定!$D:$D,MATCH(REPLACE(LEFT(N2560,6),5,0,$E2560),設定!$E:$E,0)),"")</f>
        <v/>
      </c>
      <c r="AI2560" s="12" t="str">
        <f>IFERROR(INDEX(設定!$D:$D,MATCH(REPLACE(LEFT(P2560,6),5,0,$E2560),設定!$E:$E,0)),"")</f>
        <v/>
      </c>
      <c r="AJ2560" s="12" t="str">
        <f>IFERROR(INDEX(設定!$D:$D,MATCH(REPLACE(LEFT(R2560,6),5,0,$E2560),設定!$E:$E,0)),"")</f>
        <v/>
      </c>
      <c r="AK2560" s="12" t="str">
        <f>IFERROR(INDEX(設定!$D:$D,MATCH(REPLACE(LEFT(T2560,6),5,0,$E2560),設定!$E:$E,0)),"")</f>
        <v/>
      </c>
      <c r="AL2560" s="12" t="str">
        <f>IFERROR(INDEX(設定!$D:$D,MATCH(REPLACE(LEFT(V2560,6),5,0,$E2560),設定!$E:$E,0)),"")</f>
        <v/>
      </c>
      <c r="AM2560" s="12" t="str">
        <f>IFERROR(INDEX(設定!$D:$D,MATCH(REPLACE(LEFT(Y2560,6),5,0,$E2560),設定!$E:$E,0)),"")</f>
        <v/>
      </c>
      <c r="AN2560" s="12" t="str">
        <f>IFERROR(INDEX(設定!$D:$D,MATCH(REPLACE(LEFT(Z2560,6),5,0,$E2560),設定!$E:$E,0)),"")</f>
        <v/>
      </c>
    </row>
    <row r="2561" spans="29:40" x14ac:dyDescent="0.45">
      <c r="AC2561" s="12" t="str">
        <f t="shared" si="114"/>
        <v/>
      </c>
      <c r="AD2561" s="12" t="str">
        <f t="shared" si="112"/>
        <v/>
      </c>
      <c r="AE2561" s="12" t="str" cm="1">
        <f t="array" ref="AE2561">IF($AD2561="","",_xlfn.IFS($E2561=1,"男子",$E2561=2,"女子"))</f>
        <v/>
      </c>
      <c r="AF2561" s="12" t="str">
        <f t="shared" si="113"/>
        <v/>
      </c>
      <c r="AG2561" s="12" t="str">
        <f>IFERROR(INDEX(設定!$D:$D,MATCH(REPLACE(LEFT(L2561,6),5,0,$E2561),設定!$E:$E,0)),"")</f>
        <v/>
      </c>
      <c r="AH2561" s="12" t="str">
        <f>IFERROR(INDEX(設定!$D:$D,MATCH(REPLACE(LEFT(N2561,6),5,0,$E2561),設定!$E:$E,0)),"")</f>
        <v/>
      </c>
      <c r="AI2561" s="12" t="str">
        <f>IFERROR(INDEX(設定!$D:$D,MATCH(REPLACE(LEFT(P2561,6),5,0,$E2561),設定!$E:$E,0)),"")</f>
        <v/>
      </c>
      <c r="AJ2561" s="12" t="str">
        <f>IFERROR(INDEX(設定!$D:$D,MATCH(REPLACE(LEFT(R2561,6),5,0,$E2561),設定!$E:$E,0)),"")</f>
        <v/>
      </c>
      <c r="AK2561" s="12" t="str">
        <f>IFERROR(INDEX(設定!$D:$D,MATCH(REPLACE(LEFT(T2561,6),5,0,$E2561),設定!$E:$E,0)),"")</f>
        <v/>
      </c>
      <c r="AL2561" s="12" t="str">
        <f>IFERROR(INDEX(設定!$D:$D,MATCH(REPLACE(LEFT(V2561,6),5,0,$E2561),設定!$E:$E,0)),"")</f>
        <v/>
      </c>
      <c r="AM2561" s="12" t="str">
        <f>IFERROR(INDEX(設定!$D:$D,MATCH(REPLACE(LEFT(Y2561,6),5,0,$E2561),設定!$E:$E,0)),"")</f>
        <v/>
      </c>
      <c r="AN2561" s="12" t="str">
        <f>IFERROR(INDEX(設定!$D:$D,MATCH(REPLACE(LEFT(Z2561,6),5,0,$E2561),設定!$E:$E,0)),"")</f>
        <v/>
      </c>
    </row>
    <row r="2562" spans="29:40" x14ac:dyDescent="0.45">
      <c r="AC2562" s="12" t="str">
        <f t="shared" si="114"/>
        <v/>
      </c>
      <c r="AD2562" s="12" t="str">
        <f t="shared" ref="AD2562:AD2625" si="115">IF($B2562="","",IFERROR(LEFT($B2562,FIND("(",$B2562)-2),$B2562))</f>
        <v/>
      </c>
      <c r="AE2562" s="12" t="str" cm="1">
        <f t="array" ref="AE2562">IF($AD2562="","",_xlfn.IFS($E2562=1,"男子",$E2562=2,"女子"))</f>
        <v/>
      </c>
      <c r="AF2562" s="12" t="str">
        <f t="shared" ref="AF2562:AF2625" si="116">IF($AD2562="","",IFERROR(MID($B2562,FIND("(",$B2562)+1,FIND(")",$B2562)-FIND("(",$B2562)-1),""))</f>
        <v/>
      </c>
      <c r="AG2562" s="12" t="str">
        <f>IFERROR(INDEX(設定!$D:$D,MATCH(REPLACE(LEFT(L2562,6),5,0,$E2562),設定!$E:$E,0)),"")</f>
        <v/>
      </c>
      <c r="AH2562" s="12" t="str">
        <f>IFERROR(INDEX(設定!$D:$D,MATCH(REPLACE(LEFT(N2562,6),5,0,$E2562),設定!$E:$E,0)),"")</f>
        <v/>
      </c>
      <c r="AI2562" s="12" t="str">
        <f>IFERROR(INDEX(設定!$D:$D,MATCH(REPLACE(LEFT(P2562,6),5,0,$E2562),設定!$E:$E,0)),"")</f>
        <v/>
      </c>
      <c r="AJ2562" s="12" t="str">
        <f>IFERROR(INDEX(設定!$D:$D,MATCH(REPLACE(LEFT(R2562,6),5,0,$E2562),設定!$E:$E,0)),"")</f>
        <v/>
      </c>
      <c r="AK2562" s="12" t="str">
        <f>IFERROR(INDEX(設定!$D:$D,MATCH(REPLACE(LEFT(T2562,6),5,0,$E2562),設定!$E:$E,0)),"")</f>
        <v/>
      </c>
      <c r="AL2562" s="12" t="str">
        <f>IFERROR(INDEX(設定!$D:$D,MATCH(REPLACE(LEFT(V2562,6),5,0,$E2562),設定!$E:$E,0)),"")</f>
        <v/>
      </c>
      <c r="AM2562" s="12" t="str">
        <f>IFERROR(INDEX(設定!$D:$D,MATCH(REPLACE(LEFT(Y2562,6),5,0,$E2562),設定!$E:$E,0)),"")</f>
        <v/>
      </c>
      <c r="AN2562" s="12" t="str">
        <f>IFERROR(INDEX(設定!$D:$D,MATCH(REPLACE(LEFT(Z2562,6),5,0,$E2562),設定!$E:$E,0)),"")</f>
        <v/>
      </c>
    </row>
    <row r="2563" spans="29:40" x14ac:dyDescent="0.45">
      <c r="AC2563" s="12" t="str">
        <f t="shared" si="114"/>
        <v/>
      </c>
      <c r="AD2563" s="12" t="str">
        <f t="shared" si="115"/>
        <v/>
      </c>
      <c r="AE2563" s="12" t="str" cm="1">
        <f t="array" ref="AE2563">IF($AD2563="","",_xlfn.IFS($E2563=1,"男子",$E2563=2,"女子"))</f>
        <v/>
      </c>
      <c r="AF2563" s="12" t="str">
        <f t="shared" si="116"/>
        <v/>
      </c>
      <c r="AG2563" s="12" t="str">
        <f>IFERROR(INDEX(設定!$D:$D,MATCH(REPLACE(LEFT(L2563,6),5,0,$E2563),設定!$E:$E,0)),"")</f>
        <v/>
      </c>
      <c r="AH2563" s="12" t="str">
        <f>IFERROR(INDEX(設定!$D:$D,MATCH(REPLACE(LEFT(N2563,6),5,0,$E2563),設定!$E:$E,0)),"")</f>
        <v/>
      </c>
      <c r="AI2563" s="12" t="str">
        <f>IFERROR(INDEX(設定!$D:$D,MATCH(REPLACE(LEFT(P2563,6),5,0,$E2563),設定!$E:$E,0)),"")</f>
        <v/>
      </c>
      <c r="AJ2563" s="12" t="str">
        <f>IFERROR(INDEX(設定!$D:$D,MATCH(REPLACE(LEFT(R2563,6),5,0,$E2563),設定!$E:$E,0)),"")</f>
        <v/>
      </c>
      <c r="AK2563" s="12" t="str">
        <f>IFERROR(INDEX(設定!$D:$D,MATCH(REPLACE(LEFT(T2563,6),5,0,$E2563),設定!$E:$E,0)),"")</f>
        <v/>
      </c>
      <c r="AL2563" s="12" t="str">
        <f>IFERROR(INDEX(設定!$D:$D,MATCH(REPLACE(LEFT(V2563,6),5,0,$E2563),設定!$E:$E,0)),"")</f>
        <v/>
      </c>
      <c r="AM2563" s="12" t="str">
        <f>IFERROR(INDEX(設定!$D:$D,MATCH(REPLACE(LEFT(Y2563,6),5,0,$E2563),設定!$E:$E,0)),"")</f>
        <v/>
      </c>
      <c r="AN2563" s="12" t="str">
        <f>IFERROR(INDEX(設定!$D:$D,MATCH(REPLACE(LEFT(Z2563,6),5,0,$E2563),設定!$E:$E,0)),"")</f>
        <v/>
      </c>
    </row>
    <row r="2564" spans="29:40" x14ac:dyDescent="0.45">
      <c r="AC2564" s="12" t="str">
        <f t="shared" si="114"/>
        <v/>
      </c>
      <c r="AD2564" s="12" t="str">
        <f t="shared" si="115"/>
        <v/>
      </c>
      <c r="AE2564" s="12" t="str" cm="1">
        <f t="array" ref="AE2564">IF($AD2564="","",_xlfn.IFS($E2564=1,"男子",$E2564=2,"女子"))</f>
        <v/>
      </c>
      <c r="AF2564" s="12" t="str">
        <f t="shared" si="116"/>
        <v/>
      </c>
      <c r="AG2564" s="12" t="str">
        <f>IFERROR(INDEX(設定!$D:$D,MATCH(REPLACE(LEFT(L2564,6),5,0,$E2564),設定!$E:$E,0)),"")</f>
        <v/>
      </c>
      <c r="AH2564" s="12" t="str">
        <f>IFERROR(INDEX(設定!$D:$D,MATCH(REPLACE(LEFT(N2564,6),5,0,$E2564),設定!$E:$E,0)),"")</f>
        <v/>
      </c>
      <c r="AI2564" s="12" t="str">
        <f>IFERROR(INDEX(設定!$D:$D,MATCH(REPLACE(LEFT(P2564,6),5,0,$E2564),設定!$E:$E,0)),"")</f>
        <v/>
      </c>
      <c r="AJ2564" s="12" t="str">
        <f>IFERROR(INDEX(設定!$D:$D,MATCH(REPLACE(LEFT(R2564,6),5,0,$E2564),設定!$E:$E,0)),"")</f>
        <v/>
      </c>
      <c r="AK2564" s="12" t="str">
        <f>IFERROR(INDEX(設定!$D:$D,MATCH(REPLACE(LEFT(T2564,6),5,0,$E2564),設定!$E:$E,0)),"")</f>
        <v/>
      </c>
      <c r="AL2564" s="12" t="str">
        <f>IFERROR(INDEX(設定!$D:$D,MATCH(REPLACE(LEFT(V2564,6),5,0,$E2564),設定!$E:$E,0)),"")</f>
        <v/>
      </c>
      <c r="AM2564" s="12" t="str">
        <f>IFERROR(INDEX(設定!$D:$D,MATCH(REPLACE(LEFT(Y2564,6),5,0,$E2564),設定!$E:$E,0)),"")</f>
        <v/>
      </c>
      <c r="AN2564" s="12" t="str">
        <f>IFERROR(INDEX(設定!$D:$D,MATCH(REPLACE(LEFT(Z2564,6),5,0,$E2564),設定!$E:$E,0)),"")</f>
        <v/>
      </c>
    </row>
    <row r="2565" spans="29:40" x14ac:dyDescent="0.45">
      <c r="AC2565" s="12" t="str">
        <f t="shared" si="114"/>
        <v/>
      </c>
      <c r="AD2565" s="12" t="str">
        <f t="shared" si="115"/>
        <v/>
      </c>
      <c r="AE2565" s="12" t="str" cm="1">
        <f t="array" ref="AE2565">IF($AD2565="","",_xlfn.IFS($E2565=1,"男子",$E2565=2,"女子"))</f>
        <v/>
      </c>
      <c r="AF2565" s="12" t="str">
        <f t="shared" si="116"/>
        <v/>
      </c>
      <c r="AG2565" s="12" t="str">
        <f>IFERROR(INDEX(設定!$D:$D,MATCH(REPLACE(LEFT(L2565,6),5,0,$E2565),設定!$E:$E,0)),"")</f>
        <v/>
      </c>
      <c r="AH2565" s="12" t="str">
        <f>IFERROR(INDEX(設定!$D:$D,MATCH(REPLACE(LEFT(N2565,6),5,0,$E2565),設定!$E:$E,0)),"")</f>
        <v/>
      </c>
      <c r="AI2565" s="12" t="str">
        <f>IFERROR(INDEX(設定!$D:$D,MATCH(REPLACE(LEFT(P2565,6),5,0,$E2565),設定!$E:$E,0)),"")</f>
        <v/>
      </c>
      <c r="AJ2565" s="12" t="str">
        <f>IFERROR(INDEX(設定!$D:$D,MATCH(REPLACE(LEFT(R2565,6),5,0,$E2565),設定!$E:$E,0)),"")</f>
        <v/>
      </c>
      <c r="AK2565" s="12" t="str">
        <f>IFERROR(INDEX(設定!$D:$D,MATCH(REPLACE(LEFT(T2565,6),5,0,$E2565),設定!$E:$E,0)),"")</f>
        <v/>
      </c>
      <c r="AL2565" s="12" t="str">
        <f>IFERROR(INDEX(設定!$D:$D,MATCH(REPLACE(LEFT(V2565,6),5,0,$E2565),設定!$E:$E,0)),"")</f>
        <v/>
      </c>
      <c r="AM2565" s="12" t="str">
        <f>IFERROR(INDEX(設定!$D:$D,MATCH(REPLACE(LEFT(Y2565,6),5,0,$E2565),設定!$E:$E,0)),"")</f>
        <v/>
      </c>
      <c r="AN2565" s="12" t="str">
        <f>IFERROR(INDEX(設定!$D:$D,MATCH(REPLACE(LEFT(Z2565,6),5,0,$E2565),設定!$E:$E,0)),"")</f>
        <v/>
      </c>
    </row>
    <row r="2566" spans="29:40" x14ac:dyDescent="0.45">
      <c r="AC2566" s="12" t="str">
        <f t="shared" si="114"/>
        <v/>
      </c>
      <c r="AD2566" s="12" t="str">
        <f t="shared" si="115"/>
        <v/>
      </c>
      <c r="AE2566" s="12" t="str" cm="1">
        <f t="array" ref="AE2566">IF($AD2566="","",_xlfn.IFS($E2566=1,"男子",$E2566=2,"女子"))</f>
        <v/>
      </c>
      <c r="AF2566" s="12" t="str">
        <f t="shared" si="116"/>
        <v/>
      </c>
      <c r="AG2566" s="12" t="str">
        <f>IFERROR(INDEX(設定!$D:$D,MATCH(REPLACE(LEFT(L2566,6),5,0,$E2566),設定!$E:$E,0)),"")</f>
        <v/>
      </c>
      <c r="AH2566" s="12" t="str">
        <f>IFERROR(INDEX(設定!$D:$D,MATCH(REPLACE(LEFT(N2566,6),5,0,$E2566),設定!$E:$E,0)),"")</f>
        <v/>
      </c>
      <c r="AI2566" s="12" t="str">
        <f>IFERROR(INDEX(設定!$D:$D,MATCH(REPLACE(LEFT(P2566,6),5,0,$E2566),設定!$E:$E,0)),"")</f>
        <v/>
      </c>
      <c r="AJ2566" s="12" t="str">
        <f>IFERROR(INDEX(設定!$D:$D,MATCH(REPLACE(LEFT(R2566,6),5,0,$E2566),設定!$E:$E,0)),"")</f>
        <v/>
      </c>
      <c r="AK2566" s="12" t="str">
        <f>IFERROR(INDEX(設定!$D:$D,MATCH(REPLACE(LEFT(T2566,6),5,0,$E2566),設定!$E:$E,0)),"")</f>
        <v/>
      </c>
      <c r="AL2566" s="12" t="str">
        <f>IFERROR(INDEX(設定!$D:$D,MATCH(REPLACE(LEFT(V2566,6),5,0,$E2566),設定!$E:$E,0)),"")</f>
        <v/>
      </c>
      <c r="AM2566" s="12" t="str">
        <f>IFERROR(INDEX(設定!$D:$D,MATCH(REPLACE(LEFT(Y2566,6),5,0,$E2566),設定!$E:$E,0)),"")</f>
        <v/>
      </c>
      <c r="AN2566" s="12" t="str">
        <f>IFERROR(INDEX(設定!$D:$D,MATCH(REPLACE(LEFT(Z2566,6),5,0,$E2566),設定!$E:$E,0)),"")</f>
        <v/>
      </c>
    </row>
    <row r="2567" spans="29:40" x14ac:dyDescent="0.45">
      <c r="AC2567" s="12" t="str">
        <f t="shared" si="114"/>
        <v/>
      </c>
      <c r="AD2567" s="12" t="str">
        <f t="shared" si="115"/>
        <v/>
      </c>
      <c r="AE2567" s="12" t="str" cm="1">
        <f t="array" ref="AE2567">IF($AD2567="","",_xlfn.IFS($E2567=1,"男子",$E2567=2,"女子"))</f>
        <v/>
      </c>
      <c r="AF2567" s="12" t="str">
        <f t="shared" si="116"/>
        <v/>
      </c>
      <c r="AG2567" s="12" t="str">
        <f>IFERROR(INDEX(設定!$D:$D,MATCH(REPLACE(LEFT(L2567,6),5,0,$E2567),設定!$E:$E,0)),"")</f>
        <v/>
      </c>
      <c r="AH2567" s="12" t="str">
        <f>IFERROR(INDEX(設定!$D:$D,MATCH(REPLACE(LEFT(N2567,6),5,0,$E2567),設定!$E:$E,0)),"")</f>
        <v/>
      </c>
      <c r="AI2567" s="12" t="str">
        <f>IFERROR(INDEX(設定!$D:$D,MATCH(REPLACE(LEFT(P2567,6),5,0,$E2567),設定!$E:$E,0)),"")</f>
        <v/>
      </c>
      <c r="AJ2567" s="12" t="str">
        <f>IFERROR(INDEX(設定!$D:$D,MATCH(REPLACE(LEFT(R2567,6),5,0,$E2567),設定!$E:$E,0)),"")</f>
        <v/>
      </c>
      <c r="AK2567" s="12" t="str">
        <f>IFERROR(INDEX(設定!$D:$D,MATCH(REPLACE(LEFT(T2567,6),5,0,$E2567),設定!$E:$E,0)),"")</f>
        <v/>
      </c>
      <c r="AL2567" s="12" t="str">
        <f>IFERROR(INDEX(設定!$D:$D,MATCH(REPLACE(LEFT(V2567,6),5,0,$E2567),設定!$E:$E,0)),"")</f>
        <v/>
      </c>
      <c r="AM2567" s="12" t="str">
        <f>IFERROR(INDEX(設定!$D:$D,MATCH(REPLACE(LEFT(Y2567,6),5,0,$E2567),設定!$E:$E,0)),"")</f>
        <v/>
      </c>
      <c r="AN2567" s="12" t="str">
        <f>IFERROR(INDEX(設定!$D:$D,MATCH(REPLACE(LEFT(Z2567,6),5,0,$E2567),設定!$E:$E,0)),"")</f>
        <v/>
      </c>
    </row>
    <row r="2568" spans="29:40" x14ac:dyDescent="0.45">
      <c r="AC2568" s="12" t="str">
        <f t="shared" si="114"/>
        <v/>
      </c>
      <c r="AD2568" s="12" t="str">
        <f t="shared" si="115"/>
        <v/>
      </c>
      <c r="AE2568" s="12" t="str" cm="1">
        <f t="array" ref="AE2568">IF($AD2568="","",_xlfn.IFS($E2568=1,"男子",$E2568=2,"女子"))</f>
        <v/>
      </c>
      <c r="AF2568" s="12" t="str">
        <f t="shared" si="116"/>
        <v/>
      </c>
      <c r="AG2568" s="12" t="str">
        <f>IFERROR(INDEX(設定!$D:$D,MATCH(REPLACE(LEFT(L2568,6),5,0,$E2568),設定!$E:$E,0)),"")</f>
        <v/>
      </c>
      <c r="AH2568" s="12" t="str">
        <f>IFERROR(INDEX(設定!$D:$D,MATCH(REPLACE(LEFT(N2568,6),5,0,$E2568),設定!$E:$E,0)),"")</f>
        <v/>
      </c>
      <c r="AI2568" s="12" t="str">
        <f>IFERROR(INDEX(設定!$D:$D,MATCH(REPLACE(LEFT(P2568,6),5,0,$E2568),設定!$E:$E,0)),"")</f>
        <v/>
      </c>
      <c r="AJ2568" s="12" t="str">
        <f>IFERROR(INDEX(設定!$D:$D,MATCH(REPLACE(LEFT(R2568,6),5,0,$E2568),設定!$E:$E,0)),"")</f>
        <v/>
      </c>
      <c r="AK2568" s="12" t="str">
        <f>IFERROR(INDEX(設定!$D:$D,MATCH(REPLACE(LEFT(T2568,6),5,0,$E2568),設定!$E:$E,0)),"")</f>
        <v/>
      </c>
      <c r="AL2568" s="12" t="str">
        <f>IFERROR(INDEX(設定!$D:$D,MATCH(REPLACE(LEFT(V2568,6),5,0,$E2568),設定!$E:$E,0)),"")</f>
        <v/>
      </c>
      <c r="AM2568" s="12" t="str">
        <f>IFERROR(INDEX(設定!$D:$D,MATCH(REPLACE(LEFT(Y2568,6),5,0,$E2568),設定!$E:$E,0)),"")</f>
        <v/>
      </c>
      <c r="AN2568" s="12" t="str">
        <f>IFERROR(INDEX(設定!$D:$D,MATCH(REPLACE(LEFT(Z2568,6),5,0,$E2568),設定!$E:$E,0)),"")</f>
        <v/>
      </c>
    </row>
    <row r="2569" spans="29:40" x14ac:dyDescent="0.45">
      <c r="AC2569" s="12" t="str">
        <f t="shared" si="114"/>
        <v/>
      </c>
      <c r="AD2569" s="12" t="str">
        <f t="shared" si="115"/>
        <v/>
      </c>
      <c r="AE2569" s="12" t="str" cm="1">
        <f t="array" ref="AE2569">IF($AD2569="","",_xlfn.IFS($E2569=1,"男子",$E2569=2,"女子"))</f>
        <v/>
      </c>
      <c r="AF2569" s="12" t="str">
        <f t="shared" si="116"/>
        <v/>
      </c>
      <c r="AG2569" s="12" t="str">
        <f>IFERROR(INDEX(設定!$D:$D,MATCH(REPLACE(LEFT(L2569,6),5,0,$E2569),設定!$E:$E,0)),"")</f>
        <v/>
      </c>
      <c r="AH2569" s="12" t="str">
        <f>IFERROR(INDEX(設定!$D:$D,MATCH(REPLACE(LEFT(N2569,6),5,0,$E2569),設定!$E:$E,0)),"")</f>
        <v/>
      </c>
      <c r="AI2569" s="12" t="str">
        <f>IFERROR(INDEX(設定!$D:$D,MATCH(REPLACE(LEFT(P2569,6),5,0,$E2569),設定!$E:$E,0)),"")</f>
        <v/>
      </c>
      <c r="AJ2569" s="12" t="str">
        <f>IFERROR(INDEX(設定!$D:$D,MATCH(REPLACE(LEFT(R2569,6),5,0,$E2569),設定!$E:$E,0)),"")</f>
        <v/>
      </c>
      <c r="AK2569" s="12" t="str">
        <f>IFERROR(INDEX(設定!$D:$D,MATCH(REPLACE(LEFT(T2569,6),5,0,$E2569),設定!$E:$E,0)),"")</f>
        <v/>
      </c>
      <c r="AL2569" s="12" t="str">
        <f>IFERROR(INDEX(設定!$D:$D,MATCH(REPLACE(LEFT(V2569,6),5,0,$E2569),設定!$E:$E,0)),"")</f>
        <v/>
      </c>
      <c r="AM2569" s="12" t="str">
        <f>IFERROR(INDEX(設定!$D:$D,MATCH(REPLACE(LEFT(Y2569,6),5,0,$E2569),設定!$E:$E,0)),"")</f>
        <v/>
      </c>
      <c r="AN2569" s="12" t="str">
        <f>IFERROR(INDEX(設定!$D:$D,MATCH(REPLACE(LEFT(Z2569,6),5,0,$E2569),設定!$E:$E,0)),"")</f>
        <v/>
      </c>
    </row>
    <row r="2570" spans="29:40" x14ac:dyDescent="0.45">
      <c r="AC2570" s="12" t="str">
        <f t="shared" si="114"/>
        <v/>
      </c>
      <c r="AD2570" s="12" t="str">
        <f t="shared" si="115"/>
        <v/>
      </c>
      <c r="AE2570" s="12" t="str" cm="1">
        <f t="array" ref="AE2570">IF($AD2570="","",_xlfn.IFS($E2570=1,"男子",$E2570=2,"女子"))</f>
        <v/>
      </c>
      <c r="AF2570" s="12" t="str">
        <f t="shared" si="116"/>
        <v/>
      </c>
      <c r="AG2570" s="12" t="str">
        <f>IFERROR(INDEX(設定!$D:$D,MATCH(REPLACE(LEFT(L2570,6),5,0,$E2570),設定!$E:$E,0)),"")</f>
        <v/>
      </c>
      <c r="AH2570" s="12" t="str">
        <f>IFERROR(INDEX(設定!$D:$D,MATCH(REPLACE(LEFT(N2570,6),5,0,$E2570),設定!$E:$E,0)),"")</f>
        <v/>
      </c>
      <c r="AI2570" s="12" t="str">
        <f>IFERROR(INDEX(設定!$D:$D,MATCH(REPLACE(LEFT(P2570,6),5,0,$E2570),設定!$E:$E,0)),"")</f>
        <v/>
      </c>
      <c r="AJ2570" s="12" t="str">
        <f>IFERROR(INDEX(設定!$D:$D,MATCH(REPLACE(LEFT(R2570,6),5,0,$E2570),設定!$E:$E,0)),"")</f>
        <v/>
      </c>
      <c r="AK2570" s="12" t="str">
        <f>IFERROR(INDEX(設定!$D:$D,MATCH(REPLACE(LEFT(T2570,6),5,0,$E2570),設定!$E:$E,0)),"")</f>
        <v/>
      </c>
      <c r="AL2570" s="12" t="str">
        <f>IFERROR(INDEX(設定!$D:$D,MATCH(REPLACE(LEFT(V2570,6),5,0,$E2570),設定!$E:$E,0)),"")</f>
        <v/>
      </c>
      <c r="AM2570" s="12" t="str">
        <f>IFERROR(INDEX(設定!$D:$D,MATCH(REPLACE(LEFT(Y2570,6),5,0,$E2570),設定!$E:$E,0)),"")</f>
        <v/>
      </c>
      <c r="AN2570" s="12" t="str">
        <f>IFERROR(INDEX(設定!$D:$D,MATCH(REPLACE(LEFT(Z2570,6),5,0,$E2570),設定!$E:$E,0)),"")</f>
        <v/>
      </c>
    </row>
    <row r="2571" spans="29:40" x14ac:dyDescent="0.45">
      <c r="AC2571" s="12" t="str">
        <f t="shared" si="114"/>
        <v/>
      </c>
      <c r="AD2571" s="12" t="str">
        <f t="shared" si="115"/>
        <v/>
      </c>
      <c r="AE2571" s="12" t="str" cm="1">
        <f t="array" ref="AE2571">IF($AD2571="","",_xlfn.IFS($E2571=1,"男子",$E2571=2,"女子"))</f>
        <v/>
      </c>
      <c r="AF2571" s="12" t="str">
        <f t="shared" si="116"/>
        <v/>
      </c>
      <c r="AG2571" s="12" t="str">
        <f>IFERROR(INDEX(設定!$D:$D,MATCH(REPLACE(LEFT(L2571,6),5,0,$E2571),設定!$E:$E,0)),"")</f>
        <v/>
      </c>
      <c r="AH2571" s="12" t="str">
        <f>IFERROR(INDEX(設定!$D:$D,MATCH(REPLACE(LEFT(N2571,6),5,0,$E2571),設定!$E:$E,0)),"")</f>
        <v/>
      </c>
      <c r="AI2571" s="12" t="str">
        <f>IFERROR(INDEX(設定!$D:$D,MATCH(REPLACE(LEFT(P2571,6),5,0,$E2571),設定!$E:$E,0)),"")</f>
        <v/>
      </c>
      <c r="AJ2571" s="12" t="str">
        <f>IFERROR(INDEX(設定!$D:$D,MATCH(REPLACE(LEFT(R2571,6),5,0,$E2571),設定!$E:$E,0)),"")</f>
        <v/>
      </c>
      <c r="AK2571" s="12" t="str">
        <f>IFERROR(INDEX(設定!$D:$D,MATCH(REPLACE(LEFT(T2571,6),5,0,$E2571),設定!$E:$E,0)),"")</f>
        <v/>
      </c>
      <c r="AL2571" s="12" t="str">
        <f>IFERROR(INDEX(設定!$D:$D,MATCH(REPLACE(LEFT(V2571,6),5,0,$E2571),設定!$E:$E,0)),"")</f>
        <v/>
      </c>
      <c r="AM2571" s="12" t="str">
        <f>IFERROR(INDEX(設定!$D:$D,MATCH(REPLACE(LEFT(Y2571,6),5,0,$E2571),設定!$E:$E,0)),"")</f>
        <v/>
      </c>
      <c r="AN2571" s="12" t="str">
        <f>IFERROR(INDEX(設定!$D:$D,MATCH(REPLACE(LEFT(Z2571,6),5,0,$E2571),設定!$E:$E,0)),"")</f>
        <v/>
      </c>
    </row>
    <row r="2572" spans="29:40" x14ac:dyDescent="0.45">
      <c r="AC2572" s="12" t="str">
        <f t="shared" si="114"/>
        <v/>
      </c>
      <c r="AD2572" s="12" t="str">
        <f t="shared" si="115"/>
        <v/>
      </c>
      <c r="AE2572" s="12" t="str" cm="1">
        <f t="array" ref="AE2572">IF($AD2572="","",_xlfn.IFS($E2572=1,"男子",$E2572=2,"女子"))</f>
        <v/>
      </c>
      <c r="AF2572" s="12" t="str">
        <f t="shared" si="116"/>
        <v/>
      </c>
      <c r="AG2572" s="12" t="str">
        <f>IFERROR(INDEX(設定!$D:$D,MATCH(REPLACE(LEFT(L2572,6),5,0,$E2572),設定!$E:$E,0)),"")</f>
        <v/>
      </c>
      <c r="AH2572" s="12" t="str">
        <f>IFERROR(INDEX(設定!$D:$D,MATCH(REPLACE(LEFT(N2572,6),5,0,$E2572),設定!$E:$E,0)),"")</f>
        <v/>
      </c>
      <c r="AI2572" s="12" t="str">
        <f>IFERROR(INDEX(設定!$D:$D,MATCH(REPLACE(LEFT(P2572,6),5,0,$E2572),設定!$E:$E,0)),"")</f>
        <v/>
      </c>
      <c r="AJ2572" s="12" t="str">
        <f>IFERROR(INDEX(設定!$D:$D,MATCH(REPLACE(LEFT(R2572,6),5,0,$E2572),設定!$E:$E,0)),"")</f>
        <v/>
      </c>
      <c r="AK2572" s="12" t="str">
        <f>IFERROR(INDEX(設定!$D:$D,MATCH(REPLACE(LEFT(T2572,6),5,0,$E2572),設定!$E:$E,0)),"")</f>
        <v/>
      </c>
      <c r="AL2572" s="12" t="str">
        <f>IFERROR(INDEX(設定!$D:$D,MATCH(REPLACE(LEFT(V2572,6),5,0,$E2572),設定!$E:$E,0)),"")</f>
        <v/>
      </c>
      <c r="AM2572" s="12" t="str">
        <f>IFERROR(INDEX(設定!$D:$D,MATCH(REPLACE(LEFT(Y2572,6),5,0,$E2572),設定!$E:$E,0)),"")</f>
        <v/>
      </c>
      <c r="AN2572" s="12" t="str">
        <f>IFERROR(INDEX(設定!$D:$D,MATCH(REPLACE(LEFT(Z2572,6),5,0,$E2572),設定!$E:$E,0)),"")</f>
        <v/>
      </c>
    </row>
    <row r="2573" spans="29:40" x14ac:dyDescent="0.45">
      <c r="AC2573" s="12" t="str">
        <f t="shared" si="114"/>
        <v/>
      </c>
      <c r="AD2573" s="12" t="str">
        <f t="shared" si="115"/>
        <v/>
      </c>
      <c r="AE2573" s="12" t="str" cm="1">
        <f t="array" ref="AE2573">IF($AD2573="","",_xlfn.IFS($E2573=1,"男子",$E2573=2,"女子"))</f>
        <v/>
      </c>
      <c r="AF2573" s="12" t="str">
        <f t="shared" si="116"/>
        <v/>
      </c>
      <c r="AG2573" s="12" t="str">
        <f>IFERROR(INDEX(設定!$D:$D,MATCH(REPLACE(LEFT(L2573,6),5,0,$E2573),設定!$E:$E,0)),"")</f>
        <v/>
      </c>
      <c r="AH2573" s="12" t="str">
        <f>IFERROR(INDEX(設定!$D:$D,MATCH(REPLACE(LEFT(N2573,6),5,0,$E2573),設定!$E:$E,0)),"")</f>
        <v/>
      </c>
      <c r="AI2573" s="12" t="str">
        <f>IFERROR(INDEX(設定!$D:$D,MATCH(REPLACE(LEFT(P2573,6),5,0,$E2573),設定!$E:$E,0)),"")</f>
        <v/>
      </c>
      <c r="AJ2573" s="12" t="str">
        <f>IFERROR(INDEX(設定!$D:$D,MATCH(REPLACE(LEFT(R2573,6),5,0,$E2573),設定!$E:$E,0)),"")</f>
        <v/>
      </c>
      <c r="AK2573" s="12" t="str">
        <f>IFERROR(INDEX(設定!$D:$D,MATCH(REPLACE(LEFT(T2573,6),5,0,$E2573),設定!$E:$E,0)),"")</f>
        <v/>
      </c>
      <c r="AL2573" s="12" t="str">
        <f>IFERROR(INDEX(設定!$D:$D,MATCH(REPLACE(LEFT(V2573,6),5,0,$E2573),設定!$E:$E,0)),"")</f>
        <v/>
      </c>
      <c r="AM2573" s="12" t="str">
        <f>IFERROR(INDEX(設定!$D:$D,MATCH(REPLACE(LEFT(Y2573,6),5,0,$E2573),設定!$E:$E,0)),"")</f>
        <v/>
      </c>
      <c r="AN2573" s="12" t="str">
        <f>IFERROR(INDEX(設定!$D:$D,MATCH(REPLACE(LEFT(Z2573,6),5,0,$E2573),設定!$E:$E,0)),"")</f>
        <v/>
      </c>
    </row>
    <row r="2574" spans="29:40" x14ac:dyDescent="0.45">
      <c r="AC2574" s="12" t="str">
        <f t="shared" si="114"/>
        <v/>
      </c>
      <c r="AD2574" s="12" t="str">
        <f t="shared" si="115"/>
        <v/>
      </c>
      <c r="AE2574" s="12" t="str" cm="1">
        <f t="array" ref="AE2574">IF($AD2574="","",_xlfn.IFS($E2574=1,"男子",$E2574=2,"女子"))</f>
        <v/>
      </c>
      <c r="AF2574" s="12" t="str">
        <f t="shared" si="116"/>
        <v/>
      </c>
      <c r="AG2574" s="12" t="str">
        <f>IFERROR(INDEX(設定!$D:$D,MATCH(REPLACE(LEFT(L2574,6),5,0,$E2574),設定!$E:$E,0)),"")</f>
        <v/>
      </c>
      <c r="AH2574" s="12" t="str">
        <f>IFERROR(INDEX(設定!$D:$D,MATCH(REPLACE(LEFT(N2574,6),5,0,$E2574),設定!$E:$E,0)),"")</f>
        <v/>
      </c>
      <c r="AI2574" s="12" t="str">
        <f>IFERROR(INDEX(設定!$D:$D,MATCH(REPLACE(LEFT(P2574,6),5,0,$E2574),設定!$E:$E,0)),"")</f>
        <v/>
      </c>
      <c r="AJ2574" s="12" t="str">
        <f>IFERROR(INDEX(設定!$D:$D,MATCH(REPLACE(LEFT(R2574,6),5,0,$E2574),設定!$E:$E,0)),"")</f>
        <v/>
      </c>
      <c r="AK2574" s="12" t="str">
        <f>IFERROR(INDEX(設定!$D:$D,MATCH(REPLACE(LEFT(T2574,6),5,0,$E2574),設定!$E:$E,0)),"")</f>
        <v/>
      </c>
      <c r="AL2574" s="12" t="str">
        <f>IFERROR(INDEX(設定!$D:$D,MATCH(REPLACE(LEFT(V2574,6),5,0,$E2574),設定!$E:$E,0)),"")</f>
        <v/>
      </c>
      <c r="AM2574" s="12" t="str">
        <f>IFERROR(INDEX(設定!$D:$D,MATCH(REPLACE(LEFT(Y2574,6),5,0,$E2574),設定!$E:$E,0)),"")</f>
        <v/>
      </c>
      <c r="AN2574" s="12" t="str">
        <f>IFERROR(INDEX(設定!$D:$D,MATCH(REPLACE(LEFT(Z2574,6),5,0,$E2574),設定!$E:$E,0)),"")</f>
        <v/>
      </c>
    </row>
    <row r="2575" spans="29:40" x14ac:dyDescent="0.45">
      <c r="AC2575" s="12" t="str">
        <f t="shared" si="114"/>
        <v/>
      </c>
      <c r="AD2575" s="12" t="str">
        <f t="shared" si="115"/>
        <v/>
      </c>
      <c r="AE2575" s="12" t="str" cm="1">
        <f t="array" ref="AE2575">IF($AD2575="","",_xlfn.IFS($E2575=1,"男子",$E2575=2,"女子"))</f>
        <v/>
      </c>
      <c r="AF2575" s="12" t="str">
        <f t="shared" si="116"/>
        <v/>
      </c>
      <c r="AG2575" s="12" t="str">
        <f>IFERROR(INDEX(設定!$D:$D,MATCH(REPLACE(LEFT(L2575,6),5,0,$E2575),設定!$E:$E,0)),"")</f>
        <v/>
      </c>
      <c r="AH2575" s="12" t="str">
        <f>IFERROR(INDEX(設定!$D:$D,MATCH(REPLACE(LEFT(N2575,6),5,0,$E2575),設定!$E:$E,0)),"")</f>
        <v/>
      </c>
      <c r="AI2575" s="12" t="str">
        <f>IFERROR(INDEX(設定!$D:$D,MATCH(REPLACE(LEFT(P2575,6),5,0,$E2575),設定!$E:$E,0)),"")</f>
        <v/>
      </c>
      <c r="AJ2575" s="12" t="str">
        <f>IFERROR(INDEX(設定!$D:$D,MATCH(REPLACE(LEFT(R2575,6),5,0,$E2575),設定!$E:$E,0)),"")</f>
        <v/>
      </c>
      <c r="AK2575" s="12" t="str">
        <f>IFERROR(INDEX(設定!$D:$D,MATCH(REPLACE(LEFT(T2575,6),5,0,$E2575),設定!$E:$E,0)),"")</f>
        <v/>
      </c>
      <c r="AL2575" s="12" t="str">
        <f>IFERROR(INDEX(設定!$D:$D,MATCH(REPLACE(LEFT(V2575,6),5,0,$E2575),設定!$E:$E,0)),"")</f>
        <v/>
      </c>
      <c r="AM2575" s="12" t="str">
        <f>IFERROR(INDEX(設定!$D:$D,MATCH(REPLACE(LEFT(Y2575,6),5,0,$E2575),設定!$E:$E,0)),"")</f>
        <v/>
      </c>
      <c r="AN2575" s="12" t="str">
        <f>IFERROR(INDEX(設定!$D:$D,MATCH(REPLACE(LEFT(Z2575,6),5,0,$E2575),設定!$E:$E,0)),"")</f>
        <v/>
      </c>
    </row>
    <row r="2576" spans="29:40" x14ac:dyDescent="0.45">
      <c r="AC2576" s="12" t="str">
        <f t="shared" si="114"/>
        <v/>
      </c>
      <c r="AD2576" s="12" t="str">
        <f t="shared" si="115"/>
        <v/>
      </c>
      <c r="AE2576" s="12" t="str" cm="1">
        <f t="array" ref="AE2576">IF($AD2576="","",_xlfn.IFS($E2576=1,"男子",$E2576=2,"女子"))</f>
        <v/>
      </c>
      <c r="AF2576" s="12" t="str">
        <f t="shared" si="116"/>
        <v/>
      </c>
      <c r="AG2576" s="12" t="str">
        <f>IFERROR(INDEX(設定!$D:$D,MATCH(REPLACE(LEFT(L2576,6),5,0,$E2576),設定!$E:$E,0)),"")</f>
        <v/>
      </c>
      <c r="AH2576" s="12" t="str">
        <f>IFERROR(INDEX(設定!$D:$D,MATCH(REPLACE(LEFT(N2576,6),5,0,$E2576),設定!$E:$E,0)),"")</f>
        <v/>
      </c>
      <c r="AI2576" s="12" t="str">
        <f>IFERROR(INDEX(設定!$D:$D,MATCH(REPLACE(LEFT(P2576,6),5,0,$E2576),設定!$E:$E,0)),"")</f>
        <v/>
      </c>
      <c r="AJ2576" s="12" t="str">
        <f>IFERROR(INDEX(設定!$D:$D,MATCH(REPLACE(LEFT(R2576,6),5,0,$E2576),設定!$E:$E,0)),"")</f>
        <v/>
      </c>
      <c r="AK2576" s="12" t="str">
        <f>IFERROR(INDEX(設定!$D:$D,MATCH(REPLACE(LEFT(T2576,6),5,0,$E2576),設定!$E:$E,0)),"")</f>
        <v/>
      </c>
      <c r="AL2576" s="12" t="str">
        <f>IFERROR(INDEX(設定!$D:$D,MATCH(REPLACE(LEFT(V2576,6),5,0,$E2576),設定!$E:$E,0)),"")</f>
        <v/>
      </c>
      <c r="AM2576" s="12" t="str">
        <f>IFERROR(INDEX(設定!$D:$D,MATCH(REPLACE(LEFT(Y2576,6),5,0,$E2576),設定!$E:$E,0)),"")</f>
        <v/>
      </c>
      <c r="AN2576" s="12" t="str">
        <f>IFERROR(INDEX(設定!$D:$D,MATCH(REPLACE(LEFT(Z2576,6),5,0,$E2576),設定!$E:$E,0)),"")</f>
        <v/>
      </c>
    </row>
    <row r="2577" spans="29:40" x14ac:dyDescent="0.45">
      <c r="AC2577" s="12" t="str">
        <f t="shared" si="114"/>
        <v/>
      </c>
      <c r="AD2577" s="12" t="str">
        <f t="shared" si="115"/>
        <v/>
      </c>
      <c r="AE2577" s="12" t="str" cm="1">
        <f t="array" ref="AE2577">IF($AD2577="","",_xlfn.IFS($E2577=1,"男子",$E2577=2,"女子"))</f>
        <v/>
      </c>
      <c r="AF2577" s="12" t="str">
        <f t="shared" si="116"/>
        <v/>
      </c>
      <c r="AG2577" s="12" t="str">
        <f>IFERROR(INDEX(設定!$D:$D,MATCH(REPLACE(LEFT(L2577,6),5,0,$E2577),設定!$E:$E,0)),"")</f>
        <v/>
      </c>
      <c r="AH2577" s="12" t="str">
        <f>IFERROR(INDEX(設定!$D:$D,MATCH(REPLACE(LEFT(N2577,6),5,0,$E2577),設定!$E:$E,0)),"")</f>
        <v/>
      </c>
      <c r="AI2577" s="12" t="str">
        <f>IFERROR(INDEX(設定!$D:$D,MATCH(REPLACE(LEFT(P2577,6),5,0,$E2577),設定!$E:$E,0)),"")</f>
        <v/>
      </c>
      <c r="AJ2577" s="12" t="str">
        <f>IFERROR(INDEX(設定!$D:$D,MATCH(REPLACE(LEFT(R2577,6),5,0,$E2577),設定!$E:$E,0)),"")</f>
        <v/>
      </c>
      <c r="AK2577" s="12" t="str">
        <f>IFERROR(INDEX(設定!$D:$D,MATCH(REPLACE(LEFT(T2577,6),5,0,$E2577),設定!$E:$E,0)),"")</f>
        <v/>
      </c>
      <c r="AL2577" s="12" t="str">
        <f>IFERROR(INDEX(設定!$D:$D,MATCH(REPLACE(LEFT(V2577,6),5,0,$E2577),設定!$E:$E,0)),"")</f>
        <v/>
      </c>
      <c r="AM2577" s="12" t="str">
        <f>IFERROR(INDEX(設定!$D:$D,MATCH(REPLACE(LEFT(Y2577,6),5,0,$E2577),設定!$E:$E,0)),"")</f>
        <v/>
      </c>
      <c r="AN2577" s="12" t="str">
        <f>IFERROR(INDEX(設定!$D:$D,MATCH(REPLACE(LEFT(Z2577,6),5,0,$E2577),設定!$E:$E,0)),"")</f>
        <v/>
      </c>
    </row>
    <row r="2578" spans="29:40" x14ac:dyDescent="0.45">
      <c r="AC2578" s="12" t="str">
        <f t="shared" si="114"/>
        <v/>
      </c>
      <c r="AD2578" s="12" t="str">
        <f t="shared" si="115"/>
        <v/>
      </c>
      <c r="AE2578" s="12" t="str" cm="1">
        <f t="array" ref="AE2578">IF($AD2578="","",_xlfn.IFS($E2578=1,"男子",$E2578=2,"女子"))</f>
        <v/>
      </c>
      <c r="AF2578" s="12" t="str">
        <f t="shared" si="116"/>
        <v/>
      </c>
      <c r="AG2578" s="12" t="str">
        <f>IFERROR(INDEX(設定!$D:$D,MATCH(REPLACE(LEFT(L2578,6),5,0,$E2578),設定!$E:$E,0)),"")</f>
        <v/>
      </c>
      <c r="AH2578" s="12" t="str">
        <f>IFERROR(INDEX(設定!$D:$D,MATCH(REPLACE(LEFT(N2578,6),5,0,$E2578),設定!$E:$E,0)),"")</f>
        <v/>
      </c>
      <c r="AI2578" s="12" t="str">
        <f>IFERROR(INDEX(設定!$D:$D,MATCH(REPLACE(LEFT(P2578,6),5,0,$E2578),設定!$E:$E,0)),"")</f>
        <v/>
      </c>
      <c r="AJ2578" s="12" t="str">
        <f>IFERROR(INDEX(設定!$D:$D,MATCH(REPLACE(LEFT(R2578,6),5,0,$E2578),設定!$E:$E,0)),"")</f>
        <v/>
      </c>
      <c r="AK2578" s="12" t="str">
        <f>IFERROR(INDEX(設定!$D:$D,MATCH(REPLACE(LEFT(T2578,6),5,0,$E2578),設定!$E:$E,0)),"")</f>
        <v/>
      </c>
      <c r="AL2578" s="12" t="str">
        <f>IFERROR(INDEX(設定!$D:$D,MATCH(REPLACE(LEFT(V2578,6),5,0,$E2578),設定!$E:$E,0)),"")</f>
        <v/>
      </c>
      <c r="AM2578" s="12" t="str">
        <f>IFERROR(INDEX(設定!$D:$D,MATCH(REPLACE(LEFT(Y2578,6),5,0,$E2578),設定!$E:$E,0)),"")</f>
        <v/>
      </c>
      <c r="AN2578" s="12" t="str">
        <f>IFERROR(INDEX(設定!$D:$D,MATCH(REPLACE(LEFT(Z2578,6),5,0,$E2578),設定!$E:$E,0)),"")</f>
        <v/>
      </c>
    </row>
    <row r="2579" spans="29:40" x14ac:dyDescent="0.45">
      <c r="AC2579" s="12" t="str">
        <f t="shared" si="114"/>
        <v/>
      </c>
      <c r="AD2579" s="12" t="str">
        <f t="shared" si="115"/>
        <v/>
      </c>
      <c r="AE2579" s="12" t="str" cm="1">
        <f t="array" ref="AE2579">IF($AD2579="","",_xlfn.IFS($E2579=1,"男子",$E2579=2,"女子"))</f>
        <v/>
      </c>
      <c r="AF2579" s="12" t="str">
        <f t="shared" si="116"/>
        <v/>
      </c>
      <c r="AG2579" s="12" t="str">
        <f>IFERROR(INDEX(設定!$D:$D,MATCH(REPLACE(LEFT(L2579,6),5,0,$E2579),設定!$E:$E,0)),"")</f>
        <v/>
      </c>
      <c r="AH2579" s="12" t="str">
        <f>IFERROR(INDEX(設定!$D:$D,MATCH(REPLACE(LEFT(N2579,6),5,0,$E2579),設定!$E:$E,0)),"")</f>
        <v/>
      </c>
      <c r="AI2579" s="12" t="str">
        <f>IFERROR(INDEX(設定!$D:$D,MATCH(REPLACE(LEFT(P2579,6),5,0,$E2579),設定!$E:$E,0)),"")</f>
        <v/>
      </c>
      <c r="AJ2579" s="12" t="str">
        <f>IFERROR(INDEX(設定!$D:$D,MATCH(REPLACE(LEFT(R2579,6),5,0,$E2579),設定!$E:$E,0)),"")</f>
        <v/>
      </c>
      <c r="AK2579" s="12" t="str">
        <f>IFERROR(INDEX(設定!$D:$D,MATCH(REPLACE(LEFT(T2579,6),5,0,$E2579),設定!$E:$E,0)),"")</f>
        <v/>
      </c>
      <c r="AL2579" s="12" t="str">
        <f>IFERROR(INDEX(設定!$D:$D,MATCH(REPLACE(LEFT(V2579,6),5,0,$E2579),設定!$E:$E,0)),"")</f>
        <v/>
      </c>
      <c r="AM2579" s="12" t="str">
        <f>IFERROR(INDEX(設定!$D:$D,MATCH(REPLACE(LEFT(Y2579,6),5,0,$E2579),設定!$E:$E,0)),"")</f>
        <v/>
      </c>
      <c r="AN2579" s="12" t="str">
        <f>IFERROR(INDEX(設定!$D:$D,MATCH(REPLACE(LEFT(Z2579,6),5,0,$E2579),設定!$E:$E,0)),"")</f>
        <v/>
      </c>
    </row>
    <row r="2580" spans="29:40" x14ac:dyDescent="0.45">
      <c r="AC2580" s="12" t="str">
        <f t="shared" si="114"/>
        <v/>
      </c>
      <c r="AD2580" s="12" t="str">
        <f t="shared" si="115"/>
        <v/>
      </c>
      <c r="AE2580" s="12" t="str" cm="1">
        <f t="array" ref="AE2580">IF($AD2580="","",_xlfn.IFS($E2580=1,"男子",$E2580=2,"女子"))</f>
        <v/>
      </c>
      <c r="AF2580" s="12" t="str">
        <f t="shared" si="116"/>
        <v/>
      </c>
      <c r="AG2580" s="12" t="str">
        <f>IFERROR(INDEX(設定!$D:$D,MATCH(REPLACE(LEFT(L2580,6),5,0,$E2580),設定!$E:$E,0)),"")</f>
        <v/>
      </c>
      <c r="AH2580" s="12" t="str">
        <f>IFERROR(INDEX(設定!$D:$D,MATCH(REPLACE(LEFT(N2580,6),5,0,$E2580),設定!$E:$E,0)),"")</f>
        <v/>
      </c>
      <c r="AI2580" s="12" t="str">
        <f>IFERROR(INDEX(設定!$D:$D,MATCH(REPLACE(LEFT(P2580,6),5,0,$E2580),設定!$E:$E,0)),"")</f>
        <v/>
      </c>
      <c r="AJ2580" s="12" t="str">
        <f>IFERROR(INDEX(設定!$D:$D,MATCH(REPLACE(LEFT(R2580,6),5,0,$E2580),設定!$E:$E,0)),"")</f>
        <v/>
      </c>
      <c r="AK2580" s="12" t="str">
        <f>IFERROR(INDEX(設定!$D:$D,MATCH(REPLACE(LEFT(T2580,6),5,0,$E2580),設定!$E:$E,0)),"")</f>
        <v/>
      </c>
      <c r="AL2580" s="12" t="str">
        <f>IFERROR(INDEX(設定!$D:$D,MATCH(REPLACE(LEFT(V2580,6),5,0,$E2580),設定!$E:$E,0)),"")</f>
        <v/>
      </c>
      <c r="AM2580" s="12" t="str">
        <f>IFERROR(INDEX(設定!$D:$D,MATCH(REPLACE(LEFT(Y2580,6),5,0,$E2580),設定!$E:$E,0)),"")</f>
        <v/>
      </c>
      <c r="AN2580" s="12" t="str">
        <f>IFERROR(INDEX(設定!$D:$D,MATCH(REPLACE(LEFT(Z2580,6),5,0,$E2580),設定!$E:$E,0)),"")</f>
        <v/>
      </c>
    </row>
    <row r="2581" spans="29:40" x14ac:dyDescent="0.45">
      <c r="AC2581" s="12" t="str">
        <f t="shared" si="114"/>
        <v/>
      </c>
      <c r="AD2581" s="12" t="str">
        <f t="shared" si="115"/>
        <v/>
      </c>
      <c r="AE2581" s="12" t="str" cm="1">
        <f t="array" ref="AE2581">IF($AD2581="","",_xlfn.IFS($E2581=1,"男子",$E2581=2,"女子"))</f>
        <v/>
      </c>
      <c r="AF2581" s="12" t="str">
        <f t="shared" si="116"/>
        <v/>
      </c>
      <c r="AG2581" s="12" t="str">
        <f>IFERROR(INDEX(設定!$D:$D,MATCH(REPLACE(LEFT(L2581,6),5,0,$E2581),設定!$E:$E,0)),"")</f>
        <v/>
      </c>
      <c r="AH2581" s="12" t="str">
        <f>IFERROR(INDEX(設定!$D:$D,MATCH(REPLACE(LEFT(N2581,6),5,0,$E2581),設定!$E:$E,0)),"")</f>
        <v/>
      </c>
      <c r="AI2581" s="12" t="str">
        <f>IFERROR(INDEX(設定!$D:$D,MATCH(REPLACE(LEFT(P2581,6),5,0,$E2581),設定!$E:$E,0)),"")</f>
        <v/>
      </c>
      <c r="AJ2581" s="12" t="str">
        <f>IFERROR(INDEX(設定!$D:$D,MATCH(REPLACE(LEFT(R2581,6),5,0,$E2581),設定!$E:$E,0)),"")</f>
        <v/>
      </c>
      <c r="AK2581" s="12" t="str">
        <f>IFERROR(INDEX(設定!$D:$D,MATCH(REPLACE(LEFT(T2581,6),5,0,$E2581),設定!$E:$E,0)),"")</f>
        <v/>
      </c>
      <c r="AL2581" s="12" t="str">
        <f>IFERROR(INDEX(設定!$D:$D,MATCH(REPLACE(LEFT(V2581,6),5,0,$E2581),設定!$E:$E,0)),"")</f>
        <v/>
      </c>
      <c r="AM2581" s="12" t="str">
        <f>IFERROR(INDEX(設定!$D:$D,MATCH(REPLACE(LEFT(Y2581,6),5,0,$E2581),設定!$E:$E,0)),"")</f>
        <v/>
      </c>
      <c r="AN2581" s="12" t="str">
        <f>IFERROR(INDEX(設定!$D:$D,MATCH(REPLACE(LEFT(Z2581,6),5,0,$E2581),設定!$E:$E,0)),"")</f>
        <v/>
      </c>
    </row>
    <row r="2582" spans="29:40" x14ac:dyDescent="0.45">
      <c r="AC2582" s="12" t="str">
        <f t="shared" si="114"/>
        <v/>
      </c>
      <c r="AD2582" s="12" t="str">
        <f t="shared" si="115"/>
        <v/>
      </c>
      <c r="AE2582" s="12" t="str" cm="1">
        <f t="array" ref="AE2582">IF($AD2582="","",_xlfn.IFS($E2582=1,"男子",$E2582=2,"女子"))</f>
        <v/>
      </c>
      <c r="AF2582" s="12" t="str">
        <f t="shared" si="116"/>
        <v/>
      </c>
      <c r="AG2582" s="12" t="str">
        <f>IFERROR(INDEX(設定!$D:$D,MATCH(REPLACE(LEFT(L2582,6),5,0,$E2582),設定!$E:$E,0)),"")</f>
        <v/>
      </c>
      <c r="AH2582" s="12" t="str">
        <f>IFERROR(INDEX(設定!$D:$D,MATCH(REPLACE(LEFT(N2582,6),5,0,$E2582),設定!$E:$E,0)),"")</f>
        <v/>
      </c>
      <c r="AI2582" s="12" t="str">
        <f>IFERROR(INDEX(設定!$D:$D,MATCH(REPLACE(LEFT(P2582,6),5,0,$E2582),設定!$E:$E,0)),"")</f>
        <v/>
      </c>
      <c r="AJ2582" s="12" t="str">
        <f>IFERROR(INDEX(設定!$D:$D,MATCH(REPLACE(LEFT(R2582,6),5,0,$E2582),設定!$E:$E,0)),"")</f>
        <v/>
      </c>
      <c r="AK2582" s="12" t="str">
        <f>IFERROR(INDEX(設定!$D:$D,MATCH(REPLACE(LEFT(T2582,6),5,0,$E2582),設定!$E:$E,0)),"")</f>
        <v/>
      </c>
      <c r="AL2582" s="12" t="str">
        <f>IFERROR(INDEX(設定!$D:$D,MATCH(REPLACE(LEFT(V2582,6),5,0,$E2582),設定!$E:$E,0)),"")</f>
        <v/>
      </c>
      <c r="AM2582" s="12" t="str">
        <f>IFERROR(INDEX(設定!$D:$D,MATCH(REPLACE(LEFT(Y2582,6),5,0,$E2582),設定!$E:$E,0)),"")</f>
        <v/>
      </c>
      <c r="AN2582" s="12" t="str">
        <f>IFERROR(INDEX(設定!$D:$D,MATCH(REPLACE(LEFT(Z2582,6),5,0,$E2582),設定!$E:$E,0)),"")</f>
        <v/>
      </c>
    </row>
    <row r="2583" spans="29:40" x14ac:dyDescent="0.45">
      <c r="AC2583" s="12" t="str">
        <f t="shared" si="114"/>
        <v/>
      </c>
      <c r="AD2583" s="12" t="str">
        <f t="shared" si="115"/>
        <v/>
      </c>
      <c r="AE2583" s="12" t="str" cm="1">
        <f t="array" ref="AE2583">IF($AD2583="","",_xlfn.IFS($E2583=1,"男子",$E2583=2,"女子"))</f>
        <v/>
      </c>
      <c r="AF2583" s="12" t="str">
        <f t="shared" si="116"/>
        <v/>
      </c>
      <c r="AG2583" s="12" t="str">
        <f>IFERROR(INDEX(設定!$D:$D,MATCH(REPLACE(LEFT(L2583,6),5,0,$E2583),設定!$E:$E,0)),"")</f>
        <v/>
      </c>
      <c r="AH2583" s="12" t="str">
        <f>IFERROR(INDEX(設定!$D:$D,MATCH(REPLACE(LEFT(N2583,6),5,0,$E2583),設定!$E:$E,0)),"")</f>
        <v/>
      </c>
      <c r="AI2583" s="12" t="str">
        <f>IFERROR(INDEX(設定!$D:$D,MATCH(REPLACE(LEFT(P2583,6),5,0,$E2583),設定!$E:$E,0)),"")</f>
        <v/>
      </c>
      <c r="AJ2583" s="12" t="str">
        <f>IFERROR(INDEX(設定!$D:$D,MATCH(REPLACE(LEFT(R2583,6),5,0,$E2583),設定!$E:$E,0)),"")</f>
        <v/>
      </c>
      <c r="AK2583" s="12" t="str">
        <f>IFERROR(INDEX(設定!$D:$D,MATCH(REPLACE(LEFT(T2583,6),5,0,$E2583),設定!$E:$E,0)),"")</f>
        <v/>
      </c>
      <c r="AL2583" s="12" t="str">
        <f>IFERROR(INDEX(設定!$D:$D,MATCH(REPLACE(LEFT(V2583,6),5,0,$E2583),設定!$E:$E,0)),"")</f>
        <v/>
      </c>
      <c r="AM2583" s="12" t="str">
        <f>IFERROR(INDEX(設定!$D:$D,MATCH(REPLACE(LEFT(Y2583,6),5,0,$E2583),設定!$E:$E,0)),"")</f>
        <v/>
      </c>
      <c r="AN2583" s="12" t="str">
        <f>IFERROR(INDEX(設定!$D:$D,MATCH(REPLACE(LEFT(Z2583,6),5,0,$E2583),設定!$E:$E,0)),"")</f>
        <v/>
      </c>
    </row>
    <row r="2584" spans="29:40" x14ac:dyDescent="0.45">
      <c r="AC2584" s="12" t="str">
        <f t="shared" si="114"/>
        <v/>
      </c>
      <c r="AD2584" s="12" t="str">
        <f t="shared" si="115"/>
        <v/>
      </c>
      <c r="AE2584" s="12" t="str" cm="1">
        <f t="array" ref="AE2584">IF($AD2584="","",_xlfn.IFS($E2584=1,"男子",$E2584=2,"女子"))</f>
        <v/>
      </c>
      <c r="AF2584" s="12" t="str">
        <f t="shared" si="116"/>
        <v/>
      </c>
      <c r="AG2584" s="12" t="str">
        <f>IFERROR(INDEX(設定!$D:$D,MATCH(REPLACE(LEFT(L2584,6),5,0,$E2584),設定!$E:$E,0)),"")</f>
        <v/>
      </c>
      <c r="AH2584" s="12" t="str">
        <f>IFERROR(INDEX(設定!$D:$D,MATCH(REPLACE(LEFT(N2584,6),5,0,$E2584),設定!$E:$E,0)),"")</f>
        <v/>
      </c>
      <c r="AI2584" s="12" t="str">
        <f>IFERROR(INDEX(設定!$D:$D,MATCH(REPLACE(LEFT(P2584,6),5,0,$E2584),設定!$E:$E,0)),"")</f>
        <v/>
      </c>
      <c r="AJ2584" s="12" t="str">
        <f>IFERROR(INDEX(設定!$D:$D,MATCH(REPLACE(LEFT(R2584,6),5,0,$E2584),設定!$E:$E,0)),"")</f>
        <v/>
      </c>
      <c r="AK2584" s="12" t="str">
        <f>IFERROR(INDEX(設定!$D:$D,MATCH(REPLACE(LEFT(T2584,6),5,0,$E2584),設定!$E:$E,0)),"")</f>
        <v/>
      </c>
      <c r="AL2584" s="12" t="str">
        <f>IFERROR(INDEX(設定!$D:$D,MATCH(REPLACE(LEFT(V2584,6),5,0,$E2584),設定!$E:$E,0)),"")</f>
        <v/>
      </c>
      <c r="AM2584" s="12" t="str">
        <f>IFERROR(INDEX(設定!$D:$D,MATCH(REPLACE(LEFT(Y2584,6),5,0,$E2584),設定!$E:$E,0)),"")</f>
        <v/>
      </c>
      <c r="AN2584" s="12" t="str">
        <f>IFERROR(INDEX(設定!$D:$D,MATCH(REPLACE(LEFT(Z2584,6),5,0,$E2584),設定!$E:$E,0)),"")</f>
        <v/>
      </c>
    </row>
    <row r="2585" spans="29:40" x14ac:dyDescent="0.45">
      <c r="AC2585" s="12" t="str">
        <f t="shared" si="114"/>
        <v/>
      </c>
      <c r="AD2585" s="12" t="str">
        <f t="shared" si="115"/>
        <v/>
      </c>
      <c r="AE2585" s="12" t="str" cm="1">
        <f t="array" ref="AE2585">IF($AD2585="","",_xlfn.IFS($E2585=1,"男子",$E2585=2,"女子"))</f>
        <v/>
      </c>
      <c r="AF2585" s="12" t="str">
        <f t="shared" si="116"/>
        <v/>
      </c>
      <c r="AG2585" s="12" t="str">
        <f>IFERROR(INDEX(設定!$D:$D,MATCH(REPLACE(LEFT(L2585,6),5,0,$E2585),設定!$E:$E,0)),"")</f>
        <v/>
      </c>
      <c r="AH2585" s="12" t="str">
        <f>IFERROR(INDEX(設定!$D:$D,MATCH(REPLACE(LEFT(N2585,6),5,0,$E2585),設定!$E:$E,0)),"")</f>
        <v/>
      </c>
      <c r="AI2585" s="12" t="str">
        <f>IFERROR(INDEX(設定!$D:$D,MATCH(REPLACE(LEFT(P2585,6),5,0,$E2585),設定!$E:$E,0)),"")</f>
        <v/>
      </c>
      <c r="AJ2585" s="12" t="str">
        <f>IFERROR(INDEX(設定!$D:$D,MATCH(REPLACE(LEFT(R2585,6),5,0,$E2585),設定!$E:$E,0)),"")</f>
        <v/>
      </c>
      <c r="AK2585" s="12" t="str">
        <f>IFERROR(INDEX(設定!$D:$D,MATCH(REPLACE(LEFT(T2585,6),5,0,$E2585),設定!$E:$E,0)),"")</f>
        <v/>
      </c>
      <c r="AL2585" s="12" t="str">
        <f>IFERROR(INDEX(設定!$D:$D,MATCH(REPLACE(LEFT(V2585,6),5,0,$E2585),設定!$E:$E,0)),"")</f>
        <v/>
      </c>
      <c r="AM2585" s="12" t="str">
        <f>IFERROR(INDEX(設定!$D:$D,MATCH(REPLACE(LEFT(Y2585,6),5,0,$E2585),設定!$E:$E,0)),"")</f>
        <v/>
      </c>
      <c r="AN2585" s="12" t="str">
        <f>IFERROR(INDEX(設定!$D:$D,MATCH(REPLACE(LEFT(Z2585,6),5,0,$E2585),設定!$E:$E,0)),"")</f>
        <v/>
      </c>
    </row>
    <row r="2586" spans="29:40" x14ac:dyDescent="0.45">
      <c r="AC2586" s="12" t="str">
        <f t="shared" si="114"/>
        <v/>
      </c>
      <c r="AD2586" s="12" t="str">
        <f t="shared" si="115"/>
        <v/>
      </c>
      <c r="AE2586" s="12" t="str" cm="1">
        <f t="array" ref="AE2586">IF($AD2586="","",_xlfn.IFS($E2586=1,"男子",$E2586=2,"女子"))</f>
        <v/>
      </c>
      <c r="AF2586" s="12" t="str">
        <f t="shared" si="116"/>
        <v/>
      </c>
      <c r="AG2586" s="12" t="str">
        <f>IFERROR(INDEX(設定!$D:$D,MATCH(REPLACE(LEFT(L2586,6),5,0,$E2586),設定!$E:$E,0)),"")</f>
        <v/>
      </c>
      <c r="AH2586" s="12" t="str">
        <f>IFERROR(INDEX(設定!$D:$D,MATCH(REPLACE(LEFT(N2586,6),5,0,$E2586),設定!$E:$E,0)),"")</f>
        <v/>
      </c>
      <c r="AI2586" s="12" t="str">
        <f>IFERROR(INDEX(設定!$D:$D,MATCH(REPLACE(LEFT(P2586,6),5,0,$E2586),設定!$E:$E,0)),"")</f>
        <v/>
      </c>
      <c r="AJ2586" s="12" t="str">
        <f>IFERROR(INDEX(設定!$D:$D,MATCH(REPLACE(LEFT(R2586,6),5,0,$E2586),設定!$E:$E,0)),"")</f>
        <v/>
      </c>
      <c r="AK2586" s="12" t="str">
        <f>IFERROR(INDEX(設定!$D:$D,MATCH(REPLACE(LEFT(T2586,6),5,0,$E2586),設定!$E:$E,0)),"")</f>
        <v/>
      </c>
      <c r="AL2586" s="12" t="str">
        <f>IFERROR(INDEX(設定!$D:$D,MATCH(REPLACE(LEFT(V2586,6),5,0,$E2586),設定!$E:$E,0)),"")</f>
        <v/>
      </c>
      <c r="AM2586" s="12" t="str">
        <f>IFERROR(INDEX(設定!$D:$D,MATCH(REPLACE(LEFT(Y2586,6),5,0,$E2586),設定!$E:$E,0)),"")</f>
        <v/>
      </c>
      <c r="AN2586" s="12" t="str">
        <f>IFERROR(INDEX(設定!$D:$D,MATCH(REPLACE(LEFT(Z2586,6),5,0,$E2586),設定!$E:$E,0)),"")</f>
        <v/>
      </c>
    </row>
    <row r="2587" spans="29:40" x14ac:dyDescent="0.45">
      <c r="AC2587" s="12" t="str">
        <f t="shared" si="114"/>
        <v/>
      </c>
      <c r="AD2587" s="12" t="str">
        <f t="shared" si="115"/>
        <v/>
      </c>
      <c r="AE2587" s="12" t="str" cm="1">
        <f t="array" ref="AE2587">IF($AD2587="","",_xlfn.IFS($E2587=1,"男子",$E2587=2,"女子"))</f>
        <v/>
      </c>
      <c r="AF2587" s="12" t="str">
        <f t="shared" si="116"/>
        <v/>
      </c>
      <c r="AG2587" s="12" t="str">
        <f>IFERROR(INDEX(設定!$D:$D,MATCH(REPLACE(LEFT(L2587,6),5,0,$E2587),設定!$E:$E,0)),"")</f>
        <v/>
      </c>
      <c r="AH2587" s="12" t="str">
        <f>IFERROR(INDEX(設定!$D:$D,MATCH(REPLACE(LEFT(N2587,6),5,0,$E2587),設定!$E:$E,0)),"")</f>
        <v/>
      </c>
      <c r="AI2587" s="12" t="str">
        <f>IFERROR(INDEX(設定!$D:$D,MATCH(REPLACE(LEFT(P2587,6),5,0,$E2587),設定!$E:$E,0)),"")</f>
        <v/>
      </c>
      <c r="AJ2587" s="12" t="str">
        <f>IFERROR(INDEX(設定!$D:$D,MATCH(REPLACE(LEFT(R2587,6),5,0,$E2587),設定!$E:$E,0)),"")</f>
        <v/>
      </c>
      <c r="AK2587" s="12" t="str">
        <f>IFERROR(INDEX(設定!$D:$D,MATCH(REPLACE(LEFT(T2587,6),5,0,$E2587),設定!$E:$E,0)),"")</f>
        <v/>
      </c>
      <c r="AL2587" s="12" t="str">
        <f>IFERROR(INDEX(設定!$D:$D,MATCH(REPLACE(LEFT(V2587,6),5,0,$E2587),設定!$E:$E,0)),"")</f>
        <v/>
      </c>
      <c r="AM2587" s="12" t="str">
        <f>IFERROR(INDEX(設定!$D:$D,MATCH(REPLACE(LEFT(Y2587,6),5,0,$E2587),設定!$E:$E,0)),"")</f>
        <v/>
      </c>
      <c r="AN2587" s="12" t="str">
        <f>IFERROR(INDEX(設定!$D:$D,MATCH(REPLACE(LEFT(Z2587,6),5,0,$E2587),設定!$E:$E,0)),"")</f>
        <v/>
      </c>
    </row>
    <row r="2588" spans="29:40" x14ac:dyDescent="0.45">
      <c r="AC2588" s="12" t="str">
        <f t="shared" si="114"/>
        <v/>
      </c>
      <c r="AD2588" s="12" t="str">
        <f t="shared" si="115"/>
        <v/>
      </c>
      <c r="AE2588" s="12" t="str" cm="1">
        <f t="array" ref="AE2588">IF($AD2588="","",_xlfn.IFS($E2588=1,"男子",$E2588=2,"女子"))</f>
        <v/>
      </c>
      <c r="AF2588" s="12" t="str">
        <f t="shared" si="116"/>
        <v/>
      </c>
      <c r="AG2588" s="12" t="str">
        <f>IFERROR(INDEX(設定!$D:$D,MATCH(REPLACE(LEFT(L2588,6),5,0,$E2588),設定!$E:$E,0)),"")</f>
        <v/>
      </c>
      <c r="AH2588" s="12" t="str">
        <f>IFERROR(INDEX(設定!$D:$D,MATCH(REPLACE(LEFT(N2588,6),5,0,$E2588),設定!$E:$E,0)),"")</f>
        <v/>
      </c>
      <c r="AI2588" s="12" t="str">
        <f>IFERROR(INDEX(設定!$D:$D,MATCH(REPLACE(LEFT(P2588,6),5,0,$E2588),設定!$E:$E,0)),"")</f>
        <v/>
      </c>
      <c r="AJ2588" s="12" t="str">
        <f>IFERROR(INDEX(設定!$D:$D,MATCH(REPLACE(LEFT(R2588,6),5,0,$E2588),設定!$E:$E,0)),"")</f>
        <v/>
      </c>
      <c r="AK2588" s="12" t="str">
        <f>IFERROR(INDEX(設定!$D:$D,MATCH(REPLACE(LEFT(T2588,6),5,0,$E2588),設定!$E:$E,0)),"")</f>
        <v/>
      </c>
      <c r="AL2588" s="12" t="str">
        <f>IFERROR(INDEX(設定!$D:$D,MATCH(REPLACE(LEFT(V2588,6),5,0,$E2588),設定!$E:$E,0)),"")</f>
        <v/>
      </c>
      <c r="AM2588" s="12" t="str">
        <f>IFERROR(INDEX(設定!$D:$D,MATCH(REPLACE(LEFT(Y2588,6),5,0,$E2588),設定!$E:$E,0)),"")</f>
        <v/>
      </c>
      <c r="AN2588" s="12" t="str">
        <f>IFERROR(INDEX(設定!$D:$D,MATCH(REPLACE(LEFT(Z2588,6),5,0,$E2588),設定!$E:$E,0)),"")</f>
        <v/>
      </c>
    </row>
    <row r="2589" spans="29:40" x14ac:dyDescent="0.45">
      <c r="AC2589" s="12" t="str">
        <f t="shared" si="114"/>
        <v/>
      </c>
      <c r="AD2589" s="12" t="str">
        <f t="shared" si="115"/>
        <v/>
      </c>
      <c r="AE2589" s="12" t="str" cm="1">
        <f t="array" ref="AE2589">IF($AD2589="","",_xlfn.IFS($E2589=1,"男子",$E2589=2,"女子"))</f>
        <v/>
      </c>
      <c r="AF2589" s="12" t="str">
        <f t="shared" si="116"/>
        <v/>
      </c>
      <c r="AG2589" s="12" t="str">
        <f>IFERROR(INDEX(設定!$D:$D,MATCH(REPLACE(LEFT(L2589,6),5,0,$E2589),設定!$E:$E,0)),"")</f>
        <v/>
      </c>
      <c r="AH2589" s="12" t="str">
        <f>IFERROR(INDEX(設定!$D:$D,MATCH(REPLACE(LEFT(N2589,6),5,0,$E2589),設定!$E:$E,0)),"")</f>
        <v/>
      </c>
      <c r="AI2589" s="12" t="str">
        <f>IFERROR(INDEX(設定!$D:$D,MATCH(REPLACE(LEFT(P2589,6),5,0,$E2589),設定!$E:$E,0)),"")</f>
        <v/>
      </c>
      <c r="AJ2589" s="12" t="str">
        <f>IFERROR(INDEX(設定!$D:$D,MATCH(REPLACE(LEFT(R2589,6),5,0,$E2589),設定!$E:$E,0)),"")</f>
        <v/>
      </c>
      <c r="AK2589" s="12" t="str">
        <f>IFERROR(INDEX(設定!$D:$D,MATCH(REPLACE(LEFT(T2589,6),5,0,$E2589),設定!$E:$E,0)),"")</f>
        <v/>
      </c>
      <c r="AL2589" s="12" t="str">
        <f>IFERROR(INDEX(設定!$D:$D,MATCH(REPLACE(LEFT(V2589,6),5,0,$E2589),設定!$E:$E,0)),"")</f>
        <v/>
      </c>
      <c r="AM2589" s="12" t="str">
        <f>IFERROR(INDEX(設定!$D:$D,MATCH(REPLACE(LEFT(Y2589,6),5,0,$E2589),設定!$E:$E,0)),"")</f>
        <v/>
      </c>
      <c r="AN2589" s="12" t="str">
        <f>IFERROR(INDEX(設定!$D:$D,MATCH(REPLACE(LEFT(Z2589,6),5,0,$E2589),設定!$E:$E,0)),"")</f>
        <v/>
      </c>
    </row>
    <row r="2590" spans="29:40" x14ac:dyDescent="0.45">
      <c r="AC2590" s="12" t="str">
        <f t="shared" si="114"/>
        <v/>
      </c>
      <c r="AD2590" s="12" t="str">
        <f t="shared" si="115"/>
        <v/>
      </c>
      <c r="AE2590" s="12" t="str" cm="1">
        <f t="array" ref="AE2590">IF($AD2590="","",_xlfn.IFS($E2590=1,"男子",$E2590=2,"女子"))</f>
        <v/>
      </c>
      <c r="AF2590" s="12" t="str">
        <f t="shared" si="116"/>
        <v/>
      </c>
      <c r="AG2590" s="12" t="str">
        <f>IFERROR(INDEX(設定!$D:$D,MATCH(REPLACE(LEFT(L2590,6),5,0,$E2590),設定!$E:$E,0)),"")</f>
        <v/>
      </c>
      <c r="AH2590" s="12" t="str">
        <f>IFERROR(INDEX(設定!$D:$D,MATCH(REPLACE(LEFT(N2590,6),5,0,$E2590),設定!$E:$E,0)),"")</f>
        <v/>
      </c>
      <c r="AI2590" s="12" t="str">
        <f>IFERROR(INDEX(設定!$D:$D,MATCH(REPLACE(LEFT(P2590,6),5,0,$E2590),設定!$E:$E,0)),"")</f>
        <v/>
      </c>
      <c r="AJ2590" s="12" t="str">
        <f>IFERROR(INDEX(設定!$D:$D,MATCH(REPLACE(LEFT(R2590,6),5,0,$E2590),設定!$E:$E,0)),"")</f>
        <v/>
      </c>
      <c r="AK2590" s="12" t="str">
        <f>IFERROR(INDEX(設定!$D:$D,MATCH(REPLACE(LEFT(T2590,6),5,0,$E2590),設定!$E:$E,0)),"")</f>
        <v/>
      </c>
      <c r="AL2590" s="12" t="str">
        <f>IFERROR(INDEX(設定!$D:$D,MATCH(REPLACE(LEFT(V2590,6),5,0,$E2590),設定!$E:$E,0)),"")</f>
        <v/>
      </c>
      <c r="AM2590" s="12" t="str">
        <f>IFERROR(INDEX(設定!$D:$D,MATCH(REPLACE(LEFT(Y2590,6),5,0,$E2590),設定!$E:$E,0)),"")</f>
        <v/>
      </c>
      <c r="AN2590" s="12" t="str">
        <f>IFERROR(INDEX(設定!$D:$D,MATCH(REPLACE(LEFT(Z2590,6),5,0,$E2590),設定!$E:$E,0)),"")</f>
        <v/>
      </c>
    </row>
    <row r="2591" spans="29:40" x14ac:dyDescent="0.45">
      <c r="AC2591" s="12" t="str">
        <f t="shared" si="114"/>
        <v/>
      </c>
      <c r="AD2591" s="12" t="str">
        <f t="shared" si="115"/>
        <v/>
      </c>
      <c r="AE2591" s="12" t="str" cm="1">
        <f t="array" ref="AE2591">IF($AD2591="","",_xlfn.IFS($E2591=1,"男子",$E2591=2,"女子"))</f>
        <v/>
      </c>
      <c r="AF2591" s="12" t="str">
        <f t="shared" si="116"/>
        <v/>
      </c>
      <c r="AG2591" s="12" t="str">
        <f>IFERROR(INDEX(設定!$D:$D,MATCH(REPLACE(LEFT(L2591,6),5,0,$E2591),設定!$E:$E,0)),"")</f>
        <v/>
      </c>
      <c r="AH2591" s="12" t="str">
        <f>IFERROR(INDEX(設定!$D:$D,MATCH(REPLACE(LEFT(N2591,6),5,0,$E2591),設定!$E:$E,0)),"")</f>
        <v/>
      </c>
      <c r="AI2591" s="12" t="str">
        <f>IFERROR(INDEX(設定!$D:$D,MATCH(REPLACE(LEFT(P2591,6),5,0,$E2591),設定!$E:$E,0)),"")</f>
        <v/>
      </c>
      <c r="AJ2591" s="12" t="str">
        <f>IFERROR(INDEX(設定!$D:$D,MATCH(REPLACE(LEFT(R2591,6),5,0,$E2591),設定!$E:$E,0)),"")</f>
        <v/>
      </c>
      <c r="AK2591" s="12" t="str">
        <f>IFERROR(INDEX(設定!$D:$D,MATCH(REPLACE(LEFT(T2591,6),5,0,$E2591),設定!$E:$E,0)),"")</f>
        <v/>
      </c>
      <c r="AL2591" s="12" t="str">
        <f>IFERROR(INDEX(設定!$D:$D,MATCH(REPLACE(LEFT(V2591,6),5,0,$E2591),設定!$E:$E,0)),"")</f>
        <v/>
      </c>
      <c r="AM2591" s="12" t="str">
        <f>IFERROR(INDEX(設定!$D:$D,MATCH(REPLACE(LEFT(Y2591,6),5,0,$E2591),設定!$E:$E,0)),"")</f>
        <v/>
      </c>
      <c r="AN2591" s="12" t="str">
        <f>IFERROR(INDEX(設定!$D:$D,MATCH(REPLACE(LEFT(Z2591,6),5,0,$E2591),設定!$E:$E,0)),"")</f>
        <v/>
      </c>
    </row>
    <row r="2592" spans="29:40" x14ac:dyDescent="0.45">
      <c r="AC2592" s="12" t="str">
        <f t="shared" si="114"/>
        <v/>
      </c>
      <c r="AD2592" s="12" t="str">
        <f t="shared" si="115"/>
        <v/>
      </c>
      <c r="AE2592" s="12" t="str" cm="1">
        <f t="array" ref="AE2592">IF($AD2592="","",_xlfn.IFS($E2592=1,"男子",$E2592=2,"女子"))</f>
        <v/>
      </c>
      <c r="AF2592" s="12" t="str">
        <f t="shared" si="116"/>
        <v/>
      </c>
      <c r="AG2592" s="12" t="str">
        <f>IFERROR(INDEX(設定!$D:$D,MATCH(REPLACE(LEFT(L2592,6),5,0,$E2592),設定!$E:$E,0)),"")</f>
        <v/>
      </c>
      <c r="AH2592" s="12" t="str">
        <f>IFERROR(INDEX(設定!$D:$D,MATCH(REPLACE(LEFT(N2592,6),5,0,$E2592),設定!$E:$E,0)),"")</f>
        <v/>
      </c>
      <c r="AI2592" s="12" t="str">
        <f>IFERROR(INDEX(設定!$D:$D,MATCH(REPLACE(LEFT(P2592,6),5,0,$E2592),設定!$E:$E,0)),"")</f>
        <v/>
      </c>
      <c r="AJ2592" s="12" t="str">
        <f>IFERROR(INDEX(設定!$D:$D,MATCH(REPLACE(LEFT(R2592,6),5,0,$E2592),設定!$E:$E,0)),"")</f>
        <v/>
      </c>
      <c r="AK2592" s="12" t="str">
        <f>IFERROR(INDEX(設定!$D:$D,MATCH(REPLACE(LEFT(T2592,6),5,0,$E2592),設定!$E:$E,0)),"")</f>
        <v/>
      </c>
      <c r="AL2592" s="12" t="str">
        <f>IFERROR(INDEX(設定!$D:$D,MATCH(REPLACE(LEFT(V2592,6),5,0,$E2592),設定!$E:$E,0)),"")</f>
        <v/>
      </c>
      <c r="AM2592" s="12" t="str">
        <f>IFERROR(INDEX(設定!$D:$D,MATCH(REPLACE(LEFT(Y2592,6),5,0,$E2592),設定!$E:$E,0)),"")</f>
        <v/>
      </c>
      <c r="AN2592" s="12" t="str">
        <f>IFERROR(INDEX(設定!$D:$D,MATCH(REPLACE(LEFT(Z2592,6),5,0,$E2592),設定!$E:$E,0)),"")</f>
        <v/>
      </c>
    </row>
    <row r="2593" spans="29:40" x14ac:dyDescent="0.45">
      <c r="AC2593" s="12" t="str">
        <f t="shared" si="114"/>
        <v/>
      </c>
      <c r="AD2593" s="12" t="str">
        <f t="shared" si="115"/>
        <v/>
      </c>
      <c r="AE2593" s="12" t="str" cm="1">
        <f t="array" ref="AE2593">IF($AD2593="","",_xlfn.IFS($E2593=1,"男子",$E2593=2,"女子"))</f>
        <v/>
      </c>
      <c r="AF2593" s="12" t="str">
        <f t="shared" si="116"/>
        <v/>
      </c>
      <c r="AG2593" s="12" t="str">
        <f>IFERROR(INDEX(設定!$D:$D,MATCH(REPLACE(LEFT(L2593,6),5,0,$E2593),設定!$E:$E,0)),"")</f>
        <v/>
      </c>
      <c r="AH2593" s="12" t="str">
        <f>IFERROR(INDEX(設定!$D:$D,MATCH(REPLACE(LEFT(N2593,6),5,0,$E2593),設定!$E:$E,0)),"")</f>
        <v/>
      </c>
      <c r="AI2593" s="12" t="str">
        <f>IFERROR(INDEX(設定!$D:$D,MATCH(REPLACE(LEFT(P2593,6),5,0,$E2593),設定!$E:$E,0)),"")</f>
        <v/>
      </c>
      <c r="AJ2593" s="12" t="str">
        <f>IFERROR(INDEX(設定!$D:$D,MATCH(REPLACE(LEFT(R2593,6),5,0,$E2593),設定!$E:$E,0)),"")</f>
        <v/>
      </c>
      <c r="AK2593" s="12" t="str">
        <f>IFERROR(INDEX(設定!$D:$D,MATCH(REPLACE(LEFT(T2593,6),5,0,$E2593),設定!$E:$E,0)),"")</f>
        <v/>
      </c>
      <c r="AL2593" s="12" t="str">
        <f>IFERROR(INDEX(設定!$D:$D,MATCH(REPLACE(LEFT(V2593,6),5,0,$E2593),設定!$E:$E,0)),"")</f>
        <v/>
      </c>
      <c r="AM2593" s="12" t="str">
        <f>IFERROR(INDEX(設定!$D:$D,MATCH(REPLACE(LEFT(Y2593,6),5,0,$E2593),設定!$E:$E,0)),"")</f>
        <v/>
      </c>
      <c r="AN2593" s="12" t="str">
        <f>IFERROR(INDEX(設定!$D:$D,MATCH(REPLACE(LEFT(Z2593,6),5,0,$E2593),設定!$E:$E,0)),"")</f>
        <v/>
      </c>
    </row>
    <row r="2594" spans="29:40" x14ac:dyDescent="0.45">
      <c r="AC2594" s="12" t="str">
        <f t="shared" si="114"/>
        <v/>
      </c>
      <c r="AD2594" s="12" t="str">
        <f t="shared" si="115"/>
        <v/>
      </c>
      <c r="AE2594" s="12" t="str" cm="1">
        <f t="array" ref="AE2594">IF($AD2594="","",_xlfn.IFS($E2594=1,"男子",$E2594=2,"女子"))</f>
        <v/>
      </c>
      <c r="AF2594" s="12" t="str">
        <f t="shared" si="116"/>
        <v/>
      </c>
      <c r="AG2594" s="12" t="str">
        <f>IFERROR(INDEX(設定!$D:$D,MATCH(REPLACE(LEFT(L2594,6),5,0,$E2594),設定!$E:$E,0)),"")</f>
        <v/>
      </c>
      <c r="AH2594" s="12" t="str">
        <f>IFERROR(INDEX(設定!$D:$D,MATCH(REPLACE(LEFT(N2594,6),5,0,$E2594),設定!$E:$E,0)),"")</f>
        <v/>
      </c>
      <c r="AI2594" s="12" t="str">
        <f>IFERROR(INDEX(設定!$D:$D,MATCH(REPLACE(LEFT(P2594,6),5,0,$E2594),設定!$E:$E,0)),"")</f>
        <v/>
      </c>
      <c r="AJ2594" s="12" t="str">
        <f>IFERROR(INDEX(設定!$D:$D,MATCH(REPLACE(LEFT(R2594,6),5,0,$E2594),設定!$E:$E,0)),"")</f>
        <v/>
      </c>
      <c r="AK2594" s="12" t="str">
        <f>IFERROR(INDEX(設定!$D:$D,MATCH(REPLACE(LEFT(T2594,6),5,0,$E2594),設定!$E:$E,0)),"")</f>
        <v/>
      </c>
      <c r="AL2594" s="12" t="str">
        <f>IFERROR(INDEX(設定!$D:$D,MATCH(REPLACE(LEFT(V2594,6),5,0,$E2594),設定!$E:$E,0)),"")</f>
        <v/>
      </c>
      <c r="AM2594" s="12" t="str">
        <f>IFERROR(INDEX(設定!$D:$D,MATCH(REPLACE(LEFT(Y2594,6),5,0,$E2594),設定!$E:$E,0)),"")</f>
        <v/>
      </c>
      <c r="AN2594" s="12" t="str">
        <f>IFERROR(INDEX(設定!$D:$D,MATCH(REPLACE(LEFT(Z2594,6),5,0,$E2594),設定!$E:$E,0)),"")</f>
        <v/>
      </c>
    </row>
    <row r="2595" spans="29:40" x14ac:dyDescent="0.45">
      <c r="AC2595" s="12" t="str">
        <f t="shared" si="114"/>
        <v/>
      </c>
      <c r="AD2595" s="12" t="str">
        <f t="shared" si="115"/>
        <v/>
      </c>
      <c r="AE2595" s="12" t="str" cm="1">
        <f t="array" ref="AE2595">IF($AD2595="","",_xlfn.IFS($E2595=1,"男子",$E2595=2,"女子"))</f>
        <v/>
      </c>
      <c r="AF2595" s="12" t="str">
        <f t="shared" si="116"/>
        <v/>
      </c>
      <c r="AG2595" s="12" t="str">
        <f>IFERROR(INDEX(設定!$D:$D,MATCH(REPLACE(LEFT(L2595,6),5,0,$E2595),設定!$E:$E,0)),"")</f>
        <v/>
      </c>
      <c r="AH2595" s="12" t="str">
        <f>IFERROR(INDEX(設定!$D:$D,MATCH(REPLACE(LEFT(N2595,6),5,0,$E2595),設定!$E:$E,0)),"")</f>
        <v/>
      </c>
      <c r="AI2595" s="12" t="str">
        <f>IFERROR(INDEX(設定!$D:$D,MATCH(REPLACE(LEFT(P2595,6),5,0,$E2595),設定!$E:$E,0)),"")</f>
        <v/>
      </c>
      <c r="AJ2595" s="12" t="str">
        <f>IFERROR(INDEX(設定!$D:$D,MATCH(REPLACE(LEFT(R2595,6),5,0,$E2595),設定!$E:$E,0)),"")</f>
        <v/>
      </c>
      <c r="AK2595" s="12" t="str">
        <f>IFERROR(INDEX(設定!$D:$D,MATCH(REPLACE(LEFT(T2595,6),5,0,$E2595),設定!$E:$E,0)),"")</f>
        <v/>
      </c>
      <c r="AL2595" s="12" t="str">
        <f>IFERROR(INDEX(設定!$D:$D,MATCH(REPLACE(LEFT(V2595,6),5,0,$E2595),設定!$E:$E,0)),"")</f>
        <v/>
      </c>
      <c r="AM2595" s="12" t="str">
        <f>IFERROR(INDEX(設定!$D:$D,MATCH(REPLACE(LEFT(Y2595,6),5,0,$E2595),設定!$E:$E,0)),"")</f>
        <v/>
      </c>
      <c r="AN2595" s="12" t="str">
        <f>IFERROR(INDEX(設定!$D:$D,MATCH(REPLACE(LEFT(Z2595,6),5,0,$E2595),設定!$E:$E,0)),"")</f>
        <v/>
      </c>
    </row>
    <row r="2596" spans="29:40" x14ac:dyDescent="0.45">
      <c r="AC2596" s="12" t="str">
        <f t="shared" si="114"/>
        <v/>
      </c>
      <c r="AD2596" s="12" t="str">
        <f t="shared" si="115"/>
        <v/>
      </c>
      <c r="AE2596" s="12" t="str" cm="1">
        <f t="array" ref="AE2596">IF($AD2596="","",_xlfn.IFS($E2596=1,"男子",$E2596=2,"女子"))</f>
        <v/>
      </c>
      <c r="AF2596" s="12" t="str">
        <f t="shared" si="116"/>
        <v/>
      </c>
      <c r="AG2596" s="12" t="str">
        <f>IFERROR(INDEX(設定!$D:$D,MATCH(REPLACE(LEFT(L2596,6),5,0,$E2596),設定!$E:$E,0)),"")</f>
        <v/>
      </c>
      <c r="AH2596" s="12" t="str">
        <f>IFERROR(INDEX(設定!$D:$D,MATCH(REPLACE(LEFT(N2596,6),5,0,$E2596),設定!$E:$E,0)),"")</f>
        <v/>
      </c>
      <c r="AI2596" s="12" t="str">
        <f>IFERROR(INDEX(設定!$D:$D,MATCH(REPLACE(LEFT(P2596,6),5,0,$E2596),設定!$E:$E,0)),"")</f>
        <v/>
      </c>
      <c r="AJ2596" s="12" t="str">
        <f>IFERROR(INDEX(設定!$D:$D,MATCH(REPLACE(LEFT(R2596,6),5,0,$E2596),設定!$E:$E,0)),"")</f>
        <v/>
      </c>
      <c r="AK2596" s="12" t="str">
        <f>IFERROR(INDEX(設定!$D:$D,MATCH(REPLACE(LEFT(T2596,6),5,0,$E2596),設定!$E:$E,0)),"")</f>
        <v/>
      </c>
      <c r="AL2596" s="12" t="str">
        <f>IFERROR(INDEX(設定!$D:$D,MATCH(REPLACE(LEFT(V2596,6),5,0,$E2596),設定!$E:$E,0)),"")</f>
        <v/>
      </c>
      <c r="AM2596" s="12" t="str">
        <f>IFERROR(INDEX(設定!$D:$D,MATCH(REPLACE(LEFT(Y2596,6),5,0,$E2596),設定!$E:$E,0)),"")</f>
        <v/>
      </c>
      <c r="AN2596" s="12" t="str">
        <f>IFERROR(INDEX(設定!$D:$D,MATCH(REPLACE(LEFT(Z2596,6),5,0,$E2596),設定!$E:$E,0)),"")</f>
        <v/>
      </c>
    </row>
    <row r="2597" spans="29:40" x14ac:dyDescent="0.45">
      <c r="AC2597" s="12" t="str">
        <f t="shared" si="114"/>
        <v/>
      </c>
      <c r="AD2597" s="12" t="str">
        <f t="shared" si="115"/>
        <v/>
      </c>
      <c r="AE2597" s="12" t="str" cm="1">
        <f t="array" ref="AE2597">IF($AD2597="","",_xlfn.IFS($E2597=1,"男子",$E2597=2,"女子"))</f>
        <v/>
      </c>
      <c r="AF2597" s="12" t="str">
        <f t="shared" si="116"/>
        <v/>
      </c>
      <c r="AG2597" s="12" t="str">
        <f>IFERROR(INDEX(設定!$D:$D,MATCH(REPLACE(LEFT(L2597,6),5,0,$E2597),設定!$E:$E,0)),"")</f>
        <v/>
      </c>
      <c r="AH2597" s="12" t="str">
        <f>IFERROR(INDEX(設定!$D:$D,MATCH(REPLACE(LEFT(N2597,6),5,0,$E2597),設定!$E:$E,0)),"")</f>
        <v/>
      </c>
      <c r="AI2597" s="12" t="str">
        <f>IFERROR(INDEX(設定!$D:$D,MATCH(REPLACE(LEFT(P2597,6),5,0,$E2597),設定!$E:$E,0)),"")</f>
        <v/>
      </c>
      <c r="AJ2597" s="12" t="str">
        <f>IFERROR(INDEX(設定!$D:$D,MATCH(REPLACE(LEFT(R2597,6),5,0,$E2597),設定!$E:$E,0)),"")</f>
        <v/>
      </c>
      <c r="AK2597" s="12" t="str">
        <f>IFERROR(INDEX(設定!$D:$D,MATCH(REPLACE(LEFT(T2597,6),5,0,$E2597),設定!$E:$E,0)),"")</f>
        <v/>
      </c>
      <c r="AL2597" s="12" t="str">
        <f>IFERROR(INDEX(設定!$D:$D,MATCH(REPLACE(LEFT(V2597,6),5,0,$E2597),設定!$E:$E,0)),"")</f>
        <v/>
      </c>
      <c r="AM2597" s="12" t="str">
        <f>IFERROR(INDEX(設定!$D:$D,MATCH(REPLACE(LEFT(Y2597,6),5,0,$E2597),設定!$E:$E,0)),"")</f>
        <v/>
      </c>
      <c r="AN2597" s="12" t="str">
        <f>IFERROR(INDEX(設定!$D:$D,MATCH(REPLACE(LEFT(Z2597,6),5,0,$E2597),設定!$E:$E,0)),"")</f>
        <v/>
      </c>
    </row>
    <row r="2598" spans="29:40" x14ac:dyDescent="0.45">
      <c r="AC2598" s="12" t="str">
        <f t="shared" si="114"/>
        <v/>
      </c>
      <c r="AD2598" s="12" t="str">
        <f t="shared" si="115"/>
        <v/>
      </c>
      <c r="AE2598" s="12" t="str" cm="1">
        <f t="array" ref="AE2598">IF($AD2598="","",_xlfn.IFS($E2598=1,"男子",$E2598=2,"女子"))</f>
        <v/>
      </c>
      <c r="AF2598" s="12" t="str">
        <f t="shared" si="116"/>
        <v/>
      </c>
      <c r="AG2598" s="12" t="str">
        <f>IFERROR(INDEX(設定!$D:$D,MATCH(REPLACE(LEFT(L2598,6),5,0,$E2598),設定!$E:$E,0)),"")</f>
        <v/>
      </c>
      <c r="AH2598" s="12" t="str">
        <f>IFERROR(INDEX(設定!$D:$D,MATCH(REPLACE(LEFT(N2598,6),5,0,$E2598),設定!$E:$E,0)),"")</f>
        <v/>
      </c>
      <c r="AI2598" s="12" t="str">
        <f>IFERROR(INDEX(設定!$D:$D,MATCH(REPLACE(LEFT(P2598,6),5,0,$E2598),設定!$E:$E,0)),"")</f>
        <v/>
      </c>
      <c r="AJ2598" s="12" t="str">
        <f>IFERROR(INDEX(設定!$D:$D,MATCH(REPLACE(LEFT(R2598,6),5,0,$E2598),設定!$E:$E,0)),"")</f>
        <v/>
      </c>
      <c r="AK2598" s="12" t="str">
        <f>IFERROR(INDEX(設定!$D:$D,MATCH(REPLACE(LEFT(T2598,6),5,0,$E2598),設定!$E:$E,0)),"")</f>
        <v/>
      </c>
      <c r="AL2598" s="12" t="str">
        <f>IFERROR(INDEX(設定!$D:$D,MATCH(REPLACE(LEFT(V2598,6),5,0,$E2598),設定!$E:$E,0)),"")</f>
        <v/>
      </c>
      <c r="AM2598" s="12" t="str">
        <f>IFERROR(INDEX(設定!$D:$D,MATCH(REPLACE(LEFT(Y2598,6),5,0,$E2598),設定!$E:$E,0)),"")</f>
        <v/>
      </c>
      <c r="AN2598" s="12" t="str">
        <f>IFERROR(INDEX(設定!$D:$D,MATCH(REPLACE(LEFT(Z2598,6),5,0,$E2598),設定!$E:$E,0)),"")</f>
        <v/>
      </c>
    </row>
    <row r="2599" spans="29:40" x14ac:dyDescent="0.45">
      <c r="AC2599" s="12" t="str">
        <f t="shared" si="114"/>
        <v/>
      </c>
      <c r="AD2599" s="12" t="str">
        <f t="shared" si="115"/>
        <v/>
      </c>
      <c r="AE2599" s="12" t="str" cm="1">
        <f t="array" ref="AE2599">IF($AD2599="","",_xlfn.IFS($E2599=1,"男子",$E2599=2,"女子"))</f>
        <v/>
      </c>
      <c r="AF2599" s="12" t="str">
        <f t="shared" si="116"/>
        <v/>
      </c>
      <c r="AG2599" s="12" t="str">
        <f>IFERROR(INDEX(設定!$D:$D,MATCH(REPLACE(LEFT(L2599,6),5,0,$E2599),設定!$E:$E,0)),"")</f>
        <v/>
      </c>
      <c r="AH2599" s="12" t="str">
        <f>IFERROR(INDEX(設定!$D:$D,MATCH(REPLACE(LEFT(N2599,6),5,0,$E2599),設定!$E:$E,0)),"")</f>
        <v/>
      </c>
      <c r="AI2599" s="12" t="str">
        <f>IFERROR(INDEX(設定!$D:$D,MATCH(REPLACE(LEFT(P2599,6),5,0,$E2599),設定!$E:$E,0)),"")</f>
        <v/>
      </c>
      <c r="AJ2599" s="12" t="str">
        <f>IFERROR(INDEX(設定!$D:$D,MATCH(REPLACE(LEFT(R2599,6),5,0,$E2599),設定!$E:$E,0)),"")</f>
        <v/>
      </c>
      <c r="AK2599" s="12" t="str">
        <f>IFERROR(INDEX(設定!$D:$D,MATCH(REPLACE(LEFT(T2599,6),5,0,$E2599),設定!$E:$E,0)),"")</f>
        <v/>
      </c>
      <c r="AL2599" s="12" t="str">
        <f>IFERROR(INDEX(設定!$D:$D,MATCH(REPLACE(LEFT(V2599,6),5,0,$E2599),設定!$E:$E,0)),"")</f>
        <v/>
      </c>
      <c r="AM2599" s="12" t="str">
        <f>IFERROR(INDEX(設定!$D:$D,MATCH(REPLACE(LEFT(Y2599,6),5,0,$E2599),設定!$E:$E,0)),"")</f>
        <v/>
      </c>
      <c r="AN2599" s="12" t="str">
        <f>IFERROR(INDEX(設定!$D:$D,MATCH(REPLACE(LEFT(Z2599,6),5,0,$E2599),設定!$E:$E,0)),"")</f>
        <v/>
      </c>
    </row>
    <row r="2600" spans="29:40" x14ac:dyDescent="0.45">
      <c r="AC2600" s="12" t="str">
        <f t="shared" si="114"/>
        <v/>
      </c>
      <c r="AD2600" s="12" t="str">
        <f t="shared" si="115"/>
        <v/>
      </c>
      <c r="AE2600" s="12" t="str" cm="1">
        <f t="array" ref="AE2600">IF($AD2600="","",_xlfn.IFS($E2600=1,"男子",$E2600=2,"女子"))</f>
        <v/>
      </c>
      <c r="AF2600" s="12" t="str">
        <f t="shared" si="116"/>
        <v/>
      </c>
      <c r="AG2600" s="12" t="str">
        <f>IFERROR(INDEX(設定!$D:$D,MATCH(REPLACE(LEFT(L2600,6),5,0,$E2600),設定!$E:$E,0)),"")</f>
        <v/>
      </c>
      <c r="AH2600" s="12" t="str">
        <f>IFERROR(INDEX(設定!$D:$D,MATCH(REPLACE(LEFT(N2600,6),5,0,$E2600),設定!$E:$E,0)),"")</f>
        <v/>
      </c>
      <c r="AI2600" s="12" t="str">
        <f>IFERROR(INDEX(設定!$D:$D,MATCH(REPLACE(LEFT(P2600,6),5,0,$E2600),設定!$E:$E,0)),"")</f>
        <v/>
      </c>
      <c r="AJ2600" s="12" t="str">
        <f>IFERROR(INDEX(設定!$D:$D,MATCH(REPLACE(LEFT(R2600,6),5,0,$E2600),設定!$E:$E,0)),"")</f>
        <v/>
      </c>
      <c r="AK2600" s="12" t="str">
        <f>IFERROR(INDEX(設定!$D:$D,MATCH(REPLACE(LEFT(T2600,6),5,0,$E2600),設定!$E:$E,0)),"")</f>
        <v/>
      </c>
      <c r="AL2600" s="12" t="str">
        <f>IFERROR(INDEX(設定!$D:$D,MATCH(REPLACE(LEFT(V2600,6),5,0,$E2600),設定!$E:$E,0)),"")</f>
        <v/>
      </c>
      <c r="AM2600" s="12" t="str">
        <f>IFERROR(INDEX(設定!$D:$D,MATCH(REPLACE(LEFT(Y2600,6),5,0,$E2600),設定!$E:$E,0)),"")</f>
        <v/>
      </c>
      <c r="AN2600" s="12" t="str">
        <f>IFERROR(INDEX(設定!$D:$D,MATCH(REPLACE(LEFT(Z2600,6),5,0,$E2600),設定!$E:$E,0)),"")</f>
        <v/>
      </c>
    </row>
    <row r="2601" spans="29:40" x14ac:dyDescent="0.45">
      <c r="AC2601" s="12" t="str">
        <f t="shared" si="114"/>
        <v/>
      </c>
      <c r="AD2601" s="12" t="str">
        <f t="shared" si="115"/>
        <v/>
      </c>
      <c r="AE2601" s="12" t="str" cm="1">
        <f t="array" ref="AE2601">IF($AD2601="","",_xlfn.IFS($E2601=1,"男子",$E2601=2,"女子"))</f>
        <v/>
      </c>
      <c r="AF2601" s="12" t="str">
        <f t="shared" si="116"/>
        <v/>
      </c>
      <c r="AG2601" s="12" t="str">
        <f>IFERROR(INDEX(設定!$D:$D,MATCH(REPLACE(LEFT(L2601,6),5,0,$E2601),設定!$E:$E,0)),"")</f>
        <v/>
      </c>
      <c r="AH2601" s="12" t="str">
        <f>IFERROR(INDEX(設定!$D:$D,MATCH(REPLACE(LEFT(N2601,6),5,0,$E2601),設定!$E:$E,0)),"")</f>
        <v/>
      </c>
      <c r="AI2601" s="12" t="str">
        <f>IFERROR(INDEX(設定!$D:$D,MATCH(REPLACE(LEFT(P2601,6),5,0,$E2601),設定!$E:$E,0)),"")</f>
        <v/>
      </c>
      <c r="AJ2601" s="12" t="str">
        <f>IFERROR(INDEX(設定!$D:$D,MATCH(REPLACE(LEFT(R2601,6),5,0,$E2601),設定!$E:$E,0)),"")</f>
        <v/>
      </c>
      <c r="AK2601" s="12" t="str">
        <f>IFERROR(INDEX(設定!$D:$D,MATCH(REPLACE(LEFT(T2601,6),5,0,$E2601),設定!$E:$E,0)),"")</f>
        <v/>
      </c>
      <c r="AL2601" s="12" t="str">
        <f>IFERROR(INDEX(設定!$D:$D,MATCH(REPLACE(LEFT(V2601,6),5,0,$E2601),設定!$E:$E,0)),"")</f>
        <v/>
      </c>
      <c r="AM2601" s="12" t="str">
        <f>IFERROR(INDEX(設定!$D:$D,MATCH(REPLACE(LEFT(Y2601,6),5,0,$E2601),設定!$E:$E,0)),"")</f>
        <v/>
      </c>
      <c r="AN2601" s="12" t="str">
        <f>IFERROR(INDEX(設定!$D:$D,MATCH(REPLACE(LEFT(Z2601,6),5,0,$E2601),設定!$E:$E,0)),"")</f>
        <v/>
      </c>
    </row>
    <row r="2602" spans="29:40" x14ac:dyDescent="0.45">
      <c r="AC2602" s="12" t="str">
        <f t="shared" si="114"/>
        <v/>
      </c>
      <c r="AD2602" s="12" t="str">
        <f t="shared" si="115"/>
        <v/>
      </c>
      <c r="AE2602" s="12" t="str" cm="1">
        <f t="array" ref="AE2602">IF($AD2602="","",_xlfn.IFS($E2602=1,"男子",$E2602=2,"女子"))</f>
        <v/>
      </c>
      <c r="AF2602" s="12" t="str">
        <f t="shared" si="116"/>
        <v/>
      </c>
      <c r="AG2602" s="12" t="str">
        <f>IFERROR(INDEX(設定!$D:$D,MATCH(REPLACE(LEFT(L2602,6),5,0,$E2602),設定!$E:$E,0)),"")</f>
        <v/>
      </c>
      <c r="AH2602" s="12" t="str">
        <f>IFERROR(INDEX(設定!$D:$D,MATCH(REPLACE(LEFT(N2602,6),5,0,$E2602),設定!$E:$E,0)),"")</f>
        <v/>
      </c>
      <c r="AI2602" s="12" t="str">
        <f>IFERROR(INDEX(設定!$D:$D,MATCH(REPLACE(LEFT(P2602,6),5,0,$E2602),設定!$E:$E,0)),"")</f>
        <v/>
      </c>
      <c r="AJ2602" s="12" t="str">
        <f>IFERROR(INDEX(設定!$D:$D,MATCH(REPLACE(LEFT(R2602,6),5,0,$E2602),設定!$E:$E,0)),"")</f>
        <v/>
      </c>
      <c r="AK2602" s="12" t="str">
        <f>IFERROR(INDEX(設定!$D:$D,MATCH(REPLACE(LEFT(T2602,6),5,0,$E2602),設定!$E:$E,0)),"")</f>
        <v/>
      </c>
      <c r="AL2602" s="12" t="str">
        <f>IFERROR(INDEX(設定!$D:$D,MATCH(REPLACE(LEFT(V2602,6),5,0,$E2602),設定!$E:$E,0)),"")</f>
        <v/>
      </c>
      <c r="AM2602" s="12" t="str">
        <f>IFERROR(INDEX(設定!$D:$D,MATCH(REPLACE(LEFT(Y2602,6),5,0,$E2602),設定!$E:$E,0)),"")</f>
        <v/>
      </c>
      <c r="AN2602" s="12" t="str">
        <f>IFERROR(INDEX(設定!$D:$D,MATCH(REPLACE(LEFT(Z2602,6),5,0,$E2602),設定!$E:$E,0)),"")</f>
        <v/>
      </c>
    </row>
    <row r="2603" spans="29:40" x14ac:dyDescent="0.45">
      <c r="AC2603" s="12" t="str">
        <f t="shared" si="114"/>
        <v/>
      </c>
      <c r="AD2603" s="12" t="str">
        <f t="shared" si="115"/>
        <v/>
      </c>
      <c r="AE2603" s="12" t="str" cm="1">
        <f t="array" ref="AE2603">IF($AD2603="","",_xlfn.IFS($E2603=1,"男子",$E2603=2,"女子"))</f>
        <v/>
      </c>
      <c r="AF2603" s="12" t="str">
        <f t="shared" si="116"/>
        <v/>
      </c>
      <c r="AG2603" s="12" t="str">
        <f>IFERROR(INDEX(設定!$D:$D,MATCH(REPLACE(LEFT(L2603,6),5,0,$E2603),設定!$E:$E,0)),"")</f>
        <v/>
      </c>
      <c r="AH2603" s="12" t="str">
        <f>IFERROR(INDEX(設定!$D:$D,MATCH(REPLACE(LEFT(N2603,6),5,0,$E2603),設定!$E:$E,0)),"")</f>
        <v/>
      </c>
      <c r="AI2603" s="12" t="str">
        <f>IFERROR(INDEX(設定!$D:$D,MATCH(REPLACE(LEFT(P2603,6),5,0,$E2603),設定!$E:$E,0)),"")</f>
        <v/>
      </c>
      <c r="AJ2603" s="12" t="str">
        <f>IFERROR(INDEX(設定!$D:$D,MATCH(REPLACE(LEFT(R2603,6),5,0,$E2603),設定!$E:$E,0)),"")</f>
        <v/>
      </c>
      <c r="AK2603" s="12" t="str">
        <f>IFERROR(INDEX(設定!$D:$D,MATCH(REPLACE(LEFT(T2603,6),5,0,$E2603),設定!$E:$E,0)),"")</f>
        <v/>
      </c>
      <c r="AL2603" s="12" t="str">
        <f>IFERROR(INDEX(設定!$D:$D,MATCH(REPLACE(LEFT(V2603,6),5,0,$E2603),設定!$E:$E,0)),"")</f>
        <v/>
      </c>
      <c r="AM2603" s="12" t="str">
        <f>IFERROR(INDEX(設定!$D:$D,MATCH(REPLACE(LEFT(Y2603,6),5,0,$E2603),設定!$E:$E,0)),"")</f>
        <v/>
      </c>
      <c r="AN2603" s="12" t="str">
        <f>IFERROR(INDEX(設定!$D:$D,MATCH(REPLACE(LEFT(Z2603,6),5,0,$E2603),設定!$E:$E,0)),"")</f>
        <v/>
      </c>
    </row>
    <row r="2604" spans="29:40" x14ac:dyDescent="0.45">
      <c r="AC2604" s="12" t="str">
        <f t="shared" si="114"/>
        <v/>
      </c>
      <c r="AD2604" s="12" t="str">
        <f t="shared" si="115"/>
        <v/>
      </c>
      <c r="AE2604" s="12" t="str" cm="1">
        <f t="array" ref="AE2604">IF($AD2604="","",_xlfn.IFS($E2604=1,"男子",$E2604=2,"女子"))</f>
        <v/>
      </c>
      <c r="AF2604" s="12" t="str">
        <f t="shared" si="116"/>
        <v/>
      </c>
      <c r="AG2604" s="12" t="str">
        <f>IFERROR(INDEX(設定!$D:$D,MATCH(REPLACE(LEFT(L2604,6),5,0,$E2604),設定!$E:$E,0)),"")</f>
        <v/>
      </c>
      <c r="AH2604" s="12" t="str">
        <f>IFERROR(INDEX(設定!$D:$D,MATCH(REPLACE(LEFT(N2604,6),5,0,$E2604),設定!$E:$E,0)),"")</f>
        <v/>
      </c>
      <c r="AI2604" s="12" t="str">
        <f>IFERROR(INDEX(設定!$D:$D,MATCH(REPLACE(LEFT(P2604,6),5,0,$E2604),設定!$E:$E,0)),"")</f>
        <v/>
      </c>
      <c r="AJ2604" s="12" t="str">
        <f>IFERROR(INDEX(設定!$D:$D,MATCH(REPLACE(LEFT(R2604,6),5,0,$E2604),設定!$E:$E,0)),"")</f>
        <v/>
      </c>
      <c r="AK2604" s="12" t="str">
        <f>IFERROR(INDEX(設定!$D:$D,MATCH(REPLACE(LEFT(T2604,6),5,0,$E2604),設定!$E:$E,0)),"")</f>
        <v/>
      </c>
      <c r="AL2604" s="12" t="str">
        <f>IFERROR(INDEX(設定!$D:$D,MATCH(REPLACE(LEFT(V2604,6),5,0,$E2604),設定!$E:$E,0)),"")</f>
        <v/>
      </c>
      <c r="AM2604" s="12" t="str">
        <f>IFERROR(INDEX(設定!$D:$D,MATCH(REPLACE(LEFT(Y2604,6),5,0,$E2604),設定!$E:$E,0)),"")</f>
        <v/>
      </c>
      <c r="AN2604" s="12" t="str">
        <f>IFERROR(INDEX(設定!$D:$D,MATCH(REPLACE(LEFT(Z2604,6),5,0,$E2604),設定!$E:$E,0)),"")</f>
        <v/>
      </c>
    </row>
    <row r="2605" spans="29:40" x14ac:dyDescent="0.45">
      <c r="AC2605" s="12" t="str">
        <f t="shared" si="114"/>
        <v/>
      </c>
      <c r="AD2605" s="12" t="str">
        <f t="shared" si="115"/>
        <v/>
      </c>
      <c r="AE2605" s="12" t="str" cm="1">
        <f t="array" ref="AE2605">IF($AD2605="","",_xlfn.IFS($E2605=1,"男子",$E2605=2,"女子"))</f>
        <v/>
      </c>
      <c r="AF2605" s="12" t="str">
        <f t="shared" si="116"/>
        <v/>
      </c>
      <c r="AG2605" s="12" t="str">
        <f>IFERROR(INDEX(設定!$D:$D,MATCH(REPLACE(LEFT(L2605,6),5,0,$E2605),設定!$E:$E,0)),"")</f>
        <v/>
      </c>
      <c r="AH2605" s="12" t="str">
        <f>IFERROR(INDEX(設定!$D:$D,MATCH(REPLACE(LEFT(N2605,6),5,0,$E2605),設定!$E:$E,0)),"")</f>
        <v/>
      </c>
      <c r="AI2605" s="12" t="str">
        <f>IFERROR(INDEX(設定!$D:$D,MATCH(REPLACE(LEFT(P2605,6),5,0,$E2605),設定!$E:$E,0)),"")</f>
        <v/>
      </c>
      <c r="AJ2605" s="12" t="str">
        <f>IFERROR(INDEX(設定!$D:$D,MATCH(REPLACE(LEFT(R2605,6),5,0,$E2605),設定!$E:$E,0)),"")</f>
        <v/>
      </c>
      <c r="AK2605" s="12" t="str">
        <f>IFERROR(INDEX(設定!$D:$D,MATCH(REPLACE(LEFT(T2605,6),5,0,$E2605),設定!$E:$E,0)),"")</f>
        <v/>
      </c>
      <c r="AL2605" s="12" t="str">
        <f>IFERROR(INDEX(設定!$D:$D,MATCH(REPLACE(LEFT(V2605,6),5,0,$E2605),設定!$E:$E,0)),"")</f>
        <v/>
      </c>
      <c r="AM2605" s="12" t="str">
        <f>IFERROR(INDEX(設定!$D:$D,MATCH(REPLACE(LEFT(Y2605,6),5,0,$E2605),設定!$E:$E,0)),"")</f>
        <v/>
      </c>
      <c r="AN2605" s="12" t="str">
        <f>IFERROR(INDEX(設定!$D:$D,MATCH(REPLACE(LEFT(Z2605,6),5,0,$E2605),設定!$E:$E,0)),"")</f>
        <v/>
      </c>
    </row>
    <row r="2606" spans="29:40" x14ac:dyDescent="0.45">
      <c r="AC2606" s="12" t="str">
        <f t="shared" si="114"/>
        <v/>
      </c>
      <c r="AD2606" s="12" t="str">
        <f t="shared" si="115"/>
        <v/>
      </c>
      <c r="AE2606" s="12" t="str" cm="1">
        <f t="array" ref="AE2606">IF($AD2606="","",_xlfn.IFS($E2606=1,"男子",$E2606=2,"女子"))</f>
        <v/>
      </c>
      <c r="AF2606" s="12" t="str">
        <f t="shared" si="116"/>
        <v/>
      </c>
      <c r="AG2606" s="12" t="str">
        <f>IFERROR(INDEX(設定!$D:$D,MATCH(REPLACE(LEFT(L2606,6),5,0,$E2606),設定!$E:$E,0)),"")</f>
        <v/>
      </c>
      <c r="AH2606" s="12" t="str">
        <f>IFERROR(INDEX(設定!$D:$D,MATCH(REPLACE(LEFT(N2606,6),5,0,$E2606),設定!$E:$E,0)),"")</f>
        <v/>
      </c>
      <c r="AI2606" s="12" t="str">
        <f>IFERROR(INDEX(設定!$D:$D,MATCH(REPLACE(LEFT(P2606,6),5,0,$E2606),設定!$E:$E,0)),"")</f>
        <v/>
      </c>
      <c r="AJ2606" s="12" t="str">
        <f>IFERROR(INDEX(設定!$D:$D,MATCH(REPLACE(LEFT(R2606,6),5,0,$E2606),設定!$E:$E,0)),"")</f>
        <v/>
      </c>
      <c r="AK2606" s="12" t="str">
        <f>IFERROR(INDEX(設定!$D:$D,MATCH(REPLACE(LEFT(T2606,6),5,0,$E2606),設定!$E:$E,0)),"")</f>
        <v/>
      </c>
      <c r="AL2606" s="12" t="str">
        <f>IFERROR(INDEX(設定!$D:$D,MATCH(REPLACE(LEFT(V2606,6),5,0,$E2606),設定!$E:$E,0)),"")</f>
        <v/>
      </c>
      <c r="AM2606" s="12" t="str">
        <f>IFERROR(INDEX(設定!$D:$D,MATCH(REPLACE(LEFT(Y2606,6),5,0,$E2606),設定!$E:$E,0)),"")</f>
        <v/>
      </c>
      <c r="AN2606" s="12" t="str">
        <f>IFERROR(INDEX(設定!$D:$D,MATCH(REPLACE(LEFT(Z2606,6),5,0,$E2606),設定!$E:$E,0)),"")</f>
        <v/>
      </c>
    </row>
    <row r="2607" spans="29:40" x14ac:dyDescent="0.45">
      <c r="AC2607" s="12" t="str">
        <f t="shared" si="114"/>
        <v/>
      </c>
      <c r="AD2607" s="12" t="str">
        <f t="shared" si="115"/>
        <v/>
      </c>
      <c r="AE2607" s="12" t="str" cm="1">
        <f t="array" ref="AE2607">IF($AD2607="","",_xlfn.IFS($E2607=1,"男子",$E2607=2,"女子"))</f>
        <v/>
      </c>
      <c r="AF2607" s="12" t="str">
        <f t="shared" si="116"/>
        <v/>
      </c>
      <c r="AG2607" s="12" t="str">
        <f>IFERROR(INDEX(設定!$D:$D,MATCH(REPLACE(LEFT(L2607,6),5,0,$E2607),設定!$E:$E,0)),"")</f>
        <v/>
      </c>
      <c r="AH2607" s="12" t="str">
        <f>IFERROR(INDEX(設定!$D:$D,MATCH(REPLACE(LEFT(N2607,6),5,0,$E2607),設定!$E:$E,0)),"")</f>
        <v/>
      </c>
      <c r="AI2607" s="12" t="str">
        <f>IFERROR(INDEX(設定!$D:$D,MATCH(REPLACE(LEFT(P2607,6),5,0,$E2607),設定!$E:$E,0)),"")</f>
        <v/>
      </c>
      <c r="AJ2607" s="12" t="str">
        <f>IFERROR(INDEX(設定!$D:$D,MATCH(REPLACE(LEFT(R2607,6),5,0,$E2607),設定!$E:$E,0)),"")</f>
        <v/>
      </c>
      <c r="AK2607" s="12" t="str">
        <f>IFERROR(INDEX(設定!$D:$D,MATCH(REPLACE(LEFT(T2607,6),5,0,$E2607),設定!$E:$E,0)),"")</f>
        <v/>
      </c>
      <c r="AL2607" s="12" t="str">
        <f>IFERROR(INDEX(設定!$D:$D,MATCH(REPLACE(LEFT(V2607,6),5,0,$E2607),設定!$E:$E,0)),"")</f>
        <v/>
      </c>
      <c r="AM2607" s="12" t="str">
        <f>IFERROR(INDEX(設定!$D:$D,MATCH(REPLACE(LEFT(Y2607,6),5,0,$E2607),設定!$E:$E,0)),"")</f>
        <v/>
      </c>
      <c r="AN2607" s="12" t="str">
        <f>IFERROR(INDEX(設定!$D:$D,MATCH(REPLACE(LEFT(Z2607,6),5,0,$E2607),設定!$E:$E,0)),"")</f>
        <v/>
      </c>
    </row>
    <row r="2608" spans="29:40" x14ac:dyDescent="0.45">
      <c r="AC2608" s="12" t="str">
        <f t="shared" si="114"/>
        <v/>
      </c>
      <c r="AD2608" s="12" t="str">
        <f t="shared" si="115"/>
        <v/>
      </c>
      <c r="AE2608" s="12" t="str" cm="1">
        <f t="array" ref="AE2608">IF($AD2608="","",_xlfn.IFS($E2608=1,"男子",$E2608=2,"女子"))</f>
        <v/>
      </c>
      <c r="AF2608" s="12" t="str">
        <f t="shared" si="116"/>
        <v/>
      </c>
      <c r="AG2608" s="12" t="str">
        <f>IFERROR(INDEX(設定!$D:$D,MATCH(REPLACE(LEFT(L2608,6),5,0,$E2608),設定!$E:$E,0)),"")</f>
        <v/>
      </c>
      <c r="AH2608" s="12" t="str">
        <f>IFERROR(INDEX(設定!$D:$D,MATCH(REPLACE(LEFT(N2608,6),5,0,$E2608),設定!$E:$E,0)),"")</f>
        <v/>
      </c>
      <c r="AI2608" s="12" t="str">
        <f>IFERROR(INDEX(設定!$D:$D,MATCH(REPLACE(LEFT(P2608,6),5,0,$E2608),設定!$E:$E,0)),"")</f>
        <v/>
      </c>
      <c r="AJ2608" s="12" t="str">
        <f>IFERROR(INDEX(設定!$D:$D,MATCH(REPLACE(LEFT(R2608,6),5,0,$E2608),設定!$E:$E,0)),"")</f>
        <v/>
      </c>
      <c r="AK2608" s="12" t="str">
        <f>IFERROR(INDEX(設定!$D:$D,MATCH(REPLACE(LEFT(T2608,6),5,0,$E2608),設定!$E:$E,0)),"")</f>
        <v/>
      </c>
      <c r="AL2608" s="12" t="str">
        <f>IFERROR(INDEX(設定!$D:$D,MATCH(REPLACE(LEFT(V2608,6),5,0,$E2608),設定!$E:$E,0)),"")</f>
        <v/>
      </c>
      <c r="AM2608" s="12" t="str">
        <f>IFERROR(INDEX(設定!$D:$D,MATCH(REPLACE(LEFT(Y2608,6),5,0,$E2608),設定!$E:$E,0)),"")</f>
        <v/>
      </c>
      <c r="AN2608" s="12" t="str">
        <f>IFERROR(INDEX(設定!$D:$D,MATCH(REPLACE(LEFT(Z2608,6),5,0,$E2608),設定!$E:$E,0)),"")</f>
        <v/>
      </c>
    </row>
    <row r="2609" spans="29:40" x14ac:dyDescent="0.45">
      <c r="AC2609" s="12" t="str">
        <f t="shared" si="114"/>
        <v/>
      </c>
      <c r="AD2609" s="12" t="str">
        <f t="shared" si="115"/>
        <v/>
      </c>
      <c r="AE2609" s="12" t="str" cm="1">
        <f t="array" ref="AE2609">IF($AD2609="","",_xlfn.IFS($E2609=1,"男子",$E2609=2,"女子"))</f>
        <v/>
      </c>
      <c r="AF2609" s="12" t="str">
        <f t="shared" si="116"/>
        <v/>
      </c>
      <c r="AG2609" s="12" t="str">
        <f>IFERROR(INDEX(設定!$D:$D,MATCH(REPLACE(LEFT(L2609,6),5,0,$E2609),設定!$E:$E,0)),"")</f>
        <v/>
      </c>
      <c r="AH2609" s="12" t="str">
        <f>IFERROR(INDEX(設定!$D:$D,MATCH(REPLACE(LEFT(N2609,6),5,0,$E2609),設定!$E:$E,0)),"")</f>
        <v/>
      </c>
      <c r="AI2609" s="12" t="str">
        <f>IFERROR(INDEX(設定!$D:$D,MATCH(REPLACE(LEFT(P2609,6),5,0,$E2609),設定!$E:$E,0)),"")</f>
        <v/>
      </c>
      <c r="AJ2609" s="12" t="str">
        <f>IFERROR(INDEX(設定!$D:$D,MATCH(REPLACE(LEFT(R2609,6),5,0,$E2609),設定!$E:$E,0)),"")</f>
        <v/>
      </c>
      <c r="AK2609" s="12" t="str">
        <f>IFERROR(INDEX(設定!$D:$D,MATCH(REPLACE(LEFT(T2609,6),5,0,$E2609),設定!$E:$E,0)),"")</f>
        <v/>
      </c>
      <c r="AL2609" s="12" t="str">
        <f>IFERROR(INDEX(設定!$D:$D,MATCH(REPLACE(LEFT(V2609,6),5,0,$E2609),設定!$E:$E,0)),"")</f>
        <v/>
      </c>
      <c r="AM2609" s="12" t="str">
        <f>IFERROR(INDEX(設定!$D:$D,MATCH(REPLACE(LEFT(Y2609,6),5,0,$E2609),設定!$E:$E,0)),"")</f>
        <v/>
      </c>
      <c r="AN2609" s="12" t="str">
        <f>IFERROR(INDEX(設定!$D:$D,MATCH(REPLACE(LEFT(Z2609,6),5,0,$E2609),設定!$E:$E,0)),"")</f>
        <v/>
      </c>
    </row>
    <row r="2610" spans="29:40" x14ac:dyDescent="0.45">
      <c r="AC2610" s="12" t="str">
        <f t="shared" si="114"/>
        <v/>
      </c>
      <c r="AD2610" s="12" t="str">
        <f t="shared" si="115"/>
        <v/>
      </c>
      <c r="AE2610" s="12" t="str" cm="1">
        <f t="array" ref="AE2610">IF($AD2610="","",_xlfn.IFS($E2610=1,"男子",$E2610=2,"女子"))</f>
        <v/>
      </c>
      <c r="AF2610" s="12" t="str">
        <f t="shared" si="116"/>
        <v/>
      </c>
      <c r="AG2610" s="12" t="str">
        <f>IFERROR(INDEX(設定!$D:$D,MATCH(REPLACE(LEFT(L2610,6),5,0,$E2610),設定!$E:$E,0)),"")</f>
        <v/>
      </c>
      <c r="AH2610" s="12" t="str">
        <f>IFERROR(INDEX(設定!$D:$D,MATCH(REPLACE(LEFT(N2610,6),5,0,$E2610),設定!$E:$E,0)),"")</f>
        <v/>
      </c>
      <c r="AI2610" s="12" t="str">
        <f>IFERROR(INDEX(設定!$D:$D,MATCH(REPLACE(LEFT(P2610,6),5,0,$E2610),設定!$E:$E,0)),"")</f>
        <v/>
      </c>
      <c r="AJ2610" s="12" t="str">
        <f>IFERROR(INDEX(設定!$D:$D,MATCH(REPLACE(LEFT(R2610,6),5,0,$E2610),設定!$E:$E,0)),"")</f>
        <v/>
      </c>
      <c r="AK2610" s="12" t="str">
        <f>IFERROR(INDEX(設定!$D:$D,MATCH(REPLACE(LEFT(T2610,6),5,0,$E2610),設定!$E:$E,0)),"")</f>
        <v/>
      </c>
      <c r="AL2610" s="12" t="str">
        <f>IFERROR(INDEX(設定!$D:$D,MATCH(REPLACE(LEFT(V2610,6),5,0,$E2610),設定!$E:$E,0)),"")</f>
        <v/>
      </c>
      <c r="AM2610" s="12" t="str">
        <f>IFERROR(INDEX(設定!$D:$D,MATCH(REPLACE(LEFT(Y2610,6),5,0,$E2610),設定!$E:$E,0)),"")</f>
        <v/>
      </c>
      <c r="AN2610" s="12" t="str">
        <f>IFERROR(INDEX(設定!$D:$D,MATCH(REPLACE(LEFT(Z2610,6),5,0,$E2610),設定!$E:$E,0)),"")</f>
        <v/>
      </c>
    </row>
    <row r="2611" spans="29:40" x14ac:dyDescent="0.45">
      <c r="AC2611" s="12" t="str">
        <f t="shared" si="114"/>
        <v/>
      </c>
      <c r="AD2611" s="12" t="str">
        <f t="shared" si="115"/>
        <v/>
      </c>
      <c r="AE2611" s="12" t="str" cm="1">
        <f t="array" ref="AE2611">IF($AD2611="","",_xlfn.IFS($E2611=1,"男子",$E2611=2,"女子"))</f>
        <v/>
      </c>
      <c r="AF2611" s="12" t="str">
        <f t="shared" si="116"/>
        <v/>
      </c>
      <c r="AG2611" s="12" t="str">
        <f>IFERROR(INDEX(設定!$D:$D,MATCH(REPLACE(LEFT(L2611,6),5,0,$E2611),設定!$E:$E,0)),"")</f>
        <v/>
      </c>
      <c r="AH2611" s="12" t="str">
        <f>IFERROR(INDEX(設定!$D:$D,MATCH(REPLACE(LEFT(N2611,6),5,0,$E2611),設定!$E:$E,0)),"")</f>
        <v/>
      </c>
      <c r="AI2611" s="12" t="str">
        <f>IFERROR(INDEX(設定!$D:$D,MATCH(REPLACE(LEFT(P2611,6),5,0,$E2611),設定!$E:$E,0)),"")</f>
        <v/>
      </c>
      <c r="AJ2611" s="12" t="str">
        <f>IFERROR(INDEX(設定!$D:$D,MATCH(REPLACE(LEFT(R2611,6),5,0,$E2611),設定!$E:$E,0)),"")</f>
        <v/>
      </c>
      <c r="AK2611" s="12" t="str">
        <f>IFERROR(INDEX(設定!$D:$D,MATCH(REPLACE(LEFT(T2611,6),5,0,$E2611),設定!$E:$E,0)),"")</f>
        <v/>
      </c>
      <c r="AL2611" s="12" t="str">
        <f>IFERROR(INDEX(設定!$D:$D,MATCH(REPLACE(LEFT(V2611,6),5,0,$E2611),設定!$E:$E,0)),"")</f>
        <v/>
      </c>
      <c r="AM2611" s="12" t="str">
        <f>IFERROR(INDEX(設定!$D:$D,MATCH(REPLACE(LEFT(Y2611,6),5,0,$E2611),設定!$E:$E,0)),"")</f>
        <v/>
      </c>
      <c r="AN2611" s="12" t="str">
        <f>IFERROR(INDEX(設定!$D:$D,MATCH(REPLACE(LEFT(Z2611,6),5,0,$E2611),設定!$E:$E,0)),"")</f>
        <v/>
      </c>
    </row>
    <row r="2612" spans="29:40" x14ac:dyDescent="0.45">
      <c r="AC2612" s="12" t="str">
        <f t="shared" si="114"/>
        <v/>
      </c>
      <c r="AD2612" s="12" t="str">
        <f t="shared" si="115"/>
        <v/>
      </c>
      <c r="AE2612" s="12" t="str" cm="1">
        <f t="array" ref="AE2612">IF($AD2612="","",_xlfn.IFS($E2612=1,"男子",$E2612=2,"女子"))</f>
        <v/>
      </c>
      <c r="AF2612" s="12" t="str">
        <f t="shared" si="116"/>
        <v/>
      </c>
      <c r="AG2612" s="12" t="str">
        <f>IFERROR(INDEX(設定!$D:$D,MATCH(REPLACE(LEFT(L2612,6),5,0,$E2612),設定!$E:$E,0)),"")</f>
        <v/>
      </c>
      <c r="AH2612" s="12" t="str">
        <f>IFERROR(INDEX(設定!$D:$D,MATCH(REPLACE(LEFT(N2612,6),5,0,$E2612),設定!$E:$E,0)),"")</f>
        <v/>
      </c>
      <c r="AI2612" s="12" t="str">
        <f>IFERROR(INDEX(設定!$D:$D,MATCH(REPLACE(LEFT(P2612,6),5,0,$E2612),設定!$E:$E,0)),"")</f>
        <v/>
      </c>
      <c r="AJ2612" s="12" t="str">
        <f>IFERROR(INDEX(設定!$D:$D,MATCH(REPLACE(LEFT(R2612,6),5,0,$E2612),設定!$E:$E,0)),"")</f>
        <v/>
      </c>
      <c r="AK2612" s="12" t="str">
        <f>IFERROR(INDEX(設定!$D:$D,MATCH(REPLACE(LEFT(T2612,6),5,0,$E2612),設定!$E:$E,0)),"")</f>
        <v/>
      </c>
      <c r="AL2612" s="12" t="str">
        <f>IFERROR(INDEX(設定!$D:$D,MATCH(REPLACE(LEFT(V2612,6),5,0,$E2612),設定!$E:$E,0)),"")</f>
        <v/>
      </c>
      <c r="AM2612" s="12" t="str">
        <f>IFERROR(INDEX(設定!$D:$D,MATCH(REPLACE(LEFT(Y2612,6),5,0,$E2612),設定!$E:$E,0)),"")</f>
        <v/>
      </c>
      <c r="AN2612" s="12" t="str">
        <f>IFERROR(INDEX(設定!$D:$D,MATCH(REPLACE(LEFT(Z2612,6),5,0,$E2612),設定!$E:$E,0)),"")</f>
        <v/>
      </c>
    </row>
    <row r="2613" spans="29:40" x14ac:dyDescent="0.45">
      <c r="AC2613" s="12" t="str">
        <f t="shared" ref="AC2613:AC2676" si="117">IF($AD2613="","",ROW())</f>
        <v/>
      </c>
      <c r="AD2613" s="12" t="str">
        <f t="shared" si="115"/>
        <v/>
      </c>
      <c r="AE2613" s="12" t="str" cm="1">
        <f t="array" ref="AE2613">IF($AD2613="","",_xlfn.IFS($E2613=1,"男子",$E2613=2,"女子"))</f>
        <v/>
      </c>
      <c r="AF2613" s="12" t="str">
        <f t="shared" si="116"/>
        <v/>
      </c>
      <c r="AG2613" s="12" t="str">
        <f>IFERROR(INDEX(設定!$D:$D,MATCH(REPLACE(LEFT(L2613,6),5,0,$E2613),設定!$E:$E,0)),"")</f>
        <v/>
      </c>
      <c r="AH2613" s="12" t="str">
        <f>IFERROR(INDEX(設定!$D:$D,MATCH(REPLACE(LEFT(N2613,6),5,0,$E2613),設定!$E:$E,0)),"")</f>
        <v/>
      </c>
      <c r="AI2613" s="12" t="str">
        <f>IFERROR(INDEX(設定!$D:$D,MATCH(REPLACE(LEFT(P2613,6),5,0,$E2613),設定!$E:$E,0)),"")</f>
        <v/>
      </c>
      <c r="AJ2613" s="12" t="str">
        <f>IFERROR(INDEX(設定!$D:$D,MATCH(REPLACE(LEFT(R2613,6),5,0,$E2613),設定!$E:$E,0)),"")</f>
        <v/>
      </c>
      <c r="AK2613" s="12" t="str">
        <f>IFERROR(INDEX(設定!$D:$D,MATCH(REPLACE(LEFT(T2613,6),5,0,$E2613),設定!$E:$E,0)),"")</f>
        <v/>
      </c>
      <c r="AL2613" s="12" t="str">
        <f>IFERROR(INDEX(設定!$D:$D,MATCH(REPLACE(LEFT(V2613,6),5,0,$E2613),設定!$E:$E,0)),"")</f>
        <v/>
      </c>
      <c r="AM2613" s="12" t="str">
        <f>IFERROR(INDEX(設定!$D:$D,MATCH(REPLACE(LEFT(Y2613,6),5,0,$E2613),設定!$E:$E,0)),"")</f>
        <v/>
      </c>
      <c r="AN2613" s="12" t="str">
        <f>IFERROR(INDEX(設定!$D:$D,MATCH(REPLACE(LEFT(Z2613,6),5,0,$E2613),設定!$E:$E,0)),"")</f>
        <v/>
      </c>
    </row>
    <row r="2614" spans="29:40" x14ac:dyDescent="0.45">
      <c r="AC2614" s="12" t="str">
        <f t="shared" si="117"/>
        <v/>
      </c>
      <c r="AD2614" s="12" t="str">
        <f t="shared" si="115"/>
        <v/>
      </c>
      <c r="AE2614" s="12" t="str" cm="1">
        <f t="array" ref="AE2614">IF($AD2614="","",_xlfn.IFS($E2614=1,"男子",$E2614=2,"女子"))</f>
        <v/>
      </c>
      <c r="AF2614" s="12" t="str">
        <f t="shared" si="116"/>
        <v/>
      </c>
      <c r="AG2614" s="12" t="str">
        <f>IFERROR(INDEX(設定!$D:$D,MATCH(REPLACE(LEFT(L2614,6),5,0,$E2614),設定!$E:$E,0)),"")</f>
        <v/>
      </c>
      <c r="AH2614" s="12" t="str">
        <f>IFERROR(INDEX(設定!$D:$D,MATCH(REPLACE(LEFT(N2614,6),5,0,$E2614),設定!$E:$E,0)),"")</f>
        <v/>
      </c>
      <c r="AI2614" s="12" t="str">
        <f>IFERROR(INDEX(設定!$D:$D,MATCH(REPLACE(LEFT(P2614,6),5,0,$E2614),設定!$E:$E,0)),"")</f>
        <v/>
      </c>
      <c r="AJ2614" s="12" t="str">
        <f>IFERROR(INDEX(設定!$D:$D,MATCH(REPLACE(LEFT(R2614,6),5,0,$E2614),設定!$E:$E,0)),"")</f>
        <v/>
      </c>
      <c r="AK2614" s="12" t="str">
        <f>IFERROR(INDEX(設定!$D:$D,MATCH(REPLACE(LEFT(T2614,6),5,0,$E2614),設定!$E:$E,0)),"")</f>
        <v/>
      </c>
      <c r="AL2614" s="12" t="str">
        <f>IFERROR(INDEX(設定!$D:$D,MATCH(REPLACE(LEFT(V2614,6),5,0,$E2614),設定!$E:$E,0)),"")</f>
        <v/>
      </c>
      <c r="AM2614" s="12" t="str">
        <f>IFERROR(INDEX(設定!$D:$D,MATCH(REPLACE(LEFT(Y2614,6),5,0,$E2614),設定!$E:$E,0)),"")</f>
        <v/>
      </c>
      <c r="AN2614" s="12" t="str">
        <f>IFERROR(INDEX(設定!$D:$D,MATCH(REPLACE(LEFT(Z2614,6),5,0,$E2614),設定!$E:$E,0)),"")</f>
        <v/>
      </c>
    </row>
    <row r="2615" spans="29:40" x14ac:dyDescent="0.45">
      <c r="AC2615" s="12" t="str">
        <f t="shared" si="117"/>
        <v/>
      </c>
      <c r="AD2615" s="12" t="str">
        <f t="shared" si="115"/>
        <v/>
      </c>
      <c r="AE2615" s="12" t="str" cm="1">
        <f t="array" ref="AE2615">IF($AD2615="","",_xlfn.IFS($E2615=1,"男子",$E2615=2,"女子"))</f>
        <v/>
      </c>
      <c r="AF2615" s="12" t="str">
        <f t="shared" si="116"/>
        <v/>
      </c>
      <c r="AG2615" s="12" t="str">
        <f>IFERROR(INDEX(設定!$D:$D,MATCH(REPLACE(LEFT(L2615,6),5,0,$E2615),設定!$E:$E,0)),"")</f>
        <v/>
      </c>
      <c r="AH2615" s="12" t="str">
        <f>IFERROR(INDEX(設定!$D:$D,MATCH(REPLACE(LEFT(N2615,6),5,0,$E2615),設定!$E:$E,0)),"")</f>
        <v/>
      </c>
      <c r="AI2615" s="12" t="str">
        <f>IFERROR(INDEX(設定!$D:$D,MATCH(REPLACE(LEFT(P2615,6),5,0,$E2615),設定!$E:$E,0)),"")</f>
        <v/>
      </c>
      <c r="AJ2615" s="12" t="str">
        <f>IFERROR(INDEX(設定!$D:$D,MATCH(REPLACE(LEFT(R2615,6),5,0,$E2615),設定!$E:$E,0)),"")</f>
        <v/>
      </c>
      <c r="AK2615" s="12" t="str">
        <f>IFERROR(INDEX(設定!$D:$D,MATCH(REPLACE(LEFT(T2615,6),5,0,$E2615),設定!$E:$E,0)),"")</f>
        <v/>
      </c>
      <c r="AL2615" s="12" t="str">
        <f>IFERROR(INDEX(設定!$D:$D,MATCH(REPLACE(LEFT(V2615,6),5,0,$E2615),設定!$E:$E,0)),"")</f>
        <v/>
      </c>
      <c r="AM2615" s="12" t="str">
        <f>IFERROR(INDEX(設定!$D:$D,MATCH(REPLACE(LEFT(Y2615,6),5,0,$E2615),設定!$E:$E,0)),"")</f>
        <v/>
      </c>
      <c r="AN2615" s="12" t="str">
        <f>IFERROR(INDEX(設定!$D:$D,MATCH(REPLACE(LEFT(Z2615,6),5,0,$E2615),設定!$E:$E,0)),"")</f>
        <v/>
      </c>
    </row>
    <row r="2616" spans="29:40" x14ac:dyDescent="0.45">
      <c r="AC2616" s="12" t="str">
        <f t="shared" si="117"/>
        <v/>
      </c>
      <c r="AD2616" s="12" t="str">
        <f t="shared" si="115"/>
        <v/>
      </c>
      <c r="AE2616" s="12" t="str" cm="1">
        <f t="array" ref="AE2616">IF($AD2616="","",_xlfn.IFS($E2616=1,"男子",$E2616=2,"女子"))</f>
        <v/>
      </c>
      <c r="AF2616" s="12" t="str">
        <f t="shared" si="116"/>
        <v/>
      </c>
      <c r="AG2616" s="12" t="str">
        <f>IFERROR(INDEX(設定!$D:$D,MATCH(REPLACE(LEFT(L2616,6),5,0,$E2616),設定!$E:$E,0)),"")</f>
        <v/>
      </c>
      <c r="AH2616" s="12" t="str">
        <f>IFERROR(INDEX(設定!$D:$D,MATCH(REPLACE(LEFT(N2616,6),5,0,$E2616),設定!$E:$E,0)),"")</f>
        <v/>
      </c>
      <c r="AI2616" s="12" t="str">
        <f>IFERROR(INDEX(設定!$D:$D,MATCH(REPLACE(LEFT(P2616,6),5,0,$E2616),設定!$E:$E,0)),"")</f>
        <v/>
      </c>
      <c r="AJ2616" s="12" t="str">
        <f>IFERROR(INDEX(設定!$D:$D,MATCH(REPLACE(LEFT(R2616,6),5,0,$E2616),設定!$E:$E,0)),"")</f>
        <v/>
      </c>
      <c r="AK2616" s="12" t="str">
        <f>IFERROR(INDEX(設定!$D:$D,MATCH(REPLACE(LEFT(T2616,6),5,0,$E2616),設定!$E:$E,0)),"")</f>
        <v/>
      </c>
      <c r="AL2616" s="12" t="str">
        <f>IFERROR(INDEX(設定!$D:$D,MATCH(REPLACE(LEFT(V2616,6),5,0,$E2616),設定!$E:$E,0)),"")</f>
        <v/>
      </c>
      <c r="AM2616" s="12" t="str">
        <f>IFERROR(INDEX(設定!$D:$D,MATCH(REPLACE(LEFT(Y2616,6),5,0,$E2616),設定!$E:$E,0)),"")</f>
        <v/>
      </c>
      <c r="AN2616" s="12" t="str">
        <f>IFERROR(INDEX(設定!$D:$D,MATCH(REPLACE(LEFT(Z2616,6),5,0,$E2616),設定!$E:$E,0)),"")</f>
        <v/>
      </c>
    </row>
    <row r="2617" spans="29:40" x14ac:dyDescent="0.45">
      <c r="AC2617" s="12" t="str">
        <f t="shared" si="117"/>
        <v/>
      </c>
      <c r="AD2617" s="12" t="str">
        <f t="shared" si="115"/>
        <v/>
      </c>
      <c r="AE2617" s="12" t="str" cm="1">
        <f t="array" ref="AE2617">IF($AD2617="","",_xlfn.IFS($E2617=1,"男子",$E2617=2,"女子"))</f>
        <v/>
      </c>
      <c r="AF2617" s="12" t="str">
        <f t="shared" si="116"/>
        <v/>
      </c>
      <c r="AG2617" s="12" t="str">
        <f>IFERROR(INDEX(設定!$D:$D,MATCH(REPLACE(LEFT(L2617,6),5,0,$E2617),設定!$E:$E,0)),"")</f>
        <v/>
      </c>
      <c r="AH2617" s="12" t="str">
        <f>IFERROR(INDEX(設定!$D:$D,MATCH(REPLACE(LEFT(N2617,6),5,0,$E2617),設定!$E:$E,0)),"")</f>
        <v/>
      </c>
      <c r="AI2617" s="12" t="str">
        <f>IFERROR(INDEX(設定!$D:$D,MATCH(REPLACE(LEFT(P2617,6),5,0,$E2617),設定!$E:$E,0)),"")</f>
        <v/>
      </c>
      <c r="AJ2617" s="12" t="str">
        <f>IFERROR(INDEX(設定!$D:$D,MATCH(REPLACE(LEFT(R2617,6),5,0,$E2617),設定!$E:$E,0)),"")</f>
        <v/>
      </c>
      <c r="AK2617" s="12" t="str">
        <f>IFERROR(INDEX(設定!$D:$D,MATCH(REPLACE(LEFT(T2617,6),5,0,$E2617),設定!$E:$E,0)),"")</f>
        <v/>
      </c>
      <c r="AL2617" s="12" t="str">
        <f>IFERROR(INDEX(設定!$D:$D,MATCH(REPLACE(LEFT(V2617,6),5,0,$E2617),設定!$E:$E,0)),"")</f>
        <v/>
      </c>
      <c r="AM2617" s="12" t="str">
        <f>IFERROR(INDEX(設定!$D:$D,MATCH(REPLACE(LEFT(Y2617,6),5,0,$E2617),設定!$E:$E,0)),"")</f>
        <v/>
      </c>
      <c r="AN2617" s="12" t="str">
        <f>IFERROR(INDEX(設定!$D:$D,MATCH(REPLACE(LEFT(Z2617,6),5,0,$E2617),設定!$E:$E,0)),"")</f>
        <v/>
      </c>
    </row>
    <row r="2618" spans="29:40" x14ac:dyDescent="0.45">
      <c r="AC2618" s="12" t="str">
        <f t="shared" si="117"/>
        <v/>
      </c>
      <c r="AD2618" s="12" t="str">
        <f t="shared" si="115"/>
        <v/>
      </c>
      <c r="AE2618" s="12" t="str" cm="1">
        <f t="array" ref="AE2618">IF($AD2618="","",_xlfn.IFS($E2618=1,"男子",$E2618=2,"女子"))</f>
        <v/>
      </c>
      <c r="AF2618" s="12" t="str">
        <f t="shared" si="116"/>
        <v/>
      </c>
      <c r="AG2618" s="12" t="str">
        <f>IFERROR(INDEX(設定!$D:$D,MATCH(REPLACE(LEFT(L2618,6),5,0,$E2618),設定!$E:$E,0)),"")</f>
        <v/>
      </c>
      <c r="AH2618" s="12" t="str">
        <f>IFERROR(INDEX(設定!$D:$D,MATCH(REPLACE(LEFT(N2618,6),5,0,$E2618),設定!$E:$E,0)),"")</f>
        <v/>
      </c>
      <c r="AI2618" s="12" t="str">
        <f>IFERROR(INDEX(設定!$D:$D,MATCH(REPLACE(LEFT(P2618,6),5,0,$E2618),設定!$E:$E,0)),"")</f>
        <v/>
      </c>
      <c r="AJ2618" s="12" t="str">
        <f>IFERROR(INDEX(設定!$D:$D,MATCH(REPLACE(LEFT(R2618,6),5,0,$E2618),設定!$E:$E,0)),"")</f>
        <v/>
      </c>
      <c r="AK2618" s="12" t="str">
        <f>IFERROR(INDEX(設定!$D:$D,MATCH(REPLACE(LEFT(T2618,6),5,0,$E2618),設定!$E:$E,0)),"")</f>
        <v/>
      </c>
      <c r="AL2618" s="12" t="str">
        <f>IFERROR(INDEX(設定!$D:$D,MATCH(REPLACE(LEFT(V2618,6),5,0,$E2618),設定!$E:$E,0)),"")</f>
        <v/>
      </c>
      <c r="AM2618" s="12" t="str">
        <f>IFERROR(INDEX(設定!$D:$D,MATCH(REPLACE(LEFT(Y2618,6),5,0,$E2618),設定!$E:$E,0)),"")</f>
        <v/>
      </c>
      <c r="AN2618" s="12" t="str">
        <f>IFERROR(INDEX(設定!$D:$D,MATCH(REPLACE(LEFT(Z2618,6),5,0,$E2618),設定!$E:$E,0)),"")</f>
        <v/>
      </c>
    </row>
    <row r="2619" spans="29:40" x14ac:dyDescent="0.45">
      <c r="AC2619" s="12" t="str">
        <f t="shared" si="117"/>
        <v/>
      </c>
      <c r="AD2619" s="12" t="str">
        <f t="shared" si="115"/>
        <v/>
      </c>
      <c r="AE2619" s="12" t="str" cm="1">
        <f t="array" ref="AE2619">IF($AD2619="","",_xlfn.IFS($E2619=1,"男子",$E2619=2,"女子"))</f>
        <v/>
      </c>
      <c r="AF2619" s="12" t="str">
        <f t="shared" si="116"/>
        <v/>
      </c>
      <c r="AG2619" s="12" t="str">
        <f>IFERROR(INDEX(設定!$D:$D,MATCH(REPLACE(LEFT(L2619,6),5,0,$E2619),設定!$E:$E,0)),"")</f>
        <v/>
      </c>
      <c r="AH2619" s="12" t="str">
        <f>IFERROR(INDEX(設定!$D:$D,MATCH(REPLACE(LEFT(N2619,6),5,0,$E2619),設定!$E:$E,0)),"")</f>
        <v/>
      </c>
      <c r="AI2619" s="12" t="str">
        <f>IFERROR(INDEX(設定!$D:$D,MATCH(REPLACE(LEFT(P2619,6),5,0,$E2619),設定!$E:$E,0)),"")</f>
        <v/>
      </c>
      <c r="AJ2619" s="12" t="str">
        <f>IFERROR(INDEX(設定!$D:$D,MATCH(REPLACE(LEFT(R2619,6),5,0,$E2619),設定!$E:$E,0)),"")</f>
        <v/>
      </c>
      <c r="AK2619" s="12" t="str">
        <f>IFERROR(INDEX(設定!$D:$D,MATCH(REPLACE(LEFT(T2619,6),5,0,$E2619),設定!$E:$E,0)),"")</f>
        <v/>
      </c>
      <c r="AL2619" s="12" t="str">
        <f>IFERROR(INDEX(設定!$D:$D,MATCH(REPLACE(LEFT(V2619,6),5,0,$E2619),設定!$E:$E,0)),"")</f>
        <v/>
      </c>
      <c r="AM2619" s="12" t="str">
        <f>IFERROR(INDEX(設定!$D:$D,MATCH(REPLACE(LEFT(Y2619,6),5,0,$E2619),設定!$E:$E,0)),"")</f>
        <v/>
      </c>
      <c r="AN2619" s="12" t="str">
        <f>IFERROR(INDEX(設定!$D:$D,MATCH(REPLACE(LEFT(Z2619,6),5,0,$E2619),設定!$E:$E,0)),"")</f>
        <v/>
      </c>
    </row>
    <row r="2620" spans="29:40" x14ac:dyDescent="0.45">
      <c r="AC2620" s="12" t="str">
        <f t="shared" si="117"/>
        <v/>
      </c>
      <c r="AD2620" s="12" t="str">
        <f t="shared" si="115"/>
        <v/>
      </c>
      <c r="AE2620" s="12" t="str" cm="1">
        <f t="array" ref="AE2620">IF($AD2620="","",_xlfn.IFS($E2620=1,"男子",$E2620=2,"女子"))</f>
        <v/>
      </c>
      <c r="AF2620" s="12" t="str">
        <f t="shared" si="116"/>
        <v/>
      </c>
      <c r="AG2620" s="12" t="str">
        <f>IFERROR(INDEX(設定!$D:$D,MATCH(REPLACE(LEFT(L2620,6),5,0,$E2620),設定!$E:$E,0)),"")</f>
        <v/>
      </c>
      <c r="AH2620" s="12" t="str">
        <f>IFERROR(INDEX(設定!$D:$D,MATCH(REPLACE(LEFT(N2620,6),5,0,$E2620),設定!$E:$E,0)),"")</f>
        <v/>
      </c>
      <c r="AI2620" s="12" t="str">
        <f>IFERROR(INDEX(設定!$D:$D,MATCH(REPLACE(LEFT(P2620,6),5,0,$E2620),設定!$E:$E,0)),"")</f>
        <v/>
      </c>
      <c r="AJ2620" s="12" t="str">
        <f>IFERROR(INDEX(設定!$D:$D,MATCH(REPLACE(LEFT(R2620,6),5,0,$E2620),設定!$E:$E,0)),"")</f>
        <v/>
      </c>
      <c r="AK2620" s="12" t="str">
        <f>IFERROR(INDEX(設定!$D:$D,MATCH(REPLACE(LEFT(T2620,6),5,0,$E2620),設定!$E:$E,0)),"")</f>
        <v/>
      </c>
      <c r="AL2620" s="12" t="str">
        <f>IFERROR(INDEX(設定!$D:$D,MATCH(REPLACE(LEFT(V2620,6),5,0,$E2620),設定!$E:$E,0)),"")</f>
        <v/>
      </c>
      <c r="AM2620" s="12" t="str">
        <f>IFERROR(INDEX(設定!$D:$D,MATCH(REPLACE(LEFT(Y2620,6),5,0,$E2620),設定!$E:$E,0)),"")</f>
        <v/>
      </c>
      <c r="AN2620" s="12" t="str">
        <f>IFERROR(INDEX(設定!$D:$D,MATCH(REPLACE(LEFT(Z2620,6),5,0,$E2620),設定!$E:$E,0)),"")</f>
        <v/>
      </c>
    </row>
    <row r="2621" spans="29:40" x14ac:dyDescent="0.45">
      <c r="AC2621" s="12" t="str">
        <f t="shared" si="117"/>
        <v/>
      </c>
      <c r="AD2621" s="12" t="str">
        <f t="shared" si="115"/>
        <v/>
      </c>
      <c r="AE2621" s="12" t="str" cm="1">
        <f t="array" ref="AE2621">IF($AD2621="","",_xlfn.IFS($E2621=1,"男子",$E2621=2,"女子"))</f>
        <v/>
      </c>
      <c r="AF2621" s="12" t="str">
        <f t="shared" si="116"/>
        <v/>
      </c>
      <c r="AG2621" s="12" t="str">
        <f>IFERROR(INDEX(設定!$D:$D,MATCH(REPLACE(LEFT(L2621,6),5,0,$E2621),設定!$E:$E,0)),"")</f>
        <v/>
      </c>
      <c r="AH2621" s="12" t="str">
        <f>IFERROR(INDEX(設定!$D:$D,MATCH(REPLACE(LEFT(N2621,6),5,0,$E2621),設定!$E:$E,0)),"")</f>
        <v/>
      </c>
      <c r="AI2621" s="12" t="str">
        <f>IFERROR(INDEX(設定!$D:$D,MATCH(REPLACE(LEFT(P2621,6),5,0,$E2621),設定!$E:$E,0)),"")</f>
        <v/>
      </c>
      <c r="AJ2621" s="12" t="str">
        <f>IFERROR(INDEX(設定!$D:$D,MATCH(REPLACE(LEFT(R2621,6),5,0,$E2621),設定!$E:$E,0)),"")</f>
        <v/>
      </c>
      <c r="AK2621" s="12" t="str">
        <f>IFERROR(INDEX(設定!$D:$D,MATCH(REPLACE(LEFT(T2621,6),5,0,$E2621),設定!$E:$E,0)),"")</f>
        <v/>
      </c>
      <c r="AL2621" s="12" t="str">
        <f>IFERROR(INDEX(設定!$D:$D,MATCH(REPLACE(LEFT(V2621,6),5,0,$E2621),設定!$E:$E,0)),"")</f>
        <v/>
      </c>
      <c r="AM2621" s="12" t="str">
        <f>IFERROR(INDEX(設定!$D:$D,MATCH(REPLACE(LEFT(Y2621,6),5,0,$E2621),設定!$E:$E,0)),"")</f>
        <v/>
      </c>
      <c r="AN2621" s="12" t="str">
        <f>IFERROR(INDEX(設定!$D:$D,MATCH(REPLACE(LEFT(Z2621,6),5,0,$E2621),設定!$E:$E,0)),"")</f>
        <v/>
      </c>
    </row>
    <row r="2622" spans="29:40" x14ac:dyDescent="0.45">
      <c r="AC2622" s="12" t="str">
        <f t="shared" si="117"/>
        <v/>
      </c>
      <c r="AD2622" s="12" t="str">
        <f t="shared" si="115"/>
        <v/>
      </c>
      <c r="AE2622" s="12" t="str" cm="1">
        <f t="array" ref="AE2622">IF($AD2622="","",_xlfn.IFS($E2622=1,"男子",$E2622=2,"女子"))</f>
        <v/>
      </c>
      <c r="AF2622" s="12" t="str">
        <f t="shared" si="116"/>
        <v/>
      </c>
      <c r="AG2622" s="12" t="str">
        <f>IFERROR(INDEX(設定!$D:$D,MATCH(REPLACE(LEFT(L2622,6),5,0,$E2622),設定!$E:$E,0)),"")</f>
        <v/>
      </c>
      <c r="AH2622" s="12" t="str">
        <f>IFERROR(INDEX(設定!$D:$D,MATCH(REPLACE(LEFT(N2622,6),5,0,$E2622),設定!$E:$E,0)),"")</f>
        <v/>
      </c>
      <c r="AI2622" s="12" t="str">
        <f>IFERROR(INDEX(設定!$D:$D,MATCH(REPLACE(LEFT(P2622,6),5,0,$E2622),設定!$E:$E,0)),"")</f>
        <v/>
      </c>
      <c r="AJ2622" s="12" t="str">
        <f>IFERROR(INDEX(設定!$D:$D,MATCH(REPLACE(LEFT(R2622,6),5,0,$E2622),設定!$E:$E,0)),"")</f>
        <v/>
      </c>
      <c r="AK2622" s="12" t="str">
        <f>IFERROR(INDEX(設定!$D:$D,MATCH(REPLACE(LEFT(T2622,6),5,0,$E2622),設定!$E:$E,0)),"")</f>
        <v/>
      </c>
      <c r="AL2622" s="12" t="str">
        <f>IFERROR(INDEX(設定!$D:$D,MATCH(REPLACE(LEFT(V2622,6),5,0,$E2622),設定!$E:$E,0)),"")</f>
        <v/>
      </c>
      <c r="AM2622" s="12" t="str">
        <f>IFERROR(INDEX(設定!$D:$D,MATCH(REPLACE(LEFT(Y2622,6),5,0,$E2622),設定!$E:$E,0)),"")</f>
        <v/>
      </c>
      <c r="AN2622" s="12" t="str">
        <f>IFERROR(INDEX(設定!$D:$D,MATCH(REPLACE(LEFT(Z2622,6),5,0,$E2622),設定!$E:$E,0)),"")</f>
        <v/>
      </c>
    </row>
    <row r="2623" spans="29:40" x14ac:dyDescent="0.45">
      <c r="AC2623" s="12" t="str">
        <f t="shared" si="117"/>
        <v/>
      </c>
      <c r="AD2623" s="12" t="str">
        <f t="shared" si="115"/>
        <v/>
      </c>
      <c r="AE2623" s="12" t="str" cm="1">
        <f t="array" ref="AE2623">IF($AD2623="","",_xlfn.IFS($E2623=1,"男子",$E2623=2,"女子"))</f>
        <v/>
      </c>
      <c r="AF2623" s="12" t="str">
        <f t="shared" si="116"/>
        <v/>
      </c>
      <c r="AG2623" s="12" t="str">
        <f>IFERROR(INDEX(設定!$D:$D,MATCH(REPLACE(LEFT(L2623,6),5,0,$E2623),設定!$E:$E,0)),"")</f>
        <v/>
      </c>
      <c r="AH2623" s="12" t="str">
        <f>IFERROR(INDEX(設定!$D:$D,MATCH(REPLACE(LEFT(N2623,6),5,0,$E2623),設定!$E:$E,0)),"")</f>
        <v/>
      </c>
      <c r="AI2623" s="12" t="str">
        <f>IFERROR(INDEX(設定!$D:$D,MATCH(REPLACE(LEFT(P2623,6),5,0,$E2623),設定!$E:$E,0)),"")</f>
        <v/>
      </c>
      <c r="AJ2623" s="12" t="str">
        <f>IFERROR(INDEX(設定!$D:$D,MATCH(REPLACE(LEFT(R2623,6),5,0,$E2623),設定!$E:$E,0)),"")</f>
        <v/>
      </c>
      <c r="AK2623" s="12" t="str">
        <f>IFERROR(INDEX(設定!$D:$D,MATCH(REPLACE(LEFT(T2623,6),5,0,$E2623),設定!$E:$E,0)),"")</f>
        <v/>
      </c>
      <c r="AL2623" s="12" t="str">
        <f>IFERROR(INDEX(設定!$D:$D,MATCH(REPLACE(LEFT(V2623,6),5,0,$E2623),設定!$E:$E,0)),"")</f>
        <v/>
      </c>
      <c r="AM2623" s="12" t="str">
        <f>IFERROR(INDEX(設定!$D:$D,MATCH(REPLACE(LEFT(Y2623,6),5,0,$E2623),設定!$E:$E,0)),"")</f>
        <v/>
      </c>
      <c r="AN2623" s="12" t="str">
        <f>IFERROR(INDEX(設定!$D:$D,MATCH(REPLACE(LEFT(Z2623,6),5,0,$E2623),設定!$E:$E,0)),"")</f>
        <v/>
      </c>
    </row>
    <row r="2624" spans="29:40" x14ac:dyDescent="0.45">
      <c r="AC2624" s="12" t="str">
        <f t="shared" si="117"/>
        <v/>
      </c>
      <c r="AD2624" s="12" t="str">
        <f t="shared" si="115"/>
        <v/>
      </c>
      <c r="AE2624" s="12" t="str" cm="1">
        <f t="array" ref="AE2624">IF($AD2624="","",_xlfn.IFS($E2624=1,"男子",$E2624=2,"女子"))</f>
        <v/>
      </c>
      <c r="AF2624" s="12" t="str">
        <f t="shared" si="116"/>
        <v/>
      </c>
      <c r="AG2624" s="12" t="str">
        <f>IFERROR(INDEX(設定!$D:$D,MATCH(REPLACE(LEFT(L2624,6),5,0,$E2624),設定!$E:$E,0)),"")</f>
        <v/>
      </c>
      <c r="AH2624" s="12" t="str">
        <f>IFERROR(INDEX(設定!$D:$D,MATCH(REPLACE(LEFT(N2624,6),5,0,$E2624),設定!$E:$E,0)),"")</f>
        <v/>
      </c>
      <c r="AI2624" s="12" t="str">
        <f>IFERROR(INDEX(設定!$D:$D,MATCH(REPLACE(LEFT(P2624,6),5,0,$E2624),設定!$E:$E,0)),"")</f>
        <v/>
      </c>
      <c r="AJ2624" s="12" t="str">
        <f>IFERROR(INDEX(設定!$D:$D,MATCH(REPLACE(LEFT(R2624,6),5,0,$E2624),設定!$E:$E,0)),"")</f>
        <v/>
      </c>
      <c r="AK2624" s="12" t="str">
        <f>IFERROR(INDEX(設定!$D:$D,MATCH(REPLACE(LEFT(T2624,6),5,0,$E2624),設定!$E:$E,0)),"")</f>
        <v/>
      </c>
      <c r="AL2624" s="12" t="str">
        <f>IFERROR(INDEX(設定!$D:$D,MATCH(REPLACE(LEFT(V2624,6),5,0,$E2624),設定!$E:$E,0)),"")</f>
        <v/>
      </c>
      <c r="AM2624" s="12" t="str">
        <f>IFERROR(INDEX(設定!$D:$D,MATCH(REPLACE(LEFT(Y2624,6),5,0,$E2624),設定!$E:$E,0)),"")</f>
        <v/>
      </c>
      <c r="AN2624" s="12" t="str">
        <f>IFERROR(INDEX(設定!$D:$D,MATCH(REPLACE(LEFT(Z2624,6),5,0,$E2624),設定!$E:$E,0)),"")</f>
        <v/>
      </c>
    </row>
    <row r="2625" spans="29:40" x14ac:dyDescent="0.45">
      <c r="AC2625" s="12" t="str">
        <f t="shared" si="117"/>
        <v/>
      </c>
      <c r="AD2625" s="12" t="str">
        <f t="shared" si="115"/>
        <v/>
      </c>
      <c r="AE2625" s="12" t="str" cm="1">
        <f t="array" ref="AE2625">IF($AD2625="","",_xlfn.IFS($E2625=1,"男子",$E2625=2,"女子"))</f>
        <v/>
      </c>
      <c r="AF2625" s="12" t="str">
        <f t="shared" si="116"/>
        <v/>
      </c>
      <c r="AG2625" s="12" t="str">
        <f>IFERROR(INDEX(設定!$D:$D,MATCH(REPLACE(LEFT(L2625,6),5,0,$E2625),設定!$E:$E,0)),"")</f>
        <v/>
      </c>
      <c r="AH2625" s="12" t="str">
        <f>IFERROR(INDEX(設定!$D:$D,MATCH(REPLACE(LEFT(N2625,6),5,0,$E2625),設定!$E:$E,0)),"")</f>
        <v/>
      </c>
      <c r="AI2625" s="12" t="str">
        <f>IFERROR(INDEX(設定!$D:$D,MATCH(REPLACE(LEFT(P2625,6),5,0,$E2625),設定!$E:$E,0)),"")</f>
        <v/>
      </c>
      <c r="AJ2625" s="12" t="str">
        <f>IFERROR(INDEX(設定!$D:$D,MATCH(REPLACE(LEFT(R2625,6),5,0,$E2625),設定!$E:$E,0)),"")</f>
        <v/>
      </c>
      <c r="AK2625" s="12" t="str">
        <f>IFERROR(INDEX(設定!$D:$D,MATCH(REPLACE(LEFT(T2625,6),5,0,$E2625),設定!$E:$E,0)),"")</f>
        <v/>
      </c>
      <c r="AL2625" s="12" t="str">
        <f>IFERROR(INDEX(設定!$D:$D,MATCH(REPLACE(LEFT(V2625,6),5,0,$E2625),設定!$E:$E,0)),"")</f>
        <v/>
      </c>
      <c r="AM2625" s="12" t="str">
        <f>IFERROR(INDEX(設定!$D:$D,MATCH(REPLACE(LEFT(Y2625,6),5,0,$E2625),設定!$E:$E,0)),"")</f>
        <v/>
      </c>
      <c r="AN2625" s="12" t="str">
        <f>IFERROR(INDEX(設定!$D:$D,MATCH(REPLACE(LEFT(Z2625,6),5,0,$E2625),設定!$E:$E,0)),"")</f>
        <v/>
      </c>
    </row>
    <row r="2626" spans="29:40" x14ac:dyDescent="0.45">
      <c r="AC2626" s="12" t="str">
        <f t="shared" si="117"/>
        <v/>
      </c>
      <c r="AD2626" s="12" t="str">
        <f t="shared" ref="AD2626:AD2689" si="118">IF($B2626="","",IFERROR(LEFT($B2626,FIND("(",$B2626)-2),$B2626))</f>
        <v/>
      </c>
      <c r="AE2626" s="12" t="str" cm="1">
        <f t="array" ref="AE2626">IF($AD2626="","",_xlfn.IFS($E2626=1,"男子",$E2626=2,"女子"))</f>
        <v/>
      </c>
      <c r="AF2626" s="12" t="str">
        <f t="shared" ref="AF2626:AF2689" si="119">IF($AD2626="","",IFERROR(MID($B2626,FIND("(",$B2626)+1,FIND(")",$B2626)-FIND("(",$B2626)-1),""))</f>
        <v/>
      </c>
      <c r="AG2626" s="12" t="str">
        <f>IFERROR(INDEX(設定!$D:$D,MATCH(REPLACE(LEFT(L2626,6),5,0,$E2626),設定!$E:$E,0)),"")</f>
        <v/>
      </c>
      <c r="AH2626" s="12" t="str">
        <f>IFERROR(INDEX(設定!$D:$D,MATCH(REPLACE(LEFT(N2626,6),5,0,$E2626),設定!$E:$E,0)),"")</f>
        <v/>
      </c>
      <c r="AI2626" s="12" t="str">
        <f>IFERROR(INDEX(設定!$D:$D,MATCH(REPLACE(LEFT(P2626,6),5,0,$E2626),設定!$E:$E,0)),"")</f>
        <v/>
      </c>
      <c r="AJ2626" s="12" t="str">
        <f>IFERROR(INDEX(設定!$D:$D,MATCH(REPLACE(LEFT(R2626,6),5,0,$E2626),設定!$E:$E,0)),"")</f>
        <v/>
      </c>
      <c r="AK2626" s="12" t="str">
        <f>IFERROR(INDEX(設定!$D:$D,MATCH(REPLACE(LEFT(T2626,6),5,0,$E2626),設定!$E:$E,0)),"")</f>
        <v/>
      </c>
      <c r="AL2626" s="12" t="str">
        <f>IFERROR(INDEX(設定!$D:$D,MATCH(REPLACE(LEFT(V2626,6),5,0,$E2626),設定!$E:$E,0)),"")</f>
        <v/>
      </c>
      <c r="AM2626" s="12" t="str">
        <f>IFERROR(INDEX(設定!$D:$D,MATCH(REPLACE(LEFT(Y2626,6),5,0,$E2626),設定!$E:$E,0)),"")</f>
        <v/>
      </c>
      <c r="AN2626" s="12" t="str">
        <f>IFERROR(INDEX(設定!$D:$D,MATCH(REPLACE(LEFT(Z2626,6),5,0,$E2626),設定!$E:$E,0)),"")</f>
        <v/>
      </c>
    </row>
    <row r="2627" spans="29:40" x14ac:dyDescent="0.45">
      <c r="AC2627" s="12" t="str">
        <f t="shared" si="117"/>
        <v/>
      </c>
      <c r="AD2627" s="12" t="str">
        <f t="shared" si="118"/>
        <v/>
      </c>
      <c r="AE2627" s="12" t="str" cm="1">
        <f t="array" ref="AE2627">IF($AD2627="","",_xlfn.IFS($E2627=1,"男子",$E2627=2,"女子"))</f>
        <v/>
      </c>
      <c r="AF2627" s="12" t="str">
        <f t="shared" si="119"/>
        <v/>
      </c>
      <c r="AG2627" s="12" t="str">
        <f>IFERROR(INDEX(設定!$D:$D,MATCH(REPLACE(LEFT(L2627,6),5,0,$E2627),設定!$E:$E,0)),"")</f>
        <v/>
      </c>
      <c r="AH2627" s="12" t="str">
        <f>IFERROR(INDEX(設定!$D:$D,MATCH(REPLACE(LEFT(N2627,6),5,0,$E2627),設定!$E:$E,0)),"")</f>
        <v/>
      </c>
      <c r="AI2627" s="12" t="str">
        <f>IFERROR(INDEX(設定!$D:$D,MATCH(REPLACE(LEFT(P2627,6),5,0,$E2627),設定!$E:$E,0)),"")</f>
        <v/>
      </c>
      <c r="AJ2627" s="12" t="str">
        <f>IFERROR(INDEX(設定!$D:$D,MATCH(REPLACE(LEFT(R2627,6),5,0,$E2627),設定!$E:$E,0)),"")</f>
        <v/>
      </c>
      <c r="AK2627" s="12" t="str">
        <f>IFERROR(INDEX(設定!$D:$D,MATCH(REPLACE(LEFT(T2627,6),5,0,$E2627),設定!$E:$E,0)),"")</f>
        <v/>
      </c>
      <c r="AL2627" s="12" t="str">
        <f>IFERROR(INDEX(設定!$D:$D,MATCH(REPLACE(LEFT(V2627,6),5,0,$E2627),設定!$E:$E,0)),"")</f>
        <v/>
      </c>
      <c r="AM2627" s="12" t="str">
        <f>IFERROR(INDEX(設定!$D:$D,MATCH(REPLACE(LEFT(Y2627,6),5,0,$E2627),設定!$E:$E,0)),"")</f>
        <v/>
      </c>
      <c r="AN2627" s="12" t="str">
        <f>IFERROR(INDEX(設定!$D:$D,MATCH(REPLACE(LEFT(Z2627,6),5,0,$E2627),設定!$E:$E,0)),"")</f>
        <v/>
      </c>
    </row>
    <row r="2628" spans="29:40" x14ac:dyDescent="0.45">
      <c r="AC2628" s="12" t="str">
        <f t="shared" si="117"/>
        <v/>
      </c>
      <c r="AD2628" s="12" t="str">
        <f t="shared" si="118"/>
        <v/>
      </c>
      <c r="AE2628" s="12" t="str" cm="1">
        <f t="array" ref="AE2628">IF($AD2628="","",_xlfn.IFS($E2628=1,"男子",$E2628=2,"女子"))</f>
        <v/>
      </c>
      <c r="AF2628" s="12" t="str">
        <f t="shared" si="119"/>
        <v/>
      </c>
      <c r="AG2628" s="12" t="str">
        <f>IFERROR(INDEX(設定!$D:$D,MATCH(REPLACE(LEFT(L2628,6),5,0,$E2628),設定!$E:$E,0)),"")</f>
        <v/>
      </c>
      <c r="AH2628" s="12" t="str">
        <f>IFERROR(INDEX(設定!$D:$D,MATCH(REPLACE(LEFT(N2628,6),5,0,$E2628),設定!$E:$E,0)),"")</f>
        <v/>
      </c>
      <c r="AI2628" s="12" t="str">
        <f>IFERROR(INDEX(設定!$D:$D,MATCH(REPLACE(LEFT(P2628,6),5,0,$E2628),設定!$E:$E,0)),"")</f>
        <v/>
      </c>
      <c r="AJ2628" s="12" t="str">
        <f>IFERROR(INDEX(設定!$D:$D,MATCH(REPLACE(LEFT(R2628,6),5,0,$E2628),設定!$E:$E,0)),"")</f>
        <v/>
      </c>
      <c r="AK2628" s="12" t="str">
        <f>IFERROR(INDEX(設定!$D:$D,MATCH(REPLACE(LEFT(T2628,6),5,0,$E2628),設定!$E:$E,0)),"")</f>
        <v/>
      </c>
      <c r="AL2628" s="12" t="str">
        <f>IFERROR(INDEX(設定!$D:$D,MATCH(REPLACE(LEFT(V2628,6),5,0,$E2628),設定!$E:$E,0)),"")</f>
        <v/>
      </c>
      <c r="AM2628" s="12" t="str">
        <f>IFERROR(INDEX(設定!$D:$D,MATCH(REPLACE(LEFT(Y2628,6),5,0,$E2628),設定!$E:$E,0)),"")</f>
        <v/>
      </c>
      <c r="AN2628" s="12" t="str">
        <f>IFERROR(INDEX(設定!$D:$D,MATCH(REPLACE(LEFT(Z2628,6),5,0,$E2628),設定!$E:$E,0)),"")</f>
        <v/>
      </c>
    </row>
    <row r="2629" spans="29:40" x14ac:dyDescent="0.45">
      <c r="AC2629" s="12" t="str">
        <f t="shared" si="117"/>
        <v/>
      </c>
      <c r="AD2629" s="12" t="str">
        <f t="shared" si="118"/>
        <v/>
      </c>
      <c r="AE2629" s="12" t="str" cm="1">
        <f t="array" ref="AE2629">IF($AD2629="","",_xlfn.IFS($E2629=1,"男子",$E2629=2,"女子"))</f>
        <v/>
      </c>
      <c r="AF2629" s="12" t="str">
        <f t="shared" si="119"/>
        <v/>
      </c>
      <c r="AG2629" s="12" t="str">
        <f>IFERROR(INDEX(設定!$D:$D,MATCH(REPLACE(LEFT(L2629,6),5,0,$E2629),設定!$E:$E,0)),"")</f>
        <v/>
      </c>
      <c r="AH2629" s="12" t="str">
        <f>IFERROR(INDEX(設定!$D:$D,MATCH(REPLACE(LEFT(N2629,6),5,0,$E2629),設定!$E:$E,0)),"")</f>
        <v/>
      </c>
      <c r="AI2629" s="12" t="str">
        <f>IFERROR(INDEX(設定!$D:$D,MATCH(REPLACE(LEFT(P2629,6),5,0,$E2629),設定!$E:$E,0)),"")</f>
        <v/>
      </c>
      <c r="AJ2629" s="12" t="str">
        <f>IFERROR(INDEX(設定!$D:$D,MATCH(REPLACE(LEFT(R2629,6),5,0,$E2629),設定!$E:$E,0)),"")</f>
        <v/>
      </c>
      <c r="AK2629" s="12" t="str">
        <f>IFERROR(INDEX(設定!$D:$D,MATCH(REPLACE(LEFT(T2629,6),5,0,$E2629),設定!$E:$E,0)),"")</f>
        <v/>
      </c>
      <c r="AL2629" s="12" t="str">
        <f>IFERROR(INDEX(設定!$D:$D,MATCH(REPLACE(LEFT(V2629,6),5,0,$E2629),設定!$E:$E,0)),"")</f>
        <v/>
      </c>
      <c r="AM2629" s="12" t="str">
        <f>IFERROR(INDEX(設定!$D:$D,MATCH(REPLACE(LEFT(Y2629,6),5,0,$E2629),設定!$E:$E,0)),"")</f>
        <v/>
      </c>
      <c r="AN2629" s="12" t="str">
        <f>IFERROR(INDEX(設定!$D:$D,MATCH(REPLACE(LEFT(Z2629,6),5,0,$E2629),設定!$E:$E,0)),"")</f>
        <v/>
      </c>
    </row>
    <row r="2630" spans="29:40" x14ac:dyDescent="0.45">
      <c r="AC2630" s="12" t="str">
        <f t="shared" si="117"/>
        <v/>
      </c>
      <c r="AD2630" s="12" t="str">
        <f t="shared" si="118"/>
        <v/>
      </c>
      <c r="AE2630" s="12" t="str" cm="1">
        <f t="array" ref="AE2630">IF($AD2630="","",_xlfn.IFS($E2630=1,"男子",$E2630=2,"女子"))</f>
        <v/>
      </c>
      <c r="AF2630" s="12" t="str">
        <f t="shared" si="119"/>
        <v/>
      </c>
      <c r="AG2630" s="12" t="str">
        <f>IFERROR(INDEX(設定!$D:$D,MATCH(REPLACE(LEFT(L2630,6),5,0,$E2630),設定!$E:$E,0)),"")</f>
        <v/>
      </c>
      <c r="AH2630" s="12" t="str">
        <f>IFERROR(INDEX(設定!$D:$D,MATCH(REPLACE(LEFT(N2630,6),5,0,$E2630),設定!$E:$E,0)),"")</f>
        <v/>
      </c>
      <c r="AI2630" s="12" t="str">
        <f>IFERROR(INDEX(設定!$D:$D,MATCH(REPLACE(LEFT(P2630,6),5,0,$E2630),設定!$E:$E,0)),"")</f>
        <v/>
      </c>
      <c r="AJ2630" s="12" t="str">
        <f>IFERROR(INDEX(設定!$D:$D,MATCH(REPLACE(LEFT(R2630,6),5,0,$E2630),設定!$E:$E,0)),"")</f>
        <v/>
      </c>
      <c r="AK2630" s="12" t="str">
        <f>IFERROR(INDEX(設定!$D:$D,MATCH(REPLACE(LEFT(T2630,6),5,0,$E2630),設定!$E:$E,0)),"")</f>
        <v/>
      </c>
      <c r="AL2630" s="12" t="str">
        <f>IFERROR(INDEX(設定!$D:$D,MATCH(REPLACE(LEFT(V2630,6),5,0,$E2630),設定!$E:$E,0)),"")</f>
        <v/>
      </c>
      <c r="AM2630" s="12" t="str">
        <f>IFERROR(INDEX(設定!$D:$D,MATCH(REPLACE(LEFT(Y2630,6),5,0,$E2630),設定!$E:$E,0)),"")</f>
        <v/>
      </c>
      <c r="AN2630" s="12" t="str">
        <f>IFERROR(INDEX(設定!$D:$D,MATCH(REPLACE(LEFT(Z2630,6),5,0,$E2630),設定!$E:$E,0)),"")</f>
        <v/>
      </c>
    </row>
    <row r="2631" spans="29:40" x14ac:dyDescent="0.45">
      <c r="AC2631" s="12" t="str">
        <f t="shared" si="117"/>
        <v/>
      </c>
      <c r="AD2631" s="12" t="str">
        <f t="shared" si="118"/>
        <v/>
      </c>
      <c r="AE2631" s="12" t="str" cm="1">
        <f t="array" ref="AE2631">IF($AD2631="","",_xlfn.IFS($E2631=1,"男子",$E2631=2,"女子"))</f>
        <v/>
      </c>
      <c r="AF2631" s="12" t="str">
        <f t="shared" si="119"/>
        <v/>
      </c>
      <c r="AG2631" s="12" t="str">
        <f>IFERROR(INDEX(設定!$D:$D,MATCH(REPLACE(LEFT(L2631,6),5,0,$E2631),設定!$E:$E,0)),"")</f>
        <v/>
      </c>
      <c r="AH2631" s="12" t="str">
        <f>IFERROR(INDEX(設定!$D:$D,MATCH(REPLACE(LEFT(N2631,6),5,0,$E2631),設定!$E:$E,0)),"")</f>
        <v/>
      </c>
      <c r="AI2631" s="12" t="str">
        <f>IFERROR(INDEX(設定!$D:$D,MATCH(REPLACE(LEFT(P2631,6),5,0,$E2631),設定!$E:$E,0)),"")</f>
        <v/>
      </c>
      <c r="AJ2631" s="12" t="str">
        <f>IFERROR(INDEX(設定!$D:$D,MATCH(REPLACE(LEFT(R2631,6),5,0,$E2631),設定!$E:$E,0)),"")</f>
        <v/>
      </c>
      <c r="AK2631" s="12" t="str">
        <f>IFERROR(INDEX(設定!$D:$D,MATCH(REPLACE(LEFT(T2631,6),5,0,$E2631),設定!$E:$E,0)),"")</f>
        <v/>
      </c>
      <c r="AL2631" s="12" t="str">
        <f>IFERROR(INDEX(設定!$D:$D,MATCH(REPLACE(LEFT(V2631,6),5,0,$E2631),設定!$E:$E,0)),"")</f>
        <v/>
      </c>
      <c r="AM2631" s="12" t="str">
        <f>IFERROR(INDEX(設定!$D:$D,MATCH(REPLACE(LEFT(Y2631,6),5,0,$E2631),設定!$E:$E,0)),"")</f>
        <v/>
      </c>
      <c r="AN2631" s="12" t="str">
        <f>IFERROR(INDEX(設定!$D:$D,MATCH(REPLACE(LEFT(Z2631,6),5,0,$E2631),設定!$E:$E,0)),"")</f>
        <v/>
      </c>
    </row>
    <row r="2632" spans="29:40" x14ac:dyDescent="0.45">
      <c r="AC2632" s="12" t="str">
        <f t="shared" si="117"/>
        <v/>
      </c>
      <c r="AD2632" s="12" t="str">
        <f t="shared" si="118"/>
        <v/>
      </c>
      <c r="AE2632" s="12" t="str" cm="1">
        <f t="array" ref="AE2632">IF($AD2632="","",_xlfn.IFS($E2632=1,"男子",$E2632=2,"女子"))</f>
        <v/>
      </c>
      <c r="AF2632" s="12" t="str">
        <f t="shared" si="119"/>
        <v/>
      </c>
      <c r="AG2632" s="12" t="str">
        <f>IFERROR(INDEX(設定!$D:$D,MATCH(REPLACE(LEFT(L2632,6),5,0,$E2632),設定!$E:$E,0)),"")</f>
        <v/>
      </c>
      <c r="AH2632" s="12" t="str">
        <f>IFERROR(INDEX(設定!$D:$D,MATCH(REPLACE(LEFT(N2632,6),5,0,$E2632),設定!$E:$E,0)),"")</f>
        <v/>
      </c>
      <c r="AI2632" s="12" t="str">
        <f>IFERROR(INDEX(設定!$D:$D,MATCH(REPLACE(LEFT(P2632,6),5,0,$E2632),設定!$E:$E,0)),"")</f>
        <v/>
      </c>
      <c r="AJ2632" s="12" t="str">
        <f>IFERROR(INDEX(設定!$D:$D,MATCH(REPLACE(LEFT(R2632,6),5,0,$E2632),設定!$E:$E,0)),"")</f>
        <v/>
      </c>
      <c r="AK2632" s="12" t="str">
        <f>IFERROR(INDEX(設定!$D:$D,MATCH(REPLACE(LEFT(T2632,6),5,0,$E2632),設定!$E:$E,0)),"")</f>
        <v/>
      </c>
      <c r="AL2632" s="12" t="str">
        <f>IFERROR(INDEX(設定!$D:$D,MATCH(REPLACE(LEFT(V2632,6),5,0,$E2632),設定!$E:$E,0)),"")</f>
        <v/>
      </c>
      <c r="AM2632" s="12" t="str">
        <f>IFERROR(INDEX(設定!$D:$D,MATCH(REPLACE(LEFT(Y2632,6),5,0,$E2632),設定!$E:$E,0)),"")</f>
        <v/>
      </c>
      <c r="AN2632" s="12" t="str">
        <f>IFERROR(INDEX(設定!$D:$D,MATCH(REPLACE(LEFT(Z2632,6),5,0,$E2632),設定!$E:$E,0)),"")</f>
        <v/>
      </c>
    </row>
    <row r="2633" spans="29:40" x14ac:dyDescent="0.45">
      <c r="AC2633" s="12" t="str">
        <f t="shared" si="117"/>
        <v/>
      </c>
      <c r="AD2633" s="12" t="str">
        <f t="shared" si="118"/>
        <v/>
      </c>
      <c r="AE2633" s="12" t="str" cm="1">
        <f t="array" ref="AE2633">IF($AD2633="","",_xlfn.IFS($E2633=1,"男子",$E2633=2,"女子"))</f>
        <v/>
      </c>
      <c r="AF2633" s="12" t="str">
        <f t="shared" si="119"/>
        <v/>
      </c>
      <c r="AG2633" s="12" t="str">
        <f>IFERROR(INDEX(設定!$D:$D,MATCH(REPLACE(LEFT(L2633,6),5,0,$E2633),設定!$E:$E,0)),"")</f>
        <v/>
      </c>
      <c r="AH2633" s="12" t="str">
        <f>IFERROR(INDEX(設定!$D:$D,MATCH(REPLACE(LEFT(N2633,6),5,0,$E2633),設定!$E:$E,0)),"")</f>
        <v/>
      </c>
      <c r="AI2633" s="12" t="str">
        <f>IFERROR(INDEX(設定!$D:$D,MATCH(REPLACE(LEFT(P2633,6),5,0,$E2633),設定!$E:$E,0)),"")</f>
        <v/>
      </c>
      <c r="AJ2633" s="12" t="str">
        <f>IFERROR(INDEX(設定!$D:$D,MATCH(REPLACE(LEFT(R2633,6),5,0,$E2633),設定!$E:$E,0)),"")</f>
        <v/>
      </c>
      <c r="AK2633" s="12" t="str">
        <f>IFERROR(INDEX(設定!$D:$D,MATCH(REPLACE(LEFT(T2633,6),5,0,$E2633),設定!$E:$E,0)),"")</f>
        <v/>
      </c>
      <c r="AL2633" s="12" t="str">
        <f>IFERROR(INDEX(設定!$D:$D,MATCH(REPLACE(LEFT(V2633,6),5,0,$E2633),設定!$E:$E,0)),"")</f>
        <v/>
      </c>
      <c r="AM2633" s="12" t="str">
        <f>IFERROR(INDEX(設定!$D:$D,MATCH(REPLACE(LEFT(Y2633,6),5,0,$E2633),設定!$E:$E,0)),"")</f>
        <v/>
      </c>
      <c r="AN2633" s="12" t="str">
        <f>IFERROR(INDEX(設定!$D:$D,MATCH(REPLACE(LEFT(Z2633,6),5,0,$E2633),設定!$E:$E,0)),"")</f>
        <v/>
      </c>
    </row>
    <row r="2634" spans="29:40" x14ac:dyDescent="0.45">
      <c r="AC2634" s="12" t="str">
        <f t="shared" si="117"/>
        <v/>
      </c>
      <c r="AD2634" s="12" t="str">
        <f t="shared" si="118"/>
        <v/>
      </c>
      <c r="AE2634" s="12" t="str" cm="1">
        <f t="array" ref="AE2634">IF($AD2634="","",_xlfn.IFS($E2634=1,"男子",$E2634=2,"女子"))</f>
        <v/>
      </c>
      <c r="AF2634" s="12" t="str">
        <f t="shared" si="119"/>
        <v/>
      </c>
      <c r="AG2634" s="12" t="str">
        <f>IFERROR(INDEX(設定!$D:$D,MATCH(REPLACE(LEFT(L2634,6),5,0,$E2634),設定!$E:$E,0)),"")</f>
        <v/>
      </c>
      <c r="AH2634" s="12" t="str">
        <f>IFERROR(INDEX(設定!$D:$D,MATCH(REPLACE(LEFT(N2634,6),5,0,$E2634),設定!$E:$E,0)),"")</f>
        <v/>
      </c>
      <c r="AI2634" s="12" t="str">
        <f>IFERROR(INDEX(設定!$D:$D,MATCH(REPLACE(LEFT(P2634,6),5,0,$E2634),設定!$E:$E,0)),"")</f>
        <v/>
      </c>
      <c r="AJ2634" s="12" t="str">
        <f>IFERROR(INDEX(設定!$D:$D,MATCH(REPLACE(LEFT(R2634,6),5,0,$E2634),設定!$E:$E,0)),"")</f>
        <v/>
      </c>
      <c r="AK2634" s="12" t="str">
        <f>IFERROR(INDEX(設定!$D:$D,MATCH(REPLACE(LEFT(T2634,6),5,0,$E2634),設定!$E:$E,0)),"")</f>
        <v/>
      </c>
      <c r="AL2634" s="12" t="str">
        <f>IFERROR(INDEX(設定!$D:$D,MATCH(REPLACE(LEFT(V2634,6),5,0,$E2634),設定!$E:$E,0)),"")</f>
        <v/>
      </c>
      <c r="AM2634" s="12" t="str">
        <f>IFERROR(INDEX(設定!$D:$D,MATCH(REPLACE(LEFT(Y2634,6),5,0,$E2634),設定!$E:$E,0)),"")</f>
        <v/>
      </c>
      <c r="AN2634" s="12" t="str">
        <f>IFERROR(INDEX(設定!$D:$D,MATCH(REPLACE(LEFT(Z2634,6),5,0,$E2634),設定!$E:$E,0)),"")</f>
        <v/>
      </c>
    </row>
    <row r="2635" spans="29:40" x14ac:dyDescent="0.45">
      <c r="AC2635" s="12" t="str">
        <f t="shared" si="117"/>
        <v/>
      </c>
      <c r="AD2635" s="12" t="str">
        <f t="shared" si="118"/>
        <v/>
      </c>
      <c r="AE2635" s="12" t="str" cm="1">
        <f t="array" ref="AE2635">IF($AD2635="","",_xlfn.IFS($E2635=1,"男子",$E2635=2,"女子"))</f>
        <v/>
      </c>
      <c r="AF2635" s="12" t="str">
        <f t="shared" si="119"/>
        <v/>
      </c>
      <c r="AG2635" s="12" t="str">
        <f>IFERROR(INDEX(設定!$D:$D,MATCH(REPLACE(LEFT(L2635,6),5,0,$E2635),設定!$E:$E,0)),"")</f>
        <v/>
      </c>
      <c r="AH2635" s="12" t="str">
        <f>IFERROR(INDEX(設定!$D:$D,MATCH(REPLACE(LEFT(N2635,6),5,0,$E2635),設定!$E:$E,0)),"")</f>
        <v/>
      </c>
      <c r="AI2635" s="12" t="str">
        <f>IFERROR(INDEX(設定!$D:$D,MATCH(REPLACE(LEFT(P2635,6),5,0,$E2635),設定!$E:$E,0)),"")</f>
        <v/>
      </c>
      <c r="AJ2635" s="12" t="str">
        <f>IFERROR(INDEX(設定!$D:$D,MATCH(REPLACE(LEFT(R2635,6),5,0,$E2635),設定!$E:$E,0)),"")</f>
        <v/>
      </c>
      <c r="AK2635" s="12" t="str">
        <f>IFERROR(INDEX(設定!$D:$D,MATCH(REPLACE(LEFT(T2635,6),5,0,$E2635),設定!$E:$E,0)),"")</f>
        <v/>
      </c>
      <c r="AL2635" s="12" t="str">
        <f>IFERROR(INDEX(設定!$D:$D,MATCH(REPLACE(LEFT(V2635,6),5,0,$E2635),設定!$E:$E,0)),"")</f>
        <v/>
      </c>
      <c r="AM2635" s="12" t="str">
        <f>IFERROR(INDEX(設定!$D:$D,MATCH(REPLACE(LEFT(Y2635,6),5,0,$E2635),設定!$E:$E,0)),"")</f>
        <v/>
      </c>
      <c r="AN2635" s="12" t="str">
        <f>IFERROR(INDEX(設定!$D:$D,MATCH(REPLACE(LEFT(Z2635,6),5,0,$E2635),設定!$E:$E,0)),"")</f>
        <v/>
      </c>
    </row>
    <row r="2636" spans="29:40" x14ac:dyDescent="0.45">
      <c r="AC2636" s="12" t="str">
        <f t="shared" si="117"/>
        <v/>
      </c>
      <c r="AD2636" s="12" t="str">
        <f t="shared" si="118"/>
        <v/>
      </c>
      <c r="AE2636" s="12" t="str" cm="1">
        <f t="array" ref="AE2636">IF($AD2636="","",_xlfn.IFS($E2636=1,"男子",$E2636=2,"女子"))</f>
        <v/>
      </c>
      <c r="AF2636" s="12" t="str">
        <f t="shared" si="119"/>
        <v/>
      </c>
      <c r="AG2636" s="12" t="str">
        <f>IFERROR(INDEX(設定!$D:$D,MATCH(REPLACE(LEFT(L2636,6),5,0,$E2636),設定!$E:$E,0)),"")</f>
        <v/>
      </c>
      <c r="AH2636" s="12" t="str">
        <f>IFERROR(INDEX(設定!$D:$D,MATCH(REPLACE(LEFT(N2636,6),5,0,$E2636),設定!$E:$E,0)),"")</f>
        <v/>
      </c>
      <c r="AI2636" s="12" t="str">
        <f>IFERROR(INDEX(設定!$D:$D,MATCH(REPLACE(LEFT(P2636,6),5,0,$E2636),設定!$E:$E,0)),"")</f>
        <v/>
      </c>
      <c r="AJ2636" s="12" t="str">
        <f>IFERROR(INDEX(設定!$D:$D,MATCH(REPLACE(LEFT(R2636,6),5,0,$E2636),設定!$E:$E,0)),"")</f>
        <v/>
      </c>
      <c r="AK2636" s="12" t="str">
        <f>IFERROR(INDEX(設定!$D:$D,MATCH(REPLACE(LEFT(T2636,6),5,0,$E2636),設定!$E:$E,0)),"")</f>
        <v/>
      </c>
      <c r="AL2636" s="12" t="str">
        <f>IFERROR(INDEX(設定!$D:$D,MATCH(REPLACE(LEFT(V2636,6),5,0,$E2636),設定!$E:$E,0)),"")</f>
        <v/>
      </c>
      <c r="AM2636" s="12" t="str">
        <f>IFERROR(INDEX(設定!$D:$D,MATCH(REPLACE(LEFT(Y2636,6),5,0,$E2636),設定!$E:$E,0)),"")</f>
        <v/>
      </c>
      <c r="AN2636" s="12" t="str">
        <f>IFERROR(INDEX(設定!$D:$D,MATCH(REPLACE(LEFT(Z2636,6),5,0,$E2636),設定!$E:$E,0)),"")</f>
        <v/>
      </c>
    </row>
    <row r="2637" spans="29:40" x14ac:dyDescent="0.45">
      <c r="AC2637" s="12" t="str">
        <f t="shared" si="117"/>
        <v/>
      </c>
      <c r="AD2637" s="12" t="str">
        <f t="shared" si="118"/>
        <v/>
      </c>
      <c r="AE2637" s="12" t="str" cm="1">
        <f t="array" ref="AE2637">IF($AD2637="","",_xlfn.IFS($E2637=1,"男子",$E2637=2,"女子"))</f>
        <v/>
      </c>
      <c r="AF2637" s="12" t="str">
        <f t="shared" si="119"/>
        <v/>
      </c>
      <c r="AG2637" s="12" t="str">
        <f>IFERROR(INDEX(設定!$D:$D,MATCH(REPLACE(LEFT(L2637,6),5,0,$E2637),設定!$E:$E,0)),"")</f>
        <v/>
      </c>
      <c r="AH2637" s="12" t="str">
        <f>IFERROR(INDEX(設定!$D:$D,MATCH(REPLACE(LEFT(N2637,6),5,0,$E2637),設定!$E:$E,0)),"")</f>
        <v/>
      </c>
      <c r="AI2637" s="12" t="str">
        <f>IFERROR(INDEX(設定!$D:$D,MATCH(REPLACE(LEFT(P2637,6),5,0,$E2637),設定!$E:$E,0)),"")</f>
        <v/>
      </c>
      <c r="AJ2637" s="12" t="str">
        <f>IFERROR(INDEX(設定!$D:$D,MATCH(REPLACE(LEFT(R2637,6),5,0,$E2637),設定!$E:$E,0)),"")</f>
        <v/>
      </c>
      <c r="AK2637" s="12" t="str">
        <f>IFERROR(INDEX(設定!$D:$D,MATCH(REPLACE(LEFT(T2637,6),5,0,$E2637),設定!$E:$E,0)),"")</f>
        <v/>
      </c>
      <c r="AL2637" s="12" t="str">
        <f>IFERROR(INDEX(設定!$D:$D,MATCH(REPLACE(LEFT(V2637,6),5,0,$E2637),設定!$E:$E,0)),"")</f>
        <v/>
      </c>
      <c r="AM2637" s="12" t="str">
        <f>IFERROR(INDEX(設定!$D:$D,MATCH(REPLACE(LEFT(Y2637,6),5,0,$E2637),設定!$E:$E,0)),"")</f>
        <v/>
      </c>
      <c r="AN2637" s="12" t="str">
        <f>IFERROR(INDEX(設定!$D:$D,MATCH(REPLACE(LEFT(Z2637,6),5,0,$E2637),設定!$E:$E,0)),"")</f>
        <v/>
      </c>
    </row>
    <row r="2638" spans="29:40" x14ac:dyDescent="0.45">
      <c r="AC2638" s="12" t="str">
        <f t="shared" si="117"/>
        <v/>
      </c>
      <c r="AD2638" s="12" t="str">
        <f t="shared" si="118"/>
        <v/>
      </c>
      <c r="AE2638" s="12" t="str" cm="1">
        <f t="array" ref="AE2638">IF($AD2638="","",_xlfn.IFS($E2638=1,"男子",$E2638=2,"女子"))</f>
        <v/>
      </c>
      <c r="AF2638" s="12" t="str">
        <f t="shared" si="119"/>
        <v/>
      </c>
      <c r="AG2638" s="12" t="str">
        <f>IFERROR(INDEX(設定!$D:$D,MATCH(REPLACE(LEFT(L2638,6),5,0,$E2638),設定!$E:$E,0)),"")</f>
        <v/>
      </c>
      <c r="AH2638" s="12" t="str">
        <f>IFERROR(INDEX(設定!$D:$D,MATCH(REPLACE(LEFT(N2638,6),5,0,$E2638),設定!$E:$E,0)),"")</f>
        <v/>
      </c>
      <c r="AI2638" s="12" t="str">
        <f>IFERROR(INDEX(設定!$D:$D,MATCH(REPLACE(LEFT(P2638,6),5,0,$E2638),設定!$E:$E,0)),"")</f>
        <v/>
      </c>
      <c r="AJ2638" s="12" t="str">
        <f>IFERROR(INDEX(設定!$D:$D,MATCH(REPLACE(LEFT(R2638,6),5,0,$E2638),設定!$E:$E,0)),"")</f>
        <v/>
      </c>
      <c r="AK2638" s="12" t="str">
        <f>IFERROR(INDEX(設定!$D:$D,MATCH(REPLACE(LEFT(T2638,6),5,0,$E2638),設定!$E:$E,0)),"")</f>
        <v/>
      </c>
      <c r="AL2638" s="12" t="str">
        <f>IFERROR(INDEX(設定!$D:$D,MATCH(REPLACE(LEFT(V2638,6),5,0,$E2638),設定!$E:$E,0)),"")</f>
        <v/>
      </c>
      <c r="AM2638" s="12" t="str">
        <f>IFERROR(INDEX(設定!$D:$D,MATCH(REPLACE(LEFT(Y2638,6),5,0,$E2638),設定!$E:$E,0)),"")</f>
        <v/>
      </c>
      <c r="AN2638" s="12" t="str">
        <f>IFERROR(INDEX(設定!$D:$D,MATCH(REPLACE(LEFT(Z2638,6),5,0,$E2638),設定!$E:$E,0)),"")</f>
        <v/>
      </c>
    </row>
    <row r="2639" spans="29:40" x14ac:dyDescent="0.45">
      <c r="AC2639" s="12" t="str">
        <f t="shared" si="117"/>
        <v/>
      </c>
      <c r="AD2639" s="12" t="str">
        <f t="shared" si="118"/>
        <v/>
      </c>
      <c r="AE2639" s="12" t="str" cm="1">
        <f t="array" ref="AE2639">IF($AD2639="","",_xlfn.IFS($E2639=1,"男子",$E2639=2,"女子"))</f>
        <v/>
      </c>
      <c r="AF2639" s="12" t="str">
        <f t="shared" si="119"/>
        <v/>
      </c>
      <c r="AG2639" s="12" t="str">
        <f>IFERROR(INDEX(設定!$D:$D,MATCH(REPLACE(LEFT(L2639,6),5,0,$E2639),設定!$E:$E,0)),"")</f>
        <v/>
      </c>
      <c r="AH2639" s="12" t="str">
        <f>IFERROR(INDEX(設定!$D:$D,MATCH(REPLACE(LEFT(N2639,6),5,0,$E2639),設定!$E:$E,0)),"")</f>
        <v/>
      </c>
      <c r="AI2639" s="12" t="str">
        <f>IFERROR(INDEX(設定!$D:$D,MATCH(REPLACE(LEFT(P2639,6),5,0,$E2639),設定!$E:$E,0)),"")</f>
        <v/>
      </c>
      <c r="AJ2639" s="12" t="str">
        <f>IFERROR(INDEX(設定!$D:$D,MATCH(REPLACE(LEFT(R2639,6),5,0,$E2639),設定!$E:$E,0)),"")</f>
        <v/>
      </c>
      <c r="AK2639" s="12" t="str">
        <f>IFERROR(INDEX(設定!$D:$D,MATCH(REPLACE(LEFT(T2639,6),5,0,$E2639),設定!$E:$E,0)),"")</f>
        <v/>
      </c>
      <c r="AL2639" s="12" t="str">
        <f>IFERROR(INDEX(設定!$D:$D,MATCH(REPLACE(LEFT(V2639,6),5,0,$E2639),設定!$E:$E,0)),"")</f>
        <v/>
      </c>
      <c r="AM2639" s="12" t="str">
        <f>IFERROR(INDEX(設定!$D:$D,MATCH(REPLACE(LEFT(Y2639,6),5,0,$E2639),設定!$E:$E,0)),"")</f>
        <v/>
      </c>
      <c r="AN2639" s="12" t="str">
        <f>IFERROR(INDEX(設定!$D:$D,MATCH(REPLACE(LEFT(Z2639,6),5,0,$E2639),設定!$E:$E,0)),"")</f>
        <v/>
      </c>
    </row>
    <row r="2640" spans="29:40" x14ac:dyDescent="0.45">
      <c r="AC2640" s="12" t="str">
        <f t="shared" si="117"/>
        <v/>
      </c>
      <c r="AD2640" s="12" t="str">
        <f t="shared" si="118"/>
        <v/>
      </c>
      <c r="AE2640" s="12" t="str" cm="1">
        <f t="array" ref="AE2640">IF($AD2640="","",_xlfn.IFS($E2640=1,"男子",$E2640=2,"女子"))</f>
        <v/>
      </c>
      <c r="AF2640" s="12" t="str">
        <f t="shared" si="119"/>
        <v/>
      </c>
      <c r="AG2640" s="12" t="str">
        <f>IFERROR(INDEX(設定!$D:$D,MATCH(REPLACE(LEFT(L2640,6),5,0,$E2640),設定!$E:$E,0)),"")</f>
        <v/>
      </c>
      <c r="AH2640" s="12" t="str">
        <f>IFERROR(INDEX(設定!$D:$D,MATCH(REPLACE(LEFT(N2640,6),5,0,$E2640),設定!$E:$E,0)),"")</f>
        <v/>
      </c>
      <c r="AI2640" s="12" t="str">
        <f>IFERROR(INDEX(設定!$D:$D,MATCH(REPLACE(LEFT(P2640,6),5,0,$E2640),設定!$E:$E,0)),"")</f>
        <v/>
      </c>
      <c r="AJ2640" s="12" t="str">
        <f>IFERROR(INDEX(設定!$D:$D,MATCH(REPLACE(LEFT(R2640,6),5,0,$E2640),設定!$E:$E,0)),"")</f>
        <v/>
      </c>
      <c r="AK2640" s="12" t="str">
        <f>IFERROR(INDEX(設定!$D:$D,MATCH(REPLACE(LEFT(T2640,6),5,0,$E2640),設定!$E:$E,0)),"")</f>
        <v/>
      </c>
      <c r="AL2640" s="12" t="str">
        <f>IFERROR(INDEX(設定!$D:$D,MATCH(REPLACE(LEFT(V2640,6),5,0,$E2640),設定!$E:$E,0)),"")</f>
        <v/>
      </c>
      <c r="AM2640" s="12" t="str">
        <f>IFERROR(INDEX(設定!$D:$D,MATCH(REPLACE(LEFT(Y2640,6),5,0,$E2640),設定!$E:$E,0)),"")</f>
        <v/>
      </c>
      <c r="AN2640" s="12" t="str">
        <f>IFERROR(INDEX(設定!$D:$D,MATCH(REPLACE(LEFT(Z2640,6),5,0,$E2640),設定!$E:$E,0)),"")</f>
        <v/>
      </c>
    </row>
    <row r="2641" spans="29:40" x14ac:dyDescent="0.45">
      <c r="AC2641" s="12" t="str">
        <f t="shared" si="117"/>
        <v/>
      </c>
      <c r="AD2641" s="12" t="str">
        <f t="shared" si="118"/>
        <v/>
      </c>
      <c r="AE2641" s="12" t="str" cm="1">
        <f t="array" ref="AE2641">IF($AD2641="","",_xlfn.IFS($E2641=1,"男子",$E2641=2,"女子"))</f>
        <v/>
      </c>
      <c r="AF2641" s="12" t="str">
        <f t="shared" si="119"/>
        <v/>
      </c>
      <c r="AG2641" s="12" t="str">
        <f>IFERROR(INDEX(設定!$D:$D,MATCH(REPLACE(LEFT(L2641,6),5,0,$E2641),設定!$E:$E,0)),"")</f>
        <v/>
      </c>
      <c r="AH2641" s="12" t="str">
        <f>IFERROR(INDEX(設定!$D:$D,MATCH(REPLACE(LEFT(N2641,6),5,0,$E2641),設定!$E:$E,0)),"")</f>
        <v/>
      </c>
      <c r="AI2641" s="12" t="str">
        <f>IFERROR(INDEX(設定!$D:$D,MATCH(REPLACE(LEFT(P2641,6),5,0,$E2641),設定!$E:$E,0)),"")</f>
        <v/>
      </c>
      <c r="AJ2641" s="12" t="str">
        <f>IFERROR(INDEX(設定!$D:$D,MATCH(REPLACE(LEFT(R2641,6),5,0,$E2641),設定!$E:$E,0)),"")</f>
        <v/>
      </c>
      <c r="AK2641" s="12" t="str">
        <f>IFERROR(INDEX(設定!$D:$D,MATCH(REPLACE(LEFT(T2641,6),5,0,$E2641),設定!$E:$E,0)),"")</f>
        <v/>
      </c>
      <c r="AL2641" s="12" t="str">
        <f>IFERROR(INDEX(設定!$D:$D,MATCH(REPLACE(LEFT(V2641,6),5,0,$E2641),設定!$E:$E,0)),"")</f>
        <v/>
      </c>
      <c r="AM2641" s="12" t="str">
        <f>IFERROR(INDEX(設定!$D:$D,MATCH(REPLACE(LEFT(Y2641,6),5,0,$E2641),設定!$E:$E,0)),"")</f>
        <v/>
      </c>
      <c r="AN2641" s="12" t="str">
        <f>IFERROR(INDEX(設定!$D:$D,MATCH(REPLACE(LEFT(Z2641,6),5,0,$E2641),設定!$E:$E,0)),"")</f>
        <v/>
      </c>
    </row>
    <row r="2642" spans="29:40" x14ac:dyDescent="0.45">
      <c r="AC2642" s="12" t="str">
        <f t="shared" si="117"/>
        <v/>
      </c>
      <c r="AD2642" s="12" t="str">
        <f t="shared" si="118"/>
        <v/>
      </c>
      <c r="AE2642" s="12" t="str" cm="1">
        <f t="array" ref="AE2642">IF($AD2642="","",_xlfn.IFS($E2642=1,"男子",$E2642=2,"女子"))</f>
        <v/>
      </c>
      <c r="AF2642" s="12" t="str">
        <f t="shared" si="119"/>
        <v/>
      </c>
      <c r="AG2642" s="12" t="str">
        <f>IFERROR(INDEX(設定!$D:$D,MATCH(REPLACE(LEFT(L2642,6),5,0,$E2642),設定!$E:$E,0)),"")</f>
        <v/>
      </c>
      <c r="AH2642" s="12" t="str">
        <f>IFERROR(INDEX(設定!$D:$D,MATCH(REPLACE(LEFT(N2642,6),5,0,$E2642),設定!$E:$E,0)),"")</f>
        <v/>
      </c>
      <c r="AI2642" s="12" t="str">
        <f>IFERROR(INDEX(設定!$D:$D,MATCH(REPLACE(LEFT(P2642,6),5,0,$E2642),設定!$E:$E,0)),"")</f>
        <v/>
      </c>
      <c r="AJ2642" s="12" t="str">
        <f>IFERROR(INDEX(設定!$D:$D,MATCH(REPLACE(LEFT(R2642,6),5,0,$E2642),設定!$E:$E,0)),"")</f>
        <v/>
      </c>
      <c r="AK2642" s="12" t="str">
        <f>IFERROR(INDEX(設定!$D:$D,MATCH(REPLACE(LEFT(T2642,6),5,0,$E2642),設定!$E:$E,0)),"")</f>
        <v/>
      </c>
      <c r="AL2642" s="12" t="str">
        <f>IFERROR(INDEX(設定!$D:$D,MATCH(REPLACE(LEFT(V2642,6),5,0,$E2642),設定!$E:$E,0)),"")</f>
        <v/>
      </c>
      <c r="AM2642" s="12" t="str">
        <f>IFERROR(INDEX(設定!$D:$D,MATCH(REPLACE(LEFT(Y2642,6),5,0,$E2642),設定!$E:$E,0)),"")</f>
        <v/>
      </c>
      <c r="AN2642" s="12" t="str">
        <f>IFERROR(INDEX(設定!$D:$D,MATCH(REPLACE(LEFT(Z2642,6),5,0,$E2642),設定!$E:$E,0)),"")</f>
        <v/>
      </c>
    </row>
    <row r="2643" spans="29:40" x14ac:dyDescent="0.45">
      <c r="AC2643" s="12" t="str">
        <f t="shared" si="117"/>
        <v/>
      </c>
      <c r="AD2643" s="12" t="str">
        <f t="shared" si="118"/>
        <v/>
      </c>
      <c r="AE2643" s="12" t="str" cm="1">
        <f t="array" ref="AE2643">IF($AD2643="","",_xlfn.IFS($E2643=1,"男子",$E2643=2,"女子"))</f>
        <v/>
      </c>
      <c r="AF2643" s="12" t="str">
        <f t="shared" si="119"/>
        <v/>
      </c>
      <c r="AG2643" s="12" t="str">
        <f>IFERROR(INDEX(設定!$D:$D,MATCH(REPLACE(LEFT(L2643,6),5,0,$E2643),設定!$E:$E,0)),"")</f>
        <v/>
      </c>
      <c r="AH2643" s="12" t="str">
        <f>IFERROR(INDEX(設定!$D:$D,MATCH(REPLACE(LEFT(N2643,6),5,0,$E2643),設定!$E:$E,0)),"")</f>
        <v/>
      </c>
      <c r="AI2643" s="12" t="str">
        <f>IFERROR(INDEX(設定!$D:$D,MATCH(REPLACE(LEFT(P2643,6),5,0,$E2643),設定!$E:$E,0)),"")</f>
        <v/>
      </c>
      <c r="AJ2643" s="12" t="str">
        <f>IFERROR(INDEX(設定!$D:$D,MATCH(REPLACE(LEFT(R2643,6),5,0,$E2643),設定!$E:$E,0)),"")</f>
        <v/>
      </c>
      <c r="AK2643" s="12" t="str">
        <f>IFERROR(INDEX(設定!$D:$D,MATCH(REPLACE(LEFT(T2643,6),5,0,$E2643),設定!$E:$E,0)),"")</f>
        <v/>
      </c>
      <c r="AL2643" s="12" t="str">
        <f>IFERROR(INDEX(設定!$D:$D,MATCH(REPLACE(LEFT(V2643,6),5,0,$E2643),設定!$E:$E,0)),"")</f>
        <v/>
      </c>
      <c r="AM2643" s="12" t="str">
        <f>IFERROR(INDEX(設定!$D:$D,MATCH(REPLACE(LEFT(Y2643,6),5,0,$E2643),設定!$E:$E,0)),"")</f>
        <v/>
      </c>
      <c r="AN2643" s="12" t="str">
        <f>IFERROR(INDEX(設定!$D:$D,MATCH(REPLACE(LEFT(Z2643,6),5,0,$E2643),設定!$E:$E,0)),"")</f>
        <v/>
      </c>
    </row>
    <row r="2644" spans="29:40" x14ac:dyDescent="0.45">
      <c r="AC2644" s="12" t="str">
        <f t="shared" si="117"/>
        <v/>
      </c>
      <c r="AD2644" s="12" t="str">
        <f t="shared" si="118"/>
        <v/>
      </c>
      <c r="AE2644" s="12" t="str" cm="1">
        <f t="array" ref="AE2644">IF($AD2644="","",_xlfn.IFS($E2644=1,"男子",$E2644=2,"女子"))</f>
        <v/>
      </c>
      <c r="AF2644" s="12" t="str">
        <f t="shared" si="119"/>
        <v/>
      </c>
      <c r="AG2644" s="12" t="str">
        <f>IFERROR(INDEX(設定!$D:$D,MATCH(REPLACE(LEFT(L2644,6),5,0,$E2644),設定!$E:$E,0)),"")</f>
        <v/>
      </c>
      <c r="AH2644" s="12" t="str">
        <f>IFERROR(INDEX(設定!$D:$D,MATCH(REPLACE(LEFT(N2644,6),5,0,$E2644),設定!$E:$E,0)),"")</f>
        <v/>
      </c>
      <c r="AI2644" s="12" t="str">
        <f>IFERROR(INDEX(設定!$D:$D,MATCH(REPLACE(LEFT(P2644,6),5,0,$E2644),設定!$E:$E,0)),"")</f>
        <v/>
      </c>
      <c r="AJ2644" s="12" t="str">
        <f>IFERROR(INDEX(設定!$D:$D,MATCH(REPLACE(LEFT(R2644,6),5,0,$E2644),設定!$E:$E,0)),"")</f>
        <v/>
      </c>
      <c r="AK2644" s="12" t="str">
        <f>IFERROR(INDEX(設定!$D:$D,MATCH(REPLACE(LEFT(T2644,6),5,0,$E2644),設定!$E:$E,0)),"")</f>
        <v/>
      </c>
      <c r="AL2644" s="12" t="str">
        <f>IFERROR(INDEX(設定!$D:$D,MATCH(REPLACE(LEFT(V2644,6),5,0,$E2644),設定!$E:$E,0)),"")</f>
        <v/>
      </c>
      <c r="AM2644" s="12" t="str">
        <f>IFERROR(INDEX(設定!$D:$D,MATCH(REPLACE(LEFT(Y2644,6),5,0,$E2644),設定!$E:$E,0)),"")</f>
        <v/>
      </c>
      <c r="AN2644" s="12" t="str">
        <f>IFERROR(INDEX(設定!$D:$D,MATCH(REPLACE(LEFT(Z2644,6),5,0,$E2644),設定!$E:$E,0)),"")</f>
        <v/>
      </c>
    </row>
    <row r="2645" spans="29:40" x14ac:dyDescent="0.45">
      <c r="AC2645" s="12" t="str">
        <f t="shared" si="117"/>
        <v/>
      </c>
      <c r="AD2645" s="12" t="str">
        <f t="shared" si="118"/>
        <v/>
      </c>
      <c r="AE2645" s="12" t="str" cm="1">
        <f t="array" ref="AE2645">IF($AD2645="","",_xlfn.IFS($E2645=1,"男子",$E2645=2,"女子"))</f>
        <v/>
      </c>
      <c r="AF2645" s="12" t="str">
        <f t="shared" si="119"/>
        <v/>
      </c>
      <c r="AG2645" s="12" t="str">
        <f>IFERROR(INDEX(設定!$D:$D,MATCH(REPLACE(LEFT(L2645,6),5,0,$E2645),設定!$E:$E,0)),"")</f>
        <v/>
      </c>
      <c r="AH2645" s="12" t="str">
        <f>IFERROR(INDEX(設定!$D:$D,MATCH(REPLACE(LEFT(N2645,6),5,0,$E2645),設定!$E:$E,0)),"")</f>
        <v/>
      </c>
      <c r="AI2645" s="12" t="str">
        <f>IFERROR(INDEX(設定!$D:$D,MATCH(REPLACE(LEFT(P2645,6),5,0,$E2645),設定!$E:$E,0)),"")</f>
        <v/>
      </c>
      <c r="AJ2645" s="12" t="str">
        <f>IFERROR(INDEX(設定!$D:$D,MATCH(REPLACE(LEFT(R2645,6),5,0,$E2645),設定!$E:$E,0)),"")</f>
        <v/>
      </c>
      <c r="AK2645" s="12" t="str">
        <f>IFERROR(INDEX(設定!$D:$D,MATCH(REPLACE(LEFT(T2645,6),5,0,$E2645),設定!$E:$E,0)),"")</f>
        <v/>
      </c>
      <c r="AL2645" s="12" t="str">
        <f>IFERROR(INDEX(設定!$D:$D,MATCH(REPLACE(LEFT(V2645,6),5,0,$E2645),設定!$E:$E,0)),"")</f>
        <v/>
      </c>
      <c r="AM2645" s="12" t="str">
        <f>IFERROR(INDEX(設定!$D:$D,MATCH(REPLACE(LEFT(Y2645,6),5,0,$E2645),設定!$E:$E,0)),"")</f>
        <v/>
      </c>
      <c r="AN2645" s="12" t="str">
        <f>IFERROR(INDEX(設定!$D:$D,MATCH(REPLACE(LEFT(Z2645,6),5,0,$E2645),設定!$E:$E,0)),"")</f>
        <v/>
      </c>
    </row>
    <row r="2646" spans="29:40" x14ac:dyDescent="0.45">
      <c r="AC2646" s="12" t="str">
        <f t="shared" si="117"/>
        <v/>
      </c>
      <c r="AD2646" s="12" t="str">
        <f t="shared" si="118"/>
        <v/>
      </c>
      <c r="AE2646" s="12" t="str" cm="1">
        <f t="array" ref="AE2646">IF($AD2646="","",_xlfn.IFS($E2646=1,"男子",$E2646=2,"女子"))</f>
        <v/>
      </c>
      <c r="AF2646" s="12" t="str">
        <f t="shared" si="119"/>
        <v/>
      </c>
      <c r="AG2646" s="12" t="str">
        <f>IFERROR(INDEX(設定!$D:$D,MATCH(REPLACE(LEFT(L2646,6),5,0,$E2646),設定!$E:$E,0)),"")</f>
        <v/>
      </c>
      <c r="AH2646" s="12" t="str">
        <f>IFERROR(INDEX(設定!$D:$D,MATCH(REPLACE(LEFT(N2646,6),5,0,$E2646),設定!$E:$E,0)),"")</f>
        <v/>
      </c>
      <c r="AI2646" s="12" t="str">
        <f>IFERROR(INDEX(設定!$D:$D,MATCH(REPLACE(LEFT(P2646,6),5,0,$E2646),設定!$E:$E,0)),"")</f>
        <v/>
      </c>
      <c r="AJ2646" s="12" t="str">
        <f>IFERROR(INDEX(設定!$D:$D,MATCH(REPLACE(LEFT(R2646,6),5,0,$E2646),設定!$E:$E,0)),"")</f>
        <v/>
      </c>
      <c r="AK2646" s="12" t="str">
        <f>IFERROR(INDEX(設定!$D:$D,MATCH(REPLACE(LEFT(T2646,6),5,0,$E2646),設定!$E:$E,0)),"")</f>
        <v/>
      </c>
      <c r="AL2646" s="12" t="str">
        <f>IFERROR(INDEX(設定!$D:$D,MATCH(REPLACE(LEFT(V2646,6),5,0,$E2646),設定!$E:$E,0)),"")</f>
        <v/>
      </c>
      <c r="AM2646" s="12" t="str">
        <f>IFERROR(INDEX(設定!$D:$D,MATCH(REPLACE(LEFT(Y2646,6),5,0,$E2646),設定!$E:$E,0)),"")</f>
        <v/>
      </c>
      <c r="AN2646" s="12" t="str">
        <f>IFERROR(INDEX(設定!$D:$D,MATCH(REPLACE(LEFT(Z2646,6),5,0,$E2646),設定!$E:$E,0)),"")</f>
        <v/>
      </c>
    </row>
    <row r="2647" spans="29:40" x14ac:dyDescent="0.45">
      <c r="AC2647" s="12" t="str">
        <f t="shared" si="117"/>
        <v/>
      </c>
      <c r="AD2647" s="12" t="str">
        <f t="shared" si="118"/>
        <v/>
      </c>
      <c r="AE2647" s="12" t="str" cm="1">
        <f t="array" ref="AE2647">IF($AD2647="","",_xlfn.IFS($E2647=1,"男子",$E2647=2,"女子"))</f>
        <v/>
      </c>
      <c r="AF2647" s="12" t="str">
        <f t="shared" si="119"/>
        <v/>
      </c>
      <c r="AG2647" s="12" t="str">
        <f>IFERROR(INDEX(設定!$D:$D,MATCH(REPLACE(LEFT(L2647,6),5,0,$E2647),設定!$E:$E,0)),"")</f>
        <v/>
      </c>
      <c r="AH2647" s="12" t="str">
        <f>IFERROR(INDEX(設定!$D:$D,MATCH(REPLACE(LEFT(N2647,6),5,0,$E2647),設定!$E:$E,0)),"")</f>
        <v/>
      </c>
      <c r="AI2647" s="12" t="str">
        <f>IFERROR(INDEX(設定!$D:$D,MATCH(REPLACE(LEFT(P2647,6),5,0,$E2647),設定!$E:$E,0)),"")</f>
        <v/>
      </c>
      <c r="AJ2647" s="12" t="str">
        <f>IFERROR(INDEX(設定!$D:$D,MATCH(REPLACE(LEFT(R2647,6),5,0,$E2647),設定!$E:$E,0)),"")</f>
        <v/>
      </c>
      <c r="AK2647" s="12" t="str">
        <f>IFERROR(INDEX(設定!$D:$D,MATCH(REPLACE(LEFT(T2647,6),5,0,$E2647),設定!$E:$E,0)),"")</f>
        <v/>
      </c>
      <c r="AL2647" s="12" t="str">
        <f>IFERROR(INDEX(設定!$D:$D,MATCH(REPLACE(LEFT(V2647,6),5,0,$E2647),設定!$E:$E,0)),"")</f>
        <v/>
      </c>
      <c r="AM2647" s="12" t="str">
        <f>IFERROR(INDEX(設定!$D:$D,MATCH(REPLACE(LEFT(Y2647,6),5,0,$E2647),設定!$E:$E,0)),"")</f>
        <v/>
      </c>
      <c r="AN2647" s="12" t="str">
        <f>IFERROR(INDEX(設定!$D:$D,MATCH(REPLACE(LEFT(Z2647,6),5,0,$E2647),設定!$E:$E,0)),"")</f>
        <v/>
      </c>
    </row>
    <row r="2648" spans="29:40" x14ac:dyDescent="0.45">
      <c r="AC2648" s="12" t="str">
        <f t="shared" si="117"/>
        <v/>
      </c>
      <c r="AD2648" s="12" t="str">
        <f t="shared" si="118"/>
        <v/>
      </c>
      <c r="AE2648" s="12" t="str" cm="1">
        <f t="array" ref="AE2648">IF($AD2648="","",_xlfn.IFS($E2648=1,"男子",$E2648=2,"女子"))</f>
        <v/>
      </c>
      <c r="AF2648" s="12" t="str">
        <f t="shared" si="119"/>
        <v/>
      </c>
      <c r="AG2648" s="12" t="str">
        <f>IFERROR(INDEX(設定!$D:$D,MATCH(REPLACE(LEFT(L2648,6),5,0,$E2648),設定!$E:$E,0)),"")</f>
        <v/>
      </c>
      <c r="AH2648" s="12" t="str">
        <f>IFERROR(INDEX(設定!$D:$D,MATCH(REPLACE(LEFT(N2648,6),5,0,$E2648),設定!$E:$E,0)),"")</f>
        <v/>
      </c>
      <c r="AI2648" s="12" t="str">
        <f>IFERROR(INDEX(設定!$D:$D,MATCH(REPLACE(LEFT(P2648,6),5,0,$E2648),設定!$E:$E,0)),"")</f>
        <v/>
      </c>
      <c r="AJ2648" s="12" t="str">
        <f>IFERROR(INDEX(設定!$D:$D,MATCH(REPLACE(LEFT(R2648,6),5,0,$E2648),設定!$E:$E,0)),"")</f>
        <v/>
      </c>
      <c r="AK2648" s="12" t="str">
        <f>IFERROR(INDEX(設定!$D:$D,MATCH(REPLACE(LEFT(T2648,6),5,0,$E2648),設定!$E:$E,0)),"")</f>
        <v/>
      </c>
      <c r="AL2648" s="12" t="str">
        <f>IFERROR(INDEX(設定!$D:$D,MATCH(REPLACE(LEFT(V2648,6),5,0,$E2648),設定!$E:$E,0)),"")</f>
        <v/>
      </c>
      <c r="AM2648" s="12" t="str">
        <f>IFERROR(INDEX(設定!$D:$D,MATCH(REPLACE(LEFT(Y2648,6),5,0,$E2648),設定!$E:$E,0)),"")</f>
        <v/>
      </c>
      <c r="AN2648" s="12" t="str">
        <f>IFERROR(INDEX(設定!$D:$D,MATCH(REPLACE(LEFT(Z2648,6),5,0,$E2648),設定!$E:$E,0)),"")</f>
        <v/>
      </c>
    </row>
    <row r="2649" spans="29:40" x14ac:dyDescent="0.45">
      <c r="AC2649" s="12" t="str">
        <f t="shared" si="117"/>
        <v/>
      </c>
      <c r="AD2649" s="12" t="str">
        <f t="shared" si="118"/>
        <v/>
      </c>
      <c r="AE2649" s="12" t="str" cm="1">
        <f t="array" ref="AE2649">IF($AD2649="","",_xlfn.IFS($E2649=1,"男子",$E2649=2,"女子"))</f>
        <v/>
      </c>
      <c r="AF2649" s="12" t="str">
        <f t="shared" si="119"/>
        <v/>
      </c>
      <c r="AG2649" s="12" t="str">
        <f>IFERROR(INDEX(設定!$D:$D,MATCH(REPLACE(LEFT(L2649,6),5,0,$E2649),設定!$E:$E,0)),"")</f>
        <v/>
      </c>
      <c r="AH2649" s="12" t="str">
        <f>IFERROR(INDEX(設定!$D:$D,MATCH(REPLACE(LEFT(N2649,6),5,0,$E2649),設定!$E:$E,0)),"")</f>
        <v/>
      </c>
      <c r="AI2649" s="12" t="str">
        <f>IFERROR(INDEX(設定!$D:$D,MATCH(REPLACE(LEFT(P2649,6),5,0,$E2649),設定!$E:$E,0)),"")</f>
        <v/>
      </c>
      <c r="AJ2649" s="12" t="str">
        <f>IFERROR(INDEX(設定!$D:$D,MATCH(REPLACE(LEFT(R2649,6),5,0,$E2649),設定!$E:$E,0)),"")</f>
        <v/>
      </c>
      <c r="AK2649" s="12" t="str">
        <f>IFERROR(INDEX(設定!$D:$D,MATCH(REPLACE(LEFT(T2649,6),5,0,$E2649),設定!$E:$E,0)),"")</f>
        <v/>
      </c>
      <c r="AL2649" s="12" t="str">
        <f>IFERROR(INDEX(設定!$D:$D,MATCH(REPLACE(LEFT(V2649,6),5,0,$E2649),設定!$E:$E,0)),"")</f>
        <v/>
      </c>
      <c r="AM2649" s="12" t="str">
        <f>IFERROR(INDEX(設定!$D:$D,MATCH(REPLACE(LEFT(Y2649,6),5,0,$E2649),設定!$E:$E,0)),"")</f>
        <v/>
      </c>
      <c r="AN2649" s="12" t="str">
        <f>IFERROR(INDEX(設定!$D:$D,MATCH(REPLACE(LEFT(Z2649,6),5,0,$E2649),設定!$E:$E,0)),"")</f>
        <v/>
      </c>
    </row>
    <row r="2650" spans="29:40" x14ac:dyDescent="0.45">
      <c r="AC2650" s="12" t="str">
        <f t="shared" si="117"/>
        <v/>
      </c>
      <c r="AD2650" s="12" t="str">
        <f t="shared" si="118"/>
        <v/>
      </c>
      <c r="AE2650" s="12" t="str" cm="1">
        <f t="array" ref="AE2650">IF($AD2650="","",_xlfn.IFS($E2650=1,"男子",$E2650=2,"女子"))</f>
        <v/>
      </c>
      <c r="AF2650" s="12" t="str">
        <f t="shared" si="119"/>
        <v/>
      </c>
      <c r="AG2650" s="12" t="str">
        <f>IFERROR(INDEX(設定!$D:$D,MATCH(REPLACE(LEFT(L2650,6),5,0,$E2650),設定!$E:$E,0)),"")</f>
        <v/>
      </c>
      <c r="AH2650" s="12" t="str">
        <f>IFERROR(INDEX(設定!$D:$D,MATCH(REPLACE(LEFT(N2650,6),5,0,$E2650),設定!$E:$E,0)),"")</f>
        <v/>
      </c>
      <c r="AI2650" s="12" t="str">
        <f>IFERROR(INDEX(設定!$D:$D,MATCH(REPLACE(LEFT(P2650,6),5,0,$E2650),設定!$E:$E,0)),"")</f>
        <v/>
      </c>
      <c r="AJ2650" s="12" t="str">
        <f>IFERROR(INDEX(設定!$D:$D,MATCH(REPLACE(LEFT(R2650,6),5,0,$E2650),設定!$E:$E,0)),"")</f>
        <v/>
      </c>
      <c r="AK2650" s="12" t="str">
        <f>IFERROR(INDEX(設定!$D:$D,MATCH(REPLACE(LEFT(T2650,6),5,0,$E2650),設定!$E:$E,0)),"")</f>
        <v/>
      </c>
      <c r="AL2650" s="12" t="str">
        <f>IFERROR(INDEX(設定!$D:$D,MATCH(REPLACE(LEFT(V2650,6),5,0,$E2650),設定!$E:$E,0)),"")</f>
        <v/>
      </c>
      <c r="AM2650" s="12" t="str">
        <f>IFERROR(INDEX(設定!$D:$D,MATCH(REPLACE(LEFT(Y2650,6),5,0,$E2650),設定!$E:$E,0)),"")</f>
        <v/>
      </c>
      <c r="AN2650" s="12" t="str">
        <f>IFERROR(INDEX(設定!$D:$D,MATCH(REPLACE(LEFT(Z2650,6),5,0,$E2650),設定!$E:$E,0)),"")</f>
        <v/>
      </c>
    </row>
    <row r="2651" spans="29:40" x14ac:dyDescent="0.45">
      <c r="AC2651" s="12" t="str">
        <f t="shared" si="117"/>
        <v/>
      </c>
      <c r="AD2651" s="12" t="str">
        <f t="shared" si="118"/>
        <v/>
      </c>
      <c r="AE2651" s="12" t="str" cm="1">
        <f t="array" ref="AE2651">IF($AD2651="","",_xlfn.IFS($E2651=1,"男子",$E2651=2,"女子"))</f>
        <v/>
      </c>
      <c r="AF2651" s="12" t="str">
        <f t="shared" si="119"/>
        <v/>
      </c>
      <c r="AG2651" s="12" t="str">
        <f>IFERROR(INDEX(設定!$D:$D,MATCH(REPLACE(LEFT(L2651,6),5,0,$E2651),設定!$E:$E,0)),"")</f>
        <v/>
      </c>
      <c r="AH2651" s="12" t="str">
        <f>IFERROR(INDEX(設定!$D:$D,MATCH(REPLACE(LEFT(N2651,6),5,0,$E2651),設定!$E:$E,0)),"")</f>
        <v/>
      </c>
      <c r="AI2651" s="12" t="str">
        <f>IFERROR(INDEX(設定!$D:$D,MATCH(REPLACE(LEFT(P2651,6),5,0,$E2651),設定!$E:$E,0)),"")</f>
        <v/>
      </c>
      <c r="AJ2651" s="12" t="str">
        <f>IFERROR(INDEX(設定!$D:$D,MATCH(REPLACE(LEFT(R2651,6),5,0,$E2651),設定!$E:$E,0)),"")</f>
        <v/>
      </c>
      <c r="AK2651" s="12" t="str">
        <f>IFERROR(INDEX(設定!$D:$D,MATCH(REPLACE(LEFT(T2651,6),5,0,$E2651),設定!$E:$E,0)),"")</f>
        <v/>
      </c>
      <c r="AL2651" s="12" t="str">
        <f>IFERROR(INDEX(設定!$D:$D,MATCH(REPLACE(LEFT(V2651,6),5,0,$E2651),設定!$E:$E,0)),"")</f>
        <v/>
      </c>
      <c r="AM2651" s="12" t="str">
        <f>IFERROR(INDEX(設定!$D:$D,MATCH(REPLACE(LEFT(Y2651,6),5,0,$E2651),設定!$E:$E,0)),"")</f>
        <v/>
      </c>
      <c r="AN2651" s="12" t="str">
        <f>IFERROR(INDEX(設定!$D:$D,MATCH(REPLACE(LEFT(Z2651,6),5,0,$E2651),設定!$E:$E,0)),"")</f>
        <v/>
      </c>
    </row>
    <row r="2652" spans="29:40" x14ac:dyDescent="0.45">
      <c r="AC2652" s="12" t="str">
        <f t="shared" si="117"/>
        <v/>
      </c>
      <c r="AD2652" s="12" t="str">
        <f t="shared" si="118"/>
        <v/>
      </c>
      <c r="AE2652" s="12" t="str" cm="1">
        <f t="array" ref="AE2652">IF($AD2652="","",_xlfn.IFS($E2652=1,"男子",$E2652=2,"女子"))</f>
        <v/>
      </c>
      <c r="AF2652" s="12" t="str">
        <f t="shared" si="119"/>
        <v/>
      </c>
      <c r="AG2652" s="12" t="str">
        <f>IFERROR(INDEX(設定!$D:$D,MATCH(REPLACE(LEFT(L2652,6),5,0,$E2652),設定!$E:$E,0)),"")</f>
        <v/>
      </c>
      <c r="AH2652" s="12" t="str">
        <f>IFERROR(INDEX(設定!$D:$D,MATCH(REPLACE(LEFT(N2652,6),5,0,$E2652),設定!$E:$E,0)),"")</f>
        <v/>
      </c>
      <c r="AI2652" s="12" t="str">
        <f>IFERROR(INDEX(設定!$D:$D,MATCH(REPLACE(LEFT(P2652,6),5,0,$E2652),設定!$E:$E,0)),"")</f>
        <v/>
      </c>
      <c r="AJ2652" s="12" t="str">
        <f>IFERROR(INDEX(設定!$D:$D,MATCH(REPLACE(LEFT(R2652,6),5,0,$E2652),設定!$E:$E,0)),"")</f>
        <v/>
      </c>
      <c r="AK2652" s="12" t="str">
        <f>IFERROR(INDEX(設定!$D:$D,MATCH(REPLACE(LEFT(T2652,6),5,0,$E2652),設定!$E:$E,0)),"")</f>
        <v/>
      </c>
      <c r="AL2652" s="12" t="str">
        <f>IFERROR(INDEX(設定!$D:$D,MATCH(REPLACE(LEFT(V2652,6),5,0,$E2652),設定!$E:$E,0)),"")</f>
        <v/>
      </c>
      <c r="AM2652" s="12" t="str">
        <f>IFERROR(INDEX(設定!$D:$D,MATCH(REPLACE(LEFT(Y2652,6),5,0,$E2652),設定!$E:$E,0)),"")</f>
        <v/>
      </c>
      <c r="AN2652" s="12" t="str">
        <f>IFERROR(INDEX(設定!$D:$D,MATCH(REPLACE(LEFT(Z2652,6),5,0,$E2652),設定!$E:$E,0)),"")</f>
        <v/>
      </c>
    </row>
    <row r="2653" spans="29:40" x14ac:dyDescent="0.45">
      <c r="AC2653" s="12" t="str">
        <f t="shared" si="117"/>
        <v/>
      </c>
      <c r="AD2653" s="12" t="str">
        <f t="shared" si="118"/>
        <v/>
      </c>
      <c r="AE2653" s="12" t="str" cm="1">
        <f t="array" ref="AE2653">IF($AD2653="","",_xlfn.IFS($E2653=1,"男子",$E2653=2,"女子"))</f>
        <v/>
      </c>
      <c r="AF2653" s="12" t="str">
        <f t="shared" si="119"/>
        <v/>
      </c>
      <c r="AG2653" s="12" t="str">
        <f>IFERROR(INDEX(設定!$D:$D,MATCH(REPLACE(LEFT(L2653,6),5,0,$E2653),設定!$E:$E,0)),"")</f>
        <v/>
      </c>
      <c r="AH2653" s="12" t="str">
        <f>IFERROR(INDEX(設定!$D:$D,MATCH(REPLACE(LEFT(N2653,6),5,0,$E2653),設定!$E:$E,0)),"")</f>
        <v/>
      </c>
      <c r="AI2653" s="12" t="str">
        <f>IFERROR(INDEX(設定!$D:$D,MATCH(REPLACE(LEFT(P2653,6),5,0,$E2653),設定!$E:$E,0)),"")</f>
        <v/>
      </c>
      <c r="AJ2653" s="12" t="str">
        <f>IFERROR(INDEX(設定!$D:$D,MATCH(REPLACE(LEFT(R2653,6),5,0,$E2653),設定!$E:$E,0)),"")</f>
        <v/>
      </c>
      <c r="AK2653" s="12" t="str">
        <f>IFERROR(INDEX(設定!$D:$D,MATCH(REPLACE(LEFT(T2653,6),5,0,$E2653),設定!$E:$E,0)),"")</f>
        <v/>
      </c>
      <c r="AL2653" s="12" t="str">
        <f>IFERROR(INDEX(設定!$D:$D,MATCH(REPLACE(LEFT(V2653,6),5,0,$E2653),設定!$E:$E,0)),"")</f>
        <v/>
      </c>
      <c r="AM2653" s="12" t="str">
        <f>IFERROR(INDEX(設定!$D:$D,MATCH(REPLACE(LEFT(Y2653,6),5,0,$E2653),設定!$E:$E,0)),"")</f>
        <v/>
      </c>
      <c r="AN2653" s="12" t="str">
        <f>IFERROR(INDEX(設定!$D:$D,MATCH(REPLACE(LEFT(Z2653,6),5,0,$E2653),設定!$E:$E,0)),"")</f>
        <v/>
      </c>
    </row>
    <row r="2654" spans="29:40" x14ac:dyDescent="0.45">
      <c r="AC2654" s="12" t="str">
        <f t="shared" si="117"/>
        <v/>
      </c>
      <c r="AD2654" s="12" t="str">
        <f t="shared" si="118"/>
        <v/>
      </c>
      <c r="AE2654" s="12" t="str" cm="1">
        <f t="array" ref="AE2654">IF($AD2654="","",_xlfn.IFS($E2654=1,"男子",$E2654=2,"女子"))</f>
        <v/>
      </c>
      <c r="AF2654" s="12" t="str">
        <f t="shared" si="119"/>
        <v/>
      </c>
      <c r="AG2654" s="12" t="str">
        <f>IFERROR(INDEX(設定!$D:$D,MATCH(REPLACE(LEFT(L2654,6),5,0,$E2654),設定!$E:$E,0)),"")</f>
        <v/>
      </c>
      <c r="AH2654" s="12" t="str">
        <f>IFERROR(INDEX(設定!$D:$D,MATCH(REPLACE(LEFT(N2654,6),5,0,$E2654),設定!$E:$E,0)),"")</f>
        <v/>
      </c>
      <c r="AI2654" s="12" t="str">
        <f>IFERROR(INDEX(設定!$D:$D,MATCH(REPLACE(LEFT(P2654,6),5,0,$E2654),設定!$E:$E,0)),"")</f>
        <v/>
      </c>
      <c r="AJ2654" s="12" t="str">
        <f>IFERROR(INDEX(設定!$D:$D,MATCH(REPLACE(LEFT(R2654,6),5,0,$E2654),設定!$E:$E,0)),"")</f>
        <v/>
      </c>
      <c r="AK2654" s="12" t="str">
        <f>IFERROR(INDEX(設定!$D:$D,MATCH(REPLACE(LEFT(T2654,6),5,0,$E2654),設定!$E:$E,0)),"")</f>
        <v/>
      </c>
      <c r="AL2654" s="12" t="str">
        <f>IFERROR(INDEX(設定!$D:$D,MATCH(REPLACE(LEFT(V2654,6),5,0,$E2654),設定!$E:$E,0)),"")</f>
        <v/>
      </c>
      <c r="AM2654" s="12" t="str">
        <f>IFERROR(INDEX(設定!$D:$D,MATCH(REPLACE(LEFT(Y2654,6),5,0,$E2654),設定!$E:$E,0)),"")</f>
        <v/>
      </c>
      <c r="AN2654" s="12" t="str">
        <f>IFERROR(INDEX(設定!$D:$D,MATCH(REPLACE(LEFT(Z2654,6),5,0,$E2654),設定!$E:$E,0)),"")</f>
        <v/>
      </c>
    </row>
    <row r="2655" spans="29:40" x14ac:dyDescent="0.45">
      <c r="AC2655" s="12" t="str">
        <f t="shared" si="117"/>
        <v/>
      </c>
      <c r="AD2655" s="12" t="str">
        <f t="shared" si="118"/>
        <v/>
      </c>
      <c r="AE2655" s="12" t="str" cm="1">
        <f t="array" ref="AE2655">IF($AD2655="","",_xlfn.IFS($E2655=1,"男子",$E2655=2,"女子"))</f>
        <v/>
      </c>
      <c r="AF2655" s="12" t="str">
        <f t="shared" si="119"/>
        <v/>
      </c>
      <c r="AG2655" s="12" t="str">
        <f>IFERROR(INDEX(設定!$D:$D,MATCH(REPLACE(LEFT(L2655,6),5,0,$E2655),設定!$E:$E,0)),"")</f>
        <v/>
      </c>
      <c r="AH2655" s="12" t="str">
        <f>IFERROR(INDEX(設定!$D:$D,MATCH(REPLACE(LEFT(N2655,6),5,0,$E2655),設定!$E:$E,0)),"")</f>
        <v/>
      </c>
      <c r="AI2655" s="12" t="str">
        <f>IFERROR(INDEX(設定!$D:$D,MATCH(REPLACE(LEFT(P2655,6),5,0,$E2655),設定!$E:$E,0)),"")</f>
        <v/>
      </c>
      <c r="AJ2655" s="12" t="str">
        <f>IFERROR(INDEX(設定!$D:$D,MATCH(REPLACE(LEFT(R2655,6),5,0,$E2655),設定!$E:$E,0)),"")</f>
        <v/>
      </c>
      <c r="AK2655" s="12" t="str">
        <f>IFERROR(INDEX(設定!$D:$D,MATCH(REPLACE(LEFT(T2655,6),5,0,$E2655),設定!$E:$E,0)),"")</f>
        <v/>
      </c>
      <c r="AL2655" s="12" t="str">
        <f>IFERROR(INDEX(設定!$D:$D,MATCH(REPLACE(LEFT(V2655,6),5,0,$E2655),設定!$E:$E,0)),"")</f>
        <v/>
      </c>
      <c r="AM2655" s="12" t="str">
        <f>IFERROR(INDEX(設定!$D:$D,MATCH(REPLACE(LEFT(Y2655,6),5,0,$E2655),設定!$E:$E,0)),"")</f>
        <v/>
      </c>
      <c r="AN2655" s="12" t="str">
        <f>IFERROR(INDEX(設定!$D:$D,MATCH(REPLACE(LEFT(Z2655,6),5,0,$E2655),設定!$E:$E,0)),"")</f>
        <v/>
      </c>
    </row>
    <row r="2656" spans="29:40" x14ac:dyDescent="0.45">
      <c r="AC2656" s="12" t="str">
        <f t="shared" si="117"/>
        <v/>
      </c>
      <c r="AD2656" s="12" t="str">
        <f t="shared" si="118"/>
        <v/>
      </c>
      <c r="AE2656" s="12" t="str" cm="1">
        <f t="array" ref="AE2656">IF($AD2656="","",_xlfn.IFS($E2656=1,"男子",$E2656=2,"女子"))</f>
        <v/>
      </c>
      <c r="AF2656" s="12" t="str">
        <f t="shared" si="119"/>
        <v/>
      </c>
      <c r="AG2656" s="12" t="str">
        <f>IFERROR(INDEX(設定!$D:$D,MATCH(REPLACE(LEFT(L2656,6),5,0,$E2656),設定!$E:$E,0)),"")</f>
        <v/>
      </c>
      <c r="AH2656" s="12" t="str">
        <f>IFERROR(INDEX(設定!$D:$D,MATCH(REPLACE(LEFT(N2656,6),5,0,$E2656),設定!$E:$E,0)),"")</f>
        <v/>
      </c>
      <c r="AI2656" s="12" t="str">
        <f>IFERROR(INDEX(設定!$D:$D,MATCH(REPLACE(LEFT(P2656,6),5,0,$E2656),設定!$E:$E,0)),"")</f>
        <v/>
      </c>
      <c r="AJ2656" s="12" t="str">
        <f>IFERROR(INDEX(設定!$D:$D,MATCH(REPLACE(LEFT(R2656,6),5,0,$E2656),設定!$E:$E,0)),"")</f>
        <v/>
      </c>
      <c r="AK2656" s="12" t="str">
        <f>IFERROR(INDEX(設定!$D:$D,MATCH(REPLACE(LEFT(T2656,6),5,0,$E2656),設定!$E:$E,0)),"")</f>
        <v/>
      </c>
      <c r="AL2656" s="12" t="str">
        <f>IFERROR(INDEX(設定!$D:$D,MATCH(REPLACE(LEFT(V2656,6),5,0,$E2656),設定!$E:$E,0)),"")</f>
        <v/>
      </c>
      <c r="AM2656" s="12" t="str">
        <f>IFERROR(INDEX(設定!$D:$D,MATCH(REPLACE(LEFT(Y2656,6),5,0,$E2656),設定!$E:$E,0)),"")</f>
        <v/>
      </c>
      <c r="AN2656" s="12" t="str">
        <f>IFERROR(INDEX(設定!$D:$D,MATCH(REPLACE(LEFT(Z2656,6),5,0,$E2656),設定!$E:$E,0)),"")</f>
        <v/>
      </c>
    </row>
    <row r="2657" spans="29:40" x14ac:dyDescent="0.45">
      <c r="AC2657" s="12" t="str">
        <f t="shared" si="117"/>
        <v/>
      </c>
      <c r="AD2657" s="12" t="str">
        <f t="shared" si="118"/>
        <v/>
      </c>
      <c r="AE2657" s="12" t="str" cm="1">
        <f t="array" ref="AE2657">IF($AD2657="","",_xlfn.IFS($E2657=1,"男子",$E2657=2,"女子"))</f>
        <v/>
      </c>
      <c r="AF2657" s="12" t="str">
        <f t="shared" si="119"/>
        <v/>
      </c>
      <c r="AG2657" s="12" t="str">
        <f>IFERROR(INDEX(設定!$D:$D,MATCH(REPLACE(LEFT(L2657,6),5,0,$E2657),設定!$E:$E,0)),"")</f>
        <v/>
      </c>
      <c r="AH2657" s="12" t="str">
        <f>IFERROR(INDEX(設定!$D:$D,MATCH(REPLACE(LEFT(N2657,6),5,0,$E2657),設定!$E:$E,0)),"")</f>
        <v/>
      </c>
      <c r="AI2657" s="12" t="str">
        <f>IFERROR(INDEX(設定!$D:$D,MATCH(REPLACE(LEFT(P2657,6),5,0,$E2657),設定!$E:$E,0)),"")</f>
        <v/>
      </c>
      <c r="AJ2657" s="12" t="str">
        <f>IFERROR(INDEX(設定!$D:$D,MATCH(REPLACE(LEFT(R2657,6),5,0,$E2657),設定!$E:$E,0)),"")</f>
        <v/>
      </c>
      <c r="AK2657" s="12" t="str">
        <f>IFERROR(INDEX(設定!$D:$D,MATCH(REPLACE(LEFT(T2657,6),5,0,$E2657),設定!$E:$E,0)),"")</f>
        <v/>
      </c>
      <c r="AL2657" s="12" t="str">
        <f>IFERROR(INDEX(設定!$D:$D,MATCH(REPLACE(LEFT(V2657,6),5,0,$E2657),設定!$E:$E,0)),"")</f>
        <v/>
      </c>
      <c r="AM2657" s="12" t="str">
        <f>IFERROR(INDEX(設定!$D:$D,MATCH(REPLACE(LEFT(Y2657,6),5,0,$E2657),設定!$E:$E,0)),"")</f>
        <v/>
      </c>
      <c r="AN2657" s="12" t="str">
        <f>IFERROR(INDEX(設定!$D:$D,MATCH(REPLACE(LEFT(Z2657,6),5,0,$E2657),設定!$E:$E,0)),"")</f>
        <v/>
      </c>
    </row>
    <row r="2658" spans="29:40" x14ac:dyDescent="0.45">
      <c r="AC2658" s="12" t="str">
        <f t="shared" si="117"/>
        <v/>
      </c>
      <c r="AD2658" s="12" t="str">
        <f t="shared" si="118"/>
        <v/>
      </c>
      <c r="AE2658" s="12" t="str" cm="1">
        <f t="array" ref="AE2658">IF($AD2658="","",_xlfn.IFS($E2658=1,"男子",$E2658=2,"女子"))</f>
        <v/>
      </c>
      <c r="AF2658" s="12" t="str">
        <f t="shared" si="119"/>
        <v/>
      </c>
      <c r="AG2658" s="12" t="str">
        <f>IFERROR(INDEX(設定!$D:$D,MATCH(REPLACE(LEFT(L2658,6),5,0,$E2658),設定!$E:$E,0)),"")</f>
        <v/>
      </c>
      <c r="AH2658" s="12" t="str">
        <f>IFERROR(INDEX(設定!$D:$D,MATCH(REPLACE(LEFT(N2658,6),5,0,$E2658),設定!$E:$E,0)),"")</f>
        <v/>
      </c>
      <c r="AI2658" s="12" t="str">
        <f>IFERROR(INDEX(設定!$D:$D,MATCH(REPLACE(LEFT(P2658,6),5,0,$E2658),設定!$E:$E,0)),"")</f>
        <v/>
      </c>
      <c r="AJ2658" s="12" t="str">
        <f>IFERROR(INDEX(設定!$D:$D,MATCH(REPLACE(LEFT(R2658,6),5,0,$E2658),設定!$E:$E,0)),"")</f>
        <v/>
      </c>
      <c r="AK2658" s="12" t="str">
        <f>IFERROR(INDEX(設定!$D:$D,MATCH(REPLACE(LEFT(T2658,6),5,0,$E2658),設定!$E:$E,0)),"")</f>
        <v/>
      </c>
      <c r="AL2658" s="12" t="str">
        <f>IFERROR(INDEX(設定!$D:$D,MATCH(REPLACE(LEFT(V2658,6),5,0,$E2658),設定!$E:$E,0)),"")</f>
        <v/>
      </c>
      <c r="AM2658" s="12" t="str">
        <f>IFERROR(INDEX(設定!$D:$D,MATCH(REPLACE(LEFT(Y2658,6),5,0,$E2658),設定!$E:$E,0)),"")</f>
        <v/>
      </c>
      <c r="AN2658" s="12" t="str">
        <f>IFERROR(INDEX(設定!$D:$D,MATCH(REPLACE(LEFT(Z2658,6),5,0,$E2658),設定!$E:$E,0)),"")</f>
        <v/>
      </c>
    </row>
    <row r="2659" spans="29:40" x14ac:dyDescent="0.45">
      <c r="AC2659" s="12" t="str">
        <f t="shared" si="117"/>
        <v/>
      </c>
      <c r="AD2659" s="12" t="str">
        <f t="shared" si="118"/>
        <v/>
      </c>
      <c r="AE2659" s="12" t="str" cm="1">
        <f t="array" ref="AE2659">IF($AD2659="","",_xlfn.IFS($E2659=1,"男子",$E2659=2,"女子"))</f>
        <v/>
      </c>
      <c r="AF2659" s="12" t="str">
        <f t="shared" si="119"/>
        <v/>
      </c>
      <c r="AG2659" s="12" t="str">
        <f>IFERROR(INDEX(設定!$D:$D,MATCH(REPLACE(LEFT(L2659,6),5,0,$E2659),設定!$E:$E,0)),"")</f>
        <v/>
      </c>
      <c r="AH2659" s="12" t="str">
        <f>IFERROR(INDEX(設定!$D:$D,MATCH(REPLACE(LEFT(N2659,6),5,0,$E2659),設定!$E:$E,0)),"")</f>
        <v/>
      </c>
      <c r="AI2659" s="12" t="str">
        <f>IFERROR(INDEX(設定!$D:$D,MATCH(REPLACE(LEFT(P2659,6),5,0,$E2659),設定!$E:$E,0)),"")</f>
        <v/>
      </c>
      <c r="AJ2659" s="12" t="str">
        <f>IFERROR(INDEX(設定!$D:$D,MATCH(REPLACE(LEFT(R2659,6),5,0,$E2659),設定!$E:$E,0)),"")</f>
        <v/>
      </c>
      <c r="AK2659" s="12" t="str">
        <f>IFERROR(INDEX(設定!$D:$D,MATCH(REPLACE(LEFT(T2659,6),5,0,$E2659),設定!$E:$E,0)),"")</f>
        <v/>
      </c>
      <c r="AL2659" s="12" t="str">
        <f>IFERROR(INDEX(設定!$D:$D,MATCH(REPLACE(LEFT(V2659,6),5,0,$E2659),設定!$E:$E,0)),"")</f>
        <v/>
      </c>
      <c r="AM2659" s="12" t="str">
        <f>IFERROR(INDEX(設定!$D:$D,MATCH(REPLACE(LEFT(Y2659,6),5,0,$E2659),設定!$E:$E,0)),"")</f>
        <v/>
      </c>
      <c r="AN2659" s="12" t="str">
        <f>IFERROR(INDEX(設定!$D:$D,MATCH(REPLACE(LEFT(Z2659,6),5,0,$E2659),設定!$E:$E,0)),"")</f>
        <v/>
      </c>
    </row>
    <row r="2660" spans="29:40" x14ac:dyDescent="0.45">
      <c r="AC2660" s="12" t="str">
        <f t="shared" si="117"/>
        <v/>
      </c>
      <c r="AD2660" s="12" t="str">
        <f t="shared" si="118"/>
        <v/>
      </c>
      <c r="AE2660" s="12" t="str" cm="1">
        <f t="array" ref="AE2660">IF($AD2660="","",_xlfn.IFS($E2660=1,"男子",$E2660=2,"女子"))</f>
        <v/>
      </c>
      <c r="AF2660" s="12" t="str">
        <f t="shared" si="119"/>
        <v/>
      </c>
      <c r="AG2660" s="12" t="str">
        <f>IFERROR(INDEX(設定!$D:$D,MATCH(REPLACE(LEFT(L2660,6),5,0,$E2660),設定!$E:$E,0)),"")</f>
        <v/>
      </c>
      <c r="AH2660" s="12" t="str">
        <f>IFERROR(INDEX(設定!$D:$D,MATCH(REPLACE(LEFT(N2660,6),5,0,$E2660),設定!$E:$E,0)),"")</f>
        <v/>
      </c>
      <c r="AI2660" s="12" t="str">
        <f>IFERROR(INDEX(設定!$D:$D,MATCH(REPLACE(LEFT(P2660,6),5,0,$E2660),設定!$E:$E,0)),"")</f>
        <v/>
      </c>
      <c r="AJ2660" s="12" t="str">
        <f>IFERROR(INDEX(設定!$D:$D,MATCH(REPLACE(LEFT(R2660,6),5,0,$E2660),設定!$E:$E,0)),"")</f>
        <v/>
      </c>
      <c r="AK2660" s="12" t="str">
        <f>IFERROR(INDEX(設定!$D:$D,MATCH(REPLACE(LEFT(T2660,6),5,0,$E2660),設定!$E:$E,0)),"")</f>
        <v/>
      </c>
      <c r="AL2660" s="12" t="str">
        <f>IFERROR(INDEX(設定!$D:$D,MATCH(REPLACE(LEFT(V2660,6),5,0,$E2660),設定!$E:$E,0)),"")</f>
        <v/>
      </c>
      <c r="AM2660" s="12" t="str">
        <f>IFERROR(INDEX(設定!$D:$D,MATCH(REPLACE(LEFT(Y2660,6),5,0,$E2660),設定!$E:$E,0)),"")</f>
        <v/>
      </c>
      <c r="AN2660" s="12" t="str">
        <f>IFERROR(INDEX(設定!$D:$D,MATCH(REPLACE(LEFT(Z2660,6),5,0,$E2660),設定!$E:$E,0)),"")</f>
        <v/>
      </c>
    </row>
    <row r="2661" spans="29:40" x14ac:dyDescent="0.45">
      <c r="AC2661" s="12" t="str">
        <f t="shared" si="117"/>
        <v/>
      </c>
      <c r="AD2661" s="12" t="str">
        <f t="shared" si="118"/>
        <v/>
      </c>
      <c r="AE2661" s="12" t="str" cm="1">
        <f t="array" ref="AE2661">IF($AD2661="","",_xlfn.IFS($E2661=1,"男子",$E2661=2,"女子"))</f>
        <v/>
      </c>
      <c r="AF2661" s="12" t="str">
        <f t="shared" si="119"/>
        <v/>
      </c>
      <c r="AG2661" s="12" t="str">
        <f>IFERROR(INDEX(設定!$D:$D,MATCH(REPLACE(LEFT(L2661,6),5,0,$E2661),設定!$E:$E,0)),"")</f>
        <v/>
      </c>
      <c r="AH2661" s="12" t="str">
        <f>IFERROR(INDEX(設定!$D:$D,MATCH(REPLACE(LEFT(N2661,6),5,0,$E2661),設定!$E:$E,0)),"")</f>
        <v/>
      </c>
      <c r="AI2661" s="12" t="str">
        <f>IFERROR(INDEX(設定!$D:$D,MATCH(REPLACE(LEFT(P2661,6),5,0,$E2661),設定!$E:$E,0)),"")</f>
        <v/>
      </c>
      <c r="AJ2661" s="12" t="str">
        <f>IFERROR(INDEX(設定!$D:$D,MATCH(REPLACE(LEFT(R2661,6),5,0,$E2661),設定!$E:$E,0)),"")</f>
        <v/>
      </c>
      <c r="AK2661" s="12" t="str">
        <f>IFERROR(INDEX(設定!$D:$D,MATCH(REPLACE(LEFT(T2661,6),5,0,$E2661),設定!$E:$E,0)),"")</f>
        <v/>
      </c>
      <c r="AL2661" s="12" t="str">
        <f>IFERROR(INDEX(設定!$D:$D,MATCH(REPLACE(LEFT(V2661,6),5,0,$E2661),設定!$E:$E,0)),"")</f>
        <v/>
      </c>
      <c r="AM2661" s="12" t="str">
        <f>IFERROR(INDEX(設定!$D:$D,MATCH(REPLACE(LEFT(Y2661,6),5,0,$E2661),設定!$E:$E,0)),"")</f>
        <v/>
      </c>
      <c r="AN2661" s="12" t="str">
        <f>IFERROR(INDEX(設定!$D:$D,MATCH(REPLACE(LEFT(Z2661,6),5,0,$E2661),設定!$E:$E,0)),"")</f>
        <v/>
      </c>
    </row>
    <row r="2662" spans="29:40" x14ac:dyDescent="0.45">
      <c r="AC2662" s="12" t="str">
        <f t="shared" si="117"/>
        <v/>
      </c>
      <c r="AD2662" s="12" t="str">
        <f t="shared" si="118"/>
        <v/>
      </c>
      <c r="AE2662" s="12" t="str" cm="1">
        <f t="array" ref="AE2662">IF($AD2662="","",_xlfn.IFS($E2662=1,"男子",$E2662=2,"女子"))</f>
        <v/>
      </c>
      <c r="AF2662" s="12" t="str">
        <f t="shared" si="119"/>
        <v/>
      </c>
      <c r="AG2662" s="12" t="str">
        <f>IFERROR(INDEX(設定!$D:$D,MATCH(REPLACE(LEFT(L2662,6),5,0,$E2662),設定!$E:$E,0)),"")</f>
        <v/>
      </c>
      <c r="AH2662" s="12" t="str">
        <f>IFERROR(INDEX(設定!$D:$D,MATCH(REPLACE(LEFT(N2662,6),5,0,$E2662),設定!$E:$E,0)),"")</f>
        <v/>
      </c>
      <c r="AI2662" s="12" t="str">
        <f>IFERROR(INDEX(設定!$D:$D,MATCH(REPLACE(LEFT(P2662,6),5,0,$E2662),設定!$E:$E,0)),"")</f>
        <v/>
      </c>
      <c r="AJ2662" s="12" t="str">
        <f>IFERROR(INDEX(設定!$D:$D,MATCH(REPLACE(LEFT(R2662,6),5,0,$E2662),設定!$E:$E,0)),"")</f>
        <v/>
      </c>
      <c r="AK2662" s="12" t="str">
        <f>IFERROR(INDEX(設定!$D:$D,MATCH(REPLACE(LEFT(T2662,6),5,0,$E2662),設定!$E:$E,0)),"")</f>
        <v/>
      </c>
      <c r="AL2662" s="12" t="str">
        <f>IFERROR(INDEX(設定!$D:$D,MATCH(REPLACE(LEFT(V2662,6),5,0,$E2662),設定!$E:$E,0)),"")</f>
        <v/>
      </c>
      <c r="AM2662" s="12" t="str">
        <f>IFERROR(INDEX(設定!$D:$D,MATCH(REPLACE(LEFT(Y2662,6),5,0,$E2662),設定!$E:$E,0)),"")</f>
        <v/>
      </c>
      <c r="AN2662" s="12" t="str">
        <f>IFERROR(INDEX(設定!$D:$D,MATCH(REPLACE(LEFT(Z2662,6),5,0,$E2662),設定!$E:$E,0)),"")</f>
        <v/>
      </c>
    </row>
    <row r="2663" spans="29:40" x14ac:dyDescent="0.45">
      <c r="AC2663" s="12" t="str">
        <f t="shared" si="117"/>
        <v/>
      </c>
      <c r="AD2663" s="12" t="str">
        <f t="shared" si="118"/>
        <v/>
      </c>
      <c r="AE2663" s="12" t="str" cm="1">
        <f t="array" ref="AE2663">IF($AD2663="","",_xlfn.IFS($E2663=1,"男子",$E2663=2,"女子"))</f>
        <v/>
      </c>
      <c r="AF2663" s="12" t="str">
        <f t="shared" si="119"/>
        <v/>
      </c>
      <c r="AG2663" s="12" t="str">
        <f>IFERROR(INDEX(設定!$D:$D,MATCH(REPLACE(LEFT(L2663,6),5,0,$E2663),設定!$E:$E,0)),"")</f>
        <v/>
      </c>
      <c r="AH2663" s="12" t="str">
        <f>IFERROR(INDEX(設定!$D:$D,MATCH(REPLACE(LEFT(N2663,6),5,0,$E2663),設定!$E:$E,0)),"")</f>
        <v/>
      </c>
      <c r="AI2663" s="12" t="str">
        <f>IFERROR(INDEX(設定!$D:$D,MATCH(REPLACE(LEFT(P2663,6),5,0,$E2663),設定!$E:$E,0)),"")</f>
        <v/>
      </c>
      <c r="AJ2663" s="12" t="str">
        <f>IFERROR(INDEX(設定!$D:$D,MATCH(REPLACE(LEFT(R2663,6),5,0,$E2663),設定!$E:$E,0)),"")</f>
        <v/>
      </c>
      <c r="AK2663" s="12" t="str">
        <f>IFERROR(INDEX(設定!$D:$D,MATCH(REPLACE(LEFT(T2663,6),5,0,$E2663),設定!$E:$E,0)),"")</f>
        <v/>
      </c>
      <c r="AL2663" s="12" t="str">
        <f>IFERROR(INDEX(設定!$D:$D,MATCH(REPLACE(LEFT(V2663,6),5,0,$E2663),設定!$E:$E,0)),"")</f>
        <v/>
      </c>
      <c r="AM2663" s="12" t="str">
        <f>IFERROR(INDEX(設定!$D:$D,MATCH(REPLACE(LEFT(Y2663,6),5,0,$E2663),設定!$E:$E,0)),"")</f>
        <v/>
      </c>
      <c r="AN2663" s="12" t="str">
        <f>IFERROR(INDEX(設定!$D:$D,MATCH(REPLACE(LEFT(Z2663,6),5,0,$E2663),設定!$E:$E,0)),"")</f>
        <v/>
      </c>
    </row>
    <row r="2664" spans="29:40" x14ac:dyDescent="0.45">
      <c r="AC2664" s="12" t="str">
        <f t="shared" si="117"/>
        <v/>
      </c>
      <c r="AD2664" s="12" t="str">
        <f t="shared" si="118"/>
        <v/>
      </c>
      <c r="AE2664" s="12" t="str" cm="1">
        <f t="array" ref="AE2664">IF($AD2664="","",_xlfn.IFS($E2664=1,"男子",$E2664=2,"女子"))</f>
        <v/>
      </c>
      <c r="AF2664" s="12" t="str">
        <f t="shared" si="119"/>
        <v/>
      </c>
      <c r="AG2664" s="12" t="str">
        <f>IFERROR(INDEX(設定!$D:$D,MATCH(REPLACE(LEFT(L2664,6),5,0,$E2664),設定!$E:$E,0)),"")</f>
        <v/>
      </c>
      <c r="AH2664" s="12" t="str">
        <f>IFERROR(INDEX(設定!$D:$D,MATCH(REPLACE(LEFT(N2664,6),5,0,$E2664),設定!$E:$E,0)),"")</f>
        <v/>
      </c>
      <c r="AI2664" s="12" t="str">
        <f>IFERROR(INDEX(設定!$D:$D,MATCH(REPLACE(LEFT(P2664,6),5,0,$E2664),設定!$E:$E,0)),"")</f>
        <v/>
      </c>
      <c r="AJ2664" s="12" t="str">
        <f>IFERROR(INDEX(設定!$D:$D,MATCH(REPLACE(LEFT(R2664,6),5,0,$E2664),設定!$E:$E,0)),"")</f>
        <v/>
      </c>
      <c r="AK2664" s="12" t="str">
        <f>IFERROR(INDEX(設定!$D:$D,MATCH(REPLACE(LEFT(T2664,6),5,0,$E2664),設定!$E:$E,0)),"")</f>
        <v/>
      </c>
      <c r="AL2664" s="12" t="str">
        <f>IFERROR(INDEX(設定!$D:$D,MATCH(REPLACE(LEFT(V2664,6),5,0,$E2664),設定!$E:$E,0)),"")</f>
        <v/>
      </c>
      <c r="AM2664" s="12" t="str">
        <f>IFERROR(INDEX(設定!$D:$D,MATCH(REPLACE(LEFT(Y2664,6),5,0,$E2664),設定!$E:$E,0)),"")</f>
        <v/>
      </c>
      <c r="AN2664" s="12" t="str">
        <f>IFERROR(INDEX(設定!$D:$D,MATCH(REPLACE(LEFT(Z2664,6),5,0,$E2664),設定!$E:$E,0)),"")</f>
        <v/>
      </c>
    </row>
    <row r="2665" spans="29:40" x14ac:dyDescent="0.45">
      <c r="AC2665" s="12" t="str">
        <f t="shared" si="117"/>
        <v/>
      </c>
      <c r="AD2665" s="12" t="str">
        <f t="shared" si="118"/>
        <v/>
      </c>
      <c r="AE2665" s="12" t="str" cm="1">
        <f t="array" ref="AE2665">IF($AD2665="","",_xlfn.IFS($E2665=1,"男子",$E2665=2,"女子"))</f>
        <v/>
      </c>
      <c r="AF2665" s="12" t="str">
        <f t="shared" si="119"/>
        <v/>
      </c>
      <c r="AG2665" s="12" t="str">
        <f>IFERROR(INDEX(設定!$D:$D,MATCH(REPLACE(LEFT(L2665,6),5,0,$E2665),設定!$E:$E,0)),"")</f>
        <v/>
      </c>
      <c r="AH2665" s="12" t="str">
        <f>IFERROR(INDEX(設定!$D:$D,MATCH(REPLACE(LEFT(N2665,6),5,0,$E2665),設定!$E:$E,0)),"")</f>
        <v/>
      </c>
      <c r="AI2665" s="12" t="str">
        <f>IFERROR(INDEX(設定!$D:$D,MATCH(REPLACE(LEFT(P2665,6),5,0,$E2665),設定!$E:$E,0)),"")</f>
        <v/>
      </c>
      <c r="AJ2665" s="12" t="str">
        <f>IFERROR(INDEX(設定!$D:$D,MATCH(REPLACE(LEFT(R2665,6),5,0,$E2665),設定!$E:$E,0)),"")</f>
        <v/>
      </c>
      <c r="AK2665" s="12" t="str">
        <f>IFERROR(INDEX(設定!$D:$D,MATCH(REPLACE(LEFT(T2665,6),5,0,$E2665),設定!$E:$E,0)),"")</f>
        <v/>
      </c>
      <c r="AL2665" s="12" t="str">
        <f>IFERROR(INDEX(設定!$D:$D,MATCH(REPLACE(LEFT(V2665,6),5,0,$E2665),設定!$E:$E,0)),"")</f>
        <v/>
      </c>
      <c r="AM2665" s="12" t="str">
        <f>IFERROR(INDEX(設定!$D:$D,MATCH(REPLACE(LEFT(Y2665,6),5,0,$E2665),設定!$E:$E,0)),"")</f>
        <v/>
      </c>
      <c r="AN2665" s="12" t="str">
        <f>IFERROR(INDEX(設定!$D:$D,MATCH(REPLACE(LEFT(Z2665,6),5,0,$E2665),設定!$E:$E,0)),"")</f>
        <v/>
      </c>
    </row>
    <row r="2666" spans="29:40" x14ac:dyDescent="0.45">
      <c r="AC2666" s="12" t="str">
        <f t="shared" si="117"/>
        <v/>
      </c>
      <c r="AD2666" s="12" t="str">
        <f t="shared" si="118"/>
        <v/>
      </c>
      <c r="AE2666" s="12" t="str" cm="1">
        <f t="array" ref="AE2666">IF($AD2666="","",_xlfn.IFS($E2666=1,"男子",$E2666=2,"女子"))</f>
        <v/>
      </c>
      <c r="AF2666" s="12" t="str">
        <f t="shared" si="119"/>
        <v/>
      </c>
      <c r="AG2666" s="12" t="str">
        <f>IFERROR(INDEX(設定!$D:$D,MATCH(REPLACE(LEFT(L2666,6),5,0,$E2666),設定!$E:$E,0)),"")</f>
        <v/>
      </c>
      <c r="AH2666" s="12" t="str">
        <f>IFERROR(INDEX(設定!$D:$D,MATCH(REPLACE(LEFT(N2666,6),5,0,$E2666),設定!$E:$E,0)),"")</f>
        <v/>
      </c>
      <c r="AI2666" s="12" t="str">
        <f>IFERROR(INDEX(設定!$D:$D,MATCH(REPLACE(LEFT(P2666,6),5,0,$E2666),設定!$E:$E,0)),"")</f>
        <v/>
      </c>
      <c r="AJ2666" s="12" t="str">
        <f>IFERROR(INDEX(設定!$D:$D,MATCH(REPLACE(LEFT(R2666,6),5,0,$E2666),設定!$E:$E,0)),"")</f>
        <v/>
      </c>
      <c r="AK2666" s="12" t="str">
        <f>IFERROR(INDEX(設定!$D:$D,MATCH(REPLACE(LEFT(T2666,6),5,0,$E2666),設定!$E:$E,0)),"")</f>
        <v/>
      </c>
      <c r="AL2666" s="12" t="str">
        <f>IFERROR(INDEX(設定!$D:$D,MATCH(REPLACE(LEFT(V2666,6),5,0,$E2666),設定!$E:$E,0)),"")</f>
        <v/>
      </c>
      <c r="AM2666" s="12" t="str">
        <f>IFERROR(INDEX(設定!$D:$D,MATCH(REPLACE(LEFT(Y2666,6),5,0,$E2666),設定!$E:$E,0)),"")</f>
        <v/>
      </c>
      <c r="AN2666" s="12" t="str">
        <f>IFERROR(INDEX(設定!$D:$D,MATCH(REPLACE(LEFT(Z2666,6),5,0,$E2666),設定!$E:$E,0)),"")</f>
        <v/>
      </c>
    </row>
    <row r="2667" spans="29:40" x14ac:dyDescent="0.45">
      <c r="AC2667" s="12" t="str">
        <f t="shared" si="117"/>
        <v/>
      </c>
      <c r="AD2667" s="12" t="str">
        <f t="shared" si="118"/>
        <v/>
      </c>
      <c r="AE2667" s="12" t="str" cm="1">
        <f t="array" ref="AE2667">IF($AD2667="","",_xlfn.IFS($E2667=1,"男子",$E2667=2,"女子"))</f>
        <v/>
      </c>
      <c r="AF2667" s="12" t="str">
        <f t="shared" si="119"/>
        <v/>
      </c>
      <c r="AG2667" s="12" t="str">
        <f>IFERROR(INDEX(設定!$D:$D,MATCH(REPLACE(LEFT(L2667,6),5,0,$E2667),設定!$E:$E,0)),"")</f>
        <v/>
      </c>
      <c r="AH2667" s="12" t="str">
        <f>IFERROR(INDEX(設定!$D:$D,MATCH(REPLACE(LEFT(N2667,6),5,0,$E2667),設定!$E:$E,0)),"")</f>
        <v/>
      </c>
      <c r="AI2667" s="12" t="str">
        <f>IFERROR(INDEX(設定!$D:$D,MATCH(REPLACE(LEFT(P2667,6),5,0,$E2667),設定!$E:$E,0)),"")</f>
        <v/>
      </c>
      <c r="AJ2667" s="12" t="str">
        <f>IFERROR(INDEX(設定!$D:$D,MATCH(REPLACE(LEFT(R2667,6),5,0,$E2667),設定!$E:$E,0)),"")</f>
        <v/>
      </c>
      <c r="AK2667" s="12" t="str">
        <f>IFERROR(INDEX(設定!$D:$D,MATCH(REPLACE(LEFT(T2667,6),5,0,$E2667),設定!$E:$E,0)),"")</f>
        <v/>
      </c>
      <c r="AL2667" s="12" t="str">
        <f>IFERROR(INDEX(設定!$D:$D,MATCH(REPLACE(LEFT(V2667,6),5,0,$E2667),設定!$E:$E,0)),"")</f>
        <v/>
      </c>
      <c r="AM2667" s="12" t="str">
        <f>IFERROR(INDEX(設定!$D:$D,MATCH(REPLACE(LEFT(Y2667,6),5,0,$E2667),設定!$E:$E,0)),"")</f>
        <v/>
      </c>
      <c r="AN2667" s="12" t="str">
        <f>IFERROR(INDEX(設定!$D:$D,MATCH(REPLACE(LEFT(Z2667,6),5,0,$E2667),設定!$E:$E,0)),"")</f>
        <v/>
      </c>
    </row>
    <row r="2668" spans="29:40" x14ac:dyDescent="0.45">
      <c r="AC2668" s="12" t="str">
        <f t="shared" si="117"/>
        <v/>
      </c>
      <c r="AD2668" s="12" t="str">
        <f t="shared" si="118"/>
        <v/>
      </c>
      <c r="AE2668" s="12" t="str" cm="1">
        <f t="array" ref="AE2668">IF($AD2668="","",_xlfn.IFS($E2668=1,"男子",$E2668=2,"女子"))</f>
        <v/>
      </c>
      <c r="AF2668" s="12" t="str">
        <f t="shared" si="119"/>
        <v/>
      </c>
      <c r="AG2668" s="12" t="str">
        <f>IFERROR(INDEX(設定!$D:$D,MATCH(REPLACE(LEFT(L2668,6),5,0,$E2668),設定!$E:$E,0)),"")</f>
        <v/>
      </c>
      <c r="AH2668" s="12" t="str">
        <f>IFERROR(INDEX(設定!$D:$D,MATCH(REPLACE(LEFT(N2668,6),5,0,$E2668),設定!$E:$E,0)),"")</f>
        <v/>
      </c>
      <c r="AI2668" s="12" t="str">
        <f>IFERROR(INDEX(設定!$D:$D,MATCH(REPLACE(LEFT(P2668,6),5,0,$E2668),設定!$E:$E,0)),"")</f>
        <v/>
      </c>
      <c r="AJ2668" s="12" t="str">
        <f>IFERROR(INDEX(設定!$D:$D,MATCH(REPLACE(LEFT(R2668,6),5,0,$E2668),設定!$E:$E,0)),"")</f>
        <v/>
      </c>
      <c r="AK2668" s="12" t="str">
        <f>IFERROR(INDEX(設定!$D:$D,MATCH(REPLACE(LEFT(T2668,6),5,0,$E2668),設定!$E:$E,0)),"")</f>
        <v/>
      </c>
      <c r="AL2668" s="12" t="str">
        <f>IFERROR(INDEX(設定!$D:$D,MATCH(REPLACE(LEFT(V2668,6),5,0,$E2668),設定!$E:$E,0)),"")</f>
        <v/>
      </c>
      <c r="AM2668" s="12" t="str">
        <f>IFERROR(INDEX(設定!$D:$D,MATCH(REPLACE(LEFT(Y2668,6),5,0,$E2668),設定!$E:$E,0)),"")</f>
        <v/>
      </c>
      <c r="AN2668" s="12" t="str">
        <f>IFERROR(INDEX(設定!$D:$D,MATCH(REPLACE(LEFT(Z2668,6),5,0,$E2668),設定!$E:$E,0)),"")</f>
        <v/>
      </c>
    </row>
    <row r="2669" spans="29:40" x14ac:dyDescent="0.45">
      <c r="AC2669" s="12" t="str">
        <f t="shared" si="117"/>
        <v/>
      </c>
      <c r="AD2669" s="12" t="str">
        <f t="shared" si="118"/>
        <v/>
      </c>
      <c r="AE2669" s="12" t="str" cm="1">
        <f t="array" ref="AE2669">IF($AD2669="","",_xlfn.IFS($E2669=1,"男子",$E2669=2,"女子"))</f>
        <v/>
      </c>
      <c r="AF2669" s="12" t="str">
        <f t="shared" si="119"/>
        <v/>
      </c>
      <c r="AG2669" s="12" t="str">
        <f>IFERROR(INDEX(設定!$D:$D,MATCH(REPLACE(LEFT(L2669,6),5,0,$E2669),設定!$E:$E,0)),"")</f>
        <v/>
      </c>
      <c r="AH2669" s="12" t="str">
        <f>IFERROR(INDEX(設定!$D:$D,MATCH(REPLACE(LEFT(N2669,6),5,0,$E2669),設定!$E:$E,0)),"")</f>
        <v/>
      </c>
      <c r="AI2669" s="12" t="str">
        <f>IFERROR(INDEX(設定!$D:$D,MATCH(REPLACE(LEFT(P2669,6),5,0,$E2669),設定!$E:$E,0)),"")</f>
        <v/>
      </c>
      <c r="AJ2669" s="12" t="str">
        <f>IFERROR(INDEX(設定!$D:$D,MATCH(REPLACE(LEFT(R2669,6),5,0,$E2669),設定!$E:$E,0)),"")</f>
        <v/>
      </c>
      <c r="AK2669" s="12" t="str">
        <f>IFERROR(INDEX(設定!$D:$D,MATCH(REPLACE(LEFT(T2669,6),5,0,$E2669),設定!$E:$E,0)),"")</f>
        <v/>
      </c>
      <c r="AL2669" s="12" t="str">
        <f>IFERROR(INDEX(設定!$D:$D,MATCH(REPLACE(LEFT(V2669,6),5,0,$E2669),設定!$E:$E,0)),"")</f>
        <v/>
      </c>
      <c r="AM2669" s="12" t="str">
        <f>IFERROR(INDEX(設定!$D:$D,MATCH(REPLACE(LEFT(Y2669,6),5,0,$E2669),設定!$E:$E,0)),"")</f>
        <v/>
      </c>
      <c r="AN2669" s="12" t="str">
        <f>IFERROR(INDEX(設定!$D:$D,MATCH(REPLACE(LEFT(Z2669,6),5,0,$E2669),設定!$E:$E,0)),"")</f>
        <v/>
      </c>
    </row>
    <row r="2670" spans="29:40" x14ac:dyDescent="0.45">
      <c r="AC2670" s="12" t="str">
        <f t="shared" si="117"/>
        <v/>
      </c>
      <c r="AD2670" s="12" t="str">
        <f t="shared" si="118"/>
        <v/>
      </c>
      <c r="AE2670" s="12" t="str" cm="1">
        <f t="array" ref="AE2670">IF($AD2670="","",_xlfn.IFS($E2670=1,"男子",$E2670=2,"女子"))</f>
        <v/>
      </c>
      <c r="AF2670" s="12" t="str">
        <f t="shared" si="119"/>
        <v/>
      </c>
      <c r="AG2670" s="12" t="str">
        <f>IFERROR(INDEX(設定!$D:$D,MATCH(REPLACE(LEFT(L2670,6),5,0,$E2670),設定!$E:$E,0)),"")</f>
        <v/>
      </c>
      <c r="AH2670" s="12" t="str">
        <f>IFERROR(INDEX(設定!$D:$D,MATCH(REPLACE(LEFT(N2670,6),5,0,$E2670),設定!$E:$E,0)),"")</f>
        <v/>
      </c>
      <c r="AI2670" s="12" t="str">
        <f>IFERROR(INDEX(設定!$D:$D,MATCH(REPLACE(LEFT(P2670,6),5,0,$E2670),設定!$E:$E,0)),"")</f>
        <v/>
      </c>
      <c r="AJ2670" s="12" t="str">
        <f>IFERROR(INDEX(設定!$D:$D,MATCH(REPLACE(LEFT(R2670,6),5,0,$E2670),設定!$E:$E,0)),"")</f>
        <v/>
      </c>
      <c r="AK2670" s="12" t="str">
        <f>IFERROR(INDEX(設定!$D:$D,MATCH(REPLACE(LEFT(T2670,6),5,0,$E2670),設定!$E:$E,0)),"")</f>
        <v/>
      </c>
      <c r="AL2670" s="12" t="str">
        <f>IFERROR(INDEX(設定!$D:$D,MATCH(REPLACE(LEFT(V2670,6),5,0,$E2670),設定!$E:$E,0)),"")</f>
        <v/>
      </c>
      <c r="AM2670" s="12" t="str">
        <f>IFERROR(INDEX(設定!$D:$D,MATCH(REPLACE(LEFT(Y2670,6),5,0,$E2670),設定!$E:$E,0)),"")</f>
        <v/>
      </c>
      <c r="AN2670" s="12" t="str">
        <f>IFERROR(INDEX(設定!$D:$D,MATCH(REPLACE(LEFT(Z2670,6),5,0,$E2670),設定!$E:$E,0)),"")</f>
        <v/>
      </c>
    </row>
    <row r="2671" spans="29:40" x14ac:dyDescent="0.45">
      <c r="AC2671" s="12" t="str">
        <f t="shared" si="117"/>
        <v/>
      </c>
      <c r="AD2671" s="12" t="str">
        <f t="shared" si="118"/>
        <v/>
      </c>
      <c r="AE2671" s="12" t="str" cm="1">
        <f t="array" ref="AE2671">IF($AD2671="","",_xlfn.IFS($E2671=1,"男子",$E2671=2,"女子"))</f>
        <v/>
      </c>
      <c r="AF2671" s="12" t="str">
        <f t="shared" si="119"/>
        <v/>
      </c>
      <c r="AG2671" s="12" t="str">
        <f>IFERROR(INDEX(設定!$D:$D,MATCH(REPLACE(LEFT(L2671,6),5,0,$E2671),設定!$E:$E,0)),"")</f>
        <v/>
      </c>
      <c r="AH2671" s="12" t="str">
        <f>IFERROR(INDEX(設定!$D:$D,MATCH(REPLACE(LEFT(N2671,6),5,0,$E2671),設定!$E:$E,0)),"")</f>
        <v/>
      </c>
      <c r="AI2671" s="12" t="str">
        <f>IFERROR(INDEX(設定!$D:$D,MATCH(REPLACE(LEFT(P2671,6),5,0,$E2671),設定!$E:$E,0)),"")</f>
        <v/>
      </c>
      <c r="AJ2671" s="12" t="str">
        <f>IFERROR(INDEX(設定!$D:$D,MATCH(REPLACE(LEFT(R2671,6),5,0,$E2671),設定!$E:$E,0)),"")</f>
        <v/>
      </c>
      <c r="AK2671" s="12" t="str">
        <f>IFERROR(INDEX(設定!$D:$D,MATCH(REPLACE(LEFT(T2671,6),5,0,$E2671),設定!$E:$E,0)),"")</f>
        <v/>
      </c>
      <c r="AL2671" s="12" t="str">
        <f>IFERROR(INDEX(設定!$D:$D,MATCH(REPLACE(LEFT(V2671,6),5,0,$E2671),設定!$E:$E,0)),"")</f>
        <v/>
      </c>
      <c r="AM2671" s="12" t="str">
        <f>IFERROR(INDEX(設定!$D:$D,MATCH(REPLACE(LEFT(Y2671,6),5,0,$E2671),設定!$E:$E,0)),"")</f>
        <v/>
      </c>
      <c r="AN2671" s="12" t="str">
        <f>IFERROR(INDEX(設定!$D:$D,MATCH(REPLACE(LEFT(Z2671,6),5,0,$E2671),設定!$E:$E,0)),"")</f>
        <v/>
      </c>
    </row>
    <row r="2672" spans="29:40" x14ac:dyDescent="0.45">
      <c r="AC2672" s="12" t="str">
        <f t="shared" si="117"/>
        <v/>
      </c>
      <c r="AD2672" s="12" t="str">
        <f t="shared" si="118"/>
        <v/>
      </c>
      <c r="AE2672" s="12" t="str" cm="1">
        <f t="array" ref="AE2672">IF($AD2672="","",_xlfn.IFS($E2672=1,"男子",$E2672=2,"女子"))</f>
        <v/>
      </c>
      <c r="AF2672" s="12" t="str">
        <f t="shared" si="119"/>
        <v/>
      </c>
      <c r="AG2672" s="12" t="str">
        <f>IFERROR(INDEX(設定!$D:$D,MATCH(REPLACE(LEFT(L2672,6),5,0,$E2672),設定!$E:$E,0)),"")</f>
        <v/>
      </c>
      <c r="AH2672" s="12" t="str">
        <f>IFERROR(INDEX(設定!$D:$D,MATCH(REPLACE(LEFT(N2672,6),5,0,$E2672),設定!$E:$E,0)),"")</f>
        <v/>
      </c>
      <c r="AI2672" s="12" t="str">
        <f>IFERROR(INDEX(設定!$D:$D,MATCH(REPLACE(LEFT(P2672,6),5,0,$E2672),設定!$E:$E,0)),"")</f>
        <v/>
      </c>
      <c r="AJ2672" s="12" t="str">
        <f>IFERROR(INDEX(設定!$D:$D,MATCH(REPLACE(LEFT(R2672,6),5,0,$E2672),設定!$E:$E,0)),"")</f>
        <v/>
      </c>
      <c r="AK2672" s="12" t="str">
        <f>IFERROR(INDEX(設定!$D:$D,MATCH(REPLACE(LEFT(T2672,6),5,0,$E2672),設定!$E:$E,0)),"")</f>
        <v/>
      </c>
      <c r="AL2672" s="12" t="str">
        <f>IFERROR(INDEX(設定!$D:$D,MATCH(REPLACE(LEFT(V2672,6),5,0,$E2672),設定!$E:$E,0)),"")</f>
        <v/>
      </c>
      <c r="AM2672" s="12" t="str">
        <f>IFERROR(INDEX(設定!$D:$D,MATCH(REPLACE(LEFT(Y2672,6),5,0,$E2672),設定!$E:$E,0)),"")</f>
        <v/>
      </c>
      <c r="AN2672" s="12" t="str">
        <f>IFERROR(INDEX(設定!$D:$D,MATCH(REPLACE(LEFT(Z2672,6),5,0,$E2672),設定!$E:$E,0)),"")</f>
        <v/>
      </c>
    </row>
    <row r="2673" spans="29:40" x14ac:dyDescent="0.45">
      <c r="AC2673" s="12" t="str">
        <f t="shared" si="117"/>
        <v/>
      </c>
      <c r="AD2673" s="12" t="str">
        <f t="shared" si="118"/>
        <v/>
      </c>
      <c r="AE2673" s="12" t="str" cm="1">
        <f t="array" ref="AE2673">IF($AD2673="","",_xlfn.IFS($E2673=1,"男子",$E2673=2,"女子"))</f>
        <v/>
      </c>
      <c r="AF2673" s="12" t="str">
        <f t="shared" si="119"/>
        <v/>
      </c>
      <c r="AG2673" s="12" t="str">
        <f>IFERROR(INDEX(設定!$D:$D,MATCH(REPLACE(LEFT(L2673,6),5,0,$E2673),設定!$E:$E,0)),"")</f>
        <v/>
      </c>
      <c r="AH2673" s="12" t="str">
        <f>IFERROR(INDEX(設定!$D:$D,MATCH(REPLACE(LEFT(N2673,6),5,0,$E2673),設定!$E:$E,0)),"")</f>
        <v/>
      </c>
      <c r="AI2673" s="12" t="str">
        <f>IFERROR(INDEX(設定!$D:$D,MATCH(REPLACE(LEFT(P2673,6),5,0,$E2673),設定!$E:$E,0)),"")</f>
        <v/>
      </c>
      <c r="AJ2673" s="12" t="str">
        <f>IFERROR(INDEX(設定!$D:$D,MATCH(REPLACE(LEFT(R2673,6),5,0,$E2673),設定!$E:$E,0)),"")</f>
        <v/>
      </c>
      <c r="AK2673" s="12" t="str">
        <f>IFERROR(INDEX(設定!$D:$D,MATCH(REPLACE(LEFT(T2673,6),5,0,$E2673),設定!$E:$E,0)),"")</f>
        <v/>
      </c>
      <c r="AL2673" s="12" t="str">
        <f>IFERROR(INDEX(設定!$D:$D,MATCH(REPLACE(LEFT(V2673,6),5,0,$E2673),設定!$E:$E,0)),"")</f>
        <v/>
      </c>
      <c r="AM2673" s="12" t="str">
        <f>IFERROR(INDEX(設定!$D:$D,MATCH(REPLACE(LEFT(Y2673,6),5,0,$E2673),設定!$E:$E,0)),"")</f>
        <v/>
      </c>
      <c r="AN2673" s="12" t="str">
        <f>IFERROR(INDEX(設定!$D:$D,MATCH(REPLACE(LEFT(Z2673,6),5,0,$E2673),設定!$E:$E,0)),"")</f>
        <v/>
      </c>
    </row>
    <row r="2674" spans="29:40" x14ac:dyDescent="0.45">
      <c r="AC2674" s="12" t="str">
        <f t="shared" si="117"/>
        <v/>
      </c>
      <c r="AD2674" s="12" t="str">
        <f t="shared" si="118"/>
        <v/>
      </c>
      <c r="AE2674" s="12" t="str" cm="1">
        <f t="array" ref="AE2674">IF($AD2674="","",_xlfn.IFS($E2674=1,"男子",$E2674=2,"女子"))</f>
        <v/>
      </c>
      <c r="AF2674" s="12" t="str">
        <f t="shared" si="119"/>
        <v/>
      </c>
      <c r="AG2674" s="12" t="str">
        <f>IFERROR(INDEX(設定!$D:$D,MATCH(REPLACE(LEFT(L2674,6),5,0,$E2674),設定!$E:$E,0)),"")</f>
        <v/>
      </c>
      <c r="AH2674" s="12" t="str">
        <f>IFERROR(INDEX(設定!$D:$D,MATCH(REPLACE(LEFT(N2674,6),5,0,$E2674),設定!$E:$E,0)),"")</f>
        <v/>
      </c>
      <c r="AI2674" s="12" t="str">
        <f>IFERROR(INDEX(設定!$D:$D,MATCH(REPLACE(LEFT(P2674,6),5,0,$E2674),設定!$E:$E,0)),"")</f>
        <v/>
      </c>
      <c r="AJ2674" s="12" t="str">
        <f>IFERROR(INDEX(設定!$D:$D,MATCH(REPLACE(LEFT(R2674,6),5,0,$E2674),設定!$E:$E,0)),"")</f>
        <v/>
      </c>
      <c r="AK2674" s="12" t="str">
        <f>IFERROR(INDEX(設定!$D:$D,MATCH(REPLACE(LEFT(T2674,6),5,0,$E2674),設定!$E:$E,0)),"")</f>
        <v/>
      </c>
      <c r="AL2674" s="12" t="str">
        <f>IFERROR(INDEX(設定!$D:$D,MATCH(REPLACE(LEFT(V2674,6),5,0,$E2674),設定!$E:$E,0)),"")</f>
        <v/>
      </c>
      <c r="AM2674" s="12" t="str">
        <f>IFERROR(INDEX(設定!$D:$D,MATCH(REPLACE(LEFT(Y2674,6),5,0,$E2674),設定!$E:$E,0)),"")</f>
        <v/>
      </c>
      <c r="AN2674" s="12" t="str">
        <f>IFERROR(INDEX(設定!$D:$D,MATCH(REPLACE(LEFT(Z2674,6),5,0,$E2674),設定!$E:$E,0)),"")</f>
        <v/>
      </c>
    </row>
    <row r="2675" spans="29:40" x14ac:dyDescent="0.45">
      <c r="AC2675" s="12" t="str">
        <f t="shared" si="117"/>
        <v/>
      </c>
      <c r="AD2675" s="12" t="str">
        <f t="shared" si="118"/>
        <v/>
      </c>
      <c r="AE2675" s="12" t="str" cm="1">
        <f t="array" ref="AE2675">IF($AD2675="","",_xlfn.IFS($E2675=1,"男子",$E2675=2,"女子"))</f>
        <v/>
      </c>
      <c r="AF2675" s="12" t="str">
        <f t="shared" si="119"/>
        <v/>
      </c>
      <c r="AG2675" s="12" t="str">
        <f>IFERROR(INDEX(設定!$D:$D,MATCH(REPLACE(LEFT(L2675,6),5,0,$E2675),設定!$E:$E,0)),"")</f>
        <v/>
      </c>
      <c r="AH2675" s="12" t="str">
        <f>IFERROR(INDEX(設定!$D:$D,MATCH(REPLACE(LEFT(N2675,6),5,0,$E2675),設定!$E:$E,0)),"")</f>
        <v/>
      </c>
      <c r="AI2675" s="12" t="str">
        <f>IFERROR(INDEX(設定!$D:$D,MATCH(REPLACE(LEFT(P2675,6),5,0,$E2675),設定!$E:$E,0)),"")</f>
        <v/>
      </c>
      <c r="AJ2675" s="12" t="str">
        <f>IFERROR(INDEX(設定!$D:$D,MATCH(REPLACE(LEFT(R2675,6),5,0,$E2675),設定!$E:$E,0)),"")</f>
        <v/>
      </c>
      <c r="AK2675" s="12" t="str">
        <f>IFERROR(INDEX(設定!$D:$D,MATCH(REPLACE(LEFT(T2675,6),5,0,$E2675),設定!$E:$E,0)),"")</f>
        <v/>
      </c>
      <c r="AL2675" s="12" t="str">
        <f>IFERROR(INDEX(設定!$D:$D,MATCH(REPLACE(LEFT(V2675,6),5,0,$E2675),設定!$E:$E,0)),"")</f>
        <v/>
      </c>
      <c r="AM2675" s="12" t="str">
        <f>IFERROR(INDEX(設定!$D:$D,MATCH(REPLACE(LEFT(Y2675,6),5,0,$E2675),設定!$E:$E,0)),"")</f>
        <v/>
      </c>
      <c r="AN2675" s="12" t="str">
        <f>IFERROR(INDEX(設定!$D:$D,MATCH(REPLACE(LEFT(Z2675,6),5,0,$E2675),設定!$E:$E,0)),"")</f>
        <v/>
      </c>
    </row>
    <row r="2676" spans="29:40" x14ac:dyDescent="0.45">
      <c r="AC2676" s="12" t="str">
        <f t="shared" si="117"/>
        <v/>
      </c>
      <c r="AD2676" s="12" t="str">
        <f t="shared" si="118"/>
        <v/>
      </c>
      <c r="AE2676" s="12" t="str" cm="1">
        <f t="array" ref="AE2676">IF($AD2676="","",_xlfn.IFS($E2676=1,"男子",$E2676=2,"女子"))</f>
        <v/>
      </c>
      <c r="AF2676" s="12" t="str">
        <f t="shared" si="119"/>
        <v/>
      </c>
      <c r="AG2676" s="12" t="str">
        <f>IFERROR(INDEX(設定!$D:$D,MATCH(REPLACE(LEFT(L2676,6),5,0,$E2676),設定!$E:$E,0)),"")</f>
        <v/>
      </c>
      <c r="AH2676" s="12" t="str">
        <f>IFERROR(INDEX(設定!$D:$D,MATCH(REPLACE(LEFT(N2676,6),5,0,$E2676),設定!$E:$E,0)),"")</f>
        <v/>
      </c>
      <c r="AI2676" s="12" t="str">
        <f>IFERROR(INDEX(設定!$D:$D,MATCH(REPLACE(LEFT(P2676,6),5,0,$E2676),設定!$E:$E,0)),"")</f>
        <v/>
      </c>
      <c r="AJ2676" s="12" t="str">
        <f>IFERROR(INDEX(設定!$D:$D,MATCH(REPLACE(LEFT(R2676,6),5,0,$E2676),設定!$E:$E,0)),"")</f>
        <v/>
      </c>
      <c r="AK2676" s="12" t="str">
        <f>IFERROR(INDEX(設定!$D:$D,MATCH(REPLACE(LEFT(T2676,6),5,0,$E2676),設定!$E:$E,0)),"")</f>
        <v/>
      </c>
      <c r="AL2676" s="12" t="str">
        <f>IFERROR(INDEX(設定!$D:$D,MATCH(REPLACE(LEFT(V2676,6),5,0,$E2676),設定!$E:$E,0)),"")</f>
        <v/>
      </c>
      <c r="AM2676" s="12" t="str">
        <f>IFERROR(INDEX(設定!$D:$D,MATCH(REPLACE(LEFT(Y2676,6),5,0,$E2676),設定!$E:$E,0)),"")</f>
        <v/>
      </c>
      <c r="AN2676" s="12" t="str">
        <f>IFERROR(INDEX(設定!$D:$D,MATCH(REPLACE(LEFT(Z2676,6),5,0,$E2676),設定!$E:$E,0)),"")</f>
        <v/>
      </c>
    </row>
    <row r="2677" spans="29:40" x14ac:dyDescent="0.45">
      <c r="AC2677" s="12" t="str">
        <f t="shared" ref="AC2677:AC2740" si="120">IF($AD2677="","",ROW())</f>
        <v/>
      </c>
      <c r="AD2677" s="12" t="str">
        <f t="shared" si="118"/>
        <v/>
      </c>
      <c r="AE2677" s="12" t="str" cm="1">
        <f t="array" ref="AE2677">IF($AD2677="","",_xlfn.IFS($E2677=1,"男子",$E2677=2,"女子"))</f>
        <v/>
      </c>
      <c r="AF2677" s="12" t="str">
        <f t="shared" si="119"/>
        <v/>
      </c>
      <c r="AG2677" s="12" t="str">
        <f>IFERROR(INDEX(設定!$D:$D,MATCH(REPLACE(LEFT(L2677,6),5,0,$E2677),設定!$E:$E,0)),"")</f>
        <v/>
      </c>
      <c r="AH2677" s="12" t="str">
        <f>IFERROR(INDEX(設定!$D:$D,MATCH(REPLACE(LEFT(N2677,6),5,0,$E2677),設定!$E:$E,0)),"")</f>
        <v/>
      </c>
      <c r="AI2677" s="12" t="str">
        <f>IFERROR(INDEX(設定!$D:$D,MATCH(REPLACE(LEFT(P2677,6),5,0,$E2677),設定!$E:$E,0)),"")</f>
        <v/>
      </c>
      <c r="AJ2677" s="12" t="str">
        <f>IFERROR(INDEX(設定!$D:$D,MATCH(REPLACE(LEFT(R2677,6),5,0,$E2677),設定!$E:$E,0)),"")</f>
        <v/>
      </c>
      <c r="AK2677" s="12" t="str">
        <f>IFERROR(INDEX(設定!$D:$D,MATCH(REPLACE(LEFT(T2677,6),5,0,$E2677),設定!$E:$E,0)),"")</f>
        <v/>
      </c>
      <c r="AL2677" s="12" t="str">
        <f>IFERROR(INDEX(設定!$D:$D,MATCH(REPLACE(LEFT(V2677,6),5,0,$E2677),設定!$E:$E,0)),"")</f>
        <v/>
      </c>
      <c r="AM2677" s="12" t="str">
        <f>IFERROR(INDEX(設定!$D:$D,MATCH(REPLACE(LEFT(Y2677,6),5,0,$E2677),設定!$E:$E,0)),"")</f>
        <v/>
      </c>
      <c r="AN2677" s="12" t="str">
        <f>IFERROR(INDEX(設定!$D:$D,MATCH(REPLACE(LEFT(Z2677,6),5,0,$E2677),設定!$E:$E,0)),"")</f>
        <v/>
      </c>
    </row>
    <row r="2678" spans="29:40" x14ac:dyDescent="0.45">
      <c r="AC2678" s="12" t="str">
        <f t="shared" si="120"/>
        <v/>
      </c>
      <c r="AD2678" s="12" t="str">
        <f t="shared" si="118"/>
        <v/>
      </c>
      <c r="AE2678" s="12" t="str" cm="1">
        <f t="array" ref="AE2678">IF($AD2678="","",_xlfn.IFS($E2678=1,"男子",$E2678=2,"女子"))</f>
        <v/>
      </c>
      <c r="AF2678" s="12" t="str">
        <f t="shared" si="119"/>
        <v/>
      </c>
      <c r="AG2678" s="12" t="str">
        <f>IFERROR(INDEX(設定!$D:$D,MATCH(REPLACE(LEFT(L2678,6),5,0,$E2678),設定!$E:$E,0)),"")</f>
        <v/>
      </c>
      <c r="AH2678" s="12" t="str">
        <f>IFERROR(INDEX(設定!$D:$D,MATCH(REPLACE(LEFT(N2678,6),5,0,$E2678),設定!$E:$E,0)),"")</f>
        <v/>
      </c>
      <c r="AI2678" s="12" t="str">
        <f>IFERROR(INDEX(設定!$D:$D,MATCH(REPLACE(LEFT(P2678,6),5,0,$E2678),設定!$E:$E,0)),"")</f>
        <v/>
      </c>
      <c r="AJ2678" s="12" t="str">
        <f>IFERROR(INDEX(設定!$D:$D,MATCH(REPLACE(LEFT(R2678,6),5,0,$E2678),設定!$E:$E,0)),"")</f>
        <v/>
      </c>
      <c r="AK2678" s="12" t="str">
        <f>IFERROR(INDEX(設定!$D:$D,MATCH(REPLACE(LEFT(T2678,6),5,0,$E2678),設定!$E:$E,0)),"")</f>
        <v/>
      </c>
      <c r="AL2678" s="12" t="str">
        <f>IFERROR(INDEX(設定!$D:$D,MATCH(REPLACE(LEFT(V2678,6),5,0,$E2678),設定!$E:$E,0)),"")</f>
        <v/>
      </c>
      <c r="AM2678" s="12" t="str">
        <f>IFERROR(INDEX(設定!$D:$D,MATCH(REPLACE(LEFT(Y2678,6),5,0,$E2678),設定!$E:$E,0)),"")</f>
        <v/>
      </c>
      <c r="AN2678" s="12" t="str">
        <f>IFERROR(INDEX(設定!$D:$D,MATCH(REPLACE(LEFT(Z2678,6),5,0,$E2678),設定!$E:$E,0)),"")</f>
        <v/>
      </c>
    </row>
    <row r="2679" spans="29:40" x14ac:dyDescent="0.45">
      <c r="AC2679" s="12" t="str">
        <f t="shared" si="120"/>
        <v/>
      </c>
      <c r="AD2679" s="12" t="str">
        <f t="shared" si="118"/>
        <v/>
      </c>
      <c r="AE2679" s="12" t="str" cm="1">
        <f t="array" ref="AE2679">IF($AD2679="","",_xlfn.IFS($E2679=1,"男子",$E2679=2,"女子"))</f>
        <v/>
      </c>
      <c r="AF2679" s="12" t="str">
        <f t="shared" si="119"/>
        <v/>
      </c>
      <c r="AG2679" s="12" t="str">
        <f>IFERROR(INDEX(設定!$D:$D,MATCH(REPLACE(LEFT(L2679,6),5,0,$E2679),設定!$E:$E,0)),"")</f>
        <v/>
      </c>
      <c r="AH2679" s="12" t="str">
        <f>IFERROR(INDEX(設定!$D:$D,MATCH(REPLACE(LEFT(N2679,6),5,0,$E2679),設定!$E:$E,0)),"")</f>
        <v/>
      </c>
      <c r="AI2679" s="12" t="str">
        <f>IFERROR(INDEX(設定!$D:$D,MATCH(REPLACE(LEFT(P2679,6),5,0,$E2679),設定!$E:$E,0)),"")</f>
        <v/>
      </c>
      <c r="AJ2679" s="12" t="str">
        <f>IFERROR(INDEX(設定!$D:$D,MATCH(REPLACE(LEFT(R2679,6),5,0,$E2679),設定!$E:$E,0)),"")</f>
        <v/>
      </c>
      <c r="AK2679" s="12" t="str">
        <f>IFERROR(INDEX(設定!$D:$D,MATCH(REPLACE(LEFT(T2679,6),5,0,$E2679),設定!$E:$E,0)),"")</f>
        <v/>
      </c>
      <c r="AL2679" s="12" t="str">
        <f>IFERROR(INDEX(設定!$D:$D,MATCH(REPLACE(LEFT(V2679,6),5,0,$E2679),設定!$E:$E,0)),"")</f>
        <v/>
      </c>
      <c r="AM2679" s="12" t="str">
        <f>IFERROR(INDEX(設定!$D:$D,MATCH(REPLACE(LEFT(Y2679,6),5,0,$E2679),設定!$E:$E,0)),"")</f>
        <v/>
      </c>
      <c r="AN2679" s="12" t="str">
        <f>IFERROR(INDEX(設定!$D:$D,MATCH(REPLACE(LEFT(Z2679,6),5,0,$E2679),設定!$E:$E,0)),"")</f>
        <v/>
      </c>
    </row>
    <row r="2680" spans="29:40" x14ac:dyDescent="0.45">
      <c r="AC2680" s="12" t="str">
        <f t="shared" si="120"/>
        <v/>
      </c>
      <c r="AD2680" s="12" t="str">
        <f t="shared" si="118"/>
        <v/>
      </c>
      <c r="AE2680" s="12" t="str" cm="1">
        <f t="array" ref="AE2680">IF($AD2680="","",_xlfn.IFS($E2680=1,"男子",$E2680=2,"女子"))</f>
        <v/>
      </c>
      <c r="AF2680" s="12" t="str">
        <f t="shared" si="119"/>
        <v/>
      </c>
      <c r="AG2680" s="12" t="str">
        <f>IFERROR(INDEX(設定!$D:$D,MATCH(REPLACE(LEFT(L2680,6),5,0,$E2680),設定!$E:$E,0)),"")</f>
        <v/>
      </c>
      <c r="AH2680" s="12" t="str">
        <f>IFERROR(INDEX(設定!$D:$D,MATCH(REPLACE(LEFT(N2680,6),5,0,$E2680),設定!$E:$E,0)),"")</f>
        <v/>
      </c>
      <c r="AI2680" s="12" t="str">
        <f>IFERROR(INDEX(設定!$D:$D,MATCH(REPLACE(LEFT(P2680,6),5,0,$E2680),設定!$E:$E,0)),"")</f>
        <v/>
      </c>
      <c r="AJ2680" s="12" t="str">
        <f>IFERROR(INDEX(設定!$D:$D,MATCH(REPLACE(LEFT(R2680,6),5,0,$E2680),設定!$E:$E,0)),"")</f>
        <v/>
      </c>
      <c r="AK2680" s="12" t="str">
        <f>IFERROR(INDEX(設定!$D:$D,MATCH(REPLACE(LEFT(T2680,6),5,0,$E2680),設定!$E:$E,0)),"")</f>
        <v/>
      </c>
      <c r="AL2680" s="12" t="str">
        <f>IFERROR(INDEX(設定!$D:$D,MATCH(REPLACE(LEFT(V2680,6),5,0,$E2680),設定!$E:$E,0)),"")</f>
        <v/>
      </c>
      <c r="AM2680" s="12" t="str">
        <f>IFERROR(INDEX(設定!$D:$D,MATCH(REPLACE(LEFT(Y2680,6),5,0,$E2680),設定!$E:$E,0)),"")</f>
        <v/>
      </c>
      <c r="AN2680" s="12" t="str">
        <f>IFERROR(INDEX(設定!$D:$D,MATCH(REPLACE(LEFT(Z2680,6),5,0,$E2680),設定!$E:$E,0)),"")</f>
        <v/>
      </c>
    </row>
    <row r="2681" spans="29:40" x14ac:dyDescent="0.45">
      <c r="AC2681" s="12" t="str">
        <f t="shared" si="120"/>
        <v/>
      </c>
      <c r="AD2681" s="12" t="str">
        <f t="shared" si="118"/>
        <v/>
      </c>
      <c r="AE2681" s="12" t="str" cm="1">
        <f t="array" ref="AE2681">IF($AD2681="","",_xlfn.IFS($E2681=1,"男子",$E2681=2,"女子"))</f>
        <v/>
      </c>
      <c r="AF2681" s="12" t="str">
        <f t="shared" si="119"/>
        <v/>
      </c>
      <c r="AG2681" s="12" t="str">
        <f>IFERROR(INDEX(設定!$D:$D,MATCH(REPLACE(LEFT(L2681,6),5,0,$E2681),設定!$E:$E,0)),"")</f>
        <v/>
      </c>
      <c r="AH2681" s="12" t="str">
        <f>IFERROR(INDEX(設定!$D:$D,MATCH(REPLACE(LEFT(N2681,6),5,0,$E2681),設定!$E:$E,0)),"")</f>
        <v/>
      </c>
      <c r="AI2681" s="12" t="str">
        <f>IFERROR(INDEX(設定!$D:$D,MATCH(REPLACE(LEFT(P2681,6),5,0,$E2681),設定!$E:$E,0)),"")</f>
        <v/>
      </c>
      <c r="AJ2681" s="12" t="str">
        <f>IFERROR(INDEX(設定!$D:$D,MATCH(REPLACE(LEFT(R2681,6),5,0,$E2681),設定!$E:$E,0)),"")</f>
        <v/>
      </c>
      <c r="AK2681" s="12" t="str">
        <f>IFERROR(INDEX(設定!$D:$D,MATCH(REPLACE(LEFT(T2681,6),5,0,$E2681),設定!$E:$E,0)),"")</f>
        <v/>
      </c>
      <c r="AL2681" s="12" t="str">
        <f>IFERROR(INDEX(設定!$D:$D,MATCH(REPLACE(LEFT(V2681,6),5,0,$E2681),設定!$E:$E,0)),"")</f>
        <v/>
      </c>
      <c r="AM2681" s="12" t="str">
        <f>IFERROR(INDEX(設定!$D:$D,MATCH(REPLACE(LEFT(Y2681,6),5,0,$E2681),設定!$E:$E,0)),"")</f>
        <v/>
      </c>
      <c r="AN2681" s="12" t="str">
        <f>IFERROR(INDEX(設定!$D:$D,MATCH(REPLACE(LEFT(Z2681,6),5,0,$E2681),設定!$E:$E,0)),"")</f>
        <v/>
      </c>
    </row>
    <row r="2682" spans="29:40" x14ac:dyDescent="0.45">
      <c r="AC2682" s="12" t="str">
        <f t="shared" si="120"/>
        <v/>
      </c>
      <c r="AD2682" s="12" t="str">
        <f t="shared" si="118"/>
        <v/>
      </c>
      <c r="AE2682" s="12" t="str" cm="1">
        <f t="array" ref="AE2682">IF($AD2682="","",_xlfn.IFS($E2682=1,"男子",$E2682=2,"女子"))</f>
        <v/>
      </c>
      <c r="AF2682" s="12" t="str">
        <f t="shared" si="119"/>
        <v/>
      </c>
      <c r="AG2682" s="12" t="str">
        <f>IFERROR(INDEX(設定!$D:$D,MATCH(REPLACE(LEFT(L2682,6),5,0,$E2682),設定!$E:$E,0)),"")</f>
        <v/>
      </c>
      <c r="AH2682" s="12" t="str">
        <f>IFERROR(INDEX(設定!$D:$D,MATCH(REPLACE(LEFT(N2682,6),5,0,$E2682),設定!$E:$E,0)),"")</f>
        <v/>
      </c>
      <c r="AI2682" s="12" t="str">
        <f>IFERROR(INDEX(設定!$D:$D,MATCH(REPLACE(LEFT(P2682,6),5,0,$E2682),設定!$E:$E,0)),"")</f>
        <v/>
      </c>
      <c r="AJ2682" s="12" t="str">
        <f>IFERROR(INDEX(設定!$D:$D,MATCH(REPLACE(LEFT(R2682,6),5,0,$E2682),設定!$E:$E,0)),"")</f>
        <v/>
      </c>
      <c r="AK2682" s="12" t="str">
        <f>IFERROR(INDEX(設定!$D:$D,MATCH(REPLACE(LEFT(T2682,6),5,0,$E2682),設定!$E:$E,0)),"")</f>
        <v/>
      </c>
      <c r="AL2682" s="12" t="str">
        <f>IFERROR(INDEX(設定!$D:$D,MATCH(REPLACE(LEFT(V2682,6),5,0,$E2682),設定!$E:$E,0)),"")</f>
        <v/>
      </c>
      <c r="AM2682" s="12" t="str">
        <f>IFERROR(INDEX(設定!$D:$D,MATCH(REPLACE(LEFT(Y2682,6),5,0,$E2682),設定!$E:$E,0)),"")</f>
        <v/>
      </c>
      <c r="AN2682" s="12" t="str">
        <f>IFERROR(INDEX(設定!$D:$D,MATCH(REPLACE(LEFT(Z2682,6),5,0,$E2682),設定!$E:$E,0)),"")</f>
        <v/>
      </c>
    </row>
    <row r="2683" spans="29:40" x14ac:dyDescent="0.45">
      <c r="AC2683" s="12" t="str">
        <f t="shared" si="120"/>
        <v/>
      </c>
      <c r="AD2683" s="12" t="str">
        <f t="shared" si="118"/>
        <v/>
      </c>
      <c r="AE2683" s="12" t="str" cm="1">
        <f t="array" ref="AE2683">IF($AD2683="","",_xlfn.IFS($E2683=1,"男子",$E2683=2,"女子"))</f>
        <v/>
      </c>
      <c r="AF2683" s="12" t="str">
        <f t="shared" si="119"/>
        <v/>
      </c>
      <c r="AG2683" s="12" t="str">
        <f>IFERROR(INDEX(設定!$D:$D,MATCH(REPLACE(LEFT(L2683,6),5,0,$E2683),設定!$E:$E,0)),"")</f>
        <v/>
      </c>
      <c r="AH2683" s="12" t="str">
        <f>IFERROR(INDEX(設定!$D:$D,MATCH(REPLACE(LEFT(N2683,6),5,0,$E2683),設定!$E:$E,0)),"")</f>
        <v/>
      </c>
      <c r="AI2683" s="12" t="str">
        <f>IFERROR(INDEX(設定!$D:$D,MATCH(REPLACE(LEFT(P2683,6),5,0,$E2683),設定!$E:$E,0)),"")</f>
        <v/>
      </c>
      <c r="AJ2683" s="12" t="str">
        <f>IFERROR(INDEX(設定!$D:$D,MATCH(REPLACE(LEFT(R2683,6),5,0,$E2683),設定!$E:$E,0)),"")</f>
        <v/>
      </c>
      <c r="AK2683" s="12" t="str">
        <f>IFERROR(INDEX(設定!$D:$D,MATCH(REPLACE(LEFT(T2683,6),5,0,$E2683),設定!$E:$E,0)),"")</f>
        <v/>
      </c>
      <c r="AL2683" s="12" t="str">
        <f>IFERROR(INDEX(設定!$D:$D,MATCH(REPLACE(LEFT(V2683,6),5,0,$E2683),設定!$E:$E,0)),"")</f>
        <v/>
      </c>
      <c r="AM2683" s="12" t="str">
        <f>IFERROR(INDEX(設定!$D:$D,MATCH(REPLACE(LEFT(Y2683,6),5,0,$E2683),設定!$E:$E,0)),"")</f>
        <v/>
      </c>
      <c r="AN2683" s="12" t="str">
        <f>IFERROR(INDEX(設定!$D:$D,MATCH(REPLACE(LEFT(Z2683,6),5,0,$E2683),設定!$E:$E,0)),"")</f>
        <v/>
      </c>
    </row>
    <row r="2684" spans="29:40" x14ac:dyDescent="0.45">
      <c r="AC2684" s="12" t="str">
        <f t="shared" si="120"/>
        <v/>
      </c>
      <c r="AD2684" s="12" t="str">
        <f t="shared" si="118"/>
        <v/>
      </c>
      <c r="AE2684" s="12" t="str" cm="1">
        <f t="array" ref="AE2684">IF($AD2684="","",_xlfn.IFS($E2684=1,"男子",$E2684=2,"女子"))</f>
        <v/>
      </c>
      <c r="AF2684" s="12" t="str">
        <f t="shared" si="119"/>
        <v/>
      </c>
      <c r="AG2684" s="12" t="str">
        <f>IFERROR(INDEX(設定!$D:$D,MATCH(REPLACE(LEFT(L2684,6),5,0,$E2684),設定!$E:$E,0)),"")</f>
        <v/>
      </c>
      <c r="AH2684" s="12" t="str">
        <f>IFERROR(INDEX(設定!$D:$D,MATCH(REPLACE(LEFT(N2684,6),5,0,$E2684),設定!$E:$E,0)),"")</f>
        <v/>
      </c>
      <c r="AI2684" s="12" t="str">
        <f>IFERROR(INDEX(設定!$D:$D,MATCH(REPLACE(LEFT(P2684,6),5,0,$E2684),設定!$E:$E,0)),"")</f>
        <v/>
      </c>
      <c r="AJ2684" s="12" t="str">
        <f>IFERROR(INDEX(設定!$D:$D,MATCH(REPLACE(LEFT(R2684,6),5,0,$E2684),設定!$E:$E,0)),"")</f>
        <v/>
      </c>
      <c r="AK2684" s="12" t="str">
        <f>IFERROR(INDEX(設定!$D:$D,MATCH(REPLACE(LEFT(T2684,6),5,0,$E2684),設定!$E:$E,0)),"")</f>
        <v/>
      </c>
      <c r="AL2684" s="12" t="str">
        <f>IFERROR(INDEX(設定!$D:$D,MATCH(REPLACE(LEFT(V2684,6),5,0,$E2684),設定!$E:$E,0)),"")</f>
        <v/>
      </c>
      <c r="AM2684" s="12" t="str">
        <f>IFERROR(INDEX(設定!$D:$D,MATCH(REPLACE(LEFT(Y2684,6),5,0,$E2684),設定!$E:$E,0)),"")</f>
        <v/>
      </c>
      <c r="AN2684" s="12" t="str">
        <f>IFERROR(INDEX(設定!$D:$D,MATCH(REPLACE(LEFT(Z2684,6),5,0,$E2684),設定!$E:$E,0)),"")</f>
        <v/>
      </c>
    </row>
    <row r="2685" spans="29:40" x14ac:dyDescent="0.45">
      <c r="AC2685" s="12" t="str">
        <f t="shared" si="120"/>
        <v/>
      </c>
      <c r="AD2685" s="12" t="str">
        <f t="shared" si="118"/>
        <v/>
      </c>
      <c r="AE2685" s="12" t="str" cm="1">
        <f t="array" ref="AE2685">IF($AD2685="","",_xlfn.IFS($E2685=1,"男子",$E2685=2,"女子"))</f>
        <v/>
      </c>
      <c r="AF2685" s="12" t="str">
        <f t="shared" si="119"/>
        <v/>
      </c>
      <c r="AG2685" s="12" t="str">
        <f>IFERROR(INDEX(設定!$D:$D,MATCH(REPLACE(LEFT(L2685,6),5,0,$E2685),設定!$E:$E,0)),"")</f>
        <v/>
      </c>
      <c r="AH2685" s="12" t="str">
        <f>IFERROR(INDEX(設定!$D:$D,MATCH(REPLACE(LEFT(N2685,6),5,0,$E2685),設定!$E:$E,0)),"")</f>
        <v/>
      </c>
      <c r="AI2685" s="12" t="str">
        <f>IFERROR(INDEX(設定!$D:$D,MATCH(REPLACE(LEFT(P2685,6),5,0,$E2685),設定!$E:$E,0)),"")</f>
        <v/>
      </c>
      <c r="AJ2685" s="12" t="str">
        <f>IFERROR(INDEX(設定!$D:$D,MATCH(REPLACE(LEFT(R2685,6),5,0,$E2685),設定!$E:$E,0)),"")</f>
        <v/>
      </c>
      <c r="AK2685" s="12" t="str">
        <f>IFERROR(INDEX(設定!$D:$D,MATCH(REPLACE(LEFT(T2685,6),5,0,$E2685),設定!$E:$E,0)),"")</f>
        <v/>
      </c>
      <c r="AL2685" s="12" t="str">
        <f>IFERROR(INDEX(設定!$D:$D,MATCH(REPLACE(LEFT(V2685,6),5,0,$E2685),設定!$E:$E,0)),"")</f>
        <v/>
      </c>
      <c r="AM2685" s="12" t="str">
        <f>IFERROR(INDEX(設定!$D:$D,MATCH(REPLACE(LEFT(Y2685,6),5,0,$E2685),設定!$E:$E,0)),"")</f>
        <v/>
      </c>
      <c r="AN2685" s="12" t="str">
        <f>IFERROR(INDEX(設定!$D:$D,MATCH(REPLACE(LEFT(Z2685,6),5,0,$E2685),設定!$E:$E,0)),"")</f>
        <v/>
      </c>
    </row>
    <row r="2686" spans="29:40" x14ac:dyDescent="0.45">
      <c r="AC2686" s="12" t="str">
        <f t="shared" si="120"/>
        <v/>
      </c>
      <c r="AD2686" s="12" t="str">
        <f t="shared" si="118"/>
        <v/>
      </c>
      <c r="AE2686" s="12" t="str" cm="1">
        <f t="array" ref="AE2686">IF($AD2686="","",_xlfn.IFS($E2686=1,"男子",$E2686=2,"女子"))</f>
        <v/>
      </c>
      <c r="AF2686" s="12" t="str">
        <f t="shared" si="119"/>
        <v/>
      </c>
      <c r="AG2686" s="12" t="str">
        <f>IFERROR(INDEX(設定!$D:$D,MATCH(REPLACE(LEFT(L2686,6),5,0,$E2686),設定!$E:$E,0)),"")</f>
        <v/>
      </c>
      <c r="AH2686" s="12" t="str">
        <f>IFERROR(INDEX(設定!$D:$D,MATCH(REPLACE(LEFT(N2686,6),5,0,$E2686),設定!$E:$E,0)),"")</f>
        <v/>
      </c>
      <c r="AI2686" s="12" t="str">
        <f>IFERROR(INDEX(設定!$D:$D,MATCH(REPLACE(LEFT(P2686,6),5,0,$E2686),設定!$E:$E,0)),"")</f>
        <v/>
      </c>
      <c r="AJ2686" s="12" t="str">
        <f>IFERROR(INDEX(設定!$D:$D,MATCH(REPLACE(LEFT(R2686,6),5,0,$E2686),設定!$E:$E,0)),"")</f>
        <v/>
      </c>
      <c r="AK2686" s="12" t="str">
        <f>IFERROR(INDEX(設定!$D:$D,MATCH(REPLACE(LEFT(T2686,6),5,0,$E2686),設定!$E:$E,0)),"")</f>
        <v/>
      </c>
      <c r="AL2686" s="12" t="str">
        <f>IFERROR(INDEX(設定!$D:$D,MATCH(REPLACE(LEFT(V2686,6),5,0,$E2686),設定!$E:$E,0)),"")</f>
        <v/>
      </c>
      <c r="AM2686" s="12" t="str">
        <f>IFERROR(INDEX(設定!$D:$D,MATCH(REPLACE(LEFT(Y2686,6),5,0,$E2686),設定!$E:$E,0)),"")</f>
        <v/>
      </c>
      <c r="AN2686" s="12" t="str">
        <f>IFERROR(INDEX(設定!$D:$D,MATCH(REPLACE(LEFT(Z2686,6),5,0,$E2686),設定!$E:$E,0)),"")</f>
        <v/>
      </c>
    </row>
    <row r="2687" spans="29:40" x14ac:dyDescent="0.45">
      <c r="AC2687" s="12" t="str">
        <f t="shared" si="120"/>
        <v/>
      </c>
      <c r="AD2687" s="12" t="str">
        <f t="shared" si="118"/>
        <v/>
      </c>
      <c r="AE2687" s="12" t="str" cm="1">
        <f t="array" ref="AE2687">IF($AD2687="","",_xlfn.IFS($E2687=1,"男子",$E2687=2,"女子"))</f>
        <v/>
      </c>
      <c r="AF2687" s="12" t="str">
        <f t="shared" si="119"/>
        <v/>
      </c>
      <c r="AG2687" s="12" t="str">
        <f>IFERROR(INDEX(設定!$D:$D,MATCH(REPLACE(LEFT(L2687,6),5,0,$E2687),設定!$E:$E,0)),"")</f>
        <v/>
      </c>
      <c r="AH2687" s="12" t="str">
        <f>IFERROR(INDEX(設定!$D:$D,MATCH(REPLACE(LEFT(N2687,6),5,0,$E2687),設定!$E:$E,0)),"")</f>
        <v/>
      </c>
      <c r="AI2687" s="12" t="str">
        <f>IFERROR(INDEX(設定!$D:$D,MATCH(REPLACE(LEFT(P2687,6),5,0,$E2687),設定!$E:$E,0)),"")</f>
        <v/>
      </c>
      <c r="AJ2687" s="12" t="str">
        <f>IFERROR(INDEX(設定!$D:$D,MATCH(REPLACE(LEFT(R2687,6),5,0,$E2687),設定!$E:$E,0)),"")</f>
        <v/>
      </c>
      <c r="AK2687" s="12" t="str">
        <f>IFERROR(INDEX(設定!$D:$D,MATCH(REPLACE(LEFT(T2687,6),5,0,$E2687),設定!$E:$E,0)),"")</f>
        <v/>
      </c>
      <c r="AL2687" s="12" t="str">
        <f>IFERROR(INDEX(設定!$D:$D,MATCH(REPLACE(LEFT(V2687,6),5,0,$E2687),設定!$E:$E,0)),"")</f>
        <v/>
      </c>
      <c r="AM2687" s="12" t="str">
        <f>IFERROR(INDEX(設定!$D:$D,MATCH(REPLACE(LEFT(Y2687,6),5,0,$E2687),設定!$E:$E,0)),"")</f>
        <v/>
      </c>
      <c r="AN2687" s="12" t="str">
        <f>IFERROR(INDEX(設定!$D:$D,MATCH(REPLACE(LEFT(Z2687,6),5,0,$E2687),設定!$E:$E,0)),"")</f>
        <v/>
      </c>
    </row>
    <row r="2688" spans="29:40" x14ac:dyDescent="0.45">
      <c r="AC2688" s="12" t="str">
        <f t="shared" si="120"/>
        <v/>
      </c>
      <c r="AD2688" s="12" t="str">
        <f t="shared" si="118"/>
        <v/>
      </c>
      <c r="AE2688" s="12" t="str" cm="1">
        <f t="array" ref="AE2688">IF($AD2688="","",_xlfn.IFS($E2688=1,"男子",$E2688=2,"女子"))</f>
        <v/>
      </c>
      <c r="AF2688" s="12" t="str">
        <f t="shared" si="119"/>
        <v/>
      </c>
      <c r="AG2688" s="12" t="str">
        <f>IFERROR(INDEX(設定!$D:$D,MATCH(REPLACE(LEFT(L2688,6),5,0,$E2688),設定!$E:$E,0)),"")</f>
        <v/>
      </c>
      <c r="AH2688" s="12" t="str">
        <f>IFERROR(INDEX(設定!$D:$D,MATCH(REPLACE(LEFT(N2688,6),5,0,$E2688),設定!$E:$E,0)),"")</f>
        <v/>
      </c>
      <c r="AI2688" s="12" t="str">
        <f>IFERROR(INDEX(設定!$D:$D,MATCH(REPLACE(LEFT(P2688,6),5,0,$E2688),設定!$E:$E,0)),"")</f>
        <v/>
      </c>
      <c r="AJ2688" s="12" t="str">
        <f>IFERROR(INDEX(設定!$D:$D,MATCH(REPLACE(LEFT(R2688,6),5,0,$E2688),設定!$E:$E,0)),"")</f>
        <v/>
      </c>
      <c r="AK2688" s="12" t="str">
        <f>IFERROR(INDEX(設定!$D:$D,MATCH(REPLACE(LEFT(T2688,6),5,0,$E2688),設定!$E:$E,0)),"")</f>
        <v/>
      </c>
      <c r="AL2688" s="12" t="str">
        <f>IFERROR(INDEX(設定!$D:$D,MATCH(REPLACE(LEFT(V2688,6),5,0,$E2688),設定!$E:$E,0)),"")</f>
        <v/>
      </c>
      <c r="AM2688" s="12" t="str">
        <f>IFERROR(INDEX(設定!$D:$D,MATCH(REPLACE(LEFT(Y2688,6),5,0,$E2688),設定!$E:$E,0)),"")</f>
        <v/>
      </c>
      <c r="AN2688" s="12" t="str">
        <f>IFERROR(INDEX(設定!$D:$D,MATCH(REPLACE(LEFT(Z2688,6),5,0,$E2688),設定!$E:$E,0)),"")</f>
        <v/>
      </c>
    </row>
    <row r="2689" spans="29:40" x14ac:dyDescent="0.45">
      <c r="AC2689" s="12" t="str">
        <f t="shared" si="120"/>
        <v/>
      </c>
      <c r="AD2689" s="12" t="str">
        <f t="shared" si="118"/>
        <v/>
      </c>
      <c r="AE2689" s="12" t="str" cm="1">
        <f t="array" ref="AE2689">IF($AD2689="","",_xlfn.IFS($E2689=1,"男子",$E2689=2,"女子"))</f>
        <v/>
      </c>
      <c r="AF2689" s="12" t="str">
        <f t="shared" si="119"/>
        <v/>
      </c>
      <c r="AG2689" s="12" t="str">
        <f>IFERROR(INDEX(設定!$D:$D,MATCH(REPLACE(LEFT(L2689,6),5,0,$E2689),設定!$E:$E,0)),"")</f>
        <v/>
      </c>
      <c r="AH2689" s="12" t="str">
        <f>IFERROR(INDEX(設定!$D:$D,MATCH(REPLACE(LEFT(N2689,6),5,0,$E2689),設定!$E:$E,0)),"")</f>
        <v/>
      </c>
      <c r="AI2689" s="12" t="str">
        <f>IFERROR(INDEX(設定!$D:$D,MATCH(REPLACE(LEFT(P2689,6),5,0,$E2689),設定!$E:$E,0)),"")</f>
        <v/>
      </c>
      <c r="AJ2689" s="12" t="str">
        <f>IFERROR(INDEX(設定!$D:$D,MATCH(REPLACE(LEFT(R2689,6),5,0,$E2689),設定!$E:$E,0)),"")</f>
        <v/>
      </c>
      <c r="AK2689" s="12" t="str">
        <f>IFERROR(INDEX(設定!$D:$D,MATCH(REPLACE(LEFT(T2689,6),5,0,$E2689),設定!$E:$E,0)),"")</f>
        <v/>
      </c>
      <c r="AL2689" s="12" t="str">
        <f>IFERROR(INDEX(設定!$D:$D,MATCH(REPLACE(LEFT(V2689,6),5,0,$E2689),設定!$E:$E,0)),"")</f>
        <v/>
      </c>
      <c r="AM2689" s="12" t="str">
        <f>IFERROR(INDEX(設定!$D:$D,MATCH(REPLACE(LEFT(Y2689,6),5,0,$E2689),設定!$E:$E,0)),"")</f>
        <v/>
      </c>
      <c r="AN2689" s="12" t="str">
        <f>IFERROR(INDEX(設定!$D:$D,MATCH(REPLACE(LEFT(Z2689,6),5,0,$E2689),設定!$E:$E,0)),"")</f>
        <v/>
      </c>
    </row>
    <row r="2690" spans="29:40" x14ac:dyDescent="0.45">
      <c r="AC2690" s="12" t="str">
        <f t="shared" si="120"/>
        <v/>
      </c>
      <c r="AD2690" s="12" t="str">
        <f t="shared" ref="AD2690:AD2753" si="121">IF($B2690="","",IFERROR(LEFT($B2690,FIND("(",$B2690)-2),$B2690))</f>
        <v/>
      </c>
      <c r="AE2690" s="12" t="str" cm="1">
        <f t="array" ref="AE2690">IF($AD2690="","",_xlfn.IFS($E2690=1,"男子",$E2690=2,"女子"))</f>
        <v/>
      </c>
      <c r="AF2690" s="12" t="str">
        <f t="shared" ref="AF2690:AF2753" si="122">IF($AD2690="","",IFERROR(MID($B2690,FIND("(",$B2690)+1,FIND(")",$B2690)-FIND("(",$B2690)-1),""))</f>
        <v/>
      </c>
      <c r="AG2690" s="12" t="str">
        <f>IFERROR(INDEX(設定!$D:$D,MATCH(REPLACE(LEFT(L2690,6),5,0,$E2690),設定!$E:$E,0)),"")</f>
        <v/>
      </c>
      <c r="AH2690" s="12" t="str">
        <f>IFERROR(INDEX(設定!$D:$D,MATCH(REPLACE(LEFT(N2690,6),5,0,$E2690),設定!$E:$E,0)),"")</f>
        <v/>
      </c>
      <c r="AI2690" s="12" t="str">
        <f>IFERROR(INDEX(設定!$D:$D,MATCH(REPLACE(LEFT(P2690,6),5,0,$E2690),設定!$E:$E,0)),"")</f>
        <v/>
      </c>
      <c r="AJ2690" s="12" t="str">
        <f>IFERROR(INDEX(設定!$D:$D,MATCH(REPLACE(LEFT(R2690,6),5,0,$E2690),設定!$E:$E,0)),"")</f>
        <v/>
      </c>
      <c r="AK2690" s="12" t="str">
        <f>IFERROR(INDEX(設定!$D:$D,MATCH(REPLACE(LEFT(T2690,6),5,0,$E2690),設定!$E:$E,0)),"")</f>
        <v/>
      </c>
      <c r="AL2690" s="12" t="str">
        <f>IFERROR(INDEX(設定!$D:$D,MATCH(REPLACE(LEFT(V2690,6),5,0,$E2690),設定!$E:$E,0)),"")</f>
        <v/>
      </c>
      <c r="AM2690" s="12" t="str">
        <f>IFERROR(INDEX(設定!$D:$D,MATCH(REPLACE(LEFT(Y2690,6),5,0,$E2690),設定!$E:$E,0)),"")</f>
        <v/>
      </c>
      <c r="AN2690" s="12" t="str">
        <f>IFERROR(INDEX(設定!$D:$D,MATCH(REPLACE(LEFT(Z2690,6),5,0,$E2690),設定!$E:$E,0)),"")</f>
        <v/>
      </c>
    </row>
    <row r="2691" spans="29:40" x14ac:dyDescent="0.45">
      <c r="AC2691" s="12" t="str">
        <f t="shared" si="120"/>
        <v/>
      </c>
      <c r="AD2691" s="12" t="str">
        <f t="shared" si="121"/>
        <v/>
      </c>
      <c r="AE2691" s="12" t="str" cm="1">
        <f t="array" ref="AE2691">IF($AD2691="","",_xlfn.IFS($E2691=1,"男子",$E2691=2,"女子"))</f>
        <v/>
      </c>
      <c r="AF2691" s="12" t="str">
        <f t="shared" si="122"/>
        <v/>
      </c>
      <c r="AG2691" s="12" t="str">
        <f>IFERROR(INDEX(設定!$D:$D,MATCH(REPLACE(LEFT(L2691,6),5,0,$E2691),設定!$E:$E,0)),"")</f>
        <v/>
      </c>
      <c r="AH2691" s="12" t="str">
        <f>IFERROR(INDEX(設定!$D:$D,MATCH(REPLACE(LEFT(N2691,6),5,0,$E2691),設定!$E:$E,0)),"")</f>
        <v/>
      </c>
      <c r="AI2691" s="12" t="str">
        <f>IFERROR(INDEX(設定!$D:$D,MATCH(REPLACE(LEFT(P2691,6),5,0,$E2691),設定!$E:$E,0)),"")</f>
        <v/>
      </c>
      <c r="AJ2691" s="12" t="str">
        <f>IFERROR(INDEX(設定!$D:$D,MATCH(REPLACE(LEFT(R2691,6),5,0,$E2691),設定!$E:$E,0)),"")</f>
        <v/>
      </c>
      <c r="AK2691" s="12" t="str">
        <f>IFERROR(INDEX(設定!$D:$D,MATCH(REPLACE(LEFT(T2691,6),5,0,$E2691),設定!$E:$E,0)),"")</f>
        <v/>
      </c>
      <c r="AL2691" s="12" t="str">
        <f>IFERROR(INDEX(設定!$D:$D,MATCH(REPLACE(LEFT(V2691,6),5,0,$E2691),設定!$E:$E,0)),"")</f>
        <v/>
      </c>
      <c r="AM2691" s="12" t="str">
        <f>IFERROR(INDEX(設定!$D:$D,MATCH(REPLACE(LEFT(Y2691,6),5,0,$E2691),設定!$E:$E,0)),"")</f>
        <v/>
      </c>
      <c r="AN2691" s="12" t="str">
        <f>IFERROR(INDEX(設定!$D:$D,MATCH(REPLACE(LEFT(Z2691,6),5,0,$E2691),設定!$E:$E,0)),"")</f>
        <v/>
      </c>
    </row>
    <row r="2692" spans="29:40" x14ac:dyDescent="0.45">
      <c r="AC2692" s="12" t="str">
        <f t="shared" si="120"/>
        <v/>
      </c>
      <c r="AD2692" s="12" t="str">
        <f t="shared" si="121"/>
        <v/>
      </c>
      <c r="AE2692" s="12" t="str" cm="1">
        <f t="array" ref="AE2692">IF($AD2692="","",_xlfn.IFS($E2692=1,"男子",$E2692=2,"女子"))</f>
        <v/>
      </c>
      <c r="AF2692" s="12" t="str">
        <f t="shared" si="122"/>
        <v/>
      </c>
      <c r="AG2692" s="12" t="str">
        <f>IFERROR(INDEX(設定!$D:$D,MATCH(REPLACE(LEFT(L2692,6),5,0,$E2692),設定!$E:$E,0)),"")</f>
        <v/>
      </c>
      <c r="AH2692" s="12" t="str">
        <f>IFERROR(INDEX(設定!$D:$D,MATCH(REPLACE(LEFT(N2692,6),5,0,$E2692),設定!$E:$E,0)),"")</f>
        <v/>
      </c>
      <c r="AI2692" s="12" t="str">
        <f>IFERROR(INDEX(設定!$D:$D,MATCH(REPLACE(LEFT(P2692,6),5,0,$E2692),設定!$E:$E,0)),"")</f>
        <v/>
      </c>
      <c r="AJ2692" s="12" t="str">
        <f>IFERROR(INDEX(設定!$D:$D,MATCH(REPLACE(LEFT(R2692,6),5,0,$E2692),設定!$E:$E,0)),"")</f>
        <v/>
      </c>
      <c r="AK2692" s="12" t="str">
        <f>IFERROR(INDEX(設定!$D:$D,MATCH(REPLACE(LEFT(T2692,6),5,0,$E2692),設定!$E:$E,0)),"")</f>
        <v/>
      </c>
      <c r="AL2692" s="12" t="str">
        <f>IFERROR(INDEX(設定!$D:$D,MATCH(REPLACE(LEFT(V2692,6),5,0,$E2692),設定!$E:$E,0)),"")</f>
        <v/>
      </c>
      <c r="AM2692" s="12" t="str">
        <f>IFERROR(INDEX(設定!$D:$D,MATCH(REPLACE(LEFT(Y2692,6),5,0,$E2692),設定!$E:$E,0)),"")</f>
        <v/>
      </c>
      <c r="AN2692" s="12" t="str">
        <f>IFERROR(INDEX(設定!$D:$D,MATCH(REPLACE(LEFT(Z2692,6),5,0,$E2692),設定!$E:$E,0)),"")</f>
        <v/>
      </c>
    </row>
    <row r="2693" spans="29:40" x14ac:dyDescent="0.45">
      <c r="AC2693" s="12" t="str">
        <f t="shared" si="120"/>
        <v/>
      </c>
      <c r="AD2693" s="12" t="str">
        <f t="shared" si="121"/>
        <v/>
      </c>
      <c r="AE2693" s="12" t="str" cm="1">
        <f t="array" ref="AE2693">IF($AD2693="","",_xlfn.IFS($E2693=1,"男子",$E2693=2,"女子"))</f>
        <v/>
      </c>
      <c r="AF2693" s="12" t="str">
        <f t="shared" si="122"/>
        <v/>
      </c>
      <c r="AG2693" s="12" t="str">
        <f>IFERROR(INDEX(設定!$D:$D,MATCH(REPLACE(LEFT(L2693,6),5,0,$E2693),設定!$E:$E,0)),"")</f>
        <v/>
      </c>
      <c r="AH2693" s="12" t="str">
        <f>IFERROR(INDEX(設定!$D:$D,MATCH(REPLACE(LEFT(N2693,6),5,0,$E2693),設定!$E:$E,0)),"")</f>
        <v/>
      </c>
      <c r="AI2693" s="12" t="str">
        <f>IFERROR(INDEX(設定!$D:$D,MATCH(REPLACE(LEFT(P2693,6),5,0,$E2693),設定!$E:$E,0)),"")</f>
        <v/>
      </c>
      <c r="AJ2693" s="12" t="str">
        <f>IFERROR(INDEX(設定!$D:$D,MATCH(REPLACE(LEFT(R2693,6),5,0,$E2693),設定!$E:$E,0)),"")</f>
        <v/>
      </c>
      <c r="AK2693" s="12" t="str">
        <f>IFERROR(INDEX(設定!$D:$D,MATCH(REPLACE(LEFT(T2693,6),5,0,$E2693),設定!$E:$E,0)),"")</f>
        <v/>
      </c>
      <c r="AL2693" s="12" t="str">
        <f>IFERROR(INDEX(設定!$D:$D,MATCH(REPLACE(LEFT(V2693,6),5,0,$E2693),設定!$E:$E,0)),"")</f>
        <v/>
      </c>
      <c r="AM2693" s="12" t="str">
        <f>IFERROR(INDEX(設定!$D:$D,MATCH(REPLACE(LEFT(Y2693,6),5,0,$E2693),設定!$E:$E,0)),"")</f>
        <v/>
      </c>
      <c r="AN2693" s="12" t="str">
        <f>IFERROR(INDEX(設定!$D:$D,MATCH(REPLACE(LEFT(Z2693,6),5,0,$E2693),設定!$E:$E,0)),"")</f>
        <v/>
      </c>
    </row>
    <row r="2694" spans="29:40" x14ac:dyDescent="0.45">
      <c r="AC2694" s="12" t="str">
        <f t="shared" si="120"/>
        <v/>
      </c>
      <c r="AD2694" s="12" t="str">
        <f t="shared" si="121"/>
        <v/>
      </c>
      <c r="AE2694" s="12" t="str" cm="1">
        <f t="array" ref="AE2694">IF($AD2694="","",_xlfn.IFS($E2694=1,"男子",$E2694=2,"女子"))</f>
        <v/>
      </c>
      <c r="AF2694" s="12" t="str">
        <f t="shared" si="122"/>
        <v/>
      </c>
      <c r="AG2694" s="12" t="str">
        <f>IFERROR(INDEX(設定!$D:$D,MATCH(REPLACE(LEFT(L2694,6),5,0,$E2694),設定!$E:$E,0)),"")</f>
        <v/>
      </c>
      <c r="AH2694" s="12" t="str">
        <f>IFERROR(INDEX(設定!$D:$D,MATCH(REPLACE(LEFT(N2694,6),5,0,$E2694),設定!$E:$E,0)),"")</f>
        <v/>
      </c>
      <c r="AI2694" s="12" t="str">
        <f>IFERROR(INDEX(設定!$D:$D,MATCH(REPLACE(LEFT(P2694,6),5,0,$E2694),設定!$E:$E,0)),"")</f>
        <v/>
      </c>
      <c r="AJ2694" s="12" t="str">
        <f>IFERROR(INDEX(設定!$D:$D,MATCH(REPLACE(LEFT(R2694,6),5,0,$E2694),設定!$E:$E,0)),"")</f>
        <v/>
      </c>
      <c r="AK2694" s="12" t="str">
        <f>IFERROR(INDEX(設定!$D:$D,MATCH(REPLACE(LEFT(T2694,6),5,0,$E2694),設定!$E:$E,0)),"")</f>
        <v/>
      </c>
      <c r="AL2694" s="12" t="str">
        <f>IFERROR(INDEX(設定!$D:$D,MATCH(REPLACE(LEFT(V2694,6),5,0,$E2694),設定!$E:$E,0)),"")</f>
        <v/>
      </c>
      <c r="AM2694" s="12" t="str">
        <f>IFERROR(INDEX(設定!$D:$D,MATCH(REPLACE(LEFT(Y2694,6),5,0,$E2694),設定!$E:$E,0)),"")</f>
        <v/>
      </c>
      <c r="AN2694" s="12" t="str">
        <f>IFERROR(INDEX(設定!$D:$D,MATCH(REPLACE(LEFT(Z2694,6),5,0,$E2694),設定!$E:$E,0)),"")</f>
        <v/>
      </c>
    </row>
    <row r="2695" spans="29:40" x14ac:dyDescent="0.45">
      <c r="AC2695" s="12" t="str">
        <f t="shared" si="120"/>
        <v/>
      </c>
      <c r="AD2695" s="12" t="str">
        <f t="shared" si="121"/>
        <v/>
      </c>
      <c r="AE2695" s="12" t="str" cm="1">
        <f t="array" ref="AE2695">IF($AD2695="","",_xlfn.IFS($E2695=1,"男子",$E2695=2,"女子"))</f>
        <v/>
      </c>
      <c r="AF2695" s="12" t="str">
        <f t="shared" si="122"/>
        <v/>
      </c>
      <c r="AG2695" s="12" t="str">
        <f>IFERROR(INDEX(設定!$D:$D,MATCH(REPLACE(LEFT(L2695,6),5,0,$E2695),設定!$E:$E,0)),"")</f>
        <v/>
      </c>
      <c r="AH2695" s="12" t="str">
        <f>IFERROR(INDEX(設定!$D:$D,MATCH(REPLACE(LEFT(N2695,6),5,0,$E2695),設定!$E:$E,0)),"")</f>
        <v/>
      </c>
      <c r="AI2695" s="12" t="str">
        <f>IFERROR(INDEX(設定!$D:$D,MATCH(REPLACE(LEFT(P2695,6),5,0,$E2695),設定!$E:$E,0)),"")</f>
        <v/>
      </c>
      <c r="AJ2695" s="12" t="str">
        <f>IFERROR(INDEX(設定!$D:$D,MATCH(REPLACE(LEFT(R2695,6),5,0,$E2695),設定!$E:$E,0)),"")</f>
        <v/>
      </c>
      <c r="AK2695" s="12" t="str">
        <f>IFERROR(INDEX(設定!$D:$D,MATCH(REPLACE(LEFT(T2695,6),5,0,$E2695),設定!$E:$E,0)),"")</f>
        <v/>
      </c>
      <c r="AL2695" s="12" t="str">
        <f>IFERROR(INDEX(設定!$D:$D,MATCH(REPLACE(LEFT(V2695,6),5,0,$E2695),設定!$E:$E,0)),"")</f>
        <v/>
      </c>
      <c r="AM2695" s="12" t="str">
        <f>IFERROR(INDEX(設定!$D:$D,MATCH(REPLACE(LEFT(Y2695,6),5,0,$E2695),設定!$E:$E,0)),"")</f>
        <v/>
      </c>
      <c r="AN2695" s="12" t="str">
        <f>IFERROR(INDEX(設定!$D:$D,MATCH(REPLACE(LEFT(Z2695,6),5,0,$E2695),設定!$E:$E,0)),"")</f>
        <v/>
      </c>
    </row>
    <row r="2696" spans="29:40" x14ac:dyDescent="0.45">
      <c r="AC2696" s="12" t="str">
        <f t="shared" si="120"/>
        <v/>
      </c>
      <c r="AD2696" s="12" t="str">
        <f t="shared" si="121"/>
        <v/>
      </c>
      <c r="AE2696" s="12" t="str" cm="1">
        <f t="array" ref="AE2696">IF($AD2696="","",_xlfn.IFS($E2696=1,"男子",$E2696=2,"女子"))</f>
        <v/>
      </c>
      <c r="AF2696" s="12" t="str">
        <f t="shared" si="122"/>
        <v/>
      </c>
      <c r="AG2696" s="12" t="str">
        <f>IFERROR(INDEX(設定!$D:$D,MATCH(REPLACE(LEFT(L2696,6),5,0,$E2696),設定!$E:$E,0)),"")</f>
        <v/>
      </c>
      <c r="AH2696" s="12" t="str">
        <f>IFERROR(INDEX(設定!$D:$D,MATCH(REPLACE(LEFT(N2696,6),5,0,$E2696),設定!$E:$E,0)),"")</f>
        <v/>
      </c>
      <c r="AI2696" s="12" t="str">
        <f>IFERROR(INDEX(設定!$D:$D,MATCH(REPLACE(LEFT(P2696,6),5,0,$E2696),設定!$E:$E,0)),"")</f>
        <v/>
      </c>
      <c r="AJ2696" s="12" t="str">
        <f>IFERROR(INDEX(設定!$D:$D,MATCH(REPLACE(LEFT(R2696,6),5,0,$E2696),設定!$E:$E,0)),"")</f>
        <v/>
      </c>
      <c r="AK2696" s="12" t="str">
        <f>IFERROR(INDEX(設定!$D:$D,MATCH(REPLACE(LEFT(T2696,6),5,0,$E2696),設定!$E:$E,0)),"")</f>
        <v/>
      </c>
      <c r="AL2696" s="12" t="str">
        <f>IFERROR(INDEX(設定!$D:$D,MATCH(REPLACE(LEFT(V2696,6),5,0,$E2696),設定!$E:$E,0)),"")</f>
        <v/>
      </c>
      <c r="AM2696" s="12" t="str">
        <f>IFERROR(INDEX(設定!$D:$D,MATCH(REPLACE(LEFT(Y2696,6),5,0,$E2696),設定!$E:$E,0)),"")</f>
        <v/>
      </c>
      <c r="AN2696" s="12" t="str">
        <f>IFERROR(INDEX(設定!$D:$D,MATCH(REPLACE(LEFT(Z2696,6),5,0,$E2696),設定!$E:$E,0)),"")</f>
        <v/>
      </c>
    </row>
    <row r="2697" spans="29:40" x14ac:dyDescent="0.45">
      <c r="AC2697" s="12" t="str">
        <f t="shared" si="120"/>
        <v/>
      </c>
      <c r="AD2697" s="12" t="str">
        <f t="shared" si="121"/>
        <v/>
      </c>
      <c r="AE2697" s="12" t="str" cm="1">
        <f t="array" ref="AE2697">IF($AD2697="","",_xlfn.IFS($E2697=1,"男子",$E2697=2,"女子"))</f>
        <v/>
      </c>
      <c r="AF2697" s="12" t="str">
        <f t="shared" si="122"/>
        <v/>
      </c>
      <c r="AG2697" s="12" t="str">
        <f>IFERROR(INDEX(設定!$D:$D,MATCH(REPLACE(LEFT(L2697,6),5,0,$E2697),設定!$E:$E,0)),"")</f>
        <v/>
      </c>
      <c r="AH2697" s="12" t="str">
        <f>IFERROR(INDEX(設定!$D:$D,MATCH(REPLACE(LEFT(N2697,6),5,0,$E2697),設定!$E:$E,0)),"")</f>
        <v/>
      </c>
      <c r="AI2697" s="12" t="str">
        <f>IFERROR(INDEX(設定!$D:$D,MATCH(REPLACE(LEFT(P2697,6),5,0,$E2697),設定!$E:$E,0)),"")</f>
        <v/>
      </c>
      <c r="AJ2697" s="12" t="str">
        <f>IFERROR(INDEX(設定!$D:$D,MATCH(REPLACE(LEFT(R2697,6),5,0,$E2697),設定!$E:$E,0)),"")</f>
        <v/>
      </c>
      <c r="AK2697" s="12" t="str">
        <f>IFERROR(INDEX(設定!$D:$D,MATCH(REPLACE(LEFT(T2697,6),5,0,$E2697),設定!$E:$E,0)),"")</f>
        <v/>
      </c>
      <c r="AL2697" s="12" t="str">
        <f>IFERROR(INDEX(設定!$D:$D,MATCH(REPLACE(LEFT(V2697,6),5,0,$E2697),設定!$E:$E,0)),"")</f>
        <v/>
      </c>
      <c r="AM2697" s="12" t="str">
        <f>IFERROR(INDEX(設定!$D:$D,MATCH(REPLACE(LEFT(Y2697,6),5,0,$E2697),設定!$E:$E,0)),"")</f>
        <v/>
      </c>
      <c r="AN2697" s="12" t="str">
        <f>IFERROR(INDEX(設定!$D:$D,MATCH(REPLACE(LEFT(Z2697,6),5,0,$E2697),設定!$E:$E,0)),"")</f>
        <v/>
      </c>
    </row>
    <row r="2698" spans="29:40" x14ac:dyDescent="0.45">
      <c r="AC2698" s="12" t="str">
        <f t="shared" si="120"/>
        <v/>
      </c>
      <c r="AD2698" s="12" t="str">
        <f t="shared" si="121"/>
        <v/>
      </c>
      <c r="AE2698" s="12" t="str" cm="1">
        <f t="array" ref="AE2698">IF($AD2698="","",_xlfn.IFS($E2698=1,"男子",$E2698=2,"女子"))</f>
        <v/>
      </c>
      <c r="AF2698" s="12" t="str">
        <f t="shared" si="122"/>
        <v/>
      </c>
      <c r="AG2698" s="12" t="str">
        <f>IFERROR(INDEX(設定!$D:$D,MATCH(REPLACE(LEFT(L2698,6),5,0,$E2698),設定!$E:$E,0)),"")</f>
        <v/>
      </c>
      <c r="AH2698" s="12" t="str">
        <f>IFERROR(INDEX(設定!$D:$D,MATCH(REPLACE(LEFT(N2698,6),5,0,$E2698),設定!$E:$E,0)),"")</f>
        <v/>
      </c>
      <c r="AI2698" s="12" t="str">
        <f>IFERROR(INDEX(設定!$D:$D,MATCH(REPLACE(LEFT(P2698,6),5,0,$E2698),設定!$E:$E,0)),"")</f>
        <v/>
      </c>
      <c r="AJ2698" s="12" t="str">
        <f>IFERROR(INDEX(設定!$D:$D,MATCH(REPLACE(LEFT(R2698,6),5,0,$E2698),設定!$E:$E,0)),"")</f>
        <v/>
      </c>
      <c r="AK2698" s="12" t="str">
        <f>IFERROR(INDEX(設定!$D:$D,MATCH(REPLACE(LEFT(T2698,6),5,0,$E2698),設定!$E:$E,0)),"")</f>
        <v/>
      </c>
      <c r="AL2698" s="12" t="str">
        <f>IFERROR(INDEX(設定!$D:$D,MATCH(REPLACE(LEFT(V2698,6),5,0,$E2698),設定!$E:$E,0)),"")</f>
        <v/>
      </c>
      <c r="AM2698" s="12" t="str">
        <f>IFERROR(INDEX(設定!$D:$D,MATCH(REPLACE(LEFT(Y2698,6),5,0,$E2698),設定!$E:$E,0)),"")</f>
        <v/>
      </c>
      <c r="AN2698" s="12" t="str">
        <f>IFERROR(INDEX(設定!$D:$D,MATCH(REPLACE(LEFT(Z2698,6),5,0,$E2698),設定!$E:$E,0)),"")</f>
        <v/>
      </c>
    </row>
    <row r="2699" spans="29:40" x14ac:dyDescent="0.45">
      <c r="AC2699" s="12" t="str">
        <f t="shared" si="120"/>
        <v/>
      </c>
      <c r="AD2699" s="12" t="str">
        <f t="shared" si="121"/>
        <v/>
      </c>
      <c r="AE2699" s="12" t="str" cm="1">
        <f t="array" ref="AE2699">IF($AD2699="","",_xlfn.IFS($E2699=1,"男子",$E2699=2,"女子"))</f>
        <v/>
      </c>
      <c r="AF2699" s="12" t="str">
        <f t="shared" si="122"/>
        <v/>
      </c>
      <c r="AG2699" s="12" t="str">
        <f>IFERROR(INDEX(設定!$D:$D,MATCH(REPLACE(LEFT(L2699,6),5,0,$E2699),設定!$E:$E,0)),"")</f>
        <v/>
      </c>
      <c r="AH2699" s="12" t="str">
        <f>IFERROR(INDEX(設定!$D:$D,MATCH(REPLACE(LEFT(N2699,6),5,0,$E2699),設定!$E:$E,0)),"")</f>
        <v/>
      </c>
      <c r="AI2699" s="12" t="str">
        <f>IFERROR(INDEX(設定!$D:$D,MATCH(REPLACE(LEFT(P2699,6),5,0,$E2699),設定!$E:$E,0)),"")</f>
        <v/>
      </c>
      <c r="AJ2699" s="12" t="str">
        <f>IFERROR(INDEX(設定!$D:$D,MATCH(REPLACE(LEFT(R2699,6),5,0,$E2699),設定!$E:$E,0)),"")</f>
        <v/>
      </c>
      <c r="AK2699" s="12" t="str">
        <f>IFERROR(INDEX(設定!$D:$D,MATCH(REPLACE(LEFT(T2699,6),5,0,$E2699),設定!$E:$E,0)),"")</f>
        <v/>
      </c>
      <c r="AL2699" s="12" t="str">
        <f>IFERROR(INDEX(設定!$D:$D,MATCH(REPLACE(LEFT(V2699,6),5,0,$E2699),設定!$E:$E,0)),"")</f>
        <v/>
      </c>
      <c r="AM2699" s="12" t="str">
        <f>IFERROR(INDEX(設定!$D:$D,MATCH(REPLACE(LEFT(Y2699,6),5,0,$E2699),設定!$E:$E,0)),"")</f>
        <v/>
      </c>
      <c r="AN2699" s="12" t="str">
        <f>IFERROR(INDEX(設定!$D:$D,MATCH(REPLACE(LEFT(Z2699,6),5,0,$E2699),設定!$E:$E,0)),"")</f>
        <v/>
      </c>
    </row>
    <row r="2700" spans="29:40" x14ac:dyDescent="0.45">
      <c r="AC2700" s="12" t="str">
        <f t="shared" si="120"/>
        <v/>
      </c>
      <c r="AD2700" s="12" t="str">
        <f t="shared" si="121"/>
        <v/>
      </c>
      <c r="AE2700" s="12" t="str" cm="1">
        <f t="array" ref="AE2700">IF($AD2700="","",_xlfn.IFS($E2700=1,"男子",$E2700=2,"女子"))</f>
        <v/>
      </c>
      <c r="AF2700" s="12" t="str">
        <f t="shared" si="122"/>
        <v/>
      </c>
      <c r="AG2700" s="12" t="str">
        <f>IFERROR(INDEX(設定!$D:$D,MATCH(REPLACE(LEFT(L2700,6),5,0,$E2700),設定!$E:$E,0)),"")</f>
        <v/>
      </c>
      <c r="AH2700" s="12" t="str">
        <f>IFERROR(INDEX(設定!$D:$D,MATCH(REPLACE(LEFT(N2700,6),5,0,$E2700),設定!$E:$E,0)),"")</f>
        <v/>
      </c>
      <c r="AI2700" s="12" t="str">
        <f>IFERROR(INDEX(設定!$D:$D,MATCH(REPLACE(LEFT(P2700,6),5,0,$E2700),設定!$E:$E,0)),"")</f>
        <v/>
      </c>
      <c r="AJ2700" s="12" t="str">
        <f>IFERROR(INDEX(設定!$D:$D,MATCH(REPLACE(LEFT(R2700,6),5,0,$E2700),設定!$E:$E,0)),"")</f>
        <v/>
      </c>
      <c r="AK2700" s="12" t="str">
        <f>IFERROR(INDEX(設定!$D:$D,MATCH(REPLACE(LEFT(T2700,6),5,0,$E2700),設定!$E:$E,0)),"")</f>
        <v/>
      </c>
      <c r="AL2700" s="12" t="str">
        <f>IFERROR(INDEX(設定!$D:$D,MATCH(REPLACE(LEFT(V2700,6),5,0,$E2700),設定!$E:$E,0)),"")</f>
        <v/>
      </c>
      <c r="AM2700" s="12" t="str">
        <f>IFERROR(INDEX(設定!$D:$D,MATCH(REPLACE(LEFT(Y2700,6),5,0,$E2700),設定!$E:$E,0)),"")</f>
        <v/>
      </c>
      <c r="AN2700" s="12" t="str">
        <f>IFERROR(INDEX(設定!$D:$D,MATCH(REPLACE(LEFT(Z2700,6),5,0,$E2700),設定!$E:$E,0)),"")</f>
        <v/>
      </c>
    </row>
    <row r="2701" spans="29:40" x14ac:dyDescent="0.45">
      <c r="AC2701" s="12" t="str">
        <f t="shared" si="120"/>
        <v/>
      </c>
      <c r="AD2701" s="12" t="str">
        <f t="shared" si="121"/>
        <v/>
      </c>
      <c r="AE2701" s="12" t="str" cm="1">
        <f t="array" ref="AE2701">IF($AD2701="","",_xlfn.IFS($E2701=1,"男子",$E2701=2,"女子"))</f>
        <v/>
      </c>
      <c r="AF2701" s="12" t="str">
        <f t="shared" si="122"/>
        <v/>
      </c>
      <c r="AG2701" s="12" t="str">
        <f>IFERROR(INDEX(設定!$D:$D,MATCH(REPLACE(LEFT(L2701,6),5,0,$E2701),設定!$E:$E,0)),"")</f>
        <v/>
      </c>
      <c r="AH2701" s="12" t="str">
        <f>IFERROR(INDEX(設定!$D:$D,MATCH(REPLACE(LEFT(N2701,6),5,0,$E2701),設定!$E:$E,0)),"")</f>
        <v/>
      </c>
      <c r="AI2701" s="12" t="str">
        <f>IFERROR(INDEX(設定!$D:$D,MATCH(REPLACE(LEFT(P2701,6),5,0,$E2701),設定!$E:$E,0)),"")</f>
        <v/>
      </c>
      <c r="AJ2701" s="12" t="str">
        <f>IFERROR(INDEX(設定!$D:$D,MATCH(REPLACE(LEFT(R2701,6),5,0,$E2701),設定!$E:$E,0)),"")</f>
        <v/>
      </c>
      <c r="AK2701" s="12" t="str">
        <f>IFERROR(INDEX(設定!$D:$D,MATCH(REPLACE(LEFT(T2701,6),5,0,$E2701),設定!$E:$E,0)),"")</f>
        <v/>
      </c>
      <c r="AL2701" s="12" t="str">
        <f>IFERROR(INDEX(設定!$D:$D,MATCH(REPLACE(LEFT(V2701,6),5,0,$E2701),設定!$E:$E,0)),"")</f>
        <v/>
      </c>
      <c r="AM2701" s="12" t="str">
        <f>IFERROR(INDEX(設定!$D:$D,MATCH(REPLACE(LEFT(Y2701,6),5,0,$E2701),設定!$E:$E,0)),"")</f>
        <v/>
      </c>
      <c r="AN2701" s="12" t="str">
        <f>IFERROR(INDEX(設定!$D:$D,MATCH(REPLACE(LEFT(Z2701,6),5,0,$E2701),設定!$E:$E,0)),"")</f>
        <v/>
      </c>
    </row>
    <row r="2702" spans="29:40" x14ac:dyDescent="0.45">
      <c r="AC2702" s="12" t="str">
        <f t="shared" si="120"/>
        <v/>
      </c>
      <c r="AD2702" s="12" t="str">
        <f t="shared" si="121"/>
        <v/>
      </c>
      <c r="AE2702" s="12" t="str" cm="1">
        <f t="array" ref="AE2702">IF($AD2702="","",_xlfn.IFS($E2702=1,"男子",$E2702=2,"女子"))</f>
        <v/>
      </c>
      <c r="AF2702" s="12" t="str">
        <f t="shared" si="122"/>
        <v/>
      </c>
      <c r="AG2702" s="12" t="str">
        <f>IFERROR(INDEX(設定!$D:$D,MATCH(REPLACE(LEFT(L2702,6),5,0,$E2702),設定!$E:$E,0)),"")</f>
        <v/>
      </c>
      <c r="AH2702" s="12" t="str">
        <f>IFERROR(INDEX(設定!$D:$D,MATCH(REPLACE(LEFT(N2702,6),5,0,$E2702),設定!$E:$E,0)),"")</f>
        <v/>
      </c>
      <c r="AI2702" s="12" t="str">
        <f>IFERROR(INDEX(設定!$D:$D,MATCH(REPLACE(LEFT(P2702,6),5,0,$E2702),設定!$E:$E,0)),"")</f>
        <v/>
      </c>
      <c r="AJ2702" s="12" t="str">
        <f>IFERROR(INDEX(設定!$D:$D,MATCH(REPLACE(LEFT(R2702,6),5,0,$E2702),設定!$E:$E,0)),"")</f>
        <v/>
      </c>
      <c r="AK2702" s="12" t="str">
        <f>IFERROR(INDEX(設定!$D:$D,MATCH(REPLACE(LEFT(T2702,6),5,0,$E2702),設定!$E:$E,0)),"")</f>
        <v/>
      </c>
      <c r="AL2702" s="12" t="str">
        <f>IFERROR(INDEX(設定!$D:$D,MATCH(REPLACE(LEFT(V2702,6),5,0,$E2702),設定!$E:$E,0)),"")</f>
        <v/>
      </c>
      <c r="AM2702" s="12" t="str">
        <f>IFERROR(INDEX(設定!$D:$D,MATCH(REPLACE(LEFT(Y2702,6),5,0,$E2702),設定!$E:$E,0)),"")</f>
        <v/>
      </c>
      <c r="AN2702" s="12" t="str">
        <f>IFERROR(INDEX(設定!$D:$D,MATCH(REPLACE(LEFT(Z2702,6),5,0,$E2702),設定!$E:$E,0)),"")</f>
        <v/>
      </c>
    </row>
    <row r="2703" spans="29:40" x14ac:dyDescent="0.45">
      <c r="AC2703" s="12" t="str">
        <f t="shared" si="120"/>
        <v/>
      </c>
      <c r="AD2703" s="12" t="str">
        <f t="shared" si="121"/>
        <v/>
      </c>
      <c r="AE2703" s="12" t="str" cm="1">
        <f t="array" ref="AE2703">IF($AD2703="","",_xlfn.IFS($E2703=1,"男子",$E2703=2,"女子"))</f>
        <v/>
      </c>
      <c r="AF2703" s="12" t="str">
        <f t="shared" si="122"/>
        <v/>
      </c>
      <c r="AG2703" s="12" t="str">
        <f>IFERROR(INDEX(設定!$D:$D,MATCH(REPLACE(LEFT(L2703,6),5,0,$E2703),設定!$E:$E,0)),"")</f>
        <v/>
      </c>
      <c r="AH2703" s="12" t="str">
        <f>IFERROR(INDEX(設定!$D:$D,MATCH(REPLACE(LEFT(N2703,6),5,0,$E2703),設定!$E:$E,0)),"")</f>
        <v/>
      </c>
      <c r="AI2703" s="12" t="str">
        <f>IFERROR(INDEX(設定!$D:$D,MATCH(REPLACE(LEFT(P2703,6),5,0,$E2703),設定!$E:$E,0)),"")</f>
        <v/>
      </c>
      <c r="AJ2703" s="12" t="str">
        <f>IFERROR(INDEX(設定!$D:$D,MATCH(REPLACE(LEFT(R2703,6),5,0,$E2703),設定!$E:$E,0)),"")</f>
        <v/>
      </c>
      <c r="AK2703" s="12" t="str">
        <f>IFERROR(INDEX(設定!$D:$D,MATCH(REPLACE(LEFT(T2703,6),5,0,$E2703),設定!$E:$E,0)),"")</f>
        <v/>
      </c>
      <c r="AL2703" s="12" t="str">
        <f>IFERROR(INDEX(設定!$D:$D,MATCH(REPLACE(LEFT(V2703,6),5,0,$E2703),設定!$E:$E,0)),"")</f>
        <v/>
      </c>
      <c r="AM2703" s="12" t="str">
        <f>IFERROR(INDEX(設定!$D:$D,MATCH(REPLACE(LEFT(Y2703,6),5,0,$E2703),設定!$E:$E,0)),"")</f>
        <v/>
      </c>
      <c r="AN2703" s="12" t="str">
        <f>IFERROR(INDEX(設定!$D:$D,MATCH(REPLACE(LEFT(Z2703,6),5,0,$E2703),設定!$E:$E,0)),"")</f>
        <v/>
      </c>
    </row>
    <row r="2704" spans="29:40" x14ac:dyDescent="0.45">
      <c r="AC2704" s="12" t="str">
        <f t="shared" si="120"/>
        <v/>
      </c>
      <c r="AD2704" s="12" t="str">
        <f t="shared" si="121"/>
        <v/>
      </c>
      <c r="AE2704" s="12" t="str" cm="1">
        <f t="array" ref="AE2704">IF($AD2704="","",_xlfn.IFS($E2704=1,"男子",$E2704=2,"女子"))</f>
        <v/>
      </c>
      <c r="AF2704" s="12" t="str">
        <f t="shared" si="122"/>
        <v/>
      </c>
      <c r="AG2704" s="12" t="str">
        <f>IFERROR(INDEX(設定!$D:$D,MATCH(REPLACE(LEFT(L2704,6),5,0,$E2704),設定!$E:$E,0)),"")</f>
        <v/>
      </c>
      <c r="AH2704" s="12" t="str">
        <f>IFERROR(INDEX(設定!$D:$D,MATCH(REPLACE(LEFT(N2704,6),5,0,$E2704),設定!$E:$E,0)),"")</f>
        <v/>
      </c>
      <c r="AI2704" s="12" t="str">
        <f>IFERROR(INDEX(設定!$D:$D,MATCH(REPLACE(LEFT(P2704,6),5,0,$E2704),設定!$E:$E,0)),"")</f>
        <v/>
      </c>
      <c r="AJ2704" s="12" t="str">
        <f>IFERROR(INDEX(設定!$D:$D,MATCH(REPLACE(LEFT(R2704,6),5,0,$E2704),設定!$E:$E,0)),"")</f>
        <v/>
      </c>
      <c r="AK2704" s="12" t="str">
        <f>IFERROR(INDEX(設定!$D:$D,MATCH(REPLACE(LEFT(T2704,6),5,0,$E2704),設定!$E:$E,0)),"")</f>
        <v/>
      </c>
      <c r="AL2704" s="12" t="str">
        <f>IFERROR(INDEX(設定!$D:$D,MATCH(REPLACE(LEFT(V2704,6),5,0,$E2704),設定!$E:$E,0)),"")</f>
        <v/>
      </c>
      <c r="AM2704" s="12" t="str">
        <f>IFERROR(INDEX(設定!$D:$D,MATCH(REPLACE(LEFT(Y2704,6),5,0,$E2704),設定!$E:$E,0)),"")</f>
        <v/>
      </c>
      <c r="AN2704" s="12" t="str">
        <f>IFERROR(INDEX(設定!$D:$D,MATCH(REPLACE(LEFT(Z2704,6),5,0,$E2704),設定!$E:$E,0)),"")</f>
        <v/>
      </c>
    </row>
    <row r="2705" spans="29:40" x14ac:dyDescent="0.45">
      <c r="AC2705" s="12" t="str">
        <f t="shared" si="120"/>
        <v/>
      </c>
      <c r="AD2705" s="12" t="str">
        <f t="shared" si="121"/>
        <v/>
      </c>
      <c r="AE2705" s="12" t="str" cm="1">
        <f t="array" ref="AE2705">IF($AD2705="","",_xlfn.IFS($E2705=1,"男子",$E2705=2,"女子"))</f>
        <v/>
      </c>
      <c r="AF2705" s="12" t="str">
        <f t="shared" si="122"/>
        <v/>
      </c>
      <c r="AG2705" s="12" t="str">
        <f>IFERROR(INDEX(設定!$D:$D,MATCH(REPLACE(LEFT(L2705,6),5,0,$E2705),設定!$E:$E,0)),"")</f>
        <v/>
      </c>
      <c r="AH2705" s="12" t="str">
        <f>IFERROR(INDEX(設定!$D:$D,MATCH(REPLACE(LEFT(N2705,6),5,0,$E2705),設定!$E:$E,0)),"")</f>
        <v/>
      </c>
      <c r="AI2705" s="12" t="str">
        <f>IFERROR(INDEX(設定!$D:$D,MATCH(REPLACE(LEFT(P2705,6),5,0,$E2705),設定!$E:$E,0)),"")</f>
        <v/>
      </c>
      <c r="AJ2705" s="12" t="str">
        <f>IFERROR(INDEX(設定!$D:$D,MATCH(REPLACE(LEFT(R2705,6),5,0,$E2705),設定!$E:$E,0)),"")</f>
        <v/>
      </c>
      <c r="AK2705" s="12" t="str">
        <f>IFERROR(INDEX(設定!$D:$D,MATCH(REPLACE(LEFT(T2705,6),5,0,$E2705),設定!$E:$E,0)),"")</f>
        <v/>
      </c>
      <c r="AL2705" s="12" t="str">
        <f>IFERROR(INDEX(設定!$D:$D,MATCH(REPLACE(LEFT(V2705,6),5,0,$E2705),設定!$E:$E,0)),"")</f>
        <v/>
      </c>
      <c r="AM2705" s="12" t="str">
        <f>IFERROR(INDEX(設定!$D:$D,MATCH(REPLACE(LEFT(Y2705,6),5,0,$E2705),設定!$E:$E,0)),"")</f>
        <v/>
      </c>
      <c r="AN2705" s="12" t="str">
        <f>IFERROR(INDEX(設定!$D:$D,MATCH(REPLACE(LEFT(Z2705,6),5,0,$E2705),設定!$E:$E,0)),"")</f>
        <v/>
      </c>
    </row>
    <row r="2706" spans="29:40" x14ac:dyDescent="0.45">
      <c r="AC2706" s="12" t="str">
        <f t="shared" si="120"/>
        <v/>
      </c>
      <c r="AD2706" s="12" t="str">
        <f t="shared" si="121"/>
        <v/>
      </c>
      <c r="AE2706" s="12" t="str" cm="1">
        <f t="array" ref="AE2706">IF($AD2706="","",_xlfn.IFS($E2706=1,"男子",$E2706=2,"女子"))</f>
        <v/>
      </c>
      <c r="AF2706" s="12" t="str">
        <f t="shared" si="122"/>
        <v/>
      </c>
      <c r="AG2706" s="12" t="str">
        <f>IFERROR(INDEX(設定!$D:$D,MATCH(REPLACE(LEFT(L2706,6),5,0,$E2706),設定!$E:$E,0)),"")</f>
        <v/>
      </c>
      <c r="AH2706" s="12" t="str">
        <f>IFERROR(INDEX(設定!$D:$D,MATCH(REPLACE(LEFT(N2706,6),5,0,$E2706),設定!$E:$E,0)),"")</f>
        <v/>
      </c>
      <c r="AI2706" s="12" t="str">
        <f>IFERROR(INDEX(設定!$D:$D,MATCH(REPLACE(LEFT(P2706,6),5,0,$E2706),設定!$E:$E,0)),"")</f>
        <v/>
      </c>
      <c r="AJ2706" s="12" t="str">
        <f>IFERROR(INDEX(設定!$D:$D,MATCH(REPLACE(LEFT(R2706,6),5,0,$E2706),設定!$E:$E,0)),"")</f>
        <v/>
      </c>
      <c r="AK2706" s="12" t="str">
        <f>IFERROR(INDEX(設定!$D:$D,MATCH(REPLACE(LEFT(T2706,6),5,0,$E2706),設定!$E:$E,0)),"")</f>
        <v/>
      </c>
      <c r="AL2706" s="12" t="str">
        <f>IFERROR(INDEX(設定!$D:$D,MATCH(REPLACE(LEFT(V2706,6),5,0,$E2706),設定!$E:$E,0)),"")</f>
        <v/>
      </c>
      <c r="AM2706" s="12" t="str">
        <f>IFERROR(INDEX(設定!$D:$D,MATCH(REPLACE(LEFT(Y2706,6),5,0,$E2706),設定!$E:$E,0)),"")</f>
        <v/>
      </c>
      <c r="AN2706" s="12" t="str">
        <f>IFERROR(INDEX(設定!$D:$D,MATCH(REPLACE(LEFT(Z2706,6),5,0,$E2706),設定!$E:$E,0)),"")</f>
        <v/>
      </c>
    </row>
    <row r="2707" spans="29:40" x14ac:dyDescent="0.45">
      <c r="AC2707" s="12" t="str">
        <f t="shared" si="120"/>
        <v/>
      </c>
      <c r="AD2707" s="12" t="str">
        <f t="shared" si="121"/>
        <v/>
      </c>
      <c r="AE2707" s="12" t="str" cm="1">
        <f t="array" ref="AE2707">IF($AD2707="","",_xlfn.IFS($E2707=1,"男子",$E2707=2,"女子"))</f>
        <v/>
      </c>
      <c r="AF2707" s="12" t="str">
        <f t="shared" si="122"/>
        <v/>
      </c>
      <c r="AG2707" s="12" t="str">
        <f>IFERROR(INDEX(設定!$D:$D,MATCH(REPLACE(LEFT(L2707,6),5,0,$E2707),設定!$E:$E,0)),"")</f>
        <v/>
      </c>
      <c r="AH2707" s="12" t="str">
        <f>IFERROR(INDEX(設定!$D:$D,MATCH(REPLACE(LEFT(N2707,6),5,0,$E2707),設定!$E:$E,0)),"")</f>
        <v/>
      </c>
      <c r="AI2707" s="12" t="str">
        <f>IFERROR(INDEX(設定!$D:$D,MATCH(REPLACE(LEFT(P2707,6),5,0,$E2707),設定!$E:$E,0)),"")</f>
        <v/>
      </c>
      <c r="AJ2707" s="12" t="str">
        <f>IFERROR(INDEX(設定!$D:$D,MATCH(REPLACE(LEFT(R2707,6),5,0,$E2707),設定!$E:$E,0)),"")</f>
        <v/>
      </c>
      <c r="AK2707" s="12" t="str">
        <f>IFERROR(INDEX(設定!$D:$D,MATCH(REPLACE(LEFT(T2707,6),5,0,$E2707),設定!$E:$E,0)),"")</f>
        <v/>
      </c>
      <c r="AL2707" s="12" t="str">
        <f>IFERROR(INDEX(設定!$D:$D,MATCH(REPLACE(LEFT(V2707,6),5,0,$E2707),設定!$E:$E,0)),"")</f>
        <v/>
      </c>
      <c r="AM2707" s="12" t="str">
        <f>IFERROR(INDEX(設定!$D:$D,MATCH(REPLACE(LEFT(Y2707,6),5,0,$E2707),設定!$E:$E,0)),"")</f>
        <v/>
      </c>
      <c r="AN2707" s="12" t="str">
        <f>IFERROR(INDEX(設定!$D:$D,MATCH(REPLACE(LEFT(Z2707,6),5,0,$E2707),設定!$E:$E,0)),"")</f>
        <v/>
      </c>
    </row>
    <row r="2708" spans="29:40" x14ac:dyDescent="0.45">
      <c r="AC2708" s="12" t="str">
        <f t="shared" si="120"/>
        <v/>
      </c>
      <c r="AD2708" s="12" t="str">
        <f t="shared" si="121"/>
        <v/>
      </c>
      <c r="AE2708" s="12" t="str" cm="1">
        <f t="array" ref="AE2708">IF($AD2708="","",_xlfn.IFS($E2708=1,"男子",$E2708=2,"女子"))</f>
        <v/>
      </c>
      <c r="AF2708" s="12" t="str">
        <f t="shared" si="122"/>
        <v/>
      </c>
      <c r="AG2708" s="12" t="str">
        <f>IFERROR(INDEX(設定!$D:$D,MATCH(REPLACE(LEFT(L2708,6),5,0,$E2708),設定!$E:$E,0)),"")</f>
        <v/>
      </c>
      <c r="AH2708" s="12" t="str">
        <f>IFERROR(INDEX(設定!$D:$D,MATCH(REPLACE(LEFT(N2708,6),5,0,$E2708),設定!$E:$E,0)),"")</f>
        <v/>
      </c>
      <c r="AI2708" s="12" t="str">
        <f>IFERROR(INDEX(設定!$D:$D,MATCH(REPLACE(LEFT(P2708,6),5,0,$E2708),設定!$E:$E,0)),"")</f>
        <v/>
      </c>
      <c r="AJ2708" s="12" t="str">
        <f>IFERROR(INDEX(設定!$D:$D,MATCH(REPLACE(LEFT(R2708,6),5,0,$E2708),設定!$E:$E,0)),"")</f>
        <v/>
      </c>
      <c r="AK2708" s="12" t="str">
        <f>IFERROR(INDEX(設定!$D:$D,MATCH(REPLACE(LEFT(T2708,6),5,0,$E2708),設定!$E:$E,0)),"")</f>
        <v/>
      </c>
      <c r="AL2708" s="12" t="str">
        <f>IFERROR(INDEX(設定!$D:$D,MATCH(REPLACE(LEFT(V2708,6),5,0,$E2708),設定!$E:$E,0)),"")</f>
        <v/>
      </c>
      <c r="AM2708" s="12" t="str">
        <f>IFERROR(INDEX(設定!$D:$D,MATCH(REPLACE(LEFT(Y2708,6),5,0,$E2708),設定!$E:$E,0)),"")</f>
        <v/>
      </c>
      <c r="AN2708" s="12" t="str">
        <f>IFERROR(INDEX(設定!$D:$D,MATCH(REPLACE(LEFT(Z2708,6),5,0,$E2708),設定!$E:$E,0)),"")</f>
        <v/>
      </c>
    </row>
    <row r="2709" spans="29:40" x14ac:dyDescent="0.45">
      <c r="AC2709" s="12" t="str">
        <f t="shared" si="120"/>
        <v/>
      </c>
      <c r="AD2709" s="12" t="str">
        <f t="shared" si="121"/>
        <v/>
      </c>
      <c r="AE2709" s="12" t="str" cm="1">
        <f t="array" ref="AE2709">IF($AD2709="","",_xlfn.IFS($E2709=1,"男子",$E2709=2,"女子"))</f>
        <v/>
      </c>
      <c r="AF2709" s="12" t="str">
        <f t="shared" si="122"/>
        <v/>
      </c>
      <c r="AG2709" s="12" t="str">
        <f>IFERROR(INDEX(設定!$D:$D,MATCH(REPLACE(LEFT(L2709,6),5,0,$E2709),設定!$E:$E,0)),"")</f>
        <v/>
      </c>
      <c r="AH2709" s="12" t="str">
        <f>IFERROR(INDEX(設定!$D:$D,MATCH(REPLACE(LEFT(N2709,6),5,0,$E2709),設定!$E:$E,0)),"")</f>
        <v/>
      </c>
      <c r="AI2709" s="12" t="str">
        <f>IFERROR(INDEX(設定!$D:$D,MATCH(REPLACE(LEFT(P2709,6),5,0,$E2709),設定!$E:$E,0)),"")</f>
        <v/>
      </c>
      <c r="AJ2709" s="12" t="str">
        <f>IFERROR(INDEX(設定!$D:$D,MATCH(REPLACE(LEFT(R2709,6),5,0,$E2709),設定!$E:$E,0)),"")</f>
        <v/>
      </c>
      <c r="AK2709" s="12" t="str">
        <f>IFERROR(INDEX(設定!$D:$D,MATCH(REPLACE(LEFT(T2709,6),5,0,$E2709),設定!$E:$E,0)),"")</f>
        <v/>
      </c>
      <c r="AL2709" s="12" t="str">
        <f>IFERROR(INDEX(設定!$D:$D,MATCH(REPLACE(LEFT(V2709,6),5,0,$E2709),設定!$E:$E,0)),"")</f>
        <v/>
      </c>
      <c r="AM2709" s="12" t="str">
        <f>IFERROR(INDEX(設定!$D:$D,MATCH(REPLACE(LEFT(Y2709,6),5,0,$E2709),設定!$E:$E,0)),"")</f>
        <v/>
      </c>
      <c r="AN2709" s="12" t="str">
        <f>IFERROR(INDEX(設定!$D:$D,MATCH(REPLACE(LEFT(Z2709,6),5,0,$E2709),設定!$E:$E,0)),"")</f>
        <v/>
      </c>
    </row>
    <row r="2710" spans="29:40" x14ac:dyDescent="0.45">
      <c r="AC2710" s="12" t="str">
        <f t="shared" si="120"/>
        <v/>
      </c>
      <c r="AD2710" s="12" t="str">
        <f t="shared" si="121"/>
        <v/>
      </c>
      <c r="AE2710" s="12" t="str" cm="1">
        <f t="array" ref="AE2710">IF($AD2710="","",_xlfn.IFS($E2710=1,"男子",$E2710=2,"女子"))</f>
        <v/>
      </c>
      <c r="AF2710" s="12" t="str">
        <f t="shared" si="122"/>
        <v/>
      </c>
      <c r="AG2710" s="12" t="str">
        <f>IFERROR(INDEX(設定!$D:$D,MATCH(REPLACE(LEFT(L2710,6),5,0,$E2710),設定!$E:$E,0)),"")</f>
        <v/>
      </c>
      <c r="AH2710" s="12" t="str">
        <f>IFERROR(INDEX(設定!$D:$D,MATCH(REPLACE(LEFT(N2710,6),5,0,$E2710),設定!$E:$E,0)),"")</f>
        <v/>
      </c>
      <c r="AI2710" s="12" t="str">
        <f>IFERROR(INDEX(設定!$D:$D,MATCH(REPLACE(LEFT(P2710,6),5,0,$E2710),設定!$E:$E,0)),"")</f>
        <v/>
      </c>
      <c r="AJ2710" s="12" t="str">
        <f>IFERROR(INDEX(設定!$D:$D,MATCH(REPLACE(LEFT(R2710,6),5,0,$E2710),設定!$E:$E,0)),"")</f>
        <v/>
      </c>
      <c r="AK2710" s="12" t="str">
        <f>IFERROR(INDEX(設定!$D:$D,MATCH(REPLACE(LEFT(T2710,6),5,0,$E2710),設定!$E:$E,0)),"")</f>
        <v/>
      </c>
      <c r="AL2710" s="12" t="str">
        <f>IFERROR(INDEX(設定!$D:$D,MATCH(REPLACE(LEFT(V2710,6),5,0,$E2710),設定!$E:$E,0)),"")</f>
        <v/>
      </c>
      <c r="AM2710" s="12" t="str">
        <f>IFERROR(INDEX(設定!$D:$D,MATCH(REPLACE(LEFT(Y2710,6),5,0,$E2710),設定!$E:$E,0)),"")</f>
        <v/>
      </c>
      <c r="AN2710" s="12" t="str">
        <f>IFERROR(INDEX(設定!$D:$D,MATCH(REPLACE(LEFT(Z2710,6),5,0,$E2710),設定!$E:$E,0)),"")</f>
        <v/>
      </c>
    </row>
    <row r="2711" spans="29:40" x14ac:dyDescent="0.45">
      <c r="AC2711" s="12" t="str">
        <f t="shared" si="120"/>
        <v/>
      </c>
      <c r="AD2711" s="12" t="str">
        <f t="shared" si="121"/>
        <v/>
      </c>
      <c r="AE2711" s="12" t="str" cm="1">
        <f t="array" ref="AE2711">IF($AD2711="","",_xlfn.IFS($E2711=1,"男子",$E2711=2,"女子"))</f>
        <v/>
      </c>
      <c r="AF2711" s="12" t="str">
        <f t="shared" si="122"/>
        <v/>
      </c>
      <c r="AG2711" s="12" t="str">
        <f>IFERROR(INDEX(設定!$D:$D,MATCH(REPLACE(LEFT(L2711,6),5,0,$E2711),設定!$E:$E,0)),"")</f>
        <v/>
      </c>
      <c r="AH2711" s="12" t="str">
        <f>IFERROR(INDEX(設定!$D:$D,MATCH(REPLACE(LEFT(N2711,6),5,0,$E2711),設定!$E:$E,0)),"")</f>
        <v/>
      </c>
      <c r="AI2711" s="12" t="str">
        <f>IFERROR(INDEX(設定!$D:$D,MATCH(REPLACE(LEFT(P2711,6),5,0,$E2711),設定!$E:$E,0)),"")</f>
        <v/>
      </c>
      <c r="AJ2711" s="12" t="str">
        <f>IFERROR(INDEX(設定!$D:$D,MATCH(REPLACE(LEFT(R2711,6),5,0,$E2711),設定!$E:$E,0)),"")</f>
        <v/>
      </c>
      <c r="AK2711" s="12" t="str">
        <f>IFERROR(INDEX(設定!$D:$D,MATCH(REPLACE(LEFT(T2711,6),5,0,$E2711),設定!$E:$E,0)),"")</f>
        <v/>
      </c>
      <c r="AL2711" s="12" t="str">
        <f>IFERROR(INDEX(設定!$D:$D,MATCH(REPLACE(LEFT(V2711,6),5,0,$E2711),設定!$E:$E,0)),"")</f>
        <v/>
      </c>
      <c r="AM2711" s="12" t="str">
        <f>IFERROR(INDEX(設定!$D:$D,MATCH(REPLACE(LEFT(Y2711,6),5,0,$E2711),設定!$E:$E,0)),"")</f>
        <v/>
      </c>
      <c r="AN2711" s="12" t="str">
        <f>IFERROR(INDEX(設定!$D:$D,MATCH(REPLACE(LEFT(Z2711,6),5,0,$E2711),設定!$E:$E,0)),"")</f>
        <v/>
      </c>
    </row>
    <row r="2712" spans="29:40" x14ac:dyDescent="0.45">
      <c r="AC2712" s="12" t="str">
        <f t="shared" si="120"/>
        <v/>
      </c>
      <c r="AD2712" s="12" t="str">
        <f t="shared" si="121"/>
        <v/>
      </c>
      <c r="AE2712" s="12" t="str" cm="1">
        <f t="array" ref="AE2712">IF($AD2712="","",_xlfn.IFS($E2712=1,"男子",$E2712=2,"女子"))</f>
        <v/>
      </c>
      <c r="AF2712" s="12" t="str">
        <f t="shared" si="122"/>
        <v/>
      </c>
      <c r="AG2712" s="12" t="str">
        <f>IFERROR(INDEX(設定!$D:$D,MATCH(REPLACE(LEFT(L2712,6),5,0,$E2712),設定!$E:$E,0)),"")</f>
        <v/>
      </c>
      <c r="AH2712" s="12" t="str">
        <f>IFERROR(INDEX(設定!$D:$D,MATCH(REPLACE(LEFT(N2712,6),5,0,$E2712),設定!$E:$E,0)),"")</f>
        <v/>
      </c>
      <c r="AI2712" s="12" t="str">
        <f>IFERROR(INDEX(設定!$D:$D,MATCH(REPLACE(LEFT(P2712,6),5,0,$E2712),設定!$E:$E,0)),"")</f>
        <v/>
      </c>
      <c r="AJ2712" s="12" t="str">
        <f>IFERROR(INDEX(設定!$D:$D,MATCH(REPLACE(LEFT(R2712,6),5,0,$E2712),設定!$E:$E,0)),"")</f>
        <v/>
      </c>
      <c r="AK2712" s="12" t="str">
        <f>IFERROR(INDEX(設定!$D:$D,MATCH(REPLACE(LEFT(T2712,6),5,0,$E2712),設定!$E:$E,0)),"")</f>
        <v/>
      </c>
      <c r="AL2712" s="12" t="str">
        <f>IFERROR(INDEX(設定!$D:$D,MATCH(REPLACE(LEFT(V2712,6),5,0,$E2712),設定!$E:$E,0)),"")</f>
        <v/>
      </c>
      <c r="AM2712" s="12" t="str">
        <f>IFERROR(INDEX(設定!$D:$D,MATCH(REPLACE(LEFT(Y2712,6),5,0,$E2712),設定!$E:$E,0)),"")</f>
        <v/>
      </c>
      <c r="AN2712" s="12" t="str">
        <f>IFERROR(INDEX(設定!$D:$D,MATCH(REPLACE(LEFT(Z2712,6),5,0,$E2712),設定!$E:$E,0)),"")</f>
        <v/>
      </c>
    </row>
    <row r="2713" spans="29:40" x14ac:dyDescent="0.45">
      <c r="AC2713" s="12" t="str">
        <f t="shared" si="120"/>
        <v/>
      </c>
      <c r="AD2713" s="12" t="str">
        <f t="shared" si="121"/>
        <v/>
      </c>
      <c r="AE2713" s="12" t="str" cm="1">
        <f t="array" ref="AE2713">IF($AD2713="","",_xlfn.IFS($E2713=1,"男子",$E2713=2,"女子"))</f>
        <v/>
      </c>
      <c r="AF2713" s="12" t="str">
        <f t="shared" si="122"/>
        <v/>
      </c>
      <c r="AG2713" s="12" t="str">
        <f>IFERROR(INDEX(設定!$D:$D,MATCH(REPLACE(LEFT(L2713,6),5,0,$E2713),設定!$E:$E,0)),"")</f>
        <v/>
      </c>
      <c r="AH2713" s="12" t="str">
        <f>IFERROR(INDEX(設定!$D:$D,MATCH(REPLACE(LEFT(N2713,6),5,0,$E2713),設定!$E:$E,0)),"")</f>
        <v/>
      </c>
      <c r="AI2713" s="12" t="str">
        <f>IFERROR(INDEX(設定!$D:$D,MATCH(REPLACE(LEFT(P2713,6),5,0,$E2713),設定!$E:$E,0)),"")</f>
        <v/>
      </c>
      <c r="AJ2713" s="12" t="str">
        <f>IFERROR(INDEX(設定!$D:$D,MATCH(REPLACE(LEFT(R2713,6),5,0,$E2713),設定!$E:$E,0)),"")</f>
        <v/>
      </c>
      <c r="AK2713" s="12" t="str">
        <f>IFERROR(INDEX(設定!$D:$D,MATCH(REPLACE(LEFT(T2713,6),5,0,$E2713),設定!$E:$E,0)),"")</f>
        <v/>
      </c>
      <c r="AL2713" s="12" t="str">
        <f>IFERROR(INDEX(設定!$D:$D,MATCH(REPLACE(LEFT(V2713,6),5,0,$E2713),設定!$E:$E,0)),"")</f>
        <v/>
      </c>
      <c r="AM2713" s="12" t="str">
        <f>IFERROR(INDEX(設定!$D:$D,MATCH(REPLACE(LEFT(Y2713,6),5,0,$E2713),設定!$E:$E,0)),"")</f>
        <v/>
      </c>
      <c r="AN2713" s="12" t="str">
        <f>IFERROR(INDEX(設定!$D:$D,MATCH(REPLACE(LEFT(Z2713,6),5,0,$E2713),設定!$E:$E,0)),"")</f>
        <v/>
      </c>
    </row>
    <row r="2714" spans="29:40" x14ac:dyDescent="0.45">
      <c r="AC2714" s="12" t="str">
        <f t="shared" si="120"/>
        <v/>
      </c>
      <c r="AD2714" s="12" t="str">
        <f t="shared" si="121"/>
        <v/>
      </c>
      <c r="AE2714" s="12" t="str" cm="1">
        <f t="array" ref="AE2714">IF($AD2714="","",_xlfn.IFS($E2714=1,"男子",$E2714=2,"女子"))</f>
        <v/>
      </c>
      <c r="AF2714" s="12" t="str">
        <f t="shared" si="122"/>
        <v/>
      </c>
      <c r="AG2714" s="12" t="str">
        <f>IFERROR(INDEX(設定!$D:$D,MATCH(REPLACE(LEFT(L2714,6),5,0,$E2714),設定!$E:$E,0)),"")</f>
        <v/>
      </c>
      <c r="AH2714" s="12" t="str">
        <f>IFERROR(INDEX(設定!$D:$D,MATCH(REPLACE(LEFT(N2714,6),5,0,$E2714),設定!$E:$E,0)),"")</f>
        <v/>
      </c>
      <c r="AI2714" s="12" t="str">
        <f>IFERROR(INDEX(設定!$D:$D,MATCH(REPLACE(LEFT(P2714,6),5,0,$E2714),設定!$E:$E,0)),"")</f>
        <v/>
      </c>
      <c r="AJ2714" s="12" t="str">
        <f>IFERROR(INDEX(設定!$D:$D,MATCH(REPLACE(LEFT(R2714,6),5,0,$E2714),設定!$E:$E,0)),"")</f>
        <v/>
      </c>
      <c r="AK2714" s="12" t="str">
        <f>IFERROR(INDEX(設定!$D:$D,MATCH(REPLACE(LEFT(T2714,6),5,0,$E2714),設定!$E:$E,0)),"")</f>
        <v/>
      </c>
      <c r="AL2714" s="12" t="str">
        <f>IFERROR(INDEX(設定!$D:$D,MATCH(REPLACE(LEFT(V2714,6),5,0,$E2714),設定!$E:$E,0)),"")</f>
        <v/>
      </c>
      <c r="AM2714" s="12" t="str">
        <f>IFERROR(INDEX(設定!$D:$D,MATCH(REPLACE(LEFT(Y2714,6),5,0,$E2714),設定!$E:$E,0)),"")</f>
        <v/>
      </c>
      <c r="AN2714" s="12" t="str">
        <f>IFERROR(INDEX(設定!$D:$D,MATCH(REPLACE(LEFT(Z2714,6),5,0,$E2714),設定!$E:$E,0)),"")</f>
        <v/>
      </c>
    </row>
    <row r="2715" spans="29:40" x14ac:dyDescent="0.45">
      <c r="AC2715" s="12" t="str">
        <f t="shared" si="120"/>
        <v/>
      </c>
      <c r="AD2715" s="12" t="str">
        <f t="shared" si="121"/>
        <v/>
      </c>
      <c r="AE2715" s="12" t="str" cm="1">
        <f t="array" ref="AE2715">IF($AD2715="","",_xlfn.IFS($E2715=1,"男子",$E2715=2,"女子"))</f>
        <v/>
      </c>
      <c r="AF2715" s="12" t="str">
        <f t="shared" si="122"/>
        <v/>
      </c>
      <c r="AG2715" s="12" t="str">
        <f>IFERROR(INDEX(設定!$D:$D,MATCH(REPLACE(LEFT(L2715,6),5,0,$E2715),設定!$E:$E,0)),"")</f>
        <v/>
      </c>
      <c r="AH2715" s="12" t="str">
        <f>IFERROR(INDEX(設定!$D:$D,MATCH(REPLACE(LEFT(N2715,6),5,0,$E2715),設定!$E:$E,0)),"")</f>
        <v/>
      </c>
      <c r="AI2715" s="12" t="str">
        <f>IFERROR(INDEX(設定!$D:$D,MATCH(REPLACE(LEFT(P2715,6),5,0,$E2715),設定!$E:$E,0)),"")</f>
        <v/>
      </c>
      <c r="AJ2715" s="12" t="str">
        <f>IFERROR(INDEX(設定!$D:$D,MATCH(REPLACE(LEFT(R2715,6),5,0,$E2715),設定!$E:$E,0)),"")</f>
        <v/>
      </c>
      <c r="AK2715" s="12" t="str">
        <f>IFERROR(INDEX(設定!$D:$D,MATCH(REPLACE(LEFT(T2715,6),5,0,$E2715),設定!$E:$E,0)),"")</f>
        <v/>
      </c>
      <c r="AL2715" s="12" t="str">
        <f>IFERROR(INDEX(設定!$D:$D,MATCH(REPLACE(LEFT(V2715,6),5,0,$E2715),設定!$E:$E,0)),"")</f>
        <v/>
      </c>
      <c r="AM2715" s="12" t="str">
        <f>IFERROR(INDEX(設定!$D:$D,MATCH(REPLACE(LEFT(Y2715,6),5,0,$E2715),設定!$E:$E,0)),"")</f>
        <v/>
      </c>
      <c r="AN2715" s="12" t="str">
        <f>IFERROR(INDEX(設定!$D:$D,MATCH(REPLACE(LEFT(Z2715,6),5,0,$E2715),設定!$E:$E,0)),"")</f>
        <v/>
      </c>
    </row>
    <row r="2716" spans="29:40" x14ac:dyDescent="0.45">
      <c r="AC2716" s="12" t="str">
        <f t="shared" si="120"/>
        <v/>
      </c>
      <c r="AD2716" s="12" t="str">
        <f t="shared" si="121"/>
        <v/>
      </c>
      <c r="AE2716" s="12" t="str" cm="1">
        <f t="array" ref="AE2716">IF($AD2716="","",_xlfn.IFS($E2716=1,"男子",$E2716=2,"女子"))</f>
        <v/>
      </c>
      <c r="AF2716" s="12" t="str">
        <f t="shared" si="122"/>
        <v/>
      </c>
      <c r="AG2716" s="12" t="str">
        <f>IFERROR(INDEX(設定!$D:$D,MATCH(REPLACE(LEFT(L2716,6),5,0,$E2716),設定!$E:$E,0)),"")</f>
        <v/>
      </c>
      <c r="AH2716" s="12" t="str">
        <f>IFERROR(INDEX(設定!$D:$D,MATCH(REPLACE(LEFT(N2716,6),5,0,$E2716),設定!$E:$E,0)),"")</f>
        <v/>
      </c>
      <c r="AI2716" s="12" t="str">
        <f>IFERROR(INDEX(設定!$D:$D,MATCH(REPLACE(LEFT(P2716,6),5,0,$E2716),設定!$E:$E,0)),"")</f>
        <v/>
      </c>
      <c r="AJ2716" s="12" t="str">
        <f>IFERROR(INDEX(設定!$D:$D,MATCH(REPLACE(LEFT(R2716,6),5,0,$E2716),設定!$E:$E,0)),"")</f>
        <v/>
      </c>
      <c r="AK2716" s="12" t="str">
        <f>IFERROR(INDEX(設定!$D:$D,MATCH(REPLACE(LEFT(T2716,6),5,0,$E2716),設定!$E:$E,0)),"")</f>
        <v/>
      </c>
      <c r="AL2716" s="12" t="str">
        <f>IFERROR(INDEX(設定!$D:$D,MATCH(REPLACE(LEFT(V2716,6),5,0,$E2716),設定!$E:$E,0)),"")</f>
        <v/>
      </c>
      <c r="AM2716" s="12" t="str">
        <f>IFERROR(INDEX(設定!$D:$D,MATCH(REPLACE(LEFT(Y2716,6),5,0,$E2716),設定!$E:$E,0)),"")</f>
        <v/>
      </c>
      <c r="AN2716" s="12" t="str">
        <f>IFERROR(INDEX(設定!$D:$D,MATCH(REPLACE(LEFT(Z2716,6),5,0,$E2716),設定!$E:$E,0)),"")</f>
        <v/>
      </c>
    </row>
    <row r="2717" spans="29:40" x14ac:dyDescent="0.45">
      <c r="AC2717" s="12" t="str">
        <f t="shared" si="120"/>
        <v/>
      </c>
      <c r="AD2717" s="12" t="str">
        <f t="shared" si="121"/>
        <v/>
      </c>
      <c r="AE2717" s="12" t="str" cm="1">
        <f t="array" ref="AE2717">IF($AD2717="","",_xlfn.IFS($E2717=1,"男子",$E2717=2,"女子"))</f>
        <v/>
      </c>
      <c r="AF2717" s="12" t="str">
        <f t="shared" si="122"/>
        <v/>
      </c>
      <c r="AG2717" s="12" t="str">
        <f>IFERROR(INDEX(設定!$D:$D,MATCH(REPLACE(LEFT(L2717,6),5,0,$E2717),設定!$E:$E,0)),"")</f>
        <v/>
      </c>
      <c r="AH2717" s="12" t="str">
        <f>IFERROR(INDEX(設定!$D:$D,MATCH(REPLACE(LEFT(N2717,6),5,0,$E2717),設定!$E:$E,0)),"")</f>
        <v/>
      </c>
      <c r="AI2717" s="12" t="str">
        <f>IFERROR(INDEX(設定!$D:$D,MATCH(REPLACE(LEFT(P2717,6),5,0,$E2717),設定!$E:$E,0)),"")</f>
        <v/>
      </c>
      <c r="AJ2717" s="12" t="str">
        <f>IFERROR(INDEX(設定!$D:$D,MATCH(REPLACE(LEFT(R2717,6),5,0,$E2717),設定!$E:$E,0)),"")</f>
        <v/>
      </c>
      <c r="AK2717" s="12" t="str">
        <f>IFERROR(INDEX(設定!$D:$D,MATCH(REPLACE(LEFT(T2717,6),5,0,$E2717),設定!$E:$E,0)),"")</f>
        <v/>
      </c>
      <c r="AL2717" s="12" t="str">
        <f>IFERROR(INDEX(設定!$D:$D,MATCH(REPLACE(LEFT(V2717,6),5,0,$E2717),設定!$E:$E,0)),"")</f>
        <v/>
      </c>
      <c r="AM2717" s="12" t="str">
        <f>IFERROR(INDEX(設定!$D:$D,MATCH(REPLACE(LEFT(Y2717,6),5,0,$E2717),設定!$E:$E,0)),"")</f>
        <v/>
      </c>
      <c r="AN2717" s="12" t="str">
        <f>IFERROR(INDEX(設定!$D:$D,MATCH(REPLACE(LEFT(Z2717,6),5,0,$E2717),設定!$E:$E,0)),"")</f>
        <v/>
      </c>
    </row>
    <row r="2718" spans="29:40" x14ac:dyDescent="0.45">
      <c r="AC2718" s="12" t="str">
        <f t="shared" si="120"/>
        <v/>
      </c>
      <c r="AD2718" s="12" t="str">
        <f t="shared" si="121"/>
        <v/>
      </c>
      <c r="AE2718" s="12" t="str" cm="1">
        <f t="array" ref="AE2718">IF($AD2718="","",_xlfn.IFS($E2718=1,"男子",$E2718=2,"女子"))</f>
        <v/>
      </c>
      <c r="AF2718" s="12" t="str">
        <f t="shared" si="122"/>
        <v/>
      </c>
      <c r="AG2718" s="12" t="str">
        <f>IFERROR(INDEX(設定!$D:$D,MATCH(REPLACE(LEFT(L2718,6),5,0,$E2718),設定!$E:$E,0)),"")</f>
        <v/>
      </c>
      <c r="AH2718" s="12" t="str">
        <f>IFERROR(INDEX(設定!$D:$D,MATCH(REPLACE(LEFT(N2718,6),5,0,$E2718),設定!$E:$E,0)),"")</f>
        <v/>
      </c>
      <c r="AI2718" s="12" t="str">
        <f>IFERROR(INDEX(設定!$D:$D,MATCH(REPLACE(LEFT(P2718,6),5,0,$E2718),設定!$E:$E,0)),"")</f>
        <v/>
      </c>
      <c r="AJ2718" s="12" t="str">
        <f>IFERROR(INDEX(設定!$D:$D,MATCH(REPLACE(LEFT(R2718,6),5,0,$E2718),設定!$E:$E,0)),"")</f>
        <v/>
      </c>
      <c r="AK2718" s="12" t="str">
        <f>IFERROR(INDEX(設定!$D:$D,MATCH(REPLACE(LEFT(T2718,6),5,0,$E2718),設定!$E:$E,0)),"")</f>
        <v/>
      </c>
      <c r="AL2718" s="12" t="str">
        <f>IFERROR(INDEX(設定!$D:$D,MATCH(REPLACE(LEFT(V2718,6),5,0,$E2718),設定!$E:$E,0)),"")</f>
        <v/>
      </c>
      <c r="AM2718" s="12" t="str">
        <f>IFERROR(INDEX(設定!$D:$D,MATCH(REPLACE(LEFT(Y2718,6),5,0,$E2718),設定!$E:$E,0)),"")</f>
        <v/>
      </c>
      <c r="AN2718" s="12" t="str">
        <f>IFERROR(INDEX(設定!$D:$D,MATCH(REPLACE(LEFT(Z2718,6),5,0,$E2718),設定!$E:$E,0)),"")</f>
        <v/>
      </c>
    </row>
    <row r="2719" spans="29:40" x14ac:dyDescent="0.45">
      <c r="AC2719" s="12" t="str">
        <f t="shared" si="120"/>
        <v/>
      </c>
      <c r="AD2719" s="12" t="str">
        <f t="shared" si="121"/>
        <v/>
      </c>
      <c r="AE2719" s="12" t="str" cm="1">
        <f t="array" ref="AE2719">IF($AD2719="","",_xlfn.IFS($E2719=1,"男子",$E2719=2,"女子"))</f>
        <v/>
      </c>
      <c r="AF2719" s="12" t="str">
        <f t="shared" si="122"/>
        <v/>
      </c>
      <c r="AG2719" s="12" t="str">
        <f>IFERROR(INDEX(設定!$D:$D,MATCH(REPLACE(LEFT(L2719,6),5,0,$E2719),設定!$E:$E,0)),"")</f>
        <v/>
      </c>
      <c r="AH2719" s="12" t="str">
        <f>IFERROR(INDEX(設定!$D:$D,MATCH(REPLACE(LEFT(N2719,6),5,0,$E2719),設定!$E:$E,0)),"")</f>
        <v/>
      </c>
      <c r="AI2719" s="12" t="str">
        <f>IFERROR(INDEX(設定!$D:$D,MATCH(REPLACE(LEFT(P2719,6),5,0,$E2719),設定!$E:$E,0)),"")</f>
        <v/>
      </c>
      <c r="AJ2719" s="12" t="str">
        <f>IFERROR(INDEX(設定!$D:$D,MATCH(REPLACE(LEFT(R2719,6),5,0,$E2719),設定!$E:$E,0)),"")</f>
        <v/>
      </c>
      <c r="AK2719" s="12" t="str">
        <f>IFERROR(INDEX(設定!$D:$D,MATCH(REPLACE(LEFT(T2719,6),5,0,$E2719),設定!$E:$E,0)),"")</f>
        <v/>
      </c>
      <c r="AL2719" s="12" t="str">
        <f>IFERROR(INDEX(設定!$D:$D,MATCH(REPLACE(LEFT(V2719,6),5,0,$E2719),設定!$E:$E,0)),"")</f>
        <v/>
      </c>
      <c r="AM2719" s="12" t="str">
        <f>IFERROR(INDEX(設定!$D:$D,MATCH(REPLACE(LEFT(Y2719,6),5,0,$E2719),設定!$E:$E,0)),"")</f>
        <v/>
      </c>
      <c r="AN2719" s="12" t="str">
        <f>IFERROR(INDEX(設定!$D:$D,MATCH(REPLACE(LEFT(Z2719,6),5,0,$E2719),設定!$E:$E,0)),"")</f>
        <v/>
      </c>
    </row>
    <row r="2720" spans="29:40" x14ac:dyDescent="0.45">
      <c r="AC2720" s="12" t="str">
        <f t="shared" si="120"/>
        <v/>
      </c>
      <c r="AD2720" s="12" t="str">
        <f t="shared" si="121"/>
        <v/>
      </c>
      <c r="AE2720" s="12" t="str" cm="1">
        <f t="array" ref="AE2720">IF($AD2720="","",_xlfn.IFS($E2720=1,"男子",$E2720=2,"女子"))</f>
        <v/>
      </c>
      <c r="AF2720" s="12" t="str">
        <f t="shared" si="122"/>
        <v/>
      </c>
      <c r="AG2720" s="12" t="str">
        <f>IFERROR(INDEX(設定!$D:$D,MATCH(REPLACE(LEFT(L2720,6),5,0,$E2720),設定!$E:$E,0)),"")</f>
        <v/>
      </c>
      <c r="AH2720" s="12" t="str">
        <f>IFERROR(INDEX(設定!$D:$D,MATCH(REPLACE(LEFT(N2720,6),5,0,$E2720),設定!$E:$E,0)),"")</f>
        <v/>
      </c>
      <c r="AI2720" s="12" t="str">
        <f>IFERROR(INDEX(設定!$D:$D,MATCH(REPLACE(LEFT(P2720,6),5,0,$E2720),設定!$E:$E,0)),"")</f>
        <v/>
      </c>
      <c r="AJ2720" s="12" t="str">
        <f>IFERROR(INDEX(設定!$D:$D,MATCH(REPLACE(LEFT(R2720,6),5,0,$E2720),設定!$E:$E,0)),"")</f>
        <v/>
      </c>
      <c r="AK2720" s="12" t="str">
        <f>IFERROR(INDEX(設定!$D:$D,MATCH(REPLACE(LEFT(T2720,6),5,0,$E2720),設定!$E:$E,0)),"")</f>
        <v/>
      </c>
      <c r="AL2720" s="12" t="str">
        <f>IFERROR(INDEX(設定!$D:$D,MATCH(REPLACE(LEFT(V2720,6),5,0,$E2720),設定!$E:$E,0)),"")</f>
        <v/>
      </c>
      <c r="AM2720" s="12" t="str">
        <f>IFERROR(INDEX(設定!$D:$D,MATCH(REPLACE(LEFT(Y2720,6),5,0,$E2720),設定!$E:$E,0)),"")</f>
        <v/>
      </c>
      <c r="AN2720" s="12" t="str">
        <f>IFERROR(INDEX(設定!$D:$D,MATCH(REPLACE(LEFT(Z2720,6),5,0,$E2720),設定!$E:$E,0)),"")</f>
        <v/>
      </c>
    </row>
    <row r="2721" spans="29:40" x14ac:dyDescent="0.45">
      <c r="AC2721" s="12" t="str">
        <f t="shared" si="120"/>
        <v/>
      </c>
      <c r="AD2721" s="12" t="str">
        <f t="shared" si="121"/>
        <v/>
      </c>
      <c r="AE2721" s="12" t="str" cm="1">
        <f t="array" ref="AE2721">IF($AD2721="","",_xlfn.IFS($E2721=1,"男子",$E2721=2,"女子"))</f>
        <v/>
      </c>
      <c r="AF2721" s="12" t="str">
        <f t="shared" si="122"/>
        <v/>
      </c>
      <c r="AG2721" s="12" t="str">
        <f>IFERROR(INDEX(設定!$D:$D,MATCH(REPLACE(LEFT(L2721,6),5,0,$E2721),設定!$E:$E,0)),"")</f>
        <v/>
      </c>
      <c r="AH2721" s="12" t="str">
        <f>IFERROR(INDEX(設定!$D:$D,MATCH(REPLACE(LEFT(N2721,6),5,0,$E2721),設定!$E:$E,0)),"")</f>
        <v/>
      </c>
      <c r="AI2721" s="12" t="str">
        <f>IFERROR(INDEX(設定!$D:$D,MATCH(REPLACE(LEFT(P2721,6),5,0,$E2721),設定!$E:$E,0)),"")</f>
        <v/>
      </c>
      <c r="AJ2721" s="12" t="str">
        <f>IFERROR(INDEX(設定!$D:$D,MATCH(REPLACE(LEFT(R2721,6),5,0,$E2721),設定!$E:$E,0)),"")</f>
        <v/>
      </c>
      <c r="AK2721" s="12" t="str">
        <f>IFERROR(INDEX(設定!$D:$D,MATCH(REPLACE(LEFT(T2721,6),5,0,$E2721),設定!$E:$E,0)),"")</f>
        <v/>
      </c>
      <c r="AL2721" s="12" t="str">
        <f>IFERROR(INDEX(設定!$D:$D,MATCH(REPLACE(LEFT(V2721,6),5,0,$E2721),設定!$E:$E,0)),"")</f>
        <v/>
      </c>
      <c r="AM2721" s="12" t="str">
        <f>IFERROR(INDEX(設定!$D:$D,MATCH(REPLACE(LEFT(Y2721,6),5,0,$E2721),設定!$E:$E,0)),"")</f>
        <v/>
      </c>
      <c r="AN2721" s="12" t="str">
        <f>IFERROR(INDEX(設定!$D:$D,MATCH(REPLACE(LEFT(Z2721,6),5,0,$E2721),設定!$E:$E,0)),"")</f>
        <v/>
      </c>
    </row>
    <row r="2722" spans="29:40" x14ac:dyDescent="0.45">
      <c r="AC2722" s="12" t="str">
        <f t="shared" si="120"/>
        <v/>
      </c>
      <c r="AD2722" s="12" t="str">
        <f t="shared" si="121"/>
        <v/>
      </c>
      <c r="AE2722" s="12" t="str" cm="1">
        <f t="array" ref="AE2722">IF($AD2722="","",_xlfn.IFS($E2722=1,"男子",$E2722=2,"女子"))</f>
        <v/>
      </c>
      <c r="AF2722" s="12" t="str">
        <f t="shared" si="122"/>
        <v/>
      </c>
      <c r="AG2722" s="12" t="str">
        <f>IFERROR(INDEX(設定!$D:$D,MATCH(REPLACE(LEFT(L2722,6),5,0,$E2722),設定!$E:$E,0)),"")</f>
        <v/>
      </c>
      <c r="AH2722" s="12" t="str">
        <f>IFERROR(INDEX(設定!$D:$D,MATCH(REPLACE(LEFT(N2722,6),5,0,$E2722),設定!$E:$E,0)),"")</f>
        <v/>
      </c>
      <c r="AI2722" s="12" t="str">
        <f>IFERROR(INDEX(設定!$D:$D,MATCH(REPLACE(LEFT(P2722,6),5,0,$E2722),設定!$E:$E,0)),"")</f>
        <v/>
      </c>
      <c r="AJ2722" s="12" t="str">
        <f>IFERROR(INDEX(設定!$D:$D,MATCH(REPLACE(LEFT(R2722,6),5,0,$E2722),設定!$E:$E,0)),"")</f>
        <v/>
      </c>
      <c r="AK2722" s="12" t="str">
        <f>IFERROR(INDEX(設定!$D:$D,MATCH(REPLACE(LEFT(T2722,6),5,0,$E2722),設定!$E:$E,0)),"")</f>
        <v/>
      </c>
      <c r="AL2722" s="12" t="str">
        <f>IFERROR(INDEX(設定!$D:$D,MATCH(REPLACE(LEFT(V2722,6),5,0,$E2722),設定!$E:$E,0)),"")</f>
        <v/>
      </c>
      <c r="AM2722" s="12" t="str">
        <f>IFERROR(INDEX(設定!$D:$D,MATCH(REPLACE(LEFT(Y2722,6),5,0,$E2722),設定!$E:$E,0)),"")</f>
        <v/>
      </c>
      <c r="AN2722" s="12" t="str">
        <f>IFERROR(INDEX(設定!$D:$D,MATCH(REPLACE(LEFT(Z2722,6),5,0,$E2722),設定!$E:$E,0)),"")</f>
        <v/>
      </c>
    </row>
    <row r="2723" spans="29:40" x14ac:dyDescent="0.45">
      <c r="AC2723" s="12" t="str">
        <f t="shared" si="120"/>
        <v/>
      </c>
      <c r="AD2723" s="12" t="str">
        <f t="shared" si="121"/>
        <v/>
      </c>
      <c r="AE2723" s="12" t="str" cm="1">
        <f t="array" ref="AE2723">IF($AD2723="","",_xlfn.IFS($E2723=1,"男子",$E2723=2,"女子"))</f>
        <v/>
      </c>
      <c r="AF2723" s="12" t="str">
        <f t="shared" si="122"/>
        <v/>
      </c>
      <c r="AG2723" s="12" t="str">
        <f>IFERROR(INDEX(設定!$D:$D,MATCH(REPLACE(LEFT(L2723,6),5,0,$E2723),設定!$E:$E,0)),"")</f>
        <v/>
      </c>
      <c r="AH2723" s="12" t="str">
        <f>IFERROR(INDEX(設定!$D:$D,MATCH(REPLACE(LEFT(N2723,6),5,0,$E2723),設定!$E:$E,0)),"")</f>
        <v/>
      </c>
      <c r="AI2723" s="12" t="str">
        <f>IFERROR(INDEX(設定!$D:$D,MATCH(REPLACE(LEFT(P2723,6),5,0,$E2723),設定!$E:$E,0)),"")</f>
        <v/>
      </c>
      <c r="AJ2723" s="12" t="str">
        <f>IFERROR(INDEX(設定!$D:$D,MATCH(REPLACE(LEFT(R2723,6),5,0,$E2723),設定!$E:$E,0)),"")</f>
        <v/>
      </c>
      <c r="AK2723" s="12" t="str">
        <f>IFERROR(INDEX(設定!$D:$D,MATCH(REPLACE(LEFT(T2723,6),5,0,$E2723),設定!$E:$E,0)),"")</f>
        <v/>
      </c>
      <c r="AL2723" s="12" t="str">
        <f>IFERROR(INDEX(設定!$D:$D,MATCH(REPLACE(LEFT(V2723,6),5,0,$E2723),設定!$E:$E,0)),"")</f>
        <v/>
      </c>
      <c r="AM2723" s="12" t="str">
        <f>IFERROR(INDEX(設定!$D:$D,MATCH(REPLACE(LEFT(Y2723,6),5,0,$E2723),設定!$E:$E,0)),"")</f>
        <v/>
      </c>
      <c r="AN2723" s="12" t="str">
        <f>IFERROR(INDEX(設定!$D:$D,MATCH(REPLACE(LEFT(Z2723,6),5,0,$E2723),設定!$E:$E,0)),"")</f>
        <v/>
      </c>
    </row>
    <row r="2724" spans="29:40" x14ac:dyDescent="0.45">
      <c r="AC2724" s="12" t="str">
        <f t="shared" si="120"/>
        <v/>
      </c>
      <c r="AD2724" s="12" t="str">
        <f t="shared" si="121"/>
        <v/>
      </c>
      <c r="AE2724" s="12" t="str" cm="1">
        <f t="array" ref="AE2724">IF($AD2724="","",_xlfn.IFS($E2724=1,"男子",$E2724=2,"女子"))</f>
        <v/>
      </c>
      <c r="AF2724" s="12" t="str">
        <f t="shared" si="122"/>
        <v/>
      </c>
      <c r="AG2724" s="12" t="str">
        <f>IFERROR(INDEX(設定!$D:$D,MATCH(REPLACE(LEFT(L2724,6),5,0,$E2724),設定!$E:$E,0)),"")</f>
        <v/>
      </c>
      <c r="AH2724" s="12" t="str">
        <f>IFERROR(INDEX(設定!$D:$D,MATCH(REPLACE(LEFT(N2724,6),5,0,$E2724),設定!$E:$E,0)),"")</f>
        <v/>
      </c>
      <c r="AI2724" s="12" t="str">
        <f>IFERROR(INDEX(設定!$D:$D,MATCH(REPLACE(LEFT(P2724,6),5,0,$E2724),設定!$E:$E,0)),"")</f>
        <v/>
      </c>
      <c r="AJ2724" s="12" t="str">
        <f>IFERROR(INDEX(設定!$D:$D,MATCH(REPLACE(LEFT(R2724,6),5,0,$E2724),設定!$E:$E,0)),"")</f>
        <v/>
      </c>
      <c r="AK2724" s="12" t="str">
        <f>IFERROR(INDEX(設定!$D:$D,MATCH(REPLACE(LEFT(T2724,6),5,0,$E2724),設定!$E:$E,0)),"")</f>
        <v/>
      </c>
      <c r="AL2724" s="12" t="str">
        <f>IFERROR(INDEX(設定!$D:$D,MATCH(REPLACE(LEFT(V2724,6),5,0,$E2724),設定!$E:$E,0)),"")</f>
        <v/>
      </c>
      <c r="AM2724" s="12" t="str">
        <f>IFERROR(INDEX(設定!$D:$D,MATCH(REPLACE(LEFT(Y2724,6),5,0,$E2724),設定!$E:$E,0)),"")</f>
        <v/>
      </c>
      <c r="AN2724" s="12" t="str">
        <f>IFERROR(INDEX(設定!$D:$D,MATCH(REPLACE(LEFT(Z2724,6),5,0,$E2724),設定!$E:$E,0)),"")</f>
        <v/>
      </c>
    </row>
    <row r="2725" spans="29:40" x14ac:dyDescent="0.45">
      <c r="AC2725" s="12" t="str">
        <f t="shared" si="120"/>
        <v/>
      </c>
      <c r="AD2725" s="12" t="str">
        <f t="shared" si="121"/>
        <v/>
      </c>
      <c r="AE2725" s="12" t="str" cm="1">
        <f t="array" ref="AE2725">IF($AD2725="","",_xlfn.IFS($E2725=1,"男子",$E2725=2,"女子"))</f>
        <v/>
      </c>
      <c r="AF2725" s="12" t="str">
        <f t="shared" si="122"/>
        <v/>
      </c>
      <c r="AG2725" s="12" t="str">
        <f>IFERROR(INDEX(設定!$D:$D,MATCH(REPLACE(LEFT(L2725,6),5,0,$E2725),設定!$E:$E,0)),"")</f>
        <v/>
      </c>
      <c r="AH2725" s="12" t="str">
        <f>IFERROR(INDEX(設定!$D:$D,MATCH(REPLACE(LEFT(N2725,6),5,0,$E2725),設定!$E:$E,0)),"")</f>
        <v/>
      </c>
      <c r="AI2725" s="12" t="str">
        <f>IFERROR(INDEX(設定!$D:$D,MATCH(REPLACE(LEFT(P2725,6),5,0,$E2725),設定!$E:$E,0)),"")</f>
        <v/>
      </c>
      <c r="AJ2725" s="12" t="str">
        <f>IFERROR(INDEX(設定!$D:$D,MATCH(REPLACE(LEFT(R2725,6),5,0,$E2725),設定!$E:$E,0)),"")</f>
        <v/>
      </c>
      <c r="AK2725" s="12" t="str">
        <f>IFERROR(INDEX(設定!$D:$D,MATCH(REPLACE(LEFT(T2725,6),5,0,$E2725),設定!$E:$E,0)),"")</f>
        <v/>
      </c>
      <c r="AL2725" s="12" t="str">
        <f>IFERROR(INDEX(設定!$D:$D,MATCH(REPLACE(LEFT(V2725,6),5,0,$E2725),設定!$E:$E,0)),"")</f>
        <v/>
      </c>
      <c r="AM2725" s="12" t="str">
        <f>IFERROR(INDEX(設定!$D:$D,MATCH(REPLACE(LEFT(Y2725,6),5,0,$E2725),設定!$E:$E,0)),"")</f>
        <v/>
      </c>
      <c r="AN2725" s="12" t="str">
        <f>IFERROR(INDEX(設定!$D:$D,MATCH(REPLACE(LEFT(Z2725,6),5,0,$E2725),設定!$E:$E,0)),"")</f>
        <v/>
      </c>
    </row>
    <row r="2726" spans="29:40" x14ac:dyDescent="0.45">
      <c r="AC2726" s="12" t="str">
        <f t="shared" si="120"/>
        <v/>
      </c>
      <c r="AD2726" s="12" t="str">
        <f t="shared" si="121"/>
        <v/>
      </c>
      <c r="AE2726" s="12" t="str" cm="1">
        <f t="array" ref="AE2726">IF($AD2726="","",_xlfn.IFS($E2726=1,"男子",$E2726=2,"女子"))</f>
        <v/>
      </c>
      <c r="AF2726" s="12" t="str">
        <f t="shared" si="122"/>
        <v/>
      </c>
      <c r="AG2726" s="12" t="str">
        <f>IFERROR(INDEX(設定!$D:$D,MATCH(REPLACE(LEFT(L2726,6),5,0,$E2726),設定!$E:$E,0)),"")</f>
        <v/>
      </c>
      <c r="AH2726" s="12" t="str">
        <f>IFERROR(INDEX(設定!$D:$D,MATCH(REPLACE(LEFT(N2726,6),5,0,$E2726),設定!$E:$E,0)),"")</f>
        <v/>
      </c>
      <c r="AI2726" s="12" t="str">
        <f>IFERROR(INDEX(設定!$D:$D,MATCH(REPLACE(LEFT(P2726,6),5,0,$E2726),設定!$E:$E,0)),"")</f>
        <v/>
      </c>
      <c r="AJ2726" s="12" t="str">
        <f>IFERROR(INDEX(設定!$D:$D,MATCH(REPLACE(LEFT(R2726,6),5,0,$E2726),設定!$E:$E,0)),"")</f>
        <v/>
      </c>
      <c r="AK2726" s="12" t="str">
        <f>IFERROR(INDEX(設定!$D:$D,MATCH(REPLACE(LEFT(T2726,6),5,0,$E2726),設定!$E:$E,0)),"")</f>
        <v/>
      </c>
      <c r="AL2726" s="12" t="str">
        <f>IFERROR(INDEX(設定!$D:$D,MATCH(REPLACE(LEFT(V2726,6),5,0,$E2726),設定!$E:$E,0)),"")</f>
        <v/>
      </c>
      <c r="AM2726" s="12" t="str">
        <f>IFERROR(INDEX(設定!$D:$D,MATCH(REPLACE(LEFT(Y2726,6),5,0,$E2726),設定!$E:$E,0)),"")</f>
        <v/>
      </c>
      <c r="AN2726" s="12" t="str">
        <f>IFERROR(INDEX(設定!$D:$D,MATCH(REPLACE(LEFT(Z2726,6),5,0,$E2726),設定!$E:$E,0)),"")</f>
        <v/>
      </c>
    </row>
    <row r="2727" spans="29:40" x14ac:dyDescent="0.45">
      <c r="AC2727" s="12" t="str">
        <f t="shared" si="120"/>
        <v/>
      </c>
      <c r="AD2727" s="12" t="str">
        <f t="shared" si="121"/>
        <v/>
      </c>
      <c r="AE2727" s="12" t="str" cm="1">
        <f t="array" ref="AE2727">IF($AD2727="","",_xlfn.IFS($E2727=1,"男子",$E2727=2,"女子"))</f>
        <v/>
      </c>
      <c r="AF2727" s="12" t="str">
        <f t="shared" si="122"/>
        <v/>
      </c>
      <c r="AG2727" s="12" t="str">
        <f>IFERROR(INDEX(設定!$D:$D,MATCH(REPLACE(LEFT(L2727,6),5,0,$E2727),設定!$E:$E,0)),"")</f>
        <v/>
      </c>
      <c r="AH2727" s="12" t="str">
        <f>IFERROR(INDEX(設定!$D:$D,MATCH(REPLACE(LEFT(N2727,6),5,0,$E2727),設定!$E:$E,0)),"")</f>
        <v/>
      </c>
      <c r="AI2727" s="12" t="str">
        <f>IFERROR(INDEX(設定!$D:$D,MATCH(REPLACE(LEFT(P2727,6),5,0,$E2727),設定!$E:$E,0)),"")</f>
        <v/>
      </c>
      <c r="AJ2727" s="12" t="str">
        <f>IFERROR(INDEX(設定!$D:$D,MATCH(REPLACE(LEFT(R2727,6),5,0,$E2727),設定!$E:$E,0)),"")</f>
        <v/>
      </c>
      <c r="AK2727" s="12" t="str">
        <f>IFERROR(INDEX(設定!$D:$D,MATCH(REPLACE(LEFT(T2727,6),5,0,$E2727),設定!$E:$E,0)),"")</f>
        <v/>
      </c>
      <c r="AL2727" s="12" t="str">
        <f>IFERROR(INDEX(設定!$D:$D,MATCH(REPLACE(LEFT(V2727,6),5,0,$E2727),設定!$E:$E,0)),"")</f>
        <v/>
      </c>
      <c r="AM2727" s="12" t="str">
        <f>IFERROR(INDEX(設定!$D:$D,MATCH(REPLACE(LEFT(Y2727,6),5,0,$E2727),設定!$E:$E,0)),"")</f>
        <v/>
      </c>
      <c r="AN2727" s="12" t="str">
        <f>IFERROR(INDEX(設定!$D:$D,MATCH(REPLACE(LEFT(Z2727,6),5,0,$E2727),設定!$E:$E,0)),"")</f>
        <v/>
      </c>
    </row>
    <row r="2728" spans="29:40" x14ac:dyDescent="0.45">
      <c r="AC2728" s="12" t="str">
        <f t="shared" si="120"/>
        <v/>
      </c>
      <c r="AD2728" s="12" t="str">
        <f t="shared" si="121"/>
        <v/>
      </c>
      <c r="AE2728" s="12" t="str" cm="1">
        <f t="array" ref="AE2728">IF($AD2728="","",_xlfn.IFS($E2728=1,"男子",$E2728=2,"女子"))</f>
        <v/>
      </c>
      <c r="AF2728" s="12" t="str">
        <f t="shared" si="122"/>
        <v/>
      </c>
      <c r="AG2728" s="12" t="str">
        <f>IFERROR(INDEX(設定!$D:$D,MATCH(REPLACE(LEFT(L2728,6),5,0,$E2728),設定!$E:$E,0)),"")</f>
        <v/>
      </c>
      <c r="AH2728" s="12" t="str">
        <f>IFERROR(INDEX(設定!$D:$D,MATCH(REPLACE(LEFT(N2728,6),5,0,$E2728),設定!$E:$E,0)),"")</f>
        <v/>
      </c>
      <c r="AI2728" s="12" t="str">
        <f>IFERROR(INDEX(設定!$D:$D,MATCH(REPLACE(LEFT(P2728,6),5,0,$E2728),設定!$E:$E,0)),"")</f>
        <v/>
      </c>
      <c r="AJ2728" s="12" t="str">
        <f>IFERROR(INDEX(設定!$D:$D,MATCH(REPLACE(LEFT(R2728,6),5,0,$E2728),設定!$E:$E,0)),"")</f>
        <v/>
      </c>
      <c r="AK2728" s="12" t="str">
        <f>IFERROR(INDEX(設定!$D:$D,MATCH(REPLACE(LEFT(T2728,6),5,0,$E2728),設定!$E:$E,0)),"")</f>
        <v/>
      </c>
      <c r="AL2728" s="12" t="str">
        <f>IFERROR(INDEX(設定!$D:$D,MATCH(REPLACE(LEFT(V2728,6),5,0,$E2728),設定!$E:$E,0)),"")</f>
        <v/>
      </c>
      <c r="AM2728" s="12" t="str">
        <f>IFERROR(INDEX(設定!$D:$D,MATCH(REPLACE(LEFT(Y2728,6),5,0,$E2728),設定!$E:$E,0)),"")</f>
        <v/>
      </c>
      <c r="AN2728" s="12" t="str">
        <f>IFERROR(INDEX(設定!$D:$D,MATCH(REPLACE(LEFT(Z2728,6),5,0,$E2728),設定!$E:$E,0)),"")</f>
        <v/>
      </c>
    </row>
    <row r="2729" spans="29:40" x14ac:dyDescent="0.45">
      <c r="AC2729" s="12" t="str">
        <f t="shared" si="120"/>
        <v/>
      </c>
      <c r="AD2729" s="12" t="str">
        <f t="shared" si="121"/>
        <v/>
      </c>
      <c r="AE2729" s="12" t="str" cm="1">
        <f t="array" ref="AE2729">IF($AD2729="","",_xlfn.IFS($E2729=1,"男子",$E2729=2,"女子"))</f>
        <v/>
      </c>
      <c r="AF2729" s="12" t="str">
        <f t="shared" si="122"/>
        <v/>
      </c>
      <c r="AG2729" s="12" t="str">
        <f>IFERROR(INDEX(設定!$D:$D,MATCH(REPLACE(LEFT(L2729,6),5,0,$E2729),設定!$E:$E,0)),"")</f>
        <v/>
      </c>
      <c r="AH2729" s="12" t="str">
        <f>IFERROR(INDEX(設定!$D:$D,MATCH(REPLACE(LEFT(N2729,6),5,0,$E2729),設定!$E:$E,0)),"")</f>
        <v/>
      </c>
      <c r="AI2729" s="12" t="str">
        <f>IFERROR(INDEX(設定!$D:$D,MATCH(REPLACE(LEFT(P2729,6),5,0,$E2729),設定!$E:$E,0)),"")</f>
        <v/>
      </c>
      <c r="AJ2729" s="12" t="str">
        <f>IFERROR(INDEX(設定!$D:$D,MATCH(REPLACE(LEFT(R2729,6),5,0,$E2729),設定!$E:$E,0)),"")</f>
        <v/>
      </c>
      <c r="AK2729" s="12" t="str">
        <f>IFERROR(INDEX(設定!$D:$D,MATCH(REPLACE(LEFT(T2729,6),5,0,$E2729),設定!$E:$E,0)),"")</f>
        <v/>
      </c>
      <c r="AL2729" s="12" t="str">
        <f>IFERROR(INDEX(設定!$D:$D,MATCH(REPLACE(LEFT(V2729,6),5,0,$E2729),設定!$E:$E,0)),"")</f>
        <v/>
      </c>
      <c r="AM2729" s="12" t="str">
        <f>IFERROR(INDEX(設定!$D:$D,MATCH(REPLACE(LEFT(Y2729,6),5,0,$E2729),設定!$E:$E,0)),"")</f>
        <v/>
      </c>
      <c r="AN2729" s="12" t="str">
        <f>IFERROR(INDEX(設定!$D:$D,MATCH(REPLACE(LEFT(Z2729,6),5,0,$E2729),設定!$E:$E,0)),"")</f>
        <v/>
      </c>
    </row>
    <row r="2730" spans="29:40" x14ac:dyDescent="0.45">
      <c r="AC2730" s="12" t="str">
        <f t="shared" si="120"/>
        <v/>
      </c>
      <c r="AD2730" s="12" t="str">
        <f t="shared" si="121"/>
        <v/>
      </c>
      <c r="AE2730" s="12" t="str" cm="1">
        <f t="array" ref="AE2730">IF($AD2730="","",_xlfn.IFS($E2730=1,"男子",$E2730=2,"女子"))</f>
        <v/>
      </c>
      <c r="AF2730" s="12" t="str">
        <f t="shared" si="122"/>
        <v/>
      </c>
      <c r="AG2730" s="12" t="str">
        <f>IFERROR(INDEX(設定!$D:$D,MATCH(REPLACE(LEFT(L2730,6),5,0,$E2730),設定!$E:$E,0)),"")</f>
        <v/>
      </c>
      <c r="AH2730" s="12" t="str">
        <f>IFERROR(INDEX(設定!$D:$D,MATCH(REPLACE(LEFT(N2730,6),5,0,$E2730),設定!$E:$E,0)),"")</f>
        <v/>
      </c>
      <c r="AI2730" s="12" t="str">
        <f>IFERROR(INDEX(設定!$D:$D,MATCH(REPLACE(LEFT(P2730,6),5,0,$E2730),設定!$E:$E,0)),"")</f>
        <v/>
      </c>
      <c r="AJ2730" s="12" t="str">
        <f>IFERROR(INDEX(設定!$D:$D,MATCH(REPLACE(LEFT(R2730,6),5,0,$E2730),設定!$E:$E,0)),"")</f>
        <v/>
      </c>
      <c r="AK2730" s="12" t="str">
        <f>IFERROR(INDEX(設定!$D:$D,MATCH(REPLACE(LEFT(T2730,6),5,0,$E2730),設定!$E:$E,0)),"")</f>
        <v/>
      </c>
      <c r="AL2730" s="12" t="str">
        <f>IFERROR(INDEX(設定!$D:$D,MATCH(REPLACE(LEFT(V2730,6),5,0,$E2730),設定!$E:$E,0)),"")</f>
        <v/>
      </c>
      <c r="AM2730" s="12" t="str">
        <f>IFERROR(INDEX(設定!$D:$D,MATCH(REPLACE(LEFT(Y2730,6),5,0,$E2730),設定!$E:$E,0)),"")</f>
        <v/>
      </c>
      <c r="AN2730" s="12" t="str">
        <f>IFERROR(INDEX(設定!$D:$D,MATCH(REPLACE(LEFT(Z2730,6),5,0,$E2730),設定!$E:$E,0)),"")</f>
        <v/>
      </c>
    </row>
    <row r="2731" spans="29:40" x14ac:dyDescent="0.45">
      <c r="AC2731" s="12" t="str">
        <f t="shared" si="120"/>
        <v/>
      </c>
      <c r="AD2731" s="12" t="str">
        <f t="shared" si="121"/>
        <v/>
      </c>
      <c r="AE2731" s="12" t="str" cm="1">
        <f t="array" ref="AE2731">IF($AD2731="","",_xlfn.IFS($E2731=1,"男子",$E2731=2,"女子"))</f>
        <v/>
      </c>
      <c r="AF2731" s="12" t="str">
        <f t="shared" si="122"/>
        <v/>
      </c>
      <c r="AG2731" s="12" t="str">
        <f>IFERROR(INDEX(設定!$D:$D,MATCH(REPLACE(LEFT(L2731,6),5,0,$E2731),設定!$E:$E,0)),"")</f>
        <v/>
      </c>
      <c r="AH2731" s="12" t="str">
        <f>IFERROR(INDEX(設定!$D:$D,MATCH(REPLACE(LEFT(N2731,6),5,0,$E2731),設定!$E:$E,0)),"")</f>
        <v/>
      </c>
      <c r="AI2731" s="12" t="str">
        <f>IFERROR(INDEX(設定!$D:$D,MATCH(REPLACE(LEFT(P2731,6),5,0,$E2731),設定!$E:$E,0)),"")</f>
        <v/>
      </c>
      <c r="AJ2731" s="12" t="str">
        <f>IFERROR(INDEX(設定!$D:$D,MATCH(REPLACE(LEFT(R2731,6),5,0,$E2731),設定!$E:$E,0)),"")</f>
        <v/>
      </c>
      <c r="AK2731" s="12" t="str">
        <f>IFERROR(INDEX(設定!$D:$D,MATCH(REPLACE(LEFT(T2731,6),5,0,$E2731),設定!$E:$E,0)),"")</f>
        <v/>
      </c>
      <c r="AL2731" s="12" t="str">
        <f>IFERROR(INDEX(設定!$D:$D,MATCH(REPLACE(LEFT(V2731,6),5,0,$E2731),設定!$E:$E,0)),"")</f>
        <v/>
      </c>
      <c r="AM2731" s="12" t="str">
        <f>IFERROR(INDEX(設定!$D:$D,MATCH(REPLACE(LEFT(Y2731,6),5,0,$E2731),設定!$E:$E,0)),"")</f>
        <v/>
      </c>
      <c r="AN2731" s="12" t="str">
        <f>IFERROR(INDEX(設定!$D:$D,MATCH(REPLACE(LEFT(Z2731,6),5,0,$E2731),設定!$E:$E,0)),"")</f>
        <v/>
      </c>
    </row>
    <row r="2732" spans="29:40" x14ac:dyDescent="0.45">
      <c r="AC2732" s="12" t="str">
        <f t="shared" si="120"/>
        <v/>
      </c>
      <c r="AD2732" s="12" t="str">
        <f t="shared" si="121"/>
        <v/>
      </c>
      <c r="AE2732" s="12" t="str" cm="1">
        <f t="array" ref="AE2732">IF($AD2732="","",_xlfn.IFS($E2732=1,"男子",$E2732=2,"女子"))</f>
        <v/>
      </c>
      <c r="AF2732" s="12" t="str">
        <f t="shared" si="122"/>
        <v/>
      </c>
      <c r="AG2732" s="12" t="str">
        <f>IFERROR(INDEX(設定!$D:$D,MATCH(REPLACE(LEFT(L2732,6),5,0,$E2732),設定!$E:$E,0)),"")</f>
        <v/>
      </c>
      <c r="AH2732" s="12" t="str">
        <f>IFERROR(INDEX(設定!$D:$D,MATCH(REPLACE(LEFT(N2732,6),5,0,$E2732),設定!$E:$E,0)),"")</f>
        <v/>
      </c>
      <c r="AI2732" s="12" t="str">
        <f>IFERROR(INDEX(設定!$D:$D,MATCH(REPLACE(LEFT(P2732,6),5,0,$E2732),設定!$E:$E,0)),"")</f>
        <v/>
      </c>
      <c r="AJ2732" s="12" t="str">
        <f>IFERROR(INDEX(設定!$D:$D,MATCH(REPLACE(LEFT(R2732,6),5,0,$E2732),設定!$E:$E,0)),"")</f>
        <v/>
      </c>
      <c r="AK2732" s="12" t="str">
        <f>IFERROR(INDEX(設定!$D:$D,MATCH(REPLACE(LEFT(T2732,6),5,0,$E2732),設定!$E:$E,0)),"")</f>
        <v/>
      </c>
      <c r="AL2732" s="12" t="str">
        <f>IFERROR(INDEX(設定!$D:$D,MATCH(REPLACE(LEFT(V2732,6),5,0,$E2732),設定!$E:$E,0)),"")</f>
        <v/>
      </c>
      <c r="AM2732" s="12" t="str">
        <f>IFERROR(INDEX(設定!$D:$D,MATCH(REPLACE(LEFT(Y2732,6),5,0,$E2732),設定!$E:$E,0)),"")</f>
        <v/>
      </c>
      <c r="AN2732" s="12" t="str">
        <f>IFERROR(INDEX(設定!$D:$D,MATCH(REPLACE(LEFT(Z2732,6),5,0,$E2732),設定!$E:$E,0)),"")</f>
        <v/>
      </c>
    </row>
    <row r="2733" spans="29:40" x14ac:dyDescent="0.45">
      <c r="AC2733" s="12" t="str">
        <f t="shared" si="120"/>
        <v/>
      </c>
      <c r="AD2733" s="12" t="str">
        <f t="shared" si="121"/>
        <v/>
      </c>
      <c r="AE2733" s="12" t="str" cm="1">
        <f t="array" ref="AE2733">IF($AD2733="","",_xlfn.IFS($E2733=1,"男子",$E2733=2,"女子"))</f>
        <v/>
      </c>
      <c r="AF2733" s="12" t="str">
        <f t="shared" si="122"/>
        <v/>
      </c>
      <c r="AG2733" s="12" t="str">
        <f>IFERROR(INDEX(設定!$D:$D,MATCH(REPLACE(LEFT(L2733,6),5,0,$E2733),設定!$E:$E,0)),"")</f>
        <v/>
      </c>
      <c r="AH2733" s="12" t="str">
        <f>IFERROR(INDEX(設定!$D:$D,MATCH(REPLACE(LEFT(N2733,6),5,0,$E2733),設定!$E:$E,0)),"")</f>
        <v/>
      </c>
      <c r="AI2733" s="12" t="str">
        <f>IFERROR(INDEX(設定!$D:$D,MATCH(REPLACE(LEFT(P2733,6),5,0,$E2733),設定!$E:$E,0)),"")</f>
        <v/>
      </c>
      <c r="AJ2733" s="12" t="str">
        <f>IFERROR(INDEX(設定!$D:$D,MATCH(REPLACE(LEFT(R2733,6),5,0,$E2733),設定!$E:$E,0)),"")</f>
        <v/>
      </c>
      <c r="AK2733" s="12" t="str">
        <f>IFERROR(INDEX(設定!$D:$D,MATCH(REPLACE(LEFT(T2733,6),5,0,$E2733),設定!$E:$E,0)),"")</f>
        <v/>
      </c>
      <c r="AL2733" s="12" t="str">
        <f>IFERROR(INDEX(設定!$D:$D,MATCH(REPLACE(LEFT(V2733,6),5,0,$E2733),設定!$E:$E,0)),"")</f>
        <v/>
      </c>
      <c r="AM2733" s="12" t="str">
        <f>IFERROR(INDEX(設定!$D:$D,MATCH(REPLACE(LEFT(Y2733,6),5,0,$E2733),設定!$E:$E,0)),"")</f>
        <v/>
      </c>
      <c r="AN2733" s="12" t="str">
        <f>IFERROR(INDEX(設定!$D:$D,MATCH(REPLACE(LEFT(Z2733,6),5,0,$E2733),設定!$E:$E,0)),"")</f>
        <v/>
      </c>
    </row>
    <row r="2734" spans="29:40" x14ac:dyDescent="0.45">
      <c r="AC2734" s="12" t="str">
        <f t="shared" si="120"/>
        <v/>
      </c>
      <c r="AD2734" s="12" t="str">
        <f t="shared" si="121"/>
        <v/>
      </c>
      <c r="AE2734" s="12" t="str" cm="1">
        <f t="array" ref="AE2734">IF($AD2734="","",_xlfn.IFS($E2734=1,"男子",$E2734=2,"女子"))</f>
        <v/>
      </c>
      <c r="AF2734" s="12" t="str">
        <f t="shared" si="122"/>
        <v/>
      </c>
      <c r="AG2734" s="12" t="str">
        <f>IFERROR(INDEX(設定!$D:$D,MATCH(REPLACE(LEFT(L2734,6),5,0,$E2734),設定!$E:$E,0)),"")</f>
        <v/>
      </c>
      <c r="AH2734" s="12" t="str">
        <f>IFERROR(INDEX(設定!$D:$D,MATCH(REPLACE(LEFT(N2734,6),5,0,$E2734),設定!$E:$E,0)),"")</f>
        <v/>
      </c>
      <c r="AI2734" s="12" t="str">
        <f>IFERROR(INDEX(設定!$D:$D,MATCH(REPLACE(LEFT(P2734,6),5,0,$E2734),設定!$E:$E,0)),"")</f>
        <v/>
      </c>
      <c r="AJ2734" s="12" t="str">
        <f>IFERROR(INDEX(設定!$D:$D,MATCH(REPLACE(LEFT(R2734,6),5,0,$E2734),設定!$E:$E,0)),"")</f>
        <v/>
      </c>
      <c r="AK2734" s="12" t="str">
        <f>IFERROR(INDEX(設定!$D:$D,MATCH(REPLACE(LEFT(T2734,6),5,0,$E2734),設定!$E:$E,0)),"")</f>
        <v/>
      </c>
      <c r="AL2734" s="12" t="str">
        <f>IFERROR(INDEX(設定!$D:$D,MATCH(REPLACE(LEFT(V2734,6),5,0,$E2734),設定!$E:$E,0)),"")</f>
        <v/>
      </c>
      <c r="AM2734" s="12" t="str">
        <f>IFERROR(INDEX(設定!$D:$D,MATCH(REPLACE(LEFT(Y2734,6),5,0,$E2734),設定!$E:$E,0)),"")</f>
        <v/>
      </c>
      <c r="AN2734" s="12" t="str">
        <f>IFERROR(INDEX(設定!$D:$D,MATCH(REPLACE(LEFT(Z2734,6),5,0,$E2734),設定!$E:$E,0)),"")</f>
        <v/>
      </c>
    </row>
    <row r="2735" spans="29:40" x14ac:dyDescent="0.45">
      <c r="AC2735" s="12" t="str">
        <f t="shared" si="120"/>
        <v/>
      </c>
      <c r="AD2735" s="12" t="str">
        <f t="shared" si="121"/>
        <v/>
      </c>
      <c r="AE2735" s="12" t="str" cm="1">
        <f t="array" ref="AE2735">IF($AD2735="","",_xlfn.IFS($E2735=1,"男子",$E2735=2,"女子"))</f>
        <v/>
      </c>
      <c r="AF2735" s="12" t="str">
        <f t="shared" si="122"/>
        <v/>
      </c>
      <c r="AG2735" s="12" t="str">
        <f>IFERROR(INDEX(設定!$D:$D,MATCH(REPLACE(LEFT(L2735,6),5,0,$E2735),設定!$E:$E,0)),"")</f>
        <v/>
      </c>
      <c r="AH2735" s="12" t="str">
        <f>IFERROR(INDEX(設定!$D:$D,MATCH(REPLACE(LEFT(N2735,6),5,0,$E2735),設定!$E:$E,0)),"")</f>
        <v/>
      </c>
      <c r="AI2735" s="12" t="str">
        <f>IFERROR(INDEX(設定!$D:$D,MATCH(REPLACE(LEFT(P2735,6),5,0,$E2735),設定!$E:$E,0)),"")</f>
        <v/>
      </c>
      <c r="AJ2735" s="12" t="str">
        <f>IFERROR(INDEX(設定!$D:$D,MATCH(REPLACE(LEFT(R2735,6),5,0,$E2735),設定!$E:$E,0)),"")</f>
        <v/>
      </c>
      <c r="AK2735" s="12" t="str">
        <f>IFERROR(INDEX(設定!$D:$D,MATCH(REPLACE(LEFT(T2735,6),5,0,$E2735),設定!$E:$E,0)),"")</f>
        <v/>
      </c>
      <c r="AL2735" s="12" t="str">
        <f>IFERROR(INDEX(設定!$D:$D,MATCH(REPLACE(LEFT(V2735,6),5,0,$E2735),設定!$E:$E,0)),"")</f>
        <v/>
      </c>
      <c r="AM2735" s="12" t="str">
        <f>IFERROR(INDEX(設定!$D:$D,MATCH(REPLACE(LEFT(Y2735,6),5,0,$E2735),設定!$E:$E,0)),"")</f>
        <v/>
      </c>
      <c r="AN2735" s="12" t="str">
        <f>IFERROR(INDEX(設定!$D:$D,MATCH(REPLACE(LEFT(Z2735,6),5,0,$E2735),設定!$E:$E,0)),"")</f>
        <v/>
      </c>
    </row>
    <row r="2736" spans="29:40" x14ac:dyDescent="0.45">
      <c r="AC2736" s="12" t="str">
        <f t="shared" si="120"/>
        <v/>
      </c>
      <c r="AD2736" s="12" t="str">
        <f t="shared" si="121"/>
        <v/>
      </c>
      <c r="AE2736" s="12" t="str" cm="1">
        <f t="array" ref="AE2736">IF($AD2736="","",_xlfn.IFS($E2736=1,"男子",$E2736=2,"女子"))</f>
        <v/>
      </c>
      <c r="AF2736" s="12" t="str">
        <f t="shared" si="122"/>
        <v/>
      </c>
      <c r="AG2736" s="12" t="str">
        <f>IFERROR(INDEX(設定!$D:$D,MATCH(REPLACE(LEFT(L2736,6),5,0,$E2736),設定!$E:$E,0)),"")</f>
        <v/>
      </c>
      <c r="AH2736" s="12" t="str">
        <f>IFERROR(INDEX(設定!$D:$D,MATCH(REPLACE(LEFT(N2736,6),5,0,$E2736),設定!$E:$E,0)),"")</f>
        <v/>
      </c>
      <c r="AI2736" s="12" t="str">
        <f>IFERROR(INDEX(設定!$D:$D,MATCH(REPLACE(LEFT(P2736,6),5,0,$E2736),設定!$E:$E,0)),"")</f>
        <v/>
      </c>
      <c r="AJ2736" s="12" t="str">
        <f>IFERROR(INDEX(設定!$D:$D,MATCH(REPLACE(LEFT(R2736,6),5,0,$E2736),設定!$E:$E,0)),"")</f>
        <v/>
      </c>
      <c r="AK2736" s="12" t="str">
        <f>IFERROR(INDEX(設定!$D:$D,MATCH(REPLACE(LEFT(T2736,6),5,0,$E2736),設定!$E:$E,0)),"")</f>
        <v/>
      </c>
      <c r="AL2736" s="12" t="str">
        <f>IFERROR(INDEX(設定!$D:$D,MATCH(REPLACE(LEFT(V2736,6),5,0,$E2736),設定!$E:$E,0)),"")</f>
        <v/>
      </c>
      <c r="AM2736" s="12" t="str">
        <f>IFERROR(INDEX(設定!$D:$D,MATCH(REPLACE(LEFT(Y2736,6),5,0,$E2736),設定!$E:$E,0)),"")</f>
        <v/>
      </c>
      <c r="AN2736" s="12" t="str">
        <f>IFERROR(INDEX(設定!$D:$D,MATCH(REPLACE(LEFT(Z2736,6),5,0,$E2736),設定!$E:$E,0)),"")</f>
        <v/>
      </c>
    </row>
    <row r="2737" spans="29:40" x14ac:dyDescent="0.45">
      <c r="AC2737" s="12" t="str">
        <f t="shared" si="120"/>
        <v/>
      </c>
      <c r="AD2737" s="12" t="str">
        <f t="shared" si="121"/>
        <v/>
      </c>
      <c r="AE2737" s="12" t="str" cm="1">
        <f t="array" ref="AE2737">IF($AD2737="","",_xlfn.IFS($E2737=1,"男子",$E2737=2,"女子"))</f>
        <v/>
      </c>
      <c r="AF2737" s="12" t="str">
        <f t="shared" si="122"/>
        <v/>
      </c>
      <c r="AG2737" s="12" t="str">
        <f>IFERROR(INDEX(設定!$D:$D,MATCH(REPLACE(LEFT(L2737,6),5,0,$E2737),設定!$E:$E,0)),"")</f>
        <v/>
      </c>
      <c r="AH2737" s="12" t="str">
        <f>IFERROR(INDEX(設定!$D:$D,MATCH(REPLACE(LEFT(N2737,6),5,0,$E2737),設定!$E:$E,0)),"")</f>
        <v/>
      </c>
      <c r="AI2737" s="12" t="str">
        <f>IFERROR(INDEX(設定!$D:$D,MATCH(REPLACE(LEFT(P2737,6),5,0,$E2737),設定!$E:$E,0)),"")</f>
        <v/>
      </c>
      <c r="AJ2737" s="12" t="str">
        <f>IFERROR(INDEX(設定!$D:$D,MATCH(REPLACE(LEFT(R2737,6),5,0,$E2737),設定!$E:$E,0)),"")</f>
        <v/>
      </c>
      <c r="AK2737" s="12" t="str">
        <f>IFERROR(INDEX(設定!$D:$D,MATCH(REPLACE(LEFT(T2737,6),5,0,$E2737),設定!$E:$E,0)),"")</f>
        <v/>
      </c>
      <c r="AL2737" s="12" t="str">
        <f>IFERROR(INDEX(設定!$D:$D,MATCH(REPLACE(LEFT(V2737,6),5,0,$E2737),設定!$E:$E,0)),"")</f>
        <v/>
      </c>
      <c r="AM2737" s="12" t="str">
        <f>IFERROR(INDEX(設定!$D:$D,MATCH(REPLACE(LEFT(Y2737,6),5,0,$E2737),設定!$E:$E,0)),"")</f>
        <v/>
      </c>
      <c r="AN2737" s="12" t="str">
        <f>IFERROR(INDEX(設定!$D:$D,MATCH(REPLACE(LEFT(Z2737,6),5,0,$E2737),設定!$E:$E,0)),"")</f>
        <v/>
      </c>
    </row>
    <row r="2738" spans="29:40" x14ac:dyDescent="0.45">
      <c r="AC2738" s="12" t="str">
        <f t="shared" si="120"/>
        <v/>
      </c>
      <c r="AD2738" s="12" t="str">
        <f t="shared" si="121"/>
        <v/>
      </c>
      <c r="AE2738" s="12" t="str" cm="1">
        <f t="array" ref="AE2738">IF($AD2738="","",_xlfn.IFS($E2738=1,"男子",$E2738=2,"女子"))</f>
        <v/>
      </c>
      <c r="AF2738" s="12" t="str">
        <f t="shared" si="122"/>
        <v/>
      </c>
      <c r="AG2738" s="12" t="str">
        <f>IFERROR(INDEX(設定!$D:$D,MATCH(REPLACE(LEFT(L2738,6),5,0,$E2738),設定!$E:$E,0)),"")</f>
        <v/>
      </c>
      <c r="AH2738" s="12" t="str">
        <f>IFERROR(INDEX(設定!$D:$D,MATCH(REPLACE(LEFT(N2738,6),5,0,$E2738),設定!$E:$E,0)),"")</f>
        <v/>
      </c>
      <c r="AI2738" s="12" t="str">
        <f>IFERROR(INDEX(設定!$D:$D,MATCH(REPLACE(LEFT(P2738,6),5,0,$E2738),設定!$E:$E,0)),"")</f>
        <v/>
      </c>
      <c r="AJ2738" s="12" t="str">
        <f>IFERROR(INDEX(設定!$D:$D,MATCH(REPLACE(LEFT(R2738,6),5,0,$E2738),設定!$E:$E,0)),"")</f>
        <v/>
      </c>
      <c r="AK2738" s="12" t="str">
        <f>IFERROR(INDEX(設定!$D:$D,MATCH(REPLACE(LEFT(T2738,6),5,0,$E2738),設定!$E:$E,0)),"")</f>
        <v/>
      </c>
      <c r="AL2738" s="12" t="str">
        <f>IFERROR(INDEX(設定!$D:$D,MATCH(REPLACE(LEFT(V2738,6),5,0,$E2738),設定!$E:$E,0)),"")</f>
        <v/>
      </c>
      <c r="AM2738" s="12" t="str">
        <f>IFERROR(INDEX(設定!$D:$D,MATCH(REPLACE(LEFT(Y2738,6),5,0,$E2738),設定!$E:$E,0)),"")</f>
        <v/>
      </c>
      <c r="AN2738" s="12" t="str">
        <f>IFERROR(INDEX(設定!$D:$D,MATCH(REPLACE(LEFT(Z2738,6),5,0,$E2738),設定!$E:$E,0)),"")</f>
        <v/>
      </c>
    </row>
    <row r="2739" spans="29:40" x14ac:dyDescent="0.45">
      <c r="AC2739" s="12" t="str">
        <f t="shared" si="120"/>
        <v/>
      </c>
      <c r="AD2739" s="12" t="str">
        <f t="shared" si="121"/>
        <v/>
      </c>
      <c r="AE2739" s="12" t="str" cm="1">
        <f t="array" ref="AE2739">IF($AD2739="","",_xlfn.IFS($E2739=1,"男子",$E2739=2,"女子"))</f>
        <v/>
      </c>
      <c r="AF2739" s="12" t="str">
        <f t="shared" si="122"/>
        <v/>
      </c>
      <c r="AG2739" s="12" t="str">
        <f>IFERROR(INDEX(設定!$D:$D,MATCH(REPLACE(LEFT(L2739,6),5,0,$E2739),設定!$E:$E,0)),"")</f>
        <v/>
      </c>
      <c r="AH2739" s="12" t="str">
        <f>IFERROR(INDEX(設定!$D:$D,MATCH(REPLACE(LEFT(N2739,6),5,0,$E2739),設定!$E:$E,0)),"")</f>
        <v/>
      </c>
      <c r="AI2739" s="12" t="str">
        <f>IFERROR(INDEX(設定!$D:$D,MATCH(REPLACE(LEFT(P2739,6),5,0,$E2739),設定!$E:$E,0)),"")</f>
        <v/>
      </c>
      <c r="AJ2739" s="12" t="str">
        <f>IFERROR(INDEX(設定!$D:$D,MATCH(REPLACE(LEFT(R2739,6),5,0,$E2739),設定!$E:$E,0)),"")</f>
        <v/>
      </c>
      <c r="AK2739" s="12" t="str">
        <f>IFERROR(INDEX(設定!$D:$D,MATCH(REPLACE(LEFT(T2739,6),5,0,$E2739),設定!$E:$E,0)),"")</f>
        <v/>
      </c>
      <c r="AL2739" s="12" t="str">
        <f>IFERROR(INDEX(設定!$D:$D,MATCH(REPLACE(LEFT(V2739,6),5,0,$E2739),設定!$E:$E,0)),"")</f>
        <v/>
      </c>
      <c r="AM2739" s="12" t="str">
        <f>IFERROR(INDEX(設定!$D:$D,MATCH(REPLACE(LEFT(Y2739,6),5,0,$E2739),設定!$E:$E,0)),"")</f>
        <v/>
      </c>
      <c r="AN2739" s="12" t="str">
        <f>IFERROR(INDEX(設定!$D:$D,MATCH(REPLACE(LEFT(Z2739,6),5,0,$E2739),設定!$E:$E,0)),"")</f>
        <v/>
      </c>
    </row>
    <row r="2740" spans="29:40" x14ac:dyDescent="0.45">
      <c r="AC2740" s="12" t="str">
        <f t="shared" si="120"/>
        <v/>
      </c>
      <c r="AD2740" s="12" t="str">
        <f t="shared" si="121"/>
        <v/>
      </c>
      <c r="AE2740" s="12" t="str" cm="1">
        <f t="array" ref="AE2740">IF($AD2740="","",_xlfn.IFS($E2740=1,"男子",$E2740=2,"女子"))</f>
        <v/>
      </c>
      <c r="AF2740" s="12" t="str">
        <f t="shared" si="122"/>
        <v/>
      </c>
      <c r="AG2740" s="12" t="str">
        <f>IFERROR(INDEX(設定!$D:$D,MATCH(REPLACE(LEFT(L2740,6),5,0,$E2740),設定!$E:$E,0)),"")</f>
        <v/>
      </c>
      <c r="AH2740" s="12" t="str">
        <f>IFERROR(INDEX(設定!$D:$D,MATCH(REPLACE(LEFT(N2740,6),5,0,$E2740),設定!$E:$E,0)),"")</f>
        <v/>
      </c>
      <c r="AI2740" s="12" t="str">
        <f>IFERROR(INDEX(設定!$D:$D,MATCH(REPLACE(LEFT(P2740,6),5,0,$E2740),設定!$E:$E,0)),"")</f>
        <v/>
      </c>
      <c r="AJ2740" s="12" t="str">
        <f>IFERROR(INDEX(設定!$D:$D,MATCH(REPLACE(LEFT(R2740,6),5,0,$E2740),設定!$E:$E,0)),"")</f>
        <v/>
      </c>
      <c r="AK2740" s="12" t="str">
        <f>IFERROR(INDEX(設定!$D:$D,MATCH(REPLACE(LEFT(T2740,6),5,0,$E2740),設定!$E:$E,0)),"")</f>
        <v/>
      </c>
      <c r="AL2740" s="12" t="str">
        <f>IFERROR(INDEX(設定!$D:$D,MATCH(REPLACE(LEFT(V2740,6),5,0,$E2740),設定!$E:$E,0)),"")</f>
        <v/>
      </c>
      <c r="AM2740" s="12" t="str">
        <f>IFERROR(INDEX(設定!$D:$D,MATCH(REPLACE(LEFT(Y2740,6),5,0,$E2740),設定!$E:$E,0)),"")</f>
        <v/>
      </c>
      <c r="AN2740" s="12" t="str">
        <f>IFERROR(INDEX(設定!$D:$D,MATCH(REPLACE(LEFT(Z2740,6),5,0,$E2740),設定!$E:$E,0)),"")</f>
        <v/>
      </c>
    </row>
    <row r="2741" spans="29:40" x14ac:dyDescent="0.45">
      <c r="AC2741" s="12" t="str">
        <f t="shared" ref="AC2741:AC2804" si="123">IF($AD2741="","",ROW())</f>
        <v/>
      </c>
      <c r="AD2741" s="12" t="str">
        <f t="shared" si="121"/>
        <v/>
      </c>
      <c r="AE2741" s="12" t="str" cm="1">
        <f t="array" ref="AE2741">IF($AD2741="","",_xlfn.IFS($E2741=1,"男子",$E2741=2,"女子"))</f>
        <v/>
      </c>
      <c r="AF2741" s="12" t="str">
        <f t="shared" si="122"/>
        <v/>
      </c>
      <c r="AG2741" s="12" t="str">
        <f>IFERROR(INDEX(設定!$D:$D,MATCH(REPLACE(LEFT(L2741,6),5,0,$E2741),設定!$E:$E,0)),"")</f>
        <v/>
      </c>
      <c r="AH2741" s="12" t="str">
        <f>IFERROR(INDEX(設定!$D:$D,MATCH(REPLACE(LEFT(N2741,6),5,0,$E2741),設定!$E:$E,0)),"")</f>
        <v/>
      </c>
      <c r="AI2741" s="12" t="str">
        <f>IFERROR(INDEX(設定!$D:$D,MATCH(REPLACE(LEFT(P2741,6),5,0,$E2741),設定!$E:$E,0)),"")</f>
        <v/>
      </c>
      <c r="AJ2741" s="12" t="str">
        <f>IFERROR(INDEX(設定!$D:$D,MATCH(REPLACE(LEFT(R2741,6),5,0,$E2741),設定!$E:$E,0)),"")</f>
        <v/>
      </c>
      <c r="AK2741" s="12" t="str">
        <f>IFERROR(INDEX(設定!$D:$D,MATCH(REPLACE(LEFT(T2741,6),5,0,$E2741),設定!$E:$E,0)),"")</f>
        <v/>
      </c>
      <c r="AL2741" s="12" t="str">
        <f>IFERROR(INDEX(設定!$D:$D,MATCH(REPLACE(LEFT(V2741,6),5,0,$E2741),設定!$E:$E,0)),"")</f>
        <v/>
      </c>
      <c r="AM2741" s="12" t="str">
        <f>IFERROR(INDEX(設定!$D:$D,MATCH(REPLACE(LEFT(Y2741,6),5,0,$E2741),設定!$E:$E,0)),"")</f>
        <v/>
      </c>
      <c r="AN2741" s="12" t="str">
        <f>IFERROR(INDEX(設定!$D:$D,MATCH(REPLACE(LEFT(Z2741,6),5,0,$E2741),設定!$E:$E,0)),"")</f>
        <v/>
      </c>
    </row>
    <row r="2742" spans="29:40" x14ac:dyDescent="0.45">
      <c r="AC2742" s="12" t="str">
        <f t="shared" si="123"/>
        <v/>
      </c>
      <c r="AD2742" s="12" t="str">
        <f t="shared" si="121"/>
        <v/>
      </c>
      <c r="AE2742" s="12" t="str" cm="1">
        <f t="array" ref="AE2742">IF($AD2742="","",_xlfn.IFS($E2742=1,"男子",$E2742=2,"女子"))</f>
        <v/>
      </c>
      <c r="AF2742" s="12" t="str">
        <f t="shared" si="122"/>
        <v/>
      </c>
      <c r="AG2742" s="12" t="str">
        <f>IFERROR(INDEX(設定!$D:$D,MATCH(REPLACE(LEFT(L2742,6),5,0,$E2742),設定!$E:$E,0)),"")</f>
        <v/>
      </c>
      <c r="AH2742" s="12" t="str">
        <f>IFERROR(INDEX(設定!$D:$D,MATCH(REPLACE(LEFT(N2742,6),5,0,$E2742),設定!$E:$E,0)),"")</f>
        <v/>
      </c>
      <c r="AI2742" s="12" t="str">
        <f>IFERROR(INDEX(設定!$D:$D,MATCH(REPLACE(LEFT(P2742,6),5,0,$E2742),設定!$E:$E,0)),"")</f>
        <v/>
      </c>
      <c r="AJ2742" s="12" t="str">
        <f>IFERROR(INDEX(設定!$D:$D,MATCH(REPLACE(LEFT(R2742,6),5,0,$E2742),設定!$E:$E,0)),"")</f>
        <v/>
      </c>
      <c r="AK2742" s="12" t="str">
        <f>IFERROR(INDEX(設定!$D:$D,MATCH(REPLACE(LEFT(T2742,6),5,0,$E2742),設定!$E:$E,0)),"")</f>
        <v/>
      </c>
      <c r="AL2742" s="12" t="str">
        <f>IFERROR(INDEX(設定!$D:$D,MATCH(REPLACE(LEFT(V2742,6),5,0,$E2742),設定!$E:$E,0)),"")</f>
        <v/>
      </c>
      <c r="AM2742" s="12" t="str">
        <f>IFERROR(INDEX(設定!$D:$D,MATCH(REPLACE(LEFT(Y2742,6),5,0,$E2742),設定!$E:$E,0)),"")</f>
        <v/>
      </c>
      <c r="AN2742" s="12" t="str">
        <f>IFERROR(INDEX(設定!$D:$D,MATCH(REPLACE(LEFT(Z2742,6),5,0,$E2742),設定!$E:$E,0)),"")</f>
        <v/>
      </c>
    </row>
    <row r="2743" spans="29:40" x14ac:dyDescent="0.45">
      <c r="AC2743" s="12" t="str">
        <f t="shared" si="123"/>
        <v/>
      </c>
      <c r="AD2743" s="12" t="str">
        <f t="shared" si="121"/>
        <v/>
      </c>
      <c r="AE2743" s="12" t="str" cm="1">
        <f t="array" ref="AE2743">IF($AD2743="","",_xlfn.IFS($E2743=1,"男子",$E2743=2,"女子"))</f>
        <v/>
      </c>
      <c r="AF2743" s="12" t="str">
        <f t="shared" si="122"/>
        <v/>
      </c>
      <c r="AG2743" s="12" t="str">
        <f>IFERROR(INDEX(設定!$D:$D,MATCH(REPLACE(LEFT(L2743,6),5,0,$E2743),設定!$E:$E,0)),"")</f>
        <v/>
      </c>
      <c r="AH2743" s="12" t="str">
        <f>IFERROR(INDEX(設定!$D:$D,MATCH(REPLACE(LEFT(N2743,6),5,0,$E2743),設定!$E:$E,0)),"")</f>
        <v/>
      </c>
      <c r="AI2743" s="12" t="str">
        <f>IFERROR(INDEX(設定!$D:$D,MATCH(REPLACE(LEFT(P2743,6),5,0,$E2743),設定!$E:$E,0)),"")</f>
        <v/>
      </c>
      <c r="AJ2743" s="12" t="str">
        <f>IFERROR(INDEX(設定!$D:$D,MATCH(REPLACE(LEFT(R2743,6),5,0,$E2743),設定!$E:$E,0)),"")</f>
        <v/>
      </c>
      <c r="AK2743" s="12" t="str">
        <f>IFERROR(INDEX(設定!$D:$D,MATCH(REPLACE(LEFT(T2743,6),5,0,$E2743),設定!$E:$E,0)),"")</f>
        <v/>
      </c>
      <c r="AL2743" s="12" t="str">
        <f>IFERROR(INDEX(設定!$D:$D,MATCH(REPLACE(LEFT(V2743,6),5,0,$E2743),設定!$E:$E,0)),"")</f>
        <v/>
      </c>
      <c r="AM2743" s="12" t="str">
        <f>IFERROR(INDEX(設定!$D:$D,MATCH(REPLACE(LEFT(Y2743,6),5,0,$E2743),設定!$E:$E,0)),"")</f>
        <v/>
      </c>
      <c r="AN2743" s="12" t="str">
        <f>IFERROR(INDEX(設定!$D:$D,MATCH(REPLACE(LEFT(Z2743,6),5,0,$E2743),設定!$E:$E,0)),"")</f>
        <v/>
      </c>
    </row>
    <row r="2744" spans="29:40" x14ac:dyDescent="0.45">
      <c r="AC2744" s="12" t="str">
        <f t="shared" si="123"/>
        <v/>
      </c>
      <c r="AD2744" s="12" t="str">
        <f t="shared" si="121"/>
        <v/>
      </c>
      <c r="AE2744" s="12" t="str" cm="1">
        <f t="array" ref="AE2744">IF($AD2744="","",_xlfn.IFS($E2744=1,"男子",$E2744=2,"女子"))</f>
        <v/>
      </c>
      <c r="AF2744" s="12" t="str">
        <f t="shared" si="122"/>
        <v/>
      </c>
      <c r="AG2744" s="12" t="str">
        <f>IFERROR(INDEX(設定!$D:$D,MATCH(REPLACE(LEFT(L2744,6),5,0,$E2744),設定!$E:$E,0)),"")</f>
        <v/>
      </c>
      <c r="AH2744" s="12" t="str">
        <f>IFERROR(INDEX(設定!$D:$D,MATCH(REPLACE(LEFT(N2744,6),5,0,$E2744),設定!$E:$E,0)),"")</f>
        <v/>
      </c>
      <c r="AI2744" s="12" t="str">
        <f>IFERROR(INDEX(設定!$D:$D,MATCH(REPLACE(LEFT(P2744,6),5,0,$E2744),設定!$E:$E,0)),"")</f>
        <v/>
      </c>
      <c r="AJ2744" s="12" t="str">
        <f>IFERROR(INDEX(設定!$D:$D,MATCH(REPLACE(LEFT(R2744,6),5,0,$E2744),設定!$E:$E,0)),"")</f>
        <v/>
      </c>
      <c r="AK2744" s="12" t="str">
        <f>IFERROR(INDEX(設定!$D:$D,MATCH(REPLACE(LEFT(T2744,6),5,0,$E2744),設定!$E:$E,0)),"")</f>
        <v/>
      </c>
      <c r="AL2744" s="12" t="str">
        <f>IFERROR(INDEX(設定!$D:$D,MATCH(REPLACE(LEFT(V2744,6),5,0,$E2744),設定!$E:$E,0)),"")</f>
        <v/>
      </c>
      <c r="AM2744" s="12" t="str">
        <f>IFERROR(INDEX(設定!$D:$D,MATCH(REPLACE(LEFT(Y2744,6),5,0,$E2744),設定!$E:$E,0)),"")</f>
        <v/>
      </c>
      <c r="AN2744" s="12" t="str">
        <f>IFERROR(INDEX(設定!$D:$D,MATCH(REPLACE(LEFT(Z2744,6),5,0,$E2744),設定!$E:$E,0)),"")</f>
        <v/>
      </c>
    </row>
    <row r="2745" spans="29:40" x14ac:dyDescent="0.45">
      <c r="AC2745" s="12" t="str">
        <f t="shared" si="123"/>
        <v/>
      </c>
      <c r="AD2745" s="12" t="str">
        <f t="shared" si="121"/>
        <v/>
      </c>
      <c r="AE2745" s="12" t="str" cm="1">
        <f t="array" ref="AE2745">IF($AD2745="","",_xlfn.IFS($E2745=1,"男子",$E2745=2,"女子"))</f>
        <v/>
      </c>
      <c r="AF2745" s="12" t="str">
        <f t="shared" si="122"/>
        <v/>
      </c>
      <c r="AG2745" s="12" t="str">
        <f>IFERROR(INDEX(設定!$D:$D,MATCH(REPLACE(LEFT(L2745,6),5,0,$E2745),設定!$E:$E,0)),"")</f>
        <v/>
      </c>
      <c r="AH2745" s="12" t="str">
        <f>IFERROR(INDEX(設定!$D:$D,MATCH(REPLACE(LEFT(N2745,6),5,0,$E2745),設定!$E:$E,0)),"")</f>
        <v/>
      </c>
      <c r="AI2745" s="12" t="str">
        <f>IFERROR(INDEX(設定!$D:$D,MATCH(REPLACE(LEFT(P2745,6),5,0,$E2745),設定!$E:$E,0)),"")</f>
        <v/>
      </c>
      <c r="AJ2745" s="12" t="str">
        <f>IFERROR(INDEX(設定!$D:$D,MATCH(REPLACE(LEFT(R2745,6),5,0,$E2745),設定!$E:$E,0)),"")</f>
        <v/>
      </c>
      <c r="AK2745" s="12" t="str">
        <f>IFERROR(INDEX(設定!$D:$D,MATCH(REPLACE(LEFT(T2745,6),5,0,$E2745),設定!$E:$E,0)),"")</f>
        <v/>
      </c>
      <c r="AL2745" s="12" t="str">
        <f>IFERROR(INDEX(設定!$D:$D,MATCH(REPLACE(LEFT(V2745,6),5,0,$E2745),設定!$E:$E,0)),"")</f>
        <v/>
      </c>
      <c r="AM2745" s="12" t="str">
        <f>IFERROR(INDEX(設定!$D:$D,MATCH(REPLACE(LEFT(Y2745,6),5,0,$E2745),設定!$E:$E,0)),"")</f>
        <v/>
      </c>
      <c r="AN2745" s="12" t="str">
        <f>IFERROR(INDEX(設定!$D:$D,MATCH(REPLACE(LEFT(Z2745,6),5,0,$E2745),設定!$E:$E,0)),"")</f>
        <v/>
      </c>
    </row>
    <row r="2746" spans="29:40" x14ac:dyDescent="0.45">
      <c r="AC2746" s="12" t="str">
        <f t="shared" si="123"/>
        <v/>
      </c>
      <c r="AD2746" s="12" t="str">
        <f t="shared" si="121"/>
        <v/>
      </c>
      <c r="AE2746" s="12" t="str" cm="1">
        <f t="array" ref="AE2746">IF($AD2746="","",_xlfn.IFS($E2746=1,"男子",$E2746=2,"女子"))</f>
        <v/>
      </c>
      <c r="AF2746" s="12" t="str">
        <f t="shared" si="122"/>
        <v/>
      </c>
      <c r="AG2746" s="12" t="str">
        <f>IFERROR(INDEX(設定!$D:$D,MATCH(REPLACE(LEFT(L2746,6),5,0,$E2746),設定!$E:$E,0)),"")</f>
        <v/>
      </c>
      <c r="AH2746" s="12" t="str">
        <f>IFERROR(INDEX(設定!$D:$D,MATCH(REPLACE(LEFT(N2746,6),5,0,$E2746),設定!$E:$E,0)),"")</f>
        <v/>
      </c>
      <c r="AI2746" s="12" t="str">
        <f>IFERROR(INDEX(設定!$D:$D,MATCH(REPLACE(LEFT(P2746,6),5,0,$E2746),設定!$E:$E,0)),"")</f>
        <v/>
      </c>
      <c r="AJ2746" s="12" t="str">
        <f>IFERROR(INDEX(設定!$D:$D,MATCH(REPLACE(LEFT(R2746,6),5,0,$E2746),設定!$E:$E,0)),"")</f>
        <v/>
      </c>
      <c r="AK2746" s="12" t="str">
        <f>IFERROR(INDEX(設定!$D:$D,MATCH(REPLACE(LEFT(T2746,6),5,0,$E2746),設定!$E:$E,0)),"")</f>
        <v/>
      </c>
      <c r="AL2746" s="12" t="str">
        <f>IFERROR(INDEX(設定!$D:$D,MATCH(REPLACE(LEFT(V2746,6),5,0,$E2746),設定!$E:$E,0)),"")</f>
        <v/>
      </c>
      <c r="AM2746" s="12" t="str">
        <f>IFERROR(INDEX(設定!$D:$D,MATCH(REPLACE(LEFT(Y2746,6),5,0,$E2746),設定!$E:$E,0)),"")</f>
        <v/>
      </c>
      <c r="AN2746" s="12" t="str">
        <f>IFERROR(INDEX(設定!$D:$D,MATCH(REPLACE(LEFT(Z2746,6),5,0,$E2746),設定!$E:$E,0)),"")</f>
        <v/>
      </c>
    </row>
    <row r="2747" spans="29:40" x14ac:dyDescent="0.45">
      <c r="AC2747" s="12" t="str">
        <f t="shared" si="123"/>
        <v/>
      </c>
      <c r="AD2747" s="12" t="str">
        <f t="shared" si="121"/>
        <v/>
      </c>
      <c r="AE2747" s="12" t="str" cm="1">
        <f t="array" ref="AE2747">IF($AD2747="","",_xlfn.IFS($E2747=1,"男子",$E2747=2,"女子"))</f>
        <v/>
      </c>
      <c r="AF2747" s="12" t="str">
        <f t="shared" si="122"/>
        <v/>
      </c>
      <c r="AG2747" s="12" t="str">
        <f>IFERROR(INDEX(設定!$D:$D,MATCH(REPLACE(LEFT(L2747,6),5,0,$E2747),設定!$E:$E,0)),"")</f>
        <v/>
      </c>
      <c r="AH2747" s="12" t="str">
        <f>IFERROR(INDEX(設定!$D:$D,MATCH(REPLACE(LEFT(N2747,6),5,0,$E2747),設定!$E:$E,0)),"")</f>
        <v/>
      </c>
      <c r="AI2747" s="12" t="str">
        <f>IFERROR(INDEX(設定!$D:$D,MATCH(REPLACE(LEFT(P2747,6),5,0,$E2747),設定!$E:$E,0)),"")</f>
        <v/>
      </c>
      <c r="AJ2747" s="12" t="str">
        <f>IFERROR(INDEX(設定!$D:$D,MATCH(REPLACE(LEFT(R2747,6),5,0,$E2747),設定!$E:$E,0)),"")</f>
        <v/>
      </c>
      <c r="AK2747" s="12" t="str">
        <f>IFERROR(INDEX(設定!$D:$D,MATCH(REPLACE(LEFT(T2747,6),5,0,$E2747),設定!$E:$E,0)),"")</f>
        <v/>
      </c>
      <c r="AL2747" s="12" t="str">
        <f>IFERROR(INDEX(設定!$D:$D,MATCH(REPLACE(LEFT(V2747,6),5,0,$E2747),設定!$E:$E,0)),"")</f>
        <v/>
      </c>
      <c r="AM2747" s="12" t="str">
        <f>IFERROR(INDEX(設定!$D:$D,MATCH(REPLACE(LEFT(Y2747,6),5,0,$E2747),設定!$E:$E,0)),"")</f>
        <v/>
      </c>
      <c r="AN2747" s="12" t="str">
        <f>IFERROR(INDEX(設定!$D:$D,MATCH(REPLACE(LEFT(Z2747,6),5,0,$E2747),設定!$E:$E,0)),"")</f>
        <v/>
      </c>
    </row>
    <row r="2748" spans="29:40" x14ac:dyDescent="0.45">
      <c r="AC2748" s="12" t="str">
        <f t="shared" si="123"/>
        <v/>
      </c>
      <c r="AD2748" s="12" t="str">
        <f t="shared" si="121"/>
        <v/>
      </c>
      <c r="AE2748" s="12" t="str" cm="1">
        <f t="array" ref="AE2748">IF($AD2748="","",_xlfn.IFS($E2748=1,"男子",$E2748=2,"女子"))</f>
        <v/>
      </c>
      <c r="AF2748" s="12" t="str">
        <f t="shared" si="122"/>
        <v/>
      </c>
      <c r="AG2748" s="12" t="str">
        <f>IFERROR(INDEX(設定!$D:$D,MATCH(REPLACE(LEFT(L2748,6),5,0,$E2748),設定!$E:$E,0)),"")</f>
        <v/>
      </c>
      <c r="AH2748" s="12" t="str">
        <f>IFERROR(INDEX(設定!$D:$D,MATCH(REPLACE(LEFT(N2748,6),5,0,$E2748),設定!$E:$E,0)),"")</f>
        <v/>
      </c>
      <c r="AI2748" s="12" t="str">
        <f>IFERROR(INDEX(設定!$D:$D,MATCH(REPLACE(LEFT(P2748,6),5,0,$E2748),設定!$E:$E,0)),"")</f>
        <v/>
      </c>
      <c r="AJ2748" s="12" t="str">
        <f>IFERROR(INDEX(設定!$D:$D,MATCH(REPLACE(LEFT(R2748,6),5,0,$E2748),設定!$E:$E,0)),"")</f>
        <v/>
      </c>
      <c r="AK2748" s="12" t="str">
        <f>IFERROR(INDEX(設定!$D:$D,MATCH(REPLACE(LEFT(T2748,6),5,0,$E2748),設定!$E:$E,0)),"")</f>
        <v/>
      </c>
      <c r="AL2748" s="12" t="str">
        <f>IFERROR(INDEX(設定!$D:$D,MATCH(REPLACE(LEFT(V2748,6),5,0,$E2748),設定!$E:$E,0)),"")</f>
        <v/>
      </c>
      <c r="AM2748" s="12" t="str">
        <f>IFERROR(INDEX(設定!$D:$D,MATCH(REPLACE(LEFT(Y2748,6),5,0,$E2748),設定!$E:$E,0)),"")</f>
        <v/>
      </c>
      <c r="AN2748" s="12" t="str">
        <f>IFERROR(INDEX(設定!$D:$D,MATCH(REPLACE(LEFT(Z2748,6),5,0,$E2748),設定!$E:$E,0)),"")</f>
        <v/>
      </c>
    </row>
    <row r="2749" spans="29:40" x14ac:dyDescent="0.45">
      <c r="AC2749" s="12" t="str">
        <f t="shared" si="123"/>
        <v/>
      </c>
      <c r="AD2749" s="12" t="str">
        <f t="shared" si="121"/>
        <v/>
      </c>
      <c r="AE2749" s="12" t="str" cm="1">
        <f t="array" ref="AE2749">IF($AD2749="","",_xlfn.IFS($E2749=1,"男子",$E2749=2,"女子"))</f>
        <v/>
      </c>
      <c r="AF2749" s="12" t="str">
        <f t="shared" si="122"/>
        <v/>
      </c>
      <c r="AG2749" s="12" t="str">
        <f>IFERROR(INDEX(設定!$D:$D,MATCH(REPLACE(LEFT(L2749,6),5,0,$E2749),設定!$E:$E,0)),"")</f>
        <v/>
      </c>
      <c r="AH2749" s="12" t="str">
        <f>IFERROR(INDEX(設定!$D:$D,MATCH(REPLACE(LEFT(N2749,6),5,0,$E2749),設定!$E:$E,0)),"")</f>
        <v/>
      </c>
      <c r="AI2749" s="12" t="str">
        <f>IFERROR(INDEX(設定!$D:$D,MATCH(REPLACE(LEFT(P2749,6),5,0,$E2749),設定!$E:$E,0)),"")</f>
        <v/>
      </c>
      <c r="AJ2749" s="12" t="str">
        <f>IFERROR(INDEX(設定!$D:$D,MATCH(REPLACE(LEFT(R2749,6),5,0,$E2749),設定!$E:$E,0)),"")</f>
        <v/>
      </c>
      <c r="AK2749" s="12" t="str">
        <f>IFERROR(INDEX(設定!$D:$D,MATCH(REPLACE(LEFT(T2749,6),5,0,$E2749),設定!$E:$E,0)),"")</f>
        <v/>
      </c>
      <c r="AL2749" s="12" t="str">
        <f>IFERROR(INDEX(設定!$D:$D,MATCH(REPLACE(LEFT(V2749,6),5,0,$E2749),設定!$E:$E,0)),"")</f>
        <v/>
      </c>
      <c r="AM2749" s="12" t="str">
        <f>IFERROR(INDEX(設定!$D:$D,MATCH(REPLACE(LEFT(Y2749,6),5,0,$E2749),設定!$E:$E,0)),"")</f>
        <v/>
      </c>
      <c r="AN2749" s="12" t="str">
        <f>IFERROR(INDEX(設定!$D:$D,MATCH(REPLACE(LEFT(Z2749,6),5,0,$E2749),設定!$E:$E,0)),"")</f>
        <v/>
      </c>
    </row>
    <row r="2750" spans="29:40" x14ac:dyDescent="0.45">
      <c r="AC2750" s="12" t="str">
        <f t="shared" si="123"/>
        <v/>
      </c>
      <c r="AD2750" s="12" t="str">
        <f t="shared" si="121"/>
        <v/>
      </c>
      <c r="AE2750" s="12" t="str" cm="1">
        <f t="array" ref="AE2750">IF($AD2750="","",_xlfn.IFS($E2750=1,"男子",$E2750=2,"女子"))</f>
        <v/>
      </c>
      <c r="AF2750" s="12" t="str">
        <f t="shared" si="122"/>
        <v/>
      </c>
      <c r="AG2750" s="12" t="str">
        <f>IFERROR(INDEX(設定!$D:$D,MATCH(REPLACE(LEFT(L2750,6),5,0,$E2750),設定!$E:$E,0)),"")</f>
        <v/>
      </c>
      <c r="AH2750" s="12" t="str">
        <f>IFERROR(INDEX(設定!$D:$D,MATCH(REPLACE(LEFT(N2750,6),5,0,$E2750),設定!$E:$E,0)),"")</f>
        <v/>
      </c>
      <c r="AI2750" s="12" t="str">
        <f>IFERROR(INDEX(設定!$D:$D,MATCH(REPLACE(LEFT(P2750,6),5,0,$E2750),設定!$E:$E,0)),"")</f>
        <v/>
      </c>
      <c r="AJ2750" s="12" t="str">
        <f>IFERROR(INDEX(設定!$D:$D,MATCH(REPLACE(LEFT(R2750,6),5,0,$E2750),設定!$E:$E,0)),"")</f>
        <v/>
      </c>
      <c r="AK2750" s="12" t="str">
        <f>IFERROR(INDEX(設定!$D:$D,MATCH(REPLACE(LEFT(T2750,6),5,0,$E2750),設定!$E:$E,0)),"")</f>
        <v/>
      </c>
      <c r="AL2750" s="12" t="str">
        <f>IFERROR(INDEX(設定!$D:$D,MATCH(REPLACE(LEFT(V2750,6),5,0,$E2750),設定!$E:$E,0)),"")</f>
        <v/>
      </c>
      <c r="AM2750" s="12" t="str">
        <f>IFERROR(INDEX(設定!$D:$D,MATCH(REPLACE(LEFT(Y2750,6),5,0,$E2750),設定!$E:$E,0)),"")</f>
        <v/>
      </c>
      <c r="AN2750" s="12" t="str">
        <f>IFERROR(INDEX(設定!$D:$D,MATCH(REPLACE(LEFT(Z2750,6),5,0,$E2750),設定!$E:$E,0)),"")</f>
        <v/>
      </c>
    </row>
    <row r="2751" spans="29:40" x14ac:dyDescent="0.45">
      <c r="AC2751" s="12" t="str">
        <f t="shared" si="123"/>
        <v/>
      </c>
      <c r="AD2751" s="12" t="str">
        <f t="shared" si="121"/>
        <v/>
      </c>
      <c r="AE2751" s="12" t="str" cm="1">
        <f t="array" ref="AE2751">IF($AD2751="","",_xlfn.IFS($E2751=1,"男子",$E2751=2,"女子"))</f>
        <v/>
      </c>
      <c r="AF2751" s="12" t="str">
        <f t="shared" si="122"/>
        <v/>
      </c>
      <c r="AG2751" s="12" t="str">
        <f>IFERROR(INDEX(設定!$D:$D,MATCH(REPLACE(LEFT(L2751,6),5,0,$E2751),設定!$E:$E,0)),"")</f>
        <v/>
      </c>
      <c r="AH2751" s="12" t="str">
        <f>IFERROR(INDEX(設定!$D:$D,MATCH(REPLACE(LEFT(N2751,6),5,0,$E2751),設定!$E:$E,0)),"")</f>
        <v/>
      </c>
      <c r="AI2751" s="12" t="str">
        <f>IFERROR(INDEX(設定!$D:$D,MATCH(REPLACE(LEFT(P2751,6),5,0,$E2751),設定!$E:$E,0)),"")</f>
        <v/>
      </c>
      <c r="AJ2751" s="12" t="str">
        <f>IFERROR(INDEX(設定!$D:$D,MATCH(REPLACE(LEFT(R2751,6),5,0,$E2751),設定!$E:$E,0)),"")</f>
        <v/>
      </c>
      <c r="AK2751" s="12" t="str">
        <f>IFERROR(INDEX(設定!$D:$D,MATCH(REPLACE(LEFT(T2751,6),5,0,$E2751),設定!$E:$E,0)),"")</f>
        <v/>
      </c>
      <c r="AL2751" s="12" t="str">
        <f>IFERROR(INDEX(設定!$D:$D,MATCH(REPLACE(LEFT(V2751,6),5,0,$E2751),設定!$E:$E,0)),"")</f>
        <v/>
      </c>
      <c r="AM2751" s="12" t="str">
        <f>IFERROR(INDEX(設定!$D:$D,MATCH(REPLACE(LEFT(Y2751,6),5,0,$E2751),設定!$E:$E,0)),"")</f>
        <v/>
      </c>
      <c r="AN2751" s="12" t="str">
        <f>IFERROR(INDEX(設定!$D:$D,MATCH(REPLACE(LEFT(Z2751,6),5,0,$E2751),設定!$E:$E,0)),"")</f>
        <v/>
      </c>
    </row>
    <row r="2752" spans="29:40" x14ac:dyDescent="0.45">
      <c r="AC2752" s="12" t="str">
        <f t="shared" si="123"/>
        <v/>
      </c>
      <c r="AD2752" s="12" t="str">
        <f t="shared" si="121"/>
        <v/>
      </c>
      <c r="AE2752" s="12" t="str" cm="1">
        <f t="array" ref="AE2752">IF($AD2752="","",_xlfn.IFS($E2752=1,"男子",$E2752=2,"女子"))</f>
        <v/>
      </c>
      <c r="AF2752" s="12" t="str">
        <f t="shared" si="122"/>
        <v/>
      </c>
      <c r="AG2752" s="12" t="str">
        <f>IFERROR(INDEX(設定!$D:$D,MATCH(REPLACE(LEFT(L2752,6),5,0,$E2752),設定!$E:$E,0)),"")</f>
        <v/>
      </c>
      <c r="AH2752" s="12" t="str">
        <f>IFERROR(INDEX(設定!$D:$D,MATCH(REPLACE(LEFT(N2752,6),5,0,$E2752),設定!$E:$E,0)),"")</f>
        <v/>
      </c>
      <c r="AI2752" s="12" t="str">
        <f>IFERROR(INDEX(設定!$D:$D,MATCH(REPLACE(LEFT(P2752,6),5,0,$E2752),設定!$E:$E,0)),"")</f>
        <v/>
      </c>
      <c r="AJ2752" s="12" t="str">
        <f>IFERROR(INDEX(設定!$D:$D,MATCH(REPLACE(LEFT(R2752,6),5,0,$E2752),設定!$E:$E,0)),"")</f>
        <v/>
      </c>
      <c r="AK2752" s="12" t="str">
        <f>IFERROR(INDEX(設定!$D:$D,MATCH(REPLACE(LEFT(T2752,6),5,0,$E2752),設定!$E:$E,0)),"")</f>
        <v/>
      </c>
      <c r="AL2752" s="12" t="str">
        <f>IFERROR(INDEX(設定!$D:$D,MATCH(REPLACE(LEFT(V2752,6),5,0,$E2752),設定!$E:$E,0)),"")</f>
        <v/>
      </c>
      <c r="AM2752" s="12" t="str">
        <f>IFERROR(INDEX(設定!$D:$D,MATCH(REPLACE(LEFT(Y2752,6),5,0,$E2752),設定!$E:$E,0)),"")</f>
        <v/>
      </c>
      <c r="AN2752" s="12" t="str">
        <f>IFERROR(INDEX(設定!$D:$D,MATCH(REPLACE(LEFT(Z2752,6),5,0,$E2752),設定!$E:$E,0)),"")</f>
        <v/>
      </c>
    </row>
    <row r="2753" spans="29:40" x14ac:dyDescent="0.45">
      <c r="AC2753" s="12" t="str">
        <f t="shared" si="123"/>
        <v/>
      </c>
      <c r="AD2753" s="12" t="str">
        <f t="shared" si="121"/>
        <v/>
      </c>
      <c r="AE2753" s="12" t="str" cm="1">
        <f t="array" ref="AE2753">IF($AD2753="","",_xlfn.IFS($E2753=1,"男子",$E2753=2,"女子"))</f>
        <v/>
      </c>
      <c r="AF2753" s="12" t="str">
        <f t="shared" si="122"/>
        <v/>
      </c>
      <c r="AG2753" s="12" t="str">
        <f>IFERROR(INDEX(設定!$D:$D,MATCH(REPLACE(LEFT(L2753,6),5,0,$E2753),設定!$E:$E,0)),"")</f>
        <v/>
      </c>
      <c r="AH2753" s="12" t="str">
        <f>IFERROR(INDEX(設定!$D:$D,MATCH(REPLACE(LEFT(N2753,6),5,0,$E2753),設定!$E:$E,0)),"")</f>
        <v/>
      </c>
      <c r="AI2753" s="12" t="str">
        <f>IFERROR(INDEX(設定!$D:$D,MATCH(REPLACE(LEFT(P2753,6),5,0,$E2753),設定!$E:$E,0)),"")</f>
        <v/>
      </c>
      <c r="AJ2753" s="12" t="str">
        <f>IFERROR(INDEX(設定!$D:$D,MATCH(REPLACE(LEFT(R2753,6),5,0,$E2753),設定!$E:$E,0)),"")</f>
        <v/>
      </c>
      <c r="AK2753" s="12" t="str">
        <f>IFERROR(INDEX(設定!$D:$D,MATCH(REPLACE(LEFT(T2753,6),5,0,$E2753),設定!$E:$E,0)),"")</f>
        <v/>
      </c>
      <c r="AL2753" s="12" t="str">
        <f>IFERROR(INDEX(設定!$D:$D,MATCH(REPLACE(LEFT(V2753,6),5,0,$E2753),設定!$E:$E,0)),"")</f>
        <v/>
      </c>
      <c r="AM2753" s="12" t="str">
        <f>IFERROR(INDEX(設定!$D:$D,MATCH(REPLACE(LEFT(Y2753,6),5,0,$E2753),設定!$E:$E,0)),"")</f>
        <v/>
      </c>
      <c r="AN2753" s="12" t="str">
        <f>IFERROR(INDEX(設定!$D:$D,MATCH(REPLACE(LEFT(Z2753,6),5,0,$E2753),設定!$E:$E,0)),"")</f>
        <v/>
      </c>
    </row>
    <row r="2754" spans="29:40" x14ac:dyDescent="0.45">
      <c r="AC2754" s="12" t="str">
        <f t="shared" si="123"/>
        <v/>
      </c>
      <c r="AD2754" s="12" t="str">
        <f t="shared" ref="AD2754:AD2817" si="124">IF($B2754="","",IFERROR(LEFT($B2754,FIND("(",$B2754)-2),$B2754))</f>
        <v/>
      </c>
      <c r="AE2754" s="12" t="str" cm="1">
        <f t="array" ref="AE2754">IF($AD2754="","",_xlfn.IFS($E2754=1,"男子",$E2754=2,"女子"))</f>
        <v/>
      </c>
      <c r="AF2754" s="12" t="str">
        <f t="shared" ref="AF2754:AF2817" si="125">IF($AD2754="","",IFERROR(MID($B2754,FIND("(",$B2754)+1,FIND(")",$B2754)-FIND("(",$B2754)-1),""))</f>
        <v/>
      </c>
      <c r="AG2754" s="12" t="str">
        <f>IFERROR(INDEX(設定!$D:$D,MATCH(REPLACE(LEFT(L2754,6),5,0,$E2754),設定!$E:$E,0)),"")</f>
        <v/>
      </c>
      <c r="AH2754" s="12" t="str">
        <f>IFERROR(INDEX(設定!$D:$D,MATCH(REPLACE(LEFT(N2754,6),5,0,$E2754),設定!$E:$E,0)),"")</f>
        <v/>
      </c>
      <c r="AI2754" s="12" t="str">
        <f>IFERROR(INDEX(設定!$D:$D,MATCH(REPLACE(LEFT(P2754,6),5,0,$E2754),設定!$E:$E,0)),"")</f>
        <v/>
      </c>
      <c r="AJ2754" s="12" t="str">
        <f>IFERROR(INDEX(設定!$D:$D,MATCH(REPLACE(LEFT(R2754,6),5,0,$E2754),設定!$E:$E,0)),"")</f>
        <v/>
      </c>
      <c r="AK2754" s="12" t="str">
        <f>IFERROR(INDEX(設定!$D:$D,MATCH(REPLACE(LEFT(T2754,6),5,0,$E2754),設定!$E:$E,0)),"")</f>
        <v/>
      </c>
      <c r="AL2754" s="12" t="str">
        <f>IFERROR(INDEX(設定!$D:$D,MATCH(REPLACE(LEFT(V2754,6),5,0,$E2754),設定!$E:$E,0)),"")</f>
        <v/>
      </c>
      <c r="AM2754" s="12" t="str">
        <f>IFERROR(INDEX(設定!$D:$D,MATCH(REPLACE(LEFT(Y2754,6),5,0,$E2754),設定!$E:$E,0)),"")</f>
        <v/>
      </c>
      <c r="AN2754" s="12" t="str">
        <f>IFERROR(INDEX(設定!$D:$D,MATCH(REPLACE(LEFT(Z2754,6),5,0,$E2754),設定!$E:$E,0)),"")</f>
        <v/>
      </c>
    </row>
    <row r="2755" spans="29:40" x14ac:dyDescent="0.45">
      <c r="AC2755" s="12" t="str">
        <f t="shared" si="123"/>
        <v/>
      </c>
      <c r="AD2755" s="12" t="str">
        <f t="shared" si="124"/>
        <v/>
      </c>
      <c r="AE2755" s="12" t="str" cm="1">
        <f t="array" ref="AE2755">IF($AD2755="","",_xlfn.IFS($E2755=1,"男子",$E2755=2,"女子"))</f>
        <v/>
      </c>
      <c r="AF2755" s="12" t="str">
        <f t="shared" si="125"/>
        <v/>
      </c>
      <c r="AG2755" s="12" t="str">
        <f>IFERROR(INDEX(設定!$D:$D,MATCH(REPLACE(LEFT(L2755,6),5,0,$E2755),設定!$E:$E,0)),"")</f>
        <v/>
      </c>
      <c r="AH2755" s="12" t="str">
        <f>IFERROR(INDEX(設定!$D:$D,MATCH(REPLACE(LEFT(N2755,6),5,0,$E2755),設定!$E:$E,0)),"")</f>
        <v/>
      </c>
      <c r="AI2755" s="12" t="str">
        <f>IFERROR(INDEX(設定!$D:$D,MATCH(REPLACE(LEFT(P2755,6),5,0,$E2755),設定!$E:$E,0)),"")</f>
        <v/>
      </c>
      <c r="AJ2755" s="12" t="str">
        <f>IFERROR(INDEX(設定!$D:$D,MATCH(REPLACE(LEFT(R2755,6),5,0,$E2755),設定!$E:$E,0)),"")</f>
        <v/>
      </c>
      <c r="AK2755" s="12" t="str">
        <f>IFERROR(INDEX(設定!$D:$D,MATCH(REPLACE(LEFT(T2755,6),5,0,$E2755),設定!$E:$E,0)),"")</f>
        <v/>
      </c>
      <c r="AL2755" s="12" t="str">
        <f>IFERROR(INDEX(設定!$D:$D,MATCH(REPLACE(LEFT(V2755,6),5,0,$E2755),設定!$E:$E,0)),"")</f>
        <v/>
      </c>
      <c r="AM2755" s="12" t="str">
        <f>IFERROR(INDEX(設定!$D:$D,MATCH(REPLACE(LEFT(Y2755,6),5,0,$E2755),設定!$E:$E,0)),"")</f>
        <v/>
      </c>
      <c r="AN2755" s="12" t="str">
        <f>IFERROR(INDEX(設定!$D:$D,MATCH(REPLACE(LEFT(Z2755,6),5,0,$E2755),設定!$E:$E,0)),"")</f>
        <v/>
      </c>
    </row>
    <row r="2756" spans="29:40" x14ac:dyDescent="0.45">
      <c r="AC2756" s="12" t="str">
        <f t="shared" si="123"/>
        <v/>
      </c>
      <c r="AD2756" s="12" t="str">
        <f t="shared" si="124"/>
        <v/>
      </c>
      <c r="AE2756" s="12" t="str" cm="1">
        <f t="array" ref="AE2756">IF($AD2756="","",_xlfn.IFS($E2756=1,"男子",$E2756=2,"女子"))</f>
        <v/>
      </c>
      <c r="AF2756" s="12" t="str">
        <f t="shared" si="125"/>
        <v/>
      </c>
      <c r="AG2756" s="12" t="str">
        <f>IFERROR(INDEX(設定!$D:$D,MATCH(REPLACE(LEFT(L2756,6),5,0,$E2756),設定!$E:$E,0)),"")</f>
        <v/>
      </c>
      <c r="AH2756" s="12" t="str">
        <f>IFERROR(INDEX(設定!$D:$D,MATCH(REPLACE(LEFT(N2756,6),5,0,$E2756),設定!$E:$E,0)),"")</f>
        <v/>
      </c>
      <c r="AI2756" s="12" t="str">
        <f>IFERROR(INDEX(設定!$D:$D,MATCH(REPLACE(LEFT(P2756,6),5,0,$E2756),設定!$E:$E,0)),"")</f>
        <v/>
      </c>
      <c r="AJ2756" s="12" t="str">
        <f>IFERROR(INDEX(設定!$D:$D,MATCH(REPLACE(LEFT(R2756,6),5,0,$E2756),設定!$E:$E,0)),"")</f>
        <v/>
      </c>
      <c r="AK2756" s="12" t="str">
        <f>IFERROR(INDEX(設定!$D:$D,MATCH(REPLACE(LEFT(T2756,6),5,0,$E2756),設定!$E:$E,0)),"")</f>
        <v/>
      </c>
      <c r="AL2756" s="12" t="str">
        <f>IFERROR(INDEX(設定!$D:$D,MATCH(REPLACE(LEFT(V2756,6),5,0,$E2756),設定!$E:$E,0)),"")</f>
        <v/>
      </c>
      <c r="AM2756" s="12" t="str">
        <f>IFERROR(INDEX(設定!$D:$D,MATCH(REPLACE(LEFT(Y2756,6),5,0,$E2756),設定!$E:$E,0)),"")</f>
        <v/>
      </c>
      <c r="AN2756" s="12" t="str">
        <f>IFERROR(INDEX(設定!$D:$D,MATCH(REPLACE(LEFT(Z2756,6),5,0,$E2756),設定!$E:$E,0)),"")</f>
        <v/>
      </c>
    </row>
    <row r="2757" spans="29:40" x14ac:dyDescent="0.45">
      <c r="AC2757" s="12" t="str">
        <f t="shared" si="123"/>
        <v/>
      </c>
      <c r="AD2757" s="12" t="str">
        <f t="shared" si="124"/>
        <v/>
      </c>
      <c r="AE2757" s="12" t="str" cm="1">
        <f t="array" ref="AE2757">IF($AD2757="","",_xlfn.IFS($E2757=1,"男子",$E2757=2,"女子"))</f>
        <v/>
      </c>
      <c r="AF2757" s="12" t="str">
        <f t="shared" si="125"/>
        <v/>
      </c>
      <c r="AG2757" s="12" t="str">
        <f>IFERROR(INDEX(設定!$D:$D,MATCH(REPLACE(LEFT(L2757,6),5,0,$E2757),設定!$E:$E,0)),"")</f>
        <v/>
      </c>
      <c r="AH2757" s="12" t="str">
        <f>IFERROR(INDEX(設定!$D:$D,MATCH(REPLACE(LEFT(N2757,6),5,0,$E2757),設定!$E:$E,0)),"")</f>
        <v/>
      </c>
      <c r="AI2757" s="12" t="str">
        <f>IFERROR(INDEX(設定!$D:$D,MATCH(REPLACE(LEFT(P2757,6),5,0,$E2757),設定!$E:$E,0)),"")</f>
        <v/>
      </c>
      <c r="AJ2757" s="12" t="str">
        <f>IFERROR(INDEX(設定!$D:$D,MATCH(REPLACE(LEFT(R2757,6),5,0,$E2757),設定!$E:$E,0)),"")</f>
        <v/>
      </c>
      <c r="AK2757" s="12" t="str">
        <f>IFERROR(INDEX(設定!$D:$D,MATCH(REPLACE(LEFT(T2757,6),5,0,$E2757),設定!$E:$E,0)),"")</f>
        <v/>
      </c>
      <c r="AL2757" s="12" t="str">
        <f>IFERROR(INDEX(設定!$D:$D,MATCH(REPLACE(LEFT(V2757,6),5,0,$E2757),設定!$E:$E,0)),"")</f>
        <v/>
      </c>
      <c r="AM2757" s="12" t="str">
        <f>IFERROR(INDEX(設定!$D:$D,MATCH(REPLACE(LEFT(Y2757,6),5,0,$E2757),設定!$E:$E,0)),"")</f>
        <v/>
      </c>
      <c r="AN2757" s="12" t="str">
        <f>IFERROR(INDEX(設定!$D:$D,MATCH(REPLACE(LEFT(Z2757,6),5,0,$E2757),設定!$E:$E,0)),"")</f>
        <v/>
      </c>
    </row>
    <row r="2758" spans="29:40" x14ac:dyDescent="0.45">
      <c r="AC2758" s="12" t="str">
        <f t="shared" si="123"/>
        <v/>
      </c>
      <c r="AD2758" s="12" t="str">
        <f t="shared" si="124"/>
        <v/>
      </c>
      <c r="AE2758" s="12" t="str" cm="1">
        <f t="array" ref="AE2758">IF($AD2758="","",_xlfn.IFS($E2758=1,"男子",$E2758=2,"女子"))</f>
        <v/>
      </c>
      <c r="AF2758" s="12" t="str">
        <f t="shared" si="125"/>
        <v/>
      </c>
      <c r="AG2758" s="12" t="str">
        <f>IFERROR(INDEX(設定!$D:$D,MATCH(REPLACE(LEFT(L2758,6),5,0,$E2758),設定!$E:$E,0)),"")</f>
        <v/>
      </c>
      <c r="AH2758" s="12" t="str">
        <f>IFERROR(INDEX(設定!$D:$D,MATCH(REPLACE(LEFT(N2758,6),5,0,$E2758),設定!$E:$E,0)),"")</f>
        <v/>
      </c>
      <c r="AI2758" s="12" t="str">
        <f>IFERROR(INDEX(設定!$D:$D,MATCH(REPLACE(LEFT(P2758,6),5,0,$E2758),設定!$E:$E,0)),"")</f>
        <v/>
      </c>
      <c r="AJ2758" s="12" t="str">
        <f>IFERROR(INDEX(設定!$D:$D,MATCH(REPLACE(LEFT(R2758,6),5,0,$E2758),設定!$E:$E,0)),"")</f>
        <v/>
      </c>
      <c r="AK2758" s="12" t="str">
        <f>IFERROR(INDEX(設定!$D:$D,MATCH(REPLACE(LEFT(T2758,6),5,0,$E2758),設定!$E:$E,0)),"")</f>
        <v/>
      </c>
      <c r="AL2758" s="12" t="str">
        <f>IFERROR(INDEX(設定!$D:$D,MATCH(REPLACE(LEFT(V2758,6),5,0,$E2758),設定!$E:$E,0)),"")</f>
        <v/>
      </c>
      <c r="AM2758" s="12" t="str">
        <f>IFERROR(INDEX(設定!$D:$D,MATCH(REPLACE(LEFT(Y2758,6),5,0,$E2758),設定!$E:$E,0)),"")</f>
        <v/>
      </c>
      <c r="AN2758" s="12" t="str">
        <f>IFERROR(INDEX(設定!$D:$D,MATCH(REPLACE(LEFT(Z2758,6),5,0,$E2758),設定!$E:$E,0)),"")</f>
        <v/>
      </c>
    </row>
    <row r="2759" spans="29:40" x14ac:dyDescent="0.45">
      <c r="AC2759" s="12" t="str">
        <f t="shared" si="123"/>
        <v/>
      </c>
      <c r="AD2759" s="12" t="str">
        <f t="shared" si="124"/>
        <v/>
      </c>
      <c r="AE2759" s="12" t="str" cm="1">
        <f t="array" ref="AE2759">IF($AD2759="","",_xlfn.IFS($E2759=1,"男子",$E2759=2,"女子"))</f>
        <v/>
      </c>
      <c r="AF2759" s="12" t="str">
        <f t="shared" si="125"/>
        <v/>
      </c>
      <c r="AG2759" s="12" t="str">
        <f>IFERROR(INDEX(設定!$D:$D,MATCH(REPLACE(LEFT(L2759,6),5,0,$E2759),設定!$E:$E,0)),"")</f>
        <v/>
      </c>
      <c r="AH2759" s="12" t="str">
        <f>IFERROR(INDEX(設定!$D:$D,MATCH(REPLACE(LEFT(N2759,6),5,0,$E2759),設定!$E:$E,0)),"")</f>
        <v/>
      </c>
      <c r="AI2759" s="12" t="str">
        <f>IFERROR(INDEX(設定!$D:$D,MATCH(REPLACE(LEFT(P2759,6),5,0,$E2759),設定!$E:$E,0)),"")</f>
        <v/>
      </c>
      <c r="AJ2759" s="12" t="str">
        <f>IFERROR(INDEX(設定!$D:$D,MATCH(REPLACE(LEFT(R2759,6),5,0,$E2759),設定!$E:$E,0)),"")</f>
        <v/>
      </c>
      <c r="AK2759" s="12" t="str">
        <f>IFERROR(INDEX(設定!$D:$D,MATCH(REPLACE(LEFT(T2759,6),5,0,$E2759),設定!$E:$E,0)),"")</f>
        <v/>
      </c>
      <c r="AL2759" s="12" t="str">
        <f>IFERROR(INDEX(設定!$D:$D,MATCH(REPLACE(LEFT(V2759,6),5,0,$E2759),設定!$E:$E,0)),"")</f>
        <v/>
      </c>
      <c r="AM2759" s="12" t="str">
        <f>IFERROR(INDEX(設定!$D:$D,MATCH(REPLACE(LEFT(Y2759,6),5,0,$E2759),設定!$E:$E,0)),"")</f>
        <v/>
      </c>
      <c r="AN2759" s="12" t="str">
        <f>IFERROR(INDEX(設定!$D:$D,MATCH(REPLACE(LEFT(Z2759,6),5,0,$E2759),設定!$E:$E,0)),"")</f>
        <v/>
      </c>
    </row>
    <row r="2760" spans="29:40" x14ac:dyDescent="0.45">
      <c r="AC2760" s="12" t="str">
        <f t="shared" si="123"/>
        <v/>
      </c>
      <c r="AD2760" s="12" t="str">
        <f t="shared" si="124"/>
        <v/>
      </c>
      <c r="AE2760" s="12" t="str" cm="1">
        <f t="array" ref="AE2760">IF($AD2760="","",_xlfn.IFS($E2760=1,"男子",$E2760=2,"女子"))</f>
        <v/>
      </c>
      <c r="AF2760" s="12" t="str">
        <f t="shared" si="125"/>
        <v/>
      </c>
      <c r="AG2760" s="12" t="str">
        <f>IFERROR(INDEX(設定!$D:$D,MATCH(REPLACE(LEFT(L2760,6),5,0,$E2760),設定!$E:$E,0)),"")</f>
        <v/>
      </c>
      <c r="AH2760" s="12" t="str">
        <f>IFERROR(INDEX(設定!$D:$D,MATCH(REPLACE(LEFT(N2760,6),5,0,$E2760),設定!$E:$E,0)),"")</f>
        <v/>
      </c>
      <c r="AI2760" s="12" t="str">
        <f>IFERROR(INDEX(設定!$D:$D,MATCH(REPLACE(LEFT(P2760,6),5,0,$E2760),設定!$E:$E,0)),"")</f>
        <v/>
      </c>
      <c r="AJ2760" s="12" t="str">
        <f>IFERROR(INDEX(設定!$D:$D,MATCH(REPLACE(LEFT(R2760,6),5,0,$E2760),設定!$E:$E,0)),"")</f>
        <v/>
      </c>
      <c r="AK2760" s="12" t="str">
        <f>IFERROR(INDEX(設定!$D:$D,MATCH(REPLACE(LEFT(T2760,6),5,0,$E2760),設定!$E:$E,0)),"")</f>
        <v/>
      </c>
      <c r="AL2760" s="12" t="str">
        <f>IFERROR(INDEX(設定!$D:$D,MATCH(REPLACE(LEFT(V2760,6),5,0,$E2760),設定!$E:$E,0)),"")</f>
        <v/>
      </c>
      <c r="AM2760" s="12" t="str">
        <f>IFERROR(INDEX(設定!$D:$D,MATCH(REPLACE(LEFT(Y2760,6),5,0,$E2760),設定!$E:$E,0)),"")</f>
        <v/>
      </c>
      <c r="AN2760" s="12" t="str">
        <f>IFERROR(INDEX(設定!$D:$D,MATCH(REPLACE(LEFT(Z2760,6),5,0,$E2760),設定!$E:$E,0)),"")</f>
        <v/>
      </c>
    </row>
    <row r="2761" spans="29:40" x14ac:dyDescent="0.45">
      <c r="AC2761" s="12" t="str">
        <f t="shared" si="123"/>
        <v/>
      </c>
      <c r="AD2761" s="12" t="str">
        <f t="shared" si="124"/>
        <v/>
      </c>
      <c r="AE2761" s="12" t="str" cm="1">
        <f t="array" ref="AE2761">IF($AD2761="","",_xlfn.IFS($E2761=1,"男子",$E2761=2,"女子"))</f>
        <v/>
      </c>
      <c r="AF2761" s="12" t="str">
        <f t="shared" si="125"/>
        <v/>
      </c>
      <c r="AG2761" s="12" t="str">
        <f>IFERROR(INDEX(設定!$D:$D,MATCH(REPLACE(LEFT(L2761,6),5,0,$E2761),設定!$E:$E,0)),"")</f>
        <v/>
      </c>
      <c r="AH2761" s="12" t="str">
        <f>IFERROR(INDEX(設定!$D:$D,MATCH(REPLACE(LEFT(N2761,6),5,0,$E2761),設定!$E:$E,0)),"")</f>
        <v/>
      </c>
      <c r="AI2761" s="12" t="str">
        <f>IFERROR(INDEX(設定!$D:$D,MATCH(REPLACE(LEFT(P2761,6),5,0,$E2761),設定!$E:$E,0)),"")</f>
        <v/>
      </c>
      <c r="AJ2761" s="12" t="str">
        <f>IFERROR(INDEX(設定!$D:$D,MATCH(REPLACE(LEFT(R2761,6),5,0,$E2761),設定!$E:$E,0)),"")</f>
        <v/>
      </c>
      <c r="AK2761" s="12" t="str">
        <f>IFERROR(INDEX(設定!$D:$D,MATCH(REPLACE(LEFT(T2761,6),5,0,$E2761),設定!$E:$E,0)),"")</f>
        <v/>
      </c>
      <c r="AL2761" s="12" t="str">
        <f>IFERROR(INDEX(設定!$D:$D,MATCH(REPLACE(LEFT(V2761,6),5,0,$E2761),設定!$E:$E,0)),"")</f>
        <v/>
      </c>
      <c r="AM2761" s="12" t="str">
        <f>IFERROR(INDEX(設定!$D:$D,MATCH(REPLACE(LEFT(Y2761,6),5,0,$E2761),設定!$E:$E,0)),"")</f>
        <v/>
      </c>
      <c r="AN2761" s="12" t="str">
        <f>IFERROR(INDEX(設定!$D:$D,MATCH(REPLACE(LEFT(Z2761,6),5,0,$E2761),設定!$E:$E,0)),"")</f>
        <v/>
      </c>
    </row>
    <row r="2762" spans="29:40" x14ac:dyDescent="0.45">
      <c r="AC2762" s="12" t="str">
        <f t="shared" si="123"/>
        <v/>
      </c>
      <c r="AD2762" s="12" t="str">
        <f t="shared" si="124"/>
        <v/>
      </c>
      <c r="AE2762" s="12" t="str" cm="1">
        <f t="array" ref="AE2762">IF($AD2762="","",_xlfn.IFS($E2762=1,"男子",$E2762=2,"女子"))</f>
        <v/>
      </c>
      <c r="AF2762" s="12" t="str">
        <f t="shared" si="125"/>
        <v/>
      </c>
      <c r="AG2762" s="12" t="str">
        <f>IFERROR(INDEX(設定!$D:$D,MATCH(REPLACE(LEFT(L2762,6),5,0,$E2762),設定!$E:$E,0)),"")</f>
        <v/>
      </c>
      <c r="AH2762" s="12" t="str">
        <f>IFERROR(INDEX(設定!$D:$D,MATCH(REPLACE(LEFT(N2762,6),5,0,$E2762),設定!$E:$E,0)),"")</f>
        <v/>
      </c>
      <c r="AI2762" s="12" t="str">
        <f>IFERROR(INDEX(設定!$D:$D,MATCH(REPLACE(LEFT(P2762,6),5,0,$E2762),設定!$E:$E,0)),"")</f>
        <v/>
      </c>
      <c r="AJ2762" s="12" t="str">
        <f>IFERROR(INDEX(設定!$D:$D,MATCH(REPLACE(LEFT(R2762,6),5,0,$E2762),設定!$E:$E,0)),"")</f>
        <v/>
      </c>
      <c r="AK2762" s="12" t="str">
        <f>IFERROR(INDEX(設定!$D:$D,MATCH(REPLACE(LEFT(T2762,6),5,0,$E2762),設定!$E:$E,0)),"")</f>
        <v/>
      </c>
      <c r="AL2762" s="12" t="str">
        <f>IFERROR(INDEX(設定!$D:$D,MATCH(REPLACE(LEFT(V2762,6),5,0,$E2762),設定!$E:$E,0)),"")</f>
        <v/>
      </c>
      <c r="AM2762" s="12" t="str">
        <f>IFERROR(INDEX(設定!$D:$D,MATCH(REPLACE(LEFT(Y2762,6),5,0,$E2762),設定!$E:$E,0)),"")</f>
        <v/>
      </c>
      <c r="AN2762" s="12" t="str">
        <f>IFERROR(INDEX(設定!$D:$D,MATCH(REPLACE(LEFT(Z2762,6),5,0,$E2762),設定!$E:$E,0)),"")</f>
        <v/>
      </c>
    </row>
    <row r="2763" spans="29:40" x14ac:dyDescent="0.45">
      <c r="AC2763" s="12" t="str">
        <f t="shared" si="123"/>
        <v/>
      </c>
      <c r="AD2763" s="12" t="str">
        <f t="shared" si="124"/>
        <v/>
      </c>
      <c r="AE2763" s="12" t="str" cm="1">
        <f t="array" ref="AE2763">IF($AD2763="","",_xlfn.IFS($E2763=1,"男子",$E2763=2,"女子"))</f>
        <v/>
      </c>
      <c r="AF2763" s="12" t="str">
        <f t="shared" si="125"/>
        <v/>
      </c>
      <c r="AG2763" s="12" t="str">
        <f>IFERROR(INDEX(設定!$D:$D,MATCH(REPLACE(LEFT(L2763,6),5,0,$E2763),設定!$E:$E,0)),"")</f>
        <v/>
      </c>
      <c r="AH2763" s="12" t="str">
        <f>IFERROR(INDEX(設定!$D:$D,MATCH(REPLACE(LEFT(N2763,6),5,0,$E2763),設定!$E:$E,0)),"")</f>
        <v/>
      </c>
      <c r="AI2763" s="12" t="str">
        <f>IFERROR(INDEX(設定!$D:$D,MATCH(REPLACE(LEFT(P2763,6),5,0,$E2763),設定!$E:$E,0)),"")</f>
        <v/>
      </c>
      <c r="AJ2763" s="12" t="str">
        <f>IFERROR(INDEX(設定!$D:$D,MATCH(REPLACE(LEFT(R2763,6),5,0,$E2763),設定!$E:$E,0)),"")</f>
        <v/>
      </c>
      <c r="AK2763" s="12" t="str">
        <f>IFERROR(INDEX(設定!$D:$D,MATCH(REPLACE(LEFT(T2763,6),5,0,$E2763),設定!$E:$E,0)),"")</f>
        <v/>
      </c>
      <c r="AL2763" s="12" t="str">
        <f>IFERROR(INDEX(設定!$D:$D,MATCH(REPLACE(LEFT(V2763,6),5,0,$E2763),設定!$E:$E,0)),"")</f>
        <v/>
      </c>
      <c r="AM2763" s="12" t="str">
        <f>IFERROR(INDEX(設定!$D:$D,MATCH(REPLACE(LEFT(Y2763,6),5,0,$E2763),設定!$E:$E,0)),"")</f>
        <v/>
      </c>
      <c r="AN2763" s="12" t="str">
        <f>IFERROR(INDEX(設定!$D:$D,MATCH(REPLACE(LEFT(Z2763,6),5,0,$E2763),設定!$E:$E,0)),"")</f>
        <v/>
      </c>
    </row>
    <row r="2764" spans="29:40" x14ac:dyDescent="0.45">
      <c r="AC2764" s="12" t="str">
        <f t="shared" si="123"/>
        <v/>
      </c>
      <c r="AD2764" s="12" t="str">
        <f t="shared" si="124"/>
        <v/>
      </c>
      <c r="AE2764" s="12" t="str" cm="1">
        <f t="array" ref="AE2764">IF($AD2764="","",_xlfn.IFS($E2764=1,"男子",$E2764=2,"女子"))</f>
        <v/>
      </c>
      <c r="AF2764" s="12" t="str">
        <f t="shared" si="125"/>
        <v/>
      </c>
      <c r="AG2764" s="12" t="str">
        <f>IFERROR(INDEX(設定!$D:$D,MATCH(REPLACE(LEFT(L2764,6),5,0,$E2764),設定!$E:$E,0)),"")</f>
        <v/>
      </c>
      <c r="AH2764" s="12" t="str">
        <f>IFERROR(INDEX(設定!$D:$D,MATCH(REPLACE(LEFT(N2764,6),5,0,$E2764),設定!$E:$E,0)),"")</f>
        <v/>
      </c>
      <c r="AI2764" s="12" t="str">
        <f>IFERROR(INDEX(設定!$D:$D,MATCH(REPLACE(LEFT(P2764,6),5,0,$E2764),設定!$E:$E,0)),"")</f>
        <v/>
      </c>
      <c r="AJ2764" s="12" t="str">
        <f>IFERROR(INDEX(設定!$D:$D,MATCH(REPLACE(LEFT(R2764,6),5,0,$E2764),設定!$E:$E,0)),"")</f>
        <v/>
      </c>
      <c r="AK2764" s="12" t="str">
        <f>IFERROR(INDEX(設定!$D:$D,MATCH(REPLACE(LEFT(T2764,6),5,0,$E2764),設定!$E:$E,0)),"")</f>
        <v/>
      </c>
      <c r="AL2764" s="12" t="str">
        <f>IFERROR(INDEX(設定!$D:$D,MATCH(REPLACE(LEFT(V2764,6),5,0,$E2764),設定!$E:$E,0)),"")</f>
        <v/>
      </c>
      <c r="AM2764" s="12" t="str">
        <f>IFERROR(INDEX(設定!$D:$D,MATCH(REPLACE(LEFT(Y2764,6),5,0,$E2764),設定!$E:$E,0)),"")</f>
        <v/>
      </c>
      <c r="AN2764" s="12" t="str">
        <f>IFERROR(INDEX(設定!$D:$D,MATCH(REPLACE(LEFT(Z2764,6),5,0,$E2764),設定!$E:$E,0)),"")</f>
        <v/>
      </c>
    </row>
    <row r="2765" spans="29:40" x14ac:dyDescent="0.45">
      <c r="AC2765" s="12" t="str">
        <f t="shared" si="123"/>
        <v/>
      </c>
      <c r="AD2765" s="12" t="str">
        <f t="shared" si="124"/>
        <v/>
      </c>
      <c r="AE2765" s="12" t="str" cm="1">
        <f t="array" ref="AE2765">IF($AD2765="","",_xlfn.IFS($E2765=1,"男子",$E2765=2,"女子"))</f>
        <v/>
      </c>
      <c r="AF2765" s="12" t="str">
        <f t="shared" si="125"/>
        <v/>
      </c>
      <c r="AG2765" s="12" t="str">
        <f>IFERROR(INDEX(設定!$D:$D,MATCH(REPLACE(LEFT(L2765,6),5,0,$E2765),設定!$E:$E,0)),"")</f>
        <v/>
      </c>
      <c r="AH2765" s="12" t="str">
        <f>IFERROR(INDEX(設定!$D:$D,MATCH(REPLACE(LEFT(N2765,6),5,0,$E2765),設定!$E:$E,0)),"")</f>
        <v/>
      </c>
      <c r="AI2765" s="12" t="str">
        <f>IFERROR(INDEX(設定!$D:$D,MATCH(REPLACE(LEFT(P2765,6),5,0,$E2765),設定!$E:$E,0)),"")</f>
        <v/>
      </c>
      <c r="AJ2765" s="12" t="str">
        <f>IFERROR(INDEX(設定!$D:$D,MATCH(REPLACE(LEFT(R2765,6),5,0,$E2765),設定!$E:$E,0)),"")</f>
        <v/>
      </c>
      <c r="AK2765" s="12" t="str">
        <f>IFERROR(INDEX(設定!$D:$D,MATCH(REPLACE(LEFT(T2765,6),5,0,$E2765),設定!$E:$E,0)),"")</f>
        <v/>
      </c>
      <c r="AL2765" s="12" t="str">
        <f>IFERROR(INDEX(設定!$D:$D,MATCH(REPLACE(LEFT(V2765,6),5,0,$E2765),設定!$E:$E,0)),"")</f>
        <v/>
      </c>
      <c r="AM2765" s="12" t="str">
        <f>IFERROR(INDEX(設定!$D:$D,MATCH(REPLACE(LEFT(Y2765,6),5,0,$E2765),設定!$E:$E,0)),"")</f>
        <v/>
      </c>
      <c r="AN2765" s="12" t="str">
        <f>IFERROR(INDEX(設定!$D:$D,MATCH(REPLACE(LEFT(Z2765,6),5,0,$E2765),設定!$E:$E,0)),"")</f>
        <v/>
      </c>
    </row>
    <row r="2766" spans="29:40" x14ac:dyDescent="0.45">
      <c r="AC2766" s="12" t="str">
        <f t="shared" si="123"/>
        <v/>
      </c>
      <c r="AD2766" s="12" t="str">
        <f t="shared" si="124"/>
        <v/>
      </c>
      <c r="AE2766" s="12" t="str" cm="1">
        <f t="array" ref="AE2766">IF($AD2766="","",_xlfn.IFS($E2766=1,"男子",$E2766=2,"女子"))</f>
        <v/>
      </c>
      <c r="AF2766" s="12" t="str">
        <f t="shared" si="125"/>
        <v/>
      </c>
      <c r="AG2766" s="12" t="str">
        <f>IFERROR(INDEX(設定!$D:$D,MATCH(REPLACE(LEFT(L2766,6),5,0,$E2766),設定!$E:$E,0)),"")</f>
        <v/>
      </c>
      <c r="AH2766" s="12" t="str">
        <f>IFERROR(INDEX(設定!$D:$D,MATCH(REPLACE(LEFT(N2766,6),5,0,$E2766),設定!$E:$E,0)),"")</f>
        <v/>
      </c>
      <c r="AI2766" s="12" t="str">
        <f>IFERROR(INDEX(設定!$D:$D,MATCH(REPLACE(LEFT(P2766,6),5,0,$E2766),設定!$E:$E,0)),"")</f>
        <v/>
      </c>
      <c r="AJ2766" s="12" t="str">
        <f>IFERROR(INDEX(設定!$D:$D,MATCH(REPLACE(LEFT(R2766,6),5,0,$E2766),設定!$E:$E,0)),"")</f>
        <v/>
      </c>
      <c r="AK2766" s="12" t="str">
        <f>IFERROR(INDEX(設定!$D:$D,MATCH(REPLACE(LEFT(T2766,6),5,0,$E2766),設定!$E:$E,0)),"")</f>
        <v/>
      </c>
      <c r="AL2766" s="12" t="str">
        <f>IFERROR(INDEX(設定!$D:$D,MATCH(REPLACE(LEFT(V2766,6),5,0,$E2766),設定!$E:$E,0)),"")</f>
        <v/>
      </c>
      <c r="AM2766" s="12" t="str">
        <f>IFERROR(INDEX(設定!$D:$D,MATCH(REPLACE(LEFT(Y2766,6),5,0,$E2766),設定!$E:$E,0)),"")</f>
        <v/>
      </c>
      <c r="AN2766" s="12" t="str">
        <f>IFERROR(INDEX(設定!$D:$D,MATCH(REPLACE(LEFT(Z2766,6),5,0,$E2766),設定!$E:$E,0)),"")</f>
        <v/>
      </c>
    </row>
    <row r="2767" spans="29:40" x14ac:dyDescent="0.45">
      <c r="AC2767" s="12" t="str">
        <f t="shared" si="123"/>
        <v/>
      </c>
      <c r="AD2767" s="12" t="str">
        <f t="shared" si="124"/>
        <v/>
      </c>
      <c r="AE2767" s="12" t="str" cm="1">
        <f t="array" ref="AE2767">IF($AD2767="","",_xlfn.IFS($E2767=1,"男子",$E2767=2,"女子"))</f>
        <v/>
      </c>
      <c r="AF2767" s="12" t="str">
        <f t="shared" si="125"/>
        <v/>
      </c>
      <c r="AG2767" s="12" t="str">
        <f>IFERROR(INDEX(設定!$D:$D,MATCH(REPLACE(LEFT(L2767,6),5,0,$E2767),設定!$E:$E,0)),"")</f>
        <v/>
      </c>
      <c r="AH2767" s="12" t="str">
        <f>IFERROR(INDEX(設定!$D:$D,MATCH(REPLACE(LEFT(N2767,6),5,0,$E2767),設定!$E:$E,0)),"")</f>
        <v/>
      </c>
      <c r="AI2767" s="12" t="str">
        <f>IFERROR(INDEX(設定!$D:$D,MATCH(REPLACE(LEFT(P2767,6),5,0,$E2767),設定!$E:$E,0)),"")</f>
        <v/>
      </c>
      <c r="AJ2767" s="12" t="str">
        <f>IFERROR(INDEX(設定!$D:$D,MATCH(REPLACE(LEFT(R2767,6),5,0,$E2767),設定!$E:$E,0)),"")</f>
        <v/>
      </c>
      <c r="AK2767" s="12" t="str">
        <f>IFERROR(INDEX(設定!$D:$D,MATCH(REPLACE(LEFT(T2767,6),5,0,$E2767),設定!$E:$E,0)),"")</f>
        <v/>
      </c>
      <c r="AL2767" s="12" t="str">
        <f>IFERROR(INDEX(設定!$D:$D,MATCH(REPLACE(LEFT(V2767,6),5,0,$E2767),設定!$E:$E,0)),"")</f>
        <v/>
      </c>
      <c r="AM2767" s="12" t="str">
        <f>IFERROR(INDEX(設定!$D:$D,MATCH(REPLACE(LEFT(Y2767,6),5,0,$E2767),設定!$E:$E,0)),"")</f>
        <v/>
      </c>
      <c r="AN2767" s="12" t="str">
        <f>IFERROR(INDEX(設定!$D:$D,MATCH(REPLACE(LEFT(Z2767,6),5,0,$E2767),設定!$E:$E,0)),"")</f>
        <v/>
      </c>
    </row>
    <row r="2768" spans="29:40" x14ac:dyDescent="0.45">
      <c r="AC2768" s="12" t="str">
        <f t="shared" si="123"/>
        <v/>
      </c>
      <c r="AD2768" s="12" t="str">
        <f t="shared" si="124"/>
        <v/>
      </c>
      <c r="AE2768" s="12" t="str" cm="1">
        <f t="array" ref="AE2768">IF($AD2768="","",_xlfn.IFS($E2768=1,"男子",$E2768=2,"女子"))</f>
        <v/>
      </c>
      <c r="AF2768" s="12" t="str">
        <f t="shared" si="125"/>
        <v/>
      </c>
      <c r="AG2768" s="12" t="str">
        <f>IFERROR(INDEX(設定!$D:$D,MATCH(REPLACE(LEFT(L2768,6),5,0,$E2768),設定!$E:$E,0)),"")</f>
        <v/>
      </c>
      <c r="AH2768" s="12" t="str">
        <f>IFERROR(INDEX(設定!$D:$D,MATCH(REPLACE(LEFT(N2768,6),5,0,$E2768),設定!$E:$E,0)),"")</f>
        <v/>
      </c>
      <c r="AI2768" s="12" t="str">
        <f>IFERROR(INDEX(設定!$D:$D,MATCH(REPLACE(LEFT(P2768,6),5,0,$E2768),設定!$E:$E,0)),"")</f>
        <v/>
      </c>
      <c r="AJ2768" s="12" t="str">
        <f>IFERROR(INDEX(設定!$D:$D,MATCH(REPLACE(LEFT(R2768,6),5,0,$E2768),設定!$E:$E,0)),"")</f>
        <v/>
      </c>
      <c r="AK2768" s="12" t="str">
        <f>IFERROR(INDEX(設定!$D:$D,MATCH(REPLACE(LEFT(T2768,6),5,0,$E2768),設定!$E:$E,0)),"")</f>
        <v/>
      </c>
      <c r="AL2768" s="12" t="str">
        <f>IFERROR(INDEX(設定!$D:$D,MATCH(REPLACE(LEFT(V2768,6),5,0,$E2768),設定!$E:$E,0)),"")</f>
        <v/>
      </c>
      <c r="AM2768" s="12" t="str">
        <f>IFERROR(INDEX(設定!$D:$D,MATCH(REPLACE(LEFT(Y2768,6),5,0,$E2768),設定!$E:$E,0)),"")</f>
        <v/>
      </c>
      <c r="AN2768" s="12" t="str">
        <f>IFERROR(INDEX(設定!$D:$D,MATCH(REPLACE(LEFT(Z2768,6),5,0,$E2768),設定!$E:$E,0)),"")</f>
        <v/>
      </c>
    </row>
    <row r="2769" spans="29:40" x14ac:dyDescent="0.45">
      <c r="AC2769" s="12" t="str">
        <f t="shared" si="123"/>
        <v/>
      </c>
      <c r="AD2769" s="12" t="str">
        <f t="shared" si="124"/>
        <v/>
      </c>
      <c r="AE2769" s="12" t="str" cm="1">
        <f t="array" ref="AE2769">IF($AD2769="","",_xlfn.IFS($E2769=1,"男子",$E2769=2,"女子"))</f>
        <v/>
      </c>
      <c r="AF2769" s="12" t="str">
        <f t="shared" si="125"/>
        <v/>
      </c>
      <c r="AG2769" s="12" t="str">
        <f>IFERROR(INDEX(設定!$D:$D,MATCH(REPLACE(LEFT(L2769,6),5,0,$E2769),設定!$E:$E,0)),"")</f>
        <v/>
      </c>
      <c r="AH2769" s="12" t="str">
        <f>IFERROR(INDEX(設定!$D:$D,MATCH(REPLACE(LEFT(N2769,6),5,0,$E2769),設定!$E:$E,0)),"")</f>
        <v/>
      </c>
      <c r="AI2769" s="12" t="str">
        <f>IFERROR(INDEX(設定!$D:$D,MATCH(REPLACE(LEFT(P2769,6),5,0,$E2769),設定!$E:$E,0)),"")</f>
        <v/>
      </c>
      <c r="AJ2769" s="12" t="str">
        <f>IFERROR(INDEX(設定!$D:$D,MATCH(REPLACE(LEFT(R2769,6),5,0,$E2769),設定!$E:$E,0)),"")</f>
        <v/>
      </c>
      <c r="AK2769" s="12" t="str">
        <f>IFERROR(INDEX(設定!$D:$D,MATCH(REPLACE(LEFT(T2769,6),5,0,$E2769),設定!$E:$E,0)),"")</f>
        <v/>
      </c>
      <c r="AL2769" s="12" t="str">
        <f>IFERROR(INDEX(設定!$D:$D,MATCH(REPLACE(LEFT(V2769,6),5,0,$E2769),設定!$E:$E,0)),"")</f>
        <v/>
      </c>
      <c r="AM2769" s="12" t="str">
        <f>IFERROR(INDEX(設定!$D:$D,MATCH(REPLACE(LEFT(Y2769,6),5,0,$E2769),設定!$E:$E,0)),"")</f>
        <v/>
      </c>
      <c r="AN2769" s="12" t="str">
        <f>IFERROR(INDEX(設定!$D:$D,MATCH(REPLACE(LEFT(Z2769,6),5,0,$E2769),設定!$E:$E,0)),"")</f>
        <v/>
      </c>
    </row>
    <row r="2770" spans="29:40" x14ac:dyDescent="0.45">
      <c r="AC2770" s="12" t="str">
        <f t="shared" si="123"/>
        <v/>
      </c>
      <c r="AD2770" s="12" t="str">
        <f t="shared" si="124"/>
        <v/>
      </c>
      <c r="AE2770" s="12" t="str" cm="1">
        <f t="array" ref="AE2770">IF($AD2770="","",_xlfn.IFS($E2770=1,"男子",$E2770=2,"女子"))</f>
        <v/>
      </c>
      <c r="AF2770" s="12" t="str">
        <f t="shared" si="125"/>
        <v/>
      </c>
      <c r="AG2770" s="12" t="str">
        <f>IFERROR(INDEX(設定!$D:$D,MATCH(REPLACE(LEFT(L2770,6),5,0,$E2770),設定!$E:$E,0)),"")</f>
        <v/>
      </c>
      <c r="AH2770" s="12" t="str">
        <f>IFERROR(INDEX(設定!$D:$D,MATCH(REPLACE(LEFT(N2770,6),5,0,$E2770),設定!$E:$E,0)),"")</f>
        <v/>
      </c>
      <c r="AI2770" s="12" t="str">
        <f>IFERROR(INDEX(設定!$D:$D,MATCH(REPLACE(LEFT(P2770,6),5,0,$E2770),設定!$E:$E,0)),"")</f>
        <v/>
      </c>
      <c r="AJ2770" s="12" t="str">
        <f>IFERROR(INDEX(設定!$D:$D,MATCH(REPLACE(LEFT(R2770,6),5,0,$E2770),設定!$E:$E,0)),"")</f>
        <v/>
      </c>
      <c r="AK2770" s="12" t="str">
        <f>IFERROR(INDEX(設定!$D:$D,MATCH(REPLACE(LEFT(T2770,6),5,0,$E2770),設定!$E:$E,0)),"")</f>
        <v/>
      </c>
      <c r="AL2770" s="12" t="str">
        <f>IFERROR(INDEX(設定!$D:$D,MATCH(REPLACE(LEFT(V2770,6),5,0,$E2770),設定!$E:$E,0)),"")</f>
        <v/>
      </c>
      <c r="AM2770" s="12" t="str">
        <f>IFERROR(INDEX(設定!$D:$D,MATCH(REPLACE(LEFT(Y2770,6),5,0,$E2770),設定!$E:$E,0)),"")</f>
        <v/>
      </c>
      <c r="AN2770" s="12" t="str">
        <f>IFERROR(INDEX(設定!$D:$D,MATCH(REPLACE(LEFT(Z2770,6),5,0,$E2770),設定!$E:$E,0)),"")</f>
        <v/>
      </c>
    </row>
    <row r="2771" spans="29:40" x14ac:dyDescent="0.45">
      <c r="AC2771" s="12" t="str">
        <f t="shared" si="123"/>
        <v/>
      </c>
      <c r="AD2771" s="12" t="str">
        <f t="shared" si="124"/>
        <v/>
      </c>
      <c r="AE2771" s="12" t="str" cm="1">
        <f t="array" ref="AE2771">IF($AD2771="","",_xlfn.IFS($E2771=1,"男子",$E2771=2,"女子"))</f>
        <v/>
      </c>
      <c r="AF2771" s="12" t="str">
        <f t="shared" si="125"/>
        <v/>
      </c>
      <c r="AG2771" s="12" t="str">
        <f>IFERROR(INDEX(設定!$D:$D,MATCH(REPLACE(LEFT(L2771,6),5,0,$E2771),設定!$E:$E,0)),"")</f>
        <v/>
      </c>
      <c r="AH2771" s="12" t="str">
        <f>IFERROR(INDEX(設定!$D:$D,MATCH(REPLACE(LEFT(N2771,6),5,0,$E2771),設定!$E:$E,0)),"")</f>
        <v/>
      </c>
      <c r="AI2771" s="12" t="str">
        <f>IFERROR(INDEX(設定!$D:$D,MATCH(REPLACE(LEFT(P2771,6),5,0,$E2771),設定!$E:$E,0)),"")</f>
        <v/>
      </c>
      <c r="AJ2771" s="12" t="str">
        <f>IFERROR(INDEX(設定!$D:$D,MATCH(REPLACE(LEFT(R2771,6),5,0,$E2771),設定!$E:$E,0)),"")</f>
        <v/>
      </c>
      <c r="AK2771" s="12" t="str">
        <f>IFERROR(INDEX(設定!$D:$D,MATCH(REPLACE(LEFT(T2771,6),5,0,$E2771),設定!$E:$E,0)),"")</f>
        <v/>
      </c>
      <c r="AL2771" s="12" t="str">
        <f>IFERROR(INDEX(設定!$D:$D,MATCH(REPLACE(LEFT(V2771,6),5,0,$E2771),設定!$E:$E,0)),"")</f>
        <v/>
      </c>
      <c r="AM2771" s="12" t="str">
        <f>IFERROR(INDEX(設定!$D:$D,MATCH(REPLACE(LEFT(Y2771,6),5,0,$E2771),設定!$E:$E,0)),"")</f>
        <v/>
      </c>
      <c r="AN2771" s="12" t="str">
        <f>IFERROR(INDEX(設定!$D:$D,MATCH(REPLACE(LEFT(Z2771,6),5,0,$E2771),設定!$E:$E,0)),"")</f>
        <v/>
      </c>
    </row>
    <row r="2772" spans="29:40" x14ac:dyDescent="0.45">
      <c r="AC2772" s="12" t="str">
        <f t="shared" si="123"/>
        <v/>
      </c>
      <c r="AD2772" s="12" t="str">
        <f t="shared" si="124"/>
        <v/>
      </c>
      <c r="AE2772" s="12" t="str" cm="1">
        <f t="array" ref="AE2772">IF($AD2772="","",_xlfn.IFS($E2772=1,"男子",$E2772=2,"女子"))</f>
        <v/>
      </c>
      <c r="AF2772" s="12" t="str">
        <f t="shared" si="125"/>
        <v/>
      </c>
      <c r="AG2772" s="12" t="str">
        <f>IFERROR(INDEX(設定!$D:$D,MATCH(REPLACE(LEFT(L2772,6),5,0,$E2772),設定!$E:$E,0)),"")</f>
        <v/>
      </c>
      <c r="AH2772" s="12" t="str">
        <f>IFERROR(INDEX(設定!$D:$D,MATCH(REPLACE(LEFT(N2772,6),5,0,$E2772),設定!$E:$E,0)),"")</f>
        <v/>
      </c>
      <c r="AI2772" s="12" t="str">
        <f>IFERROR(INDEX(設定!$D:$D,MATCH(REPLACE(LEFT(P2772,6),5,0,$E2772),設定!$E:$E,0)),"")</f>
        <v/>
      </c>
      <c r="AJ2772" s="12" t="str">
        <f>IFERROR(INDEX(設定!$D:$D,MATCH(REPLACE(LEFT(R2772,6),5,0,$E2772),設定!$E:$E,0)),"")</f>
        <v/>
      </c>
      <c r="AK2772" s="12" t="str">
        <f>IFERROR(INDEX(設定!$D:$D,MATCH(REPLACE(LEFT(T2772,6),5,0,$E2772),設定!$E:$E,0)),"")</f>
        <v/>
      </c>
      <c r="AL2772" s="12" t="str">
        <f>IFERROR(INDEX(設定!$D:$D,MATCH(REPLACE(LEFT(V2772,6),5,0,$E2772),設定!$E:$E,0)),"")</f>
        <v/>
      </c>
      <c r="AM2772" s="12" t="str">
        <f>IFERROR(INDEX(設定!$D:$D,MATCH(REPLACE(LEFT(Y2772,6),5,0,$E2772),設定!$E:$E,0)),"")</f>
        <v/>
      </c>
      <c r="AN2772" s="12" t="str">
        <f>IFERROR(INDEX(設定!$D:$D,MATCH(REPLACE(LEFT(Z2772,6),5,0,$E2772),設定!$E:$E,0)),"")</f>
        <v/>
      </c>
    </row>
    <row r="2773" spans="29:40" x14ac:dyDescent="0.45">
      <c r="AC2773" s="12" t="str">
        <f t="shared" si="123"/>
        <v/>
      </c>
      <c r="AD2773" s="12" t="str">
        <f t="shared" si="124"/>
        <v/>
      </c>
      <c r="AE2773" s="12" t="str" cm="1">
        <f t="array" ref="AE2773">IF($AD2773="","",_xlfn.IFS($E2773=1,"男子",$E2773=2,"女子"))</f>
        <v/>
      </c>
      <c r="AF2773" s="12" t="str">
        <f t="shared" si="125"/>
        <v/>
      </c>
      <c r="AG2773" s="12" t="str">
        <f>IFERROR(INDEX(設定!$D:$D,MATCH(REPLACE(LEFT(L2773,6),5,0,$E2773),設定!$E:$E,0)),"")</f>
        <v/>
      </c>
      <c r="AH2773" s="12" t="str">
        <f>IFERROR(INDEX(設定!$D:$D,MATCH(REPLACE(LEFT(N2773,6),5,0,$E2773),設定!$E:$E,0)),"")</f>
        <v/>
      </c>
      <c r="AI2773" s="12" t="str">
        <f>IFERROR(INDEX(設定!$D:$D,MATCH(REPLACE(LEFT(P2773,6),5,0,$E2773),設定!$E:$E,0)),"")</f>
        <v/>
      </c>
      <c r="AJ2773" s="12" t="str">
        <f>IFERROR(INDEX(設定!$D:$D,MATCH(REPLACE(LEFT(R2773,6),5,0,$E2773),設定!$E:$E,0)),"")</f>
        <v/>
      </c>
      <c r="AK2773" s="12" t="str">
        <f>IFERROR(INDEX(設定!$D:$D,MATCH(REPLACE(LEFT(T2773,6),5,0,$E2773),設定!$E:$E,0)),"")</f>
        <v/>
      </c>
      <c r="AL2773" s="12" t="str">
        <f>IFERROR(INDEX(設定!$D:$D,MATCH(REPLACE(LEFT(V2773,6),5,0,$E2773),設定!$E:$E,0)),"")</f>
        <v/>
      </c>
      <c r="AM2773" s="12" t="str">
        <f>IFERROR(INDEX(設定!$D:$D,MATCH(REPLACE(LEFT(Y2773,6),5,0,$E2773),設定!$E:$E,0)),"")</f>
        <v/>
      </c>
      <c r="AN2773" s="12" t="str">
        <f>IFERROR(INDEX(設定!$D:$D,MATCH(REPLACE(LEFT(Z2773,6),5,0,$E2773),設定!$E:$E,0)),"")</f>
        <v/>
      </c>
    </row>
    <row r="2774" spans="29:40" x14ac:dyDescent="0.45">
      <c r="AC2774" s="12" t="str">
        <f t="shared" si="123"/>
        <v/>
      </c>
      <c r="AD2774" s="12" t="str">
        <f t="shared" si="124"/>
        <v/>
      </c>
      <c r="AE2774" s="12" t="str" cm="1">
        <f t="array" ref="AE2774">IF($AD2774="","",_xlfn.IFS($E2774=1,"男子",$E2774=2,"女子"))</f>
        <v/>
      </c>
      <c r="AF2774" s="12" t="str">
        <f t="shared" si="125"/>
        <v/>
      </c>
      <c r="AG2774" s="12" t="str">
        <f>IFERROR(INDEX(設定!$D:$D,MATCH(REPLACE(LEFT(L2774,6),5,0,$E2774),設定!$E:$E,0)),"")</f>
        <v/>
      </c>
      <c r="AH2774" s="12" t="str">
        <f>IFERROR(INDEX(設定!$D:$D,MATCH(REPLACE(LEFT(N2774,6),5,0,$E2774),設定!$E:$E,0)),"")</f>
        <v/>
      </c>
      <c r="AI2774" s="12" t="str">
        <f>IFERROR(INDEX(設定!$D:$D,MATCH(REPLACE(LEFT(P2774,6),5,0,$E2774),設定!$E:$E,0)),"")</f>
        <v/>
      </c>
      <c r="AJ2774" s="12" t="str">
        <f>IFERROR(INDEX(設定!$D:$D,MATCH(REPLACE(LEFT(R2774,6),5,0,$E2774),設定!$E:$E,0)),"")</f>
        <v/>
      </c>
      <c r="AK2774" s="12" t="str">
        <f>IFERROR(INDEX(設定!$D:$D,MATCH(REPLACE(LEFT(T2774,6),5,0,$E2774),設定!$E:$E,0)),"")</f>
        <v/>
      </c>
      <c r="AL2774" s="12" t="str">
        <f>IFERROR(INDEX(設定!$D:$D,MATCH(REPLACE(LEFT(V2774,6),5,0,$E2774),設定!$E:$E,0)),"")</f>
        <v/>
      </c>
      <c r="AM2774" s="12" t="str">
        <f>IFERROR(INDEX(設定!$D:$D,MATCH(REPLACE(LEFT(Y2774,6),5,0,$E2774),設定!$E:$E,0)),"")</f>
        <v/>
      </c>
      <c r="AN2774" s="12" t="str">
        <f>IFERROR(INDEX(設定!$D:$D,MATCH(REPLACE(LEFT(Z2774,6),5,0,$E2774),設定!$E:$E,0)),"")</f>
        <v/>
      </c>
    </row>
    <row r="2775" spans="29:40" x14ac:dyDescent="0.45">
      <c r="AC2775" s="12" t="str">
        <f t="shared" si="123"/>
        <v/>
      </c>
      <c r="AD2775" s="12" t="str">
        <f t="shared" si="124"/>
        <v/>
      </c>
      <c r="AE2775" s="12" t="str" cm="1">
        <f t="array" ref="AE2775">IF($AD2775="","",_xlfn.IFS($E2775=1,"男子",$E2775=2,"女子"))</f>
        <v/>
      </c>
      <c r="AF2775" s="12" t="str">
        <f t="shared" si="125"/>
        <v/>
      </c>
      <c r="AG2775" s="12" t="str">
        <f>IFERROR(INDEX(設定!$D:$D,MATCH(REPLACE(LEFT(L2775,6),5,0,$E2775),設定!$E:$E,0)),"")</f>
        <v/>
      </c>
      <c r="AH2775" s="12" t="str">
        <f>IFERROR(INDEX(設定!$D:$D,MATCH(REPLACE(LEFT(N2775,6),5,0,$E2775),設定!$E:$E,0)),"")</f>
        <v/>
      </c>
      <c r="AI2775" s="12" t="str">
        <f>IFERROR(INDEX(設定!$D:$D,MATCH(REPLACE(LEFT(P2775,6),5,0,$E2775),設定!$E:$E,0)),"")</f>
        <v/>
      </c>
      <c r="AJ2775" s="12" t="str">
        <f>IFERROR(INDEX(設定!$D:$D,MATCH(REPLACE(LEFT(R2775,6),5,0,$E2775),設定!$E:$E,0)),"")</f>
        <v/>
      </c>
      <c r="AK2775" s="12" t="str">
        <f>IFERROR(INDEX(設定!$D:$D,MATCH(REPLACE(LEFT(T2775,6),5,0,$E2775),設定!$E:$E,0)),"")</f>
        <v/>
      </c>
      <c r="AL2775" s="12" t="str">
        <f>IFERROR(INDEX(設定!$D:$D,MATCH(REPLACE(LEFT(V2775,6),5,0,$E2775),設定!$E:$E,0)),"")</f>
        <v/>
      </c>
      <c r="AM2775" s="12" t="str">
        <f>IFERROR(INDEX(設定!$D:$D,MATCH(REPLACE(LEFT(Y2775,6),5,0,$E2775),設定!$E:$E,0)),"")</f>
        <v/>
      </c>
      <c r="AN2775" s="12" t="str">
        <f>IFERROR(INDEX(設定!$D:$D,MATCH(REPLACE(LEFT(Z2775,6),5,0,$E2775),設定!$E:$E,0)),"")</f>
        <v/>
      </c>
    </row>
    <row r="2776" spans="29:40" x14ac:dyDescent="0.45">
      <c r="AC2776" s="12" t="str">
        <f t="shared" si="123"/>
        <v/>
      </c>
      <c r="AD2776" s="12" t="str">
        <f t="shared" si="124"/>
        <v/>
      </c>
      <c r="AE2776" s="12" t="str" cm="1">
        <f t="array" ref="AE2776">IF($AD2776="","",_xlfn.IFS($E2776=1,"男子",$E2776=2,"女子"))</f>
        <v/>
      </c>
      <c r="AF2776" s="12" t="str">
        <f t="shared" si="125"/>
        <v/>
      </c>
      <c r="AG2776" s="12" t="str">
        <f>IFERROR(INDEX(設定!$D:$D,MATCH(REPLACE(LEFT(L2776,6),5,0,$E2776),設定!$E:$E,0)),"")</f>
        <v/>
      </c>
      <c r="AH2776" s="12" t="str">
        <f>IFERROR(INDEX(設定!$D:$D,MATCH(REPLACE(LEFT(N2776,6),5,0,$E2776),設定!$E:$E,0)),"")</f>
        <v/>
      </c>
      <c r="AI2776" s="12" t="str">
        <f>IFERROR(INDEX(設定!$D:$D,MATCH(REPLACE(LEFT(P2776,6),5,0,$E2776),設定!$E:$E,0)),"")</f>
        <v/>
      </c>
      <c r="AJ2776" s="12" t="str">
        <f>IFERROR(INDEX(設定!$D:$D,MATCH(REPLACE(LEFT(R2776,6),5,0,$E2776),設定!$E:$E,0)),"")</f>
        <v/>
      </c>
      <c r="AK2776" s="12" t="str">
        <f>IFERROR(INDEX(設定!$D:$D,MATCH(REPLACE(LEFT(T2776,6),5,0,$E2776),設定!$E:$E,0)),"")</f>
        <v/>
      </c>
      <c r="AL2776" s="12" t="str">
        <f>IFERROR(INDEX(設定!$D:$D,MATCH(REPLACE(LEFT(V2776,6),5,0,$E2776),設定!$E:$E,0)),"")</f>
        <v/>
      </c>
      <c r="AM2776" s="12" t="str">
        <f>IFERROR(INDEX(設定!$D:$D,MATCH(REPLACE(LEFT(Y2776,6),5,0,$E2776),設定!$E:$E,0)),"")</f>
        <v/>
      </c>
      <c r="AN2776" s="12" t="str">
        <f>IFERROR(INDEX(設定!$D:$D,MATCH(REPLACE(LEFT(Z2776,6),5,0,$E2776),設定!$E:$E,0)),"")</f>
        <v/>
      </c>
    </row>
    <row r="2777" spans="29:40" x14ac:dyDescent="0.45">
      <c r="AC2777" s="12" t="str">
        <f t="shared" si="123"/>
        <v/>
      </c>
      <c r="AD2777" s="12" t="str">
        <f t="shared" si="124"/>
        <v/>
      </c>
      <c r="AE2777" s="12" t="str" cm="1">
        <f t="array" ref="AE2777">IF($AD2777="","",_xlfn.IFS($E2777=1,"男子",$E2777=2,"女子"))</f>
        <v/>
      </c>
      <c r="AF2777" s="12" t="str">
        <f t="shared" si="125"/>
        <v/>
      </c>
      <c r="AG2777" s="12" t="str">
        <f>IFERROR(INDEX(設定!$D:$D,MATCH(REPLACE(LEFT(L2777,6),5,0,$E2777),設定!$E:$E,0)),"")</f>
        <v/>
      </c>
      <c r="AH2777" s="12" t="str">
        <f>IFERROR(INDEX(設定!$D:$D,MATCH(REPLACE(LEFT(N2777,6),5,0,$E2777),設定!$E:$E,0)),"")</f>
        <v/>
      </c>
      <c r="AI2777" s="12" t="str">
        <f>IFERROR(INDEX(設定!$D:$D,MATCH(REPLACE(LEFT(P2777,6),5,0,$E2777),設定!$E:$E,0)),"")</f>
        <v/>
      </c>
      <c r="AJ2777" s="12" t="str">
        <f>IFERROR(INDEX(設定!$D:$D,MATCH(REPLACE(LEFT(R2777,6),5,0,$E2777),設定!$E:$E,0)),"")</f>
        <v/>
      </c>
      <c r="AK2777" s="12" t="str">
        <f>IFERROR(INDEX(設定!$D:$D,MATCH(REPLACE(LEFT(T2777,6),5,0,$E2777),設定!$E:$E,0)),"")</f>
        <v/>
      </c>
      <c r="AL2777" s="12" t="str">
        <f>IFERROR(INDEX(設定!$D:$D,MATCH(REPLACE(LEFT(V2777,6),5,0,$E2777),設定!$E:$E,0)),"")</f>
        <v/>
      </c>
      <c r="AM2777" s="12" t="str">
        <f>IFERROR(INDEX(設定!$D:$D,MATCH(REPLACE(LEFT(Y2777,6),5,0,$E2777),設定!$E:$E,0)),"")</f>
        <v/>
      </c>
      <c r="AN2777" s="12" t="str">
        <f>IFERROR(INDEX(設定!$D:$D,MATCH(REPLACE(LEFT(Z2777,6),5,0,$E2777),設定!$E:$E,0)),"")</f>
        <v/>
      </c>
    </row>
    <row r="2778" spans="29:40" x14ac:dyDescent="0.45">
      <c r="AC2778" s="12" t="str">
        <f t="shared" si="123"/>
        <v/>
      </c>
      <c r="AD2778" s="12" t="str">
        <f t="shared" si="124"/>
        <v/>
      </c>
      <c r="AE2778" s="12" t="str" cm="1">
        <f t="array" ref="AE2778">IF($AD2778="","",_xlfn.IFS($E2778=1,"男子",$E2778=2,"女子"))</f>
        <v/>
      </c>
      <c r="AF2778" s="12" t="str">
        <f t="shared" si="125"/>
        <v/>
      </c>
      <c r="AG2778" s="12" t="str">
        <f>IFERROR(INDEX(設定!$D:$D,MATCH(REPLACE(LEFT(L2778,6),5,0,$E2778),設定!$E:$E,0)),"")</f>
        <v/>
      </c>
      <c r="AH2778" s="12" t="str">
        <f>IFERROR(INDEX(設定!$D:$D,MATCH(REPLACE(LEFT(N2778,6),5,0,$E2778),設定!$E:$E,0)),"")</f>
        <v/>
      </c>
      <c r="AI2778" s="12" t="str">
        <f>IFERROR(INDEX(設定!$D:$D,MATCH(REPLACE(LEFT(P2778,6),5,0,$E2778),設定!$E:$E,0)),"")</f>
        <v/>
      </c>
      <c r="AJ2778" s="12" t="str">
        <f>IFERROR(INDEX(設定!$D:$D,MATCH(REPLACE(LEFT(R2778,6),5,0,$E2778),設定!$E:$E,0)),"")</f>
        <v/>
      </c>
      <c r="AK2778" s="12" t="str">
        <f>IFERROR(INDEX(設定!$D:$D,MATCH(REPLACE(LEFT(T2778,6),5,0,$E2778),設定!$E:$E,0)),"")</f>
        <v/>
      </c>
      <c r="AL2778" s="12" t="str">
        <f>IFERROR(INDEX(設定!$D:$D,MATCH(REPLACE(LEFT(V2778,6),5,0,$E2778),設定!$E:$E,0)),"")</f>
        <v/>
      </c>
      <c r="AM2778" s="12" t="str">
        <f>IFERROR(INDEX(設定!$D:$D,MATCH(REPLACE(LEFT(Y2778,6),5,0,$E2778),設定!$E:$E,0)),"")</f>
        <v/>
      </c>
      <c r="AN2778" s="12" t="str">
        <f>IFERROR(INDEX(設定!$D:$D,MATCH(REPLACE(LEFT(Z2778,6),5,0,$E2778),設定!$E:$E,0)),"")</f>
        <v/>
      </c>
    </row>
    <row r="2779" spans="29:40" x14ac:dyDescent="0.45">
      <c r="AC2779" s="12" t="str">
        <f t="shared" si="123"/>
        <v/>
      </c>
      <c r="AD2779" s="12" t="str">
        <f t="shared" si="124"/>
        <v/>
      </c>
      <c r="AE2779" s="12" t="str" cm="1">
        <f t="array" ref="AE2779">IF($AD2779="","",_xlfn.IFS($E2779=1,"男子",$E2779=2,"女子"))</f>
        <v/>
      </c>
      <c r="AF2779" s="12" t="str">
        <f t="shared" si="125"/>
        <v/>
      </c>
      <c r="AG2779" s="12" t="str">
        <f>IFERROR(INDEX(設定!$D:$D,MATCH(REPLACE(LEFT(L2779,6),5,0,$E2779),設定!$E:$E,0)),"")</f>
        <v/>
      </c>
      <c r="AH2779" s="12" t="str">
        <f>IFERROR(INDEX(設定!$D:$D,MATCH(REPLACE(LEFT(N2779,6),5,0,$E2779),設定!$E:$E,0)),"")</f>
        <v/>
      </c>
      <c r="AI2779" s="12" t="str">
        <f>IFERROR(INDEX(設定!$D:$D,MATCH(REPLACE(LEFT(P2779,6),5,0,$E2779),設定!$E:$E,0)),"")</f>
        <v/>
      </c>
      <c r="AJ2779" s="12" t="str">
        <f>IFERROR(INDEX(設定!$D:$D,MATCH(REPLACE(LEFT(R2779,6),5,0,$E2779),設定!$E:$E,0)),"")</f>
        <v/>
      </c>
      <c r="AK2779" s="12" t="str">
        <f>IFERROR(INDEX(設定!$D:$D,MATCH(REPLACE(LEFT(T2779,6),5,0,$E2779),設定!$E:$E,0)),"")</f>
        <v/>
      </c>
      <c r="AL2779" s="12" t="str">
        <f>IFERROR(INDEX(設定!$D:$D,MATCH(REPLACE(LEFT(V2779,6),5,0,$E2779),設定!$E:$E,0)),"")</f>
        <v/>
      </c>
      <c r="AM2779" s="12" t="str">
        <f>IFERROR(INDEX(設定!$D:$D,MATCH(REPLACE(LEFT(Y2779,6),5,0,$E2779),設定!$E:$E,0)),"")</f>
        <v/>
      </c>
      <c r="AN2779" s="12" t="str">
        <f>IFERROR(INDEX(設定!$D:$D,MATCH(REPLACE(LEFT(Z2779,6),5,0,$E2779),設定!$E:$E,0)),"")</f>
        <v/>
      </c>
    </row>
    <row r="2780" spans="29:40" x14ac:dyDescent="0.45">
      <c r="AC2780" s="12" t="str">
        <f t="shared" si="123"/>
        <v/>
      </c>
      <c r="AD2780" s="12" t="str">
        <f t="shared" si="124"/>
        <v/>
      </c>
      <c r="AE2780" s="12" t="str" cm="1">
        <f t="array" ref="AE2780">IF($AD2780="","",_xlfn.IFS($E2780=1,"男子",$E2780=2,"女子"))</f>
        <v/>
      </c>
      <c r="AF2780" s="12" t="str">
        <f t="shared" si="125"/>
        <v/>
      </c>
      <c r="AG2780" s="12" t="str">
        <f>IFERROR(INDEX(設定!$D:$D,MATCH(REPLACE(LEFT(L2780,6),5,0,$E2780),設定!$E:$E,0)),"")</f>
        <v/>
      </c>
      <c r="AH2780" s="12" t="str">
        <f>IFERROR(INDEX(設定!$D:$D,MATCH(REPLACE(LEFT(N2780,6),5,0,$E2780),設定!$E:$E,0)),"")</f>
        <v/>
      </c>
      <c r="AI2780" s="12" t="str">
        <f>IFERROR(INDEX(設定!$D:$D,MATCH(REPLACE(LEFT(P2780,6),5,0,$E2780),設定!$E:$E,0)),"")</f>
        <v/>
      </c>
      <c r="AJ2780" s="12" t="str">
        <f>IFERROR(INDEX(設定!$D:$D,MATCH(REPLACE(LEFT(R2780,6),5,0,$E2780),設定!$E:$E,0)),"")</f>
        <v/>
      </c>
      <c r="AK2780" s="12" t="str">
        <f>IFERROR(INDEX(設定!$D:$D,MATCH(REPLACE(LEFT(T2780,6),5,0,$E2780),設定!$E:$E,0)),"")</f>
        <v/>
      </c>
      <c r="AL2780" s="12" t="str">
        <f>IFERROR(INDEX(設定!$D:$D,MATCH(REPLACE(LEFT(V2780,6),5,0,$E2780),設定!$E:$E,0)),"")</f>
        <v/>
      </c>
      <c r="AM2780" s="12" t="str">
        <f>IFERROR(INDEX(設定!$D:$D,MATCH(REPLACE(LEFT(Y2780,6),5,0,$E2780),設定!$E:$E,0)),"")</f>
        <v/>
      </c>
      <c r="AN2780" s="12" t="str">
        <f>IFERROR(INDEX(設定!$D:$D,MATCH(REPLACE(LEFT(Z2780,6),5,0,$E2780),設定!$E:$E,0)),"")</f>
        <v/>
      </c>
    </row>
    <row r="2781" spans="29:40" x14ac:dyDescent="0.45">
      <c r="AC2781" s="12" t="str">
        <f t="shared" si="123"/>
        <v/>
      </c>
      <c r="AD2781" s="12" t="str">
        <f t="shared" si="124"/>
        <v/>
      </c>
      <c r="AE2781" s="12" t="str" cm="1">
        <f t="array" ref="AE2781">IF($AD2781="","",_xlfn.IFS($E2781=1,"男子",$E2781=2,"女子"))</f>
        <v/>
      </c>
      <c r="AF2781" s="12" t="str">
        <f t="shared" si="125"/>
        <v/>
      </c>
      <c r="AG2781" s="12" t="str">
        <f>IFERROR(INDEX(設定!$D:$D,MATCH(REPLACE(LEFT(L2781,6),5,0,$E2781),設定!$E:$E,0)),"")</f>
        <v/>
      </c>
      <c r="AH2781" s="12" t="str">
        <f>IFERROR(INDEX(設定!$D:$D,MATCH(REPLACE(LEFT(N2781,6),5,0,$E2781),設定!$E:$E,0)),"")</f>
        <v/>
      </c>
      <c r="AI2781" s="12" t="str">
        <f>IFERROR(INDEX(設定!$D:$D,MATCH(REPLACE(LEFT(P2781,6),5,0,$E2781),設定!$E:$E,0)),"")</f>
        <v/>
      </c>
      <c r="AJ2781" s="12" t="str">
        <f>IFERROR(INDEX(設定!$D:$D,MATCH(REPLACE(LEFT(R2781,6),5,0,$E2781),設定!$E:$E,0)),"")</f>
        <v/>
      </c>
      <c r="AK2781" s="12" t="str">
        <f>IFERROR(INDEX(設定!$D:$D,MATCH(REPLACE(LEFT(T2781,6),5,0,$E2781),設定!$E:$E,0)),"")</f>
        <v/>
      </c>
      <c r="AL2781" s="12" t="str">
        <f>IFERROR(INDEX(設定!$D:$D,MATCH(REPLACE(LEFT(V2781,6),5,0,$E2781),設定!$E:$E,0)),"")</f>
        <v/>
      </c>
      <c r="AM2781" s="12" t="str">
        <f>IFERROR(INDEX(設定!$D:$D,MATCH(REPLACE(LEFT(Y2781,6),5,0,$E2781),設定!$E:$E,0)),"")</f>
        <v/>
      </c>
      <c r="AN2781" s="12" t="str">
        <f>IFERROR(INDEX(設定!$D:$D,MATCH(REPLACE(LEFT(Z2781,6),5,0,$E2781),設定!$E:$E,0)),"")</f>
        <v/>
      </c>
    </row>
    <row r="2782" spans="29:40" x14ac:dyDescent="0.45">
      <c r="AC2782" s="12" t="str">
        <f t="shared" si="123"/>
        <v/>
      </c>
      <c r="AD2782" s="12" t="str">
        <f t="shared" si="124"/>
        <v/>
      </c>
      <c r="AE2782" s="12" t="str" cm="1">
        <f t="array" ref="AE2782">IF($AD2782="","",_xlfn.IFS($E2782=1,"男子",$E2782=2,"女子"))</f>
        <v/>
      </c>
      <c r="AF2782" s="12" t="str">
        <f t="shared" si="125"/>
        <v/>
      </c>
      <c r="AG2782" s="12" t="str">
        <f>IFERROR(INDEX(設定!$D:$D,MATCH(REPLACE(LEFT(L2782,6),5,0,$E2782),設定!$E:$E,0)),"")</f>
        <v/>
      </c>
      <c r="AH2782" s="12" t="str">
        <f>IFERROR(INDEX(設定!$D:$D,MATCH(REPLACE(LEFT(N2782,6),5,0,$E2782),設定!$E:$E,0)),"")</f>
        <v/>
      </c>
      <c r="AI2782" s="12" t="str">
        <f>IFERROR(INDEX(設定!$D:$D,MATCH(REPLACE(LEFT(P2782,6),5,0,$E2782),設定!$E:$E,0)),"")</f>
        <v/>
      </c>
      <c r="AJ2782" s="12" t="str">
        <f>IFERROR(INDEX(設定!$D:$D,MATCH(REPLACE(LEFT(R2782,6),5,0,$E2782),設定!$E:$E,0)),"")</f>
        <v/>
      </c>
      <c r="AK2782" s="12" t="str">
        <f>IFERROR(INDEX(設定!$D:$D,MATCH(REPLACE(LEFT(T2782,6),5,0,$E2782),設定!$E:$E,0)),"")</f>
        <v/>
      </c>
      <c r="AL2782" s="12" t="str">
        <f>IFERROR(INDEX(設定!$D:$D,MATCH(REPLACE(LEFT(V2782,6),5,0,$E2782),設定!$E:$E,0)),"")</f>
        <v/>
      </c>
      <c r="AM2782" s="12" t="str">
        <f>IFERROR(INDEX(設定!$D:$D,MATCH(REPLACE(LEFT(Y2782,6),5,0,$E2782),設定!$E:$E,0)),"")</f>
        <v/>
      </c>
      <c r="AN2782" s="12" t="str">
        <f>IFERROR(INDEX(設定!$D:$D,MATCH(REPLACE(LEFT(Z2782,6),5,0,$E2782),設定!$E:$E,0)),"")</f>
        <v/>
      </c>
    </row>
    <row r="2783" spans="29:40" x14ac:dyDescent="0.45">
      <c r="AC2783" s="12" t="str">
        <f t="shared" si="123"/>
        <v/>
      </c>
      <c r="AD2783" s="12" t="str">
        <f t="shared" si="124"/>
        <v/>
      </c>
      <c r="AE2783" s="12" t="str" cm="1">
        <f t="array" ref="AE2783">IF($AD2783="","",_xlfn.IFS($E2783=1,"男子",$E2783=2,"女子"))</f>
        <v/>
      </c>
      <c r="AF2783" s="12" t="str">
        <f t="shared" si="125"/>
        <v/>
      </c>
      <c r="AG2783" s="12" t="str">
        <f>IFERROR(INDEX(設定!$D:$D,MATCH(REPLACE(LEFT(L2783,6),5,0,$E2783),設定!$E:$E,0)),"")</f>
        <v/>
      </c>
      <c r="AH2783" s="12" t="str">
        <f>IFERROR(INDEX(設定!$D:$D,MATCH(REPLACE(LEFT(N2783,6),5,0,$E2783),設定!$E:$E,0)),"")</f>
        <v/>
      </c>
      <c r="AI2783" s="12" t="str">
        <f>IFERROR(INDEX(設定!$D:$D,MATCH(REPLACE(LEFT(P2783,6),5,0,$E2783),設定!$E:$E,0)),"")</f>
        <v/>
      </c>
      <c r="AJ2783" s="12" t="str">
        <f>IFERROR(INDEX(設定!$D:$D,MATCH(REPLACE(LEFT(R2783,6),5,0,$E2783),設定!$E:$E,0)),"")</f>
        <v/>
      </c>
      <c r="AK2783" s="12" t="str">
        <f>IFERROR(INDEX(設定!$D:$D,MATCH(REPLACE(LEFT(T2783,6),5,0,$E2783),設定!$E:$E,0)),"")</f>
        <v/>
      </c>
      <c r="AL2783" s="12" t="str">
        <f>IFERROR(INDEX(設定!$D:$D,MATCH(REPLACE(LEFT(V2783,6),5,0,$E2783),設定!$E:$E,0)),"")</f>
        <v/>
      </c>
      <c r="AM2783" s="12" t="str">
        <f>IFERROR(INDEX(設定!$D:$D,MATCH(REPLACE(LEFT(Y2783,6),5,0,$E2783),設定!$E:$E,0)),"")</f>
        <v/>
      </c>
      <c r="AN2783" s="12" t="str">
        <f>IFERROR(INDEX(設定!$D:$D,MATCH(REPLACE(LEFT(Z2783,6),5,0,$E2783),設定!$E:$E,0)),"")</f>
        <v/>
      </c>
    </row>
    <row r="2784" spans="29:40" x14ac:dyDescent="0.45">
      <c r="AC2784" s="12" t="str">
        <f t="shared" si="123"/>
        <v/>
      </c>
      <c r="AD2784" s="12" t="str">
        <f t="shared" si="124"/>
        <v/>
      </c>
      <c r="AE2784" s="12" t="str" cm="1">
        <f t="array" ref="AE2784">IF($AD2784="","",_xlfn.IFS($E2784=1,"男子",$E2784=2,"女子"))</f>
        <v/>
      </c>
      <c r="AF2784" s="12" t="str">
        <f t="shared" si="125"/>
        <v/>
      </c>
      <c r="AG2784" s="12" t="str">
        <f>IFERROR(INDEX(設定!$D:$D,MATCH(REPLACE(LEFT(L2784,6),5,0,$E2784),設定!$E:$E,0)),"")</f>
        <v/>
      </c>
      <c r="AH2784" s="12" t="str">
        <f>IFERROR(INDEX(設定!$D:$D,MATCH(REPLACE(LEFT(N2784,6),5,0,$E2784),設定!$E:$E,0)),"")</f>
        <v/>
      </c>
      <c r="AI2784" s="12" t="str">
        <f>IFERROR(INDEX(設定!$D:$D,MATCH(REPLACE(LEFT(P2784,6),5,0,$E2784),設定!$E:$E,0)),"")</f>
        <v/>
      </c>
      <c r="AJ2784" s="12" t="str">
        <f>IFERROR(INDEX(設定!$D:$D,MATCH(REPLACE(LEFT(R2784,6),5,0,$E2784),設定!$E:$E,0)),"")</f>
        <v/>
      </c>
      <c r="AK2784" s="12" t="str">
        <f>IFERROR(INDEX(設定!$D:$D,MATCH(REPLACE(LEFT(T2784,6),5,0,$E2784),設定!$E:$E,0)),"")</f>
        <v/>
      </c>
      <c r="AL2784" s="12" t="str">
        <f>IFERROR(INDEX(設定!$D:$D,MATCH(REPLACE(LEFT(V2784,6),5,0,$E2784),設定!$E:$E,0)),"")</f>
        <v/>
      </c>
      <c r="AM2784" s="12" t="str">
        <f>IFERROR(INDEX(設定!$D:$D,MATCH(REPLACE(LEFT(Y2784,6),5,0,$E2784),設定!$E:$E,0)),"")</f>
        <v/>
      </c>
      <c r="AN2784" s="12" t="str">
        <f>IFERROR(INDEX(設定!$D:$D,MATCH(REPLACE(LEFT(Z2784,6),5,0,$E2784),設定!$E:$E,0)),"")</f>
        <v/>
      </c>
    </row>
    <row r="2785" spans="29:40" x14ac:dyDescent="0.45">
      <c r="AC2785" s="12" t="str">
        <f t="shared" si="123"/>
        <v/>
      </c>
      <c r="AD2785" s="12" t="str">
        <f t="shared" si="124"/>
        <v/>
      </c>
      <c r="AE2785" s="12" t="str" cm="1">
        <f t="array" ref="AE2785">IF($AD2785="","",_xlfn.IFS($E2785=1,"男子",$E2785=2,"女子"))</f>
        <v/>
      </c>
      <c r="AF2785" s="12" t="str">
        <f t="shared" si="125"/>
        <v/>
      </c>
      <c r="AG2785" s="12" t="str">
        <f>IFERROR(INDEX(設定!$D:$D,MATCH(REPLACE(LEFT(L2785,6),5,0,$E2785),設定!$E:$E,0)),"")</f>
        <v/>
      </c>
      <c r="AH2785" s="12" t="str">
        <f>IFERROR(INDEX(設定!$D:$D,MATCH(REPLACE(LEFT(N2785,6),5,0,$E2785),設定!$E:$E,0)),"")</f>
        <v/>
      </c>
      <c r="AI2785" s="12" t="str">
        <f>IFERROR(INDEX(設定!$D:$D,MATCH(REPLACE(LEFT(P2785,6),5,0,$E2785),設定!$E:$E,0)),"")</f>
        <v/>
      </c>
      <c r="AJ2785" s="12" t="str">
        <f>IFERROR(INDEX(設定!$D:$D,MATCH(REPLACE(LEFT(R2785,6),5,0,$E2785),設定!$E:$E,0)),"")</f>
        <v/>
      </c>
      <c r="AK2785" s="12" t="str">
        <f>IFERROR(INDEX(設定!$D:$D,MATCH(REPLACE(LEFT(T2785,6),5,0,$E2785),設定!$E:$E,0)),"")</f>
        <v/>
      </c>
      <c r="AL2785" s="12" t="str">
        <f>IFERROR(INDEX(設定!$D:$D,MATCH(REPLACE(LEFT(V2785,6),5,0,$E2785),設定!$E:$E,0)),"")</f>
        <v/>
      </c>
      <c r="AM2785" s="12" t="str">
        <f>IFERROR(INDEX(設定!$D:$D,MATCH(REPLACE(LEFT(Y2785,6),5,0,$E2785),設定!$E:$E,0)),"")</f>
        <v/>
      </c>
      <c r="AN2785" s="12" t="str">
        <f>IFERROR(INDEX(設定!$D:$D,MATCH(REPLACE(LEFT(Z2785,6),5,0,$E2785),設定!$E:$E,0)),"")</f>
        <v/>
      </c>
    </row>
    <row r="2786" spans="29:40" x14ac:dyDescent="0.45">
      <c r="AC2786" s="12" t="str">
        <f t="shared" si="123"/>
        <v/>
      </c>
      <c r="AD2786" s="12" t="str">
        <f t="shared" si="124"/>
        <v/>
      </c>
      <c r="AE2786" s="12" t="str" cm="1">
        <f t="array" ref="AE2786">IF($AD2786="","",_xlfn.IFS($E2786=1,"男子",$E2786=2,"女子"))</f>
        <v/>
      </c>
      <c r="AF2786" s="12" t="str">
        <f t="shared" si="125"/>
        <v/>
      </c>
      <c r="AG2786" s="12" t="str">
        <f>IFERROR(INDEX(設定!$D:$D,MATCH(REPLACE(LEFT(L2786,6),5,0,$E2786),設定!$E:$E,0)),"")</f>
        <v/>
      </c>
      <c r="AH2786" s="12" t="str">
        <f>IFERROR(INDEX(設定!$D:$D,MATCH(REPLACE(LEFT(N2786,6),5,0,$E2786),設定!$E:$E,0)),"")</f>
        <v/>
      </c>
      <c r="AI2786" s="12" t="str">
        <f>IFERROR(INDEX(設定!$D:$D,MATCH(REPLACE(LEFT(P2786,6),5,0,$E2786),設定!$E:$E,0)),"")</f>
        <v/>
      </c>
      <c r="AJ2786" s="12" t="str">
        <f>IFERROR(INDEX(設定!$D:$D,MATCH(REPLACE(LEFT(R2786,6),5,0,$E2786),設定!$E:$E,0)),"")</f>
        <v/>
      </c>
      <c r="AK2786" s="12" t="str">
        <f>IFERROR(INDEX(設定!$D:$D,MATCH(REPLACE(LEFT(T2786,6),5,0,$E2786),設定!$E:$E,0)),"")</f>
        <v/>
      </c>
      <c r="AL2786" s="12" t="str">
        <f>IFERROR(INDEX(設定!$D:$D,MATCH(REPLACE(LEFT(V2786,6),5,0,$E2786),設定!$E:$E,0)),"")</f>
        <v/>
      </c>
      <c r="AM2786" s="12" t="str">
        <f>IFERROR(INDEX(設定!$D:$D,MATCH(REPLACE(LEFT(Y2786,6),5,0,$E2786),設定!$E:$E,0)),"")</f>
        <v/>
      </c>
      <c r="AN2786" s="12" t="str">
        <f>IFERROR(INDEX(設定!$D:$D,MATCH(REPLACE(LEFT(Z2786,6),5,0,$E2786),設定!$E:$E,0)),"")</f>
        <v/>
      </c>
    </row>
    <row r="2787" spans="29:40" x14ac:dyDescent="0.45">
      <c r="AC2787" s="12" t="str">
        <f t="shared" si="123"/>
        <v/>
      </c>
      <c r="AD2787" s="12" t="str">
        <f t="shared" si="124"/>
        <v/>
      </c>
      <c r="AE2787" s="12" t="str" cm="1">
        <f t="array" ref="AE2787">IF($AD2787="","",_xlfn.IFS($E2787=1,"男子",$E2787=2,"女子"))</f>
        <v/>
      </c>
      <c r="AF2787" s="12" t="str">
        <f t="shared" si="125"/>
        <v/>
      </c>
      <c r="AG2787" s="12" t="str">
        <f>IFERROR(INDEX(設定!$D:$D,MATCH(REPLACE(LEFT(L2787,6),5,0,$E2787),設定!$E:$E,0)),"")</f>
        <v/>
      </c>
      <c r="AH2787" s="12" t="str">
        <f>IFERROR(INDEX(設定!$D:$D,MATCH(REPLACE(LEFT(N2787,6),5,0,$E2787),設定!$E:$E,0)),"")</f>
        <v/>
      </c>
      <c r="AI2787" s="12" t="str">
        <f>IFERROR(INDEX(設定!$D:$D,MATCH(REPLACE(LEFT(P2787,6),5,0,$E2787),設定!$E:$E,0)),"")</f>
        <v/>
      </c>
      <c r="AJ2787" s="12" t="str">
        <f>IFERROR(INDEX(設定!$D:$D,MATCH(REPLACE(LEFT(R2787,6),5,0,$E2787),設定!$E:$E,0)),"")</f>
        <v/>
      </c>
      <c r="AK2787" s="12" t="str">
        <f>IFERROR(INDEX(設定!$D:$D,MATCH(REPLACE(LEFT(T2787,6),5,0,$E2787),設定!$E:$E,0)),"")</f>
        <v/>
      </c>
      <c r="AL2787" s="12" t="str">
        <f>IFERROR(INDEX(設定!$D:$D,MATCH(REPLACE(LEFT(V2787,6),5,0,$E2787),設定!$E:$E,0)),"")</f>
        <v/>
      </c>
      <c r="AM2787" s="12" t="str">
        <f>IFERROR(INDEX(設定!$D:$D,MATCH(REPLACE(LEFT(Y2787,6),5,0,$E2787),設定!$E:$E,0)),"")</f>
        <v/>
      </c>
      <c r="AN2787" s="12" t="str">
        <f>IFERROR(INDEX(設定!$D:$D,MATCH(REPLACE(LEFT(Z2787,6),5,0,$E2787),設定!$E:$E,0)),"")</f>
        <v/>
      </c>
    </row>
    <row r="2788" spans="29:40" x14ac:dyDescent="0.45">
      <c r="AC2788" s="12" t="str">
        <f t="shared" si="123"/>
        <v/>
      </c>
      <c r="AD2788" s="12" t="str">
        <f t="shared" si="124"/>
        <v/>
      </c>
      <c r="AE2788" s="12" t="str" cm="1">
        <f t="array" ref="AE2788">IF($AD2788="","",_xlfn.IFS($E2788=1,"男子",$E2788=2,"女子"))</f>
        <v/>
      </c>
      <c r="AF2788" s="12" t="str">
        <f t="shared" si="125"/>
        <v/>
      </c>
      <c r="AG2788" s="12" t="str">
        <f>IFERROR(INDEX(設定!$D:$D,MATCH(REPLACE(LEFT(L2788,6),5,0,$E2788),設定!$E:$E,0)),"")</f>
        <v/>
      </c>
      <c r="AH2788" s="12" t="str">
        <f>IFERROR(INDEX(設定!$D:$D,MATCH(REPLACE(LEFT(N2788,6),5,0,$E2788),設定!$E:$E,0)),"")</f>
        <v/>
      </c>
      <c r="AI2788" s="12" t="str">
        <f>IFERROR(INDEX(設定!$D:$D,MATCH(REPLACE(LEFT(P2788,6),5,0,$E2788),設定!$E:$E,0)),"")</f>
        <v/>
      </c>
      <c r="AJ2788" s="12" t="str">
        <f>IFERROR(INDEX(設定!$D:$D,MATCH(REPLACE(LEFT(R2788,6),5,0,$E2788),設定!$E:$E,0)),"")</f>
        <v/>
      </c>
      <c r="AK2788" s="12" t="str">
        <f>IFERROR(INDEX(設定!$D:$D,MATCH(REPLACE(LEFT(T2788,6),5,0,$E2788),設定!$E:$E,0)),"")</f>
        <v/>
      </c>
      <c r="AL2788" s="12" t="str">
        <f>IFERROR(INDEX(設定!$D:$D,MATCH(REPLACE(LEFT(V2788,6),5,0,$E2788),設定!$E:$E,0)),"")</f>
        <v/>
      </c>
      <c r="AM2788" s="12" t="str">
        <f>IFERROR(INDEX(設定!$D:$D,MATCH(REPLACE(LEFT(Y2788,6),5,0,$E2788),設定!$E:$E,0)),"")</f>
        <v/>
      </c>
      <c r="AN2788" s="12" t="str">
        <f>IFERROR(INDEX(設定!$D:$D,MATCH(REPLACE(LEFT(Z2788,6),5,0,$E2788),設定!$E:$E,0)),"")</f>
        <v/>
      </c>
    </row>
    <row r="2789" spans="29:40" x14ac:dyDescent="0.45">
      <c r="AC2789" s="12" t="str">
        <f t="shared" si="123"/>
        <v/>
      </c>
      <c r="AD2789" s="12" t="str">
        <f t="shared" si="124"/>
        <v/>
      </c>
      <c r="AE2789" s="12" t="str" cm="1">
        <f t="array" ref="AE2789">IF($AD2789="","",_xlfn.IFS($E2789=1,"男子",$E2789=2,"女子"))</f>
        <v/>
      </c>
      <c r="AF2789" s="12" t="str">
        <f t="shared" si="125"/>
        <v/>
      </c>
      <c r="AG2789" s="12" t="str">
        <f>IFERROR(INDEX(設定!$D:$D,MATCH(REPLACE(LEFT(L2789,6),5,0,$E2789),設定!$E:$E,0)),"")</f>
        <v/>
      </c>
      <c r="AH2789" s="12" t="str">
        <f>IFERROR(INDEX(設定!$D:$D,MATCH(REPLACE(LEFT(N2789,6),5,0,$E2789),設定!$E:$E,0)),"")</f>
        <v/>
      </c>
      <c r="AI2789" s="12" t="str">
        <f>IFERROR(INDEX(設定!$D:$D,MATCH(REPLACE(LEFT(P2789,6),5,0,$E2789),設定!$E:$E,0)),"")</f>
        <v/>
      </c>
      <c r="AJ2789" s="12" t="str">
        <f>IFERROR(INDEX(設定!$D:$D,MATCH(REPLACE(LEFT(R2789,6),5,0,$E2789),設定!$E:$E,0)),"")</f>
        <v/>
      </c>
      <c r="AK2789" s="12" t="str">
        <f>IFERROR(INDEX(設定!$D:$D,MATCH(REPLACE(LEFT(T2789,6),5,0,$E2789),設定!$E:$E,0)),"")</f>
        <v/>
      </c>
      <c r="AL2789" s="12" t="str">
        <f>IFERROR(INDEX(設定!$D:$D,MATCH(REPLACE(LEFT(V2789,6),5,0,$E2789),設定!$E:$E,0)),"")</f>
        <v/>
      </c>
      <c r="AM2789" s="12" t="str">
        <f>IFERROR(INDEX(設定!$D:$D,MATCH(REPLACE(LEFT(Y2789,6),5,0,$E2789),設定!$E:$E,0)),"")</f>
        <v/>
      </c>
      <c r="AN2789" s="12" t="str">
        <f>IFERROR(INDEX(設定!$D:$D,MATCH(REPLACE(LEFT(Z2789,6),5,0,$E2789),設定!$E:$E,0)),"")</f>
        <v/>
      </c>
    </row>
    <row r="2790" spans="29:40" x14ac:dyDescent="0.45">
      <c r="AC2790" s="12" t="str">
        <f t="shared" si="123"/>
        <v/>
      </c>
      <c r="AD2790" s="12" t="str">
        <f t="shared" si="124"/>
        <v/>
      </c>
      <c r="AE2790" s="12" t="str" cm="1">
        <f t="array" ref="AE2790">IF($AD2790="","",_xlfn.IFS($E2790=1,"男子",$E2790=2,"女子"))</f>
        <v/>
      </c>
      <c r="AF2790" s="12" t="str">
        <f t="shared" si="125"/>
        <v/>
      </c>
      <c r="AG2790" s="12" t="str">
        <f>IFERROR(INDEX(設定!$D:$D,MATCH(REPLACE(LEFT(L2790,6),5,0,$E2790),設定!$E:$E,0)),"")</f>
        <v/>
      </c>
      <c r="AH2790" s="12" t="str">
        <f>IFERROR(INDEX(設定!$D:$D,MATCH(REPLACE(LEFT(N2790,6),5,0,$E2790),設定!$E:$E,0)),"")</f>
        <v/>
      </c>
      <c r="AI2790" s="12" t="str">
        <f>IFERROR(INDEX(設定!$D:$D,MATCH(REPLACE(LEFT(P2790,6),5,0,$E2790),設定!$E:$E,0)),"")</f>
        <v/>
      </c>
      <c r="AJ2790" s="12" t="str">
        <f>IFERROR(INDEX(設定!$D:$D,MATCH(REPLACE(LEFT(R2790,6),5,0,$E2790),設定!$E:$E,0)),"")</f>
        <v/>
      </c>
      <c r="AK2790" s="12" t="str">
        <f>IFERROR(INDEX(設定!$D:$D,MATCH(REPLACE(LEFT(T2790,6),5,0,$E2790),設定!$E:$E,0)),"")</f>
        <v/>
      </c>
      <c r="AL2790" s="12" t="str">
        <f>IFERROR(INDEX(設定!$D:$D,MATCH(REPLACE(LEFT(V2790,6),5,0,$E2790),設定!$E:$E,0)),"")</f>
        <v/>
      </c>
      <c r="AM2790" s="12" t="str">
        <f>IFERROR(INDEX(設定!$D:$D,MATCH(REPLACE(LEFT(Y2790,6),5,0,$E2790),設定!$E:$E,0)),"")</f>
        <v/>
      </c>
      <c r="AN2790" s="12" t="str">
        <f>IFERROR(INDEX(設定!$D:$D,MATCH(REPLACE(LEFT(Z2790,6),5,0,$E2790),設定!$E:$E,0)),"")</f>
        <v/>
      </c>
    </row>
    <row r="2791" spans="29:40" x14ac:dyDescent="0.45">
      <c r="AC2791" s="12" t="str">
        <f t="shared" si="123"/>
        <v/>
      </c>
      <c r="AD2791" s="12" t="str">
        <f t="shared" si="124"/>
        <v/>
      </c>
      <c r="AE2791" s="12" t="str" cm="1">
        <f t="array" ref="AE2791">IF($AD2791="","",_xlfn.IFS($E2791=1,"男子",$E2791=2,"女子"))</f>
        <v/>
      </c>
      <c r="AF2791" s="12" t="str">
        <f t="shared" si="125"/>
        <v/>
      </c>
      <c r="AG2791" s="12" t="str">
        <f>IFERROR(INDEX(設定!$D:$D,MATCH(REPLACE(LEFT(L2791,6),5,0,$E2791),設定!$E:$E,0)),"")</f>
        <v/>
      </c>
      <c r="AH2791" s="12" t="str">
        <f>IFERROR(INDEX(設定!$D:$D,MATCH(REPLACE(LEFT(N2791,6),5,0,$E2791),設定!$E:$E,0)),"")</f>
        <v/>
      </c>
      <c r="AI2791" s="12" t="str">
        <f>IFERROR(INDEX(設定!$D:$D,MATCH(REPLACE(LEFT(P2791,6),5,0,$E2791),設定!$E:$E,0)),"")</f>
        <v/>
      </c>
      <c r="AJ2791" s="12" t="str">
        <f>IFERROR(INDEX(設定!$D:$D,MATCH(REPLACE(LEFT(R2791,6),5,0,$E2791),設定!$E:$E,0)),"")</f>
        <v/>
      </c>
      <c r="AK2791" s="12" t="str">
        <f>IFERROR(INDEX(設定!$D:$D,MATCH(REPLACE(LEFT(T2791,6),5,0,$E2791),設定!$E:$E,0)),"")</f>
        <v/>
      </c>
      <c r="AL2791" s="12" t="str">
        <f>IFERROR(INDEX(設定!$D:$D,MATCH(REPLACE(LEFT(V2791,6),5,0,$E2791),設定!$E:$E,0)),"")</f>
        <v/>
      </c>
      <c r="AM2791" s="12" t="str">
        <f>IFERROR(INDEX(設定!$D:$D,MATCH(REPLACE(LEFT(Y2791,6),5,0,$E2791),設定!$E:$E,0)),"")</f>
        <v/>
      </c>
      <c r="AN2791" s="12" t="str">
        <f>IFERROR(INDEX(設定!$D:$D,MATCH(REPLACE(LEFT(Z2791,6),5,0,$E2791),設定!$E:$E,0)),"")</f>
        <v/>
      </c>
    </row>
    <row r="2792" spans="29:40" x14ac:dyDescent="0.45">
      <c r="AC2792" s="12" t="str">
        <f t="shared" si="123"/>
        <v/>
      </c>
      <c r="AD2792" s="12" t="str">
        <f t="shared" si="124"/>
        <v/>
      </c>
      <c r="AE2792" s="12" t="str" cm="1">
        <f t="array" ref="AE2792">IF($AD2792="","",_xlfn.IFS($E2792=1,"男子",$E2792=2,"女子"))</f>
        <v/>
      </c>
      <c r="AF2792" s="12" t="str">
        <f t="shared" si="125"/>
        <v/>
      </c>
      <c r="AG2792" s="12" t="str">
        <f>IFERROR(INDEX(設定!$D:$D,MATCH(REPLACE(LEFT(L2792,6),5,0,$E2792),設定!$E:$E,0)),"")</f>
        <v/>
      </c>
      <c r="AH2792" s="12" t="str">
        <f>IFERROR(INDEX(設定!$D:$D,MATCH(REPLACE(LEFT(N2792,6),5,0,$E2792),設定!$E:$E,0)),"")</f>
        <v/>
      </c>
      <c r="AI2792" s="12" t="str">
        <f>IFERROR(INDEX(設定!$D:$D,MATCH(REPLACE(LEFT(P2792,6),5,0,$E2792),設定!$E:$E,0)),"")</f>
        <v/>
      </c>
      <c r="AJ2792" s="12" t="str">
        <f>IFERROR(INDEX(設定!$D:$D,MATCH(REPLACE(LEFT(R2792,6),5,0,$E2792),設定!$E:$E,0)),"")</f>
        <v/>
      </c>
      <c r="AK2792" s="12" t="str">
        <f>IFERROR(INDEX(設定!$D:$D,MATCH(REPLACE(LEFT(T2792,6),5,0,$E2792),設定!$E:$E,0)),"")</f>
        <v/>
      </c>
      <c r="AL2792" s="12" t="str">
        <f>IFERROR(INDEX(設定!$D:$D,MATCH(REPLACE(LEFT(V2792,6),5,0,$E2792),設定!$E:$E,0)),"")</f>
        <v/>
      </c>
      <c r="AM2792" s="12" t="str">
        <f>IFERROR(INDEX(設定!$D:$D,MATCH(REPLACE(LEFT(Y2792,6),5,0,$E2792),設定!$E:$E,0)),"")</f>
        <v/>
      </c>
      <c r="AN2792" s="12" t="str">
        <f>IFERROR(INDEX(設定!$D:$D,MATCH(REPLACE(LEFT(Z2792,6),5,0,$E2792),設定!$E:$E,0)),"")</f>
        <v/>
      </c>
    </row>
    <row r="2793" spans="29:40" x14ac:dyDescent="0.45">
      <c r="AC2793" s="12" t="str">
        <f t="shared" si="123"/>
        <v/>
      </c>
      <c r="AD2793" s="12" t="str">
        <f t="shared" si="124"/>
        <v/>
      </c>
      <c r="AE2793" s="12" t="str" cm="1">
        <f t="array" ref="AE2793">IF($AD2793="","",_xlfn.IFS($E2793=1,"男子",$E2793=2,"女子"))</f>
        <v/>
      </c>
      <c r="AF2793" s="12" t="str">
        <f t="shared" si="125"/>
        <v/>
      </c>
      <c r="AG2793" s="12" t="str">
        <f>IFERROR(INDEX(設定!$D:$D,MATCH(REPLACE(LEFT(L2793,6),5,0,$E2793),設定!$E:$E,0)),"")</f>
        <v/>
      </c>
      <c r="AH2793" s="12" t="str">
        <f>IFERROR(INDEX(設定!$D:$D,MATCH(REPLACE(LEFT(N2793,6),5,0,$E2793),設定!$E:$E,0)),"")</f>
        <v/>
      </c>
      <c r="AI2793" s="12" t="str">
        <f>IFERROR(INDEX(設定!$D:$D,MATCH(REPLACE(LEFT(P2793,6),5,0,$E2793),設定!$E:$E,0)),"")</f>
        <v/>
      </c>
      <c r="AJ2793" s="12" t="str">
        <f>IFERROR(INDEX(設定!$D:$D,MATCH(REPLACE(LEFT(R2793,6),5,0,$E2793),設定!$E:$E,0)),"")</f>
        <v/>
      </c>
      <c r="AK2793" s="12" t="str">
        <f>IFERROR(INDEX(設定!$D:$D,MATCH(REPLACE(LEFT(T2793,6),5,0,$E2793),設定!$E:$E,0)),"")</f>
        <v/>
      </c>
      <c r="AL2793" s="12" t="str">
        <f>IFERROR(INDEX(設定!$D:$D,MATCH(REPLACE(LEFT(V2793,6),5,0,$E2793),設定!$E:$E,0)),"")</f>
        <v/>
      </c>
      <c r="AM2793" s="12" t="str">
        <f>IFERROR(INDEX(設定!$D:$D,MATCH(REPLACE(LEFT(Y2793,6),5,0,$E2793),設定!$E:$E,0)),"")</f>
        <v/>
      </c>
      <c r="AN2793" s="12" t="str">
        <f>IFERROR(INDEX(設定!$D:$D,MATCH(REPLACE(LEFT(Z2793,6),5,0,$E2793),設定!$E:$E,0)),"")</f>
        <v/>
      </c>
    </row>
    <row r="2794" spans="29:40" x14ac:dyDescent="0.45">
      <c r="AC2794" s="12" t="str">
        <f t="shared" si="123"/>
        <v/>
      </c>
      <c r="AD2794" s="12" t="str">
        <f t="shared" si="124"/>
        <v/>
      </c>
      <c r="AE2794" s="12" t="str" cm="1">
        <f t="array" ref="AE2794">IF($AD2794="","",_xlfn.IFS($E2794=1,"男子",$E2794=2,"女子"))</f>
        <v/>
      </c>
      <c r="AF2794" s="12" t="str">
        <f t="shared" si="125"/>
        <v/>
      </c>
      <c r="AG2794" s="12" t="str">
        <f>IFERROR(INDEX(設定!$D:$D,MATCH(REPLACE(LEFT(L2794,6),5,0,$E2794),設定!$E:$E,0)),"")</f>
        <v/>
      </c>
      <c r="AH2794" s="12" t="str">
        <f>IFERROR(INDEX(設定!$D:$D,MATCH(REPLACE(LEFT(N2794,6),5,0,$E2794),設定!$E:$E,0)),"")</f>
        <v/>
      </c>
      <c r="AI2794" s="12" t="str">
        <f>IFERROR(INDEX(設定!$D:$D,MATCH(REPLACE(LEFT(P2794,6),5,0,$E2794),設定!$E:$E,0)),"")</f>
        <v/>
      </c>
      <c r="AJ2794" s="12" t="str">
        <f>IFERROR(INDEX(設定!$D:$D,MATCH(REPLACE(LEFT(R2794,6),5,0,$E2794),設定!$E:$E,0)),"")</f>
        <v/>
      </c>
      <c r="AK2794" s="12" t="str">
        <f>IFERROR(INDEX(設定!$D:$D,MATCH(REPLACE(LEFT(T2794,6),5,0,$E2794),設定!$E:$E,0)),"")</f>
        <v/>
      </c>
      <c r="AL2794" s="12" t="str">
        <f>IFERROR(INDEX(設定!$D:$D,MATCH(REPLACE(LEFT(V2794,6),5,0,$E2794),設定!$E:$E,0)),"")</f>
        <v/>
      </c>
      <c r="AM2794" s="12" t="str">
        <f>IFERROR(INDEX(設定!$D:$D,MATCH(REPLACE(LEFT(Y2794,6),5,0,$E2794),設定!$E:$E,0)),"")</f>
        <v/>
      </c>
      <c r="AN2794" s="12" t="str">
        <f>IFERROR(INDEX(設定!$D:$D,MATCH(REPLACE(LEFT(Z2794,6),5,0,$E2794),設定!$E:$E,0)),"")</f>
        <v/>
      </c>
    </row>
    <row r="2795" spans="29:40" x14ac:dyDescent="0.45">
      <c r="AC2795" s="12" t="str">
        <f t="shared" si="123"/>
        <v/>
      </c>
      <c r="AD2795" s="12" t="str">
        <f t="shared" si="124"/>
        <v/>
      </c>
      <c r="AE2795" s="12" t="str" cm="1">
        <f t="array" ref="AE2795">IF($AD2795="","",_xlfn.IFS($E2795=1,"男子",$E2795=2,"女子"))</f>
        <v/>
      </c>
      <c r="AF2795" s="12" t="str">
        <f t="shared" si="125"/>
        <v/>
      </c>
      <c r="AG2795" s="12" t="str">
        <f>IFERROR(INDEX(設定!$D:$D,MATCH(REPLACE(LEFT(L2795,6),5,0,$E2795),設定!$E:$E,0)),"")</f>
        <v/>
      </c>
      <c r="AH2795" s="12" t="str">
        <f>IFERROR(INDEX(設定!$D:$D,MATCH(REPLACE(LEFT(N2795,6),5,0,$E2795),設定!$E:$E,0)),"")</f>
        <v/>
      </c>
      <c r="AI2795" s="12" t="str">
        <f>IFERROR(INDEX(設定!$D:$D,MATCH(REPLACE(LEFT(P2795,6),5,0,$E2795),設定!$E:$E,0)),"")</f>
        <v/>
      </c>
      <c r="AJ2795" s="12" t="str">
        <f>IFERROR(INDEX(設定!$D:$D,MATCH(REPLACE(LEFT(R2795,6),5,0,$E2795),設定!$E:$E,0)),"")</f>
        <v/>
      </c>
      <c r="AK2795" s="12" t="str">
        <f>IFERROR(INDEX(設定!$D:$D,MATCH(REPLACE(LEFT(T2795,6),5,0,$E2795),設定!$E:$E,0)),"")</f>
        <v/>
      </c>
      <c r="AL2795" s="12" t="str">
        <f>IFERROR(INDEX(設定!$D:$D,MATCH(REPLACE(LEFT(V2795,6),5,0,$E2795),設定!$E:$E,0)),"")</f>
        <v/>
      </c>
      <c r="AM2795" s="12" t="str">
        <f>IFERROR(INDEX(設定!$D:$D,MATCH(REPLACE(LEFT(Y2795,6),5,0,$E2795),設定!$E:$E,0)),"")</f>
        <v/>
      </c>
      <c r="AN2795" s="12" t="str">
        <f>IFERROR(INDEX(設定!$D:$D,MATCH(REPLACE(LEFT(Z2795,6),5,0,$E2795),設定!$E:$E,0)),"")</f>
        <v/>
      </c>
    </row>
    <row r="2796" spans="29:40" x14ac:dyDescent="0.45">
      <c r="AC2796" s="12" t="str">
        <f t="shared" si="123"/>
        <v/>
      </c>
      <c r="AD2796" s="12" t="str">
        <f t="shared" si="124"/>
        <v/>
      </c>
      <c r="AE2796" s="12" t="str" cm="1">
        <f t="array" ref="AE2796">IF($AD2796="","",_xlfn.IFS($E2796=1,"男子",$E2796=2,"女子"))</f>
        <v/>
      </c>
      <c r="AF2796" s="12" t="str">
        <f t="shared" si="125"/>
        <v/>
      </c>
      <c r="AG2796" s="12" t="str">
        <f>IFERROR(INDEX(設定!$D:$D,MATCH(REPLACE(LEFT(L2796,6),5,0,$E2796),設定!$E:$E,0)),"")</f>
        <v/>
      </c>
      <c r="AH2796" s="12" t="str">
        <f>IFERROR(INDEX(設定!$D:$D,MATCH(REPLACE(LEFT(N2796,6),5,0,$E2796),設定!$E:$E,0)),"")</f>
        <v/>
      </c>
      <c r="AI2796" s="12" t="str">
        <f>IFERROR(INDEX(設定!$D:$D,MATCH(REPLACE(LEFT(P2796,6),5,0,$E2796),設定!$E:$E,0)),"")</f>
        <v/>
      </c>
      <c r="AJ2796" s="12" t="str">
        <f>IFERROR(INDEX(設定!$D:$D,MATCH(REPLACE(LEFT(R2796,6),5,0,$E2796),設定!$E:$E,0)),"")</f>
        <v/>
      </c>
      <c r="AK2796" s="12" t="str">
        <f>IFERROR(INDEX(設定!$D:$D,MATCH(REPLACE(LEFT(T2796,6),5,0,$E2796),設定!$E:$E,0)),"")</f>
        <v/>
      </c>
      <c r="AL2796" s="12" t="str">
        <f>IFERROR(INDEX(設定!$D:$D,MATCH(REPLACE(LEFT(V2796,6),5,0,$E2796),設定!$E:$E,0)),"")</f>
        <v/>
      </c>
      <c r="AM2796" s="12" t="str">
        <f>IFERROR(INDEX(設定!$D:$D,MATCH(REPLACE(LEFT(Y2796,6),5,0,$E2796),設定!$E:$E,0)),"")</f>
        <v/>
      </c>
      <c r="AN2796" s="12" t="str">
        <f>IFERROR(INDEX(設定!$D:$D,MATCH(REPLACE(LEFT(Z2796,6),5,0,$E2796),設定!$E:$E,0)),"")</f>
        <v/>
      </c>
    </row>
    <row r="2797" spans="29:40" x14ac:dyDescent="0.45">
      <c r="AC2797" s="12" t="str">
        <f t="shared" si="123"/>
        <v/>
      </c>
      <c r="AD2797" s="12" t="str">
        <f t="shared" si="124"/>
        <v/>
      </c>
      <c r="AE2797" s="12" t="str" cm="1">
        <f t="array" ref="AE2797">IF($AD2797="","",_xlfn.IFS($E2797=1,"男子",$E2797=2,"女子"))</f>
        <v/>
      </c>
      <c r="AF2797" s="12" t="str">
        <f t="shared" si="125"/>
        <v/>
      </c>
      <c r="AG2797" s="12" t="str">
        <f>IFERROR(INDEX(設定!$D:$D,MATCH(REPLACE(LEFT(L2797,6),5,0,$E2797),設定!$E:$E,0)),"")</f>
        <v/>
      </c>
      <c r="AH2797" s="12" t="str">
        <f>IFERROR(INDEX(設定!$D:$D,MATCH(REPLACE(LEFT(N2797,6),5,0,$E2797),設定!$E:$E,0)),"")</f>
        <v/>
      </c>
      <c r="AI2797" s="12" t="str">
        <f>IFERROR(INDEX(設定!$D:$D,MATCH(REPLACE(LEFT(P2797,6),5,0,$E2797),設定!$E:$E,0)),"")</f>
        <v/>
      </c>
      <c r="AJ2797" s="12" t="str">
        <f>IFERROR(INDEX(設定!$D:$D,MATCH(REPLACE(LEFT(R2797,6),5,0,$E2797),設定!$E:$E,0)),"")</f>
        <v/>
      </c>
      <c r="AK2797" s="12" t="str">
        <f>IFERROR(INDEX(設定!$D:$D,MATCH(REPLACE(LEFT(T2797,6),5,0,$E2797),設定!$E:$E,0)),"")</f>
        <v/>
      </c>
      <c r="AL2797" s="12" t="str">
        <f>IFERROR(INDEX(設定!$D:$D,MATCH(REPLACE(LEFT(V2797,6),5,0,$E2797),設定!$E:$E,0)),"")</f>
        <v/>
      </c>
      <c r="AM2797" s="12" t="str">
        <f>IFERROR(INDEX(設定!$D:$D,MATCH(REPLACE(LEFT(Y2797,6),5,0,$E2797),設定!$E:$E,0)),"")</f>
        <v/>
      </c>
      <c r="AN2797" s="12" t="str">
        <f>IFERROR(INDEX(設定!$D:$D,MATCH(REPLACE(LEFT(Z2797,6),5,0,$E2797),設定!$E:$E,0)),"")</f>
        <v/>
      </c>
    </row>
    <row r="2798" spans="29:40" x14ac:dyDescent="0.45">
      <c r="AC2798" s="12" t="str">
        <f t="shared" si="123"/>
        <v/>
      </c>
      <c r="AD2798" s="12" t="str">
        <f t="shared" si="124"/>
        <v/>
      </c>
      <c r="AE2798" s="12" t="str" cm="1">
        <f t="array" ref="AE2798">IF($AD2798="","",_xlfn.IFS($E2798=1,"男子",$E2798=2,"女子"))</f>
        <v/>
      </c>
      <c r="AF2798" s="12" t="str">
        <f t="shared" si="125"/>
        <v/>
      </c>
      <c r="AG2798" s="12" t="str">
        <f>IFERROR(INDEX(設定!$D:$D,MATCH(REPLACE(LEFT(L2798,6),5,0,$E2798),設定!$E:$E,0)),"")</f>
        <v/>
      </c>
      <c r="AH2798" s="12" t="str">
        <f>IFERROR(INDEX(設定!$D:$D,MATCH(REPLACE(LEFT(N2798,6),5,0,$E2798),設定!$E:$E,0)),"")</f>
        <v/>
      </c>
      <c r="AI2798" s="12" t="str">
        <f>IFERROR(INDEX(設定!$D:$D,MATCH(REPLACE(LEFT(P2798,6),5,0,$E2798),設定!$E:$E,0)),"")</f>
        <v/>
      </c>
      <c r="AJ2798" s="12" t="str">
        <f>IFERROR(INDEX(設定!$D:$D,MATCH(REPLACE(LEFT(R2798,6),5,0,$E2798),設定!$E:$E,0)),"")</f>
        <v/>
      </c>
      <c r="AK2798" s="12" t="str">
        <f>IFERROR(INDEX(設定!$D:$D,MATCH(REPLACE(LEFT(T2798,6),5,0,$E2798),設定!$E:$E,0)),"")</f>
        <v/>
      </c>
      <c r="AL2798" s="12" t="str">
        <f>IFERROR(INDEX(設定!$D:$D,MATCH(REPLACE(LEFT(V2798,6),5,0,$E2798),設定!$E:$E,0)),"")</f>
        <v/>
      </c>
      <c r="AM2798" s="12" t="str">
        <f>IFERROR(INDEX(設定!$D:$D,MATCH(REPLACE(LEFT(Y2798,6),5,0,$E2798),設定!$E:$E,0)),"")</f>
        <v/>
      </c>
      <c r="AN2798" s="12" t="str">
        <f>IFERROR(INDEX(設定!$D:$D,MATCH(REPLACE(LEFT(Z2798,6),5,0,$E2798),設定!$E:$E,0)),"")</f>
        <v/>
      </c>
    </row>
    <row r="2799" spans="29:40" x14ac:dyDescent="0.45">
      <c r="AC2799" s="12" t="str">
        <f t="shared" si="123"/>
        <v/>
      </c>
      <c r="AD2799" s="12" t="str">
        <f t="shared" si="124"/>
        <v/>
      </c>
      <c r="AE2799" s="12" t="str" cm="1">
        <f t="array" ref="AE2799">IF($AD2799="","",_xlfn.IFS($E2799=1,"男子",$E2799=2,"女子"))</f>
        <v/>
      </c>
      <c r="AF2799" s="12" t="str">
        <f t="shared" si="125"/>
        <v/>
      </c>
      <c r="AG2799" s="12" t="str">
        <f>IFERROR(INDEX(設定!$D:$D,MATCH(REPLACE(LEFT(L2799,6),5,0,$E2799),設定!$E:$E,0)),"")</f>
        <v/>
      </c>
      <c r="AH2799" s="12" t="str">
        <f>IFERROR(INDEX(設定!$D:$D,MATCH(REPLACE(LEFT(N2799,6),5,0,$E2799),設定!$E:$E,0)),"")</f>
        <v/>
      </c>
      <c r="AI2799" s="12" t="str">
        <f>IFERROR(INDEX(設定!$D:$D,MATCH(REPLACE(LEFT(P2799,6),5,0,$E2799),設定!$E:$E,0)),"")</f>
        <v/>
      </c>
      <c r="AJ2799" s="12" t="str">
        <f>IFERROR(INDEX(設定!$D:$D,MATCH(REPLACE(LEFT(R2799,6),5,0,$E2799),設定!$E:$E,0)),"")</f>
        <v/>
      </c>
      <c r="AK2799" s="12" t="str">
        <f>IFERROR(INDEX(設定!$D:$D,MATCH(REPLACE(LEFT(T2799,6),5,0,$E2799),設定!$E:$E,0)),"")</f>
        <v/>
      </c>
      <c r="AL2799" s="12" t="str">
        <f>IFERROR(INDEX(設定!$D:$D,MATCH(REPLACE(LEFT(V2799,6),5,0,$E2799),設定!$E:$E,0)),"")</f>
        <v/>
      </c>
      <c r="AM2799" s="12" t="str">
        <f>IFERROR(INDEX(設定!$D:$D,MATCH(REPLACE(LEFT(Y2799,6),5,0,$E2799),設定!$E:$E,0)),"")</f>
        <v/>
      </c>
      <c r="AN2799" s="12" t="str">
        <f>IFERROR(INDEX(設定!$D:$D,MATCH(REPLACE(LEFT(Z2799,6),5,0,$E2799),設定!$E:$E,0)),"")</f>
        <v/>
      </c>
    </row>
    <row r="2800" spans="29:40" x14ac:dyDescent="0.45">
      <c r="AC2800" s="12" t="str">
        <f t="shared" si="123"/>
        <v/>
      </c>
      <c r="AD2800" s="12" t="str">
        <f t="shared" si="124"/>
        <v/>
      </c>
      <c r="AE2800" s="12" t="str" cm="1">
        <f t="array" ref="AE2800">IF($AD2800="","",_xlfn.IFS($E2800=1,"男子",$E2800=2,"女子"))</f>
        <v/>
      </c>
      <c r="AF2800" s="12" t="str">
        <f t="shared" si="125"/>
        <v/>
      </c>
      <c r="AG2800" s="12" t="str">
        <f>IFERROR(INDEX(設定!$D:$D,MATCH(REPLACE(LEFT(L2800,6),5,0,$E2800),設定!$E:$E,0)),"")</f>
        <v/>
      </c>
      <c r="AH2800" s="12" t="str">
        <f>IFERROR(INDEX(設定!$D:$D,MATCH(REPLACE(LEFT(N2800,6),5,0,$E2800),設定!$E:$E,0)),"")</f>
        <v/>
      </c>
      <c r="AI2800" s="12" t="str">
        <f>IFERROR(INDEX(設定!$D:$D,MATCH(REPLACE(LEFT(P2800,6),5,0,$E2800),設定!$E:$E,0)),"")</f>
        <v/>
      </c>
      <c r="AJ2800" s="12" t="str">
        <f>IFERROR(INDEX(設定!$D:$D,MATCH(REPLACE(LEFT(R2800,6),5,0,$E2800),設定!$E:$E,0)),"")</f>
        <v/>
      </c>
      <c r="AK2800" s="12" t="str">
        <f>IFERROR(INDEX(設定!$D:$D,MATCH(REPLACE(LEFT(T2800,6),5,0,$E2800),設定!$E:$E,0)),"")</f>
        <v/>
      </c>
      <c r="AL2800" s="12" t="str">
        <f>IFERROR(INDEX(設定!$D:$D,MATCH(REPLACE(LEFT(V2800,6),5,0,$E2800),設定!$E:$E,0)),"")</f>
        <v/>
      </c>
      <c r="AM2800" s="12" t="str">
        <f>IFERROR(INDEX(設定!$D:$D,MATCH(REPLACE(LEFT(Y2800,6),5,0,$E2800),設定!$E:$E,0)),"")</f>
        <v/>
      </c>
      <c r="AN2800" s="12" t="str">
        <f>IFERROR(INDEX(設定!$D:$D,MATCH(REPLACE(LEFT(Z2800,6),5,0,$E2800),設定!$E:$E,0)),"")</f>
        <v/>
      </c>
    </row>
    <row r="2801" spans="29:40" x14ac:dyDescent="0.45">
      <c r="AC2801" s="12" t="str">
        <f t="shared" si="123"/>
        <v/>
      </c>
      <c r="AD2801" s="12" t="str">
        <f t="shared" si="124"/>
        <v/>
      </c>
      <c r="AE2801" s="12" t="str" cm="1">
        <f t="array" ref="AE2801">IF($AD2801="","",_xlfn.IFS($E2801=1,"男子",$E2801=2,"女子"))</f>
        <v/>
      </c>
      <c r="AF2801" s="12" t="str">
        <f t="shared" si="125"/>
        <v/>
      </c>
      <c r="AG2801" s="12" t="str">
        <f>IFERROR(INDEX(設定!$D:$D,MATCH(REPLACE(LEFT(L2801,6),5,0,$E2801),設定!$E:$E,0)),"")</f>
        <v/>
      </c>
      <c r="AH2801" s="12" t="str">
        <f>IFERROR(INDEX(設定!$D:$D,MATCH(REPLACE(LEFT(N2801,6),5,0,$E2801),設定!$E:$E,0)),"")</f>
        <v/>
      </c>
      <c r="AI2801" s="12" t="str">
        <f>IFERROR(INDEX(設定!$D:$D,MATCH(REPLACE(LEFT(P2801,6),5,0,$E2801),設定!$E:$E,0)),"")</f>
        <v/>
      </c>
      <c r="AJ2801" s="12" t="str">
        <f>IFERROR(INDEX(設定!$D:$D,MATCH(REPLACE(LEFT(R2801,6),5,0,$E2801),設定!$E:$E,0)),"")</f>
        <v/>
      </c>
      <c r="AK2801" s="12" t="str">
        <f>IFERROR(INDEX(設定!$D:$D,MATCH(REPLACE(LEFT(T2801,6),5,0,$E2801),設定!$E:$E,0)),"")</f>
        <v/>
      </c>
      <c r="AL2801" s="12" t="str">
        <f>IFERROR(INDEX(設定!$D:$D,MATCH(REPLACE(LEFT(V2801,6),5,0,$E2801),設定!$E:$E,0)),"")</f>
        <v/>
      </c>
      <c r="AM2801" s="12" t="str">
        <f>IFERROR(INDEX(設定!$D:$D,MATCH(REPLACE(LEFT(Y2801,6),5,0,$E2801),設定!$E:$E,0)),"")</f>
        <v/>
      </c>
      <c r="AN2801" s="12" t="str">
        <f>IFERROR(INDEX(設定!$D:$D,MATCH(REPLACE(LEFT(Z2801,6),5,0,$E2801),設定!$E:$E,0)),"")</f>
        <v/>
      </c>
    </row>
    <row r="2802" spans="29:40" x14ac:dyDescent="0.45">
      <c r="AC2802" s="12" t="str">
        <f t="shared" si="123"/>
        <v/>
      </c>
      <c r="AD2802" s="12" t="str">
        <f t="shared" si="124"/>
        <v/>
      </c>
      <c r="AE2802" s="12" t="str" cm="1">
        <f t="array" ref="AE2802">IF($AD2802="","",_xlfn.IFS($E2802=1,"男子",$E2802=2,"女子"))</f>
        <v/>
      </c>
      <c r="AF2802" s="12" t="str">
        <f t="shared" si="125"/>
        <v/>
      </c>
      <c r="AG2802" s="12" t="str">
        <f>IFERROR(INDEX(設定!$D:$D,MATCH(REPLACE(LEFT(L2802,6),5,0,$E2802),設定!$E:$E,0)),"")</f>
        <v/>
      </c>
      <c r="AH2802" s="12" t="str">
        <f>IFERROR(INDEX(設定!$D:$D,MATCH(REPLACE(LEFT(N2802,6),5,0,$E2802),設定!$E:$E,0)),"")</f>
        <v/>
      </c>
      <c r="AI2802" s="12" t="str">
        <f>IFERROR(INDEX(設定!$D:$D,MATCH(REPLACE(LEFT(P2802,6),5,0,$E2802),設定!$E:$E,0)),"")</f>
        <v/>
      </c>
      <c r="AJ2802" s="12" t="str">
        <f>IFERROR(INDEX(設定!$D:$D,MATCH(REPLACE(LEFT(R2802,6),5,0,$E2802),設定!$E:$E,0)),"")</f>
        <v/>
      </c>
      <c r="AK2802" s="12" t="str">
        <f>IFERROR(INDEX(設定!$D:$D,MATCH(REPLACE(LEFT(T2802,6),5,0,$E2802),設定!$E:$E,0)),"")</f>
        <v/>
      </c>
      <c r="AL2802" s="12" t="str">
        <f>IFERROR(INDEX(設定!$D:$D,MATCH(REPLACE(LEFT(V2802,6),5,0,$E2802),設定!$E:$E,0)),"")</f>
        <v/>
      </c>
      <c r="AM2802" s="12" t="str">
        <f>IFERROR(INDEX(設定!$D:$D,MATCH(REPLACE(LEFT(Y2802,6),5,0,$E2802),設定!$E:$E,0)),"")</f>
        <v/>
      </c>
      <c r="AN2802" s="12" t="str">
        <f>IFERROR(INDEX(設定!$D:$D,MATCH(REPLACE(LEFT(Z2802,6),5,0,$E2802),設定!$E:$E,0)),"")</f>
        <v/>
      </c>
    </row>
    <row r="2803" spans="29:40" x14ac:dyDescent="0.45">
      <c r="AC2803" s="12" t="str">
        <f t="shared" si="123"/>
        <v/>
      </c>
      <c r="AD2803" s="12" t="str">
        <f t="shared" si="124"/>
        <v/>
      </c>
      <c r="AE2803" s="12" t="str" cm="1">
        <f t="array" ref="AE2803">IF($AD2803="","",_xlfn.IFS($E2803=1,"男子",$E2803=2,"女子"))</f>
        <v/>
      </c>
      <c r="AF2803" s="12" t="str">
        <f t="shared" si="125"/>
        <v/>
      </c>
      <c r="AG2803" s="12" t="str">
        <f>IFERROR(INDEX(設定!$D:$D,MATCH(REPLACE(LEFT(L2803,6),5,0,$E2803),設定!$E:$E,0)),"")</f>
        <v/>
      </c>
      <c r="AH2803" s="12" t="str">
        <f>IFERROR(INDEX(設定!$D:$D,MATCH(REPLACE(LEFT(N2803,6),5,0,$E2803),設定!$E:$E,0)),"")</f>
        <v/>
      </c>
      <c r="AI2803" s="12" t="str">
        <f>IFERROR(INDEX(設定!$D:$D,MATCH(REPLACE(LEFT(P2803,6),5,0,$E2803),設定!$E:$E,0)),"")</f>
        <v/>
      </c>
      <c r="AJ2803" s="12" t="str">
        <f>IFERROR(INDEX(設定!$D:$D,MATCH(REPLACE(LEFT(R2803,6),5,0,$E2803),設定!$E:$E,0)),"")</f>
        <v/>
      </c>
      <c r="AK2803" s="12" t="str">
        <f>IFERROR(INDEX(設定!$D:$D,MATCH(REPLACE(LEFT(T2803,6),5,0,$E2803),設定!$E:$E,0)),"")</f>
        <v/>
      </c>
      <c r="AL2803" s="12" t="str">
        <f>IFERROR(INDEX(設定!$D:$D,MATCH(REPLACE(LEFT(V2803,6),5,0,$E2803),設定!$E:$E,0)),"")</f>
        <v/>
      </c>
      <c r="AM2803" s="12" t="str">
        <f>IFERROR(INDEX(設定!$D:$D,MATCH(REPLACE(LEFT(Y2803,6),5,0,$E2803),設定!$E:$E,0)),"")</f>
        <v/>
      </c>
      <c r="AN2803" s="12" t="str">
        <f>IFERROR(INDEX(設定!$D:$D,MATCH(REPLACE(LEFT(Z2803,6),5,0,$E2803),設定!$E:$E,0)),"")</f>
        <v/>
      </c>
    </row>
    <row r="2804" spans="29:40" x14ac:dyDescent="0.45">
      <c r="AC2804" s="12" t="str">
        <f t="shared" si="123"/>
        <v/>
      </c>
      <c r="AD2804" s="12" t="str">
        <f t="shared" si="124"/>
        <v/>
      </c>
      <c r="AE2804" s="12" t="str" cm="1">
        <f t="array" ref="AE2804">IF($AD2804="","",_xlfn.IFS($E2804=1,"男子",$E2804=2,"女子"))</f>
        <v/>
      </c>
      <c r="AF2804" s="12" t="str">
        <f t="shared" si="125"/>
        <v/>
      </c>
      <c r="AG2804" s="12" t="str">
        <f>IFERROR(INDEX(設定!$D:$D,MATCH(REPLACE(LEFT(L2804,6),5,0,$E2804),設定!$E:$E,0)),"")</f>
        <v/>
      </c>
      <c r="AH2804" s="12" t="str">
        <f>IFERROR(INDEX(設定!$D:$D,MATCH(REPLACE(LEFT(N2804,6),5,0,$E2804),設定!$E:$E,0)),"")</f>
        <v/>
      </c>
      <c r="AI2804" s="12" t="str">
        <f>IFERROR(INDEX(設定!$D:$D,MATCH(REPLACE(LEFT(P2804,6),5,0,$E2804),設定!$E:$E,0)),"")</f>
        <v/>
      </c>
      <c r="AJ2804" s="12" t="str">
        <f>IFERROR(INDEX(設定!$D:$D,MATCH(REPLACE(LEFT(R2804,6),5,0,$E2804),設定!$E:$E,0)),"")</f>
        <v/>
      </c>
      <c r="AK2804" s="12" t="str">
        <f>IFERROR(INDEX(設定!$D:$D,MATCH(REPLACE(LEFT(T2804,6),5,0,$E2804),設定!$E:$E,0)),"")</f>
        <v/>
      </c>
      <c r="AL2804" s="12" t="str">
        <f>IFERROR(INDEX(設定!$D:$D,MATCH(REPLACE(LEFT(V2804,6),5,0,$E2804),設定!$E:$E,0)),"")</f>
        <v/>
      </c>
      <c r="AM2804" s="12" t="str">
        <f>IFERROR(INDEX(設定!$D:$D,MATCH(REPLACE(LEFT(Y2804,6),5,0,$E2804),設定!$E:$E,0)),"")</f>
        <v/>
      </c>
      <c r="AN2804" s="12" t="str">
        <f>IFERROR(INDEX(設定!$D:$D,MATCH(REPLACE(LEFT(Z2804,6),5,0,$E2804),設定!$E:$E,0)),"")</f>
        <v/>
      </c>
    </row>
    <row r="2805" spans="29:40" x14ac:dyDescent="0.45">
      <c r="AC2805" s="12" t="str">
        <f t="shared" ref="AC2805:AC2868" si="126">IF($AD2805="","",ROW())</f>
        <v/>
      </c>
      <c r="AD2805" s="12" t="str">
        <f t="shared" si="124"/>
        <v/>
      </c>
      <c r="AE2805" s="12" t="str" cm="1">
        <f t="array" ref="AE2805">IF($AD2805="","",_xlfn.IFS($E2805=1,"男子",$E2805=2,"女子"))</f>
        <v/>
      </c>
      <c r="AF2805" s="12" t="str">
        <f t="shared" si="125"/>
        <v/>
      </c>
      <c r="AG2805" s="12" t="str">
        <f>IFERROR(INDEX(設定!$D:$D,MATCH(REPLACE(LEFT(L2805,6),5,0,$E2805),設定!$E:$E,0)),"")</f>
        <v/>
      </c>
      <c r="AH2805" s="12" t="str">
        <f>IFERROR(INDEX(設定!$D:$D,MATCH(REPLACE(LEFT(N2805,6),5,0,$E2805),設定!$E:$E,0)),"")</f>
        <v/>
      </c>
      <c r="AI2805" s="12" t="str">
        <f>IFERROR(INDEX(設定!$D:$D,MATCH(REPLACE(LEFT(P2805,6),5,0,$E2805),設定!$E:$E,0)),"")</f>
        <v/>
      </c>
      <c r="AJ2805" s="12" t="str">
        <f>IFERROR(INDEX(設定!$D:$D,MATCH(REPLACE(LEFT(R2805,6),5,0,$E2805),設定!$E:$E,0)),"")</f>
        <v/>
      </c>
      <c r="AK2805" s="12" t="str">
        <f>IFERROR(INDEX(設定!$D:$D,MATCH(REPLACE(LEFT(T2805,6),5,0,$E2805),設定!$E:$E,0)),"")</f>
        <v/>
      </c>
      <c r="AL2805" s="12" t="str">
        <f>IFERROR(INDEX(設定!$D:$D,MATCH(REPLACE(LEFT(V2805,6),5,0,$E2805),設定!$E:$E,0)),"")</f>
        <v/>
      </c>
      <c r="AM2805" s="12" t="str">
        <f>IFERROR(INDEX(設定!$D:$D,MATCH(REPLACE(LEFT(Y2805,6),5,0,$E2805),設定!$E:$E,0)),"")</f>
        <v/>
      </c>
      <c r="AN2805" s="12" t="str">
        <f>IFERROR(INDEX(設定!$D:$D,MATCH(REPLACE(LEFT(Z2805,6),5,0,$E2805),設定!$E:$E,0)),"")</f>
        <v/>
      </c>
    </row>
    <row r="2806" spans="29:40" x14ac:dyDescent="0.45">
      <c r="AC2806" s="12" t="str">
        <f t="shared" si="126"/>
        <v/>
      </c>
      <c r="AD2806" s="12" t="str">
        <f t="shared" si="124"/>
        <v/>
      </c>
      <c r="AE2806" s="12" t="str" cm="1">
        <f t="array" ref="AE2806">IF($AD2806="","",_xlfn.IFS($E2806=1,"男子",$E2806=2,"女子"))</f>
        <v/>
      </c>
      <c r="AF2806" s="12" t="str">
        <f t="shared" si="125"/>
        <v/>
      </c>
      <c r="AG2806" s="12" t="str">
        <f>IFERROR(INDEX(設定!$D:$D,MATCH(REPLACE(LEFT(L2806,6),5,0,$E2806),設定!$E:$E,0)),"")</f>
        <v/>
      </c>
      <c r="AH2806" s="12" t="str">
        <f>IFERROR(INDEX(設定!$D:$D,MATCH(REPLACE(LEFT(N2806,6),5,0,$E2806),設定!$E:$E,0)),"")</f>
        <v/>
      </c>
      <c r="AI2806" s="12" t="str">
        <f>IFERROR(INDEX(設定!$D:$D,MATCH(REPLACE(LEFT(P2806,6),5,0,$E2806),設定!$E:$E,0)),"")</f>
        <v/>
      </c>
      <c r="AJ2806" s="12" t="str">
        <f>IFERROR(INDEX(設定!$D:$D,MATCH(REPLACE(LEFT(R2806,6),5,0,$E2806),設定!$E:$E,0)),"")</f>
        <v/>
      </c>
      <c r="AK2806" s="12" t="str">
        <f>IFERROR(INDEX(設定!$D:$D,MATCH(REPLACE(LEFT(T2806,6),5,0,$E2806),設定!$E:$E,0)),"")</f>
        <v/>
      </c>
      <c r="AL2806" s="12" t="str">
        <f>IFERROR(INDEX(設定!$D:$D,MATCH(REPLACE(LEFT(V2806,6),5,0,$E2806),設定!$E:$E,0)),"")</f>
        <v/>
      </c>
      <c r="AM2806" s="12" t="str">
        <f>IFERROR(INDEX(設定!$D:$D,MATCH(REPLACE(LEFT(Y2806,6),5,0,$E2806),設定!$E:$E,0)),"")</f>
        <v/>
      </c>
      <c r="AN2806" s="12" t="str">
        <f>IFERROR(INDEX(設定!$D:$D,MATCH(REPLACE(LEFT(Z2806,6),5,0,$E2806),設定!$E:$E,0)),"")</f>
        <v/>
      </c>
    </row>
    <row r="2807" spans="29:40" x14ac:dyDescent="0.45">
      <c r="AC2807" s="12" t="str">
        <f t="shared" si="126"/>
        <v/>
      </c>
      <c r="AD2807" s="12" t="str">
        <f t="shared" si="124"/>
        <v/>
      </c>
      <c r="AE2807" s="12" t="str" cm="1">
        <f t="array" ref="AE2807">IF($AD2807="","",_xlfn.IFS($E2807=1,"男子",$E2807=2,"女子"))</f>
        <v/>
      </c>
      <c r="AF2807" s="12" t="str">
        <f t="shared" si="125"/>
        <v/>
      </c>
      <c r="AG2807" s="12" t="str">
        <f>IFERROR(INDEX(設定!$D:$D,MATCH(REPLACE(LEFT(L2807,6),5,0,$E2807),設定!$E:$E,0)),"")</f>
        <v/>
      </c>
      <c r="AH2807" s="12" t="str">
        <f>IFERROR(INDEX(設定!$D:$D,MATCH(REPLACE(LEFT(N2807,6),5,0,$E2807),設定!$E:$E,0)),"")</f>
        <v/>
      </c>
      <c r="AI2807" s="12" t="str">
        <f>IFERROR(INDEX(設定!$D:$D,MATCH(REPLACE(LEFT(P2807,6),5,0,$E2807),設定!$E:$E,0)),"")</f>
        <v/>
      </c>
      <c r="AJ2807" s="12" t="str">
        <f>IFERROR(INDEX(設定!$D:$D,MATCH(REPLACE(LEFT(R2807,6),5,0,$E2807),設定!$E:$E,0)),"")</f>
        <v/>
      </c>
      <c r="AK2807" s="12" t="str">
        <f>IFERROR(INDEX(設定!$D:$D,MATCH(REPLACE(LEFT(T2807,6),5,0,$E2807),設定!$E:$E,0)),"")</f>
        <v/>
      </c>
      <c r="AL2807" s="12" t="str">
        <f>IFERROR(INDEX(設定!$D:$D,MATCH(REPLACE(LEFT(V2807,6),5,0,$E2807),設定!$E:$E,0)),"")</f>
        <v/>
      </c>
      <c r="AM2807" s="12" t="str">
        <f>IFERROR(INDEX(設定!$D:$D,MATCH(REPLACE(LEFT(Y2807,6),5,0,$E2807),設定!$E:$E,0)),"")</f>
        <v/>
      </c>
      <c r="AN2807" s="12" t="str">
        <f>IFERROR(INDEX(設定!$D:$D,MATCH(REPLACE(LEFT(Z2807,6),5,0,$E2807),設定!$E:$E,0)),"")</f>
        <v/>
      </c>
    </row>
    <row r="2808" spans="29:40" x14ac:dyDescent="0.45">
      <c r="AC2808" s="12" t="str">
        <f t="shared" si="126"/>
        <v/>
      </c>
      <c r="AD2808" s="12" t="str">
        <f t="shared" si="124"/>
        <v/>
      </c>
      <c r="AE2808" s="12" t="str" cm="1">
        <f t="array" ref="AE2808">IF($AD2808="","",_xlfn.IFS($E2808=1,"男子",$E2808=2,"女子"))</f>
        <v/>
      </c>
      <c r="AF2808" s="12" t="str">
        <f t="shared" si="125"/>
        <v/>
      </c>
      <c r="AG2808" s="12" t="str">
        <f>IFERROR(INDEX(設定!$D:$D,MATCH(REPLACE(LEFT(L2808,6),5,0,$E2808),設定!$E:$E,0)),"")</f>
        <v/>
      </c>
      <c r="AH2808" s="12" t="str">
        <f>IFERROR(INDEX(設定!$D:$D,MATCH(REPLACE(LEFT(N2808,6),5,0,$E2808),設定!$E:$E,0)),"")</f>
        <v/>
      </c>
      <c r="AI2808" s="12" t="str">
        <f>IFERROR(INDEX(設定!$D:$D,MATCH(REPLACE(LEFT(P2808,6),5,0,$E2808),設定!$E:$E,0)),"")</f>
        <v/>
      </c>
      <c r="AJ2808" s="12" t="str">
        <f>IFERROR(INDEX(設定!$D:$D,MATCH(REPLACE(LEFT(R2808,6),5,0,$E2808),設定!$E:$E,0)),"")</f>
        <v/>
      </c>
      <c r="AK2808" s="12" t="str">
        <f>IFERROR(INDEX(設定!$D:$D,MATCH(REPLACE(LEFT(T2808,6),5,0,$E2808),設定!$E:$E,0)),"")</f>
        <v/>
      </c>
      <c r="AL2808" s="12" t="str">
        <f>IFERROR(INDEX(設定!$D:$D,MATCH(REPLACE(LEFT(V2808,6),5,0,$E2808),設定!$E:$E,0)),"")</f>
        <v/>
      </c>
      <c r="AM2808" s="12" t="str">
        <f>IFERROR(INDEX(設定!$D:$D,MATCH(REPLACE(LEFT(Y2808,6),5,0,$E2808),設定!$E:$E,0)),"")</f>
        <v/>
      </c>
      <c r="AN2808" s="12" t="str">
        <f>IFERROR(INDEX(設定!$D:$D,MATCH(REPLACE(LEFT(Z2808,6),5,0,$E2808),設定!$E:$E,0)),"")</f>
        <v/>
      </c>
    </row>
    <row r="2809" spans="29:40" x14ac:dyDescent="0.45">
      <c r="AC2809" s="12" t="str">
        <f t="shared" si="126"/>
        <v/>
      </c>
      <c r="AD2809" s="12" t="str">
        <f t="shared" si="124"/>
        <v/>
      </c>
      <c r="AE2809" s="12" t="str" cm="1">
        <f t="array" ref="AE2809">IF($AD2809="","",_xlfn.IFS($E2809=1,"男子",$E2809=2,"女子"))</f>
        <v/>
      </c>
      <c r="AF2809" s="12" t="str">
        <f t="shared" si="125"/>
        <v/>
      </c>
      <c r="AG2809" s="12" t="str">
        <f>IFERROR(INDEX(設定!$D:$D,MATCH(REPLACE(LEFT(L2809,6),5,0,$E2809),設定!$E:$E,0)),"")</f>
        <v/>
      </c>
      <c r="AH2809" s="12" t="str">
        <f>IFERROR(INDEX(設定!$D:$D,MATCH(REPLACE(LEFT(N2809,6),5,0,$E2809),設定!$E:$E,0)),"")</f>
        <v/>
      </c>
      <c r="AI2809" s="12" t="str">
        <f>IFERROR(INDEX(設定!$D:$D,MATCH(REPLACE(LEFT(P2809,6),5,0,$E2809),設定!$E:$E,0)),"")</f>
        <v/>
      </c>
      <c r="AJ2809" s="12" t="str">
        <f>IFERROR(INDEX(設定!$D:$D,MATCH(REPLACE(LEFT(R2809,6),5,0,$E2809),設定!$E:$E,0)),"")</f>
        <v/>
      </c>
      <c r="AK2809" s="12" t="str">
        <f>IFERROR(INDEX(設定!$D:$D,MATCH(REPLACE(LEFT(T2809,6),5,0,$E2809),設定!$E:$E,0)),"")</f>
        <v/>
      </c>
      <c r="AL2809" s="12" t="str">
        <f>IFERROR(INDEX(設定!$D:$D,MATCH(REPLACE(LEFT(V2809,6),5,0,$E2809),設定!$E:$E,0)),"")</f>
        <v/>
      </c>
      <c r="AM2809" s="12" t="str">
        <f>IFERROR(INDEX(設定!$D:$D,MATCH(REPLACE(LEFT(Y2809,6),5,0,$E2809),設定!$E:$E,0)),"")</f>
        <v/>
      </c>
      <c r="AN2809" s="12" t="str">
        <f>IFERROR(INDEX(設定!$D:$D,MATCH(REPLACE(LEFT(Z2809,6),5,0,$E2809),設定!$E:$E,0)),"")</f>
        <v/>
      </c>
    </row>
    <row r="2810" spans="29:40" x14ac:dyDescent="0.45">
      <c r="AC2810" s="12" t="str">
        <f t="shared" si="126"/>
        <v/>
      </c>
      <c r="AD2810" s="12" t="str">
        <f t="shared" si="124"/>
        <v/>
      </c>
      <c r="AE2810" s="12" t="str" cm="1">
        <f t="array" ref="AE2810">IF($AD2810="","",_xlfn.IFS($E2810=1,"男子",$E2810=2,"女子"))</f>
        <v/>
      </c>
      <c r="AF2810" s="12" t="str">
        <f t="shared" si="125"/>
        <v/>
      </c>
      <c r="AG2810" s="12" t="str">
        <f>IFERROR(INDEX(設定!$D:$D,MATCH(REPLACE(LEFT(L2810,6),5,0,$E2810),設定!$E:$E,0)),"")</f>
        <v/>
      </c>
      <c r="AH2810" s="12" t="str">
        <f>IFERROR(INDEX(設定!$D:$D,MATCH(REPLACE(LEFT(N2810,6),5,0,$E2810),設定!$E:$E,0)),"")</f>
        <v/>
      </c>
      <c r="AI2810" s="12" t="str">
        <f>IFERROR(INDEX(設定!$D:$D,MATCH(REPLACE(LEFT(P2810,6),5,0,$E2810),設定!$E:$E,0)),"")</f>
        <v/>
      </c>
      <c r="AJ2810" s="12" t="str">
        <f>IFERROR(INDEX(設定!$D:$D,MATCH(REPLACE(LEFT(R2810,6),5,0,$E2810),設定!$E:$E,0)),"")</f>
        <v/>
      </c>
      <c r="AK2810" s="12" t="str">
        <f>IFERROR(INDEX(設定!$D:$D,MATCH(REPLACE(LEFT(T2810,6),5,0,$E2810),設定!$E:$E,0)),"")</f>
        <v/>
      </c>
      <c r="AL2810" s="12" t="str">
        <f>IFERROR(INDEX(設定!$D:$D,MATCH(REPLACE(LEFT(V2810,6),5,0,$E2810),設定!$E:$E,0)),"")</f>
        <v/>
      </c>
      <c r="AM2810" s="12" t="str">
        <f>IFERROR(INDEX(設定!$D:$D,MATCH(REPLACE(LEFT(Y2810,6),5,0,$E2810),設定!$E:$E,0)),"")</f>
        <v/>
      </c>
      <c r="AN2810" s="12" t="str">
        <f>IFERROR(INDEX(設定!$D:$D,MATCH(REPLACE(LEFT(Z2810,6),5,0,$E2810),設定!$E:$E,0)),"")</f>
        <v/>
      </c>
    </row>
    <row r="2811" spans="29:40" x14ac:dyDescent="0.45">
      <c r="AC2811" s="12" t="str">
        <f t="shared" si="126"/>
        <v/>
      </c>
      <c r="AD2811" s="12" t="str">
        <f t="shared" si="124"/>
        <v/>
      </c>
      <c r="AE2811" s="12" t="str" cm="1">
        <f t="array" ref="AE2811">IF($AD2811="","",_xlfn.IFS($E2811=1,"男子",$E2811=2,"女子"))</f>
        <v/>
      </c>
      <c r="AF2811" s="12" t="str">
        <f t="shared" si="125"/>
        <v/>
      </c>
      <c r="AG2811" s="12" t="str">
        <f>IFERROR(INDEX(設定!$D:$D,MATCH(REPLACE(LEFT(L2811,6),5,0,$E2811),設定!$E:$E,0)),"")</f>
        <v/>
      </c>
      <c r="AH2811" s="12" t="str">
        <f>IFERROR(INDEX(設定!$D:$D,MATCH(REPLACE(LEFT(N2811,6),5,0,$E2811),設定!$E:$E,0)),"")</f>
        <v/>
      </c>
      <c r="AI2811" s="12" t="str">
        <f>IFERROR(INDEX(設定!$D:$D,MATCH(REPLACE(LEFT(P2811,6),5,0,$E2811),設定!$E:$E,0)),"")</f>
        <v/>
      </c>
      <c r="AJ2811" s="12" t="str">
        <f>IFERROR(INDEX(設定!$D:$D,MATCH(REPLACE(LEFT(R2811,6),5,0,$E2811),設定!$E:$E,0)),"")</f>
        <v/>
      </c>
      <c r="AK2811" s="12" t="str">
        <f>IFERROR(INDEX(設定!$D:$D,MATCH(REPLACE(LEFT(T2811,6),5,0,$E2811),設定!$E:$E,0)),"")</f>
        <v/>
      </c>
      <c r="AL2811" s="12" t="str">
        <f>IFERROR(INDEX(設定!$D:$D,MATCH(REPLACE(LEFT(V2811,6),5,0,$E2811),設定!$E:$E,0)),"")</f>
        <v/>
      </c>
      <c r="AM2811" s="12" t="str">
        <f>IFERROR(INDEX(設定!$D:$D,MATCH(REPLACE(LEFT(Y2811,6),5,0,$E2811),設定!$E:$E,0)),"")</f>
        <v/>
      </c>
      <c r="AN2811" s="12" t="str">
        <f>IFERROR(INDEX(設定!$D:$D,MATCH(REPLACE(LEFT(Z2811,6),5,0,$E2811),設定!$E:$E,0)),"")</f>
        <v/>
      </c>
    </row>
    <row r="2812" spans="29:40" x14ac:dyDescent="0.45">
      <c r="AC2812" s="12" t="str">
        <f t="shared" si="126"/>
        <v/>
      </c>
      <c r="AD2812" s="12" t="str">
        <f t="shared" si="124"/>
        <v/>
      </c>
      <c r="AE2812" s="12" t="str" cm="1">
        <f t="array" ref="AE2812">IF($AD2812="","",_xlfn.IFS($E2812=1,"男子",$E2812=2,"女子"))</f>
        <v/>
      </c>
      <c r="AF2812" s="12" t="str">
        <f t="shared" si="125"/>
        <v/>
      </c>
      <c r="AG2812" s="12" t="str">
        <f>IFERROR(INDEX(設定!$D:$D,MATCH(REPLACE(LEFT(L2812,6),5,0,$E2812),設定!$E:$E,0)),"")</f>
        <v/>
      </c>
      <c r="AH2812" s="12" t="str">
        <f>IFERROR(INDEX(設定!$D:$D,MATCH(REPLACE(LEFT(N2812,6),5,0,$E2812),設定!$E:$E,0)),"")</f>
        <v/>
      </c>
      <c r="AI2812" s="12" t="str">
        <f>IFERROR(INDEX(設定!$D:$D,MATCH(REPLACE(LEFT(P2812,6),5,0,$E2812),設定!$E:$E,0)),"")</f>
        <v/>
      </c>
      <c r="AJ2812" s="12" t="str">
        <f>IFERROR(INDEX(設定!$D:$D,MATCH(REPLACE(LEFT(R2812,6),5,0,$E2812),設定!$E:$E,0)),"")</f>
        <v/>
      </c>
      <c r="AK2812" s="12" t="str">
        <f>IFERROR(INDEX(設定!$D:$D,MATCH(REPLACE(LEFT(T2812,6),5,0,$E2812),設定!$E:$E,0)),"")</f>
        <v/>
      </c>
      <c r="AL2812" s="12" t="str">
        <f>IFERROR(INDEX(設定!$D:$D,MATCH(REPLACE(LEFT(V2812,6),5,0,$E2812),設定!$E:$E,0)),"")</f>
        <v/>
      </c>
      <c r="AM2812" s="12" t="str">
        <f>IFERROR(INDEX(設定!$D:$D,MATCH(REPLACE(LEFT(Y2812,6),5,0,$E2812),設定!$E:$E,0)),"")</f>
        <v/>
      </c>
      <c r="AN2812" s="12" t="str">
        <f>IFERROR(INDEX(設定!$D:$D,MATCH(REPLACE(LEFT(Z2812,6),5,0,$E2812),設定!$E:$E,0)),"")</f>
        <v/>
      </c>
    </row>
    <row r="2813" spans="29:40" x14ac:dyDescent="0.45">
      <c r="AC2813" s="12" t="str">
        <f t="shared" si="126"/>
        <v/>
      </c>
      <c r="AD2813" s="12" t="str">
        <f t="shared" si="124"/>
        <v/>
      </c>
      <c r="AE2813" s="12" t="str" cm="1">
        <f t="array" ref="AE2813">IF($AD2813="","",_xlfn.IFS($E2813=1,"男子",$E2813=2,"女子"))</f>
        <v/>
      </c>
      <c r="AF2813" s="12" t="str">
        <f t="shared" si="125"/>
        <v/>
      </c>
      <c r="AG2813" s="12" t="str">
        <f>IFERROR(INDEX(設定!$D:$D,MATCH(REPLACE(LEFT(L2813,6),5,0,$E2813),設定!$E:$E,0)),"")</f>
        <v/>
      </c>
      <c r="AH2813" s="12" t="str">
        <f>IFERROR(INDEX(設定!$D:$D,MATCH(REPLACE(LEFT(N2813,6),5,0,$E2813),設定!$E:$E,0)),"")</f>
        <v/>
      </c>
      <c r="AI2813" s="12" t="str">
        <f>IFERROR(INDEX(設定!$D:$D,MATCH(REPLACE(LEFT(P2813,6),5,0,$E2813),設定!$E:$E,0)),"")</f>
        <v/>
      </c>
      <c r="AJ2813" s="12" t="str">
        <f>IFERROR(INDEX(設定!$D:$D,MATCH(REPLACE(LEFT(R2813,6),5,0,$E2813),設定!$E:$E,0)),"")</f>
        <v/>
      </c>
      <c r="AK2813" s="12" t="str">
        <f>IFERROR(INDEX(設定!$D:$D,MATCH(REPLACE(LEFT(T2813,6),5,0,$E2813),設定!$E:$E,0)),"")</f>
        <v/>
      </c>
      <c r="AL2813" s="12" t="str">
        <f>IFERROR(INDEX(設定!$D:$D,MATCH(REPLACE(LEFT(V2813,6),5,0,$E2813),設定!$E:$E,0)),"")</f>
        <v/>
      </c>
      <c r="AM2813" s="12" t="str">
        <f>IFERROR(INDEX(設定!$D:$D,MATCH(REPLACE(LEFT(Y2813,6),5,0,$E2813),設定!$E:$E,0)),"")</f>
        <v/>
      </c>
      <c r="AN2813" s="12" t="str">
        <f>IFERROR(INDEX(設定!$D:$D,MATCH(REPLACE(LEFT(Z2813,6),5,0,$E2813),設定!$E:$E,0)),"")</f>
        <v/>
      </c>
    </row>
    <row r="2814" spans="29:40" x14ac:dyDescent="0.45">
      <c r="AC2814" s="12" t="str">
        <f t="shared" si="126"/>
        <v/>
      </c>
      <c r="AD2814" s="12" t="str">
        <f t="shared" si="124"/>
        <v/>
      </c>
      <c r="AE2814" s="12" t="str" cm="1">
        <f t="array" ref="AE2814">IF($AD2814="","",_xlfn.IFS($E2814=1,"男子",$E2814=2,"女子"))</f>
        <v/>
      </c>
      <c r="AF2814" s="12" t="str">
        <f t="shared" si="125"/>
        <v/>
      </c>
      <c r="AG2814" s="12" t="str">
        <f>IFERROR(INDEX(設定!$D:$D,MATCH(REPLACE(LEFT(L2814,6),5,0,$E2814),設定!$E:$E,0)),"")</f>
        <v/>
      </c>
      <c r="AH2814" s="12" t="str">
        <f>IFERROR(INDEX(設定!$D:$D,MATCH(REPLACE(LEFT(N2814,6),5,0,$E2814),設定!$E:$E,0)),"")</f>
        <v/>
      </c>
      <c r="AI2814" s="12" t="str">
        <f>IFERROR(INDEX(設定!$D:$D,MATCH(REPLACE(LEFT(P2814,6),5,0,$E2814),設定!$E:$E,0)),"")</f>
        <v/>
      </c>
      <c r="AJ2814" s="12" t="str">
        <f>IFERROR(INDEX(設定!$D:$D,MATCH(REPLACE(LEFT(R2814,6),5,0,$E2814),設定!$E:$E,0)),"")</f>
        <v/>
      </c>
      <c r="AK2814" s="12" t="str">
        <f>IFERROR(INDEX(設定!$D:$D,MATCH(REPLACE(LEFT(T2814,6),5,0,$E2814),設定!$E:$E,0)),"")</f>
        <v/>
      </c>
      <c r="AL2814" s="12" t="str">
        <f>IFERROR(INDEX(設定!$D:$D,MATCH(REPLACE(LEFT(V2814,6),5,0,$E2814),設定!$E:$E,0)),"")</f>
        <v/>
      </c>
      <c r="AM2814" s="12" t="str">
        <f>IFERROR(INDEX(設定!$D:$D,MATCH(REPLACE(LEFT(Y2814,6),5,0,$E2814),設定!$E:$E,0)),"")</f>
        <v/>
      </c>
      <c r="AN2814" s="12" t="str">
        <f>IFERROR(INDEX(設定!$D:$D,MATCH(REPLACE(LEFT(Z2814,6),5,0,$E2814),設定!$E:$E,0)),"")</f>
        <v/>
      </c>
    </row>
    <row r="2815" spans="29:40" x14ac:dyDescent="0.45">
      <c r="AC2815" s="12" t="str">
        <f t="shared" si="126"/>
        <v/>
      </c>
      <c r="AD2815" s="12" t="str">
        <f t="shared" si="124"/>
        <v/>
      </c>
      <c r="AE2815" s="12" t="str" cm="1">
        <f t="array" ref="AE2815">IF($AD2815="","",_xlfn.IFS($E2815=1,"男子",$E2815=2,"女子"))</f>
        <v/>
      </c>
      <c r="AF2815" s="12" t="str">
        <f t="shared" si="125"/>
        <v/>
      </c>
      <c r="AG2815" s="12" t="str">
        <f>IFERROR(INDEX(設定!$D:$D,MATCH(REPLACE(LEFT(L2815,6),5,0,$E2815),設定!$E:$E,0)),"")</f>
        <v/>
      </c>
      <c r="AH2815" s="12" t="str">
        <f>IFERROR(INDEX(設定!$D:$D,MATCH(REPLACE(LEFT(N2815,6),5,0,$E2815),設定!$E:$E,0)),"")</f>
        <v/>
      </c>
      <c r="AI2815" s="12" t="str">
        <f>IFERROR(INDEX(設定!$D:$D,MATCH(REPLACE(LEFT(P2815,6),5,0,$E2815),設定!$E:$E,0)),"")</f>
        <v/>
      </c>
      <c r="AJ2815" s="12" t="str">
        <f>IFERROR(INDEX(設定!$D:$D,MATCH(REPLACE(LEFT(R2815,6),5,0,$E2815),設定!$E:$E,0)),"")</f>
        <v/>
      </c>
      <c r="AK2815" s="12" t="str">
        <f>IFERROR(INDEX(設定!$D:$D,MATCH(REPLACE(LEFT(T2815,6),5,0,$E2815),設定!$E:$E,0)),"")</f>
        <v/>
      </c>
      <c r="AL2815" s="12" t="str">
        <f>IFERROR(INDEX(設定!$D:$D,MATCH(REPLACE(LEFT(V2815,6),5,0,$E2815),設定!$E:$E,0)),"")</f>
        <v/>
      </c>
      <c r="AM2815" s="12" t="str">
        <f>IFERROR(INDEX(設定!$D:$D,MATCH(REPLACE(LEFT(Y2815,6),5,0,$E2815),設定!$E:$E,0)),"")</f>
        <v/>
      </c>
      <c r="AN2815" s="12" t="str">
        <f>IFERROR(INDEX(設定!$D:$D,MATCH(REPLACE(LEFT(Z2815,6),5,0,$E2815),設定!$E:$E,0)),"")</f>
        <v/>
      </c>
    </row>
    <row r="2816" spans="29:40" x14ac:dyDescent="0.45">
      <c r="AC2816" s="12" t="str">
        <f t="shared" si="126"/>
        <v/>
      </c>
      <c r="AD2816" s="12" t="str">
        <f t="shared" si="124"/>
        <v/>
      </c>
      <c r="AE2816" s="12" t="str" cm="1">
        <f t="array" ref="AE2816">IF($AD2816="","",_xlfn.IFS($E2816=1,"男子",$E2816=2,"女子"))</f>
        <v/>
      </c>
      <c r="AF2816" s="12" t="str">
        <f t="shared" si="125"/>
        <v/>
      </c>
      <c r="AG2816" s="12" t="str">
        <f>IFERROR(INDEX(設定!$D:$D,MATCH(REPLACE(LEFT(L2816,6),5,0,$E2816),設定!$E:$E,0)),"")</f>
        <v/>
      </c>
      <c r="AH2816" s="12" t="str">
        <f>IFERROR(INDEX(設定!$D:$D,MATCH(REPLACE(LEFT(N2816,6),5,0,$E2816),設定!$E:$E,0)),"")</f>
        <v/>
      </c>
      <c r="AI2816" s="12" t="str">
        <f>IFERROR(INDEX(設定!$D:$D,MATCH(REPLACE(LEFT(P2816,6),5,0,$E2816),設定!$E:$E,0)),"")</f>
        <v/>
      </c>
      <c r="AJ2816" s="12" t="str">
        <f>IFERROR(INDEX(設定!$D:$D,MATCH(REPLACE(LEFT(R2816,6),5,0,$E2816),設定!$E:$E,0)),"")</f>
        <v/>
      </c>
      <c r="AK2816" s="12" t="str">
        <f>IFERROR(INDEX(設定!$D:$D,MATCH(REPLACE(LEFT(T2816,6),5,0,$E2816),設定!$E:$E,0)),"")</f>
        <v/>
      </c>
      <c r="AL2816" s="12" t="str">
        <f>IFERROR(INDEX(設定!$D:$D,MATCH(REPLACE(LEFT(V2816,6),5,0,$E2816),設定!$E:$E,0)),"")</f>
        <v/>
      </c>
      <c r="AM2816" s="12" t="str">
        <f>IFERROR(INDEX(設定!$D:$D,MATCH(REPLACE(LEFT(Y2816,6),5,0,$E2816),設定!$E:$E,0)),"")</f>
        <v/>
      </c>
      <c r="AN2816" s="12" t="str">
        <f>IFERROR(INDEX(設定!$D:$D,MATCH(REPLACE(LEFT(Z2816,6),5,0,$E2816),設定!$E:$E,0)),"")</f>
        <v/>
      </c>
    </row>
    <row r="2817" spans="29:40" x14ac:dyDescent="0.45">
      <c r="AC2817" s="12" t="str">
        <f t="shared" si="126"/>
        <v/>
      </c>
      <c r="AD2817" s="12" t="str">
        <f t="shared" si="124"/>
        <v/>
      </c>
      <c r="AE2817" s="12" t="str" cm="1">
        <f t="array" ref="AE2817">IF($AD2817="","",_xlfn.IFS($E2817=1,"男子",$E2817=2,"女子"))</f>
        <v/>
      </c>
      <c r="AF2817" s="12" t="str">
        <f t="shared" si="125"/>
        <v/>
      </c>
      <c r="AG2817" s="12" t="str">
        <f>IFERROR(INDEX(設定!$D:$D,MATCH(REPLACE(LEFT(L2817,6),5,0,$E2817),設定!$E:$E,0)),"")</f>
        <v/>
      </c>
      <c r="AH2817" s="12" t="str">
        <f>IFERROR(INDEX(設定!$D:$D,MATCH(REPLACE(LEFT(N2817,6),5,0,$E2817),設定!$E:$E,0)),"")</f>
        <v/>
      </c>
      <c r="AI2817" s="12" t="str">
        <f>IFERROR(INDEX(設定!$D:$D,MATCH(REPLACE(LEFT(P2817,6),5,0,$E2817),設定!$E:$E,0)),"")</f>
        <v/>
      </c>
      <c r="AJ2817" s="12" t="str">
        <f>IFERROR(INDEX(設定!$D:$D,MATCH(REPLACE(LEFT(R2817,6),5,0,$E2817),設定!$E:$E,0)),"")</f>
        <v/>
      </c>
      <c r="AK2817" s="12" t="str">
        <f>IFERROR(INDEX(設定!$D:$D,MATCH(REPLACE(LEFT(T2817,6),5,0,$E2817),設定!$E:$E,0)),"")</f>
        <v/>
      </c>
      <c r="AL2817" s="12" t="str">
        <f>IFERROR(INDEX(設定!$D:$D,MATCH(REPLACE(LEFT(V2817,6),5,0,$E2817),設定!$E:$E,0)),"")</f>
        <v/>
      </c>
      <c r="AM2817" s="12" t="str">
        <f>IFERROR(INDEX(設定!$D:$D,MATCH(REPLACE(LEFT(Y2817,6),5,0,$E2817),設定!$E:$E,0)),"")</f>
        <v/>
      </c>
      <c r="AN2817" s="12" t="str">
        <f>IFERROR(INDEX(設定!$D:$D,MATCH(REPLACE(LEFT(Z2817,6),5,0,$E2817),設定!$E:$E,0)),"")</f>
        <v/>
      </c>
    </row>
    <row r="2818" spans="29:40" x14ac:dyDescent="0.45">
      <c r="AC2818" s="12" t="str">
        <f t="shared" si="126"/>
        <v/>
      </c>
      <c r="AD2818" s="12" t="str">
        <f t="shared" ref="AD2818:AD2881" si="127">IF($B2818="","",IFERROR(LEFT($B2818,FIND("(",$B2818)-2),$B2818))</f>
        <v/>
      </c>
      <c r="AE2818" s="12" t="str" cm="1">
        <f t="array" ref="AE2818">IF($AD2818="","",_xlfn.IFS($E2818=1,"男子",$E2818=2,"女子"))</f>
        <v/>
      </c>
      <c r="AF2818" s="12" t="str">
        <f t="shared" ref="AF2818:AF2881" si="128">IF($AD2818="","",IFERROR(MID($B2818,FIND("(",$B2818)+1,FIND(")",$B2818)-FIND("(",$B2818)-1),""))</f>
        <v/>
      </c>
      <c r="AG2818" s="12" t="str">
        <f>IFERROR(INDEX(設定!$D:$D,MATCH(REPLACE(LEFT(L2818,6),5,0,$E2818),設定!$E:$E,0)),"")</f>
        <v/>
      </c>
      <c r="AH2818" s="12" t="str">
        <f>IFERROR(INDEX(設定!$D:$D,MATCH(REPLACE(LEFT(N2818,6),5,0,$E2818),設定!$E:$E,0)),"")</f>
        <v/>
      </c>
      <c r="AI2818" s="12" t="str">
        <f>IFERROR(INDEX(設定!$D:$D,MATCH(REPLACE(LEFT(P2818,6),5,0,$E2818),設定!$E:$E,0)),"")</f>
        <v/>
      </c>
      <c r="AJ2818" s="12" t="str">
        <f>IFERROR(INDEX(設定!$D:$D,MATCH(REPLACE(LEFT(R2818,6),5,0,$E2818),設定!$E:$E,0)),"")</f>
        <v/>
      </c>
      <c r="AK2818" s="12" t="str">
        <f>IFERROR(INDEX(設定!$D:$D,MATCH(REPLACE(LEFT(T2818,6),5,0,$E2818),設定!$E:$E,0)),"")</f>
        <v/>
      </c>
      <c r="AL2818" s="12" t="str">
        <f>IFERROR(INDEX(設定!$D:$D,MATCH(REPLACE(LEFT(V2818,6),5,0,$E2818),設定!$E:$E,0)),"")</f>
        <v/>
      </c>
      <c r="AM2818" s="12" t="str">
        <f>IFERROR(INDEX(設定!$D:$D,MATCH(REPLACE(LEFT(Y2818,6),5,0,$E2818),設定!$E:$E,0)),"")</f>
        <v/>
      </c>
      <c r="AN2818" s="12" t="str">
        <f>IFERROR(INDEX(設定!$D:$D,MATCH(REPLACE(LEFT(Z2818,6),5,0,$E2818),設定!$E:$E,0)),"")</f>
        <v/>
      </c>
    </row>
    <row r="2819" spans="29:40" x14ac:dyDescent="0.45">
      <c r="AC2819" s="12" t="str">
        <f t="shared" si="126"/>
        <v/>
      </c>
      <c r="AD2819" s="12" t="str">
        <f t="shared" si="127"/>
        <v/>
      </c>
      <c r="AE2819" s="12" t="str" cm="1">
        <f t="array" ref="AE2819">IF($AD2819="","",_xlfn.IFS($E2819=1,"男子",$E2819=2,"女子"))</f>
        <v/>
      </c>
      <c r="AF2819" s="12" t="str">
        <f t="shared" si="128"/>
        <v/>
      </c>
      <c r="AG2819" s="12" t="str">
        <f>IFERROR(INDEX(設定!$D:$D,MATCH(REPLACE(LEFT(L2819,6),5,0,$E2819),設定!$E:$E,0)),"")</f>
        <v/>
      </c>
      <c r="AH2819" s="12" t="str">
        <f>IFERROR(INDEX(設定!$D:$D,MATCH(REPLACE(LEFT(N2819,6),5,0,$E2819),設定!$E:$E,0)),"")</f>
        <v/>
      </c>
      <c r="AI2819" s="12" t="str">
        <f>IFERROR(INDEX(設定!$D:$D,MATCH(REPLACE(LEFT(P2819,6),5,0,$E2819),設定!$E:$E,0)),"")</f>
        <v/>
      </c>
      <c r="AJ2819" s="12" t="str">
        <f>IFERROR(INDEX(設定!$D:$D,MATCH(REPLACE(LEFT(R2819,6),5,0,$E2819),設定!$E:$E,0)),"")</f>
        <v/>
      </c>
      <c r="AK2819" s="12" t="str">
        <f>IFERROR(INDEX(設定!$D:$D,MATCH(REPLACE(LEFT(T2819,6),5,0,$E2819),設定!$E:$E,0)),"")</f>
        <v/>
      </c>
      <c r="AL2819" s="12" t="str">
        <f>IFERROR(INDEX(設定!$D:$D,MATCH(REPLACE(LEFT(V2819,6),5,0,$E2819),設定!$E:$E,0)),"")</f>
        <v/>
      </c>
      <c r="AM2819" s="12" t="str">
        <f>IFERROR(INDEX(設定!$D:$D,MATCH(REPLACE(LEFT(Y2819,6),5,0,$E2819),設定!$E:$E,0)),"")</f>
        <v/>
      </c>
      <c r="AN2819" s="12" t="str">
        <f>IFERROR(INDEX(設定!$D:$D,MATCH(REPLACE(LEFT(Z2819,6),5,0,$E2819),設定!$E:$E,0)),"")</f>
        <v/>
      </c>
    </row>
    <row r="2820" spans="29:40" x14ac:dyDescent="0.45">
      <c r="AC2820" s="12" t="str">
        <f t="shared" si="126"/>
        <v/>
      </c>
      <c r="AD2820" s="12" t="str">
        <f t="shared" si="127"/>
        <v/>
      </c>
      <c r="AE2820" s="12" t="str" cm="1">
        <f t="array" ref="AE2820">IF($AD2820="","",_xlfn.IFS($E2820=1,"男子",$E2820=2,"女子"))</f>
        <v/>
      </c>
      <c r="AF2820" s="12" t="str">
        <f t="shared" si="128"/>
        <v/>
      </c>
      <c r="AG2820" s="12" t="str">
        <f>IFERROR(INDEX(設定!$D:$D,MATCH(REPLACE(LEFT(L2820,6),5,0,$E2820),設定!$E:$E,0)),"")</f>
        <v/>
      </c>
      <c r="AH2820" s="12" t="str">
        <f>IFERROR(INDEX(設定!$D:$D,MATCH(REPLACE(LEFT(N2820,6),5,0,$E2820),設定!$E:$E,0)),"")</f>
        <v/>
      </c>
      <c r="AI2820" s="12" t="str">
        <f>IFERROR(INDEX(設定!$D:$D,MATCH(REPLACE(LEFT(P2820,6),5,0,$E2820),設定!$E:$E,0)),"")</f>
        <v/>
      </c>
      <c r="AJ2820" s="12" t="str">
        <f>IFERROR(INDEX(設定!$D:$D,MATCH(REPLACE(LEFT(R2820,6),5,0,$E2820),設定!$E:$E,0)),"")</f>
        <v/>
      </c>
      <c r="AK2820" s="12" t="str">
        <f>IFERROR(INDEX(設定!$D:$D,MATCH(REPLACE(LEFT(T2820,6),5,0,$E2820),設定!$E:$E,0)),"")</f>
        <v/>
      </c>
      <c r="AL2820" s="12" t="str">
        <f>IFERROR(INDEX(設定!$D:$D,MATCH(REPLACE(LEFT(V2820,6),5,0,$E2820),設定!$E:$E,0)),"")</f>
        <v/>
      </c>
      <c r="AM2820" s="12" t="str">
        <f>IFERROR(INDEX(設定!$D:$D,MATCH(REPLACE(LEFT(Y2820,6),5,0,$E2820),設定!$E:$E,0)),"")</f>
        <v/>
      </c>
      <c r="AN2820" s="12" t="str">
        <f>IFERROR(INDEX(設定!$D:$D,MATCH(REPLACE(LEFT(Z2820,6),5,0,$E2820),設定!$E:$E,0)),"")</f>
        <v/>
      </c>
    </row>
    <row r="2821" spans="29:40" x14ac:dyDescent="0.45">
      <c r="AC2821" s="12" t="str">
        <f t="shared" si="126"/>
        <v/>
      </c>
      <c r="AD2821" s="12" t="str">
        <f t="shared" si="127"/>
        <v/>
      </c>
      <c r="AE2821" s="12" t="str" cm="1">
        <f t="array" ref="AE2821">IF($AD2821="","",_xlfn.IFS($E2821=1,"男子",$E2821=2,"女子"))</f>
        <v/>
      </c>
      <c r="AF2821" s="12" t="str">
        <f t="shared" si="128"/>
        <v/>
      </c>
      <c r="AG2821" s="12" t="str">
        <f>IFERROR(INDEX(設定!$D:$D,MATCH(REPLACE(LEFT(L2821,6),5,0,$E2821),設定!$E:$E,0)),"")</f>
        <v/>
      </c>
      <c r="AH2821" s="12" t="str">
        <f>IFERROR(INDEX(設定!$D:$D,MATCH(REPLACE(LEFT(N2821,6),5,0,$E2821),設定!$E:$E,0)),"")</f>
        <v/>
      </c>
      <c r="AI2821" s="12" t="str">
        <f>IFERROR(INDEX(設定!$D:$D,MATCH(REPLACE(LEFT(P2821,6),5,0,$E2821),設定!$E:$E,0)),"")</f>
        <v/>
      </c>
      <c r="AJ2821" s="12" t="str">
        <f>IFERROR(INDEX(設定!$D:$D,MATCH(REPLACE(LEFT(R2821,6),5,0,$E2821),設定!$E:$E,0)),"")</f>
        <v/>
      </c>
      <c r="AK2821" s="12" t="str">
        <f>IFERROR(INDEX(設定!$D:$D,MATCH(REPLACE(LEFT(T2821,6),5,0,$E2821),設定!$E:$E,0)),"")</f>
        <v/>
      </c>
      <c r="AL2821" s="12" t="str">
        <f>IFERROR(INDEX(設定!$D:$D,MATCH(REPLACE(LEFT(V2821,6),5,0,$E2821),設定!$E:$E,0)),"")</f>
        <v/>
      </c>
      <c r="AM2821" s="12" t="str">
        <f>IFERROR(INDEX(設定!$D:$D,MATCH(REPLACE(LEFT(Y2821,6),5,0,$E2821),設定!$E:$E,0)),"")</f>
        <v/>
      </c>
      <c r="AN2821" s="12" t="str">
        <f>IFERROR(INDEX(設定!$D:$D,MATCH(REPLACE(LEFT(Z2821,6),5,0,$E2821),設定!$E:$E,0)),"")</f>
        <v/>
      </c>
    </row>
    <row r="2822" spans="29:40" x14ac:dyDescent="0.45">
      <c r="AC2822" s="12" t="str">
        <f t="shared" si="126"/>
        <v/>
      </c>
      <c r="AD2822" s="12" t="str">
        <f t="shared" si="127"/>
        <v/>
      </c>
      <c r="AE2822" s="12" t="str" cm="1">
        <f t="array" ref="AE2822">IF($AD2822="","",_xlfn.IFS($E2822=1,"男子",$E2822=2,"女子"))</f>
        <v/>
      </c>
      <c r="AF2822" s="12" t="str">
        <f t="shared" si="128"/>
        <v/>
      </c>
      <c r="AG2822" s="12" t="str">
        <f>IFERROR(INDEX(設定!$D:$D,MATCH(REPLACE(LEFT(L2822,6),5,0,$E2822),設定!$E:$E,0)),"")</f>
        <v/>
      </c>
      <c r="AH2822" s="12" t="str">
        <f>IFERROR(INDEX(設定!$D:$D,MATCH(REPLACE(LEFT(N2822,6),5,0,$E2822),設定!$E:$E,0)),"")</f>
        <v/>
      </c>
      <c r="AI2822" s="12" t="str">
        <f>IFERROR(INDEX(設定!$D:$D,MATCH(REPLACE(LEFT(P2822,6),5,0,$E2822),設定!$E:$E,0)),"")</f>
        <v/>
      </c>
      <c r="AJ2822" s="12" t="str">
        <f>IFERROR(INDEX(設定!$D:$D,MATCH(REPLACE(LEFT(R2822,6),5,0,$E2822),設定!$E:$E,0)),"")</f>
        <v/>
      </c>
      <c r="AK2822" s="12" t="str">
        <f>IFERROR(INDEX(設定!$D:$D,MATCH(REPLACE(LEFT(T2822,6),5,0,$E2822),設定!$E:$E,0)),"")</f>
        <v/>
      </c>
      <c r="AL2822" s="12" t="str">
        <f>IFERROR(INDEX(設定!$D:$D,MATCH(REPLACE(LEFT(V2822,6),5,0,$E2822),設定!$E:$E,0)),"")</f>
        <v/>
      </c>
      <c r="AM2822" s="12" t="str">
        <f>IFERROR(INDEX(設定!$D:$D,MATCH(REPLACE(LEFT(Y2822,6),5,0,$E2822),設定!$E:$E,0)),"")</f>
        <v/>
      </c>
      <c r="AN2822" s="12" t="str">
        <f>IFERROR(INDEX(設定!$D:$D,MATCH(REPLACE(LEFT(Z2822,6),5,0,$E2822),設定!$E:$E,0)),"")</f>
        <v/>
      </c>
    </row>
    <row r="2823" spans="29:40" x14ac:dyDescent="0.45">
      <c r="AC2823" s="12" t="str">
        <f t="shared" si="126"/>
        <v/>
      </c>
      <c r="AD2823" s="12" t="str">
        <f t="shared" si="127"/>
        <v/>
      </c>
      <c r="AE2823" s="12" t="str" cm="1">
        <f t="array" ref="AE2823">IF($AD2823="","",_xlfn.IFS($E2823=1,"男子",$E2823=2,"女子"))</f>
        <v/>
      </c>
      <c r="AF2823" s="12" t="str">
        <f t="shared" si="128"/>
        <v/>
      </c>
      <c r="AG2823" s="12" t="str">
        <f>IFERROR(INDEX(設定!$D:$D,MATCH(REPLACE(LEFT(L2823,6),5,0,$E2823),設定!$E:$E,0)),"")</f>
        <v/>
      </c>
      <c r="AH2823" s="12" t="str">
        <f>IFERROR(INDEX(設定!$D:$D,MATCH(REPLACE(LEFT(N2823,6),5,0,$E2823),設定!$E:$E,0)),"")</f>
        <v/>
      </c>
      <c r="AI2823" s="12" t="str">
        <f>IFERROR(INDEX(設定!$D:$D,MATCH(REPLACE(LEFT(P2823,6),5,0,$E2823),設定!$E:$E,0)),"")</f>
        <v/>
      </c>
      <c r="AJ2823" s="12" t="str">
        <f>IFERROR(INDEX(設定!$D:$D,MATCH(REPLACE(LEFT(R2823,6),5,0,$E2823),設定!$E:$E,0)),"")</f>
        <v/>
      </c>
      <c r="AK2823" s="12" t="str">
        <f>IFERROR(INDEX(設定!$D:$D,MATCH(REPLACE(LEFT(T2823,6),5,0,$E2823),設定!$E:$E,0)),"")</f>
        <v/>
      </c>
      <c r="AL2823" s="12" t="str">
        <f>IFERROR(INDEX(設定!$D:$D,MATCH(REPLACE(LEFT(V2823,6),5,0,$E2823),設定!$E:$E,0)),"")</f>
        <v/>
      </c>
      <c r="AM2823" s="12" t="str">
        <f>IFERROR(INDEX(設定!$D:$D,MATCH(REPLACE(LEFT(Y2823,6),5,0,$E2823),設定!$E:$E,0)),"")</f>
        <v/>
      </c>
      <c r="AN2823" s="12" t="str">
        <f>IFERROR(INDEX(設定!$D:$D,MATCH(REPLACE(LEFT(Z2823,6),5,0,$E2823),設定!$E:$E,0)),"")</f>
        <v/>
      </c>
    </row>
    <row r="2824" spans="29:40" x14ac:dyDescent="0.45">
      <c r="AC2824" s="12" t="str">
        <f t="shared" si="126"/>
        <v/>
      </c>
      <c r="AD2824" s="12" t="str">
        <f t="shared" si="127"/>
        <v/>
      </c>
      <c r="AE2824" s="12" t="str" cm="1">
        <f t="array" ref="AE2824">IF($AD2824="","",_xlfn.IFS($E2824=1,"男子",$E2824=2,"女子"))</f>
        <v/>
      </c>
      <c r="AF2824" s="12" t="str">
        <f t="shared" si="128"/>
        <v/>
      </c>
      <c r="AG2824" s="12" t="str">
        <f>IFERROR(INDEX(設定!$D:$D,MATCH(REPLACE(LEFT(L2824,6),5,0,$E2824),設定!$E:$E,0)),"")</f>
        <v/>
      </c>
      <c r="AH2824" s="12" t="str">
        <f>IFERROR(INDEX(設定!$D:$D,MATCH(REPLACE(LEFT(N2824,6),5,0,$E2824),設定!$E:$E,0)),"")</f>
        <v/>
      </c>
      <c r="AI2824" s="12" t="str">
        <f>IFERROR(INDEX(設定!$D:$D,MATCH(REPLACE(LEFT(P2824,6),5,0,$E2824),設定!$E:$E,0)),"")</f>
        <v/>
      </c>
      <c r="AJ2824" s="12" t="str">
        <f>IFERROR(INDEX(設定!$D:$D,MATCH(REPLACE(LEFT(R2824,6),5,0,$E2824),設定!$E:$E,0)),"")</f>
        <v/>
      </c>
      <c r="AK2824" s="12" t="str">
        <f>IFERROR(INDEX(設定!$D:$D,MATCH(REPLACE(LEFT(T2824,6),5,0,$E2824),設定!$E:$E,0)),"")</f>
        <v/>
      </c>
      <c r="AL2824" s="12" t="str">
        <f>IFERROR(INDEX(設定!$D:$D,MATCH(REPLACE(LEFT(V2824,6),5,0,$E2824),設定!$E:$E,0)),"")</f>
        <v/>
      </c>
      <c r="AM2824" s="12" t="str">
        <f>IFERROR(INDEX(設定!$D:$D,MATCH(REPLACE(LEFT(Y2824,6),5,0,$E2824),設定!$E:$E,0)),"")</f>
        <v/>
      </c>
      <c r="AN2824" s="12" t="str">
        <f>IFERROR(INDEX(設定!$D:$D,MATCH(REPLACE(LEFT(Z2824,6),5,0,$E2824),設定!$E:$E,0)),"")</f>
        <v/>
      </c>
    </row>
    <row r="2825" spans="29:40" x14ac:dyDescent="0.45">
      <c r="AC2825" s="12" t="str">
        <f t="shared" si="126"/>
        <v/>
      </c>
      <c r="AD2825" s="12" t="str">
        <f t="shared" si="127"/>
        <v/>
      </c>
      <c r="AE2825" s="12" t="str" cm="1">
        <f t="array" ref="AE2825">IF($AD2825="","",_xlfn.IFS($E2825=1,"男子",$E2825=2,"女子"))</f>
        <v/>
      </c>
      <c r="AF2825" s="12" t="str">
        <f t="shared" si="128"/>
        <v/>
      </c>
      <c r="AG2825" s="12" t="str">
        <f>IFERROR(INDEX(設定!$D:$D,MATCH(REPLACE(LEFT(L2825,6),5,0,$E2825),設定!$E:$E,0)),"")</f>
        <v/>
      </c>
      <c r="AH2825" s="12" t="str">
        <f>IFERROR(INDEX(設定!$D:$D,MATCH(REPLACE(LEFT(N2825,6),5,0,$E2825),設定!$E:$E,0)),"")</f>
        <v/>
      </c>
      <c r="AI2825" s="12" t="str">
        <f>IFERROR(INDEX(設定!$D:$D,MATCH(REPLACE(LEFT(P2825,6),5,0,$E2825),設定!$E:$E,0)),"")</f>
        <v/>
      </c>
      <c r="AJ2825" s="12" t="str">
        <f>IFERROR(INDEX(設定!$D:$D,MATCH(REPLACE(LEFT(R2825,6),5,0,$E2825),設定!$E:$E,0)),"")</f>
        <v/>
      </c>
      <c r="AK2825" s="12" t="str">
        <f>IFERROR(INDEX(設定!$D:$D,MATCH(REPLACE(LEFT(T2825,6),5,0,$E2825),設定!$E:$E,0)),"")</f>
        <v/>
      </c>
      <c r="AL2825" s="12" t="str">
        <f>IFERROR(INDEX(設定!$D:$D,MATCH(REPLACE(LEFT(V2825,6),5,0,$E2825),設定!$E:$E,0)),"")</f>
        <v/>
      </c>
      <c r="AM2825" s="12" t="str">
        <f>IFERROR(INDEX(設定!$D:$D,MATCH(REPLACE(LEFT(Y2825,6),5,0,$E2825),設定!$E:$E,0)),"")</f>
        <v/>
      </c>
      <c r="AN2825" s="12" t="str">
        <f>IFERROR(INDEX(設定!$D:$D,MATCH(REPLACE(LEFT(Z2825,6),5,0,$E2825),設定!$E:$E,0)),"")</f>
        <v/>
      </c>
    </row>
    <row r="2826" spans="29:40" x14ac:dyDescent="0.45">
      <c r="AC2826" s="12" t="str">
        <f t="shared" si="126"/>
        <v/>
      </c>
      <c r="AD2826" s="12" t="str">
        <f t="shared" si="127"/>
        <v/>
      </c>
      <c r="AE2826" s="12" t="str" cm="1">
        <f t="array" ref="AE2826">IF($AD2826="","",_xlfn.IFS($E2826=1,"男子",$E2826=2,"女子"))</f>
        <v/>
      </c>
      <c r="AF2826" s="12" t="str">
        <f t="shared" si="128"/>
        <v/>
      </c>
      <c r="AG2826" s="12" t="str">
        <f>IFERROR(INDEX(設定!$D:$D,MATCH(REPLACE(LEFT(L2826,6),5,0,$E2826),設定!$E:$E,0)),"")</f>
        <v/>
      </c>
      <c r="AH2826" s="12" t="str">
        <f>IFERROR(INDEX(設定!$D:$D,MATCH(REPLACE(LEFT(N2826,6),5,0,$E2826),設定!$E:$E,0)),"")</f>
        <v/>
      </c>
      <c r="AI2826" s="12" t="str">
        <f>IFERROR(INDEX(設定!$D:$D,MATCH(REPLACE(LEFT(P2826,6),5,0,$E2826),設定!$E:$E,0)),"")</f>
        <v/>
      </c>
      <c r="AJ2826" s="12" t="str">
        <f>IFERROR(INDEX(設定!$D:$D,MATCH(REPLACE(LEFT(R2826,6),5,0,$E2826),設定!$E:$E,0)),"")</f>
        <v/>
      </c>
      <c r="AK2826" s="12" t="str">
        <f>IFERROR(INDEX(設定!$D:$D,MATCH(REPLACE(LEFT(T2826,6),5,0,$E2826),設定!$E:$E,0)),"")</f>
        <v/>
      </c>
      <c r="AL2826" s="12" t="str">
        <f>IFERROR(INDEX(設定!$D:$D,MATCH(REPLACE(LEFT(V2826,6),5,0,$E2826),設定!$E:$E,0)),"")</f>
        <v/>
      </c>
      <c r="AM2826" s="12" t="str">
        <f>IFERROR(INDEX(設定!$D:$D,MATCH(REPLACE(LEFT(Y2826,6),5,0,$E2826),設定!$E:$E,0)),"")</f>
        <v/>
      </c>
      <c r="AN2826" s="12" t="str">
        <f>IFERROR(INDEX(設定!$D:$D,MATCH(REPLACE(LEFT(Z2826,6),5,0,$E2826),設定!$E:$E,0)),"")</f>
        <v/>
      </c>
    </row>
    <row r="2827" spans="29:40" x14ac:dyDescent="0.45">
      <c r="AC2827" s="12" t="str">
        <f t="shared" si="126"/>
        <v/>
      </c>
      <c r="AD2827" s="12" t="str">
        <f t="shared" si="127"/>
        <v/>
      </c>
      <c r="AE2827" s="12" t="str" cm="1">
        <f t="array" ref="AE2827">IF($AD2827="","",_xlfn.IFS($E2827=1,"男子",$E2827=2,"女子"))</f>
        <v/>
      </c>
      <c r="AF2827" s="12" t="str">
        <f t="shared" si="128"/>
        <v/>
      </c>
      <c r="AG2827" s="12" t="str">
        <f>IFERROR(INDEX(設定!$D:$D,MATCH(REPLACE(LEFT(L2827,6),5,0,$E2827),設定!$E:$E,0)),"")</f>
        <v/>
      </c>
      <c r="AH2827" s="12" t="str">
        <f>IFERROR(INDEX(設定!$D:$D,MATCH(REPLACE(LEFT(N2827,6),5,0,$E2827),設定!$E:$E,0)),"")</f>
        <v/>
      </c>
      <c r="AI2827" s="12" t="str">
        <f>IFERROR(INDEX(設定!$D:$D,MATCH(REPLACE(LEFT(P2827,6),5,0,$E2827),設定!$E:$E,0)),"")</f>
        <v/>
      </c>
      <c r="AJ2827" s="12" t="str">
        <f>IFERROR(INDEX(設定!$D:$D,MATCH(REPLACE(LEFT(R2827,6),5,0,$E2827),設定!$E:$E,0)),"")</f>
        <v/>
      </c>
      <c r="AK2827" s="12" t="str">
        <f>IFERROR(INDEX(設定!$D:$D,MATCH(REPLACE(LEFT(T2827,6),5,0,$E2827),設定!$E:$E,0)),"")</f>
        <v/>
      </c>
      <c r="AL2827" s="12" t="str">
        <f>IFERROR(INDEX(設定!$D:$D,MATCH(REPLACE(LEFT(V2827,6),5,0,$E2827),設定!$E:$E,0)),"")</f>
        <v/>
      </c>
      <c r="AM2827" s="12" t="str">
        <f>IFERROR(INDEX(設定!$D:$D,MATCH(REPLACE(LEFT(Y2827,6),5,0,$E2827),設定!$E:$E,0)),"")</f>
        <v/>
      </c>
      <c r="AN2827" s="12" t="str">
        <f>IFERROR(INDEX(設定!$D:$D,MATCH(REPLACE(LEFT(Z2827,6),5,0,$E2827),設定!$E:$E,0)),"")</f>
        <v/>
      </c>
    </row>
    <row r="2828" spans="29:40" x14ac:dyDescent="0.45">
      <c r="AC2828" s="12" t="str">
        <f t="shared" si="126"/>
        <v/>
      </c>
      <c r="AD2828" s="12" t="str">
        <f t="shared" si="127"/>
        <v/>
      </c>
      <c r="AE2828" s="12" t="str" cm="1">
        <f t="array" ref="AE2828">IF($AD2828="","",_xlfn.IFS($E2828=1,"男子",$E2828=2,"女子"))</f>
        <v/>
      </c>
      <c r="AF2828" s="12" t="str">
        <f t="shared" si="128"/>
        <v/>
      </c>
      <c r="AG2828" s="12" t="str">
        <f>IFERROR(INDEX(設定!$D:$D,MATCH(REPLACE(LEFT(L2828,6),5,0,$E2828),設定!$E:$E,0)),"")</f>
        <v/>
      </c>
      <c r="AH2828" s="12" t="str">
        <f>IFERROR(INDEX(設定!$D:$D,MATCH(REPLACE(LEFT(N2828,6),5,0,$E2828),設定!$E:$E,0)),"")</f>
        <v/>
      </c>
      <c r="AI2828" s="12" t="str">
        <f>IFERROR(INDEX(設定!$D:$D,MATCH(REPLACE(LEFT(P2828,6),5,0,$E2828),設定!$E:$E,0)),"")</f>
        <v/>
      </c>
      <c r="AJ2828" s="12" t="str">
        <f>IFERROR(INDEX(設定!$D:$D,MATCH(REPLACE(LEFT(R2828,6),5,0,$E2828),設定!$E:$E,0)),"")</f>
        <v/>
      </c>
      <c r="AK2828" s="12" t="str">
        <f>IFERROR(INDEX(設定!$D:$D,MATCH(REPLACE(LEFT(T2828,6),5,0,$E2828),設定!$E:$E,0)),"")</f>
        <v/>
      </c>
      <c r="AL2828" s="12" t="str">
        <f>IFERROR(INDEX(設定!$D:$D,MATCH(REPLACE(LEFT(V2828,6),5,0,$E2828),設定!$E:$E,0)),"")</f>
        <v/>
      </c>
      <c r="AM2828" s="12" t="str">
        <f>IFERROR(INDEX(設定!$D:$D,MATCH(REPLACE(LEFT(Y2828,6),5,0,$E2828),設定!$E:$E,0)),"")</f>
        <v/>
      </c>
      <c r="AN2828" s="12" t="str">
        <f>IFERROR(INDEX(設定!$D:$D,MATCH(REPLACE(LEFT(Z2828,6),5,0,$E2828),設定!$E:$E,0)),"")</f>
        <v/>
      </c>
    </row>
    <row r="2829" spans="29:40" x14ac:dyDescent="0.45">
      <c r="AC2829" s="12" t="str">
        <f t="shared" si="126"/>
        <v/>
      </c>
      <c r="AD2829" s="12" t="str">
        <f t="shared" si="127"/>
        <v/>
      </c>
      <c r="AE2829" s="12" t="str" cm="1">
        <f t="array" ref="AE2829">IF($AD2829="","",_xlfn.IFS($E2829=1,"男子",$E2829=2,"女子"))</f>
        <v/>
      </c>
      <c r="AF2829" s="12" t="str">
        <f t="shared" si="128"/>
        <v/>
      </c>
      <c r="AG2829" s="12" t="str">
        <f>IFERROR(INDEX(設定!$D:$D,MATCH(REPLACE(LEFT(L2829,6),5,0,$E2829),設定!$E:$E,0)),"")</f>
        <v/>
      </c>
      <c r="AH2829" s="12" t="str">
        <f>IFERROR(INDEX(設定!$D:$D,MATCH(REPLACE(LEFT(N2829,6),5,0,$E2829),設定!$E:$E,0)),"")</f>
        <v/>
      </c>
      <c r="AI2829" s="12" t="str">
        <f>IFERROR(INDEX(設定!$D:$D,MATCH(REPLACE(LEFT(P2829,6),5,0,$E2829),設定!$E:$E,0)),"")</f>
        <v/>
      </c>
      <c r="AJ2829" s="12" t="str">
        <f>IFERROR(INDEX(設定!$D:$D,MATCH(REPLACE(LEFT(R2829,6),5,0,$E2829),設定!$E:$E,0)),"")</f>
        <v/>
      </c>
      <c r="AK2829" s="12" t="str">
        <f>IFERROR(INDEX(設定!$D:$D,MATCH(REPLACE(LEFT(T2829,6),5,0,$E2829),設定!$E:$E,0)),"")</f>
        <v/>
      </c>
      <c r="AL2829" s="12" t="str">
        <f>IFERROR(INDEX(設定!$D:$D,MATCH(REPLACE(LEFT(V2829,6),5,0,$E2829),設定!$E:$E,0)),"")</f>
        <v/>
      </c>
      <c r="AM2829" s="12" t="str">
        <f>IFERROR(INDEX(設定!$D:$D,MATCH(REPLACE(LEFT(Y2829,6),5,0,$E2829),設定!$E:$E,0)),"")</f>
        <v/>
      </c>
      <c r="AN2829" s="12" t="str">
        <f>IFERROR(INDEX(設定!$D:$D,MATCH(REPLACE(LEFT(Z2829,6),5,0,$E2829),設定!$E:$E,0)),"")</f>
        <v/>
      </c>
    </row>
    <row r="2830" spans="29:40" x14ac:dyDescent="0.45">
      <c r="AC2830" s="12" t="str">
        <f t="shared" si="126"/>
        <v/>
      </c>
      <c r="AD2830" s="12" t="str">
        <f t="shared" si="127"/>
        <v/>
      </c>
      <c r="AE2830" s="12" t="str" cm="1">
        <f t="array" ref="AE2830">IF($AD2830="","",_xlfn.IFS($E2830=1,"男子",$E2830=2,"女子"))</f>
        <v/>
      </c>
      <c r="AF2830" s="12" t="str">
        <f t="shared" si="128"/>
        <v/>
      </c>
      <c r="AG2830" s="12" t="str">
        <f>IFERROR(INDEX(設定!$D:$D,MATCH(REPLACE(LEFT(L2830,6),5,0,$E2830),設定!$E:$E,0)),"")</f>
        <v/>
      </c>
      <c r="AH2830" s="12" t="str">
        <f>IFERROR(INDEX(設定!$D:$D,MATCH(REPLACE(LEFT(N2830,6),5,0,$E2830),設定!$E:$E,0)),"")</f>
        <v/>
      </c>
      <c r="AI2830" s="12" t="str">
        <f>IFERROR(INDEX(設定!$D:$D,MATCH(REPLACE(LEFT(P2830,6),5,0,$E2830),設定!$E:$E,0)),"")</f>
        <v/>
      </c>
      <c r="AJ2830" s="12" t="str">
        <f>IFERROR(INDEX(設定!$D:$D,MATCH(REPLACE(LEFT(R2830,6),5,0,$E2830),設定!$E:$E,0)),"")</f>
        <v/>
      </c>
      <c r="AK2830" s="12" t="str">
        <f>IFERROR(INDEX(設定!$D:$D,MATCH(REPLACE(LEFT(T2830,6),5,0,$E2830),設定!$E:$E,0)),"")</f>
        <v/>
      </c>
      <c r="AL2830" s="12" t="str">
        <f>IFERROR(INDEX(設定!$D:$D,MATCH(REPLACE(LEFT(V2830,6),5,0,$E2830),設定!$E:$E,0)),"")</f>
        <v/>
      </c>
      <c r="AM2830" s="12" t="str">
        <f>IFERROR(INDEX(設定!$D:$D,MATCH(REPLACE(LEFT(Y2830,6),5,0,$E2830),設定!$E:$E,0)),"")</f>
        <v/>
      </c>
      <c r="AN2830" s="12" t="str">
        <f>IFERROR(INDEX(設定!$D:$D,MATCH(REPLACE(LEFT(Z2830,6),5,0,$E2830),設定!$E:$E,0)),"")</f>
        <v/>
      </c>
    </row>
    <row r="2831" spans="29:40" x14ac:dyDescent="0.45">
      <c r="AC2831" s="12" t="str">
        <f t="shared" si="126"/>
        <v/>
      </c>
      <c r="AD2831" s="12" t="str">
        <f t="shared" si="127"/>
        <v/>
      </c>
      <c r="AE2831" s="12" t="str" cm="1">
        <f t="array" ref="AE2831">IF($AD2831="","",_xlfn.IFS($E2831=1,"男子",$E2831=2,"女子"))</f>
        <v/>
      </c>
      <c r="AF2831" s="12" t="str">
        <f t="shared" si="128"/>
        <v/>
      </c>
      <c r="AG2831" s="12" t="str">
        <f>IFERROR(INDEX(設定!$D:$D,MATCH(REPLACE(LEFT(L2831,6),5,0,$E2831),設定!$E:$E,0)),"")</f>
        <v/>
      </c>
      <c r="AH2831" s="12" t="str">
        <f>IFERROR(INDEX(設定!$D:$D,MATCH(REPLACE(LEFT(N2831,6),5,0,$E2831),設定!$E:$E,0)),"")</f>
        <v/>
      </c>
      <c r="AI2831" s="12" t="str">
        <f>IFERROR(INDEX(設定!$D:$D,MATCH(REPLACE(LEFT(P2831,6),5,0,$E2831),設定!$E:$E,0)),"")</f>
        <v/>
      </c>
      <c r="AJ2831" s="12" t="str">
        <f>IFERROR(INDEX(設定!$D:$D,MATCH(REPLACE(LEFT(R2831,6),5,0,$E2831),設定!$E:$E,0)),"")</f>
        <v/>
      </c>
      <c r="AK2831" s="12" t="str">
        <f>IFERROR(INDEX(設定!$D:$D,MATCH(REPLACE(LEFT(T2831,6),5,0,$E2831),設定!$E:$E,0)),"")</f>
        <v/>
      </c>
      <c r="AL2831" s="12" t="str">
        <f>IFERROR(INDEX(設定!$D:$D,MATCH(REPLACE(LEFT(V2831,6),5,0,$E2831),設定!$E:$E,0)),"")</f>
        <v/>
      </c>
      <c r="AM2831" s="12" t="str">
        <f>IFERROR(INDEX(設定!$D:$D,MATCH(REPLACE(LEFT(Y2831,6),5,0,$E2831),設定!$E:$E,0)),"")</f>
        <v/>
      </c>
      <c r="AN2831" s="12" t="str">
        <f>IFERROR(INDEX(設定!$D:$D,MATCH(REPLACE(LEFT(Z2831,6),5,0,$E2831),設定!$E:$E,0)),"")</f>
        <v/>
      </c>
    </row>
    <row r="2832" spans="29:40" x14ac:dyDescent="0.45">
      <c r="AC2832" s="12" t="str">
        <f t="shared" si="126"/>
        <v/>
      </c>
      <c r="AD2832" s="12" t="str">
        <f t="shared" si="127"/>
        <v/>
      </c>
      <c r="AE2832" s="12" t="str" cm="1">
        <f t="array" ref="AE2832">IF($AD2832="","",_xlfn.IFS($E2832=1,"男子",$E2832=2,"女子"))</f>
        <v/>
      </c>
      <c r="AF2832" s="12" t="str">
        <f t="shared" si="128"/>
        <v/>
      </c>
      <c r="AG2832" s="12" t="str">
        <f>IFERROR(INDEX(設定!$D:$D,MATCH(REPLACE(LEFT(L2832,6),5,0,$E2832),設定!$E:$E,0)),"")</f>
        <v/>
      </c>
      <c r="AH2832" s="12" t="str">
        <f>IFERROR(INDEX(設定!$D:$D,MATCH(REPLACE(LEFT(N2832,6),5,0,$E2832),設定!$E:$E,0)),"")</f>
        <v/>
      </c>
      <c r="AI2832" s="12" t="str">
        <f>IFERROR(INDEX(設定!$D:$D,MATCH(REPLACE(LEFT(P2832,6),5,0,$E2832),設定!$E:$E,0)),"")</f>
        <v/>
      </c>
      <c r="AJ2832" s="12" t="str">
        <f>IFERROR(INDEX(設定!$D:$D,MATCH(REPLACE(LEFT(R2832,6),5,0,$E2832),設定!$E:$E,0)),"")</f>
        <v/>
      </c>
      <c r="AK2832" s="12" t="str">
        <f>IFERROR(INDEX(設定!$D:$D,MATCH(REPLACE(LEFT(T2832,6),5,0,$E2832),設定!$E:$E,0)),"")</f>
        <v/>
      </c>
      <c r="AL2832" s="12" t="str">
        <f>IFERROR(INDEX(設定!$D:$D,MATCH(REPLACE(LEFT(V2832,6),5,0,$E2832),設定!$E:$E,0)),"")</f>
        <v/>
      </c>
      <c r="AM2832" s="12" t="str">
        <f>IFERROR(INDEX(設定!$D:$D,MATCH(REPLACE(LEFT(Y2832,6),5,0,$E2832),設定!$E:$E,0)),"")</f>
        <v/>
      </c>
      <c r="AN2832" s="12" t="str">
        <f>IFERROR(INDEX(設定!$D:$D,MATCH(REPLACE(LEFT(Z2832,6),5,0,$E2832),設定!$E:$E,0)),"")</f>
        <v/>
      </c>
    </row>
    <row r="2833" spans="29:40" x14ac:dyDescent="0.45">
      <c r="AC2833" s="12" t="str">
        <f t="shared" si="126"/>
        <v/>
      </c>
      <c r="AD2833" s="12" t="str">
        <f t="shared" si="127"/>
        <v/>
      </c>
      <c r="AE2833" s="12" t="str" cm="1">
        <f t="array" ref="AE2833">IF($AD2833="","",_xlfn.IFS($E2833=1,"男子",$E2833=2,"女子"))</f>
        <v/>
      </c>
      <c r="AF2833" s="12" t="str">
        <f t="shared" si="128"/>
        <v/>
      </c>
      <c r="AG2833" s="12" t="str">
        <f>IFERROR(INDEX(設定!$D:$D,MATCH(REPLACE(LEFT(L2833,6),5,0,$E2833),設定!$E:$E,0)),"")</f>
        <v/>
      </c>
      <c r="AH2833" s="12" t="str">
        <f>IFERROR(INDEX(設定!$D:$D,MATCH(REPLACE(LEFT(N2833,6),5,0,$E2833),設定!$E:$E,0)),"")</f>
        <v/>
      </c>
      <c r="AI2833" s="12" t="str">
        <f>IFERROR(INDEX(設定!$D:$D,MATCH(REPLACE(LEFT(P2833,6),5,0,$E2833),設定!$E:$E,0)),"")</f>
        <v/>
      </c>
      <c r="AJ2833" s="12" t="str">
        <f>IFERROR(INDEX(設定!$D:$D,MATCH(REPLACE(LEFT(R2833,6),5,0,$E2833),設定!$E:$E,0)),"")</f>
        <v/>
      </c>
      <c r="AK2833" s="12" t="str">
        <f>IFERROR(INDEX(設定!$D:$D,MATCH(REPLACE(LEFT(T2833,6),5,0,$E2833),設定!$E:$E,0)),"")</f>
        <v/>
      </c>
      <c r="AL2833" s="12" t="str">
        <f>IFERROR(INDEX(設定!$D:$D,MATCH(REPLACE(LEFT(V2833,6),5,0,$E2833),設定!$E:$E,0)),"")</f>
        <v/>
      </c>
      <c r="AM2833" s="12" t="str">
        <f>IFERROR(INDEX(設定!$D:$D,MATCH(REPLACE(LEFT(Y2833,6),5,0,$E2833),設定!$E:$E,0)),"")</f>
        <v/>
      </c>
      <c r="AN2833" s="12" t="str">
        <f>IFERROR(INDEX(設定!$D:$D,MATCH(REPLACE(LEFT(Z2833,6),5,0,$E2833),設定!$E:$E,0)),"")</f>
        <v/>
      </c>
    </row>
    <row r="2834" spans="29:40" x14ac:dyDescent="0.45">
      <c r="AC2834" s="12" t="str">
        <f t="shared" si="126"/>
        <v/>
      </c>
      <c r="AD2834" s="12" t="str">
        <f t="shared" si="127"/>
        <v/>
      </c>
      <c r="AE2834" s="12" t="str" cm="1">
        <f t="array" ref="AE2834">IF($AD2834="","",_xlfn.IFS($E2834=1,"男子",$E2834=2,"女子"))</f>
        <v/>
      </c>
      <c r="AF2834" s="12" t="str">
        <f t="shared" si="128"/>
        <v/>
      </c>
      <c r="AG2834" s="12" t="str">
        <f>IFERROR(INDEX(設定!$D:$D,MATCH(REPLACE(LEFT(L2834,6),5,0,$E2834),設定!$E:$E,0)),"")</f>
        <v/>
      </c>
      <c r="AH2834" s="12" t="str">
        <f>IFERROR(INDEX(設定!$D:$D,MATCH(REPLACE(LEFT(N2834,6),5,0,$E2834),設定!$E:$E,0)),"")</f>
        <v/>
      </c>
      <c r="AI2834" s="12" t="str">
        <f>IFERROR(INDEX(設定!$D:$D,MATCH(REPLACE(LEFT(P2834,6),5,0,$E2834),設定!$E:$E,0)),"")</f>
        <v/>
      </c>
      <c r="AJ2834" s="12" t="str">
        <f>IFERROR(INDEX(設定!$D:$D,MATCH(REPLACE(LEFT(R2834,6),5,0,$E2834),設定!$E:$E,0)),"")</f>
        <v/>
      </c>
      <c r="AK2834" s="12" t="str">
        <f>IFERROR(INDEX(設定!$D:$D,MATCH(REPLACE(LEFT(T2834,6),5,0,$E2834),設定!$E:$E,0)),"")</f>
        <v/>
      </c>
      <c r="AL2834" s="12" t="str">
        <f>IFERROR(INDEX(設定!$D:$D,MATCH(REPLACE(LEFT(V2834,6),5,0,$E2834),設定!$E:$E,0)),"")</f>
        <v/>
      </c>
      <c r="AM2834" s="12" t="str">
        <f>IFERROR(INDEX(設定!$D:$D,MATCH(REPLACE(LEFT(Y2834,6),5,0,$E2834),設定!$E:$E,0)),"")</f>
        <v/>
      </c>
      <c r="AN2834" s="12" t="str">
        <f>IFERROR(INDEX(設定!$D:$D,MATCH(REPLACE(LEFT(Z2834,6),5,0,$E2834),設定!$E:$E,0)),"")</f>
        <v/>
      </c>
    </row>
    <row r="2835" spans="29:40" x14ac:dyDescent="0.45">
      <c r="AC2835" s="12" t="str">
        <f t="shared" si="126"/>
        <v/>
      </c>
      <c r="AD2835" s="12" t="str">
        <f t="shared" si="127"/>
        <v/>
      </c>
      <c r="AE2835" s="12" t="str" cm="1">
        <f t="array" ref="AE2835">IF($AD2835="","",_xlfn.IFS($E2835=1,"男子",$E2835=2,"女子"))</f>
        <v/>
      </c>
      <c r="AF2835" s="12" t="str">
        <f t="shared" si="128"/>
        <v/>
      </c>
      <c r="AG2835" s="12" t="str">
        <f>IFERROR(INDEX(設定!$D:$D,MATCH(REPLACE(LEFT(L2835,6),5,0,$E2835),設定!$E:$E,0)),"")</f>
        <v/>
      </c>
      <c r="AH2835" s="12" t="str">
        <f>IFERROR(INDEX(設定!$D:$D,MATCH(REPLACE(LEFT(N2835,6),5,0,$E2835),設定!$E:$E,0)),"")</f>
        <v/>
      </c>
      <c r="AI2835" s="12" t="str">
        <f>IFERROR(INDEX(設定!$D:$D,MATCH(REPLACE(LEFT(P2835,6),5,0,$E2835),設定!$E:$E,0)),"")</f>
        <v/>
      </c>
      <c r="AJ2835" s="12" t="str">
        <f>IFERROR(INDEX(設定!$D:$D,MATCH(REPLACE(LEFT(R2835,6),5,0,$E2835),設定!$E:$E,0)),"")</f>
        <v/>
      </c>
      <c r="AK2835" s="12" t="str">
        <f>IFERROR(INDEX(設定!$D:$D,MATCH(REPLACE(LEFT(T2835,6),5,0,$E2835),設定!$E:$E,0)),"")</f>
        <v/>
      </c>
      <c r="AL2835" s="12" t="str">
        <f>IFERROR(INDEX(設定!$D:$D,MATCH(REPLACE(LEFT(V2835,6),5,0,$E2835),設定!$E:$E,0)),"")</f>
        <v/>
      </c>
      <c r="AM2835" s="12" t="str">
        <f>IFERROR(INDEX(設定!$D:$D,MATCH(REPLACE(LEFT(Y2835,6),5,0,$E2835),設定!$E:$E,0)),"")</f>
        <v/>
      </c>
      <c r="AN2835" s="12" t="str">
        <f>IFERROR(INDEX(設定!$D:$D,MATCH(REPLACE(LEFT(Z2835,6),5,0,$E2835),設定!$E:$E,0)),"")</f>
        <v/>
      </c>
    </row>
    <row r="2836" spans="29:40" x14ac:dyDescent="0.45">
      <c r="AC2836" s="12" t="str">
        <f t="shared" si="126"/>
        <v/>
      </c>
      <c r="AD2836" s="12" t="str">
        <f t="shared" si="127"/>
        <v/>
      </c>
      <c r="AE2836" s="12" t="str" cm="1">
        <f t="array" ref="AE2836">IF($AD2836="","",_xlfn.IFS($E2836=1,"男子",$E2836=2,"女子"))</f>
        <v/>
      </c>
      <c r="AF2836" s="12" t="str">
        <f t="shared" si="128"/>
        <v/>
      </c>
      <c r="AG2836" s="12" t="str">
        <f>IFERROR(INDEX(設定!$D:$D,MATCH(REPLACE(LEFT(L2836,6),5,0,$E2836),設定!$E:$E,0)),"")</f>
        <v/>
      </c>
      <c r="AH2836" s="12" t="str">
        <f>IFERROR(INDEX(設定!$D:$D,MATCH(REPLACE(LEFT(N2836,6),5,0,$E2836),設定!$E:$E,0)),"")</f>
        <v/>
      </c>
      <c r="AI2836" s="12" t="str">
        <f>IFERROR(INDEX(設定!$D:$D,MATCH(REPLACE(LEFT(P2836,6),5,0,$E2836),設定!$E:$E,0)),"")</f>
        <v/>
      </c>
      <c r="AJ2836" s="12" t="str">
        <f>IFERROR(INDEX(設定!$D:$D,MATCH(REPLACE(LEFT(R2836,6),5,0,$E2836),設定!$E:$E,0)),"")</f>
        <v/>
      </c>
      <c r="AK2836" s="12" t="str">
        <f>IFERROR(INDEX(設定!$D:$D,MATCH(REPLACE(LEFT(T2836,6),5,0,$E2836),設定!$E:$E,0)),"")</f>
        <v/>
      </c>
      <c r="AL2836" s="12" t="str">
        <f>IFERROR(INDEX(設定!$D:$D,MATCH(REPLACE(LEFT(V2836,6),5,0,$E2836),設定!$E:$E,0)),"")</f>
        <v/>
      </c>
      <c r="AM2836" s="12" t="str">
        <f>IFERROR(INDEX(設定!$D:$D,MATCH(REPLACE(LEFT(Y2836,6),5,0,$E2836),設定!$E:$E,0)),"")</f>
        <v/>
      </c>
      <c r="AN2836" s="12" t="str">
        <f>IFERROR(INDEX(設定!$D:$D,MATCH(REPLACE(LEFT(Z2836,6),5,0,$E2836),設定!$E:$E,0)),"")</f>
        <v/>
      </c>
    </row>
    <row r="2837" spans="29:40" x14ac:dyDescent="0.45">
      <c r="AC2837" s="12" t="str">
        <f t="shared" si="126"/>
        <v/>
      </c>
      <c r="AD2837" s="12" t="str">
        <f t="shared" si="127"/>
        <v/>
      </c>
      <c r="AE2837" s="12" t="str" cm="1">
        <f t="array" ref="AE2837">IF($AD2837="","",_xlfn.IFS($E2837=1,"男子",$E2837=2,"女子"))</f>
        <v/>
      </c>
      <c r="AF2837" s="12" t="str">
        <f t="shared" si="128"/>
        <v/>
      </c>
      <c r="AG2837" s="12" t="str">
        <f>IFERROR(INDEX(設定!$D:$D,MATCH(REPLACE(LEFT(L2837,6),5,0,$E2837),設定!$E:$E,0)),"")</f>
        <v/>
      </c>
      <c r="AH2837" s="12" t="str">
        <f>IFERROR(INDEX(設定!$D:$D,MATCH(REPLACE(LEFT(N2837,6),5,0,$E2837),設定!$E:$E,0)),"")</f>
        <v/>
      </c>
      <c r="AI2837" s="12" t="str">
        <f>IFERROR(INDEX(設定!$D:$D,MATCH(REPLACE(LEFT(P2837,6),5,0,$E2837),設定!$E:$E,0)),"")</f>
        <v/>
      </c>
      <c r="AJ2837" s="12" t="str">
        <f>IFERROR(INDEX(設定!$D:$D,MATCH(REPLACE(LEFT(R2837,6),5,0,$E2837),設定!$E:$E,0)),"")</f>
        <v/>
      </c>
      <c r="AK2837" s="12" t="str">
        <f>IFERROR(INDEX(設定!$D:$D,MATCH(REPLACE(LEFT(T2837,6),5,0,$E2837),設定!$E:$E,0)),"")</f>
        <v/>
      </c>
      <c r="AL2837" s="12" t="str">
        <f>IFERROR(INDEX(設定!$D:$D,MATCH(REPLACE(LEFT(V2837,6),5,0,$E2837),設定!$E:$E,0)),"")</f>
        <v/>
      </c>
      <c r="AM2837" s="12" t="str">
        <f>IFERROR(INDEX(設定!$D:$D,MATCH(REPLACE(LEFT(Y2837,6),5,0,$E2837),設定!$E:$E,0)),"")</f>
        <v/>
      </c>
      <c r="AN2837" s="12" t="str">
        <f>IFERROR(INDEX(設定!$D:$D,MATCH(REPLACE(LEFT(Z2837,6),5,0,$E2837),設定!$E:$E,0)),"")</f>
        <v/>
      </c>
    </row>
    <row r="2838" spans="29:40" x14ac:dyDescent="0.45">
      <c r="AC2838" s="12" t="str">
        <f t="shared" si="126"/>
        <v/>
      </c>
      <c r="AD2838" s="12" t="str">
        <f t="shared" si="127"/>
        <v/>
      </c>
      <c r="AE2838" s="12" t="str" cm="1">
        <f t="array" ref="AE2838">IF($AD2838="","",_xlfn.IFS($E2838=1,"男子",$E2838=2,"女子"))</f>
        <v/>
      </c>
      <c r="AF2838" s="12" t="str">
        <f t="shared" si="128"/>
        <v/>
      </c>
      <c r="AG2838" s="12" t="str">
        <f>IFERROR(INDEX(設定!$D:$D,MATCH(REPLACE(LEFT(L2838,6),5,0,$E2838),設定!$E:$E,0)),"")</f>
        <v/>
      </c>
      <c r="AH2838" s="12" t="str">
        <f>IFERROR(INDEX(設定!$D:$D,MATCH(REPLACE(LEFT(N2838,6),5,0,$E2838),設定!$E:$E,0)),"")</f>
        <v/>
      </c>
      <c r="AI2838" s="12" t="str">
        <f>IFERROR(INDEX(設定!$D:$D,MATCH(REPLACE(LEFT(P2838,6),5,0,$E2838),設定!$E:$E,0)),"")</f>
        <v/>
      </c>
      <c r="AJ2838" s="12" t="str">
        <f>IFERROR(INDEX(設定!$D:$D,MATCH(REPLACE(LEFT(R2838,6),5,0,$E2838),設定!$E:$E,0)),"")</f>
        <v/>
      </c>
      <c r="AK2838" s="12" t="str">
        <f>IFERROR(INDEX(設定!$D:$D,MATCH(REPLACE(LEFT(T2838,6),5,0,$E2838),設定!$E:$E,0)),"")</f>
        <v/>
      </c>
      <c r="AL2838" s="12" t="str">
        <f>IFERROR(INDEX(設定!$D:$D,MATCH(REPLACE(LEFT(V2838,6),5,0,$E2838),設定!$E:$E,0)),"")</f>
        <v/>
      </c>
      <c r="AM2838" s="12" t="str">
        <f>IFERROR(INDEX(設定!$D:$D,MATCH(REPLACE(LEFT(Y2838,6),5,0,$E2838),設定!$E:$E,0)),"")</f>
        <v/>
      </c>
      <c r="AN2838" s="12" t="str">
        <f>IFERROR(INDEX(設定!$D:$D,MATCH(REPLACE(LEFT(Z2838,6),5,0,$E2838),設定!$E:$E,0)),"")</f>
        <v/>
      </c>
    </row>
    <row r="2839" spans="29:40" x14ac:dyDescent="0.45">
      <c r="AC2839" s="12" t="str">
        <f t="shared" si="126"/>
        <v/>
      </c>
      <c r="AD2839" s="12" t="str">
        <f t="shared" si="127"/>
        <v/>
      </c>
      <c r="AE2839" s="12" t="str" cm="1">
        <f t="array" ref="AE2839">IF($AD2839="","",_xlfn.IFS($E2839=1,"男子",$E2839=2,"女子"))</f>
        <v/>
      </c>
      <c r="AF2839" s="12" t="str">
        <f t="shared" si="128"/>
        <v/>
      </c>
      <c r="AG2839" s="12" t="str">
        <f>IFERROR(INDEX(設定!$D:$D,MATCH(REPLACE(LEFT(L2839,6),5,0,$E2839),設定!$E:$E,0)),"")</f>
        <v/>
      </c>
      <c r="AH2839" s="12" t="str">
        <f>IFERROR(INDEX(設定!$D:$D,MATCH(REPLACE(LEFT(N2839,6),5,0,$E2839),設定!$E:$E,0)),"")</f>
        <v/>
      </c>
      <c r="AI2839" s="12" t="str">
        <f>IFERROR(INDEX(設定!$D:$D,MATCH(REPLACE(LEFT(P2839,6),5,0,$E2839),設定!$E:$E,0)),"")</f>
        <v/>
      </c>
      <c r="AJ2839" s="12" t="str">
        <f>IFERROR(INDEX(設定!$D:$D,MATCH(REPLACE(LEFT(R2839,6),5,0,$E2839),設定!$E:$E,0)),"")</f>
        <v/>
      </c>
      <c r="AK2839" s="12" t="str">
        <f>IFERROR(INDEX(設定!$D:$D,MATCH(REPLACE(LEFT(T2839,6),5,0,$E2839),設定!$E:$E,0)),"")</f>
        <v/>
      </c>
      <c r="AL2839" s="12" t="str">
        <f>IFERROR(INDEX(設定!$D:$D,MATCH(REPLACE(LEFT(V2839,6),5,0,$E2839),設定!$E:$E,0)),"")</f>
        <v/>
      </c>
      <c r="AM2839" s="12" t="str">
        <f>IFERROR(INDEX(設定!$D:$D,MATCH(REPLACE(LEFT(Y2839,6),5,0,$E2839),設定!$E:$E,0)),"")</f>
        <v/>
      </c>
      <c r="AN2839" s="12" t="str">
        <f>IFERROR(INDEX(設定!$D:$D,MATCH(REPLACE(LEFT(Z2839,6),5,0,$E2839),設定!$E:$E,0)),"")</f>
        <v/>
      </c>
    </row>
    <row r="2840" spans="29:40" x14ac:dyDescent="0.45">
      <c r="AC2840" s="12" t="str">
        <f t="shared" si="126"/>
        <v/>
      </c>
      <c r="AD2840" s="12" t="str">
        <f t="shared" si="127"/>
        <v/>
      </c>
      <c r="AE2840" s="12" t="str" cm="1">
        <f t="array" ref="AE2840">IF($AD2840="","",_xlfn.IFS($E2840=1,"男子",$E2840=2,"女子"))</f>
        <v/>
      </c>
      <c r="AF2840" s="12" t="str">
        <f t="shared" si="128"/>
        <v/>
      </c>
      <c r="AG2840" s="12" t="str">
        <f>IFERROR(INDEX(設定!$D:$D,MATCH(REPLACE(LEFT(L2840,6),5,0,$E2840),設定!$E:$E,0)),"")</f>
        <v/>
      </c>
      <c r="AH2840" s="12" t="str">
        <f>IFERROR(INDEX(設定!$D:$D,MATCH(REPLACE(LEFT(N2840,6),5,0,$E2840),設定!$E:$E,0)),"")</f>
        <v/>
      </c>
      <c r="AI2840" s="12" t="str">
        <f>IFERROR(INDEX(設定!$D:$D,MATCH(REPLACE(LEFT(P2840,6),5,0,$E2840),設定!$E:$E,0)),"")</f>
        <v/>
      </c>
      <c r="AJ2840" s="12" t="str">
        <f>IFERROR(INDEX(設定!$D:$D,MATCH(REPLACE(LEFT(R2840,6),5,0,$E2840),設定!$E:$E,0)),"")</f>
        <v/>
      </c>
      <c r="AK2840" s="12" t="str">
        <f>IFERROR(INDEX(設定!$D:$D,MATCH(REPLACE(LEFT(T2840,6),5,0,$E2840),設定!$E:$E,0)),"")</f>
        <v/>
      </c>
      <c r="AL2840" s="12" t="str">
        <f>IFERROR(INDEX(設定!$D:$D,MATCH(REPLACE(LEFT(V2840,6),5,0,$E2840),設定!$E:$E,0)),"")</f>
        <v/>
      </c>
      <c r="AM2840" s="12" t="str">
        <f>IFERROR(INDEX(設定!$D:$D,MATCH(REPLACE(LEFT(Y2840,6),5,0,$E2840),設定!$E:$E,0)),"")</f>
        <v/>
      </c>
      <c r="AN2840" s="12" t="str">
        <f>IFERROR(INDEX(設定!$D:$D,MATCH(REPLACE(LEFT(Z2840,6),5,0,$E2840),設定!$E:$E,0)),"")</f>
        <v/>
      </c>
    </row>
    <row r="2841" spans="29:40" x14ac:dyDescent="0.45">
      <c r="AC2841" s="12" t="str">
        <f t="shared" si="126"/>
        <v/>
      </c>
      <c r="AD2841" s="12" t="str">
        <f t="shared" si="127"/>
        <v/>
      </c>
      <c r="AE2841" s="12" t="str" cm="1">
        <f t="array" ref="AE2841">IF($AD2841="","",_xlfn.IFS($E2841=1,"男子",$E2841=2,"女子"))</f>
        <v/>
      </c>
      <c r="AF2841" s="12" t="str">
        <f t="shared" si="128"/>
        <v/>
      </c>
      <c r="AG2841" s="12" t="str">
        <f>IFERROR(INDEX(設定!$D:$D,MATCH(REPLACE(LEFT(L2841,6),5,0,$E2841),設定!$E:$E,0)),"")</f>
        <v/>
      </c>
      <c r="AH2841" s="12" t="str">
        <f>IFERROR(INDEX(設定!$D:$D,MATCH(REPLACE(LEFT(N2841,6),5,0,$E2841),設定!$E:$E,0)),"")</f>
        <v/>
      </c>
      <c r="AI2841" s="12" t="str">
        <f>IFERROR(INDEX(設定!$D:$D,MATCH(REPLACE(LEFT(P2841,6),5,0,$E2841),設定!$E:$E,0)),"")</f>
        <v/>
      </c>
      <c r="AJ2841" s="12" t="str">
        <f>IFERROR(INDEX(設定!$D:$D,MATCH(REPLACE(LEFT(R2841,6),5,0,$E2841),設定!$E:$E,0)),"")</f>
        <v/>
      </c>
      <c r="AK2841" s="12" t="str">
        <f>IFERROR(INDEX(設定!$D:$D,MATCH(REPLACE(LEFT(T2841,6),5,0,$E2841),設定!$E:$E,0)),"")</f>
        <v/>
      </c>
      <c r="AL2841" s="12" t="str">
        <f>IFERROR(INDEX(設定!$D:$D,MATCH(REPLACE(LEFT(V2841,6),5,0,$E2841),設定!$E:$E,0)),"")</f>
        <v/>
      </c>
      <c r="AM2841" s="12" t="str">
        <f>IFERROR(INDEX(設定!$D:$D,MATCH(REPLACE(LEFT(Y2841,6),5,0,$E2841),設定!$E:$E,0)),"")</f>
        <v/>
      </c>
      <c r="AN2841" s="12" t="str">
        <f>IFERROR(INDEX(設定!$D:$D,MATCH(REPLACE(LEFT(Z2841,6),5,0,$E2841),設定!$E:$E,0)),"")</f>
        <v/>
      </c>
    </row>
    <row r="2842" spans="29:40" x14ac:dyDescent="0.45">
      <c r="AC2842" s="12" t="str">
        <f t="shared" si="126"/>
        <v/>
      </c>
      <c r="AD2842" s="12" t="str">
        <f t="shared" si="127"/>
        <v/>
      </c>
      <c r="AE2842" s="12" t="str" cm="1">
        <f t="array" ref="AE2842">IF($AD2842="","",_xlfn.IFS($E2842=1,"男子",$E2842=2,"女子"))</f>
        <v/>
      </c>
      <c r="AF2842" s="12" t="str">
        <f t="shared" si="128"/>
        <v/>
      </c>
      <c r="AG2842" s="12" t="str">
        <f>IFERROR(INDEX(設定!$D:$D,MATCH(REPLACE(LEFT(L2842,6),5,0,$E2842),設定!$E:$E,0)),"")</f>
        <v/>
      </c>
      <c r="AH2842" s="12" t="str">
        <f>IFERROR(INDEX(設定!$D:$D,MATCH(REPLACE(LEFT(N2842,6),5,0,$E2842),設定!$E:$E,0)),"")</f>
        <v/>
      </c>
      <c r="AI2842" s="12" t="str">
        <f>IFERROR(INDEX(設定!$D:$D,MATCH(REPLACE(LEFT(P2842,6),5,0,$E2842),設定!$E:$E,0)),"")</f>
        <v/>
      </c>
      <c r="AJ2842" s="12" t="str">
        <f>IFERROR(INDEX(設定!$D:$D,MATCH(REPLACE(LEFT(R2842,6),5,0,$E2842),設定!$E:$E,0)),"")</f>
        <v/>
      </c>
      <c r="AK2842" s="12" t="str">
        <f>IFERROR(INDEX(設定!$D:$D,MATCH(REPLACE(LEFT(T2842,6),5,0,$E2842),設定!$E:$E,0)),"")</f>
        <v/>
      </c>
      <c r="AL2842" s="12" t="str">
        <f>IFERROR(INDEX(設定!$D:$D,MATCH(REPLACE(LEFT(V2842,6),5,0,$E2842),設定!$E:$E,0)),"")</f>
        <v/>
      </c>
      <c r="AM2842" s="12" t="str">
        <f>IFERROR(INDEX(設定!$D:$D,MATCH(REPLACE(LEFT(Y2842,6),5,0,$E2842),設定!$E:$E,0)),"")</f>
        <v/>
      </c>
      <c r="AN2842" s="12" t="str">
        <f>IFERROR(INDEX(設定!$D:$D,MATCH(REPLACE(LEFT(Z2842,6),5,0,$E2842),設定!$E:$E,0)),"")</f>
        <v/>
      </c>
    </row>
    <row r="2843" spans="29:40" x14ac:dyDescent="0.45">
      <c r="AC2843" s="12" t="str">
        <f t="shared" si="126"/>
        <v/>
      </c>
      <c r="AD2843" s="12" t="str">
        <f t="shared" si="127"/>
        <v/>
      </c>
      <c r="AE2843" s="12" t="str" cm="1">
        <f t="array" ref="AE2843">IF($AD2843="","",_xlfn.IFS($E2843=1,"男子",$E2843=2,"女子"))</f>
        <v/>
      </c>
      <c r="AF2843" s="12" t="str">
        <f t="shared" si="128"/>
        <v/>
      </c>
      <c r="AG2843" s="12" t="str">
        <f>IFERROR(INDEX(設定!$D:$D,MATCH(REPLACE(LEFT(L2843,6),5,0,$E2843),設定!$E:$E,0)),"")</f>
        <v/>
      </c>
      <c r="AH2843" s="12" t="str">
        <f>IFERROR(INDEX(設定!$D:$D,MATCH(REPLACE(LEFT(N2843,6),5,0,$E2843),設定!$E:$E,0)),"")</f>
        <v/>
      </c>
      <c r="AI2843" s="12" t="str">
        <f>IFERROR(INDEX(設定!$D:$D,MATCH(REPLACE(LEFT(P2843,6),5,0,$E2843),設定!$E:$E,0)),"")</f>
        <v/>
      </c>
      <c r="AJ2843" s="12" t="str">
        <f>IFERROR(INDEX(設定!$D:$D,MATCH(REPLACE(LEFT(R2843,6),5,0,$E2843),設定!$E:$E,0)),"")</f>
        <v/>
      </c>
      <c r="AK2843" s="12" t="str">
        <f>IFERROR(INDEX(設定!$D:$D,MATCH(REPLACE(LEFT(T2843,6),5,0,$E2843),設定!$E:$E,0)),"")</f>
        <v/>
      </c>
      <c r="AL2843" s="12" t="str">
        <f>IFERROR(INDEX(設定!$D:$D,MATCH(REPLACE(LEFT(V2843,6),5,0,$E2843),設定!$E:$E,0)),"")</f>
        <v/>
      </c>
      <c r="AM2843" s="12" t="str">
        <f>IFERROR(INDEX(設定!$D:$D,MATCH(REPLACE(LEFT(Y2843,6),5,0,$E2843),設定!$E:$E,0)),"")</f>
        <v/>
      </c>
      <c r="AN2843" s="12" t="str">
        <f>IFERROR(INDEX(設定!$D:$D,MATCH(REPLACE(LEFT(Z2843,6),5,0,$E2843),設定!$E:$E,0)),"")</f>
        <v/>
      </c>
    </row>
    <row r="2844" spans="29:40" x14ac:dyDescent="0.45">
      <c r="AC2844" s="12" t="str">
        <f t="shared" si="126"/>
        <v/>
      </c>
      <c r="AD2844" s="12" t="str">
        <f t="shared" si="127"/>
        <v/>
      </c>
      <c r="AE2844" s="12" t="str" cm="1">
        <f t="array" ref="AE2844">IF($AD2844="","",_xlfn.IFS($E2844=1,"男子",$E2844=2,"女子"))</f>
        <v/>
      </c>
      <c r="AF2844" s="12" t="str">
        <f t="shared" si="128"/>
        <v/>
      </c>
      <c r="AG2844" s="12" t="str">
        <f>IFERROR(INDEX(設定!$D:$D,MATCH(REPLACE(LEFT(L2844,6),5,0,$E2844),設定!$E:$E,0)),"")</f>
        <v/>
      </c>
      <c r="AH2844" s="12" t="str">
        <f>IFERROR(INDEX(設定!$D:$D,MATCH(REPLACE(LEFT(N2844,6),5,0,$E2844),設定!$E:$E,0)),"")</f>
        <v/>
      </c>
      <c r="AI2844" s="12" t="str">
        <f>IFERROR(INDEX(設定!$D:$D,MATCH(REPLACE(LEFT(P2844,6),5,0,$E2844),設定!$E:$E,0)),"")</f>
        <v/>
      </c>
      <c r="AJ2844" s="12" t="str">
        <f>IFERROR(INDEX(設定!$D:$D,MATCH(REPLACE(LEFT(R2844,6),5,0,$E2844),設定!$E:$E,0)),"")</f>
        <v/>
      </c>
      <c r="AK2844" s="12" t="str">
        <f>IFERROR(INDEX(設定!$D:$D,MATCH(REPLACE(LEFT(T2844,6),5,0,$E2844),設定!$E:$E,0)),"")</f>
        <v/>
      </c>
      <c r="AL2844" s="12" t="str">
        <f>IFERROR(INDEX(設定!$D:$D,MATCH(REPLACE(LEFT(V2844,6),5,0,$E2844),設定!$E:$E,0)),"")</f>
        <v/>
      </c>
      <c r="AM2844" s="12" t="str">
        <f>IFERROR(INDEX(設定!$D:$D,MATCH(REPLACE(LEFT(Y2844,6),5,0,$E2844),設定!$E:$E,0)),"")</f>
        <v/>
      </c>
      <c r="AN2844" s="12" t="str">
        <f>IFERROR(INDEX(設定!$D:$D,MATCH(REPLACE(LEFT(Z2844,6),5,0,$E2844),設定!$E:$E,0)),"")</f>
        <v/>
      </c>
    </row>
    <row r="2845" spans="29:40" x14ac:dyDescent="0.45">
      <c r="AC2845" s="12" t="str">
        <f t="shared" si="126"/>
        <v/>
      </c>
      <c r="AD2845" s="12" t="str">
        <f t="shared" si="127"/>
        <v/>
      </c>
      <c r="AE2845" s="12" t="str" cm="1">
        <f t="array" ref="AE2845">IF($AD2845="","",_xlfn.IFS($E2845=1,"男子",$E2845=2,"女子"))</f>
        <v/>
      </c>
      <c r="AF2845" s="12" t="str">
        <f t="shared" si="128"/>
        <v/>
      </c>
      <c r="AG2845" s="12" t="str">
        <f>IFERROR(INDEX(設定!$D:$D,MATCH(REPLACE(LEFT(L2845,6),5,0,$E2845),設定!$E:$E,0)),"")</f>
        <v/>
      </c>
      <c r="AH2845" s="12" t="str">
        <f>IFERROR(INDEX(設定!$D:$D,MATCH(REPLACE(LEFT(N2845,6),5,0,$E2845),設定!$E:$E,0)),"")</f>
        <v/>
      </c>
      <c r="AI2845" s="12" t="str">
        <f>IFERROR(INDEX(設定!$D:$D,MATCH(REPLACE(LEFT(P2845,6),5,0,$E2845),設定!$E:$E,0)),"")</f>
        <v/>
      </c>
      <c r="AJ2845" s="12" t="str">
        <f>IFERROR(INDEX(設定!$D:$D,MATCH(REPLACE(LEFT(R2845,6),5,0,$E2845),設定!$E:$E,0)),"")</f>
        <v/>
      </c>
      <c r="AK2845" s="12" t="str">
        <f>IFERROR(INDEX(設定!$D:$D,MATCH(REPLACE(LEFT(T2845,6),5,0,$E2845),設定!$E:$E,0)),"")</f>
        <v/>
      </c>
      <c r="AL2845" s="12" t="str">
        <f>IFERROR(INDEX(設定!$D:$D,MATCH(REPLACE(LEFT(V2845,6),5,0,$E2845),設定!$E:$E,0)),"")</f>
        <v/>
      </c>
      <c r="AM2845" s="12" t="str">
        <f>IFERROR(INDEX(設定!$D:$D,MATCH(REPLACE(LEFT(Y2845,6),5,0,$E2845),設定!$E:$E,0)),"")</f>
        <v/>
      </c>
      <c r="AN2845" s="12" t="str">
        <f>IFERROR(INDEX(設定!$D:$D,MATCH(REPLACE(LEFT(Z2845,6),5,0,$E2845),設定!$E:$E,0)),"")</f>
        <v/>
      </c>
    </row>
    <row r="2846" spans="29:40" x14ac:dyDescent="0.45">
      <c r="AC2846" s="12" t="str">
        <f t="shared" si="126"/>
        <v/>
      </c>
      <c r="AD2846" s="12" t="str">
        <f t="shared" si="127"/>
        <v/>
      </c>
      <c r="AE2846" s="12" t="str" cm="1">
        <f t="array" ref="AE2846">IF($AD2846="","",_xlfn.IFS($E2846=1,"男子",$E2846=2,"女子"))</f>
        <v/>
      </c>
      <c r="AF2846" s="12" t="str">
        <f t="shared" si="128"/>
        <v/>
      </c>
      <c r="AG2846" s="12" t="str">
        <f>IFERROR(INDEX(設定!$D:$D,MATCH(REPLACE(LEFT(L2846,6),5,0,$E2846),設定!$E:$E,0)),"")</f>
        <v/>
      </c>
      <c r="AH2846" s="12" t="str">
        <f>IFERROR(INDEX(設定!$D:$D,MATCH(REPLACE(LEFT(N2846,6),5,0,$E2846),設定!$E:$E,0)),"")</f>
        <v/>
      </c>
      <c r="AI2846" s="12" t="str">
        <f>IFERROR(INDEX(設定!$D:$D,MATCH(REPLACE(LEFT(P2846,6),5,0,$E2846),設定!$E:$E,0)),"")</f>
        <v/>
      </c>
      <c r="AJ2846" s="12" t="str">
        <f>IFERROR(INDEX(設定!$D:$D,MATCH(REPLACE(LEFT(R2846,6),5,0,$E2846),設定!$E:$E,0)),"")</f>
        <v/>
      </c>
      <c r="AK2846" s="12" t="str">
        <f>IFERROR(INDEX(設定!$D:$D,MATCH(REPLACE(LEFT(T2846,6),5,0,$E2846),設定!$E:$E,0)),"")</f>
        <v/>
      </c>
      <c r="AL2846" s="12" t="str">
        <f>IFERROR(INDEX(設定!$D:$D,MATCH(REPLACE(LEFT(V2846,6),5,0,$E2846),設定!$E:$E,0)),"")</f>
        <v/>
      </c>
      <c r="AM2846" s="12" t="str">
        <f>IFERROR(INDEX(設定!$D:$D,MATCH(REPLACE(LEFT(Y2846,6),5,0,$E2846),設定!$E:$E,0)),"")</f>
        <v/>
      </c>
      <c r="AN2846" s="12" t="str">
        <f>IFERROR(INDEX(設定!$D:$D,MATCH(REPLACE(LEFT(Z2846,6),5,0,$E2846),設定!$E:$E,0)),"")</f>
        <v/>
      </c>
    </row>
    <row r="2847" spans="29:40" x14ac:dyDescent="0.45">
      <c r="AC2847" s="12" t="str">
        <f t="shared" si="126"/>
        <v/>
      </c>
      <c r="AD2847" s="12" t="str">
        <f t="shared" si="127"/>
        <v/>
      </c>
      <c r="AE2847" s="12" t="str" cm="1">
        <f t="array" ref="AE2847">IF($AD2847="","",_xlfn.IFS($E2847=1,"男子",$E2847=2,"女子"))</f>
        <v/>
      </c>
      <c r="AF2847" s="12" t="str">
        <f t="shared" si="128"/>
        <v/>
      </c>
      <c r="AG2847" s="12" t="str">
        <f>IFERROR(INDEX(設定!$D:$D,MATCH(REPLACE(LEFT(L2847,6),5,0,$E2847),設定!$E:$E,0)),"")</f>
        <v/>
      </c>
      <c r="AH2847" s="12" t="str">
        <f>IFERROR(INDEX(設定!$D:$D,MATCH(REPLACE(LEFT(N2847,6),5,0,$E2847),設定!$E:$E,0)),"")</f>
        <v/>
      </c>
      <c r="AI2847" s="12" t="str">
        <f>IFERROR(INDEX(設定!$D:$D,MATCH(REPLACE(LEFT(P2847,6),5,0,$E2847),設定!$E:$E,0)),"")</f>
        <v/>
      </c>
      <c r="AJ2847" s="12" t="str">
        <f>IFERROR(INDEX(設定!$D:$D,MATCH(REPLACE(LEFT(R2847,6),5,0,$E2847),設定!$E:$E,0)),"")</f>
        <v/>
      </c>
      <c r="AK2847" s="12" t="str">
        <f>IFERROR(INDEX(設定!$D:$D,MATCH(REPLACE(LEFT(T2847,6),5,0,$E2847),設定!$E:$E,0)),"")</f>
        <v/>
      </c>
      <c r="AL2847" s="12" t="str">
        <f>IFERROR(INDEX(設定!$D:$D,MATCH(REPLACE(LEFT(V2847,6),5,0,$E2847),設定!$E:$E,0)),"")</f>
        <v/>
      </c>
      <c r="AM2847" s="12" t="str">
        <f>IFERROR(INDEX(設定!$D:$D,MATCH(REPLACE(LEFT(Y2847,6),5,0,$E2847),設定!$E:$E,0)),"")</f>
        <v/>
      </c>
      <c r="AN2847" s="12" t="str">
        <f>IFERROR(INDEX(設定!$D:$D,MATCH(REPLACE(LEFT(Z2847,6),5,0,$E2847),設定!$E:$E,0)),"")</f>
        <v/>
      </c>
    </row>
    <row r="2848" spans="29:40" x14ac:dyDescent="0.45">
      <c r="AC2848" s="12" t="str">
        <f t="shared" si="126"/>
        <v/>
      </c>
      <c r="AD2848" s="12" t="str">
        <f t="shared" si="127"/>
        <v/>
      </c>
      <c r="AE2848" s="12" t="str" cm="1">
        <f t="array" ref="AE2848">IF($AD2848="","",_xlfn.IFS($E2848=1,"男子",$E2848=2,"女子"))</f>
        <v/>
      </c>
      <c r="AF2848" s="12" t="str">
        <f t="shared" si="128"/>
        <v/>
      </c>
      <c r="AG2848" s="12" t="str">
        <f>IFERROR(INDEX(設定!$D:$D,MATCH(REPLACE(LEFT(L2848,6),5,0,$E2848),設定!$E:$E,0)),"")</f>
        <v/>
      </c>
      <c r="AH2848" s="12" t="str">
        <f>IFERROR(INDEX(設定!$D:$D,MATCH(REPLACE(LEFT(N2848,6),5,0,$E2848),設定!$E:$E,0)),"")</f>
        <v/>
      </c>
      <c r="AI2848" s="12" t="str">
        <f>IFERROR(INDEX(設定!$D:$D,MATCH(REPLACE(LEFT(P2848,6),5,0,$E2848),設定!$E:$E,0)),"")</f>
        <v/>
      </c>
      <c r="AJ2848" s="12" t="str">
        <f>IFERROR(INDEX(設定!$D:$D,MATCH(REPLACE(LEFT(R2848,6),5,0,$E2848),設定!$E:$E,0)),"")</f>
        <v/>
      </c>
      <c r="AK2848" s="12" t="str">
        <f>IFERROR(INDEX(設定!$D:$D,MATCH(REPLACE(LEFT(T2848,6),5,0,$E2848),設定!$E:$E,0)),"")</f>
        <v/>
      </c>
      <c r="AL2848" s="12" t="str">
        <f>IFERROR(INDEX(設定!$D:$D,MATCH(REPLACE(LEFT(V2848,6),5,0,$E2848),設定!$E:$E,0)),"")</f>
        <v/>
      </c>
      <c r="AM2848" s="12" t="str">
        <f>IFERROR(INDEX(設定!$D:$D,MATCH(REPLACE(LEFT(Y2848,6),5,0,$E2848),設定!$E:$E,0)),"")</f>
        <v/>
      </c>
      <c r="AN2848" s="12" t="str">
        <f>IFERROR(INDEX(設定!$D:$D,MATCH(REPLACE(LEFT(Z2848,6),5,0,$E2848),設定!$E:$E,0)),"")</f>
        <v/>
      </c>
    </row>
    <row r="2849" spans="29:40" x14ac:dyDescent="0.45">
      <c r="AC2849" s="12" t="str">
        <f t="shared" si="126"/>
        <v/>
      </c>
      <c r="AD2849" s="12" t="str">
        <f t="shared" si="127"/>
        <v/>
      </c>
      <c r="AE2849" s="12" t="str" cm="1">
        <f t="array" ref="AE2849">IF($AD2849="","",_xlfn.IFS($E2849=1,"男子",$E2849=2,"女子"))</f>
        <v/>
      </c>
      <c r="AF2849" s="12" t="str">
        <f t="shared" si="128"/>
        <v/>
      </c>
      <c r="AG2849" s="12" t="str">
        <f>IFERROR(INDEX(設定!$D:$D,MATCH(REPLACE(LEFT(L2849,6),5,0,$E2849),設定!$E:$E,0)),"")</f>
        <v/>
      </c>
      <c r="AH2849" s="12" t="str">
        <f>IFERROR(INDEX(設定!$D:$D,MATCH(REPLACE(LEFT(N2849,6),5,0,$E2849),設定!$E:$E,0)),"")</f>
        <v/>
      </c>
      <c r="AI2849" s="12" t="str">
        <f>IFERROR(INDEX(設定!$D:$D,MATCH(REPLACE(LEFT(P2849,6),5,0,$E2849),設定!$E:$E,0)),"")</f>
        <v/>
      </c>
      <c r="AJ2849" s="12" t="str">
        <f>IFERROR(INDEX(設定!$D:$D,MATCH(REPLACE(LEFT(R2849,6),5,0,$E2849),設定!$E:$E,0)),"")</f>
        <v/>
      </c>
      <c r="AK2849" s="12" t="str">
        <f>IFERROR(INDEX(設定!$D:$D,MATCH(REPLACE(LEFT(T2849,6),5,0,$E2849),設定!$E:$E,0)),"")</f>
        <v/>
      </c>
      <c r="AL2849" s="12" t="str">
        <f>IFERROR(INDEX(設定!$D:$D,MATCH(REPLACE(LEFT(V2849,6),5,0,$E2849),設定!$E:$E,0)),"")</f>
        <v/>
      </c>
      <c r="AM2849" s="12" t="str">
        <f>IFERROR(INDEX(設定!$D:$D,MATCH(REPLACE(LEFT(Y2849,6),5,0,$E2849),設定!$E:$E,0)),"")</f>
        <v/>
      </c>
      <c r="AN2849" s="12" t="str">
        <f>IFERROR(INDEX(設定!$D:$D,MATCH(REPLACE(LEFT(Z2849,6),5,0,$E2849),設定!$E:$E,0)),"")</f>
        <v/>
      </c>
    </row>
    <row r="2850" spans="29:40" x14ac:dyDescent="0.45">
      <c r="AC2850" s="12" t="str">
        <f t="shared" si="126"/>
        <v/>
      </c>
      <c r="AD2850" s="12" t="str">
        <f t="shared" si="127"/>
        <v/>
      </c>
      <c r="AE2850" s="12" t="str" cm="1">
        <f t="array" ref="AE2850">IF($AD2850="","",_xlfn.IFS($E2850=1,"男子",$E2850=2,"女子"))</f>
        <v/>
      </c>
      <c r="AF2850" s="12" t="str">
        <f t="shared" si="128"/>
        <v/>
      </c>
      <c r="AG2850" s="12" t="str">
        <f>IFERROR(INDEX(設定!$D:$D,MATCH(REPLACE(LEFT(L2850,6),5,0,$E2850),設定!$E:$E,0)),"")</f>
        <v/>
      </c>
      <c r="AH2850" s="12" t="str">
        <f>IFERROR(INDEX(設定!$D:$D,MATCH(REPLACE(LEFT(N2850,6),5,0,$E2850),設定!$E:$E,0)),"")</f>
        <v/>
      </c>
      <c r="AI2850" s="12" t="str">
        <f>IFERROR(INDEX(設定!$D:$D,MATCH(REPLACE(LEFT(P2850,6),5,0,$E2850),設定!$E:$E,0)),"")</f>
        <v/>
      </c>
      <c r="AJ2850" s="12" t="str">
        <f>IFERROR(INDEX(設定!$D:$D,MATCH(REPLACE(LEFT(R2850,6),5,0,$E2850),設定!$E:$E,0)),"")</f>
        <v/>
      </c>
      <c r="AK2850" s="12" t="str">
        <f>IFERROR(INDEX(設定!$D:$D,MATCH(REPLACE(LEFT(T2850,6),5,0,$E2850),設定!$E:$E,0)),"")</f>
        <v/>
      </c>
      <c r="AL2850" s="12" t="str">
        <f>IFERROR(INDEX(設定!$D:$D,MATCH(REPLACE(LEFT(V2850,6),5,0,$E2850),設定!$E:$E,0)),"")</f>
        <v/>
      </c>
      <c r="AM2850" s="12" t="str">
        <f>IFERROR(INDEX(設定!$D:$D,MATCH(REPLACE(LEFT(Y2850,6),5,0,$E2850),設定!$E:$E,0)),"")</f>
        <v/>
      </c>
      <c r="AN2850" s="12" t="str">
        <f>IFERROR(INDEX(設定!$D:$D,MATCH(REPLACE(LEFT(Z2850,6),5,0,$E2850),設定!$E:$E,0)),"")</f>
        <v/>
      </c>
    </row>
    <row r="2851" spans="29:40" x14ac:dyDescent="0.45">
      <c r="AC2851" s="12" t="str">
        <f t="shared" si="126"/>
        <v/>
      </c>
      <c r="AD2851" s="12" t="str">
        <f t="shared" si="127"/>
        <v/>
      </c>
      <c r="AE2851" s="12" t="str" cm="1">
        <f t="array" ref="AE2851">IF($AD2851="","",_xlfn.IFS($E2851=1,"男子",$E2851=2,"女子"))</f>
        <v/>
      </c>
      <c r="AF2851" s="12" t="str">
        <f t="shared" si="128"/>
        <v/>
      </c>
      <c r="AG2851" s="12" t="str">
        <f>IFERROR(INDEX(設定!$D:$D,MATCH(REPLACE(LEFT(L2851,6),5,0,$E2851),設定!$E:$E,0)),"")</f>
        <v/>
      </c>
      <c r="AH2851" s="12" t="str">
        <f>IFERROR(INDEX(設定!$D:$D,MATCH(REPLACE(LEFT(N2851,6),5,0,$E2851),設定!$E:$E,0)),"")</f>
        <v/>
      </c>
      <c r="AI2851" s="12" t="str">
        <f>IFERROR(INDEX(設定!$D:$D,MATCH(REPLACE(LEFT(P2851,6),5,0,$E2851),設定!$E:$E,0)),"")</f>
        <v/>
      </c>
      <c r="AJ2851" s="12" t="str">
        <f>IFERROR(INDEX(設定!$D:$D,MATCH(REPLACE(LEFT(R2851,6),5,0,$E2851),設定!$E:$E,0)),"")</f>
        <v/>
      </c>
      <c r="AK2851" s="12" t="str">
        <f>IFERROR(INDEX(設定!$D:$D,MATCH(REPLACE(LEFT(T2851,6),5,0,$E2851),設定!$E:$E,0)),"")</f>
        <v/>
      </c>
      <c r="AL2851" s="12" t="str">
        <f>IFERROR(INDEX(設定!$D:$D,MATCH(REPLACE(LEFT(V2851,6),5,0,$E2851),設定!$E:$E,0)),"")</f>
        <v/>
      </c>
      <c r="AM2851" s="12" t="str">
        <f>IFERROR(INDEX(設定!$D:$D,MATCH(REPLACE(LEFT(Y2851,6),5,0,$E2851),設定!$E:$E,0)),"")</f>
        <v/>
      </c>
      <c r="AN2851" s="12" t="str">
        <f>IFERROR(INDEX(設定!$D:$D,MATCH(REPLACE(LEFT(Z2851,6),5,0,$E2851),設定!$E:$E,0)),"")</f>
        <v/>
      </c>
    </row>
    <row r="2852" spans="29:40" x14ac:dyDescent="0.45">
      <c r="AC2852" s="12" t="str">
        <f t="shared" si="126"/>
        <v/>
      </c>
      <c r="AD2852" s="12" t="str">
        <f t="shared" si="127"/>
        <v/>
      </c>
      <c r="AE2852" s="12" t="str" cm="1">
        <f t="array" ref="AE2852">IF($AD2852="","",_xlfn.IFS($E2852=1,"男子",$E2852=2,"女子"))</f>
        <v/>
      </c>
      <c r="AF2852" s="12" t="str">
        <f t="shared" si="128"/>
        <v/>
      </c>
      <c r="AG2852" s="12" t="str">
        <f>IFERROR(INDEX(設定!$D:$D,MATCH(REPLACE(LEFT(L2852,6),5,0,$E2852),設定!$E:$E,0)),"")</f>
        <v/>
      </c>
      <c r="AH2852" s="12" t="str">
        <f>IFERROR(INDEX(設定!$D:$D,MATCH(REPLACE(LEFT(N2852,6),5,0,$E2852),設定!$E:$E,0)),"")</f>
        <v/>
      </c>
      <c r="AI2852" s="12" t="str">
        <f>IFERROR(INDEX(設定!$D:$D,MATCH(REPLACE(LEFT(P2852,6),5,0,$E2852),設定!$E:$E,0)),"")</f>
        <v/>
      </c>
      <c r="AJ2852" s="12" t="str">
        <f>IFERROR(INDEX(設定!$D:$D,MATCH(REPLACE(LEFT(R2852,6),5,0,$E2852),設定!$E:$E,0)),"")</f>
        <v/>
      </c>
      <c r="AK2852" s="12" t="str">
        <f>IFERROR(INDEX(設定!$D:$D,MATCH(REPLACE(LEFT(T2852,6),5,0,$E2852),設定!$E:$E,0)),"")</f>
        <v/>
      </c>
      <c r="AL2852" s="12" t="str">
        <f>IFERROR(INDEX(設定!$D:$D,MATCH(REPLACE(LEFT(V2852,6),5,0,$E2852),設定!$E:$E,0)),"")</f>
        <v/>
      </c>
      <c r="AM2852" s="12" t="str">
        <f>IFERROR(INDEX(設定!$D:$D,MATCH(REPLACE(LEFT(Y2852,6),5,0,$E2852),設定!$E:$E,0)),"")</f>
        <v/>
      </c>
      <c r="AN2852" s="12" t="str">
        <f>IFERROR(INDEX(設定!$D:$D,MATCH(REPLACE(LEFT(Z2852,6),5,0,$E2852),設定!$E:$E,0)),"")</f>
        <v/>
      </c>
    </row>
    <row r="2853" spans="29:40" x14ac:dyDescent="0.45">
      <c r="AC2853" s="12" t="str">
        <f t="shared" si="126"/>
        <v/>
      </c>
      <c r="AD2853" s="12" t="str">
        <f t="shared" si="127"/>
        <v/>
      </c>
      <c r="AE2853" s="12" t="str" cm="1">
        <f t="array" ref="AE2853">IF($AD2853="","",_xlfn.IFS($E2853=1,"男子",$E2853=2,"女子"))</f>
        <v/>
      </c>
      <c r="AF2853" s="12" t="str">
        <f t="shared" si="128"/>
        <v/>
      </c>
      <c r="AG2853" s="12" t="str">
        <f>IFERROR(INDEX(設定!$D:$D,MATCH(REPLACE(LEFT(L2853,6),5,0,$E2853),設定!$E:$E,0)),"")</f>
        <v/>
      </c>
      <c r="AH2853" s="12" t="str">
        <f>IFERROR(INDEX(設定!$D:$D,MATCH(REPLACE(LEFT(N2853,6),5,0,$E2853),設定!$E:$E,0)),"")</f>
        <v/>
      </c>
      <c r="AI2853" s="12" t="str">
        <f>IFERROR(INDEX(設定!$D:$D,MATCH(REPLACE(LEFT(P2853,6),5,0,$E2853),設定!$E:$E,0)),"")</f>
        <v/>
      </c>
      <c r="AJ2853" s="12" t="str">
        <f>IFERROR(INDEX(設定!$D:$D,MATCH(REPLACE(LEFT(R2853,6),5,0,$E2853),設定!$E:$E,0)),"")</f>
        <v/>
      </c>
      <c r="AK2853" s="12" t="str">
        <f>IFERROR(INDEX(設定!$D:$D,MATCH(REPLACE(LEFT(T2853,6),5,0,$E2853),設定!$E:$E,0)),"")</f>
        <v/>
      </c>
      <c r="AL2853" s="12" t="str">
        <f>IFERROR(INDEX(設定!$D:$D,MATCH(REPLACE(LEFT(V2853,6),5,0,$E2853),設定!$E:$E,0)),"")</f>
        <v/>
      </c>
      <c r="AM2853" s="12" t="str">
        <f>IFERROR(INDEX(設定!$D:$D,MATCH(REPLACE(LEFT(Y2853,6),5,0,$E2853),設定!$E:$E,0)),"")</f>
        <v/>
      </c>
      <c r="AN2853" s="12" t="str">
        <f>IFERROR(INDEX(設定!$D:$D,MATCH(REPLACE(LEFT(Z2853,6),5,0,$E2853),設定!$E:$E,0)),"")</f>
        <v/>
      </c>
    </row>
    <row r="2854" spans="29:40" x14ac:dyDescent="0.45">
      <c r="AC2854" s="12" t="str">
        <f t="shared" si="126"/>
        <v/>
      </c>
      <c r="AD2854" s="12" t="str">
        <f t="shared" si="127"/>
        <v/>
      </c>
      <c r="AE2854" s="12" t="str" cm="1">
        <f t="array" ref="AE2854">IF($AD2854="","",_xlfn.IFS($E2854=1,"男子",$E2854=2,"女子"))</f>
        <v/>
      </c>
      <c r="AF2854" s="12" t="str">
        <f t="shared" si="128"/>
        <v/>
      </c>
      <c r="AG2854" s="12" t="str">
        <f>IFERROR(INDEX(設定!$D:$D,MATCH(REPLACE(LEFT(L2854,6),5,0,$E2854),設定!$E:$E,0)),"")</f>
        <v/>
      </c>
      <c r="AH2854" s="12" t="str">
        <f>IFERROR(INDEX(設定!$D:$D,MATCH(REPLACE(LEFT(N2854,6),5,0,$E2854),設定!$E:$E,0)),"")</f>
        <v/>
      </c>
      <c r="AI2854" s="12" t="str">
        <f>IFERROR(INDEX(設定!$D:$D,MATCH(REPLACE(LEFT(P2854,6),5,0,$E2854),設定!$E:$E,0)),"")</f>
        <v/>
      </c>
      <c r="AJ2854" s="12" t="str">
        <f>IFERROR(INDEX(設定!$D:$D,MATCH(REPLACE(LEFT(R2854,6),5,0,$E2854),設定!$E:$E,0)),"")</f>
        <v/>
      </c>
      <c r="AK2854" s="12" t="str">
        <f>IFERROR(INDEX(設定!$D:$D,MATCH(REPLACE(LEFT(T2854,6),5,0,$E2854),設定!$E:$E,0)),"")</f>
        <v/>
      </c>
      <c r="AL2854" s="12" t="str">
        <f>IFERROR(INDEX(設定!$D:$D,MATCH(REPLACE(LEFT(V2854,6),5,0,$E2854),設定!$E:$E,0)),"")</f>
        <v/>
      </c>
      <c r="AM2854" s="12" t="str">
        <f>IFERROR(INDEX(設定!$D:$D,MATCH(REPLACE(LEFT(Y2854,6),5,0,$E2854),設定!$E:$E,0)),"")</f>
        <v/>
      </c>
      <c r="AN2854" s="12" t="str">
        <f>IFERROR(INDEX(設定!$D:$D,MATCH(REPLACE(LEFT(Z2854,6),5,0,$E2854),設定!$E:$E,0)),"")</f>
        <v/>
      </c>
    </row>
    <row r="2855" spans="29:40" x14ac:dyDescent="0.45">
      <c r="AC2855" s="12" t="str">
        <f t="shared" si="126"/>
        <v/>
      </c>
      <c r="AD2855" s="12" t="str">
        <f t="shared" si="127"/>
        <v/>
      </c>
      <c r="AE2855" s="12" t="str" cm="1">
        <f t="array" ref="AE2855">IF($AD2855="","",_xlfn.IFS($E2855=1,"男子",$E2855=2,"女子"))</f>
        <v/>
      </c>
      <c r="AF2855" s="12" t="str">
        <f t="shared" si="128"/>
        <v/>
      </c>
      <c r="AG2855" s="12" t="str">
        <f>IFERROR(INDEX(設定!$D:$D,MATCH(REPLACE(LEFT(L2855,6),5,0,$E2855),設定!$E:$E,0)),"")</f>
        <v/>
      </c>
      <c r="AH2855" s="12" t="str">
        <f>IFERROR(INDEX(設定!$D:$D,MATCH(REPLACE(LEFT(N2855,6),5,0,$E2855),設定!$E:$E,0)),"")</f>
        <v/>
      </c>
      <c r="AI2855" s="12" t="str">
        <f>IFERROR(INDEX(設定!$D:$D,MATCH(REPLACE(LEFT(P2855,6),5,0,$E2855),設定!$E:$E,0)),"")</f>
        <v/>
      </c>
      <c r="AJ2855" s="12" t="str">
        <f>IFERROR(INDEX(設定!$D:$D,MATCH(REPLACE(LEFT(R2855,6),5,0,$E2855),設定!$E:$E,0)),"")</f>
        <v/>
      </c>
      <c r="AK2855" s="12" t="str">
        <f>IFERROR(INDEX(設定!$D:$D,MATCH(REPLACE(LEFT(T2855,6),5,0,$E2855),設定!$E:$E,0)),"")</f>
        <v/>
      </c>
      <c r="AL2855" s="12" t="str">
        <f>IFERROR(INDEX(設定!$D:$D,MATCH(REPLACE(LEFT(V2855,6),5,0,$E2855),設定!$E:$E,0)),"")</f>
        <v/>
      </c>
      <c r="AM2855" s="12" t="str">
        <f>IFERROR(INDEX(設定!$D:$D,MATCH(REPLACE(LEFT(Y2855,6),5,0,$E2855),設定!$E:$E,0)),"")</f>
        <v/>
      </c>
      <c r="AN2855" s="12" t="str">
        <f>IFERROR(INDEX(設定!$D:$D,MATCH(REPLACE(LEFT(Z2855,6),5,0,$E2855),設定!$E:$E,0)),"")</f>
        <v/>
      </c>
    </row>
    <row r="2856" spans="29:40" x14ac:dyDescent="0.45">
      <c r="AC2856" s="12" t="str">
        <f t="shared" si="126"/>
        <v/>
      </c>
      <c r="AD2856" s="12" t="str">
        <f t="shared" si="127"/>
        <v/>
      </c>
      <c r="AE2856" s="12" t="str" cm="1">
        <f t="array" ref="AE2856">IF($AD2856="","",_xlfn.IFS($E2856=1,"男子",$E2856=2,"女子"))</f>
        <v/>
      </c>
      <c r="AF2856" s="12" t="str">
        <f t="shared" si="128"/>
        <v/>
      </c>
      <c r="AG2856" s="12" t="str">
        <f>IFERROR(INDEX(設定!$D:$D,MATCH(REPLACE(LEFT(L2856,6),5,0,$E2856),設定!$E:$E,0)),"")</f>
        <v/>
      </c>
      <c r="AH2856" s="12" t="str">
        <f>IFERROR(INDEX(設定!$D:$D,MATCH(REPLACE(LEFT(N2856,6),5,0,$E2856),設定!$E:$E,0)),"")</f>
        <v/>
      </c>
      <c r="AI2856" s="12" t="str">
        <f>IFERROR(INDEX(設定!$D:$D,MATCH(REPLACE(LEFT(P2856,6),5,0,$E2856),設定!$E:$E,0)),"")</f>
        <v/>
      </c>
      <c r="AJ2856" s="12" t="str">
        <f>IFERROR(INDEX(設定!$D:$D,MATCH(REPLACE(LEFT(R2856,6),5,0,$E2856),設定!$E:$E,0)),"")</f>
        <v/>
      </c>
      <c r="AK2856" s="12" t="str">
        <f>IFERROR(INDEX(設定!$D:$D,MATCH(REPLACE(LEFT(T2856,6),5,0,$E2856),設定!$E:$E,0)),"")</f>
        <v/>
      </c>
      <c r="AL2856" s="12" t="str">
        <f>IFERROR(INDEX(設定!$D:$D,MATCH(REPLACE(LEFT(V2856,6),5,0,$E2856),設定!$E:$E,0)),"")</f>
        <v/>
      </c>
      <c r="AM2856" s="12" t="str">
        <f>IFERROR(INDEX(設定!$D:$D,MATCH(REPLACE(LEFT(Y2856,6),5,0,$E2856),設定!$E:$E,0)),"")</f>
        <v/>
      </c>
      <c r="AN2856" s="12" t="str">
        <f>IFERROR(INDEX(設定!$D:$D,MATCH(REPLACE(LEFT(Z2856,6),5,0,$E2856),設定!$E:$E,0)),"")</f>
        <v/>
      </c>
    </row>
    <row r="2857" spans="29:40" x14ac:dyDescent="0.45">
      <c r="AC2857" s="12" t="str">
        <f t="shared" si="126"/>
        <v/>
      </c>
      <c r="AD2857" s="12" t="str">
        <f t="shared" si="127"/>
        <v/>
      </c>
      <c r="AE2857" s="12" t="str" cm="1">
        <f t="array" ref="AE2857">IF($AD2857="","",_xlfn.IFS($E2857=1,"男子",$E2857=2,"女子"))</f>
        <v/>
      </c>
      <c r="AF2857" s="12" t="str">
        <f t="shared" si="128"/>
        <v/>
      </c>
      <c r="AG2857" s="12" t="str">
        <f>IFERROR(INDEX(設定!$D:$D,MATCH(REPLACE(LEFT(L2857,6),5,0,$E2857),設定!$E:$E,0)),"")</f>
        <v/>
      </c>
      <c r="AH2857" s="12" t="str">
        <f>IFERROR(INDEX(設定!$D:$D,MATCH(REPLACE(LEFT(N2857,6),5,0,$E2857),設定!$E:$E,0)),"")</f>
        <v/>
      </c>
      <c r="AI2857" s="12" t="str">
        <f>IFERROR(INDEX(設定!$D:$D,MATCH(REPLACE(LEFT(P2857,6),5,0,$E2857),設定!$E:$E,0)),"")</f>
        <v/>
      </c>
      <c r="AJ2857" s="12" t="str">
        <f>IFERROR(INDEX(設定!$D:$D,MATCH(REPLACE(LEFT(R2857,6),5,0,$E2857),設定!$E:$E,0)),"")</f>
        <v/>
      </c>
      <c r="AK2857" s="12" t="str">
        <f>IFERROR(INDEX(設定!$D:$D,MATCH(REPLACE(LEFT(T2857,6),5,0,$E2857),設定!$E:$E,0)),"")</f>
        <v/>
      </c>
      <c r="AL2857" s="12" t="str">
        <f>IFERROR(INDEX(設定!$D:$D,MATCH(REPLACE(LEFT(V2857,6),5,0,$E2857),設定!$E:$E,0)),"")</f>
        <v/>
      </c>
      <c r="AM2857" s="12" t="str">
        <f>IFERROR(INDEX(設定!$D:$D,MATCH(REPLACE(LEFT(Y2857,6),5,0,$E2857),設定!$E:$E,0)),"")</f>
        <v/>
      </c>
      <c r="AN2857" s="12" t="str">
        <f>IFERROR(INDEX(設定!$D:$D,MATCH(REPLACE(LEFT(Z2857,6),5,0,$E2857),設定!$E:$E,0)),"")</f>
        <v/>
      </c>
    </row>
    <row r="2858" spans="29:40" x14ac:dyDescent="0.45">
      <c r="AC2858" s="12" t="str">
        <f t="shared" si="126"/>
        <v/>
      </c>
      <c r="AD2858" s="12" t="str">
        <f t="shared" si="127"/>
        <v/>
      </c>
      <c r="AE2858" s="12" t="str" cm="1">
        <f t="array" ref="AE2858">IF($AD2858="","",_xlfn.IFS($E2858=1,"男子",$E2858=2,"女子"))</f>
        <v/>
      </c>
      <c r="AF2858" s="12" t="str">
        <f t="shared" si="128"/>
        <v/>
      </c>
      <c r="AG2858" s="12" t="str">
        <f>IFERROR(INDEX(設定!$D:$D,MATCH(REPLACE(LEFT(L2858,6),5,0,$E2858),設定!$E:$E,0)),"")</f>
        <v/>
      </c>
      <c r="AH2858" s="12" t="str">
        <f>IFERROR(INDEX(設定!$D:$D,MATCH(REPLACE(LEFT(N2858,6),5,0,$E2858),設定!$E:$E,0)),"")</f>
        <v/>
      </c>
      <c r="AI2858" s="12" t="str">
        <f>IFERROR(INDEX(設定!$D:$D,MATCH(REPLACE(LEFT(P2858,6),5,0,$E2858),設定!$E:$E,0)),"")</f>
        <v/>
      </c>
      <c r="AJ2858" s="12" t="str">
        <f>IFERROR(INDEX(設定!$D:$D,MATCH(REPLACE(LEFT(R2858,6),5,0,$E2858),設定!$E:$E,0)),"")</f>
        <v/>
      </c>
      <c r="AK2858" s="12" t="str">
        <f>IFERROR(INDEX(設定!$D:$D,MATCH(REPLACE(LEFT(T2858,6),5,0,$E2858),設定!$E:$E,0)),"")</f>
        <v/>
      </c>
      <c r="AL2858" s="12" t="str">
        <f>IFERROR(INDEX(設定!$D:$D,MATCH(REPLACE(LEFT(V2858,6),5,0,$E2858),設定!$E:$E,0)),"")</f>
        <v/>
      </c>
      <c r="AM2858" s="12" t="str">
        <f>IFERROR(INDEX(設定!$D:$D,MATCH(REPLACE(LEFT(Y2858,6),5,0,$E2858),設定!$E:$E,0)),"")</f>
        <v/>
      </c>
      <c r="AN2858" s="12" t="str">
        <f>IFERROR(INDEX(設定!$D:$D,MATCH(REPLACE(LEFT(Z2858,6),5,0,$E2858),設定!$E:$E,0)),"")</f>
        <v/>
      </c>
    </row>
    <row r="2859" spans="29:40" x14ac:dyDescent="0.45">
      <c r="AC2859" s="12" t="str">
        <f t="shared" si="126"/>
        <v/>
      </c>
      <c r="AD2859" s="12" t="str">
        <f t="shared" si="127"/>
        <v/>
      </c>
      <c r="AE2859" s="12" t="str" cm="1">
        <f t="array" ref="AE2859">IF($AD2859="","",_xlfn.IFS($E2859=1,"男子",$E2859=2,"女子"))</f>
        <v/>
      </c>
      <c r="AF2859" s="12" t="str">
        <f t="shared" si="128"/>
        <v/>
      </c>
      <c r="AG2859" s="12" t="str">
        <f>IFERROR(INDEX(設定!$D:$D,MATCH(REPLACE(LEFT(L2859,6),5,0,$E2859),設定!$E:$E,0)),"")</f>
        <v/>
      </c>
      <c r="AH2859" s="12" t="str">
        <f>IFERROR(INDEX(設定!$D:$D,MATCH(REPLACE(LEFT(N2859,6),5,0,$E2859),設定!$E:$E,0)),"")</f>
        <v/>
      </c>
      <c r="AI2859" s="12" t="str">
        <f>IFERROR(INDEX(設定!$D:$D,MATCH(REPLACE(LEFT(P2859,6),5,0,$E2859),設定!$E:$E,0)),"")</f>
        <v/>
      </c>
      <c r="AJ2859" s="12" t="str">
        <f>IFERROR(INDEX(設定!$D:$D,MATCH(REPLACE(LEFT(R2859,6),5,0,$E2859),設定!$E:$E,0)),"")</f>
        <v/>
      </c>
      <c r="AK2859" s="12" t="str">
        <f>IFERROR(INDEX(設定!$D:$D,MATCH(REPLACE(LEFT(T2859,6),5,0,$E2859),設定!$E:$E,0)),"")</f>
        <v/>
      </c>
      <c r="AL2859" s="12" t="str">
        <f>IFERROR(INDEX(設定!$D:$D,MATCH(REPLACE(LEFT(V2859,6),5,0,$E2859),設定!$E:$E,0)),"")</f>
        <v/>
      </c>
      <c r="AM2859" s="12" t="str">
        <f>IFERROR(INDEX(設定!$D:$D,MATCH(REPLACE(LEFT(Y2859,6),5,0,$E2859),設定!$E:$E,0)),"")</f>
        <v/>
      </c>
      <c r="AN2859" s="12" t="str">
        <f>IFERROR(INDEX(設定!$D:$D,MATCH(REPLACE(LEFT(Z2859,6),5,0,$E2859),設定!$E:$E,0)),"")</f>
        <v/>
      </c>
    </row>
    <row r="2860" spans="29:40" x14ac:dyDescent="0.45">
      <c r="AC2860" s="12" t="str">
        <f t="shared" si="126"/>
        <v/>
      </c>
      <c r="AD2860" s="12" t="str">
        <f t="shared" si="127"/>
        <v/>
      </c>
      <c r="AE2860" s="12" t="str" cm="1">
        <f t="array" ref="AE2860">IF($AD2860="","",_xlfn.IFS($E2860=1,"男子",$E2860=2,"女子"))</f>
        <v/>
      </c>
      <c r="AF2860" s="12" t="str">
        <f t="shared" si="128"/>
        <v/>
      </c>
      <c r="AG2860" s="12" t="str">
        <f>IFERROR(INDEX(設定!$D:$D,MATCH(REPLACE(LEFT(L2860,6),5,0,$E2860),設定!$E:$E,0)),"")</f>
        <v/>
      </c>
      <c r="AH2860" s="12" t="str">
        <f>IFERROR(INDEX(設定!$D:$D,MATCH(REPLACE(LEFT(N2860,6),5,0,$E2860),設定!$E:$E,0)),"")</f>
        <v/>
      </c>
      <c r="AI2860" s="12" t="str">
        <f>IFERROR(INDEX(設定!$D:$D,MATCH(REPLACE(LEFT(P2860,6),5,0,$E2860),設定!$E:$E,0)),"")</f>
        <v/>
      </c>
      <c r="AJ2860" s="12" t="str">
        <f>IFERROR(INDEX(設定!$D:$D,MATCH(REPLACE(LEFT(R2860,6),5,0,$E2860),設定!$E:$E,0)),"")</f>
        <v/>
      </c>
      <c r="AK2860" s="12" t="str">
        <f>IFERROR(INDEX(設定!$D:$D,MATCH(REPLACE(LEFT(T2860,6),5,0,$E2860),設定!$E:$E,0)),"")</f>
        <v/>
      </c>
      <c r="AL2860" s="12" t="str">
        <f>IFERROR(INDEX(設定!$D:$D,MATCH(REPLACE(LEFT(V2860,6),5,0,$E2860),設定!$E:$E,0)),"")</f>
        <v/>
      </c>
      <c r="AM2860" s="12" t="str">
        <f>IFERROR(INDEX(設定!$D:$D,MATCH(REPLACE(LEFT(Y2860,6),5,0,$E2860),設定!$E:$E,0)),"")</f>
        <v/>
      </c>
      <c r="AN2860" s="12" t="str">
        <f>IFERROR(INDEX(設定!$D:$D,MATCH(REPLACE(LEFT(Z2860,6),5,0,$E2860),設定!$E:$E,0)),"")</f>
        <v/>
      </c>
    </row>
    <row r="2861" spans="29:40" x14ac:dyDescent="0.45">
      <c r="AC2861" s="12" t="str">
        <f t="shared" si="126"/>
        <v/>
      </c>
      <c r="AD2861" s="12" t="str">
        <f t="shared" si="127"/>
        <v/>
      </c>
      <c r="AE2861" s="12" t="str" cm="1">
        <f t="array" ref="AE2861">IF($AD2861="","",_xlfn.IFS($E2861=1,"男子",$E2861=2,"女子"))</f>
        <v/>
      </c>
      <c r="AF2861" s="12" t="str">
        <f t="shared" si="128"/>
        <v/>
      </c>
      <c r="AG2861" s="12" t="str">
        <f>IFERROR(INDEX(設定!$D:$D,MATCH(REPLACE(LEFT(L2861,6),5,0,$E2861),設定!$E:$E,0)),"")</f>
        <v/>
      </c>
      <c r="AH2861" s="12" t="str">
        <f>IFERROR(INDEX(設定!$D:$D,MATCH(REPLACE(LEFT(N2861,6),5,0,$E2861),設定!$E:$E,0)),"")</f>
        <v/>
      </c>
      <c r="AI2861" s="12" t="str">
        <f>IFERROR(INDEX(設定!$D:$D,MATCH(REPLACE(LEFT(P2861,6),5,0,$E2861),設定!$E:$E,0)),"")</f>
        <v/>
      </c>
      <c r="AJ2861" s="12" t="str">
        <f>IFERROR(INDEX(設定!$D:$D,MATCH(REPLACE(LEFT(R2861,6),5,0,$E2861),設定!$E:$E,0)),"")</f>
        <v/>
      </c>
      <c r="AK2861" s="12" t="str">
        <f>IFERROR(INDEX(設定!$D:$D,MATCH(REPLACE(LEFT(T2861,6),5,0,$E2861),設定!$E:$E,0)),"")</f>
        <v/>
      </c>
      <c r="AL2861" s="12" t="str">
        <f>IFERROR(INDEX(設定!$D:$D,MATCH(REPLACE(LEFT(V2861,6),5,0,$E2861),設定!$E:$E,0)),"")</f>
        <v/>
      </c>
      <c r="AM2861" s="12" t="str">
        <f>IFERROR(INDEX(設定!$D:$D,MATCH(REPLACE(LEFT(Y2861,6),5,0,$E2861),設定!$E:$E,0)),"")</f>
        <v/>
      </c>
      <c r="AN2861" s="12" t="str">
        <f>IFERROR(INDEX(設定!$D:$D,MATCH(REPLACE(LEFT(Z2861,6),5,0,$E2861),設定!$E:$E,0)),"")</f>
        <v/>
      </c>
    </row>
    <row r="2862" spans="29:40" x14ac:dyDescent="0.45">
      <c r="AC2862" s="12" t="str">
        <f t="shared" si="126"/>
        <v/>
      </c>
      <c r="AD2862" s="12" t="str">
        <f t="shared" si="127"/>
        <v/>
      </c>
      <c r="AE2862" s="12" t="str" cm="1">
        <f t="array" ref="AE2862">IF($AD2862="","",_xlfn.IFS($E2862=1,"男子",$E2862=2,"女子"))</f>
        <v/>
      </c>
      <c r="AF2862" s="12" t="str">
        <f t="shared" si="128"/>
        <v/>
      </c>
      <c r="AG2862" s="12" t="str">
        <f>IFERROR(INDEX(設定!$D:$D,MATCH(REPLACE(LEFT(L2862,6),5,0,$E2862),設定!$E:$E,0)),"")</f>
        <v/>
      </c>
      <c r="AH2862" s="12" t="str">
        <f>IFERROR(INDEX(設定!$D:$D,MATCH(REPLACE(LEFT(N2862,6),5,0,$E2862),設定!$E:$E,0)),"")</f>
        <v/>
      </c>
      <c r="AI2862" s="12" t="str">
        <f>IFERROR(INDEX(設定!$D:$D,MATCH(REPLACE(LEFT(P2862,6),5,0,$E2862),設定!$E:$E,0)),"")</f>
        <v/>
      </c>
      <c r="AJ2862" s="12" t="str">
        <f>IFERROR(INDEX(設定!$D:$D,MATCH(REPLACE(LEFT(R2862,6),5,0,$E2862),設定!$E:$E,0)),"")</f>
        <v/>
      </c>
      <c r="AK2862" s="12" t="str">
        <f>IFERROR(INDEX(設定!$D:$D,MATCH(REPLACE(LEFT(T2862,6),5,0,$E2862),設定!$E:$E,0)),"")</f>
        <v/>
      </c>
      <c r="AL2862" s="12" t="str">
        <f>IFERROR(INDEX(設定!$D:$D,MATCH(REPLACE(LEFT(V2862,6),5,0,$E2862),設定!$E:$E,0)),"")</f>
        <v/>
      </c>
      <c r="AM2862" s="12" t="str">
        <f>IFERROR(INDEX(設定!$D:$D,MATCH(REPLACE(LEFT(Y2862,6),5,0,$E2862),設定!$E:$E,0)),"")</f>
        <v/>
      </c>
      <c r="AN2862" s="12" t="str">
        <f>IFERROR(INDEX(設定!$D:$D,MATCH(REPLACE(LEFT(Z2862,6),5,0,$E2862),設定!$E:$E,0)),"")</f>
        <v/>
      </c>
    </row>
    <row r="2863" spans="29:40" x14ac:dyDescent="0.45">
      <c r="AC2863" s="12" t="str">
        <f t="shared" si="126"/>
        <v/>
      </c>
      <c r="AD2863" s="12" t="str">
        <f t="shared" si="127"/>
        <v/>
      </c>
      <c r="AE2863" s="12" t="str" cm="1">
        <f t="array" ref="AE2863">IF($AD2863="","",_xlfn.IFS($E2863=1,"男子",$E2863=2,"女子"))</f>
        <v/>
      </c>
      <c r="AF2863" s="12" t="str">
        <f t="shared" si="128"/>
        <v/>
      </c>
      <c r="AG2863" s="12" t="str">
        <f>IFERROR(INDEX(設定!$D:$D,MATCH(REPLACE(LEFT(L2863,6),5,0,$E2863),設定!$E:$E,0)),"")</f>
        <v/>
      </c>
      <c r="AH2863" s="12" t="str">
        <f>IFERROR(INDEX(設定!$D:$D,MATCH(REPLACE(LEFT(N2863,6),5,0,$E2863),設定!$E:$E,0)),"")</f>
        <v/>
      </c>
      <c r="AI2863" s="12" t="str">
        <f>IFERROR(INDEX(設定!$D:$D,MATCH(REPLACE(LEFT(P2863,6),5,0,$E2863),設定!$E:$E,0)),"")</f>
        <v/>
      </c>
      <c r="AJ2863" s="12" t="str">
        <f>IFERROR(INDEX(設定!$D:$D,MATCH(REPLACE(LEFT(R2863,6),5,0,$E2863),設定!$E:$E,0)),"")</f>
        <v/>
      </c>
      <c r="AK2863" s="12" t="str">
        <f>IFERROR(INDEX(設定!$D:$D,MATCH(REPLACE(LEFT(T2863,6),5,0,$E2863),設定!$E:$E,0)),"")</f>
        <v/>
      </c>
      <c r="AL2863" s="12" t="str">
        <f>IFERROR(INDEX(設定!$D:$D,MATCH(REPLACE(LEFT(V2863,6),5,0,$E2863),設定!$E:$E,0)),"")</f>
        <v/>
      </c>
      <c r="AM2863" s="12" t="str">
        <f>IFERROR(INDEX(設定!$D:$D,MATCH(REPLACE(LEFT(Y2863,6),5,0,$E2863),設定!$E:$E,0)),"")</f>
        <v/>
      </c>
      <c r="AN2863" s="12" t="str">
        <f>IFERROR(INDEX(設定!$D:$D,MATCH(REPLACE(LEFT(Z2863,6),5,0,$E2863),設定!$E:$E,0)),"")</f>
        <v/>
      </c>
    </row>
    <row r="2864" spans="29:40" x14ac:dyDescent="0.45">
      <c r="AC2864" s="12" t="str">
        <f t="shared" si="126"/>
        <v/>
      </c>
      <c r="AD2864" s="12" t="str">
        <f t="shared" si="127"/>
        <v/>
      </c>
      <c r="AE2864" s="12" t="str" cm="1">
        <f t="array" ref="AE2864">IF($AD2864="","",_xlfn.IFS($E2864=1,"男子",$E2864=2,"女子"))</f>
        <v/>
      </c>
      <c r="AF2864" s="12" t="str">
        <f t="shared" si="128"/>
        <v/>
      </c>
      <c r="AG2864" s="12" t="str">
        <f>IFERROR(INDEX(設定!$D:$D,MATCH(REPLACE(LEFT(L2864,6),5,0,$E2864),設定!$E:$E,0)),"")</f>
        <v/>
      </c>
      <c r="AH2864" s="12" t="str">
        <f>IFERROR(INDEX(設定!$D:$D,MATCH(REPLACE(LEFT(N2864,6),5,0,$E2864),設定!$E:$E,0)),"")</f>
        <v/>
      </c>
      <c r="AI2864" s="12" t="str">
        <f>IFERROR(INDEX(設定!$D:$D,MATCH(REPLACE(LEFT(P2864,6),5,0,$E2864),設定!$E:$E,0)),"")</f>
        <v/>
      </c>
      <c r="AJ2864" s="12" t="str">
        <f>IFERROR(INDEX(設定!$D:$D,MATCH(REPLACE(LEFT(R2864,6),5,0,$E2864),設定!$E:$E,0)),"")</f>
        <v/>
      </c>
      <c r="AK2864" s="12" t="str">
        <f>IFERROR(INDEX(設定!$D:$D,MATCH(REPLACE(LEFT(T2864,6),5,0,$E2864),設定!$E:$E,0)),"")</f>
        <v/>
      </c>
      <c r="AL2864" s="12" t="str">
        <f>IFERROR(INDEX(設定!$D:$D,MATCH(REPLACE(LEFT(V2864,6),5,0,$E2864),設定!$E:$E,0)),"")</f>
        <v/>
      </c>
      <c r="AM2864" s="12" t="str">
        <f>IFERROR(INDEX(設定!$D:$D,MATCH(REPLACE(LEFT(Y2864,6),5,0,$E2864),設定!$E:$E,0)),"")</f>
        <v/>
      </c>
      <c r="AN2864" s="12" t="str">
        <f>IFERROR(INDEX(設定!$D:$D,MATCH(REPLACE(LEFT(Z2864,6),5,0,$E2864),設定!$E:$E,0)),"")</f>
        <v/>
      </c>
    </row>
    <row r="2865" spans="29:40" x14ac:dyDescent="0.45">
      <c r="AC2865" s="12" t="str">
        <f t="shared" si="126"/>
        <v/>
      </c>
      <c r="AD2865" s="12" t="str">
        <f t="shared" si="127"/>
        <v/>
      </c>
      <c r="AE2865" s="12" t="str" cm="1">
        <f t="array" ref="AE2865">IF($AD2865="","",_xlfn.IFS($E2865=1,"男子",$E2865=2,"女子"))</f>
        <v/>
      </c>
      <c r="AF2865" s="12" t="str">
        <f t="shared" si="128"/>
        <v/>
      </c>
      <c r="AG2865" s="12" t="str">
        <f>IFERROR(INDEX(設定!$D:$D,MATCH(REPLACE(LEFT(L2865,6),5,0,$E2865),設定!$E:$E,0)),"")</f>
        <v/>
      </c>
      <c r="AH2865" s="12" t="str">
        <f>IFERROR(INDEX(設定!$D:$D,MATCH(REPLACE(LEFT(N2865,6),5,0,$E2865),設定!$E:$E,0)),"")</f>
        <v/>
      </c>
      <c r="AI2865" s="12" t="str">
        <f>IFERROR(INDEX(設定!$D:$D,MATCH(REPLACE(LEFT(P2865,6),5,0,$E2865),設定!$E:$E,0)),"")</f>
        <v/>
      </c>
      <c r="AJ2865" s="12" t="str">
        <f>IFERROR(INDEX(設定!$D:$D,MATCH(REPLACE(LEFT(R2865,6),5,0,$E2865),設定!$E:$E,0)),"")</f>
        <v/>
      </c>
      <c r="AK2865" s="12" t="str">
        <f>IFERROR(INDEX(設定!$D:$D,MATCH(REPLACE(LEFT(T2865,6),5,0,$E2865),設定!$E:$E,0)),"")</f>
        <v/>
      </c>
      <c r="AL2865" s="12" t="str">
        <f>IFERROR(INDEX(設定!$D:$D,MATCH(REPLACE(LEFT(V2865,6),5,0,$E2865),設定!$E:$E,0)),"")</f>
        <v/>
      </c>
      <c r="AM2865" s="12" t="str">
        <f>IFERROR(INDEX(設定!$D:$D,MATCH(REPLACE(LEFT(Y2865,6),5,0,$E2865),設定!$E:$E,0)),"")</f>
        <v/>
      </c>
      <c r="AN2865" s="12" t="str">
        <f>IFERROR(INDEX(設定!$D:$D,MATCH(REPLACE(LEFT(Z2865,6),5,0,$E2865),設定!$E:$E,0)),"")</f>
        <v/>
      </c>
    </row>
    <row r="2866" spans="29:40" x14ac:dyDescent="0.45">
      <c r="AC2866" s="12" t="str">
        <f t="shared" si="126"/>
        <v/>
      </c>
      <c r="AD2866" s="12" t="str">
        <f t="shared" si="127"/>
        <v/>
      </c>
      <c r="AE2866" s="12" t="str" cm="1">
        <f t="array" ref="AE2866">IF($AD2866="","",_xlfn.IFS($E2866=1,"男子",$E2866=2,"女子"))</f>
        <v/>
      </c>
      <c r="AF2866" s="12" t="str">
        <f t="shared" si="128"/>
        <v/>
      </c>
      <c r="AG2866" s="12" t="str">
        <f>IFERROR(INDEX(設定!$D:$D,MATCH(REPLACE(LEFT(L2866,6),5,0,$E2866),設定!$E:$E,0)),"")</f>
        <v/>
      </c>
      <c r="AH2866" s="12" t="str">
        <f>IFERROR(INDEX(設定!$D:$D,MATCH(REPLACE(LEFT(N2866,6),5,0,$E2866),設定!$E:$E,0)),"")</f>
        <v/>
      </c>
      <c r="AI2866" s="12" t="str">
        <f>IFERROR(INDEX(設定!$D:$D,MATCH(REPLACE(LEFT(P2866,6),5,0,$E2866),設定!$E:$E,0)),"")</f>
        <v/>
      </c>
      <c r="AJ2866" s="12" t="str">
        <f>IFERROR(INDEX(設定!$D:$D,MATCH(REPLACE(LEFT(R2866,6),5,0,$E2866),設定!$E:$E,0)),"")</f>
        <v/>
      </c>
      <c r="AK2866" s="12" t="str">
        <f>IFERROR(INDEX(設定!$D:$D,MATCH(REPLACE(LEFT(T2866,6),5,0,$E2866),設定!$E:$E,0)),"")</f>
        <v/>
      </c>
      <c r="AL2866" s="12" t="str">
        <f>IFERROR(INDEX(設定!$D:$D,MATCH(REPLACE(LEFT(V2866,6),5,0,$E2866),設定!$E:$E,0)),"")</f>
        <v/>
      </c>
      <c r="AM2866" s="12" t="str">
        <f>IFERROR(INDEX(設定!$D:$D,MATCH(REPLACE(LEFT(Y2866,6),5,0,$E2866),設定!$E:$E,0)),"")</f>
        <v/>
      </c>
      <c r="AN2866" s="12" t="str">
        <f>IFERROR(INDEX(設定!$D:$D,MATCH(REPLACE(LEFT(Z2866,6),5,0,$E2866),設定!$E:$E,0)),"")</f>
        <v/>
      </c>
    </row>
    <row r="2867" spans="29:40" x14ac:dyDescent="0.45">
      <c r="AC2867" s="12" t="str">
        <f t="shared" si="126"/>
        <v/>
      </c>
      <c r="AD2867" s="12" t="str">
        <f t="shared" si="127"/>
        <v/>
      </c>
      <c r="AE2867" s="12" t="str" cm="1">
        <f t="array" ref="AE2867">IF($AD2867="","",_xlfn.IFS($E2867=1,"男子",$E2867=2,"女子"))</f>
        <v/>
      </c>
      <c r="AF2867" s="12" t="str">
        <f t="shared" si="128"/>
        <v/>
      </c>
      <c r="AG2867" s="12" t="str">
        <f>IFERROR(INDEX(設定!$D:$D,MATCH(REPLACE(LEFT(L2867,6),5,0,$E2867),設定!$E:$E,0)),"")</f>
        <v/>
      </c>
      <c r="AH2867" s="12" t="str">
        <f>IFERROR(INDEX(設定!$D:$D,MATCH(REPLACE(LEFT(N2867,6),5,0,$E2867),設定!$E:$E,0)),"")</f>
        <v/>
      </c>
      <c r="AI2867" s="12" t="str">
        <f>IFERROR(INDEX(設定!$D:$D,MATCH(REPLACE(LEFT(P2867,6),5,0,$E2867),設定!$E:$E,0)),"")</f>
        <v/>
      </c>
      <c r="AJ2867" s="12" t="str">
        <f>IFERROR(INDEX(設定!$D:$D,MATCH(REPLACE(LEFT(R2867,6),5,0,$E2867),設定!$E:$E,0)),"")</f>
        <v/>
      </c>
      <c r="AK2867" s="12" t="str">
        <f>IFERROR(INDEX(設定!$D:$D,MATCH(REPLACE(LEFT(T2867,6),5,0,$E2867),設定!$E:$E,0)),"")</f>
        <v/>
      </c>
      <c r="AL2867" s="12" t="str">
        <f>IFERROR(INDEX(設定!$D:$D,MATCH(REPLACE(LEFT(V2867,6),5,0,$E2867),設定!$E:$E,0)),"")</f>
        <v/>
      </c>
      <c r="AM2867" s="12" t="str">
        <f>IFERROR(INDEX(設定!$D:$D,MATCH(REPLACE(LEFT(Y2867,6),5,0,$E2867),設定!$E:$E,0)),"")</f>
        <v/>
      </c>
      <c r="AN2867" s="12" t="str">
        <f>IFERROR(INDEX(設定!$D:$D,MATCH(REPLACE(LEFT(Z2867,6),5,0,$E2867),設定!$E:$E,0)),"")</f>
        <v/>
      </c>
    </row>
    <row r="2868" spans="29:40" x14ac:dyDescent="0.45">
      <c r="AC2868" s="12" t="str">
        <f t="shared" si="126"/>
        <v/>
      </c>
      <c r="AD2868" s="12" t="str">
        <f t="shared" si="127"/>
        <v/>
      </c>
      <c r="AE2868" s="12" t="str" cm="1">
        <f t="array" ref="AE2868">IF($AD2868="","",_xlfn.IFS($E2868=1,"男子",$E2868=2,"女子"))</f>
        <v/>
      </c>
      <c r="AF2868" s="12" t="str">
        <f t="shared" si="128"/>
        <v/>
      </c>
      <c r="AG2868" s="12" t="str">
        <f>IFERROR(INDEX(設定!$D:$D,MATCH(REPLACE(LEFT(L2868,6),5,0,$E2868),設定!$E:$E,0)),"")</f>
        <v/>
      </c>
      <c r="AH2868" s="12" t="str">
        <f>IFERROR(INDEX(設定!$D:$D,MATCH(REPLACE(LEFT(N2868,6),5,0,$E2868),設定!$E:$E,0)),"")</f>
        <v/>
      </c>
      <c r="AI2868" s="12" t="str">
        <f>IFERROR(INDEX(設定!$D:$D,MATCH(REPLACE(LEFT(P2868,6),5,0,$E2868),設定!$E:$E,0)),"")</f>
        <v/>
      </c>
      <c r="AJ2868" s="12" t="str">
        <f>IFERROR(INDEX(設定!$D:$D,MATCH(REPLACE(LEFT(R2868,6),5,0,$E2868),設定!$E:$E,0)),"")</f>
        <v/>
      </c>
      <c r="AK2868" s="12" t="str">
        <f>IFERROR(INDEX(設定!$D:$D,MATCH(REPLACE(LEFT(T2868,6),5,0,$E2868),設定!$E:$E,0)),"")</f>
        <v/>
      </c>
      <c r="AL2868" s="12" t="str">
        <f>IFERROR(INDEX(設定!$D:$D,MATCH(REPLACE(LEFT(V2868,6),5,0,$E2868),設定!$E:$E,0)),"")</f>
        <v/>
      </c>
      <c r="AM2868" s="12" t="str">
        <f>IFERROR(INDEX(設定!$D:$D,MATCH(REPLACE(LEFT(Y2868,6),5,0,$E2868),設定!$E:$E,0)),"")</f>
        <v/>
      </c>
      <c r="AN2868" s="12" t="str">
        <f>IFERROR(INDEX(設定!$D:$D,MATCH(REPLACE(LEFT(Z2868,6),5,0,$E2868),設定!$E:$E,0)),"")</f>
        <v/>
      </c>
    </row>
    <row r="2869" spans="29:40" x14ac:dyDescent="0.45">
      <c r="AC2869" s="12" t="str">
        <f t="shared" ref="AC2869:AC2932" si="129">IF($AD2869="","",ROW())</f>
        <v/>
      </c>
      <c r="AD2869" s="12" t="str">
        <f t="shared" si="127"/>
        <v/>
      </c>
      <c r="AE2869" s="12" t="str" cm="1">
        <f t="array" ref="AE2869">IF($AD2869="","",_xlfn.IFS($E2869=1,"男子",$E2869=2,"女子"))</f>
        <v/>
      </c>
      <c r="AF2869" s="12" t="str">
        <f t="shared" si="128"/>
        <v/>
      </c>
      <c r="AG2869" s="12" t="str">
        <f>IFERROR(INDEX(設定!$D:$D,MATCH(REPLACE(LEFT(L2869,6),5,0,$E2869),設定!$E:$E,0)),"")</f>
        <v/>
      </c>
      <c r="AH2869" s="12" t="str">
        <f>IFERROR(INDEX(設定!$D:$D,MATCH(REPLACE(LEFT(N2869,6),5,0,$E2869),設定!$E:$E,0)),"")</f>
        <v/>
      </c>
      <c r="AI2869" s="12" t="str">
        <f>IFERROR(INDEX(設定!$D:$D,MATCH(REPLACE(LEFT(P2869,6),5,0,$E2869),設定!$E:$E,0)),"")</f>
        <v/>
      </c>
      <c r="AJ2869" s="12" t="str">
        <f>IFERROR(INDEX(設定!$D:$D,MATCH(REPLACE(LEFT(R2869,6),5,0,$E2869),設定!$E:$E,0)),"")</f>
        <v/>
      </c>
      <c r="AK2869" s="12" t="str">
        <f>IFERROR(INDEX(設定!$D:$D,MATCH(REPLACE(LEFT(T2869,6),5,0,$E2869),設定!$E:$E,0)),"")</f>
        <v/>
      </c>
      <c r="AL2869" s="12" t="str">
        <f>IFERROR(INDEX(設定!$D:$D,MATCH(REPLACE(LEFT(V2869,6),5,0,$E2869),設定!$E:$E,0)),"")</f>
        <v/>
      </c>
      <c r="AM2869" s="12" t="str">
        <f>IFERROR(INDEX(設定!$D:$D,MATCH(REPLACE(LEFT(Y2869,6),5,0,$E2869),設定!$E:$E,0)),"")</f>
        <v/>
      </c>
      <c r="AN2869" s="12" t="str">
        <f>IFERROR(INDEX(設定!$D:$D,MATCH(REPLACE(LEFT(Z2869,6),5,0,$E2869),設定!$E:$E,0)),"")</f>
        <v/>
      </c>
    </row>
    <row r="2870" spans="29:40" x14ac:dyDescent="0.45">
      <c r="AC2870" s="12" t="str">
        <f t="shared" si="129"/>
        <v/>
      </c>
      <c r="AD2870" s="12" t="str">
        <f t="shared" si="127"/>
        <v/>
      </c>
      <c r="AE2870" s="12" t="str" cm="1">
        <f t="array" ref="AE2870">IF($AD2870="","",_xlfn.IFS($E2870=1,"男子",$E2870=2,"女子"))</f>
        <v/>
      </c>
      <c r="AF2870" s="12" t="str">
        <f t="shared" si="128"/>
        <v/>
      </c>
      <c r="AG2870" s="12" t="str">
        <f>IFERROR(INDEX(設定!$D:$D,MATCH(REPLACE(LEFT(L2870,6),5,0,$E2870),設定!$E:$E,0)),"")</f>
        <v/>
      </c>
      <c r="AH2870" s="12" t="str">
        <f>IFERROR(INDEX(設定!$D:$D,MATCH(REPLACE(LEFT(N2870,6),5,0,$E2870),設定!$E:$E,0)),"")</f>
        <v/>
      </c>
      <c r="AI2870" s="12" t="str">
        <f>IFERROR(INDEX(設定!$D:$D,MATCH(REPLACE(LEFT(P2870,6),5,0,$E2870),設定!$E:$E,0)),"")</f>
        <v/>
      </c>
      <c r="AJ2870" s="12" t="str">
        <f>IFERROR(INDEX(設定!$D:$D,MATCH(REPLACE(LEFT(R2870,6),5,0,$E2870),設定!$E:$E,0)),"")</f>
        <v/>
      </c>
      <c r="AK2870" s="12" t="str">
        <f>IFERROR(INDEX(設定!$D:$D,MATCH(REPLACE(LEFT(T2870,6),5,0,$E2870),設定!$E:$E,0)),"")</f>
        <v/>
      </c>
      <c r="AL2870" s="12" t="str">
        <f>IFERROR(INDEX(設定!$D:$D,MATCH(REPLACE(LEFT(V2870,6),5,0,$E2870),設定!$E:$E,0)),"")</f>
        <v/>
      </c>
      <c r="AM2870" s="12" t="str">
        <f>IFERROR(INDEX(設定!$D:$D,MATCH(REPLACE(LEFT(Y2870,6),5,0,$E2870),設定!$E:$E,0)),"")</f>
        <v/>
      </c>
      <c r="AN2870" s="12" t="str">
        <f>IFERROR(INDEX(設定!$D:$D,MATCH(REPLACE(LEFT(Z2870,6),5,0,$E2870),設定!$E:$E,0)),"")</f>
        <v/>
      </c>
    </row>
    <row r="2871" spans="29:40" x14ac:dyDescent="0.45">
      <c r="AC2871" s="12" t="str">
        <f t="shared" si="129"/>
        <v/>
      </c>
      <c r="AD2871" s="12" t="str">
        <f t="shared" si="127"/>
        <v/>
      </c>
      <c r="AE2871" s="12" t="str" cm="1">
        <f t="array" ref="AE2871">IF($AD2871="","",_xlfn.IFS($E2871=1,"男子",$E2871=2,"女子"))</f>
        <v/>
      </c>
      <c r="AF2871" s="12" t="str">
        <f t="shared" si="128"/>
        <v/>
      </c>
      <c r="AG2871" s="12" t="str">
        <f>IFERROR(INDEX(設定!$D:$D,MATCH(REPLACE(LEFT(L2871,6),5,0,$E2871),設定!$E:$E,0)),"")</f>
        <v/>
      </c>
      <c r="AH2871" s="12" t="str">
        <f>IFERROR(INDEX(設定!$D:$D,MATCH(REPLACE(LEFT(N2871,6),5,0,$E2871),設定!$E:$E,0)),"")</f>
        <v/>
      </c>
      <c r="AI2871" s="12" t="str">
        <f>IFERROR(INDEX(設定!$D:$D,MATCH(REPLACE(LEFT(P2871,6),5,0,$E2871),設定!$E:$E,0)),"")</f>
        <v/>
      </c>
      <c r="AJ2871" s="12" t="str">
        <f>IFERROR(INDEX(設定!$D:$D,MATCH(REPLACE(LEFT(R2871,6),5,0,$E2871),設定!$E:$E,0)),"")</f>
        <v/>
      </c>
      <c r="AK2871" s="12" t="str">
        <f>IFERROR(INDEX(設定!$D:$D,MATCH(REPLACE(LEFT(T2871,6),5,0,$E2871),設定!$E:$E,0)),"")</f>
        <v/>
      </c>
      <c r="AL2871" s="12" t="str">
        <f>IFERROR(INDEX(設定!$D:$D,MATCH(REPLACE(LEFT(V2871,6),5,0,$E2871),設定!$E:$E,0)),"")</f>
        <v/>
      </c>
      <c r="AM2871" s="12" t="str">
        <f>IFERROR(INDEX(設定!$D:$D,MATCH(REPLACE(LEFT(Y2871,6),5,0,$E2871),設定!$E:$E,0)),"")</f>
        <v/>
      </c>
      <c r="AN2871" s="12" t="str">
        <f>IFERROR(INDEX(設定!$D:$D,MATCH(REPLACE(LEFT(Z2871,6),5,0,$E2871),設定!$E:$E,0)),"")</f>
        <v/>
      </c>
    </row>
    <row r="2872" spans="29:40" x14ac:dyDescent="0.45">
      <c r="AC2872" s="12" t="str">
        <f t="shared" si="129"/>
        <v/>
      </c>
      <c r="AD2872" s="12" t="str">
        <f t="shared" si="127"/>
        <v/>
      </c>
      <c r="AE2872" s="12" t="str" cm="1">
        <f t="array" ref="AE2872">IF($AD2872="","",_xlfn.IFS($E2872=1,"男子",$E2872=2,"女子"))</f>
        <v/>
      </c>
      <c r="AF2872" s="12" t="str">
        <f t="shared" si="128"/>
        <v/>
      </c>
      <c r="AG2872" s="12" t="str">
        <f>IFERROR(INDEX(設定!$D:$D,MATCH(REPLACE(LEFT(L2872,6),5,0,$E2872),設定!$E:$E,0)),"")</f>
        <v/>
      </c>
      <c r="AH2872" s="12" t="str">
        <f>IFERROR(INDEX(設定!$D:$D,MATCH(REPLACE(LEFT(N2872,6),5,0,$E2872),設定!$E:$E,0)),"")</f>
        <v/>
      </c>
      <c r="AI2872" s="12" t="str">
        <f>IFERROR(INDEX(設定!$D:$D,MATCH(REPLACE(LEFT(P2872,6),5,0,$E2872),設定!$E:$E,0)),"")</f>
        <v/>
      </c>
      <c r="AJ2872" s="12" t="str">
        <f>IFERROR(INDEX(設定!$D:$D,MATCH(REPLACE(LEFT(R2872,6),5,0,$E2872),設定!$E:$E,0)),"")</f>
        <v/>
      </c>
      <c r="AK2872" s="12" t="str">
        <f>IFERROR(INDEX(設定!$D:$D,MATCH(REPLACE(LEFT(T2872,6),5,0,$E2872),設定!$E:$E,0)),"")</f>
        <v/>
      </c>
      <c r="AL2872" s="12" t="str">
        <f>IFERROR(INDEX(設定!$D:$D,MATCH(REPLACE(LEFT(V2872,6),5,0,$E2872),設定!$E:$E,0)),"")</f>
        <v/>
      </c>
      <c r="AM2872" s="12" t="str">
        <f>IFERROR(INDEX(設定!$D:$D,MATCH(REPLACE(LEFT(Y2872,6),5,0,$E2872),設定!$E:$E,0)),"")</f>
        <v/>
      </c>
      <c r="AN2872" s="12" t="str">
        <f>IFERROR(INDEX(設定!$D:$D,MATCH(REPLACE(LEFT(Z2872,6),5,0,$E2872),設定!$E:$E,0)),"")</f>
        <v/>
      </c>
    </row>
    <row r="2873" spans="29:40" x14ac:dyDescent="0.45">
      <c r="AC2873" s="12" t="str">
        <f t="shared" si="129"/>
        <v/>
      </c>
      <c r="AD2873" s="12" t="str">
        <f t="shared" si="127"/>
        <v/>
      </c>
      <c r="AE2873" s="12" t="str" cm="1">
        <f t="array" ref="AE2873">IF($AD2873="","",_xlfn.IFS($E2873=1,"男子",$E2873=2,"女子"))</f>
        <v/>
      </c>
      <c r="AF2873" s="12" t="str">
        <f t="shared" si="128"/>
        <v/>
      </c>
      <c r="AG2873" s="12" t="str">
        <f>IFERROR(INDEX(設定!$D:$D,MATCH(REPLACE(LEFT(L2873,6),5,0,$E2873),設定!$E:$E,0)),"")</f>
        <v/>
      </c>
      <c r="AH2873" s="12" t="str">
        <f>IFERROR(INDEX(設定!$D:$D,MATCH(REPLACE(LEFT(N2873,6),5,0,$E2873),設定!$E:$E,0)),"")</f>
        <v/>
      </c>
      <c r="AI2873" s="12" t="str">
        <f>IFERROR(INDEX(設定!$D:$D,MATCH(REPLACE(LEFT(P2873,6),5,0,$E2873),設定!$E:$E,0)),"")</f>
        <v/>
      </c>
      <c r="AJ2873" s="12" t="str">
        <f>IFERROR(INDEX(設定!$D:$D,MATCH(REPLACE(LEFT(R2873,6),5,0,$E2873),設定!$E:$E,0)),"")</f>
        <v/>
      </c>
      <c r="AK2873" s="12" t="str">
        <f>IFERROR(INDEX(設定!$D:$D,MATCH(REPLACE(LEFT(T2873,6),5,0,$E2873),設定!$E:$E,0)),"")</f>
        <v/>
      </c>
      <c r="AL2873" s="12" t="str">
        <f>IFERROR(INDEX(設定!$D:$D,MATCH(REPLACE(LEFT(V2873,6),5,0,$E2873),設定!$E:$E,0)),"")</f>
        <v/>
      </c>
      <c r="AM2873" s="12" t="str">
        <f>IFERROR(INDEX(設定!$D:$D,MATCH(REPLACE(LEFT(Y2873,6),5,0,$E2873),設定!$E:$E,0)),"")</f>
        <v/>
      </c>
      <c r="AN2873" s="12" t="str">
        <f>IFERROR(INDEX(設定!$D:$D,MATCH(REPLACE(LEFT(Z2873,6),5,0,$E2873),設定!$E:$E,0)),"")</f>
        <v/>
      </c>
    </row>
    <row r="2874" spans="29:40" x14ac:dyDescent="0.45">
      <c r="AC2874" s="12" t="str">
        <f t="shared" si="129"/>
        <v/>
      </c>
      <c r="AD2874" s="12" t="str">
        <f t="shared" si="127"/>
        <v/>
      </c>
      <c r="AE2874" s="12" t="str" cm="1">
        <f t="array" ref="AE2874">IF($AD2874="","",_xlfn.IFS($E2874=1,"男子",$E2874=2,"女子"))</f>
        <v/>
      </c>
      <c r="AF2874" s="12" t="str">
        <f t="shared" si="128"/>
        <v/>
      </c>
      <c r="AG2874" s="12" t="str">
        <f>IFERROR(INDEX(設定!$D:$D,MATCH(REPLACE(LEFT(L2874,6),5,0,$E2874),設定!$E:$E,0)),"")</f>
        <v/>
      </c>
      <c r="AH2874" s="12" t="str">
        <f>IFERROR(INDEX(設定!$D:$D,MATCH(REPLACE(LEFT(N2874,6),5,0,$E2874),設定!$E:$E,0)),"")</f>
        <v/>
      </c>
      <c r="AI2874" s="12" t="str">
        <f>IFERROR(INDEX(設定!$D:$D,MATCH(REPLACE(LEFT(P2874,6),5,0,$E2874),設定!$E:$E,0)),"")</f>
        <v/>
      </c>
      <c r="AJ2874" s="12" t="str">
        <f>IFERROR(INDEX(設定!$D:$D,MATCH(REPLACE(LEFT(R2874,6),5,0,$E2874),設定!$E:$E,0)),"")</f>
        <v/>
      </c>
      <c r="AK2874" s="12" t="str">
        <f>IFERROR(INDEX(設定!$D:$D,MATCH(REPLACE(LEFT(T2874,6),5,0,$E2874),設定!$E:$E,0)),"")</f>
        <v/>
      </c>
      <c r="AL2874" s="12" t="str">
        <f>IFERROR(INDEX(設定!$D:$D,MATCH(REPLACE(LEFT(V2874,6),5,0,$E2874),設定!$E:$E,0)),"")</f>
        <v/>
      </c>
      <c r="AM2874" s="12" t="str">
        <f>IFERROR(INDEX(設定!$D:$D,MATCH(REPLACE(LEFT(Y2874,6),5,0,$E2874),設定!$E:$E,0)),"")</f>
        <v/>
      </c>
      <c r="AN2874" s="12" t="str">
        <f>IFERROR(INDEX(設定!$D:$D,MATCH(REPLACE(LEFT(Z2874,6),5,0,$E2874),設定!$E:$E,0)),"")</f>
        <v/>
      </c>
    </row>
    <row r="2875" spans="29:40" x14ac:dyDescent="0.45">
      <c r="AC2875" s="12" t="str">
        <f t="shared" si="129"/>
        <v/>
      </c>
      <c r="AD2875" s="12" t="str">
        <f t="shared" si="127"/>
        <v/>
      </c>
      <c r="AE2875" s="12" t="str" cm="1">
        <f t="array" ref="AE2875">IF($AD2875="","",_xlfn.IFS($E2875=1,"男子",$E2875=2,"女子"))</f>
        <v/>
      </c>
      <c r="AF2875" s="12" t="str">
        <f t="shared" si="128"/>
        <v/>
      </c>
      <c r="AG2875" s="12" t="str">
        <f>IFERROR(INDEX(設定!$D:$D,MATCH(REPLACE(LEFT(L2875,6),5,0,$E2875),設定!$E:$E,0)),"")</f>
        <v/>
      </c>
      <c r="AH2875" s="12" t="str">
        <f>IFERROR(INDEX(設定!$D:$D,MATCH(REPLACE(LEFT(N2875,6),5,0,$E2875),設定!$E:$E,0)),"")</f>
        <v/>
      </c>
      <c r="AI2875" s="12" t="str">
        <f>IFERROR(INDEX(設定!$D:$D,MATCH(REPLACE(LEFT(P2875,6),5,0,$E2875),設定!$E:$E,0)),"")</f>
        <v/>
      </c>
      <c r="AJ2875" s="12" t="str">
        <f>IFERROR(INDEX(設定!$D:$D,MATCH(REPLACE(LEFT(R2875,6),5,0,$E2875),設定!$E:$E,0)),"")</f>
        <v/>
      </c>
      <c r="AK2875" s="12" t="str">
        <f>IFERROR(INDEX(設定!$D:$D,MATCH(REPLACE(LEFT(T2875,6),5,0,$E2875),設定!$E:$E,0)),"")</f>
        <v/>
      </c>
      <c r="AL2875" s="12" t="str">
        <f>IFERROR(INDEX(設定!$D:$D,MATCH(REPLACE(LEFT(V2875,6),5,0,$E2875),設定!$E:$E,0)),"")</f>
        <v/>
      </c>
      <c r="AM2875" s="12" t="str">
        <f>IFERROR(INDEX(設定!$D:$D,MATCH(REPLACE(LEFT(Y2875,6),5,0,$E2875),設定!$E:$E,0)),"")</f>
        <v/>
      </c>
      <c r="AN2875" s="12" t="str">
        <f>IFERROR(INDEX(設定!$D:$D,MATCH(REPLACE(LEFT(Z2875,6),5,0,$E2875),設定!$E:$E,0)),"")</f>
        <v/>
      </c>
    </row>
    <row r="2876" spans="29:40" x14ac:dyDescent="0.45">
      <c r="AC2876" s="12" t="str">
        <f t="shared" si="129"/>
        <v/>
      </c>
      <c r="AD2876" s="12" t="str">
        <f t="shared" si="127"/>
        <v/>
      </c>
      <c r="AE2876" s="12" t="str" cm="1">
        <f t="array" ref="AE2876">IF($AD2876="","",_xlfn.IFS($E2876=1,"男子",$E2876=2,"女子"))</f>
        <v/>
      </c>
      <c r="AF2876" s="12" t="str">
        <f t="shared" si="128"/>
        <v/>
      </c>
      <c r="AG2876" s="12" t="str">
        <f>IFERROR(INDEX(設定!$D:$D,MATCH(REPLACE(LEFT(L2876,6),5,0,$E2876),設定!$E:$E,0)),"")</f>
        <v/>
      </c>
      <c r="AH2876" s="12" t="str">
        <f>IFERROR(INDEX(設定!$D:$D,MATCH(REPLACE(LEFT(N2876,6),5,0,$E2876),設定!$E:$E,0)),"")</f>
        <v/>
      </c>
      <c r="AI2876" s="12" t="str">
        <f>IFERROR(INDEX(設定!$D:$D,MATCH(REPLACE(LEFT(P2876,6),5,0,$E2876),設定!$E:$E,0)),"")</f>
        <v/>
      </c>
      <c r="AJ2876" s="12" t="str">
        <f>IFERROR(INDEX(設定!$D:$D,MATCH(REPLACE(LEFT(R2876,6),5,0,$E2876),設定!$E:$E,0)),"")</f>
        <v/>
      </c>
      <c r="AK2876" s="12" t="str">
        <f>IFERROR(INDEX(設定!$D:$D,MATCH(REPLACE(LEFT(T2876,6),5,0,$E2876),設定!$E:$E,0)),"")</f>
        <v/>
      </c>
      <c r="AL2876" s="12" t="str">
        <f>IFERROR(INDEX(設定!$D:$D,MATCH(REPLACE(LEFT(V2876,6),5,0,$E2876),設定!$E:$E,0)),"")</f>
        <v/>
      </c>
      <c r="AM2876" s="12" t="str">
        <f>IFERROR(INDEX(設定!$D:$D,MATCH(REPLACE(LEFT(Y2876,6),5,0,$E2876),設定!$E:$E,0)),"")</f>
        <v/>
      </c>
      <c r="AN2876" s="12" t="str">
        <f>IFERROR(INDEX(設定!$D:$D,MATCH(REPLACE(LEFT(Z2876,6),5,0,$E2876),設定!$E:$E,0)),"")</f>
        <v/>
      </c>
    </row>
    <row r="2877" spans="29:40" x14ac:dyDescent="0.45">
      <c r="AC2877" s="12" t="str">
        <f t="shared" si="129"/>
        <v/>
      </c>
      <c r="AD2877" s="12" t="str">
        <f t="shared" si="127"/>
        <v/>
      </c>
      <c r="AE2877" s="12" t="str" cm="1">
        <f t="array" ref="AE2877">IF($AD2877="","",_xlfn.IFS($E2877=1,"男子",$E2877=2,"女子"))</f>
        <v/>
      </c>
      <c r="AF2877" s="12" t="str">
        <f t="shared" si="128"/>
        <v/>
      </c>
      <c r="AG2877" s="12" t="str">
        <f>IFERROR(INDEX(設定!$D:$D,MATCH(REPLACE(LEFT(L2877,6),5,0,$E2877),設定!$E:$E,0)),"")</f>
        <v/>
      </c>
      <c r="AH2877" s="12" t="str">
        <f>IFERROR(INDEX(設定!$D:$D,MATCH(REPLACE(LEFT(N2877,6),5,0,$E2877),設定!$E:$E,0)),"")</f>
        <v/>
      </c>
      <c r="AI2877" s="12" t="str">
        <f>IFERROR(INDEX(設定!$D:$D,MATCH(REPLACE(LEFT(P2877,6),5,0,$E2877),設定!$E:$E,0)),"")</f>
        <v/>
      </c>
      <c r="AJ2877" s="12" t="str">
        <f>IFERROR(INDEX(設定!$D:$D,MATCH(REPLACE(LEFT(R2877,6),5,0,$E2877),設定!$E:$E,0)),"")</f>
        <v/>
      </c>
      <c r="AK2877" s="12" t="str">
        <f>IFERROR(INDEX(設定!$D:$D,MATCH(REPLACE(LEFT(T2877,6),5,0,$E2877),設定!$E:$E,0)),"")</f>
        <v/>
      </c>
      <c r="AL2877" s="12" t="str">
        <f>IFERROR(INDEX(設定!$D:$D,MATCH(REPLACE(LEFT(V2877,6),5,0,$E2877),設定!$E:$E,0)),"")</f>
        <v/>
      </c>
      <c r="AM2877" s="12" t="str">
        <f>IFERROR(INDEX(設定!$D:$D,MATCH(REPLACE(LEFT(Y2877,6),5,0,$E2877),設定!$E:$E,0)),"")</f>
        <v/>
      </c>
      <c r="AN2877" s="12" t="str">
        <f>IFERROR(INDEX(設定!$D:$D,MATCH(REPLACE(LEFT(Z2877,6),5,0,$E2877),設定!$E:$E,0)),"")</f>
        <v/>
      </c>
    </row>
    <row r="2878" spans="29:40" x14ac:dyDescent="0.45">
      <c r="AC2878" s="12" t="str">
        <f t="shared" si="129"/>
        <v/>
      </c>
      <c r="AD2878" s="12" t="str">
        <f t="shared" si="127"/>
        <v/>
      </c>
      <c r="AE2878" s="12" t="str" cm="1">
        <f t="array" ref="AE2878">IF($AD2878="","",_xlfn.IFS($E2878=1,"男子",$E2878=2,"女子"))</f>
        <v/>
      </c>
      <c r="AF2878" s="12" t="str">
        <f t="shared" si="128"/>
        <v/>
      </c>
      <c r="AG2878" s="12" t="str">
        <f>IFERROR(INDEX(設定!$D:$D,MATCH(REPLACE(LEFT(L2878,6),5,0,$E2878),設定!$E:$E,0)),"")</f>
        <v/>
      </c>
      <c r="AH2878" s="12" t="str">
        <f>IFERROR(INDEX(設定!$D:$D,MATCH(REPLACE(LEFT(N2878,6),5,0,$E2878),設定!$E:$E,0)),"")</f>
        <v/>
      </c>
      <c r="AI2878" s="12" t="str">
        <f>IFERROR(INDEX(設定!$D:$D,MATCH(REPLACE(LEFT(P2878,6),5,0,$E2878),設定!$E:$E,0)),"")</f>
        <v/>
      </c>
      <c r="AJ2878" s="12" t="str">
        <f>IFERROR(INDEX(設定!$D:$D,MATCH(REPLACE(LEFT(R2878,6),5,0,$E2878),設定!$E:$E,0)),"")</f>
        <v/>
      </c>
      <c r="AK2878" s="12" t="str">
        <f>IFERROR(INDEX(設定!$D:$D,MATCH(REPLACE(LEFT(T2878,6),5,0,$E2878),設定!$E:$E,0)),"")</f>
        <v/>
      </c>
      <c r="AL2878" s="12" t="str">
        <f>IFERROR(INDEX(設定!$D:$D,MATCH(REPLACE(LEFT(V2878,6),5,0,$E2878),設定!$E:$E,0)),"")</f>
        <v/>
      </c>
      <c r="AM2878" s="12" t="str">
        <f>IFERROR(INDEX(設定!$D:$D,MATCH(REPLACE(LEFT(Y2878,6),5,0,$E2878),設定!$E:$E,0)),"")</f>
        <v/>
      </c>
      <c r="AN2878" s="12" t="str">
        <f>IFERROR(INDEX(設定!$D:$D,MATCH(REPLACE(LEFT(Z2878,6),5,0,$E2878),設定!$E:$E,0)),"")</f>
        <v/>
      </c>
    </row>
    <row r="2879" spans="29:40" x14ac:dyDescent="0.45">
      <c r="AC2879" s="12" t="str">
        <f t="shared" si="129"/>
        <v/>
      </c>
      <c r="AD2879" s="12" t="str">
        <f t="shared" si="127"/>
        <v/>
      </c>
      <c r="AE2879" s="12" t="str" cm="1">
        <f t="array" ref="AE2879">IF($AD2879="","",_xlfn.IFS($E2879=1,"男子",$E2879=2,"女子"))</f>
        <v/>
      </c>
      <c r="AF2879" s="12" t="str">
        <f t="shared" si="128"/>
        <v/>
      </c>
      <c r="AG2879" s="12" t="str">
        <f>IFERROR(INDEX(設定!$D:$D,MATCH(REPLACE(LEFT(L2879,6),5,0,$E2879),設定!$E:$E,0)),"")</f>
        <v/>
      </c>
      <c r="AH2879" s="12" t="str">
        <f>IFERROR(INDEX(設定!$D:$D,MATCH(REPLACE(LEFT(N2879,6),5,0,$E2879),設定!$E:$E,0)),"")</f>
        <v/>
      </c>
      <c r="AI2879" s="12" t="str">
        <f>IFERROR(INDEX(設定!$D:$D,MATCH(REPLACE(LEFT(P2879,6),5,0,$E2879),設定!$E:$E,0)),"")</f>
        <v/>
      </c>
      <c r="AJ2879" s="12" t="str">
        <f>IFERROR(INDEX(設定!$D:$D,MATCH(REPLACE(LEFT(R2879,6),5,0,$E2879),設定!$E:$E,0)),"")</f>
        <v/>
      </c>
      <c r="AK2879" s="12" t="str">
        <f>IFERROR(INDEX(設定!$D:$D,MATCH(REPLACE(LEFT(T2879,6),5,0,$E2879),設定!$E:$E,0)),"")</f>
        <v/>
      </c>
      <c r="AL2879" s="12" t="str">
        <f>IFERROR(INDEX(設定!$D:$D,MATCH(REPLACE(LEFT(V2879,6),5,0,$E2879),設定!$E:$E,0)),"")</f>
        <v/>
      </c>
      <c r="AM2879" s="12" t="str">
        <f>IFERROR(INDEX(設定!$D:$D,MATCH(REPLACE(LEFT(Y2879,6),5,0,$E2879),設定!$E:$E,0)),"")</f>
        <v/>
      </c>
      <c r="AN2879" s="12" t="str">
        <f>IFERROR(INDEX(設定!$D:$D,MATCH(REPLACE(LEFT(Z2879,6),5,0,$E2879),設定!$E:$E,0)),"")</f>
        <v/>
      </c>
    </row>
    <row r="2880" spans="29:40" x14ac:dyDescent="0.45">
      <c r="AC2880" s="12" t="str">
        <f t="shared" si="129"/>
        <v/>
      </c>
      <c r="AD2880" s="12" t="str">
        <f t="shared" si="127"/>
        <v/>
      </c>
      <c r="AE2880" s="12" t="str" cm="1">
        <f t="array" ref="AE2880">IF($AD2880="","",_xlfn.IFS($E2880=1,"男子",$E2880=2,"女子"))</f>
        <v/>
      </c>
      <c r="AF2880" s="12" t="str">
        <f t="shared" si="128"/>
        <v/>
      </c>
      <c r="AG2880" s="12" t="str">
        <f>IFERROR(INDEX(設定!$D:$D,MATCH(REPLACE(LEFT(L2880,6),5,0,$E2880),設定!$E:$E,0)),"")</f>
        <v/>
      </c>
      <c r="AH2880" s="12" t="str">
        <f>IFERROR(INDEX(設定!$D:$D,MATCH(REPLACE(LEFT(N2880,6),5,0,$E2880),設定!$E:$E,0)),"")</f>
        <v/>
      </c>
      <c r="AI2880" s="12" t="str">
        <f>IFERROR(INDEX(設定!$D:$D,MATCH(REPLACE(LEFT(P2880,6),5,0,$E2880),設定!$E:$E,0)),"")</f>
        <v/>
      </c>
      <c r="AJ2880" s="12" t="str">
        <f>IFERROR(INDEX(設定!$D:$D,MATCH(REPLACE(LEFT(R2880,6),5,0,$E2880),設定!$E:$E,0)),"")</f>
        <v/>
      </c>
      <c r="AK2880" s="12" t="str">
        <f>IFERROR(INDEX(設定!$D:$D,MATCH(REPLACE(LEFT(T2880,6),5,0,$E2880),設定!$E:$E,0)),"")</f>
        <v/>
      </c>
      <c r="AL2880" s="12" t="str">
        <f>IFERROR(INDEX(設定!$D:$D,MATCH(REPLACE(LEFT(V2880,6),5,0,$E2880),設定!$E:$E,0)),"")</f>
        <v/>
      </c>
      <c r="AM2880" s="12" t="str">
        <f>IFERROR(INDEX(設定!$D:$D,MATCH(REPLACE(LEFT(Y2880,6),5,0,$E2880),設定!$E:$E,0)),"")</f>
        <v/>
      </c>
      <c r="AN2880" s="12" t="str">
        <f>IFERROR(INDEX(設定!$D:$D,MATCH(REPLACE(LEFT(Z2880,6),5,0,$E2880),設定!$E:$E,0)),"")</f>
        <v/>
      </c>
    </row>
    <row r="2881" spans="29:40" x14ac:dyDescent="0.45">
      <c r="AC2881" s="12" t="str">
        <f t="shared" si="129"/>
        <v/>
      </c>
      <c r="AD2881" s="12" t="str">
        <f t="shared" si="127"/>
        <v/>
      </c>
      <c r="AE2881" s="12" t="str" cm="1">
        <f t="array" ref="AE2881">IF($AD2881="","",_xlfn.IFS($E2881=1,"男子",$E2881=2,"女子"))</f>
        <v/>
      </c>
      <c r="AF2881" s="12" t="str">
        <f t="shared" si="128"/>
        <v/>
      </c>
      <c r="AG2881" s="12" t="str">
        <f>IFERROR(INDEX(設定!$D:$D,MATCH(REPLACE(LEFT(L2881,6),5,0,$E2881),設定!$E:$E,0)),"")</f>
        <v/>
      </c>
      <c r="AH2881" s="12" t="str">
        <f>IFERROR(INDEX(設定!$D:$D,MATCH(REPLACE(LEFT(N2881,6),5,0,$E2881),設定!$E:$E,0)),"")</f>
        <v/>
      </c>
      <c r="AI2881" s="12" t="str">
        <f>IFERROR(INDEX(設定!$D:$D,MATCH(REPLACE(LEFT(P2881,6),5,0,$E2881),設定!$E:$E,0)),"")</f>
        <v/>
      </c>
      <c r="AJ2881" s="12" t="str">
        <f>IFERROR(INDEX(設定!$D:$D,MATCH(REPLACE(LEFT(R2881,6),5,0,$E2881),設定!$E:$E,0)),"")</f>
        <v/>
      </c>
      <c r="AK2881" s="12" t="str">
        <f>IFERROR(INDEX(設定!$D:$D,MATCH(REPLACE(LEFT(T2881,6),5,0,$E2881),設定!$E:$E,0)),"")</f>
        <v/>
      </c>
      <c r="AL2881" s="12" t="str">
        <f>IFERROR(INDEX(設定!$D:$D,MATCH(REPLACE(LEFT(V2881,6),5,0,$E2881),設定!$E:$E,0)),"")</f>
        <v/>
      </c>
      <c r="AM2881" s="12" t="str">
        <f>IFERROR(INDEX(設定!$D:$D,MATCH(REPLACE(LEFT(Y2881,6),5,0,$E2881),設定!$E:$E,0)),"")</f>
        <v/>
      </c>
      <c r="AN2881" s="12" t="str">
        <f>IFERROR(INDEX(設定!$D:$D,MATCH(REPLACE(LEFT(Z2881,6),5,0,$E2881),設定!$E:$E,0)),"")</f>
        <v/>
      </c>
    </row>
    <row r="2882" spans="29:40" x14ac:dyDescent="0.45">
      <c r="AC2882" s="12" t="str">
        <f t="shared" si="129"/>
        <v/>
      </c>
      <c r="AD2882" s="12" t="str">
        <f t="shared" ref="AD2882:AD2945" si="130">IF($B2882="","",IFERROR(LEFT($B2882,FIND("(",$B2882)-2),$B2882))</f>
        <v/>
      </c>
      <c r="AE2882" s="12" t="str" cm="1">
        <f t="array" ref="AE2882">IF($AD2882="","",_xlfn.IFS($E2882=1,"男子",$E2882=2,"女子"))</f>
        <v/>
      </c>
      <c r="AF2882" s="12" t="str">
        <f t="shared" ref="AF2882:AF2945" si="131">IF($AD2882="","",IFERROR(MID($B2882,FIND("(",$B2882)+1,FIND(")",$B2882)-FIND("(",$B2882)-1),""))</f>
        <v/>
      </c>
      <c r="AG2882" s="12" t="str">
        <f>IFERROR(INDEX(設定!$D:$D,MATCH(REPLACE(LEFT(L2882,6),5,0,$E2882),設定!$E:$E,0)),"")</f>
        <v/>
      </c>
      <c r="AH2882" s="12" t="str">
        <f>IFERROR(INDEX(設定!$D:$D,MATCH(REPLACE(LEFT(N2882,6),5,0,$E2882),設定!$E:$E,0)),"")</f>
        <v/>
      </c>
      <c r="AI2882" s="12" t="str">
        <f>IFERROR(INDEX(設定!$D:$D,MATCH(REPLACE(LEFT(P2882,6),5,0,$E2882),設定!$E:$E,0)),"")</f>
        <v/>
      </c>
      <c r="AJ2882" s="12" t="str">
        <f>IFERROR(INDEX(設定!$D:$D,MATCH(REPLACE(LEFT(R2882,6),5,0,$E2882),設定!$E:$E,0)),"")</f>
        <v/>
      </c>
      <c r="AK2882" s="12" t="str">
        <f>IFERROR(INDEX(設定!$D:$D,MATCH(REPLACE(LEFT(T2882,6),5,0,$E2882),設定!$E:$E,0)),"")</f>
        <v/>
      </c>
      <c r="AL2882" s="12" t="str">
        <f>IFERROR(INDEX(設定!$D:$D,MATCH(REPLACE(LEFT(V2882,6),5,0,$E2882),設定!$E:$E,0)),"")</f>
        <v/>
      </c>
      <c r="AM2882" s="12" t="str">
        <f>IFERROR(INDEX(設定!$D:$D,MATCH(REPLACE(LEFT(Y2882,6),5,0,$E2882),設定!$E:$E,0)),"")</f>
        <v/>
      </c>
      <c r="AN2882" s="12" t="str">
        <f>IFERROR(INDEX(設定!$D:$D,MATCH(REPLACE(LEFT(Z2882,6),5,0,$E2882),設定!$E:$E,0)),"")</f>
        <v/>
      </c>
    </row>
    <row r="2883" spans="29:40" x14ac:dyDescent="0.45">
      <c r="AC2883" s="12" t="str">
        <f t="shared" si="129"/>
        <v/>
      </c>
      <c r="AD2883" s="12" t="str">
        <f t="shared" si="130"/>
        <v/>
      </c>
      <c r="AE2883" s="12" t="str" cm="1">
        <f t="array" ref="AE2883">IF($AD2883="","",_xlfn.IFS($E2883=1,"男子",$E2883=2,"女子"))</f>
        <v/>
      </c>
      <c r="AF2883" s="12" t="str">
        <f t="shared" si="131"/>
        <v/>
      </c>
      <c r="AG2883" s="12" t="str">
        <f>IFERROR(INDEX(設定!$D:$D,MATCH(REPLACE(LEFT(L2883,6),5,0,$E2883),設定!$E:$E,0)),"")</f>
        <v/>
      </c>
      <c r="AH2883" s="12" t="str">
        <f>IFERROR(INDEX(設定!$D:$D,MATCH(REPLACE(LEFT(N2883,6),5,0,$E2883),設定!$E:$E,0)),"")</f>
        <v/>
      </c>
      <c r="AI2883" s="12" t="str">
        <f>IFERROR(INDEX(設定!$D:$D,MATCH(REPLACE(LEFT(P2883,6),5,0,$E2883),設定!$E:$E,0)),"")</f>
        <v/>
      </c>
      <c r="AJ2883" s="12" t="str">
        <f>IFERROR(INDEX(設定!$D:$D,MATCH(REPLACE(LEFT(R2883,6),5,0,$E2883),設定!$E:$E,0)),"")</f>
        <v/>
      </c>
      <c r="AK2883" s="12" t="str">
        <f>IFERROR(INDEX(設定!$D:$D,MATCH(REPLACE(LEFT(T2883,6),5,0,$E2883),設定!$E:$E,0)),"")</f>
        <v/>
      </c>
      <c r="AL2883" s="12" t="str">
        <f>IFERROR(INDEX(設定!$D:$D,MATCH(REPLACE(LEFT(V2883,6),5,0,$E2883),設定!$E:$E,0)),"")</f>
        <v/>
      </c>
      <c r="AM2883" s="12" t="str">
        <f>IFERROR(INDEX(設定!$D:$D,MATCH(REPLACE(LEFT(Y2883,6),5,0,$E2883),設定!$E:$E,0)),"")</f>
        <v/>
      </c>
      <c r="AN2883" s="12" t="str">
        <f>IFERROR(INDEX(設定!$D:$D,MATCH(REPLACE(LEFT(Z2883,6),5,0,$E2883),設定!$E:$E,0)),"")</f>
        <v/>
      </c>
    </row>
    <row r="2884" spans="29:40" x14ac:dyDescent="0.45">
      <c r="AC2884" s="12" t="str">
        <f t="shared" si="129"/>
        <v/>
      </c>
      <c r="AD2884" s="12" t="str">
        <f t="shared" si="130"/>
        <v/>
      </c>
      <c r="AE2884" s="12" t="str" cm="1">
        <f t="array" ref="AE2884">IF($AD2884="","",_xlfn.IFS($E2884=1,"男子",$E2884=2,"女子"))</f>
        <v/>
      </c>
      <c r="AF2884" s="12" t="str">
        <f t="shared" si="131"/>
        <v/>
      </c>
      <c r="AG2884" s="12" t="str">
        <f>IFERROR(INDEX(設定!$D:$D,MATCH(REPLACE(LEFT(L2884,6),5,0,$E2884),設定!$E:$E,0)),"")</f>
        <v/>
      </c>
      <c r="AH2884" s="12" t="str">
        <f>IFERROR(INDEX(設定!$D:$D,MATCH(REPLACE(LEFT(N2884,6),5,0,$E2884),設定!$E:$E,0)),"")</f>
        <v/>
      </c>
      <c r="AI2884" s="12" t="str">
        <f>IFERROR(INDEX(設定!$D:$D,MATCH(REPLACE(LEFT(P2884,6),5,0,$E2884),設定!$E:$E,0)),"")</f>
        <v/>
      </c>
      <c r="AJ2884" s="12" t="str">
        <f>IFERROR(INDEX(設定!$D:$D,MATCH(REPLACE(LEFT(R2884,6),5,0,$E2884),設定!$E:$E,0)),"")</f>
        <v/>
      </c>
      <c r="AK2884" s="12" t="str">
        <f>IFERROR(INDEX(設定!$D:$D,MATCH(REPLACE(LEFT(T2884,6),5,0,$E2884),設定!$E:$E,0)),"")</f>
        <v/>
      </c>
      <c r="AL2884" s="12" t="str">
        <f>IFERROR(INDEX(設定!$D:$D,MATCH(REPLACE(LEFT(V2884,6),5,0,$E2884),設定!$E:$E,0)),"")</f>
        <v/>
      </c>
      <c r="AM2884" s="12" t="str">
        <f>IFERROR(INDEX(設定!$D:$D,MATCH(REPLACE(LEFT(Y2884,6),5,0,$E2884),設定!$E:$E,0)),"")</f>
        <v/>
      </c>
      <c r="AN2884" s="12" t="str">
        <f>IFERROR(INDEX(設定!$D:$D,MATCH(REPLACE(LEFT(Z2884,6),5,0,$E2884),設定!$E:$E,0)),"")</f>
        <v/>
      </c>
    </row>
    <row r="2885" spans="29:40" x14ac:dyDescent="0.45">
      <c r="AC2885" s="12" t="str">
        <f t="shared" si="129"/>
        <v/>
      </c>
      <c r="AD2885" s="12" t="str">
        <f t="shared" si="130"/>
        <v/>
      </c>
      <c r="AE2885" s="12" t="str" cm="1">
        <f t="array" ref="AE2885">IF($AD2885="","",_xlfn.IFS($E2885=1,"男子",$E2885=2,"女子"))</f>
        <v/>
      </c>
      <c r="AF2885" s="12" t="str">
        <f t="shared" si="131"/>
        <v/>
      </c>
      <c r="AG2885" s="12" t="str">
        <f>IFERROR(INDEX(設定!$D:$D,MATCH(REPLACE(LEFT(L2885,6),5,0,$E2885),設定!$E:$E,0)),"")</f>
        <v/>
      </c>
      <c r="AH2885" s="12" t="str">
        <f>IFERROR(INDEX(設定!$D:$D,MATCH(REPLACE(LEFT(N2885,6),5,0,$E2885),設定!$E:$E,0)),"")</f>
        <v/>
      </c>
      <c r="AI2885" s="12" t="str">
        <f>IFERROR(INDEX(設定!$D:$D,MATCH(REPLACE(LEFT(P2885,6),5,0,$E2885),設定!$E:$E,0)),"")</f>
        <v/>
      </c>
      <c r="AJ2885" s="12" t="str">
        <f>IFERROR(INDEX(設定!$D:$D,MATCH(REPLACE(LEFT(R2885,6),5,0,$E2885),設定!$E:$E,0)),"")</f>
        <v/>
      </c>
      <c r="AK2885" s="12" t="str">
        <f>IFERROR(INDEX(設定!$D:$D,MATCH(REPLACE(LEFT(T2885,6),5,0,$E2885),設定!$E:$E,0)),"")</f>
        <v/>
      </c>
      <c r="AL2885" s="12" t="str">
        <f>IFERROR(INDEX(設定!$D:$D,MATCH(REPLACE(LEFT(V2885,6),5,0,$E2885),設定!$E:$E,0)),"")</f>
        <v/>
      </c>
      <c r="AM2885" s="12" t="str">
        <f>IFERROR(INDEX(設定!$D:$D,MATCH(REPLACE(LEFT(Y2885,6),5,0,$E2885),設定!$E:$E,0)),"")</f>
        <v/>
      </c>
      <c r="AN2885" s="12" t="str">
        <f>IFERROR(INDEX(設定!$D:$D,MATCH(REPLACE(LEFT(Z2885,6),5,0,$E2885),設定!$E:$E,0)),"")</f>
        <v/>
      </c>
    </row>
    <row r="2886" spans="29:40" x14ac:dyDescent="0.45">
      <c r="AC2886" s="12" t="str">
        <f t="shared" si="129"/>
        <v/>
      </c>
      <c r="AD2886" s="12" t="str">
        <f t="shared" si="130"/>
        <v/>
      </c>
      <c r="AE2886" s="12" t="str" cm="1">
        <f t="array" ref="AE2886">IF($AD2886="","",_xlfn.IFS($E2886=1,"男子",$E2886=2,"女子"))</f>
        <v/>
      </c>
      <c r="AF2886" s="12" t="str">
        <f t="shared" si="131"/>
        <v/>
      </c>
      <c r="AG2886" s="12" t="str">
        <f>IFERROR(INDEX(設定!$D:$D,MATCH(REPLACE(LEFT(L2886,6),5,0,$E2886),設定!$E:$E,0)),"")</f>
        <v/>
      </c>
      <c r="AH2886" s="12" t="str">
        <f>IFERROR(INDEX(設定!$D:$D,MATCH(REPLACE(LEFT(N2886,6),5,0,$E2886),設定!$E:$E,0)),"")</f>
        <v/>
      </c>
      <c r="AI2886" s="12" t="str">
        <f>IFERROR(INDEX(設定!$D:$D,MATCH(REPLACE(LEFT(P2886,6),5,0,$E2886),設定!$E:$E,0)),"")</f>
        <v/>
      </c>
      <c r="AJ2886" s="12" t="str">
        <f>IFERROR(INDEX(設定!$D:$D,MATCH(REPLACE(LEFT(R2886,6),5,0,$E2886),設定!$E:$E,0)),"")</f>
        <v/>
      </c>
      <c r="AK2886" s="12" t="str">
        <f>IFERROR(INDEX(設定!$D:$D,MATCH(REPLACE(LEFT(T2886,6),5,0,$E2886),設定!$E:$E,0)),"")</f>
        <v/>
      </c>
      <c r="AL2886" s="12" t="str">
        <f>IFERROR(INDEX(設定!$D:$D,MATCH(REPLACE(LEFT(V2886,6),5,0,$E2886),設定!$E:$E,0)),"")</f>
        <v/>
      </c>
      <c r="AM2886" s="12" t="str">
        <f>IFERROR(INDEX(設定!$D:$D,MATCH(REPLACE(LEFT(Y2886,6),5,0,$E2886),設定!$E:$E,0)),"")</f>
        <v/>
      </c>
      <c r="AN2886" s="12" t="str">
        <f>IFERROR(INDEX(設定!$D:$D,MATCH(REPLACE(LEFT(Z2886,6),5,0,$E2886),設定!$E:$E,0)),"")</f>
        <v/>
      </c>
    </row>
    <row r="2887" spans="29:40" x14ac:dyDescent="0.45">
      <c r="AC2887" s="12" t="str">
        <f t="shared" si="129"/>
        <v/>
      </c>
      <c r="AD2887" s="12" t="str">
        <f t="shared" si="130"/>
        <v/>
      </c>
      <c r="AE2887" s="12" t="str" cm="1">
        <f t="array" ref="AE2887">IF($AD2887="","",_xlfn.IFS($E2887=1,"男子",$E2887=2,"女子"))</f>
        <v/>
      </c>
      <c r="AF2887" s="12" t="str">
        <f t="shared" si="131"/>
        <v/>
      </c>
      <c r="AG2887" s="12" t="str">
        <f>IFERROR(INDEX(設定!$D:$D,MATCH(REPLACE(LEFT(L2887,6),5,0,$E2887),設定!$E:$E,0)),"")</f>
        <v/>
      </c>
      <c r="AH2887" s="12" t="str">
        <f>IFERROR(INDEX(設定!$D:$D,MATCH(REPLACE(LEFT(N2887,6),5,0,$E2887),設定!$E:$E,0)),"")</f>
        <v/>
      </c>
      <c r="AI2887" s="12" t="str">
        <f>IFERROR(INDEX(設定!$D:$D,MATCH(REPLACE(LEFT(P2887,6),5,0,$E2887),設定!$E:$E,0)),"")</f>
        <v/>
      </c>
      <c r="AJ2887" s="12" t="str">
        <f>IFERROR(INDEX(設定!$D:$D,MATCH(REPLACE(LEFT(R2887,6),5,0,$E2887),設定!$E:$E,0)),"")</f>
        <v/>
      </c>
      <c r="AK2887" s="12" t="str">
        <f>IFERROR(INDEX(設定!$D:$D,MATCH(REPLACE(LEFT(T2887,6),5,0,$E2887),設定!$E:$E,0)),"")</f>
        <v/>
      </c>
      <c r="AL2887" s="12" t="str">
        <f>IFERROR(INDEX(設定!$D:$D,MATCH(REPLACE(LEFT(V2887,6),5,0,$E2887),設定!$E:$E,0)),"")</f>
        <v/>
      </c>
      <c r="AM2887" s="12" t="str">
        <f>IFERROR(INDEX(設定!$D:$D,MATCH(REPLACE(LEFT(Y2887,6),5,0,$E2887),設定!$E:$E,0)),"")</f>
        <v/>
      </c>
      <c r="AN2887" s="12" t="str">
        <f>IFERROR(INDEX(設定!$D:$D,MATCH(REPLACE(LEFT(Z2887,6),5,0,$E2887),設定!$E:$E,0)),"")</f>
        <v/>
      </c>
    </row>
    <row r="2888" spans="29:40" x14ac:dyDescent="0.45">
      <c r="AC2888" s="12" t="str">
        <f t="shared" si="129"/>
        <v/>
      </c>
      <c r="AD2888" s="12" t="str">
        <f t="shared" si="130"/>
        <v/>
      </c>
      <c r="AE2888" s="12" t="str" cm="1">
        <f t="array" ref="AE2888">IF($AD2888="","",_xlfn.IFS($E2888=1,"男子",$E2888=2,"女子"))</f>
        <v/>
      </c>
      <c r="AF2888" s="12" t="str">
        <f t="shared" si="131"/>
        <v/>
      </c>
      <c r="AG2888" s="12" t="str">
        <f>IFERROR(INDEX(設定!$D:$D,MATCH(REPLACE(LEFT(L2888,6),5,0,$E2888),設定!$E:$E,0)),"")</f>
        <v/>
      </c>
      <c r="AH2888" s="12" t="str">
        <f>IFERROR(INDEX(設定!$D:$D,MATCH(REPLACE(LEFT(N2888,6),5,0,$E2888),設定!$E:$E,0)),"")</f>
        <v/>
      </c>
      <c r="AI2888" s="12" t="str">
        <f>IFERROR(INDEX(設定!$D:$D,MATCH(REPLACE(LEFT(P2888,6),5,0,$E2888),設定!$E:$E,0)),"")</f>
        <v/>
      </c>
      <c r="AJ2888" s="12" t="str">
        <f>IFERROR(INDEX(設定!$D:$D,MATCH(REPLACE(LEFT(R2888,6),5,0,$E2888),設定!$E:$E,0)),"")</f>
        <v/>
      </c>
      <c r="AK2888" s="12" t="str">
        <f>IFERROR(INDEX(設定!$D:$D,MATCH(REPLACE(LEFT(T2888,6),5,0,$E2888),設定!$E:$E,0)),"")</f>
        <v/>
      </c>
      <c r="AL2888" s="12" t="str">
        <f>IFERROR(INDEX(設定!$D:$D,MATCH(REPLACE(LEFT(V2888,6),5,0,$E2888),設定!$E:$E,0)),"")</f>
        <v/>
      </c>
      <c r="AM2888" s="12" t="str">
        <f>IFERROR(INDEX(設定!$D:$D,MATCH(REPLACE(LEFT(Y2888,6),5,0,$E2888),設定!$E:$E,0)),"")</f>
        <v/>
      </c>
      <c r="AN2888" s="12" t="str">
        <f>IFERROR(INDEX(設定!$D:$D,MATCH(REPLACE(LEFT(Z2888,6),5,0,$E2888),設定!$E:$E,0)),"")</f>
        <v/>
      </c>
    </row>
    <row r="2889" spans="29:40" x14ac:dyDescent="0.45">
      <c r="AC2889" s="12" t="str">
        <f t="shared" si="129"/>
        <v/>
      </c>
      <c r="AD2889" s="12" t="str">
        <f t="shared" si="130"/>
        <v/>
      </c>
      <c r="AE2889" s="12" t="str" cm="1">
        <f t="array" ref="AE2889">IF($AD2889="","",_xlfn.IFS($E2889=1,"男子",$E2889=2,"女子"))</f>
        <v/>
      </c>
      <c r="AF2889" s="12" t="str">
        <f t="shared" si="131"/>
        <v/>
      </c>
      <c r="AG2889" s="12" t="str">
        <f>IFERROR(INDEX(設定!$D:$D,MATCH(REPLACE(LEFT(L2889,6),5,0,$E2889),設定!$E:$E,0)),"")</f>
        <v/>
      </c>
      <c r="AH2889" s="12" t="str">
        <f>IFERROR(INDEX(設定!$D:$D,MATCH(REPLACE(LEFT(N2889,6),5,0,$E2889),設定!$E:$E,0)),"")</f>
        <v/>
      </c>
      <c r="AI2889" s="12" t="str">
        <f>IFERROR(INDEX(設定!$D:$D,MATCH(REPLACE(LEFT(P2889,6),5,0,$E2889),設定!$E:$E,0)),"")</f>
        <v/>
      </c>
      <c r="AJ2889" s="12" t="str">
        <f>IFERROR(INDEX(設定!$D:$D,MATCH(REPLACE(LEFT(R2889,6),5,0,$E2889),設定!$E:$E,0)),"")</f>
        <v/>
      </c>
      <c r="AK2889" s="12" t="str">
        <f>IFERROR(INDEX(設定!$D:$D,MATCH(REPLACE(LEFT(T2889,6),5,0,$E2889),設定!$E:$E,0)),"")</f>
        <v/>
      </c>
      <c r="AL2889" s="12" t="str">
        <f>IFERROR(INDEX(設定!$D:$D,MATCH(REPLACE(LEFT(V2889,6),5,0,$E2889),設定!$E:$E,0)),"")</f>
        <v/>
      </c>
      <c r="AM2889" s="12" t="str">
        <f>IFERROR(INDEX(設定!$D:$D,MATCH(REPLACE(LEFT(Y2889,6),5,0,$E2889),設定!$E:$E,0)),"")</f>
        <v/>
      </c>
      <c r="AN2889" s="12" t="str">
        <f>IFERROR(INDEX(設定!$D:$D,MATCH(REPLACE(LEFT(Z2889,6),5,0,$E2889),設定!$E:$E,0)),"")</f>
        <v/>
      </c>
    </row>
    <row r="2890" spans="29:40" x14ac:dyDescent="0.45">
      <c r="AC2890" s="12" t="str">
        <f t="shared" si="129"/>
        <v/>
      </c>
      <c r="AD2890" s="12" t="str">
        <f t="shared" si="130"/>
        <v/>
      </c>
      <c r="AE2890" s="12" t="str" cm="1">
        <f t="array" ref="AE2890">IF($AD2890="","",_xlfn.IFS($E2890=1,"男子",$E2890=2,"女子"))</f>
        <v/>
      </c>
      <c r="AF2890" s="12" t="str">
        <f t="shared" si="131"/>
        <v/>
      </c>
      <c r="AG2890" s="12" t="str">
        <f>IFERROR(INDEX(設定!$D:$D,MATCH(REPLACE(LEFT(L2890,6),5,0,$E2890),設定!$E:$E,0)),"")</f>
        <v/>
      </c>
      <c r="AH2890" s="12" t="str">
        <f>IFERROR(INDEX(設定!$D:$D,MATCH(REPLACE(LEFT(N2890,6),5,0,$E2890),設定!$E:$E,0)),"")</f>
        <v/>
      </c>
      <c r="AI2890" s="12" t="str">
        <f>IFERROR(INDEX(設定!$D:$D,MATCH(REPLACE(LEFT(P2890,6),5,0,$E2890),設定!$E:$E,0)),"")</f>
        <v/>
      </c>
      <c r="AJ2890" s="12" t="str">
        <f>IFERROR(INDEX(設定!$D:$D,MATCH(REPLACE(LEFT(R2890,6),5,0,$E2890),設定!$E:$E,0)),"")</f>
        <v/>
      </c>
      <c r="AK2890" s="12" t="str">
        <f>IFERROR(INDEX(設定!$D:$D,MATCH(REPLACE(LEFT(T2890,6),5,0,$E2890),設定!$E:$E,0)),"")</f>
        <v/>
      </c>
      <c r="AL2890" s="12" t="str">
        <f>IFERROR(INDEX(設定!$D:$D,MATCH(REPLACE(LEFT(V2890,6),5,0,$E2890),設定!$E:$E,0)),"")</f>
        <v/>
      </c>
      <c r="AM2890" s="12" t="str">
        <f>IFERROR(INDEX(設定!$D:$D,MATCH(REPLACE(LEFT(Y2890,6),5,0,$E2890),設定!$E:$E,0)),"")</f>
        <v/>
      </c>
      <c r="AN2890" s="12" t="str">
        <f>IFERROR(INDEX(設定!$D:$D,MATCH(REPLACE(LEFT(Z2890,6),5,0,$E2890),設定!$E:$E,0)),"")</f>
        <v/>
      </c>
    </row>
    <row r="2891" spans="29:40" x14ac:dyDescent="0.45">
      <c r="AC2891" s="12" t="str">
        <f t="shared" si="129"/>
        <v/>
      </c>
      <c r="AD2891" s="12" t="str">
        <f t="shared" si="130"/>
        <v/>
      </c>
      <c r="AE2891" s="12" t="str" cm="1">
        <f t="array" ref="AE2891">IF($AD2891="","",_xlfn.IFS($E2891=1,"男子",$E2891=2,"女子"))</f>
        <v/>
      </c>
      <c r="AF2891" s="12" t="str">
        <f t="shared" si="131"/>
        <v/>
      </c>
      <c r="AG2891" s="12" t="str">
        <f>IFERROR(INDEX(設定!$D:$D,MATCH(REPLACE(LEFT(L2891,6),5,0,$E2891),設定!$E:$E,0)),"")</f>
        <v/>
      </c>
      <c r="AH2891" s="12" t="str">
        <f>IFERROR(INDEX(設定!$D:$D,MATCH(REPLACE(LEFT(N2891,6),5,0,$E2891),設定!$E:$E,0)),"")</f>
        <v/>
      </c>
      <c r="AI2891" s="12" t="str">
        <f>IFERROR(INDEX(設定!$D:$D,MATCH(REPLACE(LEFT(P2891,6),5,0,$E2891),設定!$E:$E,0)),"")</f>
        <v/>
      </c>
      <c r="AJ2891" s="12" t="str">
        <f>IFERROR(INDEX(設定!$D:$D,MATCH(REPLACE(LEFT(R2891,6),5,0,$E2891),設定!$E:$E,0)),"")</f>
        <v/>
      </c>
      <c r="AK2891" s="12" t="str">
        <f>IFERROR(INDEX(設定!$D:$D,MATCH(REPLACE(LEFT(T2891,6),5,0,$E2891),設定!$E:$E,0)),"")</f>
        <v/>
      </c>
      <c r="AL2891" s="12" t="str">
        <f>IFERROR(INDEX(設定!$D:$D,MATCH(REPLACE(LEFT(V2891,6),5,0,$E2891),設定!$E:$E,0)),"")</f>
        <v/>
      </c>
      <c r="AM2891" s="12" t="str">
        <f>IFERROR(INDEX(設定!$D:$D,MATCH(REPLACE(LEFT(Y2891,6),5,0,$E2891),設定!$E:$E,0)),"")</f>
        <v/>
      </c>
      <c r="AN2891" s="12" t="str">
        <f>IFERROR(INDEX(設定!$D:$D,MATCH(REPLACE(LEFT(Z2891,6),5,0,$E2891),設定!$E:$E,0)),"")</f>
        <v/>
      </c>
    </row>
    <row r="2892" spans="29:40" x14ac:dyDescent="0.45">
      <c r="AC2892" s="12" t="str">
        <f t="shared" si="129"/>
        <v/>
      </c>
      <c r="AD2892" s="12" t="str">
        <f t="shared" si="130"/>
        <v/>
      </c>
      <c r="AE2892" s="12" t="str" cm="1">
        <f t="array" ref="AE2892">IF($AD2892="","",_xlfn.IFS($E2892=1,"男子",$E2892=2,"女子"))</f>
        <v/>
      </c>
      <c r="AF2892" s="12" t="str">
        <f t="shared" si="131"/>
        <v/>
      </c>
      <c r="AG2892" s="12" t="str">
        <f>IFERROR(INDEX(設定!$D:$D,MATCH(REPLACE(LEFT(L2892,6),5,0,$E2892),設定!$E:$E,0)),"")</f>
        <v/>
      </c>
      <c r="AH2892" s="12" t="str">
        <f>IFERROR(INDEX(設定!$D:$D,MATCH(REPLACE(LEFT(N2892,6),5,0,$E2892),設定!$E:$E,0)),"")</f>
        <v/>
      </c>
      <c r="AI2892" s="12" t="str">
        <f>IFERROR(INDEX(設定!$D:$D,MATCH(REPLACE(LEFT(P2892,6),5,0,$E2892),設定!$E:$E,0)),"")</f>
        <v/>
      </c>
      <c r="AJ2892" s="12" t="str">
        <f>IFERROR(INDEX(設定!$D:$D,MATCH(REPLACE(LEFT(R2892,6),5,0,$E2892),設定!$E:$E,0)),"")</f>
        <v/>
      </c>
      <c r="AK2892" s="12" t="str">
        <f>IFERROR(INDEX(設定!$D:$D,MATCH(REPLACE(LEFT(T2892,6),5,0,$E2892),設定!$E:$E,0)),"")</f>
        <v/>
      </c>
      <c r="AL2892" s="12" t="str">
        <f>IFERROR(INDEX(設定!$D:$D,MATCH(REPLACE(LEFT(V2892,6),5,0,$E2892),設定!$E:$E,0)),"")</f>
        <v/>
      </c>
      <c r="AM2892" s="12" t="str">
        <f>IFERROR(INDEX(設定!$D:$D,MATCH(REPLACE(LEFT(Y2892,6),5,0,$E2892),設定!$E:$E,0)),"")</f>
        <v/>
      </c>
      <c r="AN2892" s="12" t="str">
        <f>IFERROR(INDEX(設定!$D:$D,MATCH(REPLACE(LEFT(Z2892,6),5,0,$E2892),設定!$E:$E,0)),"")</f>
        <v/>
      </c>
    </row>
    <row r="2893" spans="29:40" x14ac:dyDescent="0.45">
      <c r="AC2893" s="12" t="str">
        <f t="shared" si="129"/>
        <v/>
      </c>
      <c r="AD2893" s="12" t="str">
        <f t="shared" si="130"/>
        <v/>
      </c>
      <c r="AE2893" s="12" t="str" cm="1">
        <f t="array" ref="AE2893">IF($AD2893="","",_xlfn.IFS($E2893=1,"男子",$E2893=2,"女子"))</f>
        <v/>
      </c>
      <c r="AF2893" s="12" t="str">
        <f t="shared" si="131"/>
        <v/>
      </c>
      <c r="AG2893" s="12" t="str">
        <f>IFERROR(INDEX(設定!$D:$D,MATCH(REPLACE(LEFT(L2893,6),5,0,$E2893),設定!$E:$E,0)),"")</f>
        <v/>
      </c>
      <c r="AH2893" s="12" t="str">
        <f>IFERROR(INDEX(設定!$D:$D,MATCH(REPLACE(LEFT(N2893,6),5,0,$E2893),設定!$E:$E,0)),"")</f>
        <v/>
      </c>
      <c r="AI2893" s="12" t="str">
        <f>IFERROR(INDEX(設定!$D:$D,MATCH(REPLACE(LEFT(P2893,6),5,0,$E2893),設定!$E:$E,0)),"")</f>
        <v/>
      </c>
      <c r="AJ2893" s="12" t="str">
        <f>IFERROR(INDEX(設定!$D:$D,MATCH(REPLACE(LEFT(R2893,6),5,0,$E2893),設定!$E:$E,0)),"")</f>
        <v/>
      </c>
      <c r="AK2893" s="12" t="str">
        <f>IFERROR(INDEX(設定!$D:$D,MATCH(REPLACE(LEFT(T2893,6),5,0,$E2893),設定!$E:$E,0)),"")</f>
        <v/>
      </c>
      <c r="AL2893" s="12" t="str">
        <f>IFERROR(INDEX(設定!$D:$D,MATCH(REPLACE(LEFT(V2893,6),5,0,$E2893),設定!$E:$E,0)),"")</f>
        <v/>
      </c>
      <c r="AM2893" s="12" t="str">
        <f>IFERROR(INDEX(設定!$D:$D,MATCH(REPLACE(LEFT(Y2893,6),5,0,$E2893),設定!$E:$E,0)),"")</f>
        <v/>
      </c>
      <c r="AN2893" s="12" t="str">
        <f>IFERROR(INDEX(設定!$D:$D,MATCH(REPLACE(LEFT(Z2893,6),5,0,$E2893),設定!$E:$E,0)),"")</f>
        <v/>
      </c>
    </row>
    <row r="2894" spans="29:40" x14ac:dyDescent="0.45">
      <c r="AC2894" s="12" t="str">
        <f t="shared" si="129"/>
        <v/>
      </c>
      <c r="AD2894" s="12" t="str">
        <f t="shared" si="130"/>
        <v/>
      </c>
      <c r="AE2894" s="12" t="str" cm="1">
        <f t="array" ref="AE2894">IF($AD2894="","",_xlfn.IFS($E2894=1,"男子",$E2894=2,"女子"))</f>
        <v/>
      </c>
      <c r="AF2894" s="12" t="str">
        <f t="shared" si="131"/>
        <v/>
      </c>
      <c r="AG2894" s="12" t="str">
        <f>IFERROR(INDEX(設定!$D:$D,MATCH(REPLACE(LEFT(L2894,6),5,0,$E2894),設定!$E:$E,0)),"")</f>
        <v/>
      </c>
      <c r="AH2894" s="12" t="str">
        <f>IFERROR(INDEX(設定!$D:$D,MATCH(REPLACE(LEFT(N2894,6),5,0,$E2894),設定!$E:$E,0)),"")</f>
        <v/>
      </c>
      <c r="AI2894" s="12" t="str">
        <f>IFERROR(INDEX(設定!$D:$D,MATCH(REPLACE(LEFT(P2894,6),5,0,$E2894),設定!$E:$E,0)),"")</f>
        <v/>
      </c>
      <c r="AJ2894" s="12" t="str">
        <f>IFERROR(INDEX(設定!$D:$D,MATCH(REPLACE(LEFT(R2894,6),5,0,$E2894),設定!$E:$E,0)),"")</f>
        <v/>
      </c>
      <c r="AK2894" s="12" t="str">
        <f>IFERROR(INDEX(設定!$D:$D,MATCH(REPLACE(LEFT(T2894,6),5,0,$E2894),設定!$E:$E,0)),"")</f>
        <v/>
      </c>
      <c r="AL2894" s="12" t="str">
        <f>IFERROR(INDEX(設定!$D:$D,MATCH(REPLACE(LEFT(V2894,6),5,0,$E2894),設定!$E:$E,0)),"")</f>
        <v/>
      </c>
      <c r="AM2894" s="12" t="str">
        <f>IFERROR(INDEX(設定!$D:$D,MATCH(REPLACE(LEFT(Y2894,6),5,0,$E2894),設定!$E:$E,0)),"")</f>
        <v/>
      </c>
      <c r="AN2894" s="12" t="str">
        <f>IFERROR(INDEX(設定!$D:$D,MATCH(REPLACE(LEFT(Z2894,6),5,0,$E2894),設定!$E:$E,0)),"")</f>
        <v/>
      </c>
    </row>
    <row r="2895" spans="29:40" x14ac:dyDescent="0.45">
      <c r="AC2895" s="12" t="str">
        <f t="shared" si="129"/>
        <v/>
      </c>
      <c r="AD2895" s="12" t="str">
        <f t="shared" si="130"/>
        <v/>
      </c>
      <c r="AE2895" s="12" t="str" cm="1">
        <f t="array" ref="AE2895">IF($AD2895="","",_xlfn.IFS($E2895=1,"男子",$E2895=2,"女子"))</f>
        <v/>
      </c>
      <c r="AF2895" s="12" t="str">
        <f t="shared" si="131"/>
        <v/>
      </c>
      <c r="AG2895" s="12" t="str">
        <f>IFERROR(INDEX(設定!$D:$D,MATCH(REPLACE(LEFT(L2895,6),5,0,$E2895),設定!$E:$E,0)),"")</f>
        <v/>
      </c>
      <c r="AH2895" s="12" t="str">
        <f>IFERROR(INDEX(設定!$D:$D,MATCH(REPLACE(LEFT(N2895,6),5,0,$E2895),設定!$E:$E,0)),"")</f>
        <v/>
      </c>
      <c r="AI2895" s="12" t="str">
        <f>IFERROR(INDEX(設定!$D:$D,MATCH(REPLACE(LEFT(P2895,6),5,0,$E2895),設定!$E:$E,0)),"")</f>
        <v/>
      </c>
      <c r="AJ2895" s="12" t="str">
        <f>IFERROR(INDEX(設定!$D:$D,MATCH(REPLACE(LEFT(R2895,6),5,0,$E2895),設定!$E:$E,0)),"")</f>
        <v/>
      </c>
      <c r="AK2895" s="12" t="str">
        <f>IFERROR(INDEX(設定!$D:$D,MATCH(REPLACE(LEFT(T2895,6),5,0,$E2895),設定!$E:$E,0)),"")</f>
        <v/>
      </c>
      <c r="AL2895" s="12" t="str">
        <f>IFERROR(INDEX(設定!$D:$D,MATCH(REPLACE(LEFT(V2895,6),5,0,$E2895),設定!$E:$E,0)),"")</f>
        <v/>
      </c>
      <c r="AM2895" s="12" t="str">
        <f>IFERROR(INDEX(設定!$D:$D,MATCH(REPLACE(LEFT(Y2895,6),5,0,$E2895),設定!$E:$E,0)),"")</f>
        <v/>
      </c>
      <c r="AN2895" s="12" t="str">
        <f>IFERROR(INDEX(設定!$D:$D,MATCH(REPLACE(LEFT(Z2895,6),5,0,$E2895),設定!$E:$E,0)),"")</f>
        <v/>
      </c>
    </row>
    <row r="2896" spans="29:40" x14ac:dyDescent="0.45">
      <c r="AC2896" s="12" t="str">
        <f t="shared" si="129"/>
        <v/>
      </c>
      <c r="AD2896" s="12" t="str">
        <f t="shared" si="130"/>
        <v/>
      </c>
      <c r="AE2896" s="12" t="str" cm="1">
        <f t="array" ref="AE2896">IF($AD2896="","",_xlfn.IFS($E2896=1,"男子",$E2896=2,"女子"))</f>
        <v/>
      </c>
      <c r="AF2896" s="12" t="str">
        <f t="shared" si="131"/>
        <v/>
      </c>
      <c r="AG2896" s="12" t="str">
        <f>IFERROR(INDEX(設定!$D:$D,MATCH(REPLACE(LEFT(L2896,6),5,0,$E2896),設定!$E:$E,0)),"")</f>
        <v/>
      </c>
      <c r="AH2896" s="12" t="str">
        <f>IFERROR(INDEX(設定!$D:$D,MATCH(REPLACE(LEFT(N2896,6),5,0,$E2896),設定!$E:$E,0)),"")</f>
        <v/>
      </c>
      <c r="AI2896" s="12" t="str">
        <f>IFERROR(INDEX(設定!$D:$D,MATCH(REPLACE(LEFT(P2896,6),5,0,$E2896),設定!$E:$E,0)),"")</f>
        <v/>
      </c>
      <c r="AJ2896" s="12" t="str">
        <f>IFERROR(INDEX(設定!$D:$D,MATCH(REPLACE(LEFT(R2896,6),5,0,$E2896),設定!$E:$E,0)),"")</f>
        <v/>
      </c>
      <c r="AK2896" s="12" t="str">
        <f>IFERROR(INDEX(設定!$D:$D,MATCH(REPLACE(LEFT(T2896,6),5,0,$E2896),設定!$E:$E,0)),"")</f>
        <v/>
      </c>
      <c r="AL2896" s="12" t="str">
        <f>IFERROR(INDEX(設定!$D:$D,MATCH(REPLACE(LEFT(V2896,6),5,0,$E2896),設定!$E:$E,0)),"")</f>
        <v/>
      </c>
      <c r="AM2896" s="12" t="str">
        <f>IFERROR(INDEX(設定!$D:$D,MATCH(REPLACE(LEFT(Y2896,6),5,0,$E2896),設定!$E:$E,0)),"")</f>
        <v/>
      </c>
      <c r="AN2896" s="12" t="str">
        <f>IFERROR(INDEX(設定!$D:$D,MATCH(REPLACE(LEFT(Z2896,6),5,0,$E2896),設定!$E:$E,0)),"")</f>
        <v/>
      </c>
    </row>
    <row r="2897" spans="29:40" x14ac:dyDescent="0.45">
      <c r="AC2897" s="12" t="str">
        <f t="shared" si="129"/>
        <v/>
      </c>
      <c r="AD2897" s="12" t="str">
        <f t="shared" si="130"/>
        <v/>
      </c>
      <c r="AE2897" s="12" t="str" cm="1">
        <f t="array" ref="AE2897">IF($AD2897="","",_xlfn.IFS($E2897=1,"男子",$E2897=2,"女子"))</f>
        <v/>
      </c>
      <c r="AF2897" s="12" t="str">
        <f t="shared" si="131"/>
        <v/>
      </c>
      <c r="AG2897" s="12" t="str">
        <f>IFERROR(INDEX(設定!$D:$D,MATCH(REPLACE(LEFT(L2897,6),5,0,$E2897),設定!$E:$E,0)),"")</f>
        <v/>
      </c>
      <c r="AH2897" s="12" t="str">
        <f>IFERROR(INDEX(設定!$D:$D,MATCH(REPLACE(LEFT(N2897,6),5,0,$E2897),設定!$E:$E,0)),"")</f>
        <v/>
      </c>
      <c r="AI2897" s="12" t="str">
        <f>IFERROR(INDEX(設定!$D:$D,MATCH(REPLACE(LEFT(P2897,6),5,0,$E2897),設定!$E:$E,0)),"")</f>
        <v/>
      </c>
      <c r="AJ2897" s="12" t="str">
        <f>IFERROR(INDEX(設定!$D:$D,MATCH(REPLACE(LEFT(R2897,6),5,0,$E2897),設定!$E:$E,0)),"")</f>
        <v/>
      </c>
      <c r="AK2897" s="12" t="str">
        <f>IFERROR(INDEX(設定!$D:$D,MATCH(REPLACE(LEFT(T2897,6),5,0,$E2897),設定!$E:$E,0)),"")</f>
        <v/>
      </c>
      <c r="AL2897" s="12" t="str">
        <f>IFERROR(INDEX(設定!$D:$D,MATCH(REPLACE(LEFT(V2897,6),5,0,$E2897),設定!$E:$E,0)),"")</f>
        <v/>
      </c>
      <c r="AM2897" s="12" t="str">
        <f>IFERROR(INDEX(設定!$D:$D,MATCH(REPLACE(LEFT(Y2897,6),5,0,$E2897),設定!$E:$E,0)),"")</f>
        <v/>
      </c>
      <c r="AN2897" s="12" t="str">
        <f>IFERROR(INDEX(設定!$D:$D,MATCH(REPLACE(LEFT(Z2897,6),5,0,$E2897),設定!$E:$E,0)),"")</f>
        <v/>
      </c>
    </row>
    <row r="2898" spans="29:40" x14ac:dyDescent="0.45">
      <c r="AC2898" s="12" t="str">
        <f t="shared" si="129"/>
        <v/>
      </c>
      <c r="AD2898" s="12" t="str">
        <f t="shared" si="130"/>
        <v/>
      </c>
      <c r="AE2898" s="12" t="str" cm="1">
        <f t="array" ref="AE2898">IF($AD2898="","",_xlfn.IFS($E2898=1,"男子",$E2898=2,"女子"))</f>
        <v/>
      </c>
      <c r="AF2898" s="12" t="str">
        <f t="shared" si="131"/>
        <v/>
      </c>
      <c r="AG2898" s="12" t="str">
        <f>IFERROR(INDEX(設定!$D:$D,MATCH(REPLACE(LEFT(L2898,6),5,0,$E2898),設定!$E:$E,0)),"")</f>
        <v/>
      </c>
      <c r="AH2898" s="12" t="str">
        <f>IFERROR(INDEX(設定!$D:$D,MATCH(REPLACE(LEFT(N2898,6),5,0,$E2898),設定!$E:$E,0)),"")</f>
        <v/>
      </c>
      <c r="AI2898" s="12" t="str">
        <f>IFERROR(INDEX(設定!$D:$D,MATCH(REPLACE(LEFT(P2898,6),5,0,$E2898),設定!$E:$E,0)),"")</f>
        <v/>
      </c>
      <c r="AJ2898" s="12" t="str">
        <f>IFERROR(INDEX(設定!$D:$D,MATCH(REPLACE(LEFT(R2898,6),5,0,$E2898),設定!$E:$E,0)),"")</f>
        <v/>
      </c>
      <c r="AK2898" s="12" t="str">
        <f>IFERROR(INDEX(設定!$D:$D,MATCH(REPLACE(LEFT(T2898,6),5,0,$E2898),設定!$E:$E,0)),"")</f>
        <v/>
      </c>
      <c r="AL2898" s="12" t="str">
        <f>IFERROR(INDEX(設定!$D:$D,MATCH(REPLACE(LEFT(V2898,6),5,0,$E2898),設定!$E:$E,0)),"")</f>
        <v/>
      </c>
      <c r="AM2898" s="12" t="str">
        <f>IFERROR(INDEX(設定!$D:$D,MATCH(REPLACE(LEFT(Y2898,6),5,0,$E2898),設定!$E:$E,0)),"")</f>
        <v/>
      </c>
      <c r="AN2898" s="12" t="str">
        <f>IFERROR(INDEX(設定!$D:$D,MATCH(REPLACE(LEFT(Z2898,6),5,0,$E2898),設定!$E:$E,0)),"")</f>
        <v/>
      </c>
    </row>
    <row r="2899" spans="29:40" x14ac:dyDescent="0.45">
      <c r="AC2899" s="12" t="str">
        <f t="shared" si="129"/>
        <v/>
      </c>
      <c r="AD2899" s="12" t="str">
        <f t="shared" si="130"/>
        <v/>
      </c>
      <c r="AE2899" s="12" t="str" cm="1">
        <f t="array" ref="AE2899">IF($AD2899="","",_xlfn.IFS($E2899=1,"男子",$E2899=2,"女子"))</f>
        <v/>
      </c>
      <c r="AF2899" s="12" t="str">
        <f t="shared" si="131"/>
        <v/>
      </c>
      <c r="AG2899" s="12" t="str">
        <f>IFERROR(INDEX(設定!$D:$D,MATCH(REPLACE(LEFT(L2899,6),5,0,$E2899),設定!$E:$E,0)),"")</f>
        <v/>
      </c>
      <c r="AH2899" s="12" t="str">
        <f>IFERROR(INDEX(設定!$D:$D,MATCH(REPLACE(LEFT(N2899,6),5,0,$E2899),設定!$E:$E,0)),"")</f>
        <v/>
      </c>
      <c r="AI2899" s="12" t="str">
        <f>IFERROR(INDEX(設定!$D:$D,MATCH(REPLACE(LEFT(P2899,6),5,0,$E2899),設定!$E:$E,0)),"")</f>
        <v/>
      </c>
      <c r="AJ2899" s="12" t="str">
        <f>IFERROR(INDEX(設定!$D:$D,MATCH(REPLACE(LEFT(R2899,6),5,0,$E2899),設定!$E:$E,0)),"")</f>
        <v/>
      </c>
      <c r="AK2899" s="12" t="str">
        <f>IFERROR(INDEX(設定!$D:$D,MATCH(REPLACE(LEFT(T2899,6),5,0,$E2899),設定!$E:$E,0)),"")</f>
        <v/>
      </c>
      <c r="AL2899" s="12" t="str">
        <f>IFERROR(INDEX(設定!$D:$D,MATCH(REPLACE(LEFT(V2899,6),5,0,$E2899),設定!$E:$E,0)),"")</f>
        <v/>
      </c>
      <c r="AM2899" s="12" t="str">
        <f>IFERROR(INDEX(設定!$D:$D,MATCH(REPLACE(LEFT(Y2899,6),5,0,$E2899),設定!$E:$E,0)),"")</f>
        <v/>
      </c>
      <c r="AN2899" s="12" t="str">
        <f>IFERROR(INDEX(設定!$D:$D,MATCH(REPLACE(LEFT(Z2899,6),5,0,$E2899),設定!$E:$E,0)),"")</f>
        <v/>
      </c>
    </row>
    <row r="2900" spans="29:40" x14ac:dyDescent="0.45">
      <c r="AC2900" s="12" t="str">
        <f t="shared" si="129"/>
        <v/>
      </c>
      <c r="AD2900" s="12" t="str">
        <f t="shared" si="130"/>
        <v/>
      </c>
      <c r="AE2900" s="12" t="str" cm="1">
        <f t="array" ref="AE2900">IF($AD2900="","",_xlfn.IFS($E2900=1,"男子",$E2900=2,"女子"))</f>
        <v/>
      </c>
      <c r="AF2900" s="12" t="str">
        <f t="shared" si="131"/>
        <v/>
      </c>
      <c r="AG2900" s="12" t="str">
        <f>IFERROR(INDEX(設定!$D:$D,MATCH(REPLACE(LEFT(L2900,6),5,0,$E2900),設定!$E:$E,0)),"")</f>
        <v/>
      </c>
      <c r="AH2900" s="12" t="str">
        <f>IFERROR(INDEX(設定!$D:$D,MATCH(REPLACE(LEFT(N2900,6),5,0,$E2900),設定!$E:$E,0)),"")</f>
        <v/>
      </c>
      <c r="AI2900" s="12" t="str">
        <f>IFERROR(INDEX(設定!$D:$D,MATCH(REPLACE(LEFT(P2900,6),5,0,$E2900),設定!$E:$E,0)),"")</f>
        <v/>
      </c>
      <c r="AJ2900" s="12" t="str">
        <f>IFERROR(INDEX(設定!$D:$D,MATCH(REPLACE(LEFT(R2900,6),5,0,$E2900),設定!$E:$E,0)),"")</f>
        <v/>
      </c>
      <c r="AK2900" s="12" t="str">
        <f>IFERROR(INDEX(設定!$D:$D,MATCH(REPLACE(LEFT(T2900,6),5,0,$E2900),設定!$E:$E,0)),"")</f>
        <v/>
      </c>
      <c r="AL2900" s="12" t="str">
        <f>IFERROR(INDEX(設定!$D:$D,MATCH(REPLACE(LEFT(V2900,6),5,0,$E2900),設定!$E:$E,0)),"")</f>
        <v/>
      </c>
      <c r="AM2900" s="12" t="str">
        <f>IFERROR(INDEX(設定!$D:$D,MATCH(REPLACE(LEFT(Y2900,6),5,0,$E2900),設定!$E:$E,0)),"")</f>
        <v/>
      </c>
      <c r="AN2900" s="12" t="str">
        <f>IFERROR(INDEX(設定!$D:$D,MATCH(REPLACE(LEFT(Z2900,6),5,0,$E2900),設定!$E:$E,0)),"")</f>
        <v/>
      </c>
    </row>
    <row r="2901" spans="29:40" x14ac:dyDescent="0.45">
      <c r="AC2901" s="12" t="str">
        <f t="shared" si="129"/>
        <v/>
      </c>
      <c r="AD2901" s="12" t="str">
        <f t="shared" si="130"/>
        <v/>
      </c>
      <c r="AE2901" s="12" t="str" cm="1">
        <f t="array" ref="AE2901">IF($AD2901="","",_xlfn.IFS($E2901=1,"男子",$E2901=2,"女子"))</f>
        <v/>
      </c>
      <c r="AF2901" s="12" t="str">
        <f t="shared" si="131"/>
        <v/>
      </c>
      <c r="AG2901" s="12" t="str">
        <f>IFERROR(INDEX(設定!$D:$D,MATCH(REPLACE(LEFT(L2901,6),5,0,$E2901),設定!$E:$E,0)),"")</f>
        <v/>
      </c>
      <c r="AH2901" s="12" t="str">
        <f>IFERROR(INDEX(設定!$D:$D,MATCH(REPLACE(LEFT(N2901,6),5,0,$E2901),設定!$E:$E,0)),"")</f>
        <v/>
      </c>
      <c r="AI2901" s="12" t="str">
        <f>IFERROR(INDEX(設定!$D:$D,MATCH(REPLACE(LEFT(P2901,6),5,0,$E2901),設定!$E:$E,0)),"")</f>
        <v/>
      </c>
      <c r="AJ2901" s="12" t="str">
        <f>IFERROR(INDEX(設定!$D:$D,MATCH(REPLACE(LEFT(R2901,6),5,0,$E2901),設定!$E:$E,0)),"")</f>
        <v/>
      </c>
      <c r="AK2901" s="12" t="str">
        <f>IFERROR(INDEX(設定!$D:$D,MATCH(REPLACE(LEFT(T2901,6),5,0,$E2901),設定!$E:$E,0)),"")</f>
        <v/>
      </c>
      <c r="AL2901" s="12" t="str">
        <f>IFERROR(INDEX(設定!$D:$D,MATCH(REPLACE(LEFT(V2901,6),5,0,$E2901),設定!$E:$E,0)),"")</f>
        <v/>
      </c>
      <c r="AM2901" s="12" t="str">
        <f>IFERROR(INDEX(設定!$D:$D,MATCH(REPLACE(LEFT(Y2901,6),5,0,$E2901),設定!$E:$E,0)),"")</f>
        <v/>
      </c>
      <c r="AN2901" s="12" t="str">
        <f>IFERROR(INDEX(設定!$D:$D,MATCH(REPLACE(LEFT(Z2901,6),5,0,$E2901),設定!$E:$E,0)),"")</f>
        <v/>
      </c>
    </row>
    <row r="2902" spans="29:40" x14ac:dyDescent="0.45">
      <c r="AC2902" s="12" t="str">
        <f t="shared" si="129"/>
        <v/>
      </c>
      <c r="AD2902" s="12" t="str">
        <f t="shared" si="130"/>
        <v/>
      </c>
      <c r="AE2902" s="12" t="str" cm="1">
        <f t="array" ref="AE2902">IF($AD2902="","",_xlfn.IFS($E2902=1,"男子",$E2902=2,"女子"))</f>
        <v/>
      </c>
      <c r="AF2902" s="12" t="str">
        <f t="shared" si="131"/>
        <v/>
      </c>
      <c r="AG2902" s="12" t="str">
        <f>IFERROR(INDEX(設定!$D:$D,MATCH(REPLACE(LEFT(L2902,6),5,0,$E2902),設定!$E:$E,0)),"")</f>
        <v/>
      </c>
      <c r="AH2902" s="12" t="str">
        <f>IFERROR(INDEX(設定!$D:$D,MATCH(REPLACE(LEFT(N2902,6),5,0,$E2902),設定!$E:$E,0)),"")</f>
        <v/>
      </c>
      <c r="AI2902" s="12" t="str">
        <f>IFERROR(INDEX(設定!$D:$D,MATCH(REPLACE(LEFT(P2902,6),5,0,$E2902),設定!$E:$E,0)),"")</f>
        <v/>
      </c>
      <c r="AJ2902" s="12" t="str">
        <f>IFERROR(INDEX(設定!$D:$D,MATCH(REPLACE(LEFT(R2902,6),5,0,$E2902),設定!$E:$E,0)),"")</f>
        <v/>
      </c>
      <c r="AK2902" s="12" t="str">
        <f>IFERROR(INDEX(設定!$D:$D,MATCH(REPLACE(LEFT(T2902,6),5,0,$E2902),設定!$E:$E,0)),"")</f>
        <v/>
      </c>
      <c r="AL2902" s="12" t="str">
        <f>IFERROR(INDEX(設定!$D:$D,MATCH(REPLACE(LEFT(V2902,6),5,0,$E2902),設定!$E:$E,0)),"")</f>
        <v/>
      </c>
      <c r="AM2902" s="12" t="str">
        <f>IFERROR(INDEX(設定!$D:$D,MATCH(REPLACE(LEFT(Y2902,6),5,0,$E2902),設定!$E:$E,0)),"")</f>
        <v/>
      </c>
      <c r="AN2902" s="12" t="str">
        <f>IFERROR(INDEX(設定!$D:$D,MATCH(REPLACE(LEFT(Z2902,6),5,0,$E2902),設定!$E:$E,0)),"")</f>
        <v/>
      </c>
    </row>
    <row r="2903" spans="29:40" x14ac:dyDescent="0.45">
      <c r="AC2903" s="12" t="str">
        <f t="shared" si="129"/>
        <v/>
      </c>
      <c r="AD2903" s="12" t="str">
        <f t="shared" si="130"/>
        <v/>
      </c>
      <c r="AE2903" s="12" t="str" cm="1">
        <f t="array" ref="AE2903">IF($AD2903="","",_xlfn.IFS($E2903=1,"男子",$E2903=2,"女子"))</f>
        <v/>
      </c>
      <c r="AF2903" s="12" t="str">
        <f t="shared" si="131"/>
        <v/>
      </c>
      <c r="AG2903" s="12" t="str">
        <f>IFERROR(INDEX(設定!$D:$D,MATCH(REPLACE(LEFT(L2903,6),5,0,$E2903),設定!$E:$E,0)),"")</f>
        <v/>
      </c>
      <c r="AH2903" s="12" t="str">
        <f>IFERROR(INDEX(設定!$D:$D,MATCH(REPLACE(LEFT(N2903,6),5,0,$E2903),設定!$E:$E,0)),"")</f>
        <v/>
      </c>
      <c r="AI2903" s="12" t="str">
        <f>IFERROR(INDEX(設定!$D:$D,MATCH(REPLACE(LEFT(P2903,6),5,0,$E2903),設定!$E:$E,0)),"")</f>
        <v/>
      </c>
      <c r="AJ2903" s="12" t="str">
        <f>IFERROR(INDEX(設定!$D:$D,MATCH(REPLACE(LEFT(R2903,6),5,0,$E2903),設定!$E:$E,0)),"")</f>
        <v/>
      </c>
      <c r="AK2903" s="12" t="str">
        <f>IFERROR(INDEX(設定!$D:$D,MATCH(REPLACE(LEFT(T2903,6),5,0,$E2903),設定!$E:$E,0)),"")</f>
        <v/>
      </c>
      <c r="AL2903" s="12" t="str">
        <f>IFERROR(INDEX(設定!$D:$D,MATCH(REPLACE(LEFT(V2903,6),5,0,$E2903),設定!$E:$E,0)),"")</f>
        <v/>
      </c>
      <c r="AM2903" s="12" t="str">
        <f>IFERROR(INDEX(設定!$D:$D,MATCH(REPLACE(LEFT(Y2903,6),5,0,$E2903),設定!$E:$E,0)),"")</f>
        <v/>
      </c>
      <c r="AN2903" s="12" t="str">
        <f>IFERROR(INDEX(設定!$D:$D,MATCH(REPLACE(LEFT(Z2903,6),5,0,$E2903),設定!$E:$E,0)),"")</f>
        <v/>
      </c>
    </row>
    <row r="2904" spans="29:40" x14ac:dyDescent="0.45">
      <c r="AC2904" s="12" t="str">
        <f t="shared" si="129"/>
        <v/>
      </c>
      <c r="AD2904" s="12" t="str">
        <f t="shared" si="130"/>
        <v/>
      </c>
      <c r="AE2904" s="12" t="str" cm="1">
        <f t="array" ref="AE2904">IF($AD2904="","",_xlfn.IFS($E2904=1,"男子",$E2904=2,"女子"))</f>
        <v/>
      </c>
      <c r="AF2904" s="12" t="str">
        <f t="shared" si="131"/>
        <v/>
      </c>
      <c r="AG2904" s="12" t="str">
        <f>IFERROR(INDEX(設定!$D:$D,MATCH(REPLACE(LEFT(L2904,6),5,0,$E2904),設定!$E:$E,0)),"")</f>
        <v/>
      </c>
      <c r="AH2904" s="12" t="str">
        <f>IFERROR(INDEX(設定!$D:$D,MATCH(REPLACE(LEFT(N2904,6),5,0,$E2904),設定!$E:$E,0)),"")</f>
        <v/>
      </c>
      <c r="AI2904" s="12" t="str">
        <f>IFERROR(INDEX(設定!$D:$D,MATCH(REPLACE(LEFT(P2904,6),5,0,$E2904),設定!$E:$E,0)),"")</f>
        <v/>
      </c>
      <c r="AJ2904" s="12" t="str">
        <f>IFERROR(INDEX(設定!$D:$D,MATCH(REPLACE(LEFT(R2904,6),5,0,$E2904),設定!$E:$E,0)),"")</f>
        <v/>
      </c>
      <c r="AK2904" s="12" t="str">
        <f>IFERROR(INDEX(設定!$D:$D,MATCH(REPLACE(LEFT(T2904,6),5,0,$E2904),設定!$E:$E,0)),"")</f>
        <v/>
      </c>
      <c r="AL2904" s="12" t="str">
        <f>IFERROR(INDEX(設定!$D:$D,MATCH(REPLACE(LEFT(V2904,6),5,0,$E2904),設定!$E:$E,0)),"")</f>
        <v/>
      </c>
      <c r="AM2904" s="12" t="str">
        <f>IFERROR(INDEX(設定!$D:$D,MATCH(REPLACE(LEFT(Y2904,6),5,0,$E2904),設定!$E:$E,0)),"")</f>
        <v/>
      </c>
      <c r="AN2904" s="12" t="str">
        <f>IFERROR(INDEX(設定!$D:$D,MATCH(REPLACE(LEFT(Z2904,6),5,0,$E2904),設定!$E:$E,0)),"")</f>
        <v/>
      </c>
    </row>
    <row r="2905" spans="29:40" x14ac:dyDescent="0.45">
      <c r="AC2905" s="12" t="str">
        <f t="shared" si="129"/>
        <v/>
      </c>
      <c r="AD2905" s="12" t="str">
        <f t="shared" si="130"/>
        <v/>
      </c>
      <c r="AE2905" s="12" t="str" cm="1">
        <f t="array" ref="AE2905">IF($AD2905="","",_xlfn.IFS($E2905=1,"男子",$E2905=2,"女子"))</f>
        <v/>
      </c>
      <c r="AF2905" s="12" t="str">
        <f t="shared" si="131"/>
        <v/>
      </c>
      <c r="AG2905" s="12" t="str">
        <f>IFERROR(INDEX(設定!$D:$D,MATCH(REPLACE(LEFT(L2905,6),5,0,$E2905),設定!$E:$E,0)),"")</f>
        <v/>
      </c>
      <c r="AH2905" s="12" t="str">
        <f>IFERROR(INDEX(設定!$D:$D,MATCH(REPLACE(LEFT(N2905,6),5,0,$E2905),設定!$E:$E,0)),"")</f>
        <v/>
      </c>
      <c r="AI2905" s="12" t="str">
        <f>IFERROR(INDEX(設定!$D:$D,MATCH(REPLACE(LEFT(P2905,6),5,0,$E2905),設定!$E:$E,0)),"")</f>
        <v/>
      </c>
      <c r="AJ2905" s="12" t="str">
        <f>IFERROR(INDEX(設定!$D:$D,MATCH(REPLACE(LEFT(R2905,6),5,0,$E2905),設定!$E:$E,0)),"")</f>
        <v/>
      </c>
      <c r="AK2905" s="12" t="str">
        <f>IFERROR(INDEX(設定!$D:$D,MATCH(REPLACE(LEFT(T2905,6),5,0,$E2905),設定!$E:$E,0)),"")</f>
        <v/>
      </c>
      <c r="AL2905" s="12" t="str">
        <f>IFERROR(INDEX(設定!$D:$D,MATCH(REPLACE(LEFT(V2905,6),5,0,$E2905),設定!$E:$E,0)),"")</f>
        <v/>
      </c>
      <c r="AM2905" s="12" t="str">
        <f>IFERROR(INDEX(設定!$D:$D,MATCH(REPLACE(LEFT(Y2905,6),5,0,$E2905),設定!$E:$E,0)),"")</f>
        <v/>
      </c>
      <c r="AN2905" s="12" t="str">
        <f>IFERROR(INDEX(設定!$D:$D,MATCH(REPLACE(LEFT(Z2905,6),5,0,$E2905),設定!$E:$E,0)),"")</f>
        <v/>
      </c>
    </row>
    <row r="2906" spans="29:40" x14ac:dyDescent="0.45">
      <c r="AC2906" s="12" t="str">
        <f t="shared" si="129"/>
        <v/>
      </c>
      <c r="AD2906" s="12" t="str">
        <f t="shared" si="130"/>
        <v/>
      </c>
      <c r="AE2906" s="12" t="str" cm="1">
        <f t="array" ref="AE2906">IF($AD2906="","",_xlfn.IFS($E2906=1,"男子",$E2906=2,"女子"))</f>
        <v/>
      </c>
      <c r="AF2906" s="12" t="str">
        <f t="shared" si="131"/>
        <v/>
      </c>
      <c r="AG2906" s="12" t="str">
        <f>IFERROR(INDEX(設定!$D:$D,MATCH(REPLACE(LEFT(L2906,6),5,0,$E2906),設定!$E:$E,0)),"")</f>
        <v/>
      </c>
      <c r="AH2906" s="12" t="str">
        <f>IFERROR(INDEX(設定!$D:$D,MATCH(REPLACE(LEFT(N2906,6),5,0,$E2906),設定!$E:$E,0)),"")</f>
        <v/>
      </c>
      <c r="AI2906" s="12" t="str">
        <f>IFERROR(INDEX(設定!$D:$D,MATCH(REPLACE(LEFT(P2906,6),5,0,$E2906),設定!$E:$E,0)),"")</f>
        <v/>
      </c>
      <c r="AJ2906" s="12" t="str">
        <f>IFERROR(INDEX(設定!$D:$D,MATCH(REPLACE(LEFT(R2906,6),5,0,$E2906),設定!$E:$E,0)),"")</f>
        <v/>
      </c>
      <c r="AK2906" s="12" t="str">
        <f>IFERROR(INDEX(設定!$D:$D,MATCH(REPLACE(LEFT(T2906,6),5,0,$E2906),設定!$E:$E,0)),"")</f>
        <v/>
      </c>
      <c r="AL2906" s="12" t="str">
        <f>IFERROR(INDEX(設定!$D:$D,MATCH(REPLACE(LEFT(V2906,6),5,0,$E2906),設定!$E:$E,0)),"")</f>
        <v/>
      </c>
      <c r="AM2906" s="12" t="str">
        <f>IFERROR(INDEX(設定!$D:$D,MATCH(REPLACE(LEFT(Y2906,6),5,0,$E2906),設定!$E:$E,0)),"")</f>
        <v/>
      </c>
      <c r="AN2906" s="12" t="str">
        <f>IFERROR(INDEX(設定!$D:$D,MATCH(REPLACE(LEFT(Z2906,6),5,0,$E2906),設定!$E:$E,0)),"")</f>
        <v/>
      </c>
    </row>
    <row r="2907" spans="29:40" x14ac:dyDescent="0.45">
      <c r="AC2907" s="12" t="str">
        <f t="shared" si="129"/>
        <v/>
      </c>
      <c r="AD2907" s="12" t="str">
        <f t="shared" si="130"/>
        <v/>
      </c>
      <c r="AE2907" s="12" t="str" cm="1">
        <f t="array" ref="AE2907">IF($AD2907="","",_xlfn.IFS($E2907=1,"男子",$E2907=2,"女子"))</f>
        <v/>
      </c>
      <c r="AF2907" s="12" t="str">
        <f t="shared" si="131"/>
        <v/>
      </c>
      <c r="AG2907" s="12" t="str">
        <f>IFERROR(INDEX(設定!$D:$D,MATCH(REPLACE(LEFT(L2907,6),5,0,$E2907),設定!$E:$E,0)),"")</f>
        <v/>
      </c>
      <c r="AH2907" s="12" t="str">
        <f>IFERROR(INDEX(設定!$D:$D,MATCH(REPLACE(LEFT(N2907,6),5,0,$E2907),設定!$E:$E,0)),"")</f>
        <v/>
      </c>
      <c r="AI2907" s="12" t="str">
        <f>IFERROR(INDEX(設定!$D:$D,MATCH(REPLACE(LEFT(P2907,6),5,0,$E2907),設定!$E:$E,0)),"")</f>
        <v/>
      </c>
      <c r="AJ2907" s="12" t="str">
        <f>IFERROR(INDEX(設定!$D:$D,MATCH(REPLACE(LEFT(R2907,6),5,0,$E2907),設定!$E:$E,0)),"")</f>
        <v/>
      </c>
      <c r="AK2907" s="12" t="str">
        <f>IFERROR(INDEX(設定!$D:$D,MATCH(REPLACE(LEFT(T2907,6),5,0,$E2907),設定!$E:$E,0)),"")</f>
        <v/>
      </c>
      <c r="AL2907" s="12" t="str">
        <f>IFERROR(INDEX(設定!$D:$D,MATCH(REPLACE(LEFT(V2907,6),5,0,$E2907),設定!$E:$E,0)),"")</f>
        <v/>
      </c>
      <c r="AM2907" s="12" t="str">
        <f>IFERROR(INDEX(設定!$D:$D,MATCH(REPLACE(LEFT(Y2907,6),5,0,$E2907),設定!$E:$E,0)),"")</f>
        <v/>
      </c>
      <c r="AN2907" s="12" t="str">
        <f>IFERROR(INDEX(設定!$D:$D,MATCH(REPLACE(LEFT(Z2907,6),5,0,$E2907),設定!$E:$E,0)),"")</f>
        <v/>
      </c>
    </row>
    <row r="2908" spans="29:40" x14ac:dyDescent="0.45">
      <c r="AC2908" s="12" t="str">
        <f t="shared" si="129"/>
        <v/>
      </c>
      <c r="AD2908" s="12" t="str">
        <f t="shared" si="130"/>
        <v/>
      </c>
      <c r="AE2908" s="12" t="str" cm="1">
        <f t="array" ref="AE2908">IF($AD2908="","",_xlfn.IFS($E2908=1,"男子",$E2908=2,"女子"))</f>
        <v/>
      </c>
      <c r="AF2908" s="12" t="str">
        <f t="shared" si="131"/>
        <v/>
      </c>
      <c r="AG2908" s="12" t="str">
        <f>IFERROR(INDEX(設定!$D:$D,MATCH(REPLACE(LEFT(L2908,6),5,0,$E2908),設定!$E:$E,0)),"")</f>
        <v/>
      </c>
      <c r="AH2908" s="12" t="str">
        <f>IFERROR(INDEX(設定!$D:$D,MATCH(REPLACE(LEFT(N2908,6),5,0,$E2908),設定!$E:$E,0)),"")</f>
        <v/>
      </c>
      <c r="AI2908" s="12" t="str">
        <f>IFERROR(INDEX(設定!$D:$D,MATCH(REPLACE(LEFT(P2908,6),5,0,$E2908),設定!$E:$E,0)),"")</f>
        <v/>
      </c>
      <c r="AJ2908" s="12" t="str">
        <f>IFERROR(INDEX(設定!$D:$D,MATCH(REPLACE(LEFT(R2908,6),5,0,$E2908),設定!$E:$E,0)),"")</f>
        <v/>
      </c>
      <c r="AK2908" s="12" t="str">
        <f>IFERROR(INDEX(設定!$D:$D,MATCH(REPLACE(LEFT(T2908,6),5,0,$E2908),設定!$E:$E,0)),"")</f>
        <v/>
      </c>
      <c r="AL2908" s="12" t="str">
        <f>IFERROR(INDEX(設定!$D:$D,MATCH(REPLACE(LEFT(V2908,6),5,0,$E2908),設定!$E:$E,0)),"")</f>
        <v/>
      </c>
      <c r="AM2908" s="12" t="str">
        <f>IFERROR(INDEX(設定!$D:$D,MATCH(REPLACE(LEFT(Y2908,6),5,0,$E2908),設定!$E:$E,0)),"")</f>
        <v/>
      </c>
      <c r="AN2908" s="12" t="str">
        <f>IFERROR(INDEX(設定!$D:$D,MATCH(REPLACE(LEFT(Z2908,6),5,0,$E2908),設定!$E:$E,0)),"")</f>
        <v/>
      </c>
    </row>
    <row r="2909" spans="29:40" x14ac:dyDescent="0.45">
      <c r="AC2909" s="12" t="str">
        <f t="shared" si="129"/>
        <v/>
      </c>
      <c r="AD2909" s="12" t="str">
        <f t="shared" si="130"/>
        <v/>
      </c>
      <c r="AE2909" s="12" t="str" cm="1">
        <f t="array" ref="AE2909">IF($AD2909="","",_xlfn.IFS($E2909=1,"男子",$E2909=2,"女子"))</f>
        <v/>
      </c>
      <c r="AF2909" s="12" t="str">
        <f t="shared" si="131"/>
        <v/>
      </c>
      <c r="AG2909" s="12" t="str">
        <f>IFERROR(INDEX(設定!$D:$D,MATCH(REPLACE(LEFT(L2909,6),5,0,$E2909),設定!$E:$E,0)),"")</f>
        <v/>
      </c>
      <c r="AH2909" s="12" t="str">
        <f>IFERROR(INDEX(設定!$D:$D,MATCH(REPLACE(LEFT(N2909,6),5,0,$E2909),設定!$E:$E,0)),"")</f>
        <v/>
      </c>
      <c r="AI2909" s="12" t="str">
        <f>IFERROR(INDEX(設定!$D:$D,MATCH(REPLACE(LEFT(P2909,6),5,0,$E2909),設定!$E:$E,0)),"")</f>
        <v/>
      </c>
      <c r="AJ2909" s="12" t="str">
        <f>IFERROR(INDEX(設定!$D:$D,MATCH(REPLACE(LEFT(R2909,6),5,0,$E2909),設定!$E:$E,0)),"")</f>
        <v/>
      </c>
      <c r="AK2909" s="12" t="str">
        <f>IFERROR(INDEX(設定!$D:$D,MATCH(REPLACE(LEFT(T2909,6),5,0,$E2909),設定!$E:$E,0)),"")</f>
        <v/>
      </c>
      <c r="AL2909" s="12" t="str">
        <f>IFERROR(INDEX(設定!$D:$D,MATCH(REPLACE(LEFT(V2909,6),5,0,$E2909),設定!$E:$E,0)),"")</f>
        <v/>
      </c>
      <c r="AM2909" s="12" t="str">
        <f>IFERROR(INDEX(設定!$D:$D,MATCH(REPLACE(LEFT(Y2909,6),5,0,$E2909),設定!$E:$E,0)),"")</f>
        <v/>
      </c>
      <c r="AN2909" s="12" t="str">
        <f>IFERROR(INDEX(設定!$D:$D,MATCH(REPLACE(LEFT(Z2909,6),5,0,$E2909),設定!$E:$E,0)),"")</f>
        <v/>
      </c>
    </row>
    <row r="2910" spans="29:40" x14ac:dyDescent="0.45">
      <c r="AC2910" s="12" t="str">
        <f t="shared" si="129"/>
        <v/>
      </c>
      <c r="AD2910" s="12" t="str">
        <f t="shared" si="130"/>
        <v/>
      </c>
      <c r="AE2910" s="12" t="str" cm="1">
        <f t="array" ref="AE2910">IF($AD2910="","",_xlfn.IFS($E2910=1,"男子",$E2910=2,"女子"))</f>
        <v/>
      </c>
      <c r="AF2910" s="12" t="str">
        <f t="shared" si="131"/>
        <v/>
      </c>
      <c r="AG2910" s="12" t="str">
        <f>IFERROR(INDEX(設定!$D:$D,MATCH(REPLACE(LEFT(L2910,6),5,0,$E2910),設定!$E:$E,0)),"")</f>
        <v/>
      </c>
      <c r="AH2910" s="12" t="str">
        <f>IFERROR(INDEX(設定!$D:$D,MATCH(REPLACE(LEFT(N2910,6),5,0,$E2910),設定!$E:$E,0)),"")</f>
        <v/>
      </c>
      <c r="AI2910" s="12" t="str">
        <f>IFERROR(INDEX(設定!$D:$D,MATCH(REPLACE(LEFT(P2910,6),5,0,$E2910),設定!$E:$E,0)),"")</f>
        <v/>
      </c>
      <c r="AJ2910" s="12" t="str">
        <f>IFERROR(INDEX(設定!$D:$D,MATCH(REPLACE(LEFT(R2910,6),5,0,$E2910),設定!$E:$E,0)),"")</f>
        <v/>
      </c>
      <c r="AK2910" s="12" t="str">
        <f>IFERROR(INDEX(設定!$D:$D,MATCH(REPLACE(LEFT(T2910,6),5,0,$E2910),設定!$E:$E,0)),"")</f>
        <v/>
      </c>
      <c r="AL2910" s="12" t="str">
        <f>IFERROR(INDEX(設定!$D:$D,MATCH(REPLACE(LEFT(V2910,6),5,0,$E2910),設定!$E:$E,0)),"")</f>
        <v/>
      </c>
      <c r="AM2910" s="12" t="str">
        <f>IFERROR(INDEX(設定!$D:$D,MATCH(REPLACE(LEFT(Y2910,6),5,0,$E2910),設定!$E:$E,0)),"")</f>
        <v/>
      </c>
      <c r="AN2910" s="12" t="str">
        <f>IFERROR(INDEX(設定!$D:$D,MATCH(REPLACE(LEFT(Z2910,6),5,0,$E2910),設定!$E:$E,0)),"")</f>
        <v/>
      </c>
    </row>
    <row r="2911" spans="29:40" x14ac:dyDescent="0.45">
      <c r="AC2911" s="12" t="str">
        <f t="shared" si="129"/>
        <v/>
      </c>
      <c r="AD2911" s="12" t="str">
        <f t="shared" si="130"/>
        <v/>
      </c>
      <c r="AE2911" s="12" t="str" cm="1">
        <f t="array" ref="AE2911">IF($AD2911="","",_xlfn.IFS($E2911=1,"男子",$E2911=2,"女子"))</f>
        <v/>
      </c>
      <c r="AF2911" s="12" t="str">
        <f t="shared" si="131"/>
        <v/>
      </c>
      <c r="AG2911" s="12" t="str">
        <f>IFERROR(INDEX(設定!$D:$D,MATCH(REPLACE(LEFT(L2911,6),5,0,$E2911),設定!$E:$E,0)),"")</f>
        <v/>
      </c>
      <c r="AH2911" s="12" t="str">
        <f>IFERROR(INDEX(設定!$D:$D,MATCH(REPLACE(LEFT(N2911,6),5,0,$E2911),設定!$E:$E,0)),"")</f>
        <v/>
      </c>
      <c r="AI2911" s="12" t="str">
        <f>IFERROR(INDEX(設定!$D:$D,MATCH(REPLACE(LEFT(P2911,6),5,0,$E2911),設定!$E:$E,0)),"")</f>
        <v/>
      </c>
      <c r="AJ2911" s="12" t="str">
        <f>IFERROR(INDEX(設定!$D:$D,MATCH(REPLACE(LEFT(R2911,6),5,0,$E2911),設定!$E:$E,0)),"")</f>
        <v/>
      </c>
      <c r="AK2911" s="12" t="str">
        <f>IFERROR(INDEX(設定!$D:$D,MATCH(REPLACE(LEFT(T2911,6),5,0,$E2911),設定!$E:$E,0)),"")</f>
        <v/>
      </c>
      <c r="AL2911" s="12" t="str">
        <f>IFERROR(INDEX(設定!$D:$D,MATCH(REPLACE(LEFT(V2911,6),5,0,$E2911),設定!$E:$E,0)),"")</f>
        <v/>
      </c>
      <c r="AM2911" s="12" t="str">
        <f>IFERROR(INDEX(設定!$D:$D,MATCH(REPLACE(LEFT(Y2911,6),5,0,$E2911),設定!$E:$E,0)),"")</f>
        <v/>
      </c>
      <c r="AN2911" s="12" t="str">
        <f>IFERROR(INDEX(設定!$D:$D,MATCH(REPLACE(LEFT(Z2911,6),5,0,$E2911),設定!$E:$E,0)),"")</f>
        <v/>
      </c>
    </row>
    <row r="2912" spans="29:40" x14ac:dyDescent="0.45">
      <c r="AC2912" s="12" t="str">
        <f t="shared" si="129"/>
        <v/>
      </c>
      <c r="AD2912" s="12" t="str">
        <f t="shared" si="130"/>
        <v/>
      </c>
      <c r="AE2912" s="12" t="str" cm="1">
        <f t="array" ref="AE2912">IF($AD2912="","",_xlfn.IFS($E2912=1,"男子",$E2912=2,"女子"))</f>
        <v/>
      </c>
      <c r="AF2912" s="12" t="str">
        <f t="shared" si="131"/>
        <v/>
      </c>
      <c r="AG2912" s="12" t="str">
        <f>IFERROR(INDEX(設定!$D:$D,MATCH(REPLACE(LEFT(L2912,6),5,0,$E2912),設定!$E:$E,0)),"")</f>
        <v/>
      </c>
      <c r="AH2912" s="12" t="str">
        <f>IFERROR(INDEX(設定!$D:$D,MATCH(REPLACE(LEFT(N2912,6),5,0,$E2912),設定!$E:$E,0)),"")</f>
        <v/>
      </c>
      <c r="AI2912" s="12" t="str">
        <f>IFERROR(INDEX(設定!$D:$D,MATCH(REPLACE(LEFT(P2912,6),5,0,$E2912),設定!$E:$E,0)),"")</f>
        <v/>
      </c>
      <c r="AJ2912" s="12" t="str">
        <f>IFERROR(INDEX(設定!$D:$D,MATCH(REPLACE(LEFT(R2912,6),5,0,$E2912),設定!$E:$E,0)),"")</f>
        <v/>
      </c>
      <c r="AK2912" s="12" t="str">
        <f>IFERROR(INDEX(設定!$D:$D,MATCH(REPLACE(LEFT(T2912,6),5,0,$E2912),設定!$E:$E,0)),"")</f>
        <v/>
      </c>
      <c r="AL2912" s="12" t="str">
        <f>IFERROR(INDEX(設定!$D:$D,MATCH(REPLACE(LEFT(V2912,6),5,0,$E2912),設定!$E:$E,0)),"")</f>
        <v/>
      </c>
      <c r="AM2912" s="12" t="str">
        <f>IFERROR(INDEX(設定!$D:$D,MATCH(REPLACE(LEFT(Y2912,6),5,0,$E2912),設定!$E:$E,0)),"")</f>
        <v/>
      </c>
      <c r="AN2912" s="12" t="str">
        <f>IFERROR(INDEX(設定!$D:$D,MATCH(REPLACE(LEFT(Z2912,6),5,0,$E2912),設定!$E:$E,0)),"")</f>
        <v/>
      </c>
    </row>
    <row r="2913" spans="29:40" x14ac:dyDescent="0.45">
      <c r="AC2913" s="12" t="str">
        <f t="shared" si="129"/>
        <v/>
      </c>
      <c r="AD2913" s="12" t="str">
        <f t="shared" si="130"/>
        <v/>
      </c>
      <c r="AE2913" s="12" t="str" cm="1">
        <f t="array" ref="AE2913">IF($AD2913="","",_xlfn.IFS($E2913=1,"男子",$E2913=2,"女子"))</f>
        <v/>
      </c>
      <c r="AF2913" s="12" t="str">
        <f t="shared" si="131"/>
        <v/>
      </c>
      <c r="AG2913" s="12" t="str">
        <f>IFERROR(INDEX(設定!$D:$D,MATCH(REPLACE(LEFT(L2913,6),5,0,$E2913),設定!$E:$E,0)),"")</f>
        <v/>
      </c>
      <c r="AH2913" s="12" t="str">
        <f>IFERROR(INDEX(設定!$D:$D,MATCH(REPLACE(LEFT(N2913,6),5,0,$E2913),設定!$E:$E,0)),"")</f>
        <v/>
      </c>
      <c r="AI2913" s="12" t="str">
        <f>IFERROR(INDEX(設定!$D:$D,MATCH(REPLACE(LEFT(P2913,6),5,0,$E2913),設定!$E:$E,0)),"")</f>
        <v/>
      </c>
      <c r="AJ2913" s="12" t="str">
        <f>IFERROR(INDEX(設定!$D:$D,MATCH(REPLACE(LEFT(R2913,6),5,0,$E2913),設定!$E:$E,0)),"")</f>
        <v/>
      </c>
      <c r="AK2913" s="12" t="str">
        <f>IFERROR(INDEX(設定!$D:$D,MATCH(REPLACE(LEFT(T2913,6),5,0,$E2913),設定!$E:$E,0)),"")</f>
        <v/>
      </c>
      <c r="AL2913" s="12" t="str">
        <f>IFERROR(INDEX(設定!$D:$D,MATCH(REPLACE(LEFT(V2913,6),5,0,$E2913),設定!$E:$E,0)),"")</f>
        <v/>
      </c>
      <c r="AM2913" s="12" t="str">
        <f>IFERROR(INDEX(設定!$D:$D,MATCH(REPLACE(LEFT(Y2913,6),5,0,$E2913),設定!$E:$E,0)),"")</f>
        <v/>
      </c>
      <c r="AN2913" s="12" t="str">
        <f>IFERROR(INDEX(設定!$D:$D,MATCH(REPLACE(LEFT(Z2913,6),5,0,$E2913),設定!$E:$E,0)),"")</f>
        <v/>
      </c>
    </row>
    <row r="2914" spans="29:40" x14ac:dyDescent="0.45">
      <c r="AC2914" s="12" t="str">
        <f t="shared" si="129"/>
        <v/>
      </c>
      <c r="AD2914" s="12" t="str">
        <f t="shared" si="130"/>
        <v/>
      </c>
      <c r="AE2914" s="12" t="str" cm="1">
        <f t="array" ref="AE2914">IF($AD2914="","",_xlfn.IFS($E2914=1,"男子",$E2914=2,"女子"))</f>
        <v/>
      </c>
      <c r="AF2914" s="12" t="str">
        <f t="shared" si="131"/>
        <v/>
      </c>
      <c r="AG2914" s="12" t="str">
        <f>IFERROR(INDEX(設定!$D:$D,MATCH(REPLACE(LEFT(L2914,6),5,0,$E2914),設定!$E:$E,0)),"")</f>
        <v/>
      </c>
      <c r="AH2914" s="12" t="str">
        <f>IFERROR(INDEX(設定!$D:$D,MATCH(REPLACE(LEFT(N2914,6),5,0,$E2914),設定!$E:$E,0)),"")</f>
        <v/>
      </c>
      <c r="AI2914" s="12" t="str">
        <f>IFERROR(INDEX(設定!$D:$D,MATCH(REPLACE(LEFT(P2914,6),5,0,$E2914),設定!$E:$E,0)),"")</f>
        <v/>
      </c>
      <c r="AJ2914" s="12" t="str">
        <f>IFERROR(INDEX(設定!$D:$D,MATCH(REPLACE(LEFT(R2914,6),5,0,$E2914),設定!$E:$E,0)),"")</f>
        <v/>
      </c>
      <c r="AK2914" s="12" t="str">
        <f>IFERROR(INDEX(設定!$D:$D,MATCH(REPLACE(LEFT(T2914,6),5,0,$E2914),設定!$E:$E,0)),"")</f>
        <v/>
      </c>
      <c r="AL2914" s="12" t="str">
        <f>IFERROR(INDEX(設定!$D:$D,MATCH(REPLACE(LEFT(V2914,6),5,0,$E2914),設定!$E:$E,0)),"")</f>
        <v/>
      </c>
      <c r="AM2914" s="12" t="str">
        <f>IFERROR(INDEX(設定!$D:$D,MATCH(REPLACE(LEFT(Y2914,6),5,0,$E2914),設定!$E:$E,0)),"")</f>
        <v/>
      </c>
      <c r="AN2914" s="12" t="str">
        <f>IFERROR(INDEX(設定!$D:$D,MATCH(REPLACE(LEFT(Z2914,6),5,0,$E2914),設定!$E:$E,0)),"")</f>
        <v/>
      </c>
    </row>
    <row r="2915" spans="29:40" x14ac:dyDescent="0.45">
      <c r="AC2915" s="12" t="str">
        <f t="shared" si="129"/>
        <v/>
      </c>
      <c r="AD2915" s="12" t="str">
        <f t="shared" si="130"/>
        <v/>
      </c>
      <c r="AE2915" s="12" t="str" cm="1">
        <f t="array" ref="AE2915">IF($AD2915="","",_xlfn.IFS($E2915=1,"男子",$E2915=2,"女子"))</f>
        <v/>
      </c>
      <c r="AF2915" s="12" t="str">
        <f t="shared" si="131"/>
        <v/>
      </c>
      <c r="AG2915" s="12" t="str">
        <f>IFERROR(INDEX(設定!$D:$D,MATCH(REPLACE(LEFT(L2915,6),5,0,$E2915),設定!$E:$E,0)),"")</f>
        <v/>
      </c>
      <c r="AH2915" s="12" t="str">
        <f>IFERROR(INDEX(設定!$D:$D,MATCH(REPLACE(LEFT(N2915,6),5,0,$E2915),設定!$E:$E,0)),"")</f>
        <v/>
      </c>
      <c r="AI2915" s="12" t="str">
        <f>IFERROR(INDEX(設定!$D:$D,MATCH(REPLACE(LEFT(P2915,6),5,0,$E2915),設定!$E:$E,0)),"")</f>
        <v/>
      </c>
      <c r="AJ2915" s="12" t="str">
        <f>IFERROR(INDEX(設定!$D:$D,MATCH(REPLACE(LEFT(R2915,6),5,0,$E2915),設定!$E:$E,0)),"")</f>
        <v/>
      </c>
      <c r="AK2915" s="12" t="str">
        <f>IFERROR(INDEX(設定!$D:$D,MATCH(REPLACE(LEFT(T2915,6),5,0,$E2915),設定!$E:$E,0)),"")</f>
        <v/>
      </c>
      <c r="AL2915" s="12" t="str">
        <f>IFERROR(INDEX(設定!$D:$D,MATCH(REPLACE(LEFT(V2915,6),5,0,$E2915),設定!$E:$E,0)),"")</f>
        <v/>
      </c>
      <c r="AM2915" s="12" t="str">
        <f>IFERROR(INDEX(設定!$D:$D,MATCH(REPLACE(LEFT(Y2915,6),5,0,$E2915),設定!$E:$E,0)),"")</f>
        <v/>
      </c>
      <c r="AN2915" s="12" t="str">
        <f>IFERROR(INDEX(設定!$D:$D,MATCH(REPLACE(LEFT(Z2915,6),5,0,$E2915),設定!$E:$E,0)),"")</f>
        <v/>
      </c>
    </row>
    <row r="2916" spans="29:40" x14ac:dyDescent="0.45">
      <c r="AC2916" s="12" t="str">
        <f t="shared" si="129"/>
        <v/>
      </c>
      <c r="AD2916" s="12" t="str">
        <f t="shared" si="130"/>
        <v/>
      </c>
      <c r="AE2916" s="12" t="str" cm="1">
        <f t="array" ref="AE2916">IF($AD2916="","",_xlfn.IFS($E2916=1,"男子",$E2916=2,"女子"))</f>
        <v/>
      </c>
      <c r="AF2916" s="12" t="str">
        <f t="shared" si="131"/>
        <v/>
      </c>
      <c r="AG2916" s="12" t="str">
        <f>IFERROR(INDEX(設定!$D:$D,MATCH(REPLACE(LEFT(L2916,6),5,0,$E2916),設定!$E:$E,0)),"")</f>
        <v/>
      </c>
      <c r="AH2916" s="12" t="str">
        <f>IFERROR(INDEX(設定!$D:$D,MATCH(REPLACE(LEFT(N2916,6),5,0,$E2916),設定!$E:$E,0)),"")</f>
        <v/>
      </c>
      <c r="AI2916" s="12" t="str">
        <f>IFERROR(INDEX(設定!$D:$D,MATCH(REPLACE(LEFT(P2916,6),5,0,$E2916),設定!$E:$E,0)),"")</f>
        <v/>
      </c>
      <c r="AJ2916" s="12" t="str">
        <f>IFERROR(INDEX(設定!$D:$D,MATCH(REPLACE(LEFT(R2916,6),5,0,$E2916),設定!$E:$E,0)),"")</f>
        <v/>
      </c>
      <c r="AK2916" s="12" t="str">
        <f>IFERROR(INDEX(設定!$D:$D,MATCH(REPLACE(LEFT(T2916,6),5,0,$E2916),設定!$E:$E,0)),"")</f>
        <v/>
      </c>
      <c r="AL2916" s="12" t="str">
        <f>IFERROR(INDEX(設定!$D:$D,MATCH(REPLACE(LEFT(V2916,6),5,0,$E2916),設定!$E:$E,0)),"")</f>
        <v/>
      </c>
      <c r="AM2916" s="12" t="str">
        <f>IFERROR(INDEX(設定!$D:$D,MATCH(REPLACE(LEFT(Y2916,6),5,0,$E2916),設定!$E:$E,0)),"")</f>
        <v/>
      </c>
      <c r="AN2916" s="12" t="str">
        <f>IFERROR(INDEX(設定!$D:$D,MATCH(REPLACE(LEFT(Z2916,6),5,0,$E2916),設定!$E:$E,0)),"")</f>
        <v/>
      </c>
    </row>
    <row r="2917" spans="29:40" x14ac:dyDescent="0.45">
      <c r="AC2917" s="12" t="str">
        <f t="shared" si="129"/>
        <v/>
      </c>
      <c r="AD2917" s="12" t="str">
        <f t="shared" si="130"/>
        <v/>
      </c>
      <c r="AE2917" s="12" t="str" cm="1">
        <f t="array" ref="AE2917">IF($AD2917="","",_xlfn.IFS($E2917=1,"男子",$E2917=2,"女子"))</f>
        <v/>
      </c>
      <c r="AF2917" s="12" t="str">
        <f t="shared" si="131"/>
        <v/>
      </c>
      <c r="AG2917" s="12" t="str">
        <f>IFERROR(INDEX(設定!$D:$D,MATCH(REPLACE(LEFT(L2917,6),5,0,$E2917),設定!$E:$E,0)),"")</f>
        <v/>
      </c>
      <c r="AH2917" s="12" t="str">
        <f>IFERROR(INDEX(設定!$D:$D,MATCH(REPLACE(LEFT(N2917,6),5,0,$E2917),設定!$E:$E,0)),"")</f>
        <v/>
      </c>
      <c r="AI2917" s="12" t="str">
        <f>IFERROR(INDEX(設定!$D:$D,MATCH(REPLACE(LEFT(P2917,6),5,0,$E2917),設定!$E:$E,0)),"")</f>
        <v/>
      </c>
      <c r="AJ2917" s="12" t="str">
        <f>IFERROR(INDEX(設定!$D:$D,MATCH(REPLACE(LEFT(R2917,6),5,0,$E2917),設定!$E:$E,0)),"")</f>
        <v/>
      </c>
      <c r="AK2917" s="12" t="str">
        <f>IFERROR(INDEX(設定!$D:$D,MATCH(REPLACE(LEFT(T2917,6),5,0,$E2917),設定!$E:$E,0)),"")</f>
        <v/>
      </c>
      <c r="AL2917" s="12" t="str">
        <f>IFERROR(INDEX(設定!$D:$D,MATCH(REPLACE(LEFT(V2917,6),5,0,$E2917),設定!$E:$E,0)),"")</f>
        <v/>
      </c>
      <c r="AM2917" s="12" t="str">
        <f>IFERROR(INDEX(設定!$D:$D,MATCH(REPLACE(LEFT(Y2917,6),5,0,$E2917),設定!$E:$E,0)),"")</f>
        <v/>
      </c>
      <c r="AN2917" s="12" t="str">
        <f>IFERROR(INDEX(設定!$D:$D,MATCH(REPLACE(LEFT(Z2917,6),5,0,$E2917),設定!$E:$E,0)),"")</f>
        <v/>
      </c>
    </row>
    <row r="2918" spans="29:40" x14ac:dyDescent="0.45">
      <c r="AC2918" s="12" t="str">
        <f t="shared" si="129"/>
        <v/>
      </c>
      <c r="AD2918" s="12" t="str">
        <f t="shared" si="130"/>
        <v/>
      </c>
      <c r="AE2918" s="12" t="str" cm="1">
        <f t="array" ref="AE2918">IF($AD2918="","",_xlfn.IFS($E2918=1,"男子",$E2918=2,"女子"))</f>
        <v/>
      </c>
      <c r="AF2918" s="12" t="str">
        <f t="shared" si="131"/>
        <v/>
      </c>
      <c r="AG2918" s="12" t="str">
        <f>IFERROR(INDEX(設定!$D:$D,MATCH(REPLACE(LEFT(L2918,6),5,0,$E2918),設定!$E:$E,0)),"")</f>
        <v/>
      </c>
      <c r="AH2918" s="12" t="str">
        <f>IFERROR(INDEX(設定!$D:$D,MATCH(REPLACE(LEFT(N2918,6),5,0,$E2918),設定!$E:$E,0)),"")</f>
        <v/>
      </c>
      <c r="AI2918" s="12" t="str">
        <f>IFERROR(INDEX(設定!$D:$D,MATCH(REPLACE(LEFT(P2918,6),5,0,$E2918),設定!$E:$E,0)),"")</f>
        <v/>
      </c>
      <c r="AJ2918" s="12" t="str">
        <f>IFERROR(INDEX(設定!$D:$D,MATCH(REPLACE(LEFT(R2918,6),5,0,$E2918),設定!$E:$E,0)),"")</f>
        <v/>
      </c>
      <c r="AK2918" s="12" t="str">
        <f>IFERROR(INDEX(設定!$D:$D,MATCH(REPLACE(LEFT(T2918,6),5,0,$E2918),設定!$E:$E,0)),"")</f>
        <v/>
      </c>
      <c r="AL2918" s="12" t="str">
        <f>IFERROR(INDEX(設定!$D:$D,MATCH(REPLACE(LEFT(V2918,6),5,0,$E2918),設定!$E:$E,0)),"")</f>
        <v/>
      </c>
      <c r="AM2918" s="12" t="str">
        <f>IFERROR(INDEX(設定!$D:$D,MATCH(REPLACE(LEFT(Y2918,6),5,0,$E2918),設定!$E:$E,0)),"")</f>
        <v/>
      </c>
      <c r="AN2918" s="12" t="str">
        <f>IFERROR(INDEX(設定!$D:$D,MATCH(REPLACE(LEFT(Z2918,6),5,0,$E2918),設定!$E:$E,0)),"")</f>
        <v/>
      </c>
    </row>
    <row r="2919" spans="29:40" x14ac:dyDescent="0.45">
      <c r="AC2919" s="12" t="str">
        <f t="shared" si="129"/>
        <v/>
      </c>
      <c r="AD2919" s="12" t="str">
        <f t="shared" si="130"/>
        <v/>
      </c>
      <c r="AE2919" s="12" t="str" cm="1">
        <f t="array" ref="AE2919">IF($AD2919="","",_xlfn.IFS($E2919=1,"男子",$E2919=2,"女子"))</f>
        <v/>
      </c>
      <c r="AF2919" s="12" t="str">
        <f t="shared" si="131"/>
        <v/>
      </c>
      <c r="AG2919" s="12" t="str">
        <f>IFERROR(INDEX(設定!$D:$D,MATCH(REPLACE(LEFT(L2919,6),5,0,$E2919),設定!$E:$E,0)),"")</f>
        <v/>
      </c>
      <c r="AH2919" s="12" t="str">
        <f>IFERROR(INDEX(設定!$D:$D,MATCH(REPLACE(LEFT(N2919,6),5,0,$E2919),設定!$E:$E,0)),"")</f>
        <v/>
      </c>
      <c r="AI2919" s="12" t="str">
        <f>IFERROR(INDEX(設定!$D:$D,MATCH(REPLACE(LEFT(P2919,6),5,0,$E2919),設定!$E:$E,0)),"")</f>
        <v/>
      </c>
      <c r="AJ2919" s="12" t="str">
        <f>IFERROR(INDEX(設定!$D:$D,MATCH(REPLACE(LEFT(R2919,6),5,0,$E2919),設定!$E:$E,0)),"")</f>
        <v/>
      </c>
      <c r="AK2919" s="12" t="str">
        <f>IFERROR(INDEX(設定!$D:$D,MATCH(REPLACE(LEFT(T2919,6),5,0,$E2919),設定!$E:$E,0)),"")</f>
        <v/>
      </c>
      <c r="AL2919" s="12" t="str">
        <f>IFERROR(INDEX(設定!$D:$D,MATCH(REPLACE(LEFT(V2919,6),5,0,$E2919),設定!$E:$E,0)),"")</f>
        <v/>
      </c>
      <c r="AM2919" s="12" t="str">
        <f>IFERROR(INDEX(設定!$D:$D,MATCH(REPLACE(LEFT(Y2919,6),5,0,$E2919),設定!$E:$E,0)),"")</f>
        <v/>
      </c>
      <c r="AN2919" s="12" t="str">
        <f>IFERROR(INDEX(設定!$D:$D,MATCH(REPLACE(LEFT(Z2919,6),5,0,$E2919),設定!$E:$E,0)),"")</f>
        <v/>
      </c>
    </row>
    <row r="2920" spans="29:40" x14ac:dyDescent="0.45">
      <c r="AC2920" s="12" t="str">
        <f t="shared" si="129"/>
        <v/>
      </c>
      <c r="AD2920" s="12" t="str">
        <f t="shared" si="130"/>
        <v/>
      </c>
      <c r="AE2920" s="12" t="str" cm="1">
        <f t="array" ref="AE2920">IF($AD2920="","",_xlfn.IFS($E2920=1,"男子",$E2920=2,"女子"))</f>
        <v/>
      </c>
      <c r="AF2920" s="12" t="str">
        <f t="shared" si="131"/>
        <v/>
      </c>
      <c r="AG2920" s="12" t="str">
        <f>IFERROR(INDEX(設定!$D:$D,MATCH(REPLACE(LEFT(L2920,6),5,0,$E2920),設定!$E:$E,0)),"")</f>
        <v/>
      </c>
      <c r="AH2920" s="12" t="str">
        <f>IFERROR(INDEX(設定!$D:$D,MATCH(REPLACE(LEFT(N2920,6),5,0,$E2920),設定!$E:$E,0)),"")</f>
        <v/>
      </c>
      <c r="AI2920" s="12" t="str">
        <f>IFERROR(INDEX(設定!$D:$D,MATCH(REPLACE(LEFT(P2920,6),5,0,$E2920),設定!$E:$E,0)),"")</f>
        <v/>
      </c>
      <c r="AJ2920" s="12" t="str">
        <f>IFERROR(INDEX(設定!$D:$D,MATCH(REPLACE(LEFT(R2920,6),5,0,$E2920),設定!$E:$E,0)),"")</f>
        <v/>
      </c>
      <c r="AK2920" s="12" t="str">
        <f>IFERROR(INDEX(設定!$D:$D,MATCH(REPLACE(LEFT(T2920,6),5,0,$E2920),設定!$E:$E,0)),"")</f>
        <v/>
      </c>
      <c r="AL2920" s="12" t="str">
        <f>IFERROR(INDEX(設定!$D:$D,MATCH(REPLACE(LEFT(V2920,6),5,0,$E2920),設定!$E:$E,0)),"")</f>
        <v/>
      </c>
      <c r="AM2920" s="12" t="str">
        <f>IFERROR(INDEX(設定!$D:$D,MATCH(REPLACE(LEFT(Y2920,6),5,0,$E2920),設定!$E:$E,0)),"")</f>
        <v/>
      </c>
      <c r="AN2920" s="12" t="str">
        <f>IFERROR(INDEX(設定!$D:$D,MATCH(REPLACE(LEFT(Z2920,6),5,0,$E2920),設定!$E:$E,0)),"")</f>
        <v/>
      </c>
    </row>
    <row r="2921" spans="29:40" x14ac:dyDescent="0.45">
      <c r="AC2921" s="12" t="str">
        <f t="shared" si="129"/>
        <v/>
      </c>
      <c r="AD2921" s="12" t="str">
        <f t="shared" si="130"/>
        <v/>
      </c>
      <c r="AE2921" s="12" t="str" cm="1">
        <f t="array" ref="AE2921">IF($AD2921="","",_xlfn.IFS($E2921=1,"男子",$E2921=2,"女子"))</f>
        <v/>
      </c>
      <c r="AF2921" s="12" t="str">
        <f t="shared" si="131"/>
        <v/>
      </c>
      <c r="AG2921" s="12" t="str">
        <f>IFERROR(INDEX(設定!$D:$D,MATCH(REPLACE(LEFT(L2921,6),5,0,$E2921),設定!$E:$E,0)),"")</f>
        <v/>
      </c>
      <c r="AH2921" s="12" t="str">
        <f>IFERROR(INDEX(設定!$D:$D,MATCH(REPLACE(LEFT(N2921,6),5,0,$E2921),設定!$E:$E,0)),"")</f>
        <v/>
      </c>
      <c r="AI2921" s="12" t="str">
        <f>IFERROR(INDEX(設定!$D:$D,MATCH(REPLACE(LEFT(P2921,6),5,0,$E2921),設定!$E:$E,0)),"")</f>
        <v/>
      </c>
      <c r="AJ2921" s="12" t="str">
        <f>IFERROR(INDEX(設定!$D:$D,MATCH(REPLACE(LEFT(R2921,6),5,0,$E2921),設定!$E:$E,0)),"")</f>
        <v/>
      </c>
      <c r="AK2921" s="12" t="str">
        <f>IFERROR(INDEX(設定!$D:$D,MATCH(REPLACE(LEFT(T2921,6),5,0,$E2921),設定!$E:$E,0)),"")</f>
        <v/>
      </c>
      <c r="AL2921" s="12" t="str">
        <f>IFERROR(INDEX(設定!$D:$D,MATCH(REPLACE(LEFT(V2921,6),5,0,$E2921),設定!$E:$E,0)),"")</f>
        <v/>
      </c>
      <c r="AM2921" s="12" t="str">
        <f>IFERROR(INDEX(設定!$D:$D,MATCH(REPLACE(LEFT(Y2921,6),5,0,$E2921),設定!$E:$E,0)),"")</f>
        <v/>
      </c>
      <c r="AN2921" s="12" t="str">
        <f>IFERROR(INDEX(設定!$D:$D,MATCH(REPLACE(LEFT(Z2921,6),5,0,$E2921),設定!$E:$E,0)),"")</f>
        <v/>
      </c>
    </row>
    <row r="2922" spans="29:40" x14ac:dyDescent="0.45">
      <c r="AC2922" s="12" t="str">
        <f t="shared" si="129"/>
        <v/>
      </c>
      <c r="AD2922" s="12" t="str">
        <f t="shared" si="130"/>
        <v/>
      </c>
      <c r="AE2922" s="12" t="str" cm="1">
        <f t="array" ref="AE2922">IF($AD2922="","",_xlfn.IFS($E2922=1,"男子",$E2922=2,"女子"))</f>
        <v/>
      </c>
      <c r="AF2922" s="12" t="str">
        <f t="shared" si="131"/>
        <v/>
      </c>
      <c r="AG2922" s="12" t="str">
        <f>IFERROR(INDEX(設定!$D:$D,MATCH(REPLACE(LEFT(L2922,6),5,0,$E2922),設定!$E:$E,0)),"")</f>
        <v/>
      </c>
      <c r="AH2922" s="12" t="str">
        <f>IFERROR(INDEX(設定!$D:$D,MATCH(REPLACE(LEFT(N2922,6),5,0,$E2922),設定!$E:$E,0)),"")</f>
        <v/>
      </c>
      <c r="AI2922" s="12" t="str">
        <f>IFERROR(INDEX(設定!$D:$D,MATCH(REPLACE(LEFT(P2922,6),5,0,$E2922),設定!$E:$E,0)),"")</f>
        <v/>
      </c>
      <c r="AJ2922" s="12" t="str">
        <f>IFERROR(INDEX(設定!$D:$D,MATCH(REPLACE(LEFT(R2922,6),5,0,$E2922),設定!$E:$E,0)),"")</f>
        <v/>
      </c>
      <c r="AK2922" s="12" t="str">
        <f>IFERROR(INDEX(設定!$D:$D,MATCH(REPLACE(LEFT(T2922,6),5,0,$E2922),設定!$E:$E,0)),"")</f>
        <v/>
      </c>
      <c r="AL2922" s="12" t="str">
        <f>IFERROR(INDEX(設定!$D:$D,MATCH(REPLACE(LEFT(V2922,6),5,0,$E2922),設定!$E:$E,0)),"")</f>
        <v/>
      </c>
      <c r="AM2922" s="12" t="str">
        <f>IFERROR(INDEX(設定!$D:$D,MATCH(REPLACE(LEFT(Y2922,6),5,0,$E2922),設定!$E:$E,0)),"")</f>
        <v/>
      </c>
      <c r="AN2922" s="12" t="str">
        <f>IFERROR(INDEX(設定!$D:$D,MATCH(REPLACE(LEFT(Z2922,6),5,0,$E2922),設定!$E:$E,0)),"")</f>
        <v/>
      </c>
    </row>
    <row r="2923" spans="29:40" x14ac:dyDescent="0.45">
      <c r="AC2923" s="12" t="str">
        <f t="shared" si="129"/>
        <v/>
      </c>
      <c r="AD2923" s="12" t="str">
        <f t="shared" si="130"/>
        <v/>
      </c>
      <c r="AE2923" s="12" t="str" cm="1">
        <f t="array" ref="AE2923">IF($AD2923="","",_xlfn.IFS($E2923=1,"男子",$E2923=2,"女子"))</f>
        <v/>
      </c>
      <c r="AF2923" s="12" t="str">
        <f t="shared" si="131"/>
        <v/>
      </c>
      <c r="AG2923" s="12" t="str">
        <f>IFERROR(INDEX(設定!$D:$D,MATCH(REPLACE(LEFT(L2923,6),5,0,$E2923),設定!$E:$E,0)),"")</f>
        <v/>
      </c>
      <c r="AH2923" s="12" t="str">
        <f>IFERROR(INDEX(設定!$D:$D,MATCH(REPLACE(LEFT(N2923,6),5,0,$E2923),設定!$E:$E,0)),"")</f>
        <v/>
      </c>
      <c r="AI2923" s="12" t="str">
        <f>IFERROR(INDEX(設定!$D:$D,MATCH(REPLACE(LEFT(P2923,6),5,0,$E2923),設定!$E:$E,0)),"")</f>
        <v/>
      </c>
      <c r="AJ2923" s="12" t="str">
        <f>IFERROR(INDEX(設定!$D:$D,MATCH(REPLACE(LEFT(R2923,6),5,0,$E2923),設定!$E:$E,0)),"")</f>
        <v/>
      </c>
      <c r="AK2923" s="12" t="str">
        <f>IFERROR(INDEX(設定!$D:$D,MATCH(REPLACE(LEFT(T2923,6),5,0,$E2923),設定!$E:$E,0)),"")</f>
        <v/>
      </c>
      <c r="AL2923" s="12" t="str">
        <f>IFERROR(INDEX(設定!$D:$D,MATCH(REPLACE(LEFT(V2923,6),5,0,$E2923),設定!$E:$E,0)),"")</f>
        <v/>
      </c>
      <c r="AM2923" s="12" t="str">
        <f>IFERROR(INDEX(設定!$D:$D,MATCH(REPLACE(LEFT(Y2923,6),5,0,$E2923),設定!$E:$E,0)),"")</f>
        <v/>
      </c>
      <c r="AN2923" s="12" t="str">
        <f>IFERROR(INDEX(設定!$D:$D,MATCH(REPLACE(LEFT(Z2923,6),5,0,$E2923),設定!$E:$E,0)),"")</f>
        <v/>
      </c>
    </row>
    <row r="2924" spans="29:40" x14ac:dyDescent="0.45">
      <c r="AC2924" s="12" t="str">
        <f t="shared" si="129"/>
        <v/>
      </c>
      <c r="AD2924" s="12" t="str">
        <f t="shared" si="130"/>
        <v/>
      </c>
      <c r="AE2924" s="12" t="str" cm="1">
        <f t="array" ref="AE2924">IF($AD2924="","",_xlfn.IFS($E2924=1,"男子",$E2924=2,"女子"))</f>
        <v/>
      </c>
      <c r="AF2924" s="12" t="str">
        <f t="shared" si="131"/>
        <v/>
      </c>
      <c r="AG2924" s="12" t="str">
        <f>IFERROR(INDEX(設定!$D:$D,MATCH(REPLACE(LEFT(L2924,6),5,0,$E2924),設定!$E:$E,0)),"")</f>
        <v/>
      </c>
      <c r="AH2924" s="12" t="str">
        <f>IFERROR(INDEX(設定!$D:$D,MATCH(REPLACE(LEFT(N2924,6),5,0,$E2924),設定!$E:$E,0)),"")</f>
        <v/>
      </c>
      <c r="AI2924" s="12" t="str">
        <f>IFERROR(INDEX(設定!$D:$D,MATCH(REPLACE(LEFT(P2924,6),5,0,$E2924),設定!$E:$E,0)),"")</f>
        <v/>
      </c>
      <c r="AJ2924" s="12" t="str">
        <f>IFERROR(INDEX(設定!$D:$D,MATCH(REPLACE(LEFT(R2924,6),5,0,$E2924),設定!$E:$E,0)),"")</f>
        <v/>
      </c>
      <c r="AK2924" s="12" t="str">
        <f>IFERROR(INDEX(設定!$D:$D,MATCH(REPLACE(LEFT(T2924,6),5,0,$E2924),設定!$E:$E,0)),"")</f>
        <v/>
      </c>
      <c r="AL2924" s="12" t="str">
        <f>IFERROR(INDEX(設定!$D:$D,MATCH(REPLACE(LEFT(V2924,6),5,0,$E2924),設定!$E:$E,0)),"")</f>
        <v/>
      </c>
      <c r="AM2924" s="12" t="str">
        <f>IFERROR(INDEX(設定!$D:$D,MATCH(REPLACE(LEFT(Y2924,6),5,0,$E2924),設定!$E:$E,0)),"")</f>
        <v/>
      </c>
      <c r="AN2924" s="12" t="str">
        <f>IFERROR(INDEX(設定!$D:$D,MATCH(REPLACE(LEFT(Z2924,6),5,0,$E2924),設定!$E:$E,0)),"")</f>
        <v/>
      </c>
    </row>
    <row r="2925" spans="29:40" x14ac:dyDescent="0.45">
      <c r="AC2925" s="12" t="str">
        <f t="shared" si="129"/>
        <v/>
      </c>
      <c r="AD2925" s="12" t="str">
        <f t="shared" si="130"/>
        <v/>
      </c>
      <c r="AE2925" s="12" t="str" cm="1">
        <f t="array" ref="AE2925">IF($AD2925="","",_xlfn.IFS($E2925=1,"男子",$E2925=2,"女子"))</f>
        <v/>
      </c>
      <c r="AF2925" s="12" t="str">
        <f t="shared" si="131"/>
        <v/>
      </c>
      <c r="AG2925" s="12" t="str">
        <f>IFERROR(INDEX(設定!$D:$D,MATCH(REPLACE(LEFT(L2925,6),5,0,$E2925),設定!$E:$E,0)),"")</f>
        <v/>
      </c>
      <c r="AH2925" s="12" t="str">
        <f>IFERROR(INDEX(設定!$D:$D,MATCH(REPLACE(LEFT(N2925,6),5,0,$E2925),設定!$E:$E,0)),"")</f>
        <v/>
      </c>
      <c r="AI2925" s="12" t="str">
        <f>IFERROR(INDEX(設定!$D:$D,MATCH(REPLACE(LEFT(P2925,6),5,0,$E2925),設定!$E:$E,0)),"")</f>
        <v/>
      </c>
      <c r="AJ2925" s="12" t="str">
        <f>IFERROR(INDEX(設定!$D:$D,MATCH(REPLACE(LEFT(R2925,6),5,0,$E2925),設定!$E:$E,0)),"")</f>
        <v/>
      </c>
      <c r="AK2925" s="12" t="str">
        <f>IFERROR(INDEX(設定!$D:$D,MATCH(REPLACE(LEFT(T2925,6),5,0,$E2925),設定!$E:$E,0)),"")</f>
        <v/>
      </c>
      <c r="AL2925" s="12" t="str">
        <f>IFERROR(INDEX(設定!$D:$D,MATCH(REPLACE(LEFT(V2925,6),5,0,$E2925),設定!$E:$E,0)),"")</f>
        <v/>
      </c>
      <c r="AM2925" s="12" t="str">
        <f>IFERROR(INDEX(設定!$D:$D,MATCH(REPLACE(LEFT(Y2925,6),5,0,$E2925),設定!$E:$E,0)),"")</f>
        <v/>
      </c>
      <c r="AN2925" s="12" t="str">
        <f>IFERROR(INDEX(設定!$D:$D,MATCH(REPLACE(LEFT(Z2925,6),5,0,$E2925),設定!$E:$E,0)),"")</f>
        <v/>
      </c>
    </row>
    <row r="2926" spans="29:40" x14ac:dyDescent="0.45">
      <c r="AC2926" s="12" t="str">
        <f t="shared" si="129"/>
        <v/>
      </c>
      <c r="AD2926" s="12" t="str">
        <f t="shared" si="130"/>
        <v/>
      </c>
      <c r="AE2926" s="12" t="str" cm="1">
        <f t="array" ref="AE2926">IF($AD2926="","",_xlfn.IFS($E2926=1,"男子",$E2926=2,"女子"))</f>
        <v/>
      </c>
      <c r="AF2926" s="12" t="str">
        <f t="shared" si="131"/>
        <v/>
      </c>
      <c r="AG2926" s="12" t="str">
        <f>IFERROR(INDEX(設定!$D:$D,MATCH(REPLACE(LEFT(L2926,6),5,0,$E2926),設定!$E:$E,0)),"")</f>
        <v/>
      </c>
      <c r="AH2926" s="12" t="str">
        <f>IFERROR(INDEX(設定!$D:$D,MATCH(REPLACE(LEFT(N2926,6),5,0,$E2926),設定!$E:$E,0)),"")</f>
        <v/>
      </c>
      <c r="AI2926" s="12" t="str">
        <f>IFERROR(INDEX(設定!$D:$D,MATCH(REPLACE(LEFT(P2926,6),5,0,$E2926),設定!$E:$E,0)),"")</f>
        <v/>
      </c>
      <c r="AJ2926" s="12" t="str">
        <f>IFERROR(INDEX(設定!$D:$D,MATCH(REPLACE(LEFT(R2926,6),5,0,$E2926),設定!$E:$E,0)),"")</f>
        <v/>
      </c>
      <c r="AK2926" s="12" t="str">
        <f>IFERROR(INDEX(設定!$D:$D,MATCH(REPLACE(LEFT(T2926,6),5,0,$E2926),設定!$E:$E,0)),"")</f>
        <v/>
      </c>
      <c r="AL2926" s="12" t="str">
        <f>IFERROR(INDEX(設定!$D:$D,MATCH(REPLACE(LEFT(V2926,6),5,0,$E2926),設定!$E:$E,0)),"")</f>
        <v/>
      </c>
      <c r="AM2926" s="12" t="str">
        <f>IFERROR(INDEX(設定!$D:$D,MATCH(REPLACE(LEFT(Y2926,6),5,0,$E2926),設定!$E:$E,0)),"")</f>
        <v/>
      </c>
      <c r="AN2926" s="12" t="str">
        <f>IFERROR(INDEX(設定!$D:$D,MATCH(REPLACE(LEFT(Z2926,6),5,0,$E2926),設定!$E:$E,0)),"")</f>
        <v/>
      </c>
    </row>
    <row r="2927" spans="29:40" x14ac:dyDescent="0.45">
      <c r="AC2927" s="12" t="str">
        <f t="shared" si="129"/>
        <v/>
      </c>
      <c r="AD2927" s="12" t="str">
        <f t="shared" si="130"/>
        <v/>
      </c>
      <c r="AE2927" s="12" t="str" cm="1">
        <f t="array" ref="AE2927">IF($AD2927="","",_xlfn.IFS($E2927=1,"男子",$E2927=2,"女子"))</f>
        <v/>
      </c>
      <c r="AF2927" s="12" t="str">
        <f t="shared" si="131"/>
        <v/>
      </c>
      <c r="AG2927" s="12" t="str">
        <f>IFERROR(INDEX(設定!$D:$D,MATCH(REPLACE(LEFT(L2927,6),5,0,$E2927),設定!$E:$E,0)),"")</f>
        <v/>
      </c>
      <c r="AH2927" s="12" t="str">
        <f>IFERROR(INDEX(設定!$D:$D,MATCH(REPLACE(LEFT(N2927,6),5,0,$E2927),設定!$E:$E,0)),"")</f>
        <v/>
      </c>
      <c r="AI2927" s="12" t="str">
        <f>IFERROR(INDEX(設定!$D:$D,MATCH(REPLACE(LEFT(P2927,6),5,0,$E2927),設定!$E:$E,0)),"")</f>
        <v/>
      </c>
      <c r="AJ2927" s="12" t="str">
        <f>IFERROR(INDEX(設定!$D:$D,MATCH(REPLACE(LEFT(R2927,6),5,0,$E2927),設定!$E:$E,0)),"")</f>
        <v/>
      </c>
      <c r="AK2927" s="12" t="str">
        <f>IFERROR(INDEX(設定!$D:$D,MATCH(REPLACE(LEFT(T2927,6),5,0,$E2927),設定!$E:$E,0)),"")</f>
        <v/>
      </c>
      <c r="AL2927" s="12" t="str">
        <f>IFERROR(INDEX(設定!$D:$D,MATCH(REPLACE(LEFT(V2927,6),5,0,$E2927),設定!$E:$E,0)),"")</f>
        <v/>
      </c>
      <c r="AM2927" s="12" t="str">
        <f>IFERROR(INDEX(設定!$D:$D,MATCH(REPLACE(LEFT(Y2927,6),5,0,$E2927),設定!$E:$E,0)),"")</f>
        <v/>
      </c>
      <c r="AN2927" s="12" t="str">
        <f>IFERROR(INDEX(設定!$D:$D,MATCH(REPLACE(LEFT(Z2927,6),5,0,$E2927),設定!$E:$E,0)),"")</f>
        <v/>
      </c>
    </row>
    <row r="2928" spans="29:40" x14ac:dyDescent="0.45">
      <c r="AC2928" s="12" t="str">
        <f t="shared" si="129"/>
        <v/>
      </c>
      <c r="AD2928" s="12" t="str">
        <f t="shared" si="130"/>
        <v/>
      </c>
      <c r="AE2928" s="12" t="str" cm="1">
        <f t="array" ref="AE2928">IF($AD2928="","",_xlfn.IFS($E2928=1,"男子",$E2928=2,"女子"))</f>
        <v/>
      </c>
      <c r="AF2928" s="12" t="str">
        <f t="shared" si="131"/>
        <v/>
      </c>
      <c r="AG2928" s="12" t="str">
        <f>IFERROR(INDEX(設定!$D:$D,MATCH(REPLACE(LEFT(L2928,6),5,0,$E2928),設定!$E:$E,0)),"")</f>
        <v/>
      </c>
      <c r="AH2928" s="12" t="str">
        <f>IFERROR(INDEX(設定!$D:$D,MATCH(REPLACE(LEFT(N2928,6),5,0,$E2928),設定!$E:$E,0)),"")</f>
        <v/>
      </c>
      <c r="AI2928" s="12" t="str">
        <f>IFERROR(INDEX(設定!$D:$D,MATCH(REPLACE(LEFT(P2928,6),5,0,$E2928),設定!$E:$E,0)),"")</f>
        <v/>
      </c>
      <c r="AJ2928" s="12" t="str">
        <f>IFERROR(INDEX(設定!$D:$D,MATCH(REPLACE(LEFT(R2928,6),5,0,$E2928),設定!$E:$E,0)),"")</f>
        <v/>
      </c>
      <c r="AK2928" s="12" t="str">
        <f>IFERROR(INDEX(設定!$D:$D,MATCH(REPLACE(LEFT(T2928,6),5,0,$E2928),設定!$E:$E,0)),"")</f>
        <v/>
      </c>
      <c r="AL2928" s="12" t="str">
        <f>IFERROR(INDEX(設定!$D:$D,MATCH(REPLACE(LEFT(V2928,6),5,0,$E2928),設定!$E:$E,0)),"")</f>
        <v/>
      </c>
      <c r="AM2928" s="12" t="str">
        <f>IFERROR(INDEX(設定!$D:$D,MATCH(REPLACE(LEFT(Y2928,6),5,0,$E2928),設定!$E:$E,0)),"")</f>
        <v/>
      </c>
      <c r="AN2928" s="12" t="str">
        <f>IFERROR(INDEX(設定!$D:$D,MATCH(REPLACE(LEFT(Z2928,6),5,0,$E2928),設定!$E:$E,0)),"")</f>
        <v/>
      </c>
    </row>
    <row r="2929" spans="29:40" x14ac:dyDescent="0.45">
      <c r="AC2929" s="12" t="str">
        <f t="shared" si="129"/>
        <v/>
      </c>
      <c r="AD2929" s="12" t="str">
        <f t="shared" si="130"/>
        <v/>
      </c>
      <c r="AE2929" s="12" t="str" cm="1">
        <f t="array" ref="AE2929">IF($AD2929="","",_xlfn.IFS($E2929=1,"男子",$E2929=2,"女子"))</f>
        <v/>
      </c>
      <c r="AF2929" s="12" t="str">
        <f t="shared" si="131"/>
        <v/>
      </c>
      <c r="AG2929" s="12" t="str">
        <f>IFERROR(INDEX(設定!$D:$D,MATCH(REPLACE(LEFT(L2929,6),5,0,$E2929),設定!$E:$E,0)),"")</f>
        <v/>
      </c>
      <c r="AH2929" s="12" t="str">
        <f>IFERROR(INDEX(設定!$D:$D,MATCH(REPLACE(LEFT(N2929,6),5,0,$E2929),設定!$E:$E,0)),"")</f>
        <v/>
      </c>
      <c r="AI2929" s="12" t="str">
        <f>IFERROR(INDEX(設定!$D:$D,MATCH(REPLACE(LEFT(P2929,6),5,0,$E2929),設定!$E:$E,0)),"")</f>
        <v/>
      </c>
      <c r="AJ2929" s="12" t="str">
        <f>IFERROR(INDEX(設定!$D:$D,MATCH(REPLACE(LEFT(R2929,6),5,0,$E2929),設定!$E:$E,0)),"")</f>
        <v/>
      </c>
      <c r="AK2929" s="12" t="str">
        <f>IFERROR(INDEX(設定!$D:$D,MATCH(REPLACE(LEFT(T2929,6),5,0,$E2929),設定!$E:$E,0)),"")</f>
        <v/>
      </c>
      <c r="AL2929" s="12" t="str">
        <f>IFERROR(INDEX(設定!$D:$D,MATCH(REPLACE(LEFT(V2929,6),5,0,$E2929),設定!$E:$E,0)),"")</f>
        <v/>
      </c>
      <c r="AM2929" s="12" t="str">
        <f>IFERROR(INDEX(設定!$D:$D,MATCH(REPLACE(LEFT(Y2929,6),5,0,$E2929),設定!$E:$E,0)),"")</f>
        <v/>
      </c>
      <c r="AN2929" s="12" t="str">
        <f>IFERROR(INDEX(設定!$D:$D,MATCH(REPLACE(LEFT(Z2929,6),5,0,$E2929),設定!$E:$E,0)),"")</f>
        <v/>
      </c>
    </row>
    <row r="2930" spans="29:40" x14ac:dyDescent="0.45">
      <c r="AC2930" s="12" t="str">
        <f t="shared" si="129"/>
        <v/>
      </c>
      <c r="AD2930" s="12" t="str">
        <f t="shared" si="130"/>
        <v/>
      </c>
      <c r="AE2930" s="12" t="str" cm="1">
        <f t="array" ref="AE2930">IF($AD2930="","",_xlfn.IFS($E2930=1,"男子",$E2930=2,"女子"))</f>
        <v/>
      </c>
      <c r="AF2930" s="12" t="str">
        <f t="shared" si="131"/>
        <v/>
      </c>
      <c r="AG2930" s="12" t="str">
        <f>IFERROR(INDEX(設定!$D:$D,MATCH(REPLACE(LEFT(L2930,6),5,0,$E2930),設定!$E:$E,0)),"")</f>
        <v/>
      </c>
      <c r="AH2930" s="12" t="str">
        <f>IFERROR(INDEX(設定!$D:$D,MATCH(REPLACE(LEFT(N2930,6),5,0,$E2930),設定!$E:$E,0)),"")</f>
        <v/>
      </c>
      <c r="AI2930" s="12" t="str">
        <f>IFERROR(INDEX(設定!$D:$D,MATCH(REPLACE(LEFT(P2930,6),5,0,$E2930),設定!$E:$E,0)),"")</f>
        <v/>
      </c>
      <c r="AJ2930" s="12" t="str">
        <f>IFERROR(INDEX(設定!$D:$D,MATCH(REPLACE(LEFT(R2930,6),5,0,$E2930),設定!$E:$E,0)),"")</f>
        <v/>
      </c>
      <c r="AK2930" s="12" t="str">
        <f>IFERROR(INDEX(設定!$D:$D,MATCH(REPLACE(LEFT(T2930,6),5,0,$E2930),設定!$E:$E,0)),"")</f>
        <v/>
      </c>
      <c r="AL2930" s="12" t="str">
        <f>IFERROR(INDEX(設定!$D:$D,MATCH(REPLACE(LEFT(V2930,6),5,0,$E2930),設定!$E:$E,0)),"")</f>
        <v/>
      </c>
      <c r="AM2930" s="12" t="str">
        <f>IFERROR(INDEX(設定!$D:$D,MATCH(REPLACE(LEFT(Y2930,6),5,0,$E2930),設定!$E:$E,0)),"")</f>
        <v/>
      </c>
      <c r="AN2930" s="12" t="str">
        <f>IFERROR(INDEX(設定!$D:$D,MATCH(REPLACE(LEFT(Z2930,6),5,0,$E2930),設定!$E:$E,0)),"")</f>
        <v/>
      </c>
    </row>
    <row r="2931" spans="29:40" x14ac:dyDescent="0.45">
      <c r="AC2931" s="12" t="str">
        <f t="shared" si="129"/>
        <v/>
      </c>
      <c r="AD2931" s="12" t="str">
        <f t="shared" si="130"/>
        <v/>
      </c>
      <c r="AE2931" s="12" t="str" cm="1">
        <f t="array" ref="AE2931">IF($AD2931="","",_xlfn.IFS($E2931=1,"男子",$E2931=2,"女子"))</f>
        <v/>
      </c>
      <c r="AF2931" s="12" t="str">
        <f t="shared" si="131"/>
        <v/>
      </c>
      <c r="AG2931" s="12" t="str">
        <f>IFERROR(INDEX(設定!$D:$D,MATCH(REPLACE(LEFT(L2931,6),5,0,$E2931),設定!$E:$E,0)),"")</f>
        <v/>
      </c>
      <c r="AH2931" s="12" t="str">
        <f>IFERROR(INDEX(設定!$D:$D,MATCH(REPLACE(LEFT(N2931,6),5,0,$E2931),設定!$E:$E,0)),"")</f>
        <v/>
      </c>
      <c r="AI2931" s="12" t="str">
        <f>IFERROR(INDEX(設定!$D:$D,MATCH(REPLACE(LEFT(P2931,6),5,0,$E2931),設定!$E:$E,0)),"")</f>
        <v/>
      </c>
      <c r="AJ2931" s="12" t="str">
        <f>IFERROR(INDEX(設定!$D:$D,MATCH(REPLACE(LEFT(R2931,6),5,0,$E2931),設定!$E:$E,0)),"")</f>
        <v/>
      </c>
      <c r="AK2931" s="12" t="str">
        <f>IFERROR(INDEX(設定!$D:$D,MATCH(REPLACE(LEFT(T2931,6),5,0,$E2931),設定!$E:$E,0)),"")</f>
        <v/>
      </c>
      <c r="AL2931" s="12" t="str">
        <f>IFERROR(INDEX(設定!$D:$D,MATCH(REPLACE(LEFT(V2931,6),5,0,$E2931),設定!$E:$E,0)),"")</f>
        <v/>
      </c>
      <c r="AM2931" s="12" t="str">
        <f>IFERROR(INDEX(設定!$D:$D,MATCH(REPLACE(LEFT(Y2931,6),5,0,$E2931),設定!$E:$E,0)),"")</f>
        <v/>
      </c>
      <c r="AN2931" s="12" t="str">
        <f>IFERROR(INDEX(設定!$D:$D,MATCH(REPLACE(LEFT(Z2931,6),5,0,$E2931),設定!$E:$E,0)),"")</f>
        <v/>
      </c>
    </row>
    <row r="2932" spans="29:40" x14ac:dyDescent="0.45">
      <c r="AC2932" s="12" t="str">
        <f t="shared" si="129"/>
        <v/>
      </c>
      <c r="AD2932" s="12" t="str">
        <f t="shared" si="130"/>
        <v/>
      </c>
      <c r="AE2932" s="12" t="str" cm="1">
        <f t="array" ref="AE2932">IF($AD2932="","",_xlfn.IFS($E2932=1,"男子",$E2932=2,"女子"))</f>
        <v/>
      </c>
      <c r="AF2932" s="12" t="str">
        <f t="shared" si="131"/>
        <v/>
      </c>
      <c r="AG2932" s="12" t="str">
        <f>IFERROR(INDEX(設定!$D:$D,MATCH(REPLACE(LEFT(L2932,6),5,0,$E2932),設定!$E:$E,0)),"")</f>
        <v/>
      </c>
      <c r="AH2932" s="12" t="str">
        <f>IFERROR(INDEX(設定!$D:$D,MATCH(REPLACE(LEFT(N2932,6),5,0,$E2932),設定!$E:$E,0)),"")</f>
        <v/>
      </c>
      <c r="AI2932" s="12" t="str">
        <f>IFERROR(INDEX(設定!$D:$D,MATCH(REPLACE(LEFT(P2932,6),5,0,$E2932),設定!$E:$E,0)),"")</f>
        <v/>
      </c>
      <c r="AJ2932" s="12" t="str">
        <f>IFERROR(INDEX(設定!$D:$D,MATCH(REPLACE(LEFT(R2932,6),5,0,$E2932),設定!$E:$E,0)),"")</f>
        <v/>
      </c>
      <c r="AK2932" s="12" t="str">
        <f>IFERROR(INDEX(設定!$D:$D,MATCH(REPLACE(LEFT(T2932,6),5,0,$E2932),設定!$E:$E,0)),"")</f>
        <v/>
      </c>
      <c r="AL2932" s="12" t="str">
        <f>IFERROR(INDEX(設定!$D:$D,MATCH(REPLACE(LEFT(V2932,6),5,0,$E2932),設定!$E:$E,0)),"")</f>
        <v/>
      </c>
      <c r="AM2932" s="12" t="str">
        <f>IFERROR(INDEX(設定!$D:$D,MATCH(REPLACE(LEFT(Y2932,6),5,0,$E2932),設定!$E:$E,0)),"")</f>
        <v/>
      </c>
      <c r="AN2932" s="12" t="str">
        <f>IFERROR(INDEX(設定!$D:$D,MATCH(REPLACE(LEFT(Z2932,6),5,0,$E2932),設定!$E:$E,0)),"")</f>
        <v/>
      </c>
    </row>
    <row r="2933" spans="29:40" x14ac:dyDescent="0.45">
      <c r="AC2933" s="12" t="str">
        <f t="shared" ref="AC2933:AC2996" si="132">IF($AD2933="","",ROW())</f>
        <v/>
      </c>
      <c r="AD2933" s="12" t="str">
        <f t="shared" si="130"/>
        <v/>
      </c>
      <c r="AE2933" s="12" t="str" cm="1">
        <f t="array" ref="AE2933">IF($AD2933="","",_xlfn.IFS($E2933=1,"男子",$E2933=2,"女子"))</f>
        <v/>
      </c>
      <c r="AF2933" s="12" t="str">
        <f t="shared" si="131"/>
        <v/>
      </c>
      <c r="AG2933" s="12" t="str">
        <f>IFERROR(INDEX(設定!$D:$D,MATCH(REPLACE(LEFT(L2933,6),5,0,$E2933),設定!$E:$E,0)),"")</f>
        <v/>
      </c>
      <c r="AH2933" s="12" t="str">
        <f>IFERROR(INDEX(設定!$D:$D,MATCH(REPLACE(LEFT(N2933,6),5,0,$E2933),設定!$E:$E,0)),"")</f>
        <v/>
      </c>
      <c r="AI2933" s="12" t="str">
        <f>IFERROR(INDEX(設定!$D:$D,MATCH(REPLACE(LEFT(P2933,6),5,0,$E2933),設定!$E:$E,0)),"")</f>
        <v/>
      </c>
      <c r="AJ2933" s="12" t="str">
        <f>IFERROR(INDEX(設定!$D:$D,MATCH(REPLACE(LEFT(R2933,6),5,0,$E2933),設定!$E:$E,0)),"")</f>
        <v/>
      </c>
      <c r="AK2933" s="12" t="str">
        <f>IFERROR(INDEX(設定!$D:$D,MATCH(REPLACE(LEFT(T2933,6),5,0,$E2933),設定!$E:$E,0)),"")</f>
        <v/>
      </c>
      <c r="AL2933" s="12" t="str">
        <f>IFERROR(INDEX(設定!$D:$D,MATCH(REPLACE(LEFT(V2933,6),5,0,$E2933),設定!$E:$E,0)),"")</f>
        <v/>
      </c>
      <c r="AM2933" s="12" t="str">
        <f>IFERROR(INDEX(設定!$D:$D,MATCH(REPLACE(LEFT(Y2933,6),5,0,$E2933),設定!$E:$E,0)),"")</f>
        <v/>
      </c>
      <c r="AN2933" s="12" t="str">
        <f>IFERROR(INDEX(設定!$D:$D,MATCH(REPLACE(LEFT(Z2933,6),5,0,$E2933),設定!$E:$E,0)),"")</f>
        <v/>
      </c>
    </row>
    <row r="2934" spans="29:40" x14ac:dyDescent="0.45">
      <c r="AC2934" s="12" t="str">
        <f t="shared" si="132"/>
        <v/>
      </c>
      <c r="AD2934" s="12" t="str">
        <f t="shared" si="130"/>
        <v/>
      </c>
      <c r="AE2934" s="12" t="str" cm="1">
        <f t="array" ref="AE2934">IF($AD2934="","",_xlfn.IFS($E2934=1,"男子",$E2934=2,"女子"))</f>
        <v/>
      </c>
      <c r="AF2934" s="12" t="str">
        <f t="shared" si="131"/>
        <v/>
      </c>
      <c r="AG2934" s="12" t="str">
        <f>IFERROR(INDEX(設定!$D:$D,MATCH(REPLACE(LEFT(L2934,6),5,0,$E2934),設定!$E:$E,0)),"")</f>
        <v/>
      </c>
      <c r="AH2934" s="12" t="str">
        <f>IFERROR(INDEX(設定!$D:$D,MATCH(REPLACE(LEFT(N2934,6),5,0,$E2934),設定!$E:$E,0)),"")</f>
        <v/>
      </c>
      <c r="AI2934" s="12" t="str">
        <f>IFERROR(INDEX(設定!$D:$D,MATCH(REPLACE(LEFT(P2934,6),5,0,$E2934),設定!$E:$E,0)),"")</f>
        <v/>
      </c>
      <c r="AJ2934" s="12" t="str">
        <f>IFERROR(INDEX(設定!$D:$D,MATCH(REPLACE(LEFT(R2934,6),5,0,$E2934),設定!$E:$E,0)),"")</f>
        <v/>
      </c>
      <c r="AK2934" s="12" t="str">
        <f>IFERROR(INDEX(設定!$D:$D,MATCH(REPLACE(LEFT(T2934,6),5,0,$E2934),設定!$E:$E,0)),"")</f>
        <v/>
      </c>
      <c r="AL2934" s="12" t="str">
        <f>IFERROR(INDEX(設定!$D:$D,MATCH(REPLACE(LEFT(V2934,6),5,0,$E2934),設定!$E:$E,0)),"")</f>
        <v/>
      </c>
      <c r="AM2934" s="12" t="str">
        <f>IFERROR(INDEX(設定!$D:$D,MATCH(REPLACE(LEFT(Y2934,6),5,0,$E2934),設定!$E:$E,0)),"")</f>
        <v/>
      </c>
      <c r="AN2934" s="12" t="str">
        <f>IFERROR(INDEX(設定!$D:$D,MATCH(REPLACE(LEFT(Z2934,6),5,0,$E2934),設定!$E:$E,0)),"")</f>
        <v/>
      </c>
    </row>
    <row r="2935" spans="29:40" x14ac:dyDescent="0.45">
      <c r="AC2935" s="12" t="str">
        <f t="shared" si="132"/>
        <v/>
      </c>
      <c r="AD2935" s="12" t="str">
        <f t="shared" si="130"/>
        <v/>
      </c>
      <c r="AE2935" s="12" t="str" cm="1">
        <f t="array" ref="AE2935">IF($AD2935="","",_xlfn.IFS($E2935=1,"男子",$E2935=2,"女子"))</f>
        <v/>
      </c>
      <c r="AF2935" s="12" t="str">
        <f t="shared" si="131"/>
        <v/>
      </c>
      <c r="AG2935" s="12" t="str">
        <f>IFERROR(INDEX(設定!$D:$D,MATCH(REPLACE(LEFT(L2935,6),5,0,$E2935),設定!$E:$E,0)),"")</f>
        <v/>
      </c>
      <c r="AH2935" s="12" t="str">
        <f>IFERROR(INDEX(設定!$D:$D,MATCH(REPLACE(LEFT(N2935,6),5,0,$E2935),設定!$E:$E,0)),"")</f>
        <v/>
      </c>
      <c r="AI2935" s="12" t="str">
        <f>IFERROR(INDEX(設定!$D:$D,MATCH(REPLACE(LEFT(P2935,6),5,0,$E2935),設定!$E:$E,0)),"")</f>
        <v/>
      </c>
      <c r="AJ2935" s="12" t="str">
        <f>IFERROR(INDEX(設定!$D:$D,MATCH(REPLACE(LEFT(R2935,6),5,0,$E2935),設定!$E:$E,0)),"")</f>
        <v/>
      </c>
      <c r="AK2935" s="12" t="str">
        <f>IFERROR(INDEX(設定!$D:$D,MATCH(REPLACE(LEFT(T2935,6),5,0,$E2935),設定!$E:$E,0)),"")</f>
        <v/>
      </c>
      <c r="AL2935" s="12" t="str">
        <f>IFERROR(INDEX(設定!$D:$D,MATCH(REPLACE(LEFT(V2935,6),5,0,$E2935),設定!$E:$E,0)),"")</f>
        <v/>
      </c>
      <c r="AM2935" s="12" t="str">
        <f>IFERROR(INDEX(設定!$D:$D,MATCH(REPLACE(LEFT(Y2935,6),5,0,$E2935),設定!$E:$E,0)),"")</f>
        <v/>
      </c>
      <c r="AN2935" s="12" t="str">
        <f>IFERROR(INDEX(設定!$D:$D,MATCH(REPLACE(LEFT(Z2935,6),5,0,$E2935),設定!$E:$E,0)),"")</f>
        <v/>
      </c>
    </row>
    <row r="2936" spans="29:40" x14ac:dyDescent="0.45">
      <c r="AC2936" s="12" t="str">
        <f t="shared" si="132"/>
        <v/>
      </c>
      <c r="AD2936" s="12" t="str">
        <f t="shared" si="130"/>
        <v/>
      </c>
      <c r="AE2936" s="12" t="str" cm="1">
        <f t="array" ref="AE2936">IF($AD2936="","",_xlfn.IFS($E2936=1,"男子",$E2936=2,"女子"))</f>
        <v/>
      </c>
      <c r="AF2936" s="12" t="str">
        <f t="shared" si="131"/>
        <v/>
      </c>
      <c r="AG2936" s="12" t="str">
        <f>IFERROR(INDEX(設定!$D:$D,MATCH(REPLACE(LEFT(L2936,6),5,0,$E2936),設定!$E:$E,0)),"")</f>
        <v/>
      </c>
      <c r="AH2936" s="12" t="str">
        <f>IFERROR(INDEX(設定!$D:$D,MATCH(REPLACE(LEFT(N2936,6),5,0,$E2936),設定!$E:$E,0)),"")</f>
        <v/>
      </c>
      <c r="AI2936" s="12" t="str">
        <f>IFERROR(INDEX(設定!$D:$D,MATCH(REPLACE(LEFT(P2936,6),5,0,$E2936),設定!$E:$E,0)),"")</f>
        <v/>
      </c>
      <c r="AJ2936" s="12" t="str">
        <f>IFERROR(INDEX(設定!$D:$D,MATCH(REPLACE(LEFT(R2936,6),5,0,$E2936),設定!$E:$E,0)),"")</f>
        <v/>
      </c>
      <c r="AK2936" s="12" t="str">
        <f>IFERROR(INDEX(設定!$D:$D,MATCH(REPLACE(LEFT(T2936,6),5,0,$E2936),設定!$E:$E,0)),"")</f>
        <v/>
      </c>
      <c r="AL2936" s="12" t="str">
        <f>IFERROR(INDEX(設定!$D:$D,MATCH(REPLACE(LEFT(V2936,6),5,0,$E2936),設定!$E:$E,0)),"")</f>
        <v/>
      </c>
      <c r="AM2936" s="12" t="str">
        <f>IFERROR(INDEX(設定!$D:$D,MATCH(REPLACE(LEFT(Y2936,6),5,0,$E2936),設定!$E:$E,0)),"")</f>
        <v/>
      </c>
      <c r="AN2936" s="12" t="str">
        <f>IFERROR(INDEX(設定!$D:$D,MATCH(REPLACE(LEFT(Z2936,6),5,0,$E2936),設定!$E:$E,0)),"")</f>
        <v/>
      </c>
    </row>
    <row r="2937" spans="29:40" x14ac:dyDescent="0.45">
      <c r="AC2937" s="12" t="str">
        <f t="shared" si="132"/>
        <v/>
      </c>
      <c r="AD2937" s="12" t="str">
        <f t="shared" si="130"/>
        <v/>
      </c>
      <c r="AE2937" s="12" t="str" cm="1">
        <f t="array" ref="AE2937">IF($AD2937="","",_xlfn.IFS($E2937=1,"男子",$E2937=2,"女子"))</f>
        <v/>
      </c>
      <c r="AF2937" s="12" t="str">
        <f t="shared" si="131"/>
        <v/>
      </c>
      <c r="AG2937" s="12" t="str">
        <f>IFERROR(INDEX(設定!$D:$D,MATCH(REPLACE(LEFT(L2937,6),5,0,$E2937),設定!$E:$E,0)),"")</f>
        <v/>
      </c>
      <c r="AH2937" s="12" t="str">
        <f>IFERROR(INDEX(設定!$D:$D,MATCH(REPLACE(LEFT(N2937,6),5,0,$E2937),設定!$E:$E,0)),"")</f>
        <v/>
      </c>
      <c r="AI2937" s="12" t="str">
        <f>IFERROR(INDEX(設定!$D:$D,MATCH(REPLACE(LEFT(P2937,6),5,0,$E2937),設定!$E:$E,0)),"")</f>
        <v/>
      </c>
      <c r="AJ2937" s="12" t="str">
        <f>IFERROR(INDEX(設定!$D:$D,MATCH(REPLACE(LEFT(R2937,6),5,0,$E2937),設定!$E:$E,0)),"")</f>
        <v/>
      </c>
      <c r="AK2937" s="12" t="str">
        <f>IFERROR(INDEX(設定!$D:$D,MATCH(REPLACE(LEFT(T2937,6),5,0,$E2937),設定!$E:$E,0)),"")</f>
        <v/>
      </c>
      <c r="AL2937" s="12" t="str">
        <f>IFERROR(INDEX(設定!$D:$D,MATCH(REPLACE(LEFT(V2937,6),5,0,$E2937),設定!$E:$E,0)),"")</f>
        <v/>
      </c>
      <c r="AM2937" s="12" t="str">
        <f>IFERROR(INDEX(設定!$D:$D,MATCH(REPLACE(LEFT(Y2937,6),5,0,$E2937),設定!$E:$E,0)),"")</f>
        <v/>
      </c>
      <c r="AN2937" s="12" t="str">
        <f>IFERROR(INDEX(設定!$D:$D,MATCH(REPLACE(LEFT(Z2937,6),5,0,$E2937),設定!$E:$E,0)),"")</f>
        <v/>
      </c>
    </row>
    <row r="2938" spans="29:40" x14ac:dyDescent="0.45">
      <c r="AC2938" s="12" t="str">
        <f t="shared" si="132"/>
        <v/>
      </c>
      <c r="AD2938" s="12" t="str">
        <f t="shared" si="130"/>
        <v/>
      </c>
      <c r="AE2938" s="12" t="str" cm="1">
        <f t="array" ref="AE2938">IF($AD2938="","",_xlfn.IFS($E2938=1,"男子",$E2938=2,"女子"))</f>
        <v/>
      </c>
      <c r="AF2938" s="12" t="str">
        <f t="shared" si="131"/>
        <v/>
      </c>
      <c r="AG2938" s="12" t="str">
        <f>IFERROR(INDEX(設定!$D:$D,MATCH(REPLACE(LEFT(L2938,6),5,0,$E2938),設定!$E:$E,0)),"")</f>
        <v/>
      </c>
      <c r="AH2938" s="12" t="str">
        <f>IFERROR(INDEX(設定!$D:$D,MATCH(REPLACE(LEFT(N2938,6),5,0,$E2938),設定!$E:$E,0)),"")</f>
        <v/>
      </c>
      <c r="AI2938" s="12" t="str">
        <f>IFERROR(INDEX(設定!$D:$D,MATCH(REPLACE(LEFT(P2938,6),5,0,$E2938),設定!$E:$E,0)),"")</f>
        <v/>
      </c>
      <c r="AJ2938" s="12" t="str">
        <f>IFERROR(INDEX(設定!$D:$D,MATCH(REPLACE(LEFT(R2938,6),5,0,$E2938),設定!$E:$E,0)),"")</f>
        <v/>
      </c>
      <c r="AK2938" s="12" t="str">
        <f>IFERROR(INDEX(設定!$D:$D,MATCH(REPLACE(LEFT(T2938,6),5,0,$E2938),設定!$E:$E,0)),"")</f>
        <v/>
      </c>
      <c r="AL2938" s="12" t="str">
        <f>IFERROR(INDEX(設定!$D:$D,MATCH(REPLACE(LEFT(V2938,6),5,0,$E2938),設定!$E:$E,0)),"")</f>
        <v/>
      </c>
      <c r="AM2938" s="12" t="str">
        <f>IFERROR(INDEX(設定!$D:$D,MATCH(REPLACE(LEFT(Y2938,6),5,0,$E2938),設定!$E:$E,0)),"")</f>
        <v/>
      </c>
      <c r="AN2938" s="12" t="str">
        <f>IFERROR(INDEX(設定!$D:$D,MATCH(REPLACE(LEFT(Z2938,6),5,0,$E2938),設定!$E:$E,0)),"")</f>
        <v/>
      </c>
    </row>
    <row r="2939" spans="29:40" x14ac:dyDescent="0.45">
      <c r="AC2939" s="12" t="str">
        <f t="shared" si="132"/>
        <v/>
      </c>
      <c r="AD2939" s="12" t="str">
        <f t="shared" si="130"/>
        <v/>
      </c>
      <c r="AE2939" s="12" t="str" cm="1">
        <f t="array" ref="AE2939">IF($AD2939="","",_xlfn.IFS($E2939=1,"男子",$E2939=2,"女子"))</f>
        <v/>
      </c>
      <c r="AF2939" s="12" t="str">
        <f t="shared" si="131"/>
        <v/>
      </c>
      <c r="AG2939" s="12" t="str">
        <f>IFERROR(INDEX(設定!$D:$D,MATCH(REPLACE(LEFT(L2939,6),5,0,$E2939),設定!$E:$E,0)),"")</f>
        <v/>
      </c>
      <c r="AH2939" s="12" t="str">
        <f>IFERROR(INDEX(設定!$D:$D,MATCH(REPLACE(LEFT(N2939,6),5,0,$E2939),設定!$E:$E,0)),"")</f>
        <v/>
      </c>
      <c r="AI2939" s="12" t="str">
        <f>IFERROR(INDEX(設定!$D:$D,MATCH(REPLACE(LEFT(P2939,6),5,0,$E2939),設定!$E:$E,0)),"")</f>
        <v/>
      </c>
      <c r="AJ2939" s="12" t="str">
        <f>IFERROR(INDEX(設定!$D:$D,MATCH(REPLACE(LEFT(R2939,6),5,0,$E2939),設定!$E:$E,0)),"")</f>
        <v/>
      </c>
      <c r="AK2939" s="12" t="str">
        <f>IFERROR(INDEX(設定!$D:$D,MATCH(REPLACE(LEFT(T2939,6),5,0,$E2939),設定!$E:$E,0)),"")</f>
        <v/>
      </c>
      <c r="AL2939" s="12" t="str">
        <f>IFERROR(INDEX(設定!$D:$D,MATCH(REPLACE(LEFT(V2939,6),5,0,$E2939),設定!$E:$E,0)),"")</f>
        <v/>
      </c>
      <c r="AM2939" s="12" t="str">
        <f>IFERROR(INDEX(設定!$D:$D,MATCH(REPLACE(LEFT(Y2939,6),5,0,$E2939),設定!$E:$E,0)),"")</f>
        <v/>
      </c>
      <c r="AN2939" s="12" t="str">
        <f>IFERROR(INDEX(設定!$D:$D,MATCH(REPLACE(LEFT(Z2939,6),5,0,$E2939),設定!$E:$E,0)),"")</f>
        <v/>
      </c>
    </row>
    <row r="2940" spans="29:40" x14ac:dyDescent="0.45">
      <c r="AC2940" s="12" t="str">
        <f t="shared" si="132"/>
        <v/>
      </c>
      <c r="AD2940" s="12" t="str">
        <f t="shared" si="130"/>
        <v/>
      </c>
      <c r="AE2940" s="12" t="str" cm="1">
        <f t="array" ref="AE2940">IF($AD2940="","",_xlfn.IFS($E2940=1,"男子",$E2940=2,"女子"))</f>
        <v/>
      </c>
      <c r="AF2940" s="12" t="str">
        <f t="shared" si="131"/>
        <v/>
      </c>
      <c r="AG2940" s="12" t="str">
        <f>IFERROR(INDEX(設定!$D:$D,MATCH(REPLACE(LEFT(L2940,6),5,0,$E2940),設定!$E:$E,0)),"")</f>
        <v/>
      </c>
      <c r="AH2940" s="12" t="str">
        <f>IFERROR(INDEX(設定!$D:$D,MATCH(REPLACE(LEFT(N2940,6),5,0,$E2940),設定!$E:$E,0)),"")</f>
        <v/>
      </c>
      <c r="AI2940" s="12" t="str">
        <f>IFERROR(INDEX(設定!$D:$D,MATCH(REPLACE(LEFT(P2940,6),5,0,$E2940),設定!$E:$E,0)),"")</f>
        <v/>
      </c>
      <c r="AJ2940" s="12" t="str">
        <f>IFERROR(INDEX(設定!$D:$D,MATCH(REPLACE(LEFT(R2940,6),5,0,$E2940),設定!$E:$E,0)),"")</f>
        <v/>
      </c>
      <c r="AK2940" s="12" t="str">
        <f>IFERROR(INDEX(設定!$D:$D,MATCH(REPLACE(LEFT(T2940,6),5,0,$E2940),設定!$E:$E,0)),"")</f>
        <v/>
      </c>
      <c r="AL2940" s="12" t="str">
        <f>IFERROR(INDEX(設定!$D:$D,MATCH(REPLACE(LEFT(V2940,6),5,0,$E2940),設定!$E:$E,0)),"")</f>
        <v/>
      </c>
      <c r="AM2940" s="12" t="str">
        <f>IFERROR(INDEX(設定!$D:$D,MATCH(REPLACE(LEFT(Y2940,6),5,0,$E2940),設定!$E:$E,0)),"")</f>
        <v/>
      </c>
      <c r="AN2940" s="12" t="str">
        <f>IFERROR(INDEX(設定!$D:$D,MATCH(REPLACE(LEFT(Z2940,6),5,0,$E2940),設定!$E:$E,0)),"")</f>
        <v/>
      </c>
    </row>
    <row r="2941" spans="29:40" x14ac:dyDescent="0.45">
      <c r="AC2941" s="12" t="str">
        <f t="shared" si="132"/>
        <v/>
      </c>
      <c r="AD2941" s="12" t="str">
        <f t="shared" si="130"/>
        <v/>
      </c>
      <c r="AE2941" s="12" t="str" cm="1">
        <f t="array" ref="AE2941">IF($AD2941="","",_xlfn.IFS($E2941=1,"男子",$E2941=2,"女子"))</f>
        <v/>
      </c>
      <c r="AF2941" s="12" t="str">
        <f t="shared" si="131"/>
        <v/>
      </c>
      <c r="AG2941" s="12" t="str">
        <f>IFERROR(INDEX(設定!$D:$D,MATCH(REPLACE(LEFT(L2941,6),5,0,$E2941),設定!$E:$E,0)),"")</f>
        <v/>
      </c>
      <c r="AH2941" s="12" t="str">
        <f>IFERROR(INDEX(設定!$D:$D,MATCH(REPLACE(LEFT(N2941,6),5,0,$E2941),設定!$E:$E,0)),"")</f>
        <v/>
      </c>
      <c r="AI2941" s="12" t="str">
        <f>IFERROR(INDEX(設定!$D:$D,MATCH(REPLACE(LEFT(P2941,6),5,0,$E2941),設定!$E:$E,0)),"")</f>
        <v/>
      </c>
      <c r="AJ2941" s="12" t="str">
        <f>IFERROR(INDEX(設定!$D:$D,MATCH(REPLACE(LEFT(R2941,6),5,0,$E2941),設定!$E:$E,0)),"")</f>
        <v/>
      </c>
      <c r="AK2941" s="12" t="str">
        <f>IFERROR(INDEX(設定!$D:$D,MATCH(REPLACE(LEFT(T2941,6),5,0,$E2941),設定!$E:$E,0)),"")</f>
        <v/>
      </c>
      <c r="AL2941" s="12" t="str">
        <f>IFERROR(INDEX(設定!$D:$D,MATCH(REPLACE(LEFT(V2941,6),5,0,$E2941),設定!$E:$E,0)),"")</f>
        <v/>
      </c>
      <c r="AM2941" s="12" t="str">
        <f>IFERROR(INDEX(設定!$D:$D,MATCH(REPLACE(LEFT(Y2941,6),5,0,$E2941),設定!$E:$E,0)),"")</f>
        <v/>
      </c>
      <c r="AN2941" s="12" t="str">
        <f>IFERROR(INDEX(設定!$D:$D,MATCH(REPLACE(LEFT(Z2941,6),5,0,$E2941),設定!$E:$E,0)),"")</f>
        <v/>
      </c>
    </row>
    <row r="2942" spans="29:40" x14ac:dyDescent="0.45">
      <c r="AC2942" s="12" t="str">
        <f t="shared" si="132"/>
        <v/>
      </c>
      <c r="AD2942" s="12" t="str">
        <f t="shared" si="130"/>
        <v/>
      </c>
      <c r="AE2942" s="12" t="str" cm="1">
        <f t="array" ref="AE2942">IF($AD2942="","",_xlfn.IFS($E2942=1,"男子",$E2942=2,"女子"))</f>
        <v/>
      </c>
      <c r="AF2942" s="12" t="str">
        <f t="shared" si="131"/>
        <v/>
      </c>
      <c r="AG2942" s="12" t="str">
        <f>IFERROR(INDEX(設定!$D:$D,MATCH(REPLACE(LEFT(L2942,6),5,0,$E2942),設定!$E:$E,0)),"")</f>
        <v/>
      </c>
      <c r="AH2942" s="12" t="str">
        <f>IFERROR(INDEX(設定!$D:$D,MATCH(REPLACE(LEFT(N2942,6),5,0,$E2942),設定!$E:$E,0)),"")</f>
        <v/>
      </c>
      <c r="AI2942" s="12" t="str">
        <f>IFERROR(INDEX(設定!$D:$D,MATCH(REPLACE(LEFT(P2942,6),5,0,$E2942),設定!$E:$E,0)),"")</f>
        <v/>
      </c>
      <c r="AJ2942" s="12" t="str">
        <f>IFERROR(INDEX(設定!$D:$D,MATCH(REPLACE(LEFT(R2942,6),5,0,$E2942),設定!$E:$E,0)),"")</f>
        <v/>
      </c>
      <c r="AK2942" s="12" t="str">
        <f>IFERROR(INDEX(設定!$D:$D,MATCH(REPLACE(LEFT(T2942,6),5,0,$E2942),設定!$E:$E,0)),"")</f>
        <v/>
      </c>
      <c r="AL2942" s="12" t="str">
        <f>IFERROR(INDEX(設定!$D:$D,MATCH(REPLACE(LEFT(V2942,6),5,0,$E2942),設定!$E:$E,0)),"")</f>
        <v/>
      </c>
      <c r="AM2942" s="12" t="str">
        <f>IFERROR(INDEX(設定!$D:$D,MATCH(REPLACE(LEFT(Y2942,6),5,0,$E2942),設定!$E:$E,0)),"")</f>
        <v/>
      </c>
      <c r="AN2942" s="12" t="str">
        <f>IFERROR(INDEX(設定!$D:$D,MATCH(REPLACE(LEFT(Z2942,6),5,0,$E2942),設定!$E:$E,0)),"")</f>
        <v/>
      </c>
    </row>
    <row r="2943" spans="29:40" x14ac:dyDescent="0.45">
      <c r="AC2943" s="12" t="str">
        <f t="shared" si="132"/>
        <v/>
      </c>
      <c r="AD2943" s="12" t="str">
        <f t="shared" si="130"/>
        <v/>
      </c>
      <c r="AE2943" s="12" t="str" cm="1">
        <f t="array" ref="AE2943">IF($AD2943="","",_xlfn.IFS($E2943=1,"男子",$E2943=2,"女子"))</f>
        <v/>
      </c>
      <c r="AF2943" s="12" t="str">
        <f t="shared" si="131"/>
        <v/>
      </c>
      <c r="AG2943" s="12" t="str">
        <f>IFERROR(INDEX(設定!$D:$D,MATCH(REPLACE(LEFT(L2943,6),5,0,$E2943),設定!$E:$E,0)),"")</f>
        <v/>
      </c>
      <c r="AH2943" s="12" t="str">
        <f>IFERROR(INDEX(設定!$D:$D,MATCH(REPLACE(LEFT(N2943,6),5,0,$E2943),設定!$E:$E,0)),"")</f>
        <v/>
      </c>
      <c r="AI2943" s="12" t="str">
        <f>IFERROR(INDEX(設定!$D:$D,MATCH(REPLACE(LEFT(P2943,6),5,0,$E2943),設定!$E:$E,0)),"")</f>
        <v/>
      </c>
      <c r="AJ2943" s="12" t="str">
        <f>IFERROR(INDEX(設定!$D:$D,MATCH(REPLACE(LEFT(R2943,6),5,0,$E2943),設定!$E:$E,0)),"")</f>
        <v/>
      </c>
      <c r="AK2943" s="12" t="str">
        <f>IFERROR(INDEX(設定!$D:$D,MATCH(REPLACE(LEFT(T2943,6),5,0,$E2943),設定!$E:$E,0)),"")</f>
        <v/>
      </c>
      <c r="AL2943" s="12" t="str">
        <f>IFERROR(INDEX(設定!$D:$D,MATCH(REPLACE(LEFT(V2943,6),5,0,$E2943),設定!$E:$E,0)),"")</f>
        <v/>
      </c>
      <c r="AM2943" s="12" t="str">
        <f>IFERROR(INDEX(設定!$D:$D,MATCH(REPLACE(LEFT(Y2943,6),5,0,$E2943),設定!$E:$E,0)),"")</f>
        <v/>
      </c>
      <c r="AN2943" s="12" t="str">
        <f>IFERROR(INDEX(設定!$D:$D,MATCH(REPLACE(LEFT(Z2943,6),5,0,$E2943),設定!$E:$E,0)),"")</f>
        <v/>
      </c>
    </row>
    <row r="2944" spans="29:40" x14ac:dyDescent="0.45">
      <c r="AC2944" s="12" t="str">
        <f t="shared" si="132"/>
        <v/>
      </c>
      <c r="AD2944" s="12" t="str">
        <f t="shared" si="130"/>
        <v/>
      </c>
      <c r="AE2944" s="12" t="str" cm="1">
        <f t="array" ref="AE2944">IF($AD2944="","",_xlfn.IFS($E2944=1,"男子",$E2944=2,"女子"))</f>
        <v/>
      </c>
      <c r="AF2944" s="12" t="str">
        <f t="shared" si="131"/>
        <v/>
      </c>
      <c r="AG2944" s="12" t="str">
        <f>IFERROR(INDEX(設定!$D:$D,MATCH(REPLACE(LEFT(L2944,6),5,0,$E2944),設定!$E:$E,0)),"")</f>
        <v/>
      </c>
      <c r="AH2944" s="12" t="str">
        <f>IFERROR(INDEX(設定!$D:$D,MATCH(REPLACE(LEFT(N2944,6),5,0,$E2944),設定!$E:$E,0)),"")</f>
        <v/>
      </c>
      <c r="AI2944" s="12" t="str">
        <f>IFERROR(INDEX(設定!$D:$D,MATCH(REPLACE(LEFT(P2944,6),5,0,$E2944),設定!$E:$E,0)),"")</f>
        <v/>
      </c>
      <c r="AJ2944" s="12" t="str">
        <f>IFERROR(INDEX(設定!$D:$D,MATCH(REPLACE(LEFT(R2944,6),5,0,$E2944),設定!$E:$E,0)),"")</f>
        <v/>
      </c>
      <c r="AK2944" s="12" t="str">
        <f>IFERROR(INDEX(設定!$D:$D,MATCH(REPLACE(LEFT(T2944,6),5,0,$E2944),設定!$E:$E,0)),"")</f>
        <v/>
      </c>
      <c r="AL2944" s="12" t="str">
        <f>IFERROR(INDEX(設定!$D:$D,MATCH(REPLACE(LEFT(V2944,6),5,0,$E2944),設定!$E:$E,0)),"")</f>
        <v/>
      </c>
      <c r="AM2944" s="12" t="str">
        <f>IFERROR(INDEX(設定!$D:$D,MATCH(REPLACE(LEFT(Y2944,6),5,0,$E2944),設定!$E:$E,0)),"")</f>
        <v/>
      </c>
      <c r="AN2944" s="12" t="str">
        <f>IFERROR(INDEX(設定!$D:$D,MATCH(REPLACE(LEFT(Z2944,6),5,0,$E2944),設定!$E:$E,0)),"")</f>
        <v/>
      </c>
    </row>
    <row r="2945" spans="29:40" x14ac:dyDescent="0.45">
      <c r="AC2945" s="12" t="str">
        <f t="shared" si="132"/>
        <v/>
      </c>
      <c r="AD2945" s="12" t="str">
        <f t="shared" si="130"/>
        <v/>
      </c>
      <c r="AE2945" s="12" t="str" cm="1">
        <f t="array" ref="AE2945">IF($AD2945="","",_xlfn.IFS($E2945=1,"男子",$E2945=2,"女子"))</f>
        <v/>
      </c>
      <c r="AF2945" s="12" t="str">
        <f t="shared" si="131"/>
        <v/>
      </c>
      <c r="AG2945" s="12" t="str">
        <f>IFERROR(INDEX(設定!$D:$D,MATCH(REPLACE(LEFT(L2945,6),5,0,$E2945),設定!$E:$E,0)),"")</f>
        <v/>
      </c>
      <c r="AH2945" s="12" t="str">
        <f>IFERROR(INDEX(設定!$D:$D,MATCH(REPLACE(LEFT(N2945,6),5,0,$E2945),設定!$E:$E,0)),"")</f>
        <v/>
      </c>
      <c r="AI2945" s="12" t="str">
        <f>IFERROR(INDEX(設定!$D:$D,MATCH(REPLACE(LEFT(P2945,6),5,0,$E2945),設定!$E:$E,0)),"")</f>
        <v/>
      </c>
      <c r="AJ2945" s="12" t="str">
        <f>IFERROR(INDEX(設定!$D:$D,MATCH(REPLACE(LEFT(R2945,6),5,0,$E2945),設定!$E:$E,0)),"")</f>
        <v/>
      </c>
      <c r="AK2945" s="12" t="str">
        <f>IFERROR(INDEX(設定!$D:$D,MATCH(REPLACE(LEFT(T2945,6),5,0,$E2945),設定!$E:$E,0)),"")</f>
        <v/>
      </c>
      <c r="AL2945" s="12" t="str">
        <f>IFERROR(INDEX(設定!$D:$D,MATCH(REPLACE(LEFT(V2945,6),5,0,$E2945),設定!$E:$E,0)),"")</f>
        <v/>
      </c>
      <c r="AM2945" s="12" t="str">
        <f>IFERROR(INDEX(設定!$D:$D,MATCH(REPLACE(LEFT(Y2945,6),5,0,$E2945),設定!$E:$E,0)),"")</f>
        <v/>
      </c>
      <c r="AN2945" s="12" t="str">
        <f>IFERROR(INDEX(設定!$D:$D,MATCH(REPLACE(LEFT(Z2945,6),5,0,$E2945),設定!$E:$E,0)),"")</f>
        <v/>
      </c>
    </row>
    <row r="2946" spans="29:40" x14ac:dyDescent="0.45">
      <c r="AC2946" s="12" t="str">
        <f t="shared" si="132"/>
        <v/>
      </c>
      <c r="AD2946" s="12" t="str">
        <f t="shared" ref="AD2946:AD3000" si="133">IF($B2946="","",IFERROR(LEFT($B2946,FIND("(",$B2946)-2),$B2946))</f>
        <v/>
      </c>
      <c r="AE2946" s="12" t="str" cm="1">
        <f t="array" ref="AE2946">IF($AD2946="","",_xlfn.IFS($E2946=1,"男子",$E2946=2,"女子"))</f>
        <v/>
      </c>
      <c r="AF2946" s="12" t="str">
        <f t="shared" ref="AF2946:AF3000" si="134">IF($AD2946="","",IFERROR(MID($B2946,FIND("(",$B2946)+1,FIND(")",$B2946)-FIND("(",$B2946)-1),""))</f>
        <v/>
      </c>
      <c r="AG2946" s="12" t="str">
        <f>IFERROR(INDEX(設定!$D:$D,MATCH(REPLACE(LEFT(L2946,6),5,0,$E2946),設定!$E:$E,0)),"")</f>
        <v/>
      </c>
      <c r="AH2946" s="12" t="str">
        <f>IFERROR(INDEX(設定!$D:$D,MATCH(REPLACE(LEFT(N2946,6),5,0,$E2946),設定!$E:$E,0)),"")</f>
        <v/>
      </c>
      <c r="AI2946" s="12" t="str">
        <f>IFERROR(INDEX(設定!$D:$D,MATCH(REPLACE(LEFT(P2946,6),5,0,$E2946),設定!$E:$E,0)),"")</f>
        <v/>
      </c>
      <c r="AJ2946" s="12" t="str">
        <f>IFERROR(INDEX(設定!$D:$D,MATCH(REPLACE(LEFT(R2946,6),5,0,$E2946),設定!$E:$E,0)),"")</f>
        <v/>
      </c>
      <c r="AK2946" s="12" t="str">
        <f>IFERROR(INDEX(設定!$D:$D,MATCH(REPLACE(LEFT(T2946,6),5,0,$E2946),設定!$E:$E,0)),"")</f>
        <v/>
      </c>
      <c r="AL2946" s="12" t="str">
        <f>IFERROR(INDEX(設定!$D:$D,MATCH(REPLACE(LEFT(V2946,6),5,0,$E2946),設定!$E:$E,0)),"")</f>
        <v/>
      </c>
      <c r="AM2946" s="12" t="str">
        <f>IFERROR(INDEX(設定!$D:$D,MATCH(REPLACE(LEFT(Y2946,6),5,0,$E2946),設定!$E:$E,0)),"")</f>
        <v/>
      </c>
      <c r="AN2946" s="12" t="str">
        <f>IFERROR(INDEX(設定!$D:$D,MATCH(REPLACE(LEFT(Z2946,6),5,0,$E2946),設定!$E:$E,0)),"")</f>
        <v/>
      </c>
    </row>
    <row r="2947" spans="29:40" x14ac:dyDescent="0.45">
      <c r="AC2947" s="12" t="str">
        <f t="shared" si="132"/>
        <v/>
      </c>
      <c r="AD2947" s="12" t="str">
        <f t="shared" si="133"/>
        <v/>
      </c>
      <c r="AE2947" s="12" t="str" cm="1">
        <f t="array" ref="AE2947">IF($AD2947="","",_xlfn.IFS($E2947=1,"男子",$E2947=2,"女子"))</f>
        <v/>
      </c>
      <c r="AF2947" s="12" t="str">
        <f t="shared" si="134"/>
        <v/>
      </c>
      <c r="AG2947" s="12" t="str">
        <f>IFERROR(INDEX(設定!$D:$D,MATCH(REPLACE(LEFT(L2947,6),5,0,$E2947),設定!$E:$E,0)),"")</f>
        <v/>
      </c>
      <c r="AH2947" s="12" t="str">
        <f>IFERROR(INDEX(設定!$D:$D,MATCH(REPLACE(LEFT(N2947,6),5,0,$E2947),設定!$E:$E,0)),"")</f>
        <v/>
      </c>
      <c r="AI2947" s="12" t="str">
        <f>IFERROR(INDEX(設定!$D:$D,MATCH(REPLACE(LEFT(P2947,6),5,0,$E2947),設定!$E:$E,0)),"")</f>
        <v/>
      </c>
      <c r="AJ2947" s="12" t="str">
        <f>IFERROR(INDEX(設定!$D:$D,MATCH(REPLACE(LEFT(R2947,6),5,0,$E2947),設定!$E:$E,0)),"")</f>
        <v/>
      </c>
      <c r="AK2947" s="12" t="str">
        <f>IFERROR(INDEX(設定!$D:$D,MATCH(REPLACE(LEFT(T2947,6),5,0,$E2947),設定!$E:$E,0)),"")</f>
        <v/>
      </c>
      <c r="AL2947" s="12" t="str">
        <f>IFERROR(INDEX(設定!$D:$D,MATCH(REPLACE(LEFT(V2947,6),5,0,$E2947),設定!$E:$E,0)),"")</f>
        <v/>
      </c>
      <c r="AM2947" s="12" t="str">
        <f>IFERROR(INDEX(設定!$D:$D,MATCH(REPLACE(LEFT(Y2947,6),5,0,$E2947),設定!$E:$E,0)),"")</f>
        <v/>
      </c>
      <c r="AN2947" s="12" t="str">
        <f>IFERROR(INDEX(設定!$D:$D,MATCH(REPLACE(LEFT(Z2947,6),5,0,$E2947),設定!$E:$E,0)),"")</f>
        <v/>
      </c>
    </row>
    <row r="2948" spans="29:40" x14ac:dyDescent="0.45">
      <c r="AC2948" s="12" t="str">
        <f t="shared" si="132"/>
        <v/>
      </c>
      <c r="AD2948" s="12" t="str">
        <f t="shared" si="133"/>
        <v/>
      </c>
      <c r="AE2948" s="12" t="str" cm="1">
        <f t="array" ref="AE2948">IF($AD2948="","",_xlfn.IFS($E2948=1,"男子",$E2948=2,"女子"))</f>
        <v/>
      </c>
      <c r="AF2948" s="12" t="str">
        <f t="shared" si="134"/>
        <v/>
      </c>
      <c r="AG2948" s="12" t="str">
        <f>IFERROR(INDEX(設定!$D:$D,MATCH(REPLACE(LEFT(L2948,6),5,0,$E2948),設定!$E:$E,0)),"")</f>
        <v/>
      </c>
      <c r="AH2948" s="12" t="str">
        <f>IFERROR(INDEX(設定!$D:$D,MATCH(REPLACE(LEFT(N2948,6),5,0,$E2948),設定!$E:$E,0)),"")</f>
        <v/>
      </c>
      <c r="AI2948" s="12" t="str">
        <f>IFERROR(INDEX(設定!$D:$D,MATCH(REPLACE(LEFT(P2948,6),5,0,$E2948),設定!$E:$E,0)),"")</f>
        <v/>
      </c>
      <c r="AJ2948" s="12" t="str">
        <f>IFERROR(INDEX(設定!$D:$D,MATCH(REPLACE(LEFT(R2948,6),5,0,$E2948),設定!$E:$E,0)),"")</f>
        <v/>
      </c>
      <c r="AK2948" s="12" t="str">
        <f>IFERROR(INDEX(設定!$D:$D,MATCH(REPLACE(LEFT(T2948,6),5,0,$E2948),設定!$E:$E,0)),"")</f>
        <v/>
      </c>
      <c r="AL2948" s="12" t="str">
        <f>IFERROR(INDEX(設定!$D:$D,MATCH(REPLACE(LEFT(V2948,6),5,0,$E2948),設定!$E:$E,0)),"")</f>
        <v/>
      </c>
      <c r="AM2948" s="12" t="str">
        <f>IFERROR(INDEX(設定!$D:$D,MATCH(REPLACE(LEFT(Y2948,6),5,0,$E2948),設定!$E:$E,0)),"")</f>
        <v/>
      </c>
      <c r="AN2948" s="12" t="str">
        <f>IFERROR(INDEX(設定!$D:$D,MATCH(REPLACE(LEFT(Z2948,6),5,0,$E2948),設定!$E:$E,0)),"")</f>
        <v/>
      </c>
    </row>
    <row r="2949" spans="29:40" x14ac:dyDescent="0.45">
      <c r="AC2949" s="12" t="str">
        <f t="shared" si="132"/>
        <v/>
      </c>
      <c r="AD2949" s="12" t="str">
        <f t="shared" si="133"/>
        <v/>
      </c>
      <c r="AE2949" s="12" t="str" cm="1">
        <f t="array" ref="AE2949">IF($AD2949="","",_xlfn.IFS($E2949=1,"男子",$E2949=2,"女子"))</f>
        <v/>
      </c>
      <c r="AF2949" s="12" t="str">
        <f t="shared" si="134"/>
        <v/>
      </c>
      <c r="AG2949" s="12" t="str">
        <f>IFERROR(INDEX(設定!$D:$D,MATCH(REPLACE(LEFT(L2949,6),5,0,$E2949),設定!$E:$E,0)),"")</f>
        <v/>
      </c>
      <c r="AH2949" s="12" t="str">
        <f>IFERROR(INDEX(設定!$D:$D,MATCH(REPLACE(LEFT(N2949,6),5,0,$E2949),設定!$E:$E,0)),"")</f>
        <v/>
      </c>
      <c r="AI2949" s="12" t="str">
        <f>IFERROR(INDEX(設定!$D:$D,MATCH(REPLACE(LEFT(P2949,6),5,0,$E2949),設定!$E:$E,0)),"")</f>
        <v/>
      </c>
      <c r="AJ2949" s="12" t="str">
        <f>IFERROR(INDEX(設定!$D:$D,MATCH(REPLACE(LEFT(R2949,6),5,0,$E2949),設定!$E:$E,0)),"")</f>
        <v/>
      </c>
      <c r="AK2949" s="12" t="str">
        <f>IFERROR(INDEX(設定!$D:$D,MATCH(REPLACE(LEFT(T2949,6),5,0,$E2949),設定!$E:$E,0)),"")</f>
        <v/>
      </c>
      <c r="AL2949" s="12" t="str">
        <f>IFERROR(INDEX(設定!$D:$D,MATCH(REPLACE(LEFT(V2949,6),5,0,$E2949),設定!$E:$E,0)),"")</f>
        <v/>
      </c>
      <c r="AM2949" s="12" t="str">
        <f>IFERROR(INDEX(設定!$D:$D,MATCH(REPLACE(LEFT(Y2949,6),5,0,$E2949),設定!$E:$E,0)),"")</f>
        <v/>
      </c>
      <c r="AN2949" s="12" t="str">
        <f>IFERROR(INDEX(設定!$D:$D,MATCH(REPLACE(LEFT(Z2949,6),5,0,$E2949),設定!$E:$E,0)),"")</f>
        <v/>
      </c>
    </row>
    <row r="2950" spans="29:40" x14ac:dyDescent="0.45">
      <c r="AC2950" s="12" t="str">
        <f t="shared" si="132"/>
        <v/>
      </c>
      <c r="AD2950" s="12" t="str">
        <f t="shared" si="133"/>
        <v/>
      </c>
      <c r="AE2950" s="12" t="str" cm="1">
        <f t="array" ref="AE2950">IF($AD2950="","",_xlfn.IFS($E2950=1,"男子",$E2950=2,"女子"))</f>
        <v/>
      </c>
      <c r="AF2950" s="12" t="str">
        <f t="shared" si="134"/>
        <v/>
      </c>
      <c r="AG2950" s="12" t="str">
        <f>IFERROR(INDEX(設定!$D:$D,MATCH(REPLACE(LEFT(L2950,6),5,0,$E2950),設定!$E:$E,0)),"")</f>
        <v/>
      </c>
      <c r="AH2950" s="12" t="str">
        <f>IFERROR(INDEX(設定!$D:$D,MATCH(REPLACE(LEFT(N2950,6),5,0,$E2950),設定!$E:$E,0)),"")</f>
        <v/>
      </c>
      <c r="AI2950" s="12" t="str">
        <f>IFERROR(INDEX(設定!$D:$D,MATCH(REPLACE(LEFT(P2950,6),5,0,$E2950),設定!$E:$E,0)),"")</f>
        <v/>
      </c>
      <c r="AJ2950" s="12" t="str">
        <f>IFERROR(INDEX(設定!$D:$D,MATCH(REPLACE(LEFT(R2950,6),5,0,$E2950),設定!$E:$E,0)),"")</f>
        <v/>
      </c>
      <c r="AK2950" s="12" t="str">
        <f>IFERROR(INDEX(設定!$D:$D,MATCH(REPLACE(LEFT(T2950,6),5,0,$E2950),設定!$E:$E,0)),"")</f>
        <v/>
      </c>
      <c r="AL2950" s="12" t="str">
        <f>IFERROR(INDEX(設定!$D:$D,MATCH(REPLACE(LEFT(V2950,6),5,0,$E2950),設定!$E:$E,0)),"")</f>
        <v/>
      </c>
      <c r="AM2950" s="12" t="str">
        <f>IFERROR(INDEX(設定!$D:$D,MATCH(REPLACE(LEFT(Y2950,6),5,0,$E2950),設定!$E:$E,0)),"")</f>
        <v/>
      </c>
      <c r="AN2950" s="12" t="str">
        <f>IFERROR(INDEX(設定!$D:$D,MATCH(REPLACE(LEFT(Z2950,6),5,0,$E2950),設定!$E:$E,0)),"")</f>
        <v/>
      </c>
    </row>
    <row r="2951" spans="29:40" x14ac:dyDescent="0.45">
      <c r="AC2951" s="12" t="str">
        <f t="shared" si="132"/>
        <v/>
      </c>
      <c r="AD2951" s="12" t="str">
        <f t="shared" si="133"/>
        <v/>
      </c>
      <c r="AE2951" s="12" t="str" cm="1">
        <f t="array" ref="AE2951">IF($AD2951="","",_xlfn.IFS($E2951=1,"男子",$E2951=2,"女子"))</f>
        <v/>
      </c>
      <c r="AF2951" s="12" t="str">
        <f t="shared" si="134"/>
        <v/>
      </c>
      <c r="AG2951" s="12" t="str">
        <f>IFERROR(INDEX(設定!$D:$D,MATCH(REPLACE(LEFT(L2951,6),5,0,$E2951),設定!$E:$E,0)),"")</f>
        <v/>
      </c>
      <c r="AH2951" s="12" t="str">
        <f>IFERROR(INDEX(設定!$D:$D,MATCH(REPLACE(LEFT(N2951,6),5,0,$E2951),設定!$E:$E,0)),"")</f>
        <v/>
      </c>
      <c r="AI2951" s="12" t="str">
        <f>IFERROR(INDEX(設定!$D:$D,MATCH(REPLACE(LEFT(P2951,6),5,0,$E2951),設定!$E:$E,0)),"")</f>
        <v/>
      </c>
      <c r="AJ2951" s="12" t="str">
        <f>IFERROR(INDEX(設定!$D:$D,MATCH(REPLACE(LEFT(R2951,6),5,0,$E2951),設定!$E:$E,0)),"")</f>
        <v/>
      </c>
      <c r="AK2951" s="12" t="str">
        <f>IFERROR(INDEX(設定!$D:$D,MATCH(REPLACE(LEFT(T2951,6),5,0,$E2951),設定!$E:$E,0)),"")</f>
        <v/>
      </c>
      <c r="AL2951" s="12" t="str">
        <f>IFERROR(INDEX(設定!$D:$D,MATCH(REPLACE(LEFT(V2951,6),5,0,$E2951),設定!$E:$E,0)),"")</f>
        <v/>
      </c>
      <c r="AM2951" s="12" t="str">
        <f>IFERROR(INDEX(設定!$D:$D,MATCH(REPLACE(LEFT(Y2951,6),5,0,$E2951),設定!$E:$E,0)),"")</f>
        <v/>
      </c>
      <c r="AN2951" s="12" t="str">
        <f>IFERROR(INDEX(設定!$D:$D,MATCH(REPLACE(LEFT(Z2951,6),5,0,$E2951),設定!$E:$E,0)),"")</f>
        <v/>
      </c>
    </row>
    <row r="2952" spans="29:40" x14ac:dyDescent="0.45">
      <c r="AC2952" s="12" t="str">
        <f t="shared" si="132"/>
        <v/>
      </c>
      <c r="AD2952" s="12" t="str">
        <f t="shared" si="133"/>
        <v/>
      </c>
      <c r="AE2952" s="12" t="str" cm="1">
        <f t="array" ref="AE2952">IF($AD2952="","",_xlfn.IFS($E2952=1,"男子",$E2952=2,"女子"))</f>
        <v/>
      </c>
      <c r="AF2952" s="12" t="str">
        <f t="shared" si="134"/>
        <v/>
      </c>
      <c r="AG2952" s="12" t="str">
        <f>IFERROR(INDEX(設定!$D:$D,MATCH(REPLACE(LEFT(L2952,6),5,0,$E2952),設定!$E:$E,0)),"")</f>
        <v/>
      </c>
      <c r="AH2952" s="12" t="str">
        <f>IFERROR(INDEX(設定!$D:$D,MATCH(REPLACE(LEFT(N2952,6),5,0,$E2952),設定!$E:$E,0)),"")</f>
        <v/>
      </c>
      <c r="AI2952" s="12" t="str">
        <f>IFERROR(INDEX(設定!$D:$D,MATCH(REPLACE(LEFT(P2952,6),5,0,$E2952),設定!$E:$E,0)),"")</f>
        <v/>
      </c>
      <c r="AJ2952" s="12" t="str">
        <f>IFERROR(INDEX(設定!$D:$D,MATCH(REPLACE(LEFT(R2952,6),5,0,$E2952),設定!$E:$E,0)),"")</f>
        <v/>
      </c>
      <c r="AK2952" s="12" t="str">
        <f>IFERROR(INDEX(設定!$D:$D,MATCH(REPLACE(LEFT(T2952,6),5,0,$E2952),設定!$E:$E,0)),"")</f>
        <v/>
      </c>
      <c r="AL2952" s="12" t="str">
        <f>IFERROR(INDEX(設定!$D:$D,MATCH(REPLACE(LEFT(V2952,6),5,0,$E2952),設定!$E:$E,0)),"")</f>
        <v/>
      </c>
      <c r="AM2952" s="12" t="str">
        <f>IFERROR(INDEX(設定!$D:$D,MATCH(REPLACE(LEFT(Y2952,6),5,0,$E2952),設定!$E:$E,0)),"")</f>
        <v/>
      </c>
      <c r="AN2952" s="12" t="str">
        <f>IFERROR(INDEX(設定!$D:$D,MATCH(REPLACE(LEFT(Z2952,6),5,0,$E2952),設定!$E:$E,0)),"")</f>
        <v/>
      </c>
    </row>
    <row r="2953" spans="29:40" x14ac:dyDescent="0.45">
      <c r="AC2953" s="12" t="str">
        <f t="shared" si="132"/>
        <v/>
      </c>
      <c r="AD2953" s="12" t="str">
        <f t="shared" si="133"/>
        <v/>
      </c>
      <c r="AE2953" s="12" t="str" cm="1">
        <f t="array" ref="AE2953">IF($AD2953="","",_xlfn.IFS($E2953=1,"男子",$E2953=2,"女子"))</f>
        <v/>
      </c>
      <c r="AF2953" s="12" t="str">
        <f t="shared" si="134"/>
        <v/>
      </c>
      <c r="AG2953" s="12" t="str">
        <f>IFERROR(INDEX(設定!$D:$D,MATCH(REPLACE(LEFT(L2953,6),5,0,$E2953),設定!$E:$E,0)),"")</f>
        <v/>
      </c>
      <c r="AH2953" s="12" t="str">
        <f>IFERROR(INDEX(設定!$D:$D,MATCH(REPLACE(LEFT(N2953,6),5,0,$E2953),設定!$E:$E,0)),"")</f>
        <v/>
      </c>
      <c r="AI2953" s="12" t="str">
        <f>IFERROR(INDEX(設定!$D:$D,MATCH(REPLACE(LEFT(P2953,6),5,0,$E2953),設定!$E:$E,0)),"")</f>
        <v/>
      </c>
      <c r="AJ2953" s="12" t="str">
        <f>IFERROR(INDEX(設定!$D:$D,MATCH(REPLACE(LEFT(R2953,6),5,0,$E2953),設定!$E:$E,0)),"")</f>
        <v/>
      </c>
      <c r="AK2953" s="12" t="str">
        <f>IFERROR(INDEX(設定!$D:$D,MATCH(REPLACE(LEFT(T2953,6),5,0,$E2953),設定!$E:$E,0)),"")</f>
        <v/>
      </c>
      <c r="AL2953" s="12" t="str">
        <f>IFERROR(INDEX(設定!$D:$D,MATCH(REPLACE(LEFT(V2953,6),5,0,$E2953),設定!$E:$E,0)),"")</f>
        <v/>
      </c>
      <c r="AM2953" s="12" t="str">
        <f>IFERROR(INDEX(設定!$D:$D,MATCH(REPLACE(LEFT(Y2953,6),5,0,$E2953),設定!$E:$E,0)),"")</f>
        <v/>
      </c>
      <c r="AN2953" s="12" t="str">
        <f>IFERROR(INDEX(設定!$D:$D,MATCH(REPLACE(LEFT(Z2953,6),5,0,$E2953),設定!$E:$E,0)),"")</f>
        <v/>
      </c>
    </row>
    <row r="2954" spans="29:40" x14ac:dyDescent="0.45">
      <c r="AC2954" s="12" t="str">
        <f t="shared" si="132"/>
        <v/>
      </c>
      <c r="AD2954" s="12" t="str">
        <f t="shared" si="133"/>
        <v/>
      </c>
      <c r="AE2954" s="12" t="str" cm="1">
        <f t="array" ref="AE2954">IF($AD2954="","",_xlfn.IFS($E2954=1,"男子",$E2954=2,"女子"))</f>
        <v/>
      </c>
      <c r="AF2954" s="12" t="str">
        <f t="shared" si="134"/>
        <v/>
      </c>
      <c r="AG2954" s="12" t="str">
        <f>IFERROR(INDEX(設定!$D:$D,MATCH(REPLACE(LEFT(L2954,6),5,0,$E2954),設定!$E:$E,0)),"")</f>
        <v/>
      </c>
      <c r="AH2954" s="12" t="str">
        <f>IFERROR(INDEX(設定!$D:$D,MATCH(REPLACE(LEFT(N2954,6),5,0,$E2954),設定!$E:$E,0)),"")</f>
        <v/>
      </c>
      <c r="AI2954" s="12" t="str">
        <f>IFERROR(INDEX(設定!$D:$D,MATCH(REPLACE(LEFT(P2954,6),5,0,$E2954),設定!$E:$E,0)),"")</f>
        <v/>
      </c>
      <c r="AJ2954" s="12" t="str">
        <f>IFERROR(INDEX(設定!$D:$D,MATCH(REPLACE(LEFT(R2954,6),5,0,$E2954),設定!$E:$E,0)),"")</f>
        <v/>
      </c>
      <c r="AK2954" s="12" t="str">
        <f>IFERROR(INDEX(設定!$D:$D,MATCH(REPLACE(LEFT(T2954,6),5,0,$E2954),設定!$E:$E,0)),"")</f>
        <v/>
      </c>
      <c r="AL2954" s="12" t="str">
        <f>IFERROR(INDEX(設定!$D:$D,MATCH(REPLACE(LEFT(V2954,6),5,0,$E2954),設定!$E:$E,0)),"")</f>
        <v/>
      </c>
      <c r="AM2954" s="12" t="str">
        <f>IFERROR(INDEX(設定!$D:$D,MATCH(REPLACE(LEFT(Y2954,6),5,0,$E2954),設定!$E:$E,0)),"")</f>
        <v/>
      </c>
      <c r="AN2954" s="12" t="str">
        <f>IFERROR(INDEX(設定!$D:$D,MATCH(REPLACE(LEFT(Z2954,6),5,0,$E2954),設定!$E:$E,0)),"")</f>
        <v/>
      </c>
    </row>
    <row r="2955" spans="29:40" x14ac:dyDescent="0.45">
      <c r="AC2955" s="12" t="str">
        <f t="shared" si="132"/>
        <v/>
      </c>
      <c r="AD2955" s="12" t="str">
        <f t="shared" si="133"/>
        <v/>
      </c>
      <c r="AE2955" s="12" t="str" cm="1">
        <f t="array" ref="AE2955">IF($AD2955="","",_xlfn.IFS($E2955=1,"男子",$E2955=2,"女子"))</f>
        <v/>
      </c>
      <c r="AF2955" s="12" t="str">
        <f t="shared" si="134"/>
        <v/>
      </c>
      <c r="AG2955" s="12" t="str">
        <f>IFERROR(INDEX(設定!$D:$D,MATCH(REPLACE(LEFT(L2955,6),5,0,$E2955),設定!$E:$E,0)),"")</f>
        <v/>
      </c>
      <c r="AH2955" s="12" t="str">
        <f>IFERROR(INDEX(設定!$D:$D,MATCH(REPLACE(LEFT(N2955,6),5,0,$E2955),設定!$E:$E,0)),"")</f>
        <v/>
      </c>
      <c r="AI2955" s="12" t="str">
        <f>IFERROR(INDEX(設定!$D:$D,MATCH(REPLACE(LEFT(P2955,6),5,0,$E2955),設定!$E:$E,0)),"")</f>
        <v/>
      </c>
      <c r="AJ2955" s="12" t="str">
        <f>IFERROR(INDEX(設定!$D:$D,MATCH(REPLACE(LEFT(R2955,6),5,0,$E2955),設定!$E:$E,0)),"")</f>
        <v/>
      </c>
      <c r="AK2955" s="12" t="str">
        <f>IFERROR(INDEX(設定!$D:$D,MATCH(REPLACE(LEFT(T2955,6),5,0,$E2955),設定!$E:$E,0)),"")</f>
        <v/>
      </c>
      <c r="AL2955" s="12" t="str">
        <f>IFERROR(INDEX(設定!$D:$D,MATCH(REPLACE(LEFT(V2955,6),5,0,$E2955),設定!$E:$E,0)),"")</f>
        <v/>
      </c>
      <c r="AM2955" s="12" t="str">
        <f>IFERROR(INDEX(設定!$D:$D,MATCH(REPLACE(LEFT(Y2955,6),5,0,$E2955),設定!$E:$E,0)),"")</f>
        <v/>
      </c>
      <c r="AN2955" s="12" t="str">
        <f>IFERROR(INDEX(設定!$D:$D,MATCH(REPLACE(LEFT(Z2955,6),5,0,$E2955),設定!$E:$E,0)),"")</f>
        <v/>
      </c>
    </row>
    <row r="2956" spans="29:40" x14ac:dyDescent="0.45">
      <c r="AC2956" s="12" t="str">
        <f t="shared" si="132"/>
        <v/>
      </c>
      <c r="AD2956" s="12" t="str">
        <f t="shared" si="133"/>
        <v/>
      </c>
      <c r="AE2956" s="12" t="str" cm="1">
        <f t="array" ref="AE2956">IF($AD2956="","",_xlfn.IFS($E2956=1,"男子",$E2956=2,"女子"))</f>
        <v/>
      </c>
      <c r="AF2956" s="12" t="str">
        <f t="shared" si="134"/>
        <v/>
      </c>
      <c r="AG2956" s="12" t="str">
        <f>IFERROR(INDEX(設定!$D:$D,MATCH(REPLACE(LEFT(L2956,6),5,0,$E2956),設定!$E:$E,0)),"")</f>
        <v/>
      </c>
      <c r="AH2956" s="12" t="str">
        <f>IFERROR(INDEX(設定!$D:$D,MATCH(REPLACE(LEFT(N2956,6),5,0,$E2956),設定!$E:$E,0)),"")</f>
        <v/>
      </c>
      <c r="AI2956" s="12" t="str">
        <f>IFERROR(INDEX(設定!$D:$D,MATCH(REPLACE(LEFT(P2956,6),5,0,$E2956),設定!$E:$E,0)),"")</f>
        <v/>
      </c>
      <c r="AJ2956" s="12" t="str">
        <f>IFERROR(INDEX(設定!$D:$D,MATCH(REPLACE(LEFT(R2956,6),5,0,$E2956),設定!$E:$E,0)),"")</f>
        <v/>
      </c>
      <c r="AK2956" s="12" t="str">
        <f>IFERROR(INDEX(設定!$D:$D,MATCH(REPLACE(LEFT(T2956,6),5,0,$E2956),設定!$E:$E,0)),"")</f>
        <v/>
      </c>
      <c r="AL2956" s="12" t="str">
        <f>IFERROR(INDEX(設定!$D:$D,MATCH(REPLACE(LEFT(V2956,6),5,0,$E2956),設定!$E:$E,0)),"")</f>
        <v/>
      </c>
      <c r="AM2956" s="12" t="str">
        <f>IFERROR(INDEX(設定!$D:$D,MATCH(REPLACE(LEFT(Y2956,6),5,0,$E2956),設定!$E:$E,0)),"")</f>
        <v/>
      </c>
      <c r="AN2956" s="12" t="str">
        <f>IFERROR(INDEX(設定!$D:$D,MATCH(REPLACE(LEFT(Z2956,6),5,0,$E2956),設定!$E:$E,0)),"")</f>
        <v/>
      </c>
    </row>
    <row r="2957" spans="29:40" x14ac:dyDescent="0.45">
      <c r="AC2957" s="12" t="str">
        <f t="shared" si="132"/>
        <v/>
      </c>
      <c r="AD2957" s="12" t="str">
        <f t="shared" si="133"/>
        <v/>
      </c>
      <c r="AE2957" s="12" t="str" cm="1">
        <f t="array" ref="AE2957">IF($AD2957="","",_xlfn.IFS($E2957=1,"男子",$E2957=2,"女子"))</f>
        <v/>
      </c>
      <c r="AF2957" s="12" t="str">
        <f t="shared" si="134"/>
        <v/>
      </c>
      <c r="AG2957" s="12" t="str">
        <f>IFERROR(INDEX(設定!$D:$D,MATCH(REPLACE(LEFT(L2957,6),5,0,$E2957),設定!$E:$E,0)),"")</f>
        <v/>
      </c>
      <c r="AH2957" s="12" t="str">
        <f>IFERROR(INDEX(設定!$D:$D,MATCH(REPLACE(LEFT(N2957,6),5,0,$E2957),設定!$E:$E,0)),"")</f>
        <v/>
      </c>
      <c r="AI2957" s="12" t="str">
        <f>IFERROR(INDEX(設定!$D:$D,MATCH(REPLACE(LEFT(P2957,6),5,0,$E2957),設定!$E:$E,0)),"")</f>
        <v/>
      </c>
      <c r="AJ2957" s="12" t="str">
        <f>IFERROR(INDEX(設定!$D:$D,MATCH(REPLACE(LEFT(R2957,6),5,0,$E2957),設定!$E:$E,0)),"")</f>
        <v/>
      </c>
      <c r="AK2957" s="12" t="str">
        <f>IFERROR(INDEX(設定!$D:$D,MATCH(REPLACE(LEFT(T2957,6),5,0,$E2957),設定!$E:$E,0)),"")</f>
        <v/>
      </c>
      <c r="AL2957" s="12" t="str">
        <f>IFERROR(INDEX(設定!$D:$D,MATCH(REPLACE(LEFT(V2957,6),5,0,$E2957),設定!$E:$E,0)),"")</f>
        <v/>
      </c>
      <c r="AM2957" s="12" t="str">
        <f>IFERROR(INDEX(設定!$D:$D,MATCH(REPLACE(LEFT(Y2957,6),5,0,$E2957),設定!$E:$E,0)),"")</f>
        <v/>
      </c>
      <c r="AN2957" s="12" t="str">
        <f>IFERROR(INDEX(設定!$D:$D,MATCH(REPLACE(LEFT(Z2957,6),5,0,$E2957),設定!$E:$E,0)),"")</f>
        <v/>
      </c>
    </row>
    <row r="2958" spans="29:40" x14ac:dyDescent="0.45">
      <c r="AC2958" s="12" t="str">
        <f t="shared" si="132"/>
        <v/>
      </c>
      <c r="AD2958" s="12" t="str">
        <f t="shared" si="133"/>
        <v/>
      </c>
      <c r="AE2958" s="12" t="str" cm="1">
        <f t="array" ref="AE2958">IF($AD2958="","",_xlfn.IFS($E2958=1,"男子",$E2958=2,"女子"))</f>
        <v/>
      </c>
      <c r="AF2958" s="12" t="str">
        <f t="shared" si="134"/>
        <v/>
      </c>
      <c r="AG2958" s="12" t="str">
        <f>IFERROR(INDEX(設定!$D:$D,MATCH(REPLACE(LEFT(L2958,6),5,0,$E2958),設定!$E:$E,0)),"")</f>
        <v/>
      </c>
      <c r="AH2958" s="12" t="str">
        <f>IFERROR(INDEX(設定!$D:$D,MATCH(REPLACE(LEFT(N2958,6),5,0,$E2958),設定!$E:$E,0)),"")</f>
        <v/>
      </c>
      <c r="AI2958" s="12" t="str">
        <f>IFERROR(INDEX(設定!$D:$D,MATCH(REPLACE(LEFT(P2958,6),5,0,$E2958),設定!$E:$E,0)),"")</f>
        <v/>
      </c>
      <c r="AJ2958" s="12" t="str">
        <f>IFERROR(INDEX(設定!$D:$D,MATCH(REPLACE(LEFT(R2958,6),5,0,$E2958),設定!$E:$E,0)),"")</f>
        <v/>
      </c>
      <c r="AK2958" s="12" t="str">
        <f>IFERROR(INDEX(設定!$D:$D,MATCH(REPLACE(LEFT(T2958,6),5,0,$E2958),設定!$E:$E,0)),"")</f>
        <v/>
      </c>
      <c r="AL2958" s="12" t="str">
        <f>IFERROR(INDEX(設定!$D:$D,MATCH(REPLACE(LEFT(V2958,6),5,0,$E2958),設定!$E:$E,0)),"")</f>
        <v/>
      </c>
      <c r="AM2958" s="12" t="str">
        <f>IFERROR(INDEX(設定!$D:$D,MATCH(REPLACE(LEFT(Y2958,6),5,0,$E2958),設定!$E:$E,0)),"")</f>
        <v/>
      </c>
      <c r="AN2958" s="12" t="str">
        <f>IFERROR(INDEX(設定!$D:$D,MATCH(REPLACE(LEFT(Z2958,6),5,0,$E2958),設定!$E:$E,0)),"")</f>
        <v/>
      </c>
    </row>
    <row r="2959" spans="29:40" x14ac:dyDescent="0.45">
      <c r="AC2959" s="12" t="str">
        <f t="shared" si="132"/>
        <v/>
      </c>
      <c r="AD2959" s="12" t="str">
        <f t="shared" si="133"/>
        <v/>
      </c>
      <c r="AE2959" s="12" t="str" cm="1">
        <f t="array" ref="AE2959">IF($AD2959="","",_xlfn.IFS($E2959=1,"男子",$E2959=2,"女子"))</f>
        <v/>
      </c>
      <c r="AF2959" s="12" t="str">
        <f t="shared" si="134"/>
        <v/>
      </c>
      <c r="AG2959" s="12" t="str">
        <f>IFERROR(INDEX(設定!$D:$D,MATCH(REPLACE(LEFT(L2959,6),5,0,$E2959),設定!$E:$E,0)),"")</f>
        <v/>
      </c>
      <c r="AH2959" s="12" t="str">
        <f>IFERROR(INDEX(設定!$D:$D,MATCH(REPLACE(LEFT(N2959,6),5,0,$E2959),設定!$E:$E,0)),"")</f>
        <v/>
      </c>
      <c r="AI2959" s="12" t="str">
        <f>IFERROR(INDEX(設定!$D:$D,MATCH(REPLACE(LEFT(P2959,6),5,0,$E2959),設定!$E:$E,0)),"")</f>
        <v/>
      </c>
      <c r="AJ2959" s="12" t="str">
        <f>IFERROR(INDEX(設定!$D:$D,MATCH(REPLACE(LEFT(R2959,6),5,0,$E2959),設定!$E:$E,0)),"")</f>
        <v/>
      </c>
      <c r="AK2959" s="12" t="str">
        <f>IFERROR(INDEX(設定!$D:$D,MATCH(REPLACE(LEFT(T2959,6),5,0,$E2959),設定!$E:$E,0)),"")</f>
        <v/>
      </c>
      <c r="AL2959" s="12" t="str">
        <f>IFERROR(INDEX(設定!$D:$D,MATCH(REPLACE(LEFT(V2959,6),5,0,$E2959),設定!$E:$E,0)),"")</f>
        <v/>
      </c>
      <c r="AM2959" s="12" t="str">
        <f>IFERROR(INDEX(設定!$D:$D,MATCH(REPLACE(LEFT(Y2959,6),5,0,$E2959),設定!$E:$E,0)),"")</f>
        <v/>
      </c>
      <c r="AN2959" s="12" t="str">
        <f>IFERROR(INDEX(設定!$D:$D,MATCH(REPLACE(LEFT(Z2959,6),5,0,$E2959),設定!$E:$E,0)),"")</f>
        <v/>
      </c>
    </row>
    <row r="2960" spans="29:40" x14ac:dyDescent="0.45">
      <c r="AC2960" s="12" t="str">
        <f t="shared" si="132"/>
        <v/>
      </c>
      <c r="AD2960" s="12" t="str">
        <f t="shared" si="133"/>
        <v/>
      </c>
      <c r="AE2960" s="12" t="str" cm="1">
        <f t="array" ref="AE2960">IF($AD2960="","",_xlfn.IFS($E2960=1,"男子",$E2960=2,"女子"))</f>
        <v/>
      </c>
      <c r="AF2960" s="12" t="str">
        <f t="shared" si="134"/>
        <v/>
      </c>
      <c r="AG2960" s="12" t="str">
        <f>IFERROR(INDEX(設定!$D:$D,MATCH(REPLACE(LEFT(L2960,6),5,0,$E2960),設定!$E:$E,0)),"")</f>
        <v/>
      </c>
      <c r="AH2960" s="12" t="str">
        <f>IFERROR(INDEX(設定!$D:$D,MATCH(REPLACE(LEFT(N2960,6),5,0,$E2960),設定!$E:$E,0)),"")</f>
        <v/>
      </c>
      <c r="AI2960" s="12" t="str">
        <f>IFERROR(INDEX(設定!$D:$D,MATCH(REPLACE(LEFT(P2960,6),5,0,$E2960),設定!$E:$E,0)),"")</f>
        <v/>
      </c>
      <c r="AJ2960" s="12" t="str">
        <f>IFERROR(INDEX(設定!$D:$D,MATCH(REPLACE(LEFT(R2960,6),5,0,$E2960),設定!$E:$E,0)),"")</f>
        <v/>
      </c>
      <c r="AK2960" s="12" t="str">
        <f>IFERROR(INDEX(設定!$D:$D,MATCH(REPLACE(LEFT(T2960,6),5,0,$E2960),設定!$E:$E,0)),"")</f>
        <v/>
      </c>
      <c r="AL2960" s="12" t="str">
        <f>IFERROR(INDEX(設定!$D:$D,MATCH(REPLACE(LEFT(V2960,6),5,0,$E2960),設定!$E:$E,0)),"")</f>
        <v/>
      </c>
      <c r="AM2960" s="12" t="str">
        <f>IFERROR(INDEX(設定!$D:$D,MATCH(REPLACE(LEFT(Y2960,6),5,0,$E2960),設定!$E:$E,0)),"")</f>
        <v/>
      </c>
      <c r="AN2960" s="12" t="str">
        <f>IFERROR(INDEX(設定!$D:$D,MATCH(REPLACE(LEFT(Z2960,6),5,0,$E2960),設定!$E:$E,0)),"")</f>
        <v/>
      </c>
    </row>
    <row r="2961" spans="29:40" x14ac:dyDescent="0.45">
      <c r="AC2961" s="12" t="str">
        <f t="shared" si="132"/>
        <v/>
      </c>
      <c r="AD2961" s="12" t="str">
        <f t="shared" si="133"/>
        <v/>
      </c>
      <c r="AE2961" s="12" t="str" cm="1">
        <f t="array" ref="AE2961">IF($AD2961="","",_xlfn.IFS($E2961=1,"男子",$E2961=2,"女子"))</f>
        <v/>
      </c>
      <c r="AF2961" s="12" t="str">
        <f t="shared" si="134"/>
        <v/>
      </c>
      <c r="AG2961" s="12" t="str">
        <f>IFERROR(INDEX(設定!$D:$D,MATCH(REPLACE(LEFT(L2961,6),5,0,$E2961),設定!$E:$E,0)),"")</f>
        <v/>
      </c>
      <c r="AH2961" s="12" t="str">
        <f>IFERROR(INDEX(設定!$D:$D,MATCH(REPLACE(LEFT(N2961,6),5,0,$E2961),設定!$E:$E,0)),"")</f>
        <v/>
      </c>
      <c r="AI2961" s="12" t="str">
        <f>IFERROR(INDEX(設定!$D:$D,MATCH(REPLACE(LEFT(P2961,6),5,0,$E2961),設定!$E:$E,0)),"")</f>
        <v/>
      </c>
      <c r="AJ2961" s="12" t="str">
        <f>IFERROR(INDEX(設定!$D:$D,MATCH(REPLACE(LEFT(R2961,6),5,0,$E2961),設定!$E:$E,0)),"")</f>
        <v/>
      </c>
      <c r="AK2961" s="12" t="str">
        <f>IFERROR(INDEX(設定!$D:$D,MATCH(REPLACE(LEFT(T2961,6),5,0,$E2961),設定!$E:$E,0)),"")</f>
        <v/>
      </c>
      <c r="AL2961" s="12" t="str">
        <f>IFERROR(INDEX(設定!$D:$D,MATCH(REPLACE(LEFT(V2961,6),5,0,$E2961),設定!$E:$E,0)),"")</f>
        <v/>
      </c>
      <c r="AM2961" s="12" t="str">
        <f>IFERROR(INDEX(設定!$D:$D,MATCH(REPLACE(LEFT(Y2961,6),5,0,$E2961),設定!$E:$E,0)),"")</f>
        <v/>
      </c>
      <c r="AN2961" s="12" t="str">
        <f>IFERROR(INDEX(設定!$D:$D,MATCH(REPLACE(LEFT(Z2961,6),5,0,$E2961),設定!$E:$E,0)),"")</f>
        <v/>
      </c>
    </row>
    <row r="2962" spans="29:40" x14ac:dyDescent="0.45">
      <c r="AC2962" s="12" t="str">
        <f t="shared" si="132"/>
        <v/>
      </c>
      <c r="AD2962" s="12" t="str">
        <f t="shared" si="133"/>
        <v/>
      </c>
      <c r="AE2962" s="12" t="str" cm="1">
        <f t="array" ref="AE2962">IF($AD2962="","",_xlfn.IFS($E2962=1,"男子",$E2962=2,"女子"))</f>
        <v/>
      </c>
      <c r="AF2962" s="12" t="str">
        <f t="shared" si="134"/>
        <v/>
      </c>
      <c r="AG2962" s="12" t="str">
        <f>IFERROR(INDEX(設定!$D:$D,MATCH(REPLACE(LEFT(L2962,6),5,0,$E2962),設定!$E:$E,0)),"")</f>
        <v/>
      </c>
      <c r="AH2962" s="12" t="str">
        <f>IFERROR(INDEX(設定!$D:$D,MATCH(REPLACE(LEFT(N2962,6),5,0,$E2962),設定!$E:$E,0)),"")</f>
        <v/>
      </c>
      <c r="AI2962" s="12" t="str">
        <f>IFERROR(INDEX(設定!$D:$D,MATCH(REPLACE(LEFT(P2962,6),5,0,$E2962),設定!$E:$E,0)),"")</f>
        <v/>
      </c>
      <c r="AJ2962" s="12" t="str">
        <f>IFERROR(INDEX(設定!$D:$D,MATCH(REPLACE(LEFT(R2962,6),5,0,$E2962),設定!$E:$E,0)),"")</f>
        <v/>
      </c>
      <c r="AK2962" s="12" t="str">
        <f>IFERROR(INDEX(設定!$D:$D,MATCH(REPLACE(LEFT(T2962,6),5,0,$E2962),設定!$E:$E,0)),"")</f>
        <v/>
      </c>
      <c r="AL2962" s="12" t="str">
        <f>IFERROR(INDEX(設定!$D:$D,MATCH(REPLACE(LEFT(V2962,6),5,0,$E2962),設定!$E:$E,0)),"")</f>
        <v/>
      </c>
      <c r="AM2962" s="12" t="str">
        <f>IFERROR(INDEX(設定!$D:$D,MATCH(REPLACE(LEFT(Y2962,6),5,0,$E2962),設定!$E:$E,0)),"")</f>
        <v/>
      </c>
      <c r="AN2962" s="12" t="str">
        <f>IFERROR(INDEX(設定!$D:$D,MATCH(REPLACE(LEFT(Z2962,6),5,0,$E2962),設定!$E:$E,0)),"")</f>
        <v/>
      </c>
    </row>
    <row r="2963" spans="29:40" x14ac:dyDescent="0.45">
      <c r="AC2963" s="12" t="str">
        <f t="shared" si="132"/>
        <v/>
      </c>
      <c r="AD2963" s="12" t="str">
        <f t="shared" si="133"/>
        <v/>
      </c>
      <c r="AE2963" s="12" t="str" cm="1">
        <f t="array" ref="AE2963">IF($AD2963="","",_xlfn.IFS($E2963=1,"男子",$E2963=2,"女子"))</f>
        <v/>
      </c>
      <c r="AF2963" s="12" t="str">
        <f t="shared" si="134"/>
        <v/>
      </c>
      <c r="AG2963" s="12" t="str">
        <f>IFERROR(INDEX(設定!$D:$D,MATCH(REPLACE(LEFT(L2963,6),5,0,$E2963),設定!$E:$E,0)),"")</f>
        <v/>
      </c>
      <c r="AH2963" s="12" t="str">
        <f>IFERROR(INDEX(設定!$D:$D,MATCH(REPLACE(LEFT(N2963,6),5,0,$E2963),設定!$E:$E,0)),"")</f>
        <v/>
      </c>
      <c r="AI2963" s="12" t="str">
        <f>IFERROR(INDEX(設定!$D:$D,MATCH(REPLACE(LEFT(P2963,6),5,0,$E2963),設定!$E:$E,0)),"")</f>
        <v/>
      </c>
      <c r="AJ2963" s="12" t="str">
        <f>IFERROR(INDEX(設定!$D:$D,MATCH(REPLACE(LEFT(R2963,6),5,0,$E2963),設定!$E:$E,0)),"")</f>
        <v/>
      </c>
      <c r="AK2963" s="12" t="str">
        <f>IFERROR(INDEX(設定!$D:$D,MATCH(REPLACE(LEFT(T2963,6),5,0,$E2963),設定!$E:$E,0)),"")</f>
        <v/>
      </c>
      <c r="AL2963" s="12" t="str">
        <f>IFERROR(INDEX(設定!$D:$D,MATCH(REPLACE(LEFT(V2963,6),5,0,$E2963),設定!$E:$E,0)),"")</f>
        <v/>
      </c>
      <c r="AM2963" s="12" t="str">
        <f>IFERROR(INDEX(設定!$D:$D,MATCH(REPLACE(LEFT(Y2963,6),5,0,$E2963),設定!$E:$E,0)),"")</f>
        <v/>
      </c>
      <c r="AN2963" s="12" t="str">
        <f>IFERROR(INDEX(設定!$D:$D,MATCH(REPLACE(LEFT(Z2963,6),5,0,$E2963),設定!$E:$E,0)),"")</f>
        <v/>
      </c>
    </row>
    <row r="2964" spans="29:40" x14ac:dyDescent="0.45">
      <c r="AC2964" s="12" t="str">
        <f t="shared" si="132"/>
        <v/>
      </c>
      <c r="AD2964" s="12" t="str">
        <f t="shared" si="133"/>
        <v/>
      </c>
      <c r="AE2964" s="12" t="str" cm="1">
        <f t="array" ref="AE2964">IF($AD2964="","",_xlfn.IFS($E2964=1,"男子",$E2964=2,"女子"))</f>
        <v/>
      </c>
      <c r="AF2964" s="12" t="str">
        <f t="shared" si="134"/>
        <v/>
      </c>
      <c r="AG2964" s="12" t="str">
        <f>IFERROR(INDEX(設定!$D:$D,MATCH(REPLACE(LEFT(L2964,6),5,0,$E2964),設定!$E:$E,0)),"")</f>
        <v/>
      </c>
      <c r="AH2964" s="12" t="str">
        <f>IFERROR(INDEX(設定!$D:$D,MATCH(REPLACE(LEFT(N2964,6),5,0,$E2964),設定!$E:$E,0)),"")</f>
        <v/>
      </c>
      <c r="AI2964" s="12" t="str">
        <f>IFERROR(INDEX(設定!$D:$D,MATCH(REPLACE(LEFT(P2964,6),5,0,$E2964),設定!$E:$E,0)),"")</f>
        <v/>
      </c>
      <c r="AJ2964" s="12" t="str">
        <f>IFERROR(INDEX(設定!$D:$D,MATCH(REPLACE(LEFT(R2964,6),5,0,$E2964),設定!$E:$E,0)),"")</f>
        <v/>
      </c>
      <c r="AK2964" s="12" t="str">
        <f>IFERROR(INDEX(設定!$D:$D,MATCH(REPLACE(LEFT(T2964,6),5,0,$E2964),設定!$E:$E,0)),"")</f>
        <v/>
      </c>
      <c r="AL2964" s="12" t="str">
        <f>IFERROR(INDEX(設定!$D:$D,MATCH(REPLACE(LEFT(V2964,6),5,0,$E2964),設定!$E:$E,0)),"")</f>
        <v/>
      </c>
      <c r="AM2964" s="12" t="str">
        <f>IFERROR(INDEX(設定!$D:$D,MATCH(REPLACE(LEFT(Y2964,6),5,0,$E2964),設定!$E:$E,0)),"")</f>
        <v/>
      </c>
      <c r="AN2964" s="12" t="str">
        <f>IFERROR(INDEX(設定!$D:$D,MATCH(REPLACE(LEFT(Z2964,6),5,0,$E2964),設定!$E:$E,0)),"")</f>
        <v/>
      </c>
    </row>
    <row r="2965" spans="29:40" x14ac:dyDescent="0.45">
      <c r="AC2965" s="12" t="str">
        <f t="shared" si="132"/>
        <v/>
      </c>
      <c r="AD2965" s="12" t="str">
        <f t="shared" si="133"/>
        <v/>
      </c>
      <c r="AE2965" s="12" t="str" cm="1">
        <f t="array" ref="AE2965">IF($AD2965="","",_xlfn.IFS($E2965=1,"男子",$E2965=2,"女子"))</f>
        <v/>
      </c>
      <c r="AF2965" s="12" t="str">
        <f t="shared" si="134"/>
        <v/>
      </c>
      <c r="AG2965" s="12" t="str">
        <f>IFERROR(INDEX(設定!$D:$D,MATCH(REPLACE(LEFT(L2965,6),5,0,$E2965),設定!$E:$E,0)),"")</f>
        <v/>
      </c>
      <c r="AH2965" s="12" t="str">
        <f>IFERROR(INDEX(設定!$D:$D,MATCH(REPLACE(LEFT(N2965,6),5,0,$E2965),設定!$E:$E,0)),"")</f>
        <v/>
      </c>
      <c r="AI2965" s="12" t="str">
        <f>IFERROR(INDEX(設定!$D:$D,MATCH(REPLACE(LEFT(P2965,6),5,0,$E2965),設定!$E:$E,0)),"")</f>
        <v/>
      </c>
      <c r="AJ2965" s="12" t="str">
        <f>IFERROR(INDEX(設定!$D:$D,MATCH(REPLACE(LEFT(R2965,6),5,0,$E2965),設定!$E:$E,0)),"")</f>
        <v/>
      </c>
      <c r="AK2965" s="12" t="str">
        <f>IFERROR(INDEX(設定!$D:$D,MATCH(REPLACE(LEFT(T2965,6),5,0,$E2965),設定!$E:$E,0)),"")</f>
        <v/>
      </c>
      <c r="AL2965" s="12" t="str">
        <f>IFERROR(INDEX(設定!$D:$D,MATCH(REPLACE(LEFT(V2965,6),5,0,$E2965),設定!$E:$E,0)),"")</f>
        <v/>
      </c>
      <c r="AM2965" s="12" t="str">
        <f>IFERROR(INDEX(設定!$D:$D,MATCH(REPLACE(LEFT(Y2965,6),5,0,$E2965),設定!$E:$E,0)),"")</f>
        <v/>
      </c>
      <c r="AN2965" s="12" t="str">
        <f>IFERROR(INDEX(設定!$D:$D,MATCH(REPLACE(LEFT(Z2965,6),5,0,$E2965),設定!$E:$E,0)),"")</f>
        <v/>
      </c>
    </row>
    <row r="2966" spans="29:40" x14ac:dyDescent="0.45">
      <c r="AC2966" s="12" t="str">
        <f t="shared" si="132"/>
        <v/>
      </c>
      <c r="AD2966" s="12" t="str">
        <f t="shared" si="133"/>
        <v/>
      </c>
      <c r="AE2966" s="12" t="str" cm="1">
        <f t="array" ref="AE2966">IF($AD2966="","",_xlfn.IFS($E2966=1,"男子",$E2966=2,"女子"))</f>
        <v/>
      </c>
      <c r="AF2966" s="12" t="str">
        <f t="shared" si="134"/>
        <v/>
      </c>
      <c r="AG2966" s="12" t="str">
        <f>IFERROR(INDEX(設定!$D:$D,MATCH(REPLACE(LEFT(L2966,6),5,0,$E2966),設定!$E:$E,0)),"")</f>
        <v/>
      </c>
      <c r="AH2966" s="12" t="str">
        <f>IFERROR(INDEX(設定!$D:$D,MATCH(REPLACE(LEFT(N2966,6),5,0,$E2966),設定!$E:$E,0)),"")</f>
        <v/>
      </c>
      <c r="AI2966" s="12" t="str">
        <f>IFERROR(INDEX(設定!$D:$D,MATCH(REPLACE(LEFT(P2966,6),5,0,$E2966),設定!$E:$E,0)),"")</f>
        <v/>
      </c>
      <c r="AJ2966" s="12" t="str">
        <f>IFERROR(INDEX(設定!$D:$D,MATCH(REPLACE(LEFT(R2966,6),5,0,$E2966),設定!$E:$E,0)),"")</f>
        <v/>
      </c>
      <c r="AK2966" s="12" t="str">
        <f>IFERROR(INDEX(設定!$D:$D,MATCH(REPLACE(LEFT(T2966,6),5,0,$E2966),設定!$E:$E,0)),"")</f>
        <v/>
      </c>
      <c r="AL2966" s="12" t="str">
        <f>IFERROR(INDEX(設定!$D:$D,MATCH(REPLACE(LEFT(V2966,6),5,0,$E2966),設定!$E:$E,0)),"")</f>
        <v/>
      </c>
      <c r="AM2966" s="12" t="str">
        <f>IFERROR(INDEX(設定!$D:$D,MATCH(REPLACE(LEFT(Y2966,6),5,0,$E2966),設定!$E:$E,0)),"")</f>
        <v/>
      </c>
      <c r="AN2966" s="12" t="str">
        <f>IFERROR(INDEX(設定!$D:$D,MATCH(REPLACE(LEFT(Z2966,6),5,0,$E2966),設定!$E:$E,0)),"")</f>
        <v/>
      </c>
    </row>
    <row r="2967" spans="29:40" x14ac:dyDescent="0.45">
      <c r="AC2967" s="12" t="str">
        <f t="shared" si="132"/>
        <v/>
      </c>
      <c r="AD2967" s="12" t="str">
        <f t="shared" si="133"/>
        <v/>
      </c>
      <c r="AE2967" s="12" t="str" cm="1">
        <f t="array" ref="AE2967">IF($AD2967="","",_xlfn.IFS($E2967=1,"男子",$E2967=2,"女子"))</f>
        <v/>
      </c>
      <c r="AF2967" s="12" t="str">
        <f t="shared" si="134"/>
        <v/>
      </c>
      <c r="AG2967" s="12" t="str">
        <f>IFERROR(INDEX(設定!$D:$D,MATCH(REPLACE(LEFT(L2967,6),5,0,$E2967),設定!$E:$E,0)),"")</f>
        <v/>
      </c>
      <c r="AH2967" s="12" t="str">
        <f>IFERROR(INDEX(設定!$D:$D,MATCH(REPLACE(LEFT(N2967,6),5,0,$E2967),設定!$E:$E,0)),"")</f>
        <v/>
      </c>
      <c r="AI2967" s="12" t="str">
        <f>IFERROR(INDEX(設定!$D:$D,MATCH(REPLACE(LEFT(P2967,6),5,0,$E2967),設定!$E:$E,0)),"")</f>
        <v/>
      </c>
      <c r="AJ2967" s="12" t="str">
        <f>IFERROR(INDEX(設定!$D:$D,MATCH(REPLACE(LEFT(R2967,6),5,0,$E2967),設定!$E:$E,0)),"")</f>
        <v/>
      </c>
      <c r="AK2967" s="12" t="str">
        <f>IFERROR(INDEX(設定!$D:$D,MATCH(REPLACE(LEFT(T2967,6),5,0,$E2967),設定!$E:$E,0)),"")</f>
        <v/>
      </c>
      <c r="AL2967" s="12" t="str">
        <f>IFERROR(INDEX(設定!$D:$D,MATCH(REPLACE(LEFT(V2967,6),5,0,$E2967),設定!$E:$E,0)),"")</f>
        <v/>
      </c>
      <c r="AM2967" s="12" t="str">
        <f>IFERROR(INDEX(設定!$D:$D,MATCH(REPLACE(LEFT(Y2967,6),5,0,$E2967),設定!$E:$E,0)),"")</f>
        <v/>
      </c>
      <c r="AN2967" s="12" t="str">
        <f>IFERROR(INDEX(設定!$D:$D,MATCH(REPLACE(LEFT(Z2967,6),5,0,$E2967),設定!$E:$E,0)),"")</f>
        <v/>
      </c>
    </row>
    <row r="2968" spans="29:40" x14ac:dyDescent="0.45">
      <c r="AC2968" s="12" t="str">
        <f t="shared" si="132"/>
        <v/>
      </c>
      <c r="AD2968" s="12" t="str">
        <f t="shared" si="133"/>
        <v/>
      </c>
      <c r="AE2968" s="12" t="str" cm="1">
        <f t="array" ref="AE2968">IF($AD2968="","",_xlfn.IFS($E2968=1,"男子",$E2968=2,"女子"))</f>
        <v/>
      </c>
      <c r="AF2968" s="12" t="str">
        <f t="shared" si="134"/>
        <v/>
      </c>
      <c r="AG2968" s="12" t="str">
        <f>IFERROR(INDEX(設定!$D:$D,MATCH(REPLACE(LEFT(L2968,6),5,0,$E2968),設定!$E:$E,0)),"")</f>
        <v/>
      </c>
      <c r="AH2968" s="12" t="str">
        <f>IFERROR(INDEX(設定!$D:$D,MATCH(REPLACE(LEFT(N2968,6),5,0,$E2968),設定!$E:$E,0)),"")</f>
        <v/>
      </c>
      <c r="AI2968" s="12" t="str">
        <f>IFERROR(INDEX(設定!$D:$D,MATCH(REPLACE(LEFT(P2968,6),5,0,$E2968),設定!$E:$E,0)),"")</f>
        <v/>
      </c>
      <c r="AJ2968" s="12" t="str">
        <f>IFERROR(INDEX(設定!$D:$D,MATCH(REPLACE(LEFT(R2968,6),5,0,$E2968),設定!$E:$E,0)),"")</f>
        <v/>
      </c>
      <c r="AK2968" s="12" t="str">
        <f>IFERROR(INDEX(設定!$D:$D,MATCH(REPLACE(LEFT(T2968,6),5,0,$E2968),設定!$E:$E,0)),"")</f>
        <v/>
      </c>
      <c r="AL2968" s="12" t="str">
        <f>IFERROR(INDEX(設定!$D:$D,MATCH(REPLACE(LEFT(V2968,6),5,0,$E2968),設定!$E:$E,0)),"")</f>
        <v/>
      </c>
      <c r="AM2968" s="12" t="str">
        <f>IFERROR(INDEX(設定!$D:$D,MATCH(REPLACE(LEFT(Y2968,6),5,0,$E2968),設定!$E:$E,0)),"")</f>
        <v/>
      </c>
      <c r="AN2968" s="12" t="str">
        <f>IFERROR(INDEX(設定!$D:$D,MATCH(REPLACE(LEFT(Z2968,6),5,0,$E2968),設定!$E:$E,0)),"")</f>
        <v/>
      </c>
    </row>
    <row r="2969" spans="29:40" x14ac:dyDescent="0.45">
      <c r="AC2969" s="12" t="str">
        <f t="shared" si="132"/>
        <v/>
      </c>
      <c r="AD2969" s="12" t="str">
        <f t="shared" si="133"/>
        <v/>
      </c>
      <c r="AE2969" s="12" t="str" cm="1">
        <f t="array" ref="AE2969">IF($AD2969="","",_xlfn.IFS($E2969=1,"男子",$E2969=2,"女子"))</f>
        <v/>
      </c>
      <c r="AF2969" s="12" t="str">
        <f t="shared" si="134"/>
        <v/>
      </c>
      <c r="AG2969" s="12" t="str">
        <f>IFERROR(INDEX(設定!$D:$D,MATCH(REPLACE(LEFT(L2969,6),5,0,$E2969),設定!$E:$E,0)),"")</f>
        <v/>
      </c>
      <c r="AH2969" s="12" t="str">
        <f>IFERROR(INDEX(設定!$D:$D,MATCH(REPLACE(LEFT(N2969,6),5,0,$E2969),設定!$E:$E,0)),"")</f>
        <v/>
      </c>
      <c r="AI2969" s="12" t="str">
        <f>IFERROR(INDEX(設定!$D:$D,MATCH(REPLACE(LEFT(P2969,6),5,0,$E2969),設定!$E:$E,0)),"")</f>
        <v/>
      </c>
      <c r="AJ2969" s="12" t="str">
        <f>IFERROR(INDEX(設定!$D:$D,MATCH(REPLACE(LEFT(R2969,6),5,0,$E2969),設定!$E:$E,0)),"")</f>
        <v/>
      </c>
      <c r="AK2969" s="12" t="str">
        <f>IFERROR(INDEX(設定!$D:$D,MATCH(REPLACE(LEFT(T2969,6),5,0,$E2969),設定!$E:$E,0)),"")</f>
        <v/>
      </c>
      <c r="AL2969" s="12" t="str">
        <f>IFERROR(INDEX(設定!$D:$D,MATCH(REPLACE(LEFT(V2969,6),5,0,$E2969),設定!$E:$E,0)),"")</f>
        <v/>
      </c>
      <c r="AM2969" s="12" t="str">
        <f>IFERROR(INDEX(設定!$D:$D,MATCH(REPLACE(LEFT(Y2969,6),5,0,$E2969),設定!$E:$E,0)),"")</f>
        <v/>
      </c>
      <c r="AN2969" s="12" t="str">
        <f>IFERROR(INDEX(設定!$D:$D,MATCH(REPLACE(LEFT(Z2969,6),5,0,$E2969),設定!$E:$E,0)),"")</f>
        <v/>
      </c>
    </row>
    <row r="2970" spans="29:40" x14ac:dyDescent="0.45">
      <c r="AC2970" s="12" t="str">
        <f t="shared" si="132"/>
        <v/>
      </c>
      <c r="AD2970" s="12" t="str">
        <f t="shared" si="133"/>
        <v/>
      </c>
      <c r="AE2970" s="12" t="str" cm="1">
        <f t="array" ref="AE2970">IF($AD2970="","",_xlfn.IFS($E2970=1,"男子",$E2970=2,"女子"))</f>
        <v/>
      </c>
      <c r="AF2970" s="12" t="str">
        <f t="shared" si="134"/>
        <v/>
      </c>
      <c r="AG2970" s="12" t="str">
        <f>IFERROR(INDEX(設定!$D:$D,MATCH(REPLACE(LEFT(L2970,6),5,0,$E2970),設定!$E:$E,0)),"")</f>
        <v/>
      </c>
      <c r="AH2970" s="12" t="str">
        <f>IFERROR(INDEX(設定!$D:$D,MATCH(REPLACE(LEFT(N2970,6),5,0,$E2970),設定!$E:$E,0)),"")</f>
        <v/>
      </c>
      <c r="AI2970" s="12" t="str">
        <f>IFERROR(INDEX(設定!$D:$D,MATCH(REPLACE(LEFT(P2970,6),5,0,$E2970),設定!$E:$E,0)),"")</f>
        <v/>
      </c>
      <c r="AJ2970" s="12" t="str">
        <f>IFERROR(INDEX(設定!$D:$D,MATCH(REPLACE(LEFT(R2970,6),5,0,$E2970),設定!$E:$E,0)),"")</f>
        <v/>
      </c>
      <c r="AK2970" s="12" t="str">
        <f>IFERROR(INDEX(設定!$D:$D,MATCH(REPLACE(LEFT(T2970,6),5,0,$E2970),設定!$E:$E,0)),"")</f>
        <v/>
      </c>
      <c r="AL2970" s="12" t="str">
        <f>IFERROR(INDEX(設定!$D:$D,MATCH(REPLACE(LEFT(V2970,6),5,0,$E2970),設定!$E:$E,0)),"")</f>
        <v/>
      </c>
      <c r="AM2970" s="12" t="str">
        <f>IFERROR(INDEX(設定!$D:$D,MATCH(REPLACE(LEFT(Y2970,6),5,0,$E2970),設定!$E:$E,0)),"")</f>
        <v/>
      </c>
      <c r="AN2970" s="12" t="str">
        <f>IFERROR(INDEX(設定!$D:$D,MATCH(REPLACE(LEFT(Z2970,6),5,0,$E2970),設定!$E:$E,0)),"")</f>
        <v/>
      </c>
    </row>
    <row r="2971" spans="29:40" x14ac:dyDescent="0.45">
      <c r="AC2971" s="12" t="str">
        <f t="shared" si="132"/>
        <v/>
      </c>
      <c r="AD2971" s="12" t="str">
        <f t="shared" si="133"/>
        <v/>
      </c>
      <c r="AE2971" s="12" t="str" cm="1">
        <f t="array" ref="AE2971">IF($AD2971="","",_xlfn.IFS($E2971=1,"男子",$E2971=2,"女子"))</f>
        <v/>
      </c>
      <c r="AF2971" s="12" t="str">
        <f t="shared" si="134"/>
        <v/>
      </c>
      <c r="AG2971" s="12" t="str">
        <f>IFERROR(INDEX(設定!$D:$D,MATCH(REPLACE(LEFT(L2971,6),5,0,$E2971),設定!$E:$E,0)),"")</f>
        <v/>
      </c>
      <c r="AH2971" s="12" t="str">
        <f>IFERROR(INDEX(設定!$D:$D,MATCH(REPLACE(LEFT(N2971,6),5,0,$E2971),設定!$E:$E,0)),"")</f>
        <v/>
      </c>
      <c r="AI2971" s="12" t="str">
        <f>IFERROR(INDEX(設定!$D:$D,MATCH(REPLACE(LEFT(P2971,6),5,0,$E2971),設定!$E:$E,0)),"")</f>
        <v/>
      </c>
      <c r="AJ2971" s="12" t="str">
        <f>IFERROR(INDEX(設定!$D:$D,MATCH(REPLACE(LEFT(R2971,6),5,0,$E2971),設定!$E:$E,0)),"")</f>
        <v/>
      </c>
      <c r="AK2971" s="12" t="str">
        <f>IFERROR(INDEX(設定!$D:$D,MATCH(REPLACE(LEFT(T2971,6),5,0,$E2971),設定!$E:$E,0)),"")</f>
        <v/>
      </c>
      <c r="AL2971" s="12" t="str">
        <f>IFERROR(INDEX(設定!$D:$D,MATCH(REPLACE(LEFT(V2971,6),5,0,$E2971),設定!$E:$E,0)),"")</f>
        <v/>
      </c>
      <c r="AM2971" s="12" t="str">
        <f>IFERROR(INDEX(設定!$D:$D,MATCH(REPLACE(LEFT(Y2971,6),5,0,$E2971),設定!$E:$E,0)),"")</f>
        <v/>
      </c>
      <c r="AN2971" s="12" t="str">
        <f>IFERROR(INDEX(設定!$D:$D,MATCH(REPLACE(LEFT(Z2971,6),5,0,$E2971),設定!$E:$E,0)),"")</f>
        <v/>
      </c>
    </row>
    <row r="2972" spans="29:40" x14ac:dyDescent="0.45">
      <c r="AC2972" s="12" t="str">
        <f t="shared" si="132"/>
        <v/>
      </c>
      <c r="AD2972" s="12" t="str">
        <f t="shared" si="133"/>
        <v/>
      </c>
      <c r="AE2972" s="12" t="str" cm="1">
        <f t="array" ref="AE2972">IF($AD2972="","",_xlfn.IFS($E2972=1,"男子",$E2972=2,"女子"))</f>
        <v/>
      </c>
      <c r="AF2972" s="12" t="str">
        <f t="shared" si="134"/>
        <v/>
      </c>
      <c r="AG2972" s="12" t="str">
        <f>IFERROR(INDEX(設定!$D:$D,MATCH(REPLACE(LEFT(L2972,6),5,0,$E2972),設定!$E:$E,0)),"")</f>
        <v/>
      </c>
      <c r="AH2972" s="12" t="str">
        <f>IFERROR(INDEX(設定!$D:$D,MATCH(REPLACE(LEFT(N2972,6),5,0,$E2972),設定!$E:$E,0)),"")</f>
        <v/>
      </c>
      <c r="AI2972" s="12" t="str">
        <f>IFERROR(INDEX(設定!$D:$D,MATCH(REPLACE(LEFT(P2972,6),5,0,$E2972),設定!$E:$E,0)),"")</f>
        <v/>
      </c>
      <c r="AJ2972" s="12" t="str">
        <f>IFERROR(INDEX(設定!$D:$D,MATCH(REPLACE(LEFT(R2972,6),5,0,$E2972),設定!$E:$E,0)),"")</f>
        <v/>
      </c>
      <c r="AK2972" s="12" t="str">
        <f>IFERROR(INDEX(設定!$D:$D,MATCH(REPLACE(LEFT(T2972,6),5,0,$E2972),設定!$E:$E,0)),"")</f>
        <v/>
      </c>
      <c r="AL2972" s="12" t="str">
        <f>IFERROR(INDEX(設定!$D:$D,MATCH(REPLACE(LEFT(V2972,6),5,0,$E2972),設定!$E:$E,0)),"")</f>
        <v/>
      </c>
      <c r="AM2972" s="12" t="str">
        <f>IFERROR(INDEX(設定!$D:$D,MATCH(REPLACE(LEFT(Y2972,6),5,0,$E2972),設定!$E:$E,0)),"")</f>
        <v/>
      </c>
      <c r="AN2972" s="12" t="str">
        <f>IFERROR(INDEX(設定!$D:$D,MATCH(REPLACE(LEFT(Z2972,6),5,0,$E2972),設定!$E:$E,0)),"")</f>
        <v/>
      </c>
    </row>
    <row r="2973" spans="29:40" x14ac:dyDescent="0.45">
      <c r="AC2973" s="12" t="str">
        <f t="shared" si="132"/>
        <v/>
      </c>
      <c r="AD2973" s="12" t="str">
        <f t="shared" si="133"/>
        <v/>
      </c>
      <c r="AE2973" s="12" t="str" cm="1">
        <f t="array" ref="AE2973">IF($AD2973="","",_xlfn.IFS($E2973=1,"男子",$E2973=2,"女子"))</f>
        <v/>
      </c>
      <c r="AF2973" s="12" t="str">
        <f t="shared" si="134"/>
        <v/>
      </c>
      <c r="AG2973" s="12" t="str">
        <f>IFERROR(INDEX(設定!$D:$D,MATCH(REPLACE(LEFT(L2973,6),5,0,$E2973),設定!$E:$E,0)),"")</f>
        <v/>
      </c>
      <c r="AH2973" s="12" t="str">
        <f>IFERROR(INDEX(設定!$D:$D,MATCH(REPLACE(LEFT(N2973,6),5,0,$E2973),設定!$E:$E,0)),"")</f>
        <v/>
      </c>
      <c r="AI2973" s="12" t="str">
        <f>IFERROR(INDEX(設定!$D:$D,MATCH(REPLACE(LEFT(P2973,6),5,0,$E2973),設定!$E:$E,0)),"")</f>
        <v/>
      </c>
      <c r="AJ2973" s="12" t="str">
        <f>IFERROR(INDEX(設定!$D:$D,MATCH(REPLACE(LEFT(R2973,6),5,0,$E2973),設定!$E:$E,0)),"")</f>
        <v/>
      </c>
      <c r="AK2973" s="12" t="str">
        <f>IFERROR(INDEX(設定!$D:$D,MATCH(REPLACE(LEFT(T2973,6),5,0,$E2973),設定!$E:$E,0)),"")</f>
        <v/>
      </c>
      <c r="AL2973" s="12" t="str">
        <f>IFERROR(INDEX(設定!$D:$D,MATCH(REPLACE(LEFT(V2973,6),5,0,$E2973),設定!$E:$E,0)),"")</f>
        <v/>
      </c>
      <c r="AM2973" s="12" t="str">
        <f>IFERROR(INDEX(設定!$D:$D,MATCH(REPLACE(LEFT(Y2973,6),5,0,$E2973),設定!$E:$E,0)),"")</f>
        <v/>
      </c>
      <c r="AN2973" s="12" t="str">
        <f>IFERROR(INDEX(設定!$D:$D,MATCH(REPLACE(LEFT(Z2973,6),5,0,$E2973),設定!$E:$E,0)),"")</f>
        <v/>
      </c>
    </row>
    <row r="2974" spans="29:40" x14ac:dyDescent="0.45">
      <c r="AC2974" s="12" t="str">
        <f t="shared" si="132"/>
        <v/>
      </c>
      <c r="AD2974" s="12" t="str">
        <f t="shared" si="133"/>
        <v/>
      </c>
      <c r="AE2974" s="12" t="str" cm="1">
        <f t="array" ref="AE2974">IF($AD2974="","",_xlfn.IFS($E2974=1,"男子",$E2974=2,"女子"))</f>
        <v/>
      </c>
      <c r="AF2974" s="12" t="str">
        <f t="shared" si="134"/>
        <v/>
      </c>
      <c r="AG2974" s="12" t="str">
        <f>IFERROR(INDEX(設定!$D:$D,MATCH(REPLACE(LEFT(L2974,6),5,0,$E2974),設定!$E:$E,0)),"")</f>
        <v/>
      </c>
      <c r="AH2974" s="12" t="str">
        <f>IFERROR(INDEX(設定!$D:$D,MATCH(REPLACE(LEFT(N2974,6),5,0,$E2974),設定!$E:$E,0)),"")</f>
        <v/>
      </c>
      <c r="AI2974" s="12" t="str">
        <f>IFERROR(INDEX(設定!$D:$D,MATCH(REPLACE(LEFT(P2974,6),5,0,$E2974),設定!$E:$E,0)),"")</f>
        <v/>
      </c>
      <c r="AJ2974" s="12" t="str">
        <f>IFERROR(INDEX(設定!$D:$D,MATCH(REPLACE(LEFT(R2974,6),5,0,$E2974),設定!$E:$E,0)),"")</f>
        <v/>
      </c>
      <c r="AK2974" s="12" t="str">
        <f>IFERROR(INDEX(設定!$D:$D,MATCH(REPLACE(LEFT(T2974,6),5,0,$E2974),設定!$E:$E,0)),"")</f>
        <v/>
      </c>
      <c r="AL2974" s="12" t="str">
        <f>IFERROR(INDEX(設定!$D:$D,MATCH(REPLACE(LEFT(V2974,6),5,0,$E2974),設定!$E:$E,0)),"")</f>
        <v/>
      </c>
      <c r="AM2974" s="12" t="str">
        <f>IFERROR(INDEX(設定!$D:$D,MATCH(REPLACE(LEFT(Y2974,6),5,0,$E2974),設定!$E:$E,0)),"")</f>
        <v/>
      </c>
      <c r="AN2974" s="12" t="str">
        <f>IFERROR(INDEX(設定!$D:$D,MATCH(REPLACE(LEFT(Z2974,6),5,0,$E2974),設定!$E:$E,0)),"")</f>
        <v/>
      </c>
    </row>
    <row r="2975" spans="29:40" x14ac:dyDescent="0.45">
      <c r="AC2975" s="12" t="str">
        <f t="shared" si="132"/>
        <v/>
      </c>
      <c r="AD2975" s="12" t="str">
        <f t="shared" si="133"/>
        <v/>
      </c>
      <c r="AE2975" s="12" t="str" cm="1">
        <f t="array" ref="AE2975">IF($AD2975="","",_xlfn.IFS($E2975=1,"男子",$E2975=2,"女子"))</f>
        <v/>
      </c>
      <c r="AF2975" s="12" t="str">
        <f t="shared" si="134"/>
        <v/>
      </c>
      <c r="AG2975" s="12" t="str">
        <f>IFERROR(INDEX(設定!$D:$D,MATCH(REPLACE(LEFT(L2975,6),5,0,$E2975),設定!$E:$E,0)),"")</f>
        <v/>
      </c>
      <c r="AH2975" s="12" t="str">
        <f>IFERROR(INDEX(設定!$D:$D,MATCH(REPLACE(LEFT(N2975,6),5,0,$E2975),設定!$E:$E,0)),"")</f>
        <v/>
      </c>
      <c r="AI2975" s="12" t="str">
        <f>IFERROR(INDEX(設定!$D:$D,MATCH(REPLACE(LEFT(P2975,6),5,0,$E2975),設定!$E:$E,0)),"")</f>
        <v/>
      </c>
      <c r="AJ2975" s="12" t="str">
        <f>IFERROR(INDEX(設定!$D:$D,MATCH(REPLACE(LEFT(R2975,6),5,0,$E2975),設定!$E:$E,0)),"")</f>
        <v/>
      </c>
      <c r="AK2975" s="12" t="str">
        <f>IFERROR(INDEX(設定!$D:$D,MATCH(REPLACE(LEFT(T2975,6),5,0,$E2975),設定!$E:$E,0)),"")</f>
        <v/>
      </c>
      <c r="AL2975" s="12" t="str">
        <f>IFERROR(INDEX(設定!$D:$D,MATCH(REPLACE(LEFT(V2975,6),5,0,$E2975),設定!$E:$E,0)),"")</f>
        <v/>
      </c>
      <c r="AM2975" s="12" t="str">
        <f>IFERROR(INDEX(設定!$D:$D,MATCH(REPLACE(LEFT(Y2975,6),5,0,$E2975),設定!$E:$E,0)),"")</f>
        <v/>
      </c>
      <c r="AN2975" s="12" t="str">
        <f>IFERROR(INDEX(設定!$D:$D,MATCH(REPLACE(LEFT(Z2975,6),5,0,$E2975),設定!$E:$E,0)),"")</f>
        <v/>
      </c>
    </row>
    <row r="2976" spans="29:40" x14ac:dyDescent="0.45">
      <c r="AC2976" s="12" t="str">
        <f t="shared" si="132"/>
        <v/>
      </c>
      <c r="AD2976" s="12" t="str">
        <f t="shared" si="133"/>
        <v/>
      </c>
      <c r="AE2976" s="12" t="str" cm="1">
        <f t="array" ref="AE2976">IF($AD2976="","",_xlfn.IFS($E2976=1,"男子",$E2976=2,"女子"))</f>
        <v/>
      </c>
      <c r="AF2976" s="12" t="str">
        <f t="shared" si="134"/>
        <v/>
      </c>
      <c r="AG2976" s="12" t="str">
        <f>IFERROR(INDEX(設定!$D:$D,MATCH(REPLACE(LEFT(L2976,6),5,0,$E2976),設定!$E:$E,0)),"")</f>
        <v/>
      </c>
      <c r="AH2976" s="12" t="str">
        <f>IFERROR(INDEX(設定!$D:$D,MATCH(REPLACE(LEFT(N2976,6),5,0,$E2976),設定!$E:$E,0)),"")</f>
        <v/>
      </c>
      <c r="AI2976" s="12" t="str">
        <f>IFERROR(INDEX(設定!$D:$D,MATCH(REPLACE(LEFT(P2976,6),5,0,$E2976),設定!$E:$E,0)),"")</f>
        <v/>
      </c>
      <c r="AJ2976" s="12" t="str">
        <f>IFERROR(INDEX(設定!$D:$D,MATCH(REPLACE(LEFT(R2976,6),5,0,$E2976),設定!$E:$E,0)),"")</f>
        <v/>
      </c>
      <c r="AK2976" s="12" t="str">
        <f>IFERROR(INDEX(設定!$D:$D,MATCH(REPLACE(LEFT(T2976,6),5,0,$E2976),設定!$E:$E,0)),"")</f>
        <v/>
      </c>
      <c r="AL2976" s="12" t="str">
        <f>IFERROR(INDEX(設定!$D:$D,MATCH(REPLACE(LEFT(V2976,6),5,0,$E2976),設定!$E:$E,0)),"")</f>
        <v/>
      </c>
      <c r="AM2976" s="12" t="str">
        <f>IFERROR(INDEX(設定!$D:$D,MATCH(REPLACE(LEFT(Y2976,6),5,0,$E2976),設定!$E:$E,0)),"")</f>
        <v/>
      </c>
      <c r="AN2976" s="12" t="str">
        <f>IFERROR(INDEX(設定!$D:$D,MATCH(REPLACE(LEFT(Z2976,6),5,0,$E2976),設定!$E:$E,0)),"")</f>
        <v/>
      </c>
    </row>
    <row r="2977" spans="29:40" x14ac:dyDescent="0.45">
      <c r="AC2977" s="12" t="str">
        <f t="shared" si="132"/>
        <v/>
      </c>
      <c r="AD2977" s="12" t="str">
        <f t="shared" si="133"/>
        <v/>
      </c>
      <c r="AE2977" s="12" t="str" cm="1">
        <f t="array" ref="AE2977">IF($AD2977="","",_xlfn.IFS($E2977=1,"男子",$E2977=2,"女子"))</f>
        <v/>
      </c>
      <c r="AF2977" s="12" t="str">
        <f t="shared" si="134"/>
        <v/>
      </c>
      <c r="AG2977" s="12" t="str">
        <f>IFERROR(INDEX(設定!$D:$D,MATCH(REPLACE(LEFT(L2977,6),5,0,$E2977),設定!$E:$E,0)),"")</f>
        <v/>
      </c>
      <c r="AH2977" s="12" t="str">
        <f>IFERROR(INDEX(設定!$D:$D,MATCH(REPLACE(LEFT(N2977,6),5,0,$E2977),設定!$E:$E,0)),"")</f>
        <v/>
      </c>
      <c r="AI2977" s="12" t="str">
        <f>IFERROR(INDEX(設定!$D:$D,MATCH(REPLACE(LEFT(P2977,6),5,0,$E2977),設定!$E:$E,0)),"")</f>
        <v/>
      </c>
      <c r="AJ2977" s="12" t="str">
        <f>IFERROR(INDEX(設定!$D:$D,MATCH(REPLACE(LEFT(R2977,6),5,0,$E2977),設定!$E:$E,0)),"")</f>
        <v/>
      </c>
      <c r="AK2977" s="12" t="str">
        <f>IFERROR(INDEX(設定!$D:$D,MATCH(REPLACE(LEFT(T2977,6),5,0,$E2977),設定!$E:$E,0)),"")</f>
        <v/>
      </c>
      <c r="AL2977" s="12" t="str">
        <f>IFERROR(INDEX(設定!$D:$D,MATCH(REPLACE(LEFT(V2977,6),5,0,$E2977),設定!$E:$E,0)),"")</f>
        <v/>
      </c>
      <c r="AM2977" s="12" t="str">
        <f>IFERROR(INDEX(設定!$D:$D,MATCH(REPLACE(LEFT(Y2977,6),5,0,$E2977),設定!$E:$E,0)),"")</f>
        <v/>
      </c>
      <c r="AN2977" s="12" t="str">
        <f>IFERROR(INDEX(設定!$D:$D,MATCH(REPLACE(LEFT(Z2977,6),5,0,$E2977),設定!$E:$E,0)),"")</f>
        <v/>
      </c>
    </row>
    <row r="2978" spans="29:40" x14ac:dyDescent="0.45">
      <c r="AC2978" s="12" t="str">
        <f t="shared" si="132"/>
        <v/>
      </c>
      <c r="AD2978" s="12" t="str">
        <f t="shared" si="133"/>
        <v/>
      </c>
      <c r="AE2978" s="12" t="str" cm="1">
        <f t="array" ref="AE2978">IF($AD2978="","",_xlfn.IFS($E2978=1,"男子",$E2978=2,"女子"))</f>
        <v/>
      </c>
      <c r="AF2978" s="12" t="str">
        <f t="shared" si="134"/>
        <v/>
      </c>
      <c r="AG2978" s="12" t="str">
        <f>IFERROR(INDEX(設定!$D:$D,MATCH(REPLACE(LEFT(L2978,6),5,0,$E2978),設定!$E:$E,0)),"")</f>
        <v/>
      </c>
      <c r="AH2978" s="12" t="str">
        <f>IFERROR(INDEX(設定!$D:$D,MATCH(REPLACE(LEFT(N2978,6),5,0,$E2978),設定!$E:$E,0)),"")</f>
        <v/>
      </c>
      <c r="AI2978" s="12" t="str">
        <f>IFERROR(INDEX(設定!$D:$D,MATCH(REPLACE(LEFT(P2978,6),5,0,$E2978),設定!$E:$E,0)),"")</f>
        <v/>
      </c>
      <c r="AJ2978" s="12" t="str">
        <f>IFERROR(INDEX(設定!$D:$D,MATCH(REPLACE(LEFT(R2978,6),5,0,$E2978),設定!$E:$E,0)),"")</f>
        <v/>
      </c>
      <c r="AK2978" s="12" t="str">
        <f>IFERROR(INDEX(設定!$D:$D,MATCH(REPLACE(LEFT(T2978,6),5,0,$E2978),設定!$E:$E,0)),"")</f>
        <v/>
      </c>
      <c r="AL2978" s="12" t="str">
        <f>IFERROR(INDEX(設定!$D:$D,MATCH(REPLACE(LEFT(V2978,6),5,0,$E2978),設定!$E:$E,0)),"")</f>
        <v/>
      </c>
      <c r="AM2978" s="12" t="str">
        <f>IFERROR(INDEX(設定!$D:$D,MATCH(REPLACE(LEFT(Y2978,6),5,0,$E2978),設定!$E:$E,0)),"")</f>
        <v/>
      </c>
      <c r="AN2978" s="12" t="str">
        <f>IFERROR(INDEX(設定!$D:$D,MATCH(REPLACE(LEFT(Z2978,6),5,0,$E2978),設定!$E:$E,0)),"")</f>
        <v/>
      </c>
    </row>
    <row r="2979" spans="29:40" x14ac:dyDescent="0.45">
      <c r="AC2979" s="12" t="str">
        <f t="shared" si="132"/>
        <v/>
      </c>
      <c r="AD2979" s="12" t="str">
        <f t="shared" si="133"/>
        <v/>
      </c>
      <c r="AE2979" s="12" t="str" cm="1">
        <f t="array" ref="AE2979">IF($AD2979="","",_xlfn.IFS($E2979=1,"男子",$E2979=2,"女子"))</f>
        <v/>
      </c>
      <c r="AF2979" s="12" t="str">
        <f t="shared" si="134"/>
        <v/>
      </c>
      <c r="AG2979" s="12" t="str">
        <f>IFERROR(INDEX(設定!$D:$D,MATCH(REPLACE(LEFT(L2979,6),5,0,$E2979),設定!$E:$E,0)),"")</f>
        <v/>
      </c>
      <c r="AH2979" s="12" t="str">
        <f>IFERROR(INDEX(設定!$D:$D,MATCH(REPLACE(LEFT(N2979,6),5,0,$E2979),設定!$E:$E,0)),"")</f>
        <v/>
      </c>
      <c r="AI2979" s="12" t="str">
        <f>IFERROR(INDEX(設定!$D:$D,MATCH(REPLACE(LEFT(P2979,6),5,0,$E2979),設定!$E:$E,0)),"")</f>
        <v/>
      </c>
      <c r="AJ2979" s="12" t="str">
        <f>IFERROR(INDEX(設定!$D:$D,MATCH(REPLACE(LEFT(R2979,6),5,0,$E2979),設定!$E:$E,0)),"")</f>
        <v/>
      </c>
      <c r="AK2979" s="12" t="str">
        <f>IFERROR(INDEX(設定!$D:$D,MATCH(REPLACE(LEFT(T2979,6),5,0,$E2979),設定!$E:$E,0)),"")</f>
        <v/>
      </c>
      <c r="AL2979" s="12" t="str">
        <f>IFERROR(INDEX(設定!$D:$D,MATCH(REPLACE(LEFT(V2979,6),5,0,$E2979),設定!$E:$E,0)),"")</f>
        <v/>
      </c>
      <c r="AM2979" s="12" t="str">
        <f>IFERROR(INDEX(設定!$D:$D,MATCH(REPLACE(LEFT(Y2979,6),5,0,$E2979),設定!$E:$E,0)),"")</f>
        <v/>
      </c>
      <c r="AN2979" s="12" t="str">
        <f>IFERROR(INDEX(設定!$D:$D,MATCH(REPLACE(LEFT(Z2979,6),5,0,$E2979),設定!$E:$E,0)),"")</f>
        <v/>
      </c>
    </row>
    <row r="2980" spans="29:40" x14ac:dyDescent="0.45">
      <c r="AC2980" s="12" t="str">
        <f t="shared" si="132"/>
        <v/>
      </c>
      <c r="AD2980" s="12" t="str">
        <f t="shared" si="133"/>
        <v/>
      </c>
      <c r="AE2980" s="12" t="str" cm="1">
        <f t="array" ref="AE2980">IF($AD2980="","",_xlfn.IFS($E2980=1,"男子",$E2980=2,"女子"))</f>
        <v/>
      </c>
      <c r="AF2980" s="12" t="str">
        <f t="shared" si="134"/>
        <v/>
      </c>
      <c r="AG2980" s="12" t="str">
        <f>IFERROR(INDEX(設定!$D:$D,MATCH(REPLACE(LEFT(L2980,6),5,0,$E2980),設定!$E:$E,0)),"")</f>
        <v/>
      </c>
      <c r="AH2980" s="12" t="str">
        <f>IFERROR(INDEX(設定!$D:$D,MATCH(REPLACE(LEFT(N2980,6),5,0,$E2980),設定!$E:$E,0)),"")</f>
        <v/>
      </c>
      <c r="AI2980" s="12" t="str">
        <f>IFERROR(INDEX(設定!$D:$D,MATCH(REPLACE(LEFT(P2980,6),5,0,$E2980),設定!$E:$E,0)),"")</f>
        <v/>
      </c>
      <c r="AJ2980" s="12" t="str">
        <f>IFERROR(INDEX(設定!$D:$D,MATCH(REPLACE(LEFT(R2980,6),5,0,$E2980),設定!$E:$E,0)),"")</f>
        <v/>
      </c>
      <c r="AK2980" s="12" t="str">
        <f>IFERROR(INDEX(設定!$D:$D,MATCH(REPLACE(LEFT(T2980,6),5,0,$E2980),設定!$E:$E,0)),"")</f>
        <v/>
      </c>
      <c r="AL2980" s="12" t="str">
        <f>IFERROR(INDEX(設定!$D:$D,MATCH(REPLACE(LEFT(V2980,6),5,0,$E2980),設定!$E:$E,0)),"")</f>
        <v/>
      </c>
      <c r="AM2980" s="12" t="str">
        <f>IFERROR(INDEX(設定!$D:$D,MATCH(REPLACE(LEFT(Y2980,6),5,0,$E2980),設定!$E:$E,0)),"")</f>
        <v/>
      </c>
      <c r="AN2980" s="12" t="str">
        <f>IFERROR(INDEX(設定!$D:$D,MATCH(REPLACE(LEFT(Z2980,6),5,0,$E2980),設定!$E:$E,0)),"")</f>
        <v/>
      </c>
    </row>
    <row r="2981" spans="29:40" x14ac:dyDescent="0.45">
      <c r="AC2981" s="12" t="str">
        <f t="shared" si="132"/>
        <v/>
      </c>
      <c r="AD2981" s="12" t="str">
        <f t="shared" si="133"/>
        <v/>
      </c>
      <c r="AE2981" s="12" t="str" cm="1">
        <f t="array" ref="AE2981">IF($AD2981="","",_xlfn.IFS($E2981=1,"男子",$E2981=2,"女子"))</f>
        <v/>
      </c>
      <c r="AF2981" s="12" t="str">
        <f t="shared" si="134"/>
        <v/>
      </c>
      <c r="AG2981" s="12" t="str">
        <f>IFERROR(INDEX(設定!$D:$D,MATCH(REPLACE(LEFT(L2981,6),5,0,$E2981),設定!$E:$E,0)),"")</f>
        <v/>
      </c>
      <c r="AH2981" s="12" t="str">
        <f>IFERROR(INDEX(設定!$D:$D,MATCH(REPLACE(LEFT(N2981,6),5,0,$E2981),設定!$E:$E,0)),"")</f>
        <v/>
      </c>
      <c r="AI2981" s="12" t="str">
        <f>IFERROR(INDEX(設定!$D:$D,MATCH(REPLACE(LEFT(P2981,6),5,0,$E2981),設定!$E:$E,0)),"")</f>
        <v/>
      </c>
      <c r="AJ2981" s="12" t="str">
        <f>IFERROR(INDEX(設定!$D:$D,MATCH(REPLACE(LEFT(R2981,6),5,0,$E2981),設定!$E:$E,0)),"")</f>
        <v/>
      </c>
      <c r="AK2981" s="12" t="str">
        <f>IFERROR(INDEX(設定!$D:$D,MATCH(REPLACE(LEFT(T2981,6),5,0,$E2981),設定!$E:$E,0)),"")</f>
        <v/>
      </c>
      <c r="AL2981" s="12" t="str">
        <f>IFERROR(INDEX(設定!$D:$D,MATCH(REPLACE(LEFT(V2981,6),5,0,$E2981),設定!$E:$E,0)),"")</f>
        <v/>
      </c>
      <c r="AM2981" s="12" t="str">
        <f>IFERROR(INDEX(設定!$D:$D,MATCH(REPLACE(LEFT(Y2981,6),5,0,$E2981),設定!$E:$E,0)),"")</f>
        <v/>
      </c>
      <c r="AN2981" s="12" t="str">
        <f>IFERROR(INDEX(設定!$D:$D,MATCH(REPLACE(LEFT(Z2981,6),5,0,$E2981),設定!$E:$E,0)),"")</f>
        <v/>
      </c>
    </row>
    <row r="2982" spans="29:40" x14ac:dyDescent="0.45">
      <c r="AC2982" s="12" t="str">
        <f t="shared" si="132"/>
        <v/>
      </c>
      <c r="AD2982" s="12" t="str">
        <f t="shared" si="133"/>
        <v/>
      </c>
      <c r="AE2982" s="12" t="str" cm="1">
        <f t="array" ref="AE2982">IF($AD2982="","",_xlfn.IFS($E2982=1,"男子",$E2982=2,"女子"))</f>
        <v/>
      </c>
      <c r="AF2982" s="12" t="str">
        <f t="shared" si="134"/>
        <v/>
      </c>
      <c r="AG2982" s="12" t="str">
        <f>IFERROR(INDEX(設定!$D:$D,MATCH(REPLACE(LEFT(L2982,6),5,0,$E2982),設定!$E:$E,0)),"")</f>
        <v/>
      </c>
      <c r="AH2982" s="12" t="str">
        <f>IFERROR(INDEX(設定!$D:$D,MATCH(REPLACE(LEFT(N2982,6),5,0,$E2982),設定!$E:$E,0)),"")</f>
        <v/>
      </c>
      <c r="AI2982" s="12" t="str">
        <f>IFERROR(INDEX(設定!$D:$D,MATCH(REPLACE(LEFT(P2982,6),5,0,$E2982),設定!$E:$E,0)),"")</f>
        <v/>
      </c>
      <c r="AJ2982" s="12" t="str">
        <f>IFERROR(INDEX(設定!$D:$D,MATCH(REPLACE(LEFT(R2982,6),5,0,$E2982),設定!$E:$E,0)),"")</f>
        <v/>
      </c>
      <c r="AK2982" s="12" t="str">
        <f>IFERROR(INDEX(設定!$D:$D,MATCH(REPLACE(LEFT(T2982,6),5,0,$E2982),設定!$E:$E,0)),"")</f>
        <v/>
      </c>
      <c r="AL2982" s="12" t="str">
        <f>IFERROR(INDEX(設定!$D:$D,MATCH(REPLACE(LEFT(V2982,6),5,0,$E2982),設定!$E:$E,0)),"")</f>
        <v/>
      </c>
      <c r="AM2982" s="12" t="str">
        <f>IFERROR(INDEX(設定!$D:$D,MATCH(REPLACE(LEFT(Y2982,6),5,0,$E2982),設定!$E:$E,0)),"")</f>
        <v/>
      </c>
      <c r="AN2982" s="12" t="str">
        <f>IFERROR(INDEX(設定!$D:$D,MATCH(REPLACE(LEFT(Z2982,6),5,0,$E2982),設定!$E:$E,0)),"")</f>
        <v/>
      </c>
    </row>
    <row r="2983" spans="29:40" x14ac:dyDescent="0.45">
      <c r="AC2983" s="12" t="str">
        <f t="shared" si="132"/>
        <v/>
      </c>
      <c r="AD2983" s="12" t="str">
        <f t="shared" si="133"/>
        <v/>
      </c>
      <c r="AE2983" s="12" t="str" cm="1">
        <f t="array" ref="AE2983">IF($AD2983="","",_xlfn.IFS($E2983=1,"男子",$E2983=2,"女子"))</f>
        <v/>
      </c>
      <c r="AF2983" s="12" t="str">
        <f t="shared" si="134"/>
        <v/>
      </c>
      <c r="AG2983" s="12" t="str">
        <f>IFERROR(INDEX(設定!$D:$D,MATCH(REPLACE(LEFT(L2983,6),5,0,$E2983),設定!$E:$E,0)),"")</f>
        <v/>
      </c>
      <c r="AH2983" s="12" t="str">
        <f>IFERROR(INDEX(設定!$D:$D,MATCH(REPLACE(LEFT(N2983,6),5,0,$E2983),設定!$E:$E,0)),"")</f>
        <v/>
      </c>
      <c r="AI2983" s="12" t="str">
        <f>IFERROR(INDEX(設定!$D:$D,MATCH(REPLACE(LEFT(P2983,6),5,0,$E2983),設定!$E:$E,0)),"")</f>
        <v/>
      </c>
      <c r="AJ2983" s="12" t="str">
        <f>IFERROR(INDEX(設定!$D:$D,MATCH(REPLACE(LEFT(R2983,6),5,0,$E2983),設定!$E:$E,0)),"")</f>
        <v/>
      </c>
      <c r="AK2983" s="12" t="str">
        <f>IFERROR(INDEX(設定!$D:$D,MATCH(REPLACE(LEFT(T2983,6),5,0,$E2983),設定!$E:$E,0)),"")</f>
        <v/>
      </c>
      <c r="AL2983" s="12" t="str">
        <f>IFERROR(INDEX(設定!$D:$D,MATCH(REPLACE(LEFT(V2983,6),5,0,$E2983),設定!$E:$E,0)),"")</f>
        <v/>
      </c>
      <c r="AM2983" s="12" t="str">
        <f>IFERROR(INDEX(設定!$D:$D,MATCH(REPLACE(LEFT(Y2983,6),5,0,$E2983),設定!$E:$E,0)),"")</f>
        <v/>
      </c>
      <c r="AN2983" s="12" t="str">
        <f>IFERROR(INDEX(設定!$D:$D,MATCH(REPLACE(LEFT(Z2983,6),5,0,$E2983),設定!$E:$E,0)),"")</f>
        <v/>
      </c>
    </row>
    <row r="2984" spans="29:40" x14ac:dyDescent="0.45">
      <c r="AC2984" s="12" t="str">
        <f t="shared" si="132"/>
        <v/>
      </c>
      <c r="AD2984" s="12" t="str">
        <f t="shared" si="133"/>
        <v/>
      </c>
      <c r="AE2984" s="12" t="str" cm="1">
        <f t="array" ref="AE2984">IF($AD2984="","",_xlfn.IFS($E2984=1,"男子",$E2984=2,"女子"))</f>
        <v/>
      </c>
      <c r="AF2984" s="12" t="str">
        <f t="shared" si="134"/>
        <v/>
      </c>
      <c r="AG2984" s="12" t="str">
        <f>IFERROR(INDEX(設定!$D:$D,MATCH(REPLACE(LEFT(L2984,6),5,0,$E2984),設定!$E:$E,0)),"")</f>
        <v/>
      </c>
      <c r="AH2984" s="12" t="str">
        <f>IFERROR(INDEX(設定!$D:$D,MATCH(REPLACE(LEFT(N2984,6),5,0,$E2984),設定!$E:$E,0)),"")</f>
        <v/>
      </c>
      <c r="AI2984" s="12" t="str">
        <f>IFERROR(INDEX(設定!$D:$D,MATCH(REPLACE(LEFT(P2984,6),5,0,$E2984),設定!$E:$E,0)),"")</f>
        <v/>
      </c>
      <c r="AJ2984" s="12" t="str">
        <f>IFERROR(INDEX(設定!$D:$D,MATCH(REPLACE(LEFT(R2984,6),5,0,$E2984),設定!$E:$E,0)),"")</f>
        <v/>
      </c>
      <c r="AK2984" s="12" t="str">
        <f>IFERROR(INDEX(設定!$D:$D,MATCH(REPLACE(LEFT(T2984,6),5,0,$E2984),設定!$E:$E,0)),"")</f>
        <v/>
      </c>
      <c r="AL2984" s="12" t="str">
        <f>IFERROR(INDEX(設定!$D:$D,MATCH(REPLACE(LEFT(V2984,6),5,0,$E2984),設定!$E:$E,0)),"")</f>
        <v/>
      </c>
      <c r="AM2984" s="12" t="str">
        <f>IFERROR(INDEX(設定!$D:$D,MATCH(REPLACE(LEFT(Y2984,6),5,0,$E2984),設定!$E:$E,0)),"")</f>
        <v/>
      </c>
      <c r="AN2984" s="12" t="str">
        <f>IFERROR(INDEX(設定!$D:$D,MATCH(REPLACE(LEFT(Z2984,6),5,0,$E2984),設定!$E:$E,0)),"")</f>
        <v/>
      </c>
    </row>
    <row r="2985" spans="29:40" x14ac:dyDescent="0.45">
      <c r="AC2985" s="12" t="str">
        <f t="shared" si="132"/>
        <v/>
      </c>
      <c r="AD2985" s="12" t="str">
        <f t="shared" si="133"/>
        <v/>
      </c>
      <c r="AE2985" s="12" t="str" cm="1">
        <f t="array" ref="AE2985">IF($AD2985="","",_xlfn.IFS($E2985=1,"男子",$E2985=2,"女子"))</f>
        <v/>
      </c>
      <c r="AF2985" s="12" t="str">
        <f t="shared" si="134"/>
        <v/>
      </c>
      <c r="AG2985" s="12" t="str">
        <f>IFERROR(INDEX(設定!$D:$D,MATCH(REPLACE(LEFT(L2985,6),5,0,$E2985),設定!$E:$E,0)),"")</f>
        <v/>
      </c>
      <c r="AH2985" s="12" t="str">
        <f>IFERROR(INDEX(設定!$D:$D,MATCH(REPLACE(LEFT(N2985,6),5,0,$E2985),設定!$E:$E,0)),"")</f>
        <v/>
      </c>
      <c r="AI2985" s="12" t="str">
        <f>IFERROR(INDEX(設定!$D:$D,MATCH(REPLACE(LEFT(P2985,6),5,0,$E2985),設定!$E:$E,0)),"")</f>
        <v/>
      </c>
      <c r="AJ2985" s="12" t="str">
        <f>IFERROR(INDEX(設定!$D:$D,MATCH(REPLACE(LEFT(R2985,6),5,0,$E2985),設定!$E:$E,0)),"")</f>
        <v/>
      </c>
      <c r="AK2985" s="12" t="str">
        <f>IFERROR(INDEX(設定!$D:$D,MATCH(REPLACE(LEFT(T2985,6),5,0,$E2985),設定!$E:$E,0)),"")</f>
        <v/>
      </c>
      <c r="AL2985" s="12" t="str">
        <f>IFERROR(INDEX(設定!$D:$D,MATCH(REPLACE(LEFT(V2985,6),5,0,$E2985),設定!$E:$E,0)),"")</f>
        <v/>
      </c>
      <c r="AM2985" s="12" t="str">
        <f>IFERROR(INDEX(設定!$D:$D,MATCH(REPLACE(LEFT(Y2985,6),5,0,$E2985),設定!$E:$E,0)),"")</f>
        <v/>
      </c>
      <c r="AN2985" s="12" t="str">
        <f>IFERROR(INDEX(設定!$D:$D,MATCH(REPLACE(LEFT(Z2985,6),5,0,$E2985),設定!$E:$E,0)),"")</f>
        <v/>
      </c>
    </row>
    <row r="2986" spans="29:40" x14ac:dyDescent="0.45">
      <c r="AC2986" s="12" t="str">
        <f t="shared" si="132"/>
        <v/>
      </c>
      <c r="AD2986" s="12" t="str">
        <f t="shared" si="133"/>
        <v/>
      </c>
      <c r="AE2986" s="12" t="str" cm="1">
        <f t="array" ref="AE2986">IF($AD2986="","",_xlfn.IFS($E2986=1,"男子",$E2986=2,"女子"))</f>
        <v/>
      </c>
      <c r="AF2986" s="12" t="str">
        <f t="shared" si="134"/>
        <v/>
      </c>
      <c r="AG2986" s="12" t="str">
        <f>IFERROR(INDEX(設定!$D:$D,MATCH(REPLACE(LEFT(L2986,6),5,0,$E2986),設定!$E:$E,0)),"")</f>
        <v/>
      </c>
      <c r="AH2986" s="12" t="str">
        <f>IFERROR(INDEX(設定!$D:$D,MATCH(REPLACE(LEFT(N2986,6),5,0,$E2986),設定!$E:$E,0)),"")</f>
        <v/>
      </c>
      <c r="AI2986" s="12" t="str">
        <f>IFERROR(INDEX(設定!$D:$D,MATCH(REPLACE(LEFT(P2986,6),5,0,$E2986),設定!$E:$E,0)),"")</f>
        <v/>
      </c>
      <c r="AJ2986" s="12" t="str">
        <f>IFERROR(INDEX(設定!$D:$D,MATCH(REPLACE(LEFT(R2986,6),5,0,$E2986),設定!$E:$E,0)),"")</f>
        <v/>
      </c>
      <c r="AK2986" s="12" t="str">
        <f>IFERROR(INDEX(設定!$D:$D,MATCH(REPLACE(LEFT(T2986,6),5,0,$E2986),設定!$E:$E,0)),"")</f>
        <v/>
      </c>
      <c r="AL2986" s="12" t="str">
        <f>IFERROR(INDEX(設定!$D:$D,MATCH(REPLACE(LEFT(V2986,6),5,0,$E2986),設定!$E:$E,0)),"")</f>
        <v/>
      </c>
      <c r="AM2986" s="12" t="str">
        <f>IFERROR(INDEX(設定!$D:$D,MATCH(REPLACE(LEFT(Y2986,6),5,0,$E2986),設定!$E:$E,0)),"")</f>
        <v/>
      </c>
      <c r="AN2986" s="12" t="str">
        <f>IFERROR(INDEX(設定!$D:$D,MATCH(REPLACE(LEFT(Z2986,6),5,0,$E2986),設定!$E:$E,0)),"")</f>
        <v/>
      </c>
    </row>
    <row r="2987" spans="29:40" x14ac:dyDescent="0.45">
      <c r="AC2987" s="12" t="str">
        <f t="shared" si="132"/>
        <v/>
      </c>
      <c r="AD2987" s="12" t="str">
        <f t="shared" si="133"/>
        <v/>
      </c>
      <c r="AE2987" s="12" t="str" cm="1">
        <f t="array" ref="AE2987">IF($AD2987="","",_xlfn.IFS($E2987=1,"男子",$E2987=2,"女子"))</f>
        <v/>
      </c>
      <c r="AF2987" s="12" t="str">
        <f t="shared" si="134"/>
        <v/>
      </c>
      <c r="AG2987" s="12" t="str">
        <f>IFERROR(INDEX(設定!$D:$D,MATCH(REPLACE(LEFT(L2987,6),5,0,$E2987),設定!$E:$E,0)),"")</f>
        <v/>
      </c>
      <c r="AH2987" s="12" t="str">
        <f>IFERROR(INDEX(設定!$D:$D,MATCH(REPLACE(LEFT(N2987,6),5,0,$E2987),設定!$E:$E,0)),"")</f>
        <v/>
      </c>
      <c r="AI2987" s="12" t="str">
        <f>IFERROR(INDEX(設定!$D:$D,MATCH(REPLACE(LEFT(P2987,6),5,0,$E2987),設定!$E:$E,0)),"")</f>
        <v/>
      </c>
      <c r="AJ2987" s="12" t="str">
        <f>IFERROR(INDEX(設定!$D:$D,MATCH(REPLACE(LEFT(R2987,6),5,0,$E2987),設定!$E:$E,0)),"")</f>
        <v/>
      </c>
      <c r="AK2987" s="12" t="str">
        <f>IFERROR(INDEX(設定!$D:$D,MATCH(REPLACE(LEFT(T2987,6),5,0,$E2987),設定!$E:$E,0)),"")</f>
        <v/>
      </c>
      <c r="AL2987" s="12" t="str">
        <f>IFERROR(INDEX(設定!$D:$D,MATCH(REPLACE(LEFT(V2987,6),5,0,$E2987),設定!$E:$E,0)),"")</f>
        <v/>
      </c>
      <c r="AM2987" s="12" t="str">
        <f>IFERROR(INDEX(設定!$D:$D,MATCH(REPLACE(LEFT(Y2987,6),5,0,$E2987),設定!$E:$E,0)),"")</f>
        <v/>
      </c>
      <c r="AN2987" s="12" t="str">
        <f>IFERROR(INDEX(設定!$D:$D,MATCH(REPLACE(LEFT(Z2987,6),5,0,$E2987),設定!$E:$E,0)),"")</f>
        <v/>
      </c>
    </row>
    <row r="2988" spans="29:40" x14ac:dyDescent="0.45">
      <c r="AC2988" s="12" t="str">
        <f t="shared" si="132"/>
        <v/>
      </c>
      <c r="AD2988" s="12" t="str">
        <f t="shared" si="133"/>
        <v/>
      </c>
      <c r="AE2988" s="12" t="str" cm="1">
        <f t="array" ref="AE2988">IF($AD2988="","",_xlfn.IFS($E2988=1,"男子",$E2988=2,"女子"))</f>
        <v/>
      </c>
      <c r="AF2988" s="12" t="str">
        <f t="shared" si="134"/>
        <v/>
      </c>
      <c r="AG2988" s="12" t="str">
        <f>IFERROR(INDEX(設定!$D:$D,MATCH(REPLACE(LEFT(L2988,6),5,0,$E2988),設定!$E:$E,0)),"")</f>
        <v/>
      </c>
      <c r="AH2988" s="12" t="str">
        <f>IFERROR(INDEX(設定!$D:$D,MATCH(REPLACE(LEFT(N2988,6),5,0,$E2988),設定!$E:$E,0)),"")</f>
        <v/>
      </c>
      <c r="AI2988" s="12" t="str">
        <f>IFERROR(INDEX(設定!$D:$D,MATCH(REPLACE(LEFT(P2988,6),5,0,$E2988),設定!$E:$E,0)),"")</f>
        <v/>
      </c>
      <c r="AJ2988" s="12" t="str">
        <f>IFERROR(INDEX(設定!$D:$D,MATCH(REPLACE(LEFT(R2988,6),5,0,$E2988),設定!$E:$E,0)),"")</f>
        <v/>
      </c>
      <c r="AK2988" s="12" t="str">
        <f>IFERROR(INDEX(設定!$D:$D,MATCH(REPLACE(LEFT(T2988,6),5,0,$E2988),設定!$E:$E,0)),"")</f>
        <v/>
      </c>
      <c r="AL2988" s="12" t="str">
        <f>IFERROR(INDEX(設定!$D:$D,MATCH(REPLACE(LEFT(V2988,6),5,0,$E2988),設定!$E:$E,0)),"")</f>
        <v/>
      </c>
      <c r="AM2988" s="12" t="str">
        <f>IFERROR(INDEX(設定!$D:$D,MATCH(REPLACE(LEFT(Y2988,6),5,0,$E2988),設定!$E:$E,0)),"")</f>
        <v/>
      </c>
      <c r="AN2988" s="12" t="str">
        <f>IFERROR(INDEX(設定!$D:$D,MATCH(REPLACE(LEFT(Z2988,6),5,0,$E2988),設定!$E:$E,0)),"")</f>
        <v/>
      </c>
    </row>
    <row r="2989" spans="29:40" x14ac:dyDescent="0.45">
      <c r="AC2989" s="12" t="str">
        <f t="shared" si="132"/>
        <v/>
      </c>
      <c r="AD2989" s="12" t="str">
        <f t="shared" si="133"/>
        <v/>
      </c>
      <c r="AE2989" s="12" t="str" cm="1">
        <f t="array" ref="AE2989">IF($AD2989="","",_xlfn.IFS($E2989=1,"男子",$E2989=2,"女子"))</f>
        <v/>
      </c>
      <c r="AF2989" s="12" t="str">
        <f t="shared" si="134"/>
        <v/>
      </c>
      <c r="AG2989" s="12" t="str">
        <f>IFERROR(INDEX(設定!$D:$D,MATCH(REPLACE(LEFT(L2989,6),5,0,$E2989),設定!$E:$E,0)),"")</f>
        <v/>
      </c>
      <c r="AH2989" s="12" t="str">
        <f>IFERROR(INDEX(設定!$D:$D,MATCH(REPLACE(LEFT(N2989,6),5,0,$E2989),設定!$E:$E,0)),"")</f>
        <v/>
      </c>
      <c r="AI2989" s="12" t="str">
        <f>IFERROR(INDEX(設定!$D:$D,MATCH(REPLACE(LEFT(P2989,6),5,0,$E2989),設定!$E:$E,0)),"")</f>
        <v/>
      </c>
      <c r="AJ2989" s="12" t="str">
        <f>IFERROR(INDEX(設定!$D:$D,MATCH(REPLACE(LEFT(R2989,6),5,0,$E2989),設定!$E:$E,0)),"")</f>
        <v/>
      </c>
      <c r="AK2989" s="12" t="str">
        <f>IFERROR(INDEX(設定!$D:$D,MATCH(REPLACE(LEFT(T2989,6),5,0,$E2989),設定!$E:$E,0)),"")</f>
        <v/>
      </c>
      <c r="AL2989" s="12" t="str">
        <f>IFERROR(INDEX(設定!$D:$D,MATCH(REPLACE(LEFT(V2989,6),5,0,$E2989),設定!$E:$E,0)),"")</f>
        <v/>
      </c>
      <c r="AM2989" s="12" t="str">
        <f>IFERROR(INDEX(設定!$D:$D,MATCH(REPLACE(LEFT(Y2989,6),5,0,$E2989),設定!$E:$E,0)),"")</f>
        <v/>
      </c>
      <c r="AN2989" s="12" t="str">
        <f>IFERROR(INDEX(設定!$D:$D,MATCH(REPLACE(LEFT(Z2989,6),5,0,$E2989),設定!$E:$E,0)),"")</f>
        <v/>
      </c>
    </row>
    <row r="2990" spans="29:40" x14ac:dyDescent="0.45">
      <c r="AC2990" s="12" t="str">
        <f t="shared" si="132"/>
        <v/>
      </c>
      <c r="AD2990" s="12" t="str">
        <f t="shared" si="133"/>
        <v/>
      </c>
      <c r="AE2990" s="12" t="str" cm="1">
        <f t="array" ref="AE2990">IF($AD2990="","",_xlfn.IFS($E2990=1,"男子",$E2990=2,"女子"))</f>
        <v/>
      </c>
      <c r="AF2990" s="12" t="str">
        <f t="shared" si="134"/>
        <v/>
      </c>
      <c r="AG2990" s="12" t="str">
        <f>IFERROR(INDEX(設定!$D:$D,MATCH(REPLACE(LEFT(L2990,6),5,0,$E2990),設定!$E:$E,0)),"")</f>
        <v/>
      </c>
      <c r="AH2990" s="12" t="str">
        <f>IFERROR(INDEX(設定!$D:$D,MATCH(REPLACE(LEFT(N2990,6),5,0,$E2990),設定!$E:$E,0)),"")</f>
        <v/>
      </c>
      <c r="AI2990" s="12" t="str">
        <f>IFERROR(INDEX(設定!$D:$D,MATCH(REPLACE(LEFT(P2990,6),5,0,$E2990),設定!$E:$E,0)),"")</f>
        <v/>
      </c>
      <c r="AJ2990" s="12" t="str">
        <f>IFERROR(INDEX(設定!$D:$D,MATCH(REPLACE(LEFT(R2990,6),5,0,$E2990),設定!$E:$E,0)),"")</f>
        <v/>
      </c>
      <c r="AK2990" s="12" t="str">
        <f>IFERROR(INDEX(設定!$D:$D,MATCH(REPLACE(LEFT(T2990,6),5,0,$E2990),設定!$E:$E,0)),"")</f>
        <v/>
      </c>
      <c r="AL2990" s="12" t="str">
        <f>IFERROR(INDEX(設定!$D:$D,MATCH(REPLACE(LEFT(V2990,6),5,0,$E2990),設定!$E:$E,0)),"")</f>
        <v/>
      </c>
      <c r="AM2990" s="12" t="str">
        <f>IFERROR(INDEX(設定!$D:$D,MATCH(REPLACE(LEFT(Y2990,6),5,0,$E2990),設定!$E:$E,0)),"")</f>
        <v/>
      </c>
      <c r="AN2990" s="12" t="str">
        <f>IFERROR(INDEX(設定!$D:$D,MATCH(REPLACE(LEFT(Z2990,6),5,0,$E2990),設定!$E:$E,0)),"")</f>
        <v/>
      </c>
    </row>
    <row r="2991" spans="29:40" x14ac:dyDescent="0.45">
      <c r="AC2991" s="12" t="str">
        <f t="shared" si="132"/>
        <v/>
      </c>
      <c r="AD2991" s="12" t="str">
        <f t="shared" si="133"/>
        <v/>
      </c>
      <c r="AE2991" s="12" t="str" cm="1">
        <f t="array" ref="AE2991">IF($AD2991="","",_xlfn.IFS($E2991=1,"男子",$E2991=2,"女子"))</f>
        <v/>
      </c>
      <c r="AF2991" s="12" t="str">
        <f t="shared" si="134"/>
        <v/>
      </c>
      <c r="AG2991" s="12" t="str">
        <f>IFERROR(INDEX(設定!$D:$D,MATCH(REPLACE(LEFT(L2991,6),5,0,$E2991),設定!$E:$E,0)),"")</f>
        <v/>
      </c>
      <c r="AH2991" s="12" t="str">
        <f>IFERROR(INDEX(設定!$D:$D,MATCH(REPLACE(LEFT(N2991,6),5,0,$E2991),設定!$E:$E,0)),"")</f>
        <v/>
      </c>
      <c r="AI2991" s="12" t="str">
        <f>IFERROR(INDEX(設定!$D:$D,MATCH(REPLACE(LEFT(P2991,6),5,0,$E2991),設定!$E:$E,0)),"")</f>
        <v/>
      </c>
      <c r="AJ2991" s="12" t="str">
        <f>IFERROR(INDEX(設定!$D:$D,MATCH(REPLACE(LEFT(R2991,6),5,0,$E2991),設定!$E:$E,0)),"")</f>
        <v/>
      </c>
      <c r="AK2991" s="12" t="str">
        <f>IFERROR(INDEX(設定!$D:$D,MATCH(REPLACE(LEFT(T2991,6),5,0,$E2991),設定!$E:$E,0)),"")</f>
        <v/>
      </c>
      <c r="AL2991" s="12" t="str">
        <f>IFERROR(INDEX(設定!$D:$D,MATCH(REPLACE(LEFT(V2991,6),5,0,$E2991),設定!$E:$E,0)),"")</f>
        <v/>
      </c>
      <c r="AM2991" s="12" t="str">
        <f>IFERROR(INDEX(設定!$D:$D,MATCH(REPLACE(LEFT(Y2991,6),5,0,$E2991),設定!$E:$E,0)),"")</f>
        <v/>
      </c>
      <c r="AN2991" s="12" t="str">
        <f>IFERROR(INDEX(設定!$D:$D,MATCH(REPLACE(LEFT(Z2991,6),5,0,$E2991),設定!$E:$E,0)),"")</f>
        <v/>
      </c>
    </row>
    <row r="2992" spans="29:40" x14ac:dyDescent="0.45">
      <c r="AC2992" s="12" t="str">
        <f t="shared" si="132"/>
        <v/>
      </c>
      <c r="AD2992" s="12" t="str">
        <f t="shared" si="133"/>
        <v/>
      </c>
      <c r="AE2992" s="12" t="str" cm="1">
        <f t="array" ref="AE2992">IF($AD2992="","",_xlfn.IFS($E2992=1,"男子",$E2992=2,"女子"))</f>
        <v/>
      </c>
      <c r="AF2992" s="12" t="str">
        <f t="shared" si="134"/>
        <v/>
      </c>
      <c r="AG2992" s="12" t="str">
        <f>IFERROR(INDEX(設定!$D:$D,MATCH(REPLACE(LEFT(L2992,6),5,0,$E2992),設定!$E:$E,0)),"")</f>
        <v/>
      </c>
      <c r="AH2992" s="12" t="str">
        <f>IFERROR(INDEX(設定!$D:$D,MATCH(REPLACE(LEFT(N2992,6),5,0,$E2992),設定!$E:$E,0)),"")</f>
        <v/>
      </c>
      <c r="AI2992" s="12" t="str">
        <f>IFERROR(INDEX(設定!$D:$D,MATCH(REPLACE(LEFT(P2992,6),5,0,$E2992),設定!$E:$E,0)),"")</f>
        <v/>
      </c>
      <c r="AJ2992" s="12" t="str">
        <f>IFERROR(INDEX(設定!$D:$D,MATCH(REPLACE(LEFT(R2992,6),5,0,$E2992),設定!$E:$E,0)),"")</f>
        <v/>
      </c>
      <c r="AK2992" s="12" t="str">
        <f>IFERROR(INDEX(設定!$D:$D,MATCH(REPLACE(LEFT(T2992,6),5,0,$E2992),設定!$E:$E,0)),"")</f>
        <v/>
      </c>
      <c r="AL2992" s="12" t="str">
        <f>IFERROR(INDEX(設定!$D:$D,MATCH(REPLACE(LEFT(V2992,6),5,0,$E2992),設定!$E:$E,0)),"")</f>
        <v/>
      </c>
      <c r="AM2992" s="12" t="str">
        <f>IFERROR(INDEX(設定!$D:$D,MATCH(REPLACE(LEFT(Y2992,6),5,0,$E2992),設定!$E:$E,0)),"")</f>
        <v/>
      </c>
      <c r="AN2992" s="12" t="str">
        <f>IFERROR(INDEX(設定!$D:$D,MATCH(REPLACE(LEFT(Z2992,6),5,0,$E2992),設定!$E:$E,0)),"")</f>
        <v/>
      </c>
    </row>
    <row r="2993" spans="29:40" x14ac:dyDescent="0.45">
      <c r="AC2993" s="12" t="str">
        <f t="shared" si="132"/>
        <v/>
      </c>
      <c r="AD2993" s="12" t="str">
        <f t="shared" si="133"/>
        <v/>
      </c>
      <c r="AE2993" s="12" t="str" cm="1">
        <f t="array" ref="AE2993">IF($AD2993="","",_xlfn.IFS($E2993=1,"男子",$E2993=2,"女子"))</f>
        <v/>
      </c>
      <c r="AF2993" s="12" t="str">
        <f t="shared" si="134"/>
        <v/>
      </c>
      <c r="AG2993" s="12" t="str">
        <f>IFERROR(INDEX(設定!$D:$D,MATCH(REPLACE(LEFT(L2993,6),5,0,$E2993),設定!$E:$E,0)),"")</f>
        <v/>
      </c>
      <c r="AH2993" s="12" t="str">
        <f>IFERROR(INDEX(設定!$D:$D,MATCH(REPLACE(LEFT(N2993,6),5,0,$E2993),設定!$E:$E,0)),"")</f>
        <v/>
      </c>
      <c r="AI2993" s="12" t="str">
        <f>IFERROR(INDEX(設定!$D:$D,MATCH(REPLACE(LEFT(P2993,6),5,0,$E2993),設定!$E:$E,0)),"")</f>
        <v/>
      </c>
      <c r="AJ2993" s="12" t="str">
        <f>IFERROR(INDEX(設定!$D:$D,MATCH(REPLACE(LEFT(R2993,6),5,0,$E2993),設定!$E:$E,0)),"")</f>
        <v/>
      </c>
      <c r="AK2993" s="12" t="str">
        <f>IFERROR(INDEX(設定!$D:$D,MATCH(REPLACE(LEFT(T2993,6),5,0,$E2993),設定!$E:$E,0)),"")</f>
        <v/>
      </c>
      <c r="AL2993" s="12" t="str">
        <f>IFERROR(INDEX(設定!$D:$D,MATCH(REPLACE(LEFT(V2993,6),5,0,$E2993),設定!$E:$E,0)),"")</f>
        <v/>
      </c>
      <c r="AM2993" s="12" t="str">
        <f>IFERROR(INDEX(設定!$D:$D,MATCH(REPLACE(LEFT(Y2993,6),5,0,$E2993),設定!$E:$E,0)),"")</f>
        <v/>
      </c>
      <c r="AN2993" s="12" t="str">
        <f>IFERROR(INDEX(設定!$D:$D,MATCH(REPLACE(LEFT(Z2993,6),5,0,$E2993),設定!$E:$E,0)),"")</f>
        <v/>
      </c>
    </row>
    <row r="2994" spans="29:40" x14ac:dyDescent="0.45">
      <c r="AC2994" s="12" t="str">
        <f t="shared" si="132"/>
        <v/>
      </c>
      <c r="AD2994" s="12" t="str">
        <f t="shared" si="133"/>
        <v/>
      </c>
      <c r="AE2994" s="12" t="str" cm="1">
        <f t="array" ref="AE2994">IF($AD2994="","",_xlfn.IFS($E2994=1,"男子",$E2994=2,"女子"))</f>
        <v/>
      </c>
      <c r="AF2994" s="12" t="str">
        <f t="shared" si="134"/>
        <v/>
      </c>
      <c r="AG2994" s="12" t="str">
        <f>IFERROR(INDEX(設定!$D:$D,MATCH(REPLACE(LEFT(L2994,6),5,0,$E2994),設定!$E:$E,0)),"")</f>
        <v/>
      </c>
      <c r="AH2994" s="12" t="str">
        <f>IFERROR(INDEX(設定!$D:$D,MATCH(REPLACE(LEFT(N2994,6),5,0,$E2994),設定!$E:$E,0)),"")</f>
        <v/>
      </c>
      <c r="AI2994" s="12" t="str">
        <f>IFERROR(INDEX(設定!$D:$D,MATCH(REPLACE(LEFT(P2994,6),5,0,$E2994),設定!$E:$E,0)),"")</f>
        <v/>
      </c>
      <c r="AJ2994" s="12" t="str">
        <f>IFERROR(INDEX(設定!$D:$D,MATCH(REPLACE(LEFT(R2994,6),5,0,$E2994),設定!$E:$E,0)),"")</f>
        <v/>
      </c>
      <c r="AK2994" s="12" t="str">
        <f>IFERROR(INDEX(設定!$D:$D,MATCH(REPLACE(LEFT(T2994,6),5,0,$E2994),設定!$E:$E,0)),"")</f>
        <v/>
      </c>
      <c r="AL2994" s="12" t="str">
        <f>IFERROR(INDEX(設定!$D:$D,MATCH(REPLACE(LEFT(V2994,6),5,0,$E2994),設定!$E:$E,0)),"")</f>
        <v/>
      </c>
      <c r="AM2994" s="12" t="str">
        <f>IFERROR(INDEX(設定!$D:$D,MATCH(REPLACE(LEFT(Y2994,6),5,0,$E2994),設定!$E:$E,0)),"")</f>
        <v/>
      </c>
      <c r="AN2994" s="12" t="str">
        <f>IFERROR(INDEX(設定!$D:$D,MATCH(REPLACE(LEFT(Z2994,6),5,0,$E2994),設定!$E:$E,0)),"")</f>
        <v/>
      </c>
    </row>
    <row r="2995" spans="29:40" x14ac:dyDescent="0.45">
      <c r="AC2995" s="12" t="str">
        <f t="shared" si="132"/>
        <v/>
      </c>
      <c r="AD2995" s="12" t="str">
        <f t="shared" si="133"/>
        <v/>
      </c>
      <c r="AE2995" s="12" t="str" cm="1">
        <f t="array" ref="AE2995">IF($AD2995="","",_xlfn.IFS($E2995=1,"男子",$E2995=2,"女子"))</f>
        <v/>
      </c>
      <c r="AF2995" s="12" t="str">
        <f t="shared" si="134"/>
        <v/>
      </c>
      <c r="AG2995" s="12" t="str">
        <f>IFERROR(INDEX(設定!$D:$D,MATCH(REPLACE(LEFT(L2995,6),5,0,$E2995),設定!$E:$E,0)),"")</f>
        <v/>
      </c>
      <c r="AH2995" s="12" t="str">
        <f>IFERROR(INDEX(設定!$D:$D,MATCH(REPLACE(LEFT(N2995,6),5,0,$E2995),設定!$E:$E,0)),"")</f>
        <v/>
      </c>
      <c r="AI2995" s="12" t="str">
        <f>IFERROR(INDEX(設定!$D:$D,MATCH(REPLACE(LEFT(P2995,6),5,0,$E2995),設定!$E:$E,0)),"")</f>
        <v/>
      </c>
      <c r="AJ2995" s="12" t="str">
        <f>IFERROR(INDEX(設定!$D:$D,MATCH(REPLACE(LEFT(R2995,6),5,0,$E2995),設定!$E:$E,0)),"")</f>
        <v/>
      </c>
      <c r="AK2995" s="12" t="str">
        <f>IFERROR(INDEX(設定!$D:$D,MATCH(REPLACE(LEFT(T2995,6),5,0,$E2995),設定!$E:$E,0)),"")</f>
        <v/>
      </c>
      <c r="AL2995" s="12" t="str">
        <f>IFERROR(INDEX(設定!$D:$D,MATCH(REPLACE(LEFT(V2995,6),5,0,$E2995),設定!$E:$E,0)),"")</f>
        <v/>
      </c>
      <c r="AM2995" s="12" t="str">
        <f>IFERROR(INDEX(設定!$D:$D,MATCH(REPLACE(LEFT(Y2995,6),5,0,$E2995),設定!$E:$E,0)),"")</f>
        <v/>
      </c>
      <c r="AN2995" s="12" t="str">
        <f>IFERROR(INDEX(設定!$D:$D,MATCH(REPLACE(LEFT(Z2995,6),5,0,$E2995),設定!$E:$E,0)),"")</f>
        <v/>
      </c>
    </row>
    <row r="2996" spans="29:40" x14ac:dyDescent="0.45">
      <c r="AC2996" s="12" t="str">
        <f t="shared" si="132"/>
        <v/>
      </c>
      <c r="AD2996" s="12" t="str">
        <f t="shared" si="133"/>
        <v/>
      </c>
      <c r="AE2996" s="12" t="str" cm="1">
        <f t="array" ref="AE2996">IF($AD2996="","",_xlfn.IFS($E2996=1,"男子",$E2996=2,"女子"))</f>
        <v/>
      </c>
      <c r="AF2996" s="12" t="str">
        <f t="shared" si="134"/>
        <v/>
      </c>
      <c r="AG2996" s="12" t="str">
        <f>IFERROR(INDEX(設定!$D:$D,MATCH(REPLACE(LEFT(L2996,6),5,0,$E2996),設定!$E:$E,0)),"")</f>
        <v/>
      </c>
      <c r="AH2996" s="12" t="str">
        <f>IFERROR(INDEX(設定!$D:$D,MATCH(REPLACE(LEFT(N2996,6),5,0,$E2996),設定!$E:$E,0)),"")</f>
        <v/>
      </c>
      <c r="AI2996" s="12" t="str">
        <f>IFERROR(INDEX(設定!$D:$D,MATCH(REPLACE(LEFT(P2996,6),5,0,$E2996),設定!$E:$E,0)),"")</f>
        <v/>
      </c>
      <c r="AJ2996" s="12" t="str">
        <f>IFERROR(INDEX(設定!$D:$D,MATCH(REPLACE(LEFT(R2996,6),5,0,$E2996),設定!$E:$E,0)),"")</f>
        <v/>
      </c>
      <c r="AK2996" s="12" t="str">
        <f>IFERROR(INDEX(設定!$D:$D,MATCH(REPLACE(LEFT(T2996,6),5,0,$E2996),設定!$E:$E,0)),"")</f>
        <v/>
      </c>
      <c r="AL2996" s="12" t="str">
        <f>IFERROR(INDEX(設定!$D:$D,MATCH(REPLACE(LEFT(V2996,6),5,0,$E2996),設定!$E:$E,0)),"")</f>
        <v/>
      </c>
      <c r="AM2996" s="12" t="str">
        <f>IFERROR(INDEX(設定!$D:$D,MATCH(REPLACE(LEFT(Y2996,6),5,0,$E2996),設定!$E:$E,0)),"")</f>
        <v/>
      </c>
      <c r="AN2996" s="12" t="str">
        <f>IFERROR(INDEX(設定!$D:$D,MATCH(REPLACE(LEFT(Z2996,6),5,0,$E2996),設定!$E:$E,0)),"")</f>
        <v/>
      </c>
    </row>
    <row r="2997" spans="29:40" x14ac:dyDescent="0.45">
      <c r="AC2997" s="12" t="str">
        <f t="shared" ref="AC2997:AC3000" si="135">IF($AD2997="","",ROW())</f>
        <v/>
      </c>
      <c r="AD2997" s="12" t="str">
        <f t="shared" si="133"/>
        <v/>
      </c>
      <c r="AE2997" s="12" t="str" cm="1">
        <f t="array" ref="AE2997">IF($AD2997="","",_xlfn.IFS($E2997=1,"男子",$E2997=2,"女子"))</f>
        <v/>
      </c>
      <c r="AF2997" s="12" t="str">
        <f t="shared" si="134"/>
        <v/>
      </c>
      <c r="AG2997" s="12" t="str">
        <f>IFERROR(INDEX(設定!$D:$D,MATCH(REPLACE(LEFT(L2997,6),5,0,$E2997),設定!$E:$E,0)),"")</f>
        <v/>
      </c>
      <c r="AH2997" s="12" t="str">
        <f>IFERROR(INDEX(設定!$D:$D,MATCH(REPLACE(LEFT(N2997,6),5,0,$E2997),設定!$E:$E,0)),"")</f>
        <v/>
      </c>
      <c r="AI2997" s="12" t="str">
        <f>IFERROR(INDEX(設定!$D:$D,MATCH(REPLACE(LEFT(P2997,6),5,0,$E2997),設定!$E:$E,0)),"")</f>
        <v/>
      </c>
      <c r="AJ2997" s="12" t="str">
        <f>IFERROR(INDEX(設定!$D:$D,MATCH(REPLACE(LEFT(R2997,6),5,0,$E2997),設定!$E:$E,0)),"")</f>
        <v/>
      </c>
      <c r="AK2997" s="12" t="str">
        <f>IFERROR(INDEX(設定!$D:$D,MATCH(REPLACE(LEFT(T2997,6),5,0,$E2997),設定!$E:$E,0)),"")</f>
        <v/>
      </c>
      <c r="AL2997" s="12" t="str">
        <f>IFERROR(INDEX(設定!$D:$D,MATCH(REPLACE(LEFT(V2997,6),5,0,$E2997),設定!$E:$E,0)),"")</f>
        <v/>
      </c>
      <c r="AM2997" s="12" t="str">
        <f>IFERROR(INDEX(設定!$D:$D,MATCH(REPLACE(LEFT(Y2997,6),5,0,$E2997),設定!$E:$E,0)),"")</f>
        <v/>
      </c>
      <c r="AN2997" s="12" t="str">
        <f>IFERROR(INDEX(設定!$D:$D,MATCH(REPLACE(LEFT(Z2997,6),5,0,$E2997),設定!$E:$E,0)),"")</f>
        <v/>
      </c>
    </row>
    <row r="2998" spans="29:40" x14ac:dyDescent="0.45">
      <c r="AC2998" s="12" t="str">
        <f t="shared" si="135"/>
        <v/>
      </c>
      <c r="AD2998" s="12" t="str">
        <f t="shared" si="133"/>
        <v/>
      </c>
      <c r="AE2998" s="12" t="str" cm="1">
        <f t="array" ref="AE2998">IF($AD2998="","",_xlfn.IFS($E2998=1,"男子",$E2998=2,"女子"))</f>
        <v/>
      </c>
      <c r="AF2998" s="12" t="str">
        <f t="shared" si="134"/>
        <v/>
      </c>
      <c r="AG2998" s="12" t="str">
        <f>IFERROR(INDEX(設定!$D:$D,MATCH(REPLACE(LEFT(L2998,6),5,0,$E2998),設定!$E:$E,0)),"")</f>
        <v/>
      </c>
      <c r="AH2998" s="12" t="str">
        <f>IFERROR(INDEX(設定!$D:$D,MATCH(REPLACE(LEFT(N2998,6),5,0,$E2998),設定!$E:$E,0)),"")</f>
        <v/>
      </c>
      <c r="AI2998" s="12" t="str">
        <f>IFERROR(INDEX(設定!$D:$D,MATCH(REPLACE(LEFT(P2998,6),5,0,$E2998),設定!$E:$E,0)),"")</f>
        <v/>
      </c>
      <c r="AJ2998" s="12" t="str">
        <f>IFERROR(INDEX(設定!$D:$D,MATCH(REPLACE(LEFT(R2998,6),5,0,$E2998),設定!$E:$E,0)),"")</f>
        <v/>
      </c>
      <c r="AK2998" s="12" t="str">
        <f>IFERROR(INDEX(設定!$D:$D,MATCH(REPLACE(LEFT(T2998,6),5,0,$E2998),設定!$E:$E,0)),"")</f>
        <v/>
      </c>
      <c r="AL2998" s="12" t="str">
        <f>IFERROR(INDEX(設定!$D:$D,MATCH(REPLACE(LEFT(V2998,6),5,0,$E2998),設定!$E:$E,0)),"")</f>
        <v/>
      </c>
      <c r="AM2998" s="12" t="str">
        <f>IFERROR(INDEX(設定!$D:$D,MATCH(REPLACE(LEFT(Y2998,6),5,0,$E2998),設定!$E:$E,0)),"")</f>
        <v/>
      </c>
      <c r="AN2998" s="12" t="str">
        <f>IFERROR(INDEX(設定!$D:$D,MATCH(REPLACE(LEFT(Z2998,6),5,0,$E2998),設定!$E:$E,0)),"")</f>
        <v/>
      </c>
    </row>
    <row r="2999" spans="29:40" x14ac:dyDescent="0.45">
      <c r="AC2999" s="12" t="str">
        <f t="shared" si="135"/>
        <v/>
      </c>
      <c r="AD2999" s="12" t="str">
        <f t="shared" si="133"/>
        <v/>
      </c>
      <c r="AE2999" s="12" t="str" cm="1">
        <f t="array" ref="AE2999">IF($AD2999="","",_xlfn.IFS($E2999=1,"男子",$E2999=2,"女子"))</f>
        <v/>
      </c>
      <c r="AF2999" s="12" t="str">
        <f t="shared" si="134"/>
        <v/>
      </c>
      <c r="AG2999" s="12" t="str">
        <f>IFERROR(INDEX(設定!$D:$D,MATCH(REPLACE(LEFT(L2999,6),5,0,$E2999),設定!$E:$E,0)),"")</f>
        <v/>
      </c>
      <c r="AH2999" s="12" t="str">
        <f>IFERROR(INDEX(設定!$D:$D,MATCH(REPLACE(LEFT(N2999,6),5,0,$E2999),設定!$E:$E,0)),"")</f>
        <v/>
      </c>
      <c r="AI2999" s="12" t="str">
        <f>IFERROR(INDEX(設定!$D:$D,MATCH(REPLACE(LEFT(P2999,6),5,0,$E2999),設定!$E:$E,0)),"")</f>
        <v/>
      </c>
      <c r="AJ2999" s="12" t="str">
        <f>IFERROR(INDEX(設定!$D:$D,MATCH(REPLACE(LEFT(R2999,6),5,0,$E2999),設定!$E:$E,0)),"")</f>
        <v/>
      </c>
      <c r="AK2999" s="12" t="str">
        <f>IFERROR(INDEX(設定!$D:$D,MATCH(REPLACE(LEFT(T2999,6),5,0,$E2999),設定!$E:$E,0)),"")</f>
        <v/>
      </c>
      <c r="AL2999" s="12" t="str">
        <f>IFERROR(INDEX(設定!$D:$D,MATCH(REPLACE(LEFT(V2999,6),5,0,$E2999),設定!$E:$E,0)),"")</f>
        <v/>
      </c>
      <c r="AM2999" s="12" t="str">
        <f>IFERROR(INDEX(設定!$D:$D,MATCH(REPLACE(LEFT(Y2999,6),5,0,$E2999),設定!$E:$E,0)),"")</f>
        <v/>
      </c>
      <c r="AN2999" s="12" t="str">
        <f>IFERROR(INDEX(設定!$D:$D,MATCH(REPLACE(LEFT(Z2999,6),5,0,$E2999),設定!$E:$E,0)),"")</f>
        <v/>
      </c>
    </row>
    <row r="3000" spans="29:40" x14ac:dyDescent="0.45">
      <c r="AC3000" s="12" t="str">
        <f t="shared" si="135"/>
        <v/>
      </c>
      <c r="AD3000" s="12" t="str">
        <f t="shared" si="133"/>
        <v/>
      </c>
      <c r="AE3000" s="12" t="str" cm="1">
        <f t="array" ref="AE3000">IF($AD3000="","",_xlfn.IFS($E3000=1,"男子",$E3000=2,"女子"))</f>
        <v/>
      </c>
      <c r="AF3000" s="12" t="str">
        <f t="shared" si="134"/>
        <v/>
      </c>
      <c r="AG3000" s="12" t="str">
        <f>IFERROR(INDEX(設定!$D:$D,MATCH(REPLACE(LEFT(L3000,6),5,0,$E3000),設定!$E:$E,0)),"")</f>
        <v/>
      </c>
      <c r="AH3000" s="12" t="str">
        <f>IFERROR(INDEX(設定!$D:$D,MATCH(REPLACE(LEFT(N3000,6),5,0,$E3000),設定!$E:$E,0)),"")</f>
        <v/>
      </c>
      <c r="AI3000" s="12" t="str">
        <f>IFERROR(INDEX(設定!$D:$D,MATCH(REPLACE(LEFT(P3000,6),5,0,$E3000),設定!$E:$E,0)),"")</f>
        <v/>
      </c>
      <c r="AJ3000" s="12" t="str">
        <f>IFERROR(INDEX(設定!$D:$D,MATCH(REPLACE(LEFT(R3000,6),5,0,$E3000),設定!$E:$E,0)),"")</f>
        <v/>
      </c>
      <c r="AK3000" s="12" t="str">
        <f>IFERROR(INDEX(設定!$D:$D,MATCH(REPLACE(LEFT(T3000,6),5,0,$E3000),設定!$E:$E,0)),"")</f>
        <v/>
      </c>
      <c r="AL3000" s="12" t="str">
        <f>IFERROR(INDEX(設定!$D:$D,MATCH(REPLACE(LEFT(V3000,6),5,0,$E3000),設定!$E:$E,0)),"")</f>
        <v/>
      </c>
      <c r="AM3000" s="12" t="str">
        <f>IFERROR(INDEX(設定!$D:$D,MATCH(REPLACE(LEFT(Y3000,6),5,0,$E3000),設定!$E:$E,0)),"")</f>
        <v/>
      </c>
      <c r="AN3000" s="12" t="str">
        <f>IFERROR(INDEX(設定!$D:$D,MATCH(REPLACE(LEFT(Z3000,6),5,0,$E3000),設定!$E:$E,0)),"")</f>
        <v/>
      </c>
    </row>
  </sheetData>
  <sheetProtection selectLockedCells="1"/>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8EDB5-DC98-46E1-9D31-7BBD0D247373}">
  <dimension ref="A1:F78"/>
  <sheetViews>
    <sheetView workbookViewId="0">
      <selection activeCell="E5" sqref="E5:I5"/>
    </sheetView>
  </sheetViews>
  <sheetFormatPr defaultRowHeight="18" x14ac:dyDescent="0.45"/>
  <sheetData>
    <row r="1" spans="1:6" x14ac:dyDescent="0.45">
      <c r="A1" s="17" t="s">
        <v>18</v>
      </c>
      <c r="B1" s="17" t="s">
        <v>16</v>
      </c>
      <c r="C1" s="17" t="s">
        <v>17</v>
      </c>
      <c r="D1" s="17" t="s">
        <v>2</v>
      </c>
      <c r="E1" s="17" t="s">
        <v>334</v>
      </c>
      <c r="F1" s="17" t="s">
        <v>402</v>
      </c>
    </row>
    <row r="2" spans="1:6" x14ac:dyDescent="0.45">
      <c r="A2" t="s">
        <v>343</v>
      </c>
      <c r="B2" t="s">
        <v>15</v>
      </c>
      <c r="C2" t="s">
        <v>180</v>
      </c>
      <c r="D2" t="s">
        <v>181</v>
      </c>
      <c r="E2" s="12" t="str">
        <f>"R"&amp;REPLACE($C2,FIND(" ",$C2),3,"")</f>
        <v>R002100</v>
      </c>
      <c r="F2" t="s">
        <v>400</v>
      </c>
    </row>
    <row r="3" spans="1:6" x14ac:dyDescent="0.45">
      <c r="A3" t="s">
        <v>344</v>
      </c>
      <c r="B3" t="s">
        <v>14</v>
      </c>
      <c r="C3" t="s">
        <v>182</v>
      </c>
      <c r="D3" t="s">
        <v>183</v>
      </c>
      <c r="E3" s="12" t="str">
        <f t="shared" ref="E3:E66" si="0">"R"&amp;REPLACE($C3,FIND(" ",$C3),3,"")</f>
        <v>R003100</v>
      </c>
      <c r="F3" t="s">
        <v>401</v>
      </c>
    </row>
    <row r="4" spans="1:6" x14ac:dyDescent="0.45">
      <c r="A4" t="s">
        <v>345</v>
      </c>
      <c r="C4" t="s">
        <v>184</v>
      </c>
      <c r="D4" t="s">
        <v>185</v>
      </c>
      <c r="E4" s="12" t="str">
        <f t="shared" si="0"/>
        <v>R005100</v>
      </c>
    </row>
    <row r="5" spans="1:6" x14ac:dyDescent="0.45">
      <c r="A5" t="s">
        <v>346</v>
      </c>
      <c r="C5" t="s">
        <v>186</v>
      </c>
      <c r="D5" t="s">
        <v>187</v>
      </c>
      <c r="E5" s="12" t="str">
        <f t="shared" si="0"/>
        <v>R006100</v>
      </c>
    </row>
    <row r="6" spans="1:6" x14ac:dyDescent="0.45">
      <c r="A6" t="s">
        <v>347</v>
      </c>
      <c r="C6" t="s">
        <v>188</v>
      </c>
      <c r="D6" t="s">
        <v>189</v>
      </c>
      <c r="E6" s="12" t="str">
        <f t="shared" si="0"/>
        <v>R008100</v>
      </c>
    </row>
    <row r="7" spans="1:6" x14ac:dyDescent="0.45">
      <c r="A7" t="s">
        <v>348</v>
      </c>
      <c r="C7" t="s">
        <v>190</v>
      </c>
      <c r="D7" t="s">
        <v>191</v>
      </c>
      <c r="E7" s="12" t="str">
        <f t="shared" si="0"/>
        <v>R011100</v>
      </c>
    </row>
    <row r="8" spans="1:6" x14ac:dyDescent="0.45">
      <c r="A8" t="s">
        <v>349</v>
      </c>
      <c r="C8" t="s">
        <v>192</v>
      </c>
      <c r="D8" t="s">
        <v>193</v>
      </c>
      <c r="E8" s="12" t="str">
        <f t="shared" si="0"/>
        <v>R034100</v>
      </c>
    </row>
    <row r="9" spans="1:6" x14ac:dyDescent="0.45">
      <c r="A9" t="s">
        <v>350</v>
      </c>
      <c r="C9" t="s">
        <v>194</v>
      </c>
      <c r="D9" t="s">
        <v>195</v>
      </c>
      <c r="E9" s="12" t="str">
        <f t="shared" si="0"/>
        <v>R037100</v>
      </c>
    </row>
    <row r="10" spans="1:6" x14ac:dyDescent="0.45">
      <c r="A10" t="s">
        <v>351</v>
      </c>
      <c r="C10" t="s">
        <v>196</v>
      </c>
      <c r="D10" t="s">
        <v>197</v>
      </c>
      <c r="E10" s="12" t="str">
        <f t="shared" si="0"/>
        <v>R053100</v>
      </c>
    </row>
    <row r="11" spans="1:6" x14ac:dyDescent="0.45">
      <c r="A11" t="s">
        <v>351</v>
      </c>
      <c r="C11" t="s">
        <v>198</v>
      </c>
      <c r="D11" t="s">
        <v>199</v>
      </c>
      <c r="E11" s="12" t="str">
        <f t="shared" si="0"/>
        <v>R062100</v>
      </c>
    </row>
    <row r="12" spans="1:6" x14ac:dyDescent="0.45">
      <c r="A12" t="s">
        <v>352</v>
      </c>
      <c r="C12" t="s">
        <v>200</v>
      </c>
      <c r="D12" t="s">
        <v>201</v>
      </c>
      <c r="E12" s="12" t="str">
        <f t="shared" si="0"/>
        <v>R601100</v>
      </c>
    </row>
    <row r="13" spans="1:6" x14ac:dyDescent="0.45">
      <c r="A13" t="s">
        <v>353</v>
      </c>
      <c r="C13" t="s">
        <v>202</v>
      </c>
      <c r="D13" t="s">
        <v>203</v>
      </c>
      <c r="E13" s="12" t="str">
        <f t="shared" si="0"/>
        <v>R603100</v>
      </c>
    </row>
    <row r="14" spans="1:6" x14ac:dyDescent="0.45">
      <c r="A14" t="s">
        <v>354</v>
      </c>
      <c r="C14" t="s">
        <v>204</v>
      </c>
      <c r="D14" t="s">
        <v>205</v>
      </c>
      <c r="E14" s="12" t="str">
        <f t="shared" si="0"/>
        <v>R071100</v>
      </c>
    </row>
    <row r="15" spans="1:6" x14ac:dyDescent="0.45">
      <c r="A15" t="s">
        <v>355</v>
      </c>
      <c r="C15" t="s">
        <v>206</v>
      </c>
      <c r="D15" t="s">
        <v>207</v>
      </c>
      <c r="E15" s="12" t="str">
        <f t="shared" si="0"/>
        <v>R072100</v>
      </c>
    </row>
    <row r="16" spans="1:6" x14ac:dyDescent="0.45">
      <c r="A16" t="s">
        <v>356</v>
      </c>
      <c r="C16" t="s">
        <v>208</v>
      </c>
      <c r="D16" t="s">
        <v>209</v>
      </c>
      <c r="E16" s="12" t="str">
        <f t="shared" si="0"/>
        <v>R073100</v>
      </c>
    </row>
    <row r="17" spans="1:5" x14ac:dyDescent="0.45">
      <c r="A17" t="s">
        <v>357</v>
      </c>
      <c r="C17" t="s">
        <v>210</v>
      </c>
      <c r="D17" t="s">
        <v>211</v>
      </c>
      <c r="E17" s="12" t="str">
        <f t="shared" si="0"/>
        <v>R074100</v>
      </c>
    </row>
    <row r="18" spans="1:5" x14ac:dyDescent="0.45">
      <c r="A18" t="s">
        <v>358</v>
      </c>
      <c r="C18" t="s">
        <v>212</v>
      </c>
      <c r="D18" t="s">
        <v>213</v>
      </c>
      <c r="E18" s="12" t="str">
        <f t="shared" si="0"/>
        <v>R081100</v>
      </c>
    </row>
    <row r="19" spans="1:5" x14ac:dyDescent="0.45">
      <c r="A19" t="s">
        <v>359</v>
      </c>
      <c r="C19" t="s">
        <v>214</v>
      </c>
      <c r="D19" t="s">
        <v>215</v>
      </c>
      <c r="E19" s="12" t="str">
        <f t="shared" si="0"/>
        <v>R086100</v>
      </c>
    </row>
    <row r="20" spans="1:5" x14ac:dyDescent="0.45">
      <c r="A20" t="s">
        <v>360</v>
      </c>
      <c r="C20" t="s">
        <v>216</v>
      </c>
      <c r="D20" t="s">
        <v>217</v>
      </c>
      <c r="E20" s="12" t="str">
        <f t="shared" si="0"/>
        <v>R089100</v>
      </c>
    </row>
    <row r="21" spans="1:5" x14ac:dyDescent="0.45">
      <c r="A21" t="s">
        <v>361</v>
      </c>
      <c r="C21" t="s">
        <v>218</v>
      </c>
      <c r="D21" t="s">
        <v>219</v>
      </c>
      <c r="E21" s="12" t="str">
        <f t="shared" si="0"/>
        <v>R092100</v>
      </c>
    </row>
    <row r="22" spans="1:5" x14ac:dyDescent="0.45">
      <c r="A22" t="s">
        <v>362</v>
      </c>
      <c r="C22" t="s">
        <v>220</v>
      </c>
      <c r="D22" t="s">
        <v>221</v>
      </c>
      <c r="E22" s="12" t="str">
        <f t="shared" si="0"/>
        <v>R201100</v>
      </c>
    </row>
    <row r="23" spans="1:5" x14ac:dyDescent="0.45">
      <c r="A23" t="s">
        <v>363</v>
      </c>
      <c r="C23" t="s">
        <v>222</v>
      </c>
      <c r="D23" t="s">
        <v>223</v>
      </c>
      <c r="E23" s="12" t="str">
        <f t="shared" si="0"/>
        <v>R002200</v>
      </c>
    </row>
    <row r="24" spans="1:5" x14ac:dyDescent="0.45">
      <c r="A24" t="s">
        <v>364</v>
      </c>
      <c r="C24" t="s">
        <v>224</v>
      </c>
      <c r="D24" t="s">
        <v>225</v>
      </c>
      <c r="E24" s="12" t="str">
        <f t="shared" si="0"/>
        <v>R003200</v>
      </c>
    </row>
    <row r="25" spans="1:5" x14ac:dyDescent="0.45">
      <c r="A25" t="s">
        <v>365</v>
      </c>
      <c r="C25" t="s">
        <v>226</v>
      </c>
      <c r="D25" t="s">
        <v>227</v>
      </c>
      <c r="E25" s="12" t="str">
        <f t="shared" si="0"/>
        <v>R005200</v>
      </c>
    </row>
    <row r="26" spans="1:5" x14ac:dyDescent="0.45">
      <c r="A26" t="s">
        <v>366</v>
      </c>
      <c r="C26" t="s">
        <v>228</v>
      </c>
      <c r="D26" t="s">
        <v>229</v>
      </c>
      <c r="E26" s="12" t="str">
        <f t="shared" si="0"/>
        <v>R006200</v>
      </c>
    </row>
    <row r="27" spans="1:5" x14ac:dyDescent="0.45">
      <c r="A27" t="s">
        <v>367</v>
      </c>
      <c r="C27" t="s">
        <v>230</v>
      </c>
      <c r="D27" t="s">
        <v>231</v>
      </c>
      <c r="E27" s="12" t="str">
        <f t="shared" si="0"/>
        <v>R008200</v>
      </c>
    </row>
    <row r="28" spans="1:5" x14ac:dyDescent="0.45">
      <c r="A28" t="s">
        <v>368</v>
      </c>
      <c r="C28" t="s">
        <v>232</v>
      </c>
      <c r="D28" t="s">
        <v>233</v>
      </c>
      <c r="E28" s="12" t="str">
        <f t="shared" si="0"/>
        <v>R011200</v>
      </c>
    </row>
    <row r="29" spans="1:5" x14ac:dyDescent="0.45">
      <c r="A29" t="s">
        <v>369</v>
      </c>
      <c r="C29" t="s">
        <v>234</v>
      </c>
      <c r="D29" t="s">
        <v>235</v>
      </c>
      <c r="E29" s="12" t="str">
        <f t="shared" si="0"/>
        <v>R011255</v>
      </c>
    </row>
    <row r="30" spans="1:5" x14ac:dyDescent="0.45">
      <c r="A30" t="s">
        <v>370</v>
      </c>
      <c r="C30" t="s">
        <v>236</v>
      </c>
      <c r="D30" t="s">
        <v>237</v>
      </c>
      <c r="E30" s="12" t="str">
        <f t="shared" si="0"/>
        <v>R044200</v>
      </c>
    </row>
    <row r="31" spans="1:5" x14ac:dyDescent="0.45">
      <c r="A31" t="s">
        <v>371</v>
      </c>
      <c r="C31" t="s">
        <v>238</v>
      </c>
      <c r="D31" t="s">
        <v>239</v>
      </c>
      <c r="E31" s="12" t="str">
        <f t="shared" si="0"/>
        <v>R046200</v>
      </c>
    </row>
    <row r="32" spans="1:5" x14ac:dyDescent="0.45">
      <c r="A32" t="s">
        <v>372</v>
      </c>
      <c r="C32" t="s">
        <v>240</v>
      </c>
      <c r="D32" t="s">
        <v>241</v>
      </c>
      <c r="E32" s="12" t="str">
        <f t="shared" si="0"/>
        <v>R054200</v>
      </c>
    </row>
    <row r="33" spans="1:5" x14ac:dyDescent="0.45">
      <c r="A33" t="s">
        <v>373</v>
      </c>
      <c r="C33" t="s">
        <v>242</v>
      </c>
      <c r="D33" t="s">
        <v>243</v>
      </c>
      <c r="E33" s="12" t="str">
        <f t="shared" si="0"/>
        <v>R062200</v>
      </c>
    </row>
    <row r="34" spans="1:5" x14ac:dyDescent="0.45">
      <c r="A34" t="s">
        <v>374</v>
      </c>
      <c r="C34" t="s">
        <v>244</v>
      </c>
      <c r="D34" t="s">
        <v>245</v>
      </c>
      <c r="E34" s="12" t="str">
        <f t="shared" si="0"/>
        <v>R601200</v>
      </c>
    </row>
    <row r="35" spans="1:5" x14ac:dyDescent="0.45">
      <c r="A35" t="s">
        <v>375</v>
      </c>
      <c r="C35" t="s">
        <v>246</v>
      </c>
      <c r="D35" t="s">
        <v>247</v>
      </c>
      <c r="E35" s="12" t="str">
        <f t="shared" si="0"/>
        <v>R603200</v>
      </c>
    </row>
    <row r="36" spans="1:5" x14ac:dyDescent="0.45">
      <c r="A36" t="s">
        <v>376</v>
      </c>
      <c r="C36" t="s">
        <v>248</v>
      </c>
      <c r="D36" t="s">
        <v>249</v>
      </c>
      <c r="E36" s="12" t="str">
        <f t="shared" si="0"/>
        <v>R071200</v>
      </c>
    </row>
    <row r="37" spans="1:5" x14ac:dyDescent="0.45">
      <c r="A37" t="s">
        <v>377</v>
      </c>
      <c r="C37" t="s">
        <v>250</v>
      </c>
      <c r="D37" t="s">
        <v>251</v>
      </c>
      <c r="E37" s="12" t="str">
        <f t="shared" si="0"/>
        <v>R072200</v>
      </c>
    </row>
    <row r="38" spans="1:5" x14ac:dyDescent="0.45">
      <c r="A38" t="s">
        <v>378</v>
      </c>
      <c r="C38" t="s">
        <v>252</v>
      </c>
      <c r="D38" t="s">
        <v>253</v>
      </c>
      <c r="E38" s="12" t="str">
        <f t="shared" si="0"/>
        <v>R073200</v>
      </c>
    </row>
    <row r="39" spans="1:5" x14ac:dyDescent="0.45">
      <c r="A39" t="s">
        <v>379</v>
      </c>
      <c r="C39" t="s">
        <v>254</v>
      </c>
      <c r="D39" t="s">
        <v>255</v>
      </c>
      <c r="E39" s="12" t="str">
        <f t="shared" si="0"/>
        <v>R074200</v>
      </c>
    </row>
    <row r="40" spans="1:5" x14ac:dyDescent="0.45">
      <c r="A40" t="s">
        <v>380</v>
      </c>
      <c r="C40" t="s">
        <v>256</v>
      </c>
      <c r="D40" t="s">
        <v>257</v>
      </c>
      <c r="E40" s="12" t="str">
        <f t="shared" si="0"/>
        <v>R084200</v>
      </c>
    </row>
    <row r="41" spans="1:5" x14ac:dyDescent="0.45">
      <c r="A41" t="s">
        <v>381</v>
      </c>
      <c r="C41" t="s">
        <v>258</v>
      </c>
      <c r="D41" t="s">
        <v>259</v>
      </c>
      <c r="E41" s="12" t="str">
        <f t="shared" si="0"/>
        <v>R088200</v>
      </c>
    </row>
    <row r="42" spans="1:5" x14ac:dyDescent="0.45">
      <c r="A42" t="s">
        <v>382</v>
      </c>
      <c r="C42" t="s">
        <v>260</v>
      </c>
      <c r="D42" t="s">
        <v>261</v>
      </c>
      <c r="E42" s="12" t="str">
        <f t="shared" si="0"/>
        <v>R094200</v>
      </c>
    </row>
    <row r="43" spans="1:5" x14ac:dyDescent="0.45">
      <c r="A43" t="s">
        <v>383</v>
      </c>
      <c r="C43" t="s">
        <v>262</v>
      </c>
      <c r="D43" t="s">
        <v>263</v>
      </c>
      <c r="E43" s="12" t="str">
        <f t="shared" si="0"/>
        <v>R093200</v>
      </c>
    </row>
    <row r="44" spans="1:5" x14ac:dyDescent="0.45">
      <c r="A44" t="s">
        <v>384</v>
      </c>
      <c r="C44" t="s">
        <v>264</v>
      </c>
      <c r="D44" t="s">
        <v>265</v>
      </c>
      <c r="E44" s="12" t="str">
        <f t="shared" si="0"/>
        <v>R202200</v>
      </c>
    </row>
    <row r="45" spans="1:5" x14ac:dyDescent="0.45">
      <c r="A45" t="s">
        <v>385</v>
      </c>
      <c r="C45" t="s">
        <v>266</v>
      </c>
      <c r="D45" t="s">
        <v>267</v>
      </c>
      <c r="E45" s="12" t="str">
        <f t="shared" si="0"/>
        <v>R002101</v>
      </c>
    </row>
    <row r="46" spans="1:5" x14ac:dyDescent="0.45">
      <c r="A46" t="s">
        <v>386</v>
      </c>
      <c r="C46" t="s">
        <v>268</v>
      </c>
      <c r="D46" t="s">
        <v>269</v>
      </c>
      <c r="E46" s="12" t="str">
        <f t="shared" si="0"/>
        <v>R003101</v>
      </c>
    </row>
    <row r="47" spans="1:5" x14ac:dyDescent="0.45">
      <c r="A47" t="s">
        <v>387</v>
      </c>
      <c r="C47" t="s">
        <v>270</v>
      </c>
      <c r="D47" t="s">
        <v>271</v>
      </c>
      <c r="E47" s="12" t="str">
        <f t="shared" si="0"/>
        <v>R005101</v>
      </c>
    </row>
    <row r="48" spans="1:5" x14ac:dyDescent="0.45">
      <c r="A48" t="s">
        <v>388</v>
      </c>
      <c r="C48" t="s">
        <v>272</v>
      </c>
      <c r="D48" t="s">
        <v>273</v>
      </c>
      <c r="E48" s="12" t="str">
        <f t="shared" si="0"/>
        <v>R006101</v>
      </c>
    </row>
    <row r="49" spans="1:5" x14ac:dyDescent="0.45">
      <c r="A49" t="s">
        <v>389</v>
      </c>
      <c r="C49" t="s">
        <v>274</v>
      </c>
      <c r="D49" t="s">
        <v>275</v>
      </c>
      <c r="E49" s="12" t="str">
        <f t="shared" si="0"/>
        <v>R008101</v>
      </c>
    </row>
    <row r="50" spans="1:5" x14ac:dyDescent="0.45">
      <c r="A50" t="s">
        <v>390</v>
      </c>
      <c r="C50" t="s">
        <v>276</v>
      </c>
      <c r="D50" t="s">
        <v>277</v>
      </c>
      <c r="E50" s="12" t="str">
        <f t="shared" si="0"/>
        <v>R011101</v>
      </c>
    </row>
    <row r="51" spans="1:5" x14ac:dyDescent="0.45">
      <c r="A51" t="s">
        <v>391</v>
      </c>
      <c r="C51" t="s">
        <v>278</v>
      </c>
      <c r="D51" t="s">
        <v>279</v>
      </c>
      <c r="E51" s="12" t="str">
        <f t="shared" si="0"/>
        <v>R034101</v>
      </c>
    </row>
    <row r="52" spans="1:5" x14ac:dyDescent="0.45">
      <c r="A52" t="s">
        <v>392</v>
      </c>
      <c r="C52" t="s">
        <v>280</v>
      </c>
      <c r="D52" t="s">
        <v>281</v>
      </c>
      <c r="E52" s="12" t="str">
        <f t="shared" si="0"/>
        <v>R037101</v>
      </c>
    </row>
    <row r="53" spans="1:5" x14ac:dyDescent="0.45">
      <c r="A53" t="s">
        <v>393</v>
      </c>
      <c r="C53" t="s">
        <v>282</v>
      </c>
      <c r="D53" t="s">
        <v>283</v>
      </c>
      <c r="E53" s="12" t="str">
        <f t="shared" si="0"/>
        <v>R053101</v>
      </c>
    </row>
    <row r="54" spans="1:5" x14ac:dyDescent="0.45">
      <c r="A54" t="s">
        <v>394</v>
      </c>
      <c r="C54" t="s">
        <v>284</v>
      </c>
      <c r="D54" t="s">
        <v>285</v>
      </c>
      <c r="E54" s="12" t="str">
        <f t="shared" si="0"/>
        <v>R071101</v>
      </c>
    </row>
    <row r="55" spans="1:5" x14ac:dyDescent="0.45">
      <c r="A55" t="s">
        <v>395</v>
      </c>
      <c r="C55" t="s">
        <v>286</v>
      </c>
      <c r="D55" t="s">
        <v>287</v>
      </c>
      <c r="E55" s="12" t="str">
        <f t="shared" si="0"/>
        <v>R072101</v>
      </c>
    </row>
    <row r="56" spans="1:5" x14ac:dyDescent="0.45">
      <c r="A56" t="s">
        <v>396</v>
      </c>
      <c r="C56" t="s">
        <v>288</v>
      </c>
      <c r="D56" t="s">
        <v>289</v>
      </c>
      <c r="E56" s="12" t="str">
        <f t="shared" si="0"/>
        <v>R073101</v>
      </c>
    </row>
    <row r="57" spans="1:5" x14ac:dyDescent="0.45">
      <c r="A57" t="s">
        <v>397</v>
      </c>
      <c r="C57" t="s">
        <v>290</v>
      </c>
      <c r="D57" t="s">
        <v>291</v>
      </c>
      <c r="E57" s="12" t="str">
        <f t="shared" si="0"/>
        <v>R074101</v>
      </c>
    </row>
    <row r="58" spans="1:5" x14ac:dyDescent="0.45">
      <c r="A58" t="s">
        <v>398</v>
      </c>
      <c r="C58" t="s">
        <v>292</v>
      </c>
      <c r="D58" t="s">
        <v>293</v>
      </c>
      <c r="E58" s="12" t="str">
        <f t="shared" si="0"/>
        <v>R081101</v>
      </c>
    </row>
    <row r="59" spans="1:5" x14ac:dyDescent="0.45">
      <c r="A59" t="s">
        <v>399</v>
      </c>
      <c r="C59" t="s">
        <v>294</v>
      </c>
      <c r="D59" t="s">
        <v>295</v>
      </c>
      <c r="E59" s="12" t="str">
        <f t="shared" si="0"/>
        <v>R086101</v>
      </c>
    </row>
    <row r="60" spans="1:5" x14ac:dyDescent="0.45">
      <c r="C60" t="s">
        <v>296</v>
      </c>
      <c r="D60" t="s">
        <v>297</v>
      </c>
      <c r="E60" s="12" t="str">
        <f t="shared" si="0"/>
        <v>R089101</v>
      </c>
    </row>
    <row r="61" spans="1:5" x14ac:dyDescent="0.45">
      <c r="C61" t="s">
        <v>298</v>
      </c>
      <c r="D61" t="s">
        <v>299</v>
      </c>
      <c r="E61" s="12" t="str">
        <f t="shared" si="0"/>
        <v>R092101</v>
      </c>
    </row>
    <row r="62" spans="1:5" x14ac:dyDescent="0.45">
      <c r="C62" t="s">
        <v>300</v>
      </c>
      <c r="D62" t="s">
        <v>301</v>
      </c>
      <c r="E62" s="12" t="str">
        <f t="shared" si="0"/>
        <v>R002201</v>
      </c>
    </row>
    <row r="63" spans="1:5" x14ac:dyDescent="0.45">
      <c r="C63" t="s">
        <v>302</v>
      </c>
      <c r="D63" t="s">
        <v>303</v>
      </c>
      <c r="E63" s="12" t="str">
        <f t="shared" si="0"/>
        <v>R003201</v>
      </c>
    </row>
    <row r="64" spans="1:5" x14ac:dyDescent="0.45">
      <c r="C64" t="s">
        <v>304</v>
      </c>
      <c r="D64" t="s">
        <v>305</v>
      </c>
      <c r="E64" s="12" t="str">
        <f t="shared" si="0"/>
        <v>R005201</v>
      </c>
    </row>
    <row r="65" spans="3:5" x14ac:dyDescent="0.45">
      <c r="C65" t="s">
        <v>306</v>
      </c>
      <c r="D65" t="s">
        <v>307</v>
      </c>
      <c r="E65" s="12" t="str">
        <f t="shared" si="0"/>
        <v>R006201</v>
      </c>
    </row>
    <row r="66" spans="3:5" x14ac:dyDescent="0.45">
      <c r="C66" t="s">
        <v>308</v>
      </c>
      <c r="D66" t="s">
        <v>309</v>
      </c>
      <c r="E66" s="12" t="str">
        <f t="shared" si="0"/>
        <v>R008201</v>
      </c>
    </row>
    <row r="67" spans="3:5" x14ac:dyDescent="0.45">
      <c r="C67" t="s">
        <v>310</v>
      </c>
      <c r="D67" t="s">
        <v>311</v>
      </c>
      <c r="E67" s="12" t="str">
        <f t="shared" ref="E67:E78" si="1">"R"&amp;REPLACE($C67,FIND(" ",$C67),3,"")</f>
        <v>R011201</v>
      </c>
    </row>
    <row r="68" spans="3:5" x14ac:dyDescent="0.45">
      <c r="C68" t="s">
        <v>312</v>
      </c>
      <c r="D68" t="s">
        <v>313</v>
      </c>
      <c r="E68" s="12" t="str">
        <f t="shared" si="1"/>
        <v>R044201</v>
      </c>
    </row>
    <row r="69" spans="3:5" x14ac:dyDescent="0.45">
      <c r="C69" t="s">
        <v>314</v>
      </c>
      <c r="D69" t="s">
        <v>315</v>
      </c>
      <c r="E69" s="12" t="str">
        <f t="shared" si="1"/>
        <v>R046201</v>
      </c>
    </row>
    <row r="70" spans="3:5" x14ac:dyDescent="0.45">
      <c r="C70" t="s">
        <v>316</v>
      </c>
      <c r="D70" t="s">
        <v>317</v>
      </c>
      <c r="E70" s="12" t="str">
        <f t="shared" si="1"/>
        <v>R054201</v>
      </c>
    </row>
    <row r="71" spans="3:5" x14ac:dyDescent="0.45">
      <c r="C71" t="s">
        <v>318</v>
      </c>
      <c r="D71" t="s">
        <v>319</v>
      </c>
      <c r="E71" s="12" t="str">
        <f t="shared" si="1"/>
        <v>R071201</v>
      </c>
    </row>
    <row r="72" spans="3:5" x14ac:dyDescent="0.45">
      <c r="C72" t="s">
        <v>320</v>
      </c>
      <c r="D72" t="s">
        <v>321</v>
      </c>
      <c r="E72" s="12" t="str">
        <f t="shared" si="1"/>
        <v>R072201</v>
      </c>
    </row>
    <row r="73" spans="3:5" x14ac:dyDescent="0.45">
      <c r="C73" t="s">
        <v>322</v>
      </c>
      <c r="D73" t="s">
        <v>323</v>
      </c>
      <c r="E73" s="12" t="str">
        <f t="shared" si="1"/>
        <v>R073201</v>
      </c>
    </row>
    <row r="74" spans="3:5" x14ac:dyDescent="0.45">
      <c r="C74" t="s">
        <v>324</v>
      </c>
      <c r="D74" t="s">
        <v>325</v>
      </c>
      <c r="E74" s="12" t="str">
        <f t="shared" si="1"/>
        <v>R074201</v>
      </c>
    </row>
    <row r="75" spans="3:5" x14ac:dyDescent="0.45">
      <c r="C75" t="s">
        <v>326</v>
      </c>
      <c r="D75" t="s">
        <v>327</v>
      </c>
      <c r="E75" s="12" t="str">
        <f t="shared" si="1"/>
        <v>R084201</v>
      </c>
    </row>
    <row r="76" spans="3:5" x14ac:dyDescent="0.45">
      <c r="C76" t="s">
        <v>328</v>
      </c>
      <c r="D76" t="s">
        <v>329</v>
      </c>
      <c r="E76" s="12" t="str">
        <f t="shared" si="1"/>
        <v>R088201</v>
      </c>
    </row>
    <row r="77" spans="3:5" x14ac:dyDescent="0.45">
      <c r="C77" t="s">
        <v>330</v>
      </c>
      <c r="D77" t="s">
        <v>331</v>
      </c>
      <c r="E77" s="12" t="str">
        <f t="shared" si="1"/>
        <v>R094201</v>
      </c>
    </row>
    <row r="78" spans="3:5" x14ac:dyDescent="0.45">
      <c r="C78" t="s">
        <v>332</v>
      </c>
      <c r="D78" t="s">
        <v>333</v>
      </c>
      <c r="E78" s="12" t="str">
        <f t="shared" si="1"/>
        <v>R093201</v>
      </c>
    </row>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3E3FB-33E7-487E-A780-CA0F5489E307}">
  <dimension ref="A1:G101"/>
  <sheetViews>
    <sheetView workbookViewId="0"/>
  </sheetViews>
  <sheetFormatPr defaultRowHeight="18" x14ac:dyDescent="0.45"/>
  <cols>
    <col min="1" max="1" width="17.296875" customWidth="1"/>
    <col min="2" max="2" width="21.3984375" customWidth="1"/>
    <col min="3" max="3" width="7.59765625" customWidth="1"/>
    <col min="5" max="5" width="18" customWidth="1"/>
    <col min="6" max="6" width="10.8984375" customWidth="1"/>
    <col min="7" max="7" width="10.09765625" customWidth="1"/>
  </cols>
  <sheetData>
    <row r="1" spans="1:7" x14ac:dyDescent="0.45">
      <c r="A1" t="s">
        <v>7477</v>
      </c>
      <c r="B1" t="s">
        <v>5</v>
      </c>
      <c r="C1" t="s">
        <v>7478</v>
      </c>
      <c r="D1" t="s">
        <v>16</v>
      </c>
      <c r="E1" t="s">
        <v>2</v>
      </c>
      <c r="F1" t="s">
        <v>3</v>
      </c>
      <c r="G1" t="s">
        <v>4</v>
      </c>
    </row>
    <row r="2" spans="1:7" x14ac:dyDescent="0.45">
      <c r="A2" s="12" t="str">
        <f>IF($B2="","",事前欠場届!$E$5)</f>
        <v/>
      </c>
      <c r="B2" s="12" t="str">
        <f>IF(OR(事前欠場届!$B13&lt;&gt;"",事前欠場届!$C13&lt;&gt;""),事前欠場届!$D13,"")</f>
        <v/>
      </c>
      <c r="C2" s="33" t="str">
        <f>IF($B2="","",事前欠場届!$C13)</f>
        <v/>
      </c>
      <c r="D2" s="33" t="str">
        <f>IF($B2="","",事前欠場届!$B13)</f>
        <v/>
      </c>
      <c r="E2" s="33" t="str">
        <f>IF($B2="","",事前欠場届!$F13)</f>
        <v/>
      </c>
      <c r="F2" s="33" t="str">
        <f>IF($B2="","",事前欠場届!$G13)</f>
        <v/>
      </c>
      <c r="G2" s="33" t="str">
        <f>IF($B2="","",事前欠場届!$H13)</f>
        <v/>
      </c>
    </row>
    <row r="3" spans="1:7" x14ac:dyDescent="0.45">
      <c r="A3" s="12" t="str">
        <f>IF($B3="","",事前欠場届!$E$5)</f>
        <v/>
      </c>
      <c r="B3" s="12" t="str">
        <f>IF(OR(事前欠場届!$B14&lt;&gt;"",事前欠場届!$C14&lt;&gt;""),事前欠場届!$D14,"")</f>
        <v/>
      </c>
      <c r="C3" s="33" t="str">
        <f>IF($B3="","",事前欠場届!$C14)</f>
        <v/>
      </c>
      <c r="D3" s="33" t="str">
        <f>IF($B3="","",事前欠場届!$B14)</f>
        <v/>
      </c>
      <c r="E3" s="33" t="str">
        <f>IF($B3="","",事前欠場届!$F14)</f>
        <v/>
      </c>
      <c r="F3" s="33" t="str">
        <f>IF($B3="","",事前欠場届!$G14)</f>
        <v/>
      </c>
      <c r="G3" s="33" t="str">
        <f>IF($B3="","",事前欠場届!$H14)</f>
        <v/>
      </c>
    </row>
    <row r="4" spans="1:7" x14ac:dyDescent="0.45">
      <c r="A4" s="12" t="str">
        <f>IF($B4="","",事前欠場届!$E$5)</f>
        <v/>
      </c>
      <c r="B4" s="12" t="str">
        <f>IF(OR(事前欠場届!$B15&lt;&gt;"",事前欠場届!$C15&lt;&gt;""),事前欠場届!$D15,"")</f>
        <v/>
      </c>
      <c r="C4" s="33" t="str">
        <f>IF($B4="","",事前欠場届!$C15)</f>
        <v/>
      </c>
      <c r="D4" s="33" t="str">
        <f>IF($B4="","",事前欠場届!$B15)</f>
        <v/>
      </c>
      <c r="E4" s="33" t="str">
        <f>IF($B4="","",事前欠場届!$F15)</f>
        <v/>
      </c>
      <c r="F4" s="33" t="str">
        <f>IF($B4="","",事前欠場届!$G15)</f>
        <v/>
      </c>
      <c r="G4" s="33" t="str">
        <f>IF($B4="","",事前欠場届!$H15)</f>
        <v/>
      </c>
    </row>
    <row r="5" spans="1:7" x14ac:dyDescent="0.45">
      <c r="A5" s="12" t="str">
        <f>IF($B5="","",事前欠場届!$E$5)</f>
        <v/>
      </c>
      <c r="B5" s="12" t="str">
        <f>IF(OR(事前欠場届!$B16&lt;&gt;"",事前欠場届!$C16&lt;&gt;""),事前欠場届!$D16,"")</f>
        <v/>
      </c>
      <c r="C5" s="33" t="str">
        <f>IF($B5="","",事前欠場届!$C16)</f>
        <v/>
      </c>
      <c r="D5" s="33" t="str">
        <f>IF($B5="","",事前欠場届!$B16)</f>
        <v/>
      </c>
      <c r="E5" s="33" t="str">
        <f>IF($B5="","",事前欠場届!$F16)</f>
        <v/>
      </c>
      <c r="F5" s="33" t="str">
        <f>IF($B5="","",事前欠場届!$G16)</f>
        <v/>
      </c>
      <c r="G5" s="33" t="str">
        <f>IF($B5="","",事前欠場届!$H16)</f>
        <v/>
      </c>
    </row>
    <row r="6" spans="1:7" x14ac:dyDescent="0.45">
      <c r="A6" s="12" t="str">
        <f>IF($B6="","",事前欠場届!$E$5)</f>
        <v/>
      </c>
      <c r="B6" s="12" t="str">
        <f>IF(OR(事前欠場届!$B17&lt;&gt;"",事前欠場届!$C17&lt;&gt;""),事前欠場届!$D17,"")</f>
        <v/>
      </c>
      <c r="C6" s="33" t="str">
        <f>IF($B6="","",事前欠場届!$C17)</f>
        <v/>
      </c>
      <c r="D6" s="33" t="str">
        <f>IF($B6="","",事前欠場届!$B17)</f>
        <v/>
      </c>
      <c r="E6" s="33" t="str">
        <f>IF($B6="","",事前欠場届!$F17)</f>
        <v/>
      </c>
      <c r="F6" s="33" t="str">
        <f>IF($B6="","",事前欠場届!$G17)</f>
        <v/>
      </c>
      <c r="G6" s="33" t="str">
        <f>IF($B6="","",事前欠場届!$H17)</f>
        <v/>
      </c>
    </row>
    <row r="7" spans="1:7" x14ac:dyDescent="0.45">
      <c r="A7" s="12" t="str">
        <f>IF($B7="","",事前欠場届!$E$5)</f>
        <v/>
      </c>
      <c r="B7" s="12" t="str">
        <f>IF(OR(事前欠場届!$B18&lt;&gt;"",事前欠場届!$C18&lt;&gt;""),事前欠場届!$D18,"")</f>
        <v/>
      </c>
      <c r="C7" s="33" t="str">
        <f>IF($B7="","",事前欠場届!$C18)</f>
        <v/>
      </c>
      <c r="D7" s="33" t="str">
        <f>IF($B7="","",事前欠場届!$B18)</f>
        <v/>
      </c>
      <c r="E7" s="33" t="str">
        <f>IF($B7="","",事前欠場届!$F18)</f>
        <v/>
      </c>
      <c r="F7" s="33" t="str">
        <f>IF($B7="","",事前欠場届!$G18)</f>
        <v/>
      </c>
      <c r="G7" s="33" t="str">
        <f>IF($B7="","",事前欠場届!$H18)</f>
        <v/>
      </c>
    </row>
    <row r="8" spans="1:7" x14ac:dyDescent="0.45">
      <c r="A8" s="12" t="str">
        <f>IF($B8="","",事前欠場届!$E$5)</f>
        <v/>
      </c>
      <c r="B8" s="12" t="str">
        <f>IF(OR(事前欠場届!$B19&lt;&gt;"",事前欠場届!$C19&lt;&gt;""),事前欠場届!$D19,"")</f>
        <v/>
      </c>
      <c r="C8" s="33" t="str">
        <f>IF($B8="","",事前欠場届!$C19)</f>
        <v/>
      </c>
      <c r="D8" s="33" t="str">
        <f>IF($B8="","",事前欠場届!$B19)</f>
        <v/>
      </c>
      <c r="E8" s="33" t="str">
        <f>IF($B8="","",事前欠場届!$F19)</f>
        <v/>
      </c>
      <c r="F8" s="33" t="str">
        <f>IF($B8="","",事前欠場届!$G19)</f>
        <v/>
      </c>
      <c r="G8" s="33" t="str">
        <f>IF($B8="","",事前欠場届!$H19)</f>
        <v/>
      </c>
    </row>
    <row r="9" spans="1:7" x14ac:dyDescent="0.45">
      <c r="A9" s="12" t="str">
        <f>IF($B9="","",事前欠場届!$E$5)</f>
        <v/>
      </c>
      <c r="B9" s="12" t="str">
        <f>IF(OR(事前欠場届!$B20&lt;&gt;"",事前欠場届!$C20&lt;&gt;""),事前欠場届!$D20,"")</f>
        <v/>
      </c>
      <c r="C9" s="33" t="str">
        <f>IF($B9="","",事前欠場届!$C20)</f>
        <v/>
      </c>
      <c r="D9" s="33" t="str">
        <f>IF($B9="","",事前欠場届!$B20)</f>
        <v/>
      </c>
      <c r="E9" s="33" t="str">
        <f>IF($B9="","",事前欠場届!$F20)</f>
        <v/>
      </c>
      <c r="F9" s="33" t="str">
        <f>IF($B9="","",事前欠場届!$G20)</f>
        <v/>
      </c>
      <c r="G9" s="33" t="str">
        <f>IF($B9="","",事前欠場届!$H20)</f>
        <v/>
      </c>
    </row>
    <row r="10" spans="1:7" x14ac:dyDescent="0.45">
      <c r="A10" s="12" t="str">
        <f>IF($B10="","",事前欠場届!$E$5)</f>
        <v/>
      </c>
      <c r="B10" s="12" t="str">
        <f>IF(OR(事前欠場届!$B21&lt;&gt;"",事前欠場届!$C21&lt;&gt;""),事前欠場届!$D21,"")</f>
        <v/>
      </c>
      <c r="C10" s="33" t="str">
        <f>IF($B10="","",事前欠場届!$C21)</f>
        <v/>
      </c>
      <c r="D10" s="33" t="str">
        <f>IF($B10="","",事前欠場届!$B21)</f>
        <v/>
      </c>
      <c r="E10" s="33" t="str">
        <f>IF($B10="","",事前欠場届!$F21)</f>
        <v/>
      </c>
      <c r="F10" s="33" t="str">
        <f>IF($B10="","",事前欠場届!$G21)</f>
        <v/>
      </c>
      <c r="G10" s="33" t="str">
        <f>IF($B10="","",事前欠場届!$H21)</f>
        <v/>
      </c>
    </row>
    <row r="11" spans="1:7" x14ac:dyDescent="0.45">
      <c r="A11" s="12" t="str">
        <f>IF($B11="","",事前欠場届!$E$5)</f>
        <v/>
      </c>
      <c r="B11" s="12" t="str">
        <f>IF(OR(事前欠場届!$B22&lt;&gt;"",事前欠場届!$C22&lt;&gt;""),事前欠場届!$D22,"")</f>
        <v/>
      </c>
      <c r="C11" s="33" t="str">
        <f>IF($B11="","",事前欠場届!$C22)</f>
        <v/>
      </c>
      <c r="D11" s="33" t="str">
        <f>IF($B11="","",事前欠場届!$B22)</f>
        <v/>
      </c>
      <c r="E11" s="33" t="str">
        <f>IF($B11="","",事前欠場届!$F22)</f>
        <v/>
      </c>
      <c r="F11" s="33" t="str">
        <f>IF($B11="","",事前欠場届!$G22)</f>
        <v/>
      </c>
      <c r="G11" s="33" t="str">
        <f>IF($B11="","",事前欠場届!$H22)</f>
        <v/>
      </c>
    </row>
    <row r="12" spans="1:7" x14ac:dyDescent="0.45">
      <c r="A12" s="12" t="str">
        <f>IF($B12="","",事前欠場届!$E$5)</f>
        <v/>
      </c>
      <c r="B12" s="12" t="str">
        <f>IF(OR(事前欠場届!$B23&lt;&gt;"",事前欠場届!$C23&lt;&gt;""),事前欠場届!$D23,"")</f>
        <v/>
      </c>
      <c r="C12" s="33" t="str">
        <f>IF($B12="","",事前欠場届!$C23)</f>
        <v/>
      </c>
      <c r="D12" s="33" t="str">
        <f>IF($B12="","",事前欠場届!$B23)</f>
        <v/>
      </c>
      <c r="E12" s="33" t="str">
        <f>IF($B12="","",事前欠場届!$F23)</f>
        <v/>
      </c>
      <c r="F12" s="33" t="str">
        <f>IF($B12="","",事前欠場届!$G23)</f>
        <v/>
      </c>
      <c r="G12" s="33" t="str">
        <f>IF($B12="","",事前欠場届!$H23)</f>
        <v/>
      </c>
    </row>
    <row r="13" spans="1:7" x14ac:dyDescent="0.45">
      <c r="A13" s="12" t="str">
        <f>IF($B13="","",事前欠場届!$E$5)</f>
        <v/>
      </c>
      <c r="B13" s="12" t="str">
        <f>IF(OR(事前欠場届!$B24&lt;&gt;"",事前欠場届!$C24&lt;&gt;""),事前欠場届!$D24,"")</f>
        <v/>
      </c>
      <c r="C13" s="33" t="str">
        <f>IF($B13="","",事前欠場届!$C24)</f>
        <v/>
      </c>
      <c r="D13" s="33" t="str">
        <f>IF($B13="","",事前欠場届!$B24)</f>
        <v/>
      </c>
      <c r="E13" s="33" t="str">
        <f>IF($B13="","",事前欠場届!$F24)</f>
        <v/>
      </c>
      <c r="F13" s="33" t="str">
        <f>IF($B13="","",事前欠場届!$G24)</f>
        <v/>
      </c>
      <c r="G13" s="33" t="str">
        <f>IF($B13="","",事前欠場届!$H24)</f>
        <v/>
      </c>
    </row>
    <row r="14" spans="1:7" x14ac:dyDescent="0.45">
      <c r="A14" s="12" t="str">
        <f>IF($B14="","",事前欠場届!$E$5)</f>
        <v/>
      </c>
      <c r="B14" s="12" t="str">
        <f>IF(OR(事前欠場届!$B25&lt;&gt;"",事前欠場届!$C25&lt;&gt;""),事前欠場届!$D25,"")</f>
        <v/>
      </c>
      <c r="C14" s="33" t="str">
        <f>IF($B14="","",事前欠場届!$C25)</f>
        <v/>
      </c>
      <c r="D14" s="33" t="str">
        <f>IF($B14="","",事前欠場届!$B25)</f>
        <v/>
      </c>
      <c r="E14" s="33" t="str">
        <f>IF($B14="","",事前欠場届!$F25)</f>
        <v/>
      </c>
      <c r="F14" s="33" t="str">
        <f>IF($B14="","",事前欠場届!$G25)</f>
        <v/>
      </c>
      <c r="G14" s="33" t="str">
        <f>IF($B14="","",事前欠場届!$H25)</f>
        <v/>
      </c>
    </row>
    <row r="15" spans="1:7" x14ac:dyDescent="0.45">
      <c r="A15" s="12" t="str">
        <f>IF($B15="","",事前欠場届!$E$5)</f>
        <v/>
      </c>
      <c r="B15" s="12" t="str">
        <f>IF(OR(事前欠場届!$B26&lt;&gt;"",事前欠場届!$C26&lt;&gt;""),事前欠場届!$D26,"")</f>
        <v/>
      </c>
      <c r="C15" s="33" t="str">
        <f>IF($B15="","",事前欠場届!$C26)</f>
        <v/>
      </c>
      <c r="D15" s="33" t="str">
        <f>IF($B15="","",事前欠場届!$B26)</f>
        <v/>
      </c>
      <c r="E15" s="33" t="str">
        <f>IF($B15="","",事前欠場届!$F26)</f>
        <v/>
      </c>
      <c r="F15" s="33" t="str">
        <f>IF($B15="","",事前欠場届!$G26)</f>
        <v/>
      </c>
      <c r="G15" s="33" t="str">
        <f>IF($B15="","",事前欠場届!$H26)</f>
        <v/>
      </c>
    </row>
    <row r="16" spans="1:7" x14ac:dyDescent="0.45">
      <c r="A16" s="12" t="str">
        <f>IF($B16="","",事前欠場届!$E$5)</f>
        <v/>
      </c>
      <c r="B16" s="12" t="str">
        <f>IF(OR(事前欠場届!$B27&lt;&gt;"",事前欠場届!$C27&lt;&gt;""),事前欠場届!$D27,"")</f>
        <v/>
      </c>
      <c r="C16" s="33" t="str">
        <f>IF($B16="","",事前欠場届!$C27)</f>
        <v/>
      </c>
      <c r="D16" s="33" t="str">
        <f>IF($B16="","",事前欠場届!$B27)</f>
        <v/>
      </c>
      <c r="E16" s="33" t="str">
        <f>IF($B16="","",事前欠場届!$F27)</f>
        <v/>
      </c>
      <c r="F16" s="33" t="str">
        <f>IF($B16="","",事前欠場届!$G27)</f>
        <v/>
      </c>
      <c r="G16" s="33" t="str">
        <f>IF($B16="","",事前欠場届!$H27)</f>
        <v/>
      </c>
    </row>
    <row r="17" spans="1:7" x14ac:dyDescent="0.45">
      <c r="A17" s="12" t="str">
        <f>IF($B17="","",事前欠場届!$E$5)</f>
        <v/>
      </c>
      <c r="B17" s="12" t="str">
        <f>IF(OR(事前欠場届!$B28&lt;&gt;"",事前欠場届!$C28&lt;&gt;""),事前欠場届!$D28,"")</f>
        <v/>
      </c>
      <c r="C17" s="33" t="str">
        <f>IF($B17="","",事前欠場届!$C28)</f>
        <v/>
      </c>
      <c r="D17" s="33" t="str">
        <f>IF($B17="","",事前欠場届!$B28)</f>
        <v/>
      </c>
      <c r="E17" s="33" t="str">
        <f>IF($B17="","",事前欠場届!$F28)</f>
        <v/>
      </c>
      <c r="F17" s="33" t="str">
        <f>IF($B17="","",事前欠場届!$G28)</f>
        <v/>
      </c>
      <c r="G17" s="33" t="str">
        <f>IF($B17="","",事前欠場届!$H28)</f>
        <v/>
      </c>
    </row>
    <row r="18" spans="1:7" x14ac:dyDescent="0.45">
      <c r="A18" s="12" t="str">
        <f>IF($B18="","",事前欠場届!$E$5)</f>
        <v/>
      </c>
      <c r="B18" s="12" t="str">
        <f>IF(OR(事前欠場届!$B29&lt;&gt;"",事前欠場届!$C29&lt;&gt;""),事前欠場届!$D29,"")</f>
        <v/>
      </c>
      <c r="C18" s="33" t="str">
        <f>IF($B18="","",事前欠場届!$C29)</f>
        <v/>
      </c>
      <c r="D18" s="33" t="str">
        <f>IF($B18="","",事前欠場届!$B29)</f>
        <v/>
      </c>
      <c r="E18" s="33" t="str">
        <f>IF($B18="","",事前欠場届!$F29)</f>
        <v/>
      </c>
      <c r="F18" s="33" t="str">
        <f>IF($B18="","",事前欠場届!$G29)</f>
        <v/>
      </c>
      <c r="G18" s="33" t="str">
        <f>IF($B18="","",事前欠場届!$H29)</f>
        <v/>
      </c>
    </row>
    <row r="19" spans="1:7" x14ac:dyDescent="0.45">
      <c r="A19" s="12" t="str">
        <f>IF($B19="","",事前欠場届!$E$5)</f>
        <v/>
      </c>
      <c r="B19" s="12" t="str">
        <f>IF(OR(事前欠場届!$B30&lt;&gt;"",事前欠場届!$C30&lt;&gt;""),事前欠場届!$D30,"")</f>
        <v/>
      </c>
      <c r="C19" s="33" t="str">
        <f>IF($B19="","",事前欠場届!$C30)</f>
        <v/>
      </c>
      <c r="D19" s="33" t="str">
        <f>IF($B19="","",事前欠場届!$B30)</f>
        <v/>
      </c>
      <c r="E19" s="33" t="str">
        <f>IF($B19="","",事前欠場届!$F30)</f>
        <v/>
      </c>
      <c r="F19" s="33" t="str">
        <f>IF($B19="","",事前欠場届!$G30)</f>
        <v/>
      </c>
      <c r="G19" s="33" t="str">
        <f>IF($B19="","",事前欠場届!$H30)</f>
        <v/>
      </c>
    </row>
    <row r="20" spans="1:7" x14ac:dyDescent="0.45">
      <c r="A20" s="12" t="str">
        <f>IF($B20="","",事前欠場届!$E$5)</f>
        <v/>
      </c>
      <c r="B20" s="12" t="str">
        <f>IF(OR(事前欠場届!$B31&lt;&gt;"",事前欠場届!$C31&lt;&gt;""),事前欠場届!$D31,"")</f>
        <v/>
      </c>
      <c r="C20" s="33" t="str">
        <f>IF($B20="","",事前欠場届!$C31)</f>
        <v/>
      </c>
      <c r="D20" s="33" t="str">
        <f>IF($B20="","",事前欠場届!$B31)</f>
        <v/>
      </c>
      <c r="E20" s="33" t="str">
        <f>IF($B20="","",事前欠場届!$F31)</f>
        <v/>
      </c>
      <c r="F20" s="33" t="str">
        <f>IF($B20="","",事前欠場届!$G31)</f>
        <v/>
      </c>
      <c r="G20" s="33" t="str">
        <f>IF($B20="","",事前欠場届!$H31)</f>
        <v/>
      </c>
    </row>
    <row r="21" spans="1:7" x14ac:dyDescent="0.45">
      <c r="A21" s="12" t="str">
        <f>IF($B21="","",事前欠場届!$E$5)</f>
        <v/>
      </c>
      <c r="B21" s="12" t="str">
        <f>IF(OR(事前欠場届!$B32&lt;&gt;"",事前欠場届!$C32&lt;&gt;""),事前欠場届!$D32,"")</f>
        <v/>
      </c>
      <c r="C21" s="33" t="str">
        <f>IF($B21="","",事前欠場届!$C32)</f>
        <v/>
      </c>
      <c r="D21" s="33" t="str">
        <f>IF($B21="","",事前欠場届!$B32)</f>
        <v/>
      </c>
      <c r="E21" s="33" t="str">
        <f>IF($B21="","",事前欠場届!$F32)</f>
        <v/>
      </c>
      <c r="F21" s="33" t="str">
        <f>IF($B21="","",事前欠場届!$G32)</f>
        <v/>
      </c>
      <c r="G21" s="33" t="str">
        <f>IF($B21="","",事前欠場届!$H32)</f>
        <v/>
      </c>
    </row>
    <row r="22" spans="1:7" x14ac:dyDescent="0.45">
      <c r="A22" s="12" t="str">
        <f>IF($B22="","",事前欠場届!$E$5)</f>
        <v/>
      </c>
      <c r="B22" s="12" t="str">
        <f>IF(OR(事前欠場届!$B33&lt;&gt;"",事前欠場届!$C33&lt;&gt;""),事前欠場届!$D33,"")</f>
        <v/>
      </c>
      <c r="C22" s="33" t="str">
        <f>IF($B22="","",事前欠場届!$C33)</f>
        <v/>
      </c>
      <c r="D22" s="33" t="str">
        <f>IF($B22="","",事前欠場届!$B33)</f>
        <v/>
      </c>
      <c r="E22" s="33" t="str">
        <f>IF($B22="","",事前欠場届!$F33)</f>
        <v/>
      </c>
      <c r="F22" s="33" t="str">
        <f>IF($B22="","",事前欠場届!$G33)</f>
        <v/>
      </c>
      <c r="G22" s="33" t="str">
        <f>IF($B22="","",事前欠場届!$H33)</f>
        <v/>
      </c>
    </row>
    <row r="23" spans="1:7" x14ac:dyDescent="0.45">
      <c r="A23" s="12" t="str">
        <f>IF($B23="","",事前欠場届!$E$5)</f>
        <v/>
      </c>
      <c r="B23" s="12" t="str">
        <f>IF(OR(事前欠場届!$B34&lt;&gt;"",事前欠場届!$C34&lt;&gt;""),事前欠場届!$D34,"")</f>
        <v/>
      </c>
      <c r="C23" s="33" t="str">
        <f>IF($B23="","",事前欠場届!$C34)</f>
        <v/>
      </c>
      <c r="D23" s="33" t="str">
        <f>IF($B23="","",事前欠場届!$B34)</f>
        <v/>
      </c>
      <c r="E23" s="33" t="str">
        <f>IF($B23="","",事前欠場届!$F34)</f>
        <v/>
      </c>
      <c r="F23" s="33" t="str">
        <f>IF($B23="","",事前欠場届!$G34)</f>
        <v/>
      </c>
      <c r="G23" s="33" t="str">
        <f>IF($B23="","",事前欠場届!$H34)</f>
        <v/>
      </c>
    </row>
    <row r="24" spans="1:7" x14ac:dyDescent="0.45">
      <c r="A24" s="12" t="str">
        <f>IF($B24="","",事前欠場届!$E$5)</f>
        <v/>
      </c>
      <c r="B24" s="12" t="str">
        <f>IF(OR(事前欠場届!$B35&lt;&gt;"",事前欠場届!$C35&lt;&gt;""),事前欠場届!$D35,"")</f>
        <v/>
      </c>
      <c r="C24" s="33" t="str">
        <f>IF($B24="","",事前欠場届!$C35)</f>
        <v/>
      </c>
      <c r="D24" s="33" t="str">
        <f>IF($B24="","",事前欠場届!$B35)</f>
        <v/>
      </c>
      <c r="E24" s="33" t="str">
        <f>IF($B24="","",事前欠場届!$F35)</f>
        <v/>
      </c>
      <c r="F24" s="33" t="str">
        <f>IF($B24="","",事前欠場届!$G35)</f>
        <v/>
      </c>
      <c r="G24" s="33" t="str">
        <f>IF($B24="","",事前欠場届!$H35)</f>
        <v/>
      </c>
    </row>
    <row r="25" spans="1:7" x14ac:dyDescent="0.45">
      <c r="A25" s="12" t="str">
        <f>IF($B25="","",事前欠場届!$E$5)</f>
        <v/>
      </c>
      <c r="B25" s="12" t="str">
        <f>IF(OR(事前欠場届!$B36&lt;&gt;"",事前欠場届!$C36&lt;&gt;""),事前欠場届!$D36,"")</f>
        <v/>
      </c>
      <c r="C25" s="33" t="str">
        <f>IF($B25="","",事前欠場届!$C36)</f>
        <v/>
      </c>
      <c r="D25" s="33" t="str">
        <f>IF($B25="","",事前欠場届!$B36)</f>
        <v/>
      </c>
      <c r="E25" s="33" t="str">
        <f>IF($B25="","",事前欠場届!$F36)</f>
        <v/>
      </c>
      <c r="F25" s="33" t="str">
        <f>IF($B25="","",事前欠場届!$G36)</f>
        <v/>
      </c>
      <c r="G25" s="33" t="str">
        <f>IF($B25="","",事前欠場届!$H36)</f>
        <v/>
      </c>
    </row>
    <row r="26" spans="1:7" x14ac:dyDescent="0.45">
      <c r="A26" s="12" t="str">
        <f>IF($B26="","",事前欠場届!$E$5)</f>
        <v/>
      </c>
      <c r="B26" s="12" t="str">
        <f>IF(OR(事前欠場届!$B37&lt;&gt;"",事前欠場届!$C37&lt;&gt;""),事前欠場届!$D37,"")</f>
        <v/>
      </c>
      <c r="C26" s="33" t="str">
        <f>IF($B26="","",事前欠場届!$C37)</f>
        <v/>
      </c>
      <c r="D26" s="33" t="str">
        <f>IF($B26="","",事前欠場届!$B37)</f>
        <v/>
      </c>
      <c r="E26" s="33" t="str">
        <f>IF($B26="","",事前欠場届!$F37)</f>
        <v/>
      </c>
      <c r="F26" s="33" t="str">
        <f>IF($B26="","",事前欠場届!$G37)</f>
        <v/>
      </c>
      <c r="G26" s="33" t="str">
        <f>IF($B26="","",事前欠場届!$H37)</f>
        <v/>
      </c>
    </row>
    <row r="27" spans="1:7" x14ac:dyDescent="0.45">
      <c r="A27" s="12" t="str">
        <f>IF($B27="","",事前欠場届!$E$5)</f>
        <v/>
      </c>
      <c r="B27" s="12" t="str">
        <f>IF(OR(事前欠場届!$B38&lt;&gt;"",事前欠場届!$C38&lt;&gt;""),事前欠場届!$D38,"")</f>
        <v/>
      </c>
      <c r="C27" s="33" t="str">
        <f>IF($B27="","",事前欠場届!$C38)</f>
        <v/>
      </c>
      <c r="D27" s="33" t="str">
        <f>IF($B27="","",事前欠場届!$B38)</f>
        <v/>
      </c>
      <c r="E27" s="33" t="str">
        <f>IF($B27="","",事前欠場届!$F38)</f>
        <v/>
      </c>
      <c r="F27" s="33" t="str">
        <f>IF($B27="","",事前欠場届!$G38)</f>
        <v/>
      </c>
      <c r="G27" s="33" t="str">
        <f>IF($B27="","",事前欠場届!$H38)</f>
        <v/>
      </c>
    </row>
    <row r="28" spans="1:7" x14ac:dyDescent="0.45">
      <c r="A28" s="12" t="str">
        <f>IF($B28="","",事前欠場届!$E$5)</f>
        <v/>
      </c>
      <c r="B28" s="12" t="str">
        <f>IF(OR(事前欠場届!$B39&lt;&gt;"",事前欠場届!$C39&lt;&gt;""),事前欠場届!$D39,"")</f>
        <v/>
      </c>
      <c r="C28" s="33" t="str">
        <f>IF($B28="","",事前欠場届!$C39)</f>
        <v/>
      </c>
      <c r="D28" s="33" t="str">
        <f>IF($B28="","",事前欠場届!$B39)</f>
        <v/>
      </c>
      <c r="E28" s="33" t="str">
        <f>IF($B28="","",事前欠場届!$F39)</f>
        <v/>
      </c>
      <c r="F28" s="33" t="str">
        <f>IF($B28="","",事前欠場届!$G39)</f>
        <v/>
      </c>
      <c r="G28" s="33" t="str">
        <f>IF($B28="","",事前欠場届!$H39)</f>
        <v/>
      </c>
    </row>
    <row r="29" spans="1:7" x14ac:dyDescent="0.45">
      <c r="A29" s="12" t="str">
        <f>IF($B29="","",事前欠場届!$E$5)</f>
        <v/>
      </c>
      <c r="B29" s="12" t="str">
        <f>IF(OR(事前欠場届!$B40&lt;&gt;"",事前欠場届!$C40&lt;&gt;""),事前欠場届!$D40,"")</f>
        <v/>
      </c>
      <c r="C29" s="33" t="str">
        <f>IF($B29="","",事前欠場届!$C40)</f>
        <v/>
      </c>
      <c r="D29" s="33" t="str">
        <f>IF($B29="","",事前欠場届!$B40)</f>
        <v/>
      </c>
      <c r="E29" s="33" t="str">
        <f>IF($B29="","",事前欠場届!$F40)</f>
        <v/>
      </c>
      <c r="F29" s="33" t="str">
        <f>IF($B29="","",事前欠場届!$G40)</f>
        <v/>
      </c>
      <c r="G29" s="33" t="str">
        <f>IF($B29="","",事前欠場届!$H40)</f>
        <v/>
      </c>
    </row>
    <row r="30" spans="1:7" x14ac:dyDescent="0.45">
      <c r="A30" s="12" t="str">
        <f>IF($B30="","",事前欠場届!$E$5)</f>
        <v/>
      </c>
      <c r="B30" s="12" t="str">
        <f>IF(OR(事前欠場届!$B41&lt;&gt;"",事前欠場届!$C41&lt;&gt;""),事前欠場届!$D41,"")</f>
        <v/>
      </c>
      <c r="C30" s="33" t="str">
        <f>IF($B30="","",事前欠場届!$C41)</f>
        <v/>
      </c>
      <c r="D30" s="33" t="str">
        <f>IF($B30="","",事前欠場届!$B41)</f>
        <v/>
      </c>
      <c r="E30" s="33" t="str">
        <f>IF($B30="","",事前欠場届!$F41)</f>
        <v/>
      </c>
      <c r="F30" s="33" t="str">
        <f>IF($B30="","",事前欠場届!$G41)</f>
        <v/>
      </c>
      <c r="G30" s="33" t="str">
        <f>IF($B30="","",事前欠場届!$H41)</f>
        <v/>
      </c>
    </row>
    <row r="31" spans="1:7" x14ac:dyDescent="0.45">
      <c r="A31" s="12" t="str">
        <f>IF($B31="","",事前欠場届!$E$5)</f>
        <v/>
      </c>
      <c r="B31" s="12" t="str">
        <f>IF(OR(事前欠場届!$B42&lt;&gt;"",事前欠場届!$C42&lt;&gt;""),事前欠場届!$D42,"")</f>
        <v/>
      </c>
      <c r="C31" s="33" t="str">
        <f>IF($B31="","",事前欠場届!$C42)</f>
        <v/>
      </c>
      <c r="D31" s="33" t="str">
        <f>IF($B31="","",事前欠場届!$B42)</f>
        <v/>
      </c>
      <c r="E31" s="33" t="str">
        <f>IF($B31="","",事前欠場届!$F42)</f>
        <v/>
      </c>
      <c r="F31" s="33" t="str">
        <f>IF($B31="","",事前欠場届!$G42)</f>
        <v/>
      </c>
      <c r="G31" s="33" t="str">
        <f>IF($B31="","",事前欠場届!$H42)</f>
        <v/>
      </c>
    </row>
    <row r="32" spans="1:7" x14ac:dyDescent="0.45">
      <c r="A32" s="12" t="str">
        <f>IF($B32="","",事前欠場届!$E$5)</f>
        <v/>
      </c>
      <c r="B32" s="12" t="str">
        <f>IF(OR(事前欠場届!$B43&lt;&gt;"",事前欠場届!$C43&lt;&gt;""),事前欠場届!$D43,"")</f>
        <v/>
      </c>
      <c r="C32" s="33" t="str">
        <f>IF($B32="","",事前欠場届!$C43)</f>
        <v/>
      </c>
      <c r="D32" s="33" t="str">
        <f>IF($B32="","",事前欠場届!$B43)</f>
        <v/>
      </c>
      <c r="E32" s="33" t="str">
        <f>IF($B32="","",事前欠場届!$F43)</f>
        <v/>
      </c>
      <c r="F32" s="33" t="str">
        <f>IF($B32="","",事前欠場届!$G43)</f>
        <v/>
      </c>
      <c r="G32" s="33" t="str">
        <f>IF($B32="","",事前欠場届!$H43)</f>
        <v/>
      </c>
    </row>
    <row r="33" spans="1:7" x14ac:dyDescent="0.45">
      <c r="A33" s="12" t="str">
        <f>IF($B33="","",事前欠場届!$E$5)</f>
        <v/>
      </c>
      <c r="B33" s="12" t="str">
        <f>IF(OR(事前欠場届!$B44&lt;&gt;"",事前欠場届!$C44&lt;&gt;""),事前欠場届!$D44,"")</f>
        <v/>
      </c>
      <c r="C33" s="33" t="str">
        <f>IF($B33="","",事前欠場届!$C44)</f>
        <v/>
      </c>
      <c r="D33" s="33" t="str">
        <f>IF($B33="","",事前欠場届!$B44)</f>
        <v/>
      </c>
      <c r="E33" s="33" t="str">
        <f>IF($B33="","",事前欠場届!$F44)</f>
        <v/>
      </c>
      <c r="F33" s="33" t="str">
        <f>IF($B33="","",事前欠場届!$G44)</f>
        <v/>
      </c>
      <c r="G33" s="33" t="str">
        <f>IF($B33="","",事前欠場届!$H44)</f>
        <v/>
      </c>
    </row>
    <row r="34" spans="1:7" x14ac:dyDescent="0.45">
      <c r="A34" s="12" t="str">
        <f>IF($B34="","",事前欠場届!$E$5)</f>
        <v/>
      </c>
      <c r="B34" s="12" t="str">
        <f>IF(OR(事前欠場届!$B45&lt;&gt;"",事前欠場届!$C45&lt;&gt;""),事前欠場届!$D45,"")</f>
        <v/>
      </c>
      <c r="C34" s="33" t="str">
        <f>IF($B34="","",事前欠場届!$C45)</f>
        <v/>
      </c>
      <c r="D34" s="33" t="str">
        <f>IF($B34="","",事前欠場届!$B45)</f>
        <v/>
      </c>
      <c r="E34" s="33" t="str">
        <f>IF($B34="","",事前欠場届!$F45)</f>
        <v/>
      </c>
      <c r="F34" s="33" t="str">
        <f>IF($B34="","",事前欠場届!$G45)</f>
        <v/>
      </c>
      <c r="G34" s="33" t="str">
        <f>IF($B34="","",事前欠場届!$H45)</f>
        <v/>
      </c>
    </row>
    <row r="35" spans="1:7" x14ac:dyDescent="0.45">
      <c r="A35" s="12" t="str">
        <f>IF($B35="","",事前欠場届!$E$5)</f>
        <v/>
      </c>
      <c r="B35" s="12" t="str">
        <f>IF(OR(事前欠場届!$B46&lt;&gt;"",事前欠場届!$C46&lt;&gt;""),事前欠場届!$D46,"")</f>
        <v/>
      </c>
      <c r="C35" s="33" t="str">
        <f>IF($B35="","",事前欠場届!$C46)</f>
        <v/>
      </c>
      <c r="D35" s="33" t="str">
        <f>IF($B35="","",事前欠場届!$B46)</f>
        <v/>
      </c>
      <c r="E35" s="33" t="str">
        <f>IF($B35="","",事前欠場届!$F46)</f>
        <v/>
      </c>
      <c r="F35" s="33" t="str">
        <f>IF($B35="","",事前欠場届!$G46)</f>
        <v/>
      </c>
      <c r="G35" s="33" t="str">
        <f>IF($B35="","",事前欠場届!$H46)</f>
        <v/>
      </c>
    </row>
    <row r="36" spans="1:7" x14ac:dyDescent="0.45">
      <c r="A36" s="12" t="str">
        <f>IF($B36="","",事前欠場届!$E$5)</f>
        <v/>
      </c>
      <c r="B36" s="12" t="str">
        <f>IF(OR(事前欠場届!$B47&lt;&gt;"",事前欠場届!$C47&lt;&gt;""),事前欠場届!$D47,"")</f>
        <v/>
      </c>
      <c r="C36" s="33" t="str">
        <f>IF($B36="","",事前欠場届!$C47)</f>
        <v/>
      </c>
      <c r="D36" s="33" t="str">
        <f>IF($B36="","",事前欠場届!$B47)</f>
        <v/>
      </c>
      <c r="E36" s="33" t="str">
        <f>IF($B36="","",事前欠場届!$F47)</f>
        <v/>
      </c>
      <c r="F36" s="33" t="str">
        <f>IF($B36="","",事前欠場届!$G47)</f>
        <v/>
      </c>
      <c r="G36" s="33" t="str">
        <f>IF($B36="","",事前欠場届!$H47)</f>
        <v/>
      </c>
    </row>
    <row r="37" spans="1:7" x14ac:dyDescent="0.45">
      <c r="A37" s="12" t="str">
        <f>IF($B37="","",事前欠場届!$E$5)</f>
        <v/>
      </c>
      <c r="B37" s="12" t="str">
        <f>IF(OR(事前欠場届!$B48&lt;&gt;"",事前欠場届!$C48&lt;&gt;""),事前欠場届!$D48,"")</f>
        <v/>
      </c>
      <c r="C37" s="33" t="str">
        <f>IF($B37="","",事前欠場届!$C48)</f>
        <v/>
      </c>
      <c r="D37" s="33" t="str">
        <f>IF($B37="","",事前欠場届!$B48)</f>
        <v/>
      </c>
      <c r="E37" s="33" t="str">
        <f>IF($B37="","",事前欠場届!$F48)</f>
        <v/>
      </c>
      <c r="F37" s="33" t="str">
        <f>IF($B37="","",事前欠場届!$G48)</f>
        <v/>
      </c>
      <c r="G37" s="33" t="str">
        <f>IF($B37="","",事前欠場届!$H48)</f>
        <v/>
      </c>
    </row>
    <row r="38" spans="1:7" x14ac:dyDescent="0.45">
      <c r="A38" s="12" t="str">
        <f>IF($B38="","",事前欠場届!$E$5)</f>
        <v/>
      </c>
      <c r="B38" s="12" t="str">
        <f>IF(OR(事前欠場届!$B49&lt;&gt;"",事前欠場届!$C49&lt;&gt;""),事前欠場届!$D49,"")</f>
        <v/>
      </c>
      <c r="C38" s="33" t="str">
        <f>IF($B38="","",事前欠場届!$C49)</f>
        <v/>
      </c>
      <c r="D38" s="33" t="str">
        <f>IF($B38="","",事前欠場届!$B49)</f>
        <v/>
      </c>
      <c r="E38" s="33" t="str">
        <f>IF($B38="","",事前欠場届!$F49)</f>
        <v/>
      </c>
      <c r="F38" s="33" t="str">
        <f>IF($B38="","",事前欠場届!$G49)</f>
        <v/>
      </c>
      <c r="G38" s="33" t="str">
        <f>IF($B38="","",事前欠場届!$H49)</f>
        <v/>
      </c>
    </row>
    <row r="39" spans="1:7" x14ac:dyDescent="0.45">
      <c r="A39" s="12" t="str">
        <f>IF($B39="","",事前欠場届!$E$5)</f>
        <v/>
      </c>
      <c r="B39" s="12" t="str">
        <f>IF(OR(事前欠場届!$B50&lt;&gt;"",事前欠場届!$C50&lt;&gt;""),事前欠場届!$D50,"")</f>
        <v/>
      </c>
      <c r="C39" s="33" t="str">
        <f>IF($B39="","",事前欠場届!$C50)</f>
        <v/>
      </c>
      <c r="D39" s="33" t="str">
        <f>IF($B39="","",事前欠場届!$B50)</f>
        <v/>
      </c>
      <c r="E39" s="33" t="str">
        <f>IF($B39="","",事前欠場届!$F50)</f>
        <v/>
      </c>
      <c r="F39" s="33" t="str">
        <f>IF($B39="","",事前欠場届!$G50)</f>
        <v/>
      </c>
      <c r="G39" s="33" t="str">
        <f>IF($B39="","",事前欠場届!$H50)</f>
        <v/>
      </c>
    </row>
    <row r="40" spans="1:7" x14ac:dyDescent="0.45">
      <c r="A40" s="12" t="str">
        <f>IF($B40="","",事前欠場届!$E$5)</f>
        <v/>
      </c>
      <c r="B40" s="12" t="str">
        <f>IF(OR(事前欠場届!$B51&lt;&gt;"",事前欠場届!$C51&lt;&gt;""),事前欠場届!$D51,"")</f>
        <v/>
      </c>
      <c r="C40" s="33" t="str">
        <f>IF($B40="","",事前欠場届!$C51)</f>
        <v/>
      </c>
      <c r="D40" s="33" t="str">
        <f>IF($B40="","",事前欠場届!$B51)</f>
        <v/>
      </c>
      <c r="E40" s="33" t="str">
        <f>IF($B40="","",事前欠場届!$F51)</f>
        <v/>
      </c>
      <c r="F40" s="33" t="str">
        <f>IF($B40="","",事前欠場届!$G51)</f>
        <v/>
      </c>
      <c r="G40" s="33" t="str">
        <f>IF($B40="","",事前欠場届!$H51)</f>
        <v/>
      </c>
    </row>
    <row r="41" spans="1:7" x14ac:dyDescent="0.45">
      <c r="A41" s="12" t="str">
        <f>IF($B41="","",事前欠場届!$E$5)</f>
        <v/>
      </c>
      <c r="B41" s="12" t="str">
        <f>IF(OR(事前欠場届!$B52&lt;&gt;"",事前欠場届!$C52&lt;&gt;""),事前欠場届!$D52,"")</f>
        <v/>
      </c>
      <c r="C41" s="33" t="str">
        <f>IF($B41="","",事前欠場届!$C52)</f>
        <v/>
      </c>
      <c r="D41" s="33" t="str">
        <f>IF($B41="","",事前欠場届!$B52)</f>
        <v/>
      </c>
      <c r="E41" s="33" t="str">
        <f>IF($B41="","",事前欠場届!$F52)</f>
        <v/>
      </c>
      <c r="F41" s="33" t="str">
        <f>IF($B41="","",事前欠場届!$G52)</f>
        <v/>
      </c>
      <c r="G41" s="33" t="str">
        <f>IF($B41="","",事前欠場届!$H52)</f>
        <v/>
      </c>
    </row>
    <row r="42" spans="1:7" x14ac:dyDescent="0.45">
      <c r="A42" s="12" t="str">
        <f>IF($B42="","",事前欠場届!$E$5)</f>
        <v/>
      </c>
      <c r="B42" s="12" t="str">
        <f>IF(OR(事前欠場届!$B53&lt;&gt;"",事前欠場届!$C53&lt;&gt;""),事前欠場届!$D53,"")</f>
        <v/>
      </c>
      <c r="C42" s="33" t="str">
        <f>IF($B42="","",事前欠場届!$C53)</f>
        <v/>
      </c>
      <c r="D42" s="33" t="str">
        <f>IF($B42="","",事前欠場届!$B53)</f>
        <v/>
      </c>
      <c r="E42" s="33" t="str">
        <f>IF($B42="","",事前欠場届!$F53)</f>
        <v/>
      </c>
      <c r="F42" s="33" t="str">
        <f>IF($B42="","",事前欠場届!$G53)</f>
        <v/>
      </c>
      <c r="G42" s="33" t="str">
        <f>IF($B42="","",事前欠場届!$H53)</f>
        <v/>
      </c>
    </row>
    <row r="43" spans="1:7" x14ac:dyDescent="0.45">
      <c r="A43" s="12" t="str">
        <f>IF($B43="","",事前欠場届!$E$5)</f>
        <v/>
      </c>
      <c r="B43" s="12" t="str">
        <f>IF(OR(事前欠場届!$B54&lt;&gt;"",事前欠場届!$C54&lt;&gt;""),事前欠場届!$D54,"")</f>
        <v/>
      </c>
      <c r="C43" s="33" t="str">
        <f>IF($B43="","",事前欠場届!$C54)</f>
        <v/>
      </c>
      <c r="D43" s="33" t="str">
        <f>IF($B43="","",事前欠場届!$B54)</f>
        <v/>
      </c>
      <c r="E43" s="33" t="str">
        <f>IF($B43="","",事前欠場届!$F54)</f>
        <v/>
      </c>
      <c r="F43" s="33" t="str">
        <f>IF($B43="","",事前欠場届!$G54)</f>
        <v/>
      </c>
      <c r="G43" s="33" t="str">
        <f>IF($B43="","",事前欠場届!$H54)</f>
        <v/>
      </c>
    </row>
    <row r="44" spans="1:7" x14ac:dyDescent="0.45">
      <c r="A44" s="12" t="str">
        <f>IF($B44="","",事前欠場届!$E$5)</f>
        <v/>
      </c>
      <c r="B44" s="12" t="str">
        <f>IF(OR(事前欠場届!$B55&lt;&gt;"",事前欠場届!$C55&lt;&gt;""),事前欠場届!$D55,"")</f>
        <v/>
      </c>
      <c r="C44" s="33" t="str">
        <f>IF($B44="","",事前欠場届!$C55)</f>
        <v/>
      </c>
      <c r="D44" s="33" t="str">
        <f>IF($B44="","",事前欠場届!$B55)</f>
        <v/>
      </c>
      <c r="E44" s="33" t="str">
        <f>IF($B44="","",事前欠場届!$F55)</f>
        <v/>
      </c>
      <c r="F44" s="33" t="str">
        <f>IF($B44="","",事前欠場届!$G55)</f>
        <v/>
      </c>
      <c r="G44" s="33" t="str">
        <f>IF($B44="","",事前欠場届!$H55)</f>
        <v/>
      </c>
    </row>
    <row r="45" spans="1:7" x14ac:dyDescent="0.45">
      <c r="A45" s="12" t="str">
        <f>IF($B45="","",事前欠場届!$E$5)</f>
        <v/>
      </c>
      <c r="B45" s="12" t="str">
        <f>IF(OR(事前欠場届!$B56&lt;&gt;"",事前欠場届!$C56&lt;&gt;""),事前欠場届!$D56,"")</f>
        <v/>
      </c>
      <c r="C45" s="33" t="str">
        <f>IF($B45="","",事前欠場届!$C56)</f>
        <v/>
      </c>
      <c r="D45" s="33" t="str">
        <f>IF($B45="","",事前欠場届!$B56)</f>
        <v/>
      </c>
      <c r="E45" s="33" t="str">
        <f>IF($B45="","",事前欠場届!$F56)</f>
        <v/>
      </c>
      <c r="F45" s="33" t="str">
        <f>IF($B45="","",事前欠場届!$G56)</f>
        <v/>
      </c>
      <c r="G45" s="33" t="str">
        <f>IF($B45="","",事前欠場届!$H56)</f>
        <v/>
      </c>
    </row>
    <row r="46" spans="1:7" x14ac:dyDescent="0.45">
      <c r="A46" s="12" t="str">
        <f>IF($B46="","",事前欠場届!$E$5)</f>
        <v/>
      </c>
      <c r="B46" s="12" t="str">
        <f>IF(OR(事前欠場届!$B57&lt;&gt;"",事前欠場届!$C57&lt;&gt;""),事前欠場届!$D57,"")</f>
        <v/>
      </c>
      <c r="C46" s="33" t="str">
        <f>IF($B46="","",事前欠場届!$C57)</f>
        <v/>
      </c>
      <c r="D46" s="33" t="str">
        <f>IF($B46="","",事前欠場届!$B57)</f>
        <v/>
      </c>
      <c r="E46" s="33" t="str">
        <f>IF($B46="","",事前欠場届!$F57)</f>
        <v/>
      </c>
      <c r="F46" s="33" t="str">
        <f>IF($B46="","",事前欠場届!$G57)</f>
        <v/>
      </c>
      <c r="G46" s="33" t="str">
        <f>IF($B46="","",事前欠場届!$H57)</f>
        <v/>
      </c>
    </row>
    <row r="47" spans="1:7" x14ac:dyDescent="0.45">
      <c r="A47" s="12" t="str">
        <f>IF($B47="","",事前欠場届!$E$5)</f>
        <v/>
      </c>
      <c r="B47" s="12" t="str">
        <f>IF(OR(事前欠場届!$B58&lt;&gt;"",事前欠場届!$C58&lt;&gt;""),事前欠場届!$D58,"")</f>
        <v/>
      </c>
      <c r="C47" s="33" t="str">
        <f>IF($B47="","",事前欠場届!$C58)</f>
        <v/>
      </c>
      <c r="D47" s="33" t="str">
        <f>IF($B47="","",事前欠場届!$B58)</f>
        <v/>
      </c>
      <c r="E47" s="33" t="str">
        <f>IF($B47="","",事前欠場届!$F58)</f>
        <v/>
      </c>
      <c r="F47" s="33" t="str">
        <f>IF($B47="","",事前欠場届!$G58)</f>
        <v/>
      </c>
      <c r="G47" s="33" t="str">
        <f>IF($B47="","",事前欠場届!$H58)</f>
        <v/>
      </c>
    </row>
    <row r="48" spans="1:7" x14ac:dyDescent="0.45">
      <c r="A48" s="12" t="str">
        <f>IF($B48="","",事前欠場届!$E$5)</f>
        <v/>
      </c>
      <c r="B48" s="12" t="str">
        <f>IF(OR(事前欠場届!$B59&lt;&gt;"",事前欠場届!$C59&lt;&gt;""),事前欠場届!$D59,"")</f>
        <v/>
      </c>
      <c r="C48" s="33" t="str">
        <f>IF($B48="","",事前欠場届!$C59)</f>
        <v/>
      </c>
      <c r="D48" s="33" t="str">
        <f>IF($B48="","",事前欠場届!$B59)</f>
        <v/>
      </c>
      <c r="E48" s="33" t="str">
        <f>IF($B48="","",事前欠場届!$F59)</f>
        <v/>
      </c>
      <c r="F48" s="33" t="str">
        <f>IF($B48="","",事前欠場届!$G59)</f>
        <v/>
      </c>
      <c r="G48" s="33" t="str">
        <f>IF($B48="","",事前欠場届!$H59)</f>
        <v/>
      </c>
    </row>
    <row r="49" spans="1:7" x14ac:dyDescent="0.45">
      <c r="A49" s="12" t="str">
        <f>IF($B49="","",事前欠場届!$E$5)</f>
        <v/>
      </c>
      <c r="B49" s="12" t="str">
        <f>IF(OR(事前欠場届!$B60&lt;&gt;"",事前欠場届!$C60&lt;&gt;""),事前欠場届!$D60,"")</f>
        <v/>
      </c>
      <c r="C49" s="33" t="str">
        <f>IF($B49="","",事前欠場届!$C60)</f>
        <v/>
      </c>
      <c r="D49" s="33" t="str">
        <f>IF($B49="","",事前欠場届!$B60)</f>
        <v/>
      </c>
      <c r="E49" s="33" t="str">
        <f>IF($B49="","",事前欠場届!$F60)</f>
        <v/>
      </c>
      <c r="F49" s="33" t="str">
        <f>IF($B49="","",事前欠場届!$G60)</f>
        <v/>
      </c>
      <c r="G49" s="33" t="str">
        <f>IF($B49="","",事前欠場届!$H60)</f>
        <v/>
      </c>
    </row>
    <row r="50" spans="1:7" x14ac:dyDescent="0.45">
      <c r="A50" s="12" t="str">
        <f>IF($B50="","",事前欠場届!$E$5)</f>
        <v/>
      </c>
      <c r="B50" s="12" t="str">
        <f>IF(OR(事前欠場届!$B61&lt;&gt;"",事前欠場届!$C61&lt;&gt;""),事前欠場届!$D61,"")</f>
        <v/>
      </c>
      <c r="C50" s="33" t="str">
        <f>IF($B50="","",事前欠場届!$C61)</f>
        <v/>
      </c>
      <c r="D50" s="33" t="str">
        <f>IF($B50="","",事前欠場届!$B61)</f>
        <v/>
      </c>
      <c r="E50" s="33" t="str">
        <f>IF($B50="","",事前欠場届!$F61)</f>
        <v/>
      </c>
      <c r="F50" s="33" t="str">
        <f>IF($B50="","",事前欠場届!$G61)</f>
        <v/>
      </c>
      <c r="G50" s="33" t="str">
        <f>IF($B50="","",事前欠場届!$H61)</f>
        <v/>
      </c>
    </row>
    <row r="51" spans="1:7" x14ac:dyDescent="0.45">
      <c r="A51" s="12" t="str">
        <f>IF($B51="","",事前欠場届!$E$5)</f>
        <v/>
      </c>
      <c r="B51" s="12" t="str">
        <f>IF(OR(事前欠場届!$B62&lt;&gt;"",事前欠場届!$C62&lt;&gt;""),事前欠場届!$D62,"")</f>
        <v/>
      </c>
      <c r="C51" s="33" t="str">
        <f>IF($B51="","",事前欠場届!$C62)</f>
        <v/>
      </c>
      <c r="D51" s="33" t="str">
        <f>IF($B51="","",事前欠場届!$B62)</f>
        <v/>
      </c>
      <c r="E51" s="33" t="str">
        <f>IF($B51="","",事前欠場届!$F62)</f>
        <v/>
      </c>
      <c r="F51" s="33" t="str">
        <f>IF($B51="","",事前欠場届!$G62)</f>
        <v/>
      </c>
      <c r="G51" s="33" t="str">
        <f>IF($B51="","",事前欠場届!$H62)</f>
        <v/>
      </c>
    </row>
    <row r="52" spans="1:7" x14ac:dyDescent="0.45">
      <c r="A52" s="12" t="str">
        <f>IF($B52="","",事前欠場届!$E$5)</f>
        <v/>
      </c>
      <c r="B52" s="12" t="str">
        <f>IF(OR(事前欠場届!$B63&lt;&gt;"",事前欠場届!$C63&lt;&gt;""),事前欠場届!$D63,"")</f>
        <v/>
      </c>
      <c r="C52" s="33" t="str">
        <f>IF($B52="","",事前欠場届!$C63)</f>
        <v/>
      </c>
      <c r="D52" s="33" t="str">
        <f>IF($B52="","",事前欠場届!$B63)</f>
        <v/>
      </c>
      <c r="E52" s="33" t="str">
        <f>IF($B52="","",事前欠場届!$F63)</f>
        <v/>
      </c>
      <c r="F52" s="33" t="str">
        <f>IF($B52="","",事前欠場届!$G63)</f>
        <v/>
      </c>
      <c r="G52" s="33" t="str">
        <f>IF($B52="","",事前欠場届!$H63)</f>
        <v/>
      </c>
    </row>
    <row r="53" spans="1:7" x14ac:dyDescent="0.45">
      <c r="A53" s="12" t="str">
        <f>IF($B53="","",事前欠場届!$E$5)</f>
        <v/>
      </c>
      <c r="B53" s="12" t="str">
        <f>IF(OR(事前欠場届!$B64&lt;&gt;"",事前欠場届!$C64&lt;&gt;""),事前欠場届!$D64,"")</f>
        <v/>
      </c>
      <c r="C53" s="33" t="str">
        <f>IF($B53="","",事前欠場届!$C64)</f>
        <v/>
      </c>
      <c r="D53" s="33" t="str">
        <f>IF($B53="","",事前欠場届!$B64)</f>
        <v/>
      </c>
      <c r="E53" s="33" t="str">
        <f>IF($B53="","",事前欠場届!$F64)</f>
        <v/>
      </c>
      <c r="F53" s="33" t="str">
        <f>IF($B53="","",事前欠場届!$G64)</f>
        <v/>
      </c>
      <c r="G53" s="33" t="str">
        <f>IF($B53="","",事前欠場届!$H64)</f>
        <v/>
      </c>
    </row>
    <row r="54" spans="1:7" x14ac:dyDescent="0.45">
      <c r="A54" s="12" t="str">
        <f>IF($B54="","",事前欠場届!$E$5)</f>
        <v/>
      </c>
      <c r="B54" s="12" t="str">
        <f>IF(OR(事前欠場届!$B65&lt;&gt;"",事前欠場届!$C65&lt;&gt;""),事前欠場届!$D65,"")</f>
        <v/>
      </c>
      <c r="C54" s="33" t="str">
        <f>IF($B54="","",事前欠場届!$C65)</f>
        <v/>
      </c>
      <c r="D54" s="33" t="str">
        <f>IF($B54="","",事前欠場届!$B65)</f>
        <v/>
      </c>
      <c r="E54" s="33" t="str">
        <f>IF($B54="","",事前欠場届!$F65)</f>
        <v/>
      </c>
      <c r="F54" s="33" t="str">
        <f>IF($B54="","",事前欠場届!$G65)</f>
        <v/>
      </c>
      <c r="G54" s="33" t="str">
        <f>IF($B54="","",事前欠場届!$H65)</f>
        <v/>
      </c>
    </row>
    <row r="55" spans="1:7" x14ac:dyDescent="0.45">
      <c r="A55" s="12" t="str">
        <f>IF($B55="","",事前欠場届!$E$5)</f>
        <v/>
      </c>
      <c r="B55" s="12" t="str">
        <f>IF(OR(事前欠場届!$B66&lt;&gt;"",事前欠場届!$C66&lt;&gt;""),事前欠場届!$D66,"")</f>
        <v/>
      </c>
      <c r="C55" s="33" t="str">
        <f>IF($B55="","",事前欠場届!$C66)</f>
        <v/>
      </c>
      <c r="D55" s="33" t="str">
        <f>IF($B55="","",事前欠場届!$B66)</f>
        <v/>
      </c>
      <c r="E55" s="33" t="str">
        <f>IF($B55="","",事前欠場届!$F66)</f>
        <v/>
      </c>
      <c r="F55" s="33" t="str">
        <f>IF($B55="","",事前欠場届!$G66)</f>
        <v/>
      </c>
      <c r="G55" s="33" t="str">
        <f>IF($B55="","",事前欠場届!$H66)</f>
        <v/>
      </c>
    </row>
    <row r="56" spans="1:7" x14ac:dyDescent="0.45">
      <c r="A56" s="12" t="str">
        <f>IF($B56="","",事前欠場届!$E$5)</f>
        <v/>
      </c>
      <c r="B56" s="12" t="str">
        <f>IF(OR(事前欠場届!$B67&lt;&gt;"",事前欠場届!$C67&lt;&gt;""),事前欠場届!$D67,"")</f>
        <v/>
      </c>
      <c r="C56" s="33" t="str">
        <f>IF($B56="","",事前欠場届!$C67)</f>
        <v/>
      </c>
      <c r="D56" s="33" t="str">
        <f>IF($B56="","",事前欠場届!$B67)</f>
        <v/>
      </c>
      <c r="E56" s="33" t="str">
        <f>IF($B56="","",事前欠場届!$F67)</f>
        <v/>
      </c>
      <c r="F56" s="33" t="str">
        <f>IF($B56="","",事前欠場届!$G67)</f>
        <v/>
      </c>
      <c r="G56" s="33" t="str">
        <f>IF($B56="","",事前欠場届!$H67)</f>
        <v/>
      </c>
    </row>
    <row r="57" spans="1:7" x14ac:dyDescent="0.45">
      <c r="A57" s="12" t="str">
        <f>IF($B57="","",事前欠場届!$E$5)</f>
        <v/>
      </c>
      <c r="B57" s="12" t="str">
        <f>IF(OR(事前欠場届!$B68&lt;&gt;"",事前欠場届!$C68&lt;&gt;""),事前欠場届!$D68,"")</f>
        <v/>
      </c>
      <c r="C57" s="33" t="str">
        <f>IF($B57="","",事前欠場届!$C68)</f>
        <v/>
      </c>
      <c r="D57" s="33" t="str">
        <f>IF($B57="","",事前欠場届!$B68)</f>
        <v/>
      </c>
      <c r="E57" s="33" t="str">
        <f>IF($B57="","",事前欠場届!$F68)</f>
        <v/>
      </c>
      <c r="F57" s="33" t="str">
        <f>IF($B57="","",事前欠場届!$G68)</f>
        <v/>
      </c>
      <c r="G57" s="33" t="str">
        <f>IF($B57="","",事前欠場届!$H68)</f>
        <v/>
      </c>
    </row>
    <row r="58" spans="1:7" x14ac:dyDescent="0.45">
      <c r="A58" s="12" t="str">
        <f>IF($B58="","",事前欠場届!$E$5)</f>
        <v/>
      </c>
      <c r="B58" s="12" t="str">
        <f>IF(OR(事前欠場届!$B69&lt;&gt;"",事前欠場届!$C69&lt;&gt;""),事前欠場届!$D69,"")</f>
        <v/>
      </c>
      <c r="C58" s="33" t="str">
        <f>IF($B58="","",事前欠場届!$C69)</f>
        <v/>
      </c>
      <c r="D58" s="33" t="str">
        <f>IF($B58="","",事前欠場届!$B69)</f>
        <v/>
      </c>
      <c r="E58" s="33" t="str">
        <f>IF($B58="","",事前欠場届!$F69)</f>
        <v/>
      </c>
      <c r="F58" s="33" t="str">
        <f>IF($B58="","",事前欠場届!$G69)</f>
        <v/>
      </c>
      <c r="G58" s="33" t="str">
        <f>IF($B58="","",事前欠場届!$H69)</f>
        <v/>
      </c>
    </row>
    <row r="59" spans="1:7" x14ac:dyDescent="0.45">
      <c r="A59" s="12" t="str">
        <f>IF($B59="","",事前欠場届!$E$5)</f>
        <v/>
      </c>
      <c r="B59" s="12" t="str">
        <f>IF(OR(事前欠場届!$B70&lt;&gt;"",事前欠場届!$C70&lt;&gt;""),事前欠場届!$D70,"")</f>
        <v/>
      </c>
      <c r="C59" s="33" t="str">
        <f>IF($B59="","",事前欠場届!$C70)</f>
        <v/>
      </c>
      <c r="D59" s="33" t="str">
        <f>IF($B59="","",事前欠場届!$B70)</f>
        <v/>
      </c>
      <c r="E59" s="33" t="str">
        <f>IF($B59="","",事前欠場届!$F70)</f>
        <v/>
      </c>
      <c r="F59" s="33" t="str">
        <f>IF($B59="","",事前欠場届!$G70)</f>
        <v/>
      </c>
      <c r="G59" s="33" t="str">
        <f>IF($B59="","",事前欠場届!$H70)</f>
        <v/>
      </c>
    </row>
    <row r="60" spans="1:7" x14ac:dyDescent="0.45">
      <c r="A60" s="12" t="str">
        <f>IF($B60="","",事前欠場届!$E$5)</f>
        <v/>
      </c>
      <c r="B60" s="12" t="str">
        <f>IF(OR(事前欠場届!$B71&lt;&gt;"",事前欠場届!$C71&lt;&gt;""),事前欠場届!$D71,"")</f>
        <v/>
      </c>
      <c r="C60" s="33" t="str">
        <f>IF($B60="","",事前欠場届!$C71)</f>
        <v/>
      </c>
      <c r="D60" s="33" t="str">
        <f>IF($B60="","",事前欠場届!$B71)</f>
        <v/>
      </c>
      <c r="E60" s="33" t="str">
        <f>IF($B60="","",事前欠場届!$F71)</f>
        <v/>
      </c>
      <c r="F60" s="33" t="str">
        <f>IF($B60="","",事前欠場届!$G71)</f>
        <v/>
      </c>
      <c r="G60" s="33" t="str">
        <f>IF($B60="","",事前欠場届!$H71)</f>
        <v/>
      </c>
    </row>
    <row r="61" spans="1:7" x14ac:dyDescent="0.45">
      <c r="A61" s="12" t="str">
        <f>IF($B61="","",事前欠場届!$E$5)</f>
        <v/>
      </c>
      <c r="B61" s="12" t="str">
        <f>IF(OR(事前欠場届!$B72&lt;&gt;"",事前欠場届!$C72&lt;&gt;""),事前欠場届!$D72,"")</f>
        <v/>
      </c>
      <c r="C61" s="33" t="str">
        <f>IF($B61="","",事前欠場届!$C72)</f>
        <v/>
      </c>
      <c r="D61" s="33" t="str">
        <f>IF($B61="","",事前欠場届!$B72)</f>
        <v/>
      </c>
      <c r="E61" s="33" t="str">
        <f>IF($B61="","",事前欠場届!$F72)</f>
        <v/>
      </c>
      <c r="F61" s="33" t="str">
        <f>IF($B61="","",事前欠場届!$G72)</f>
        <v/>
      </c>
      <c r="G61" s="33" t="str">
        <f>IF($B61="","",事前欠場届!$H72)</f>
        <v/>
      </c>
    </row>
    <row r="62" spans="1:7" x14ac:dyDescent="0.45">
      <c r="A62" s="12" t="str">
        <f>IF($B62="","",事前欠場届!$E$5)</f>
        <v/>
      </c>
      <c r="B62" s="12" t="str">
        <f>IF(OR(事前欠場届!$B73&lt;&gt;"",事前欠場届!$C73&lt;&gt;""),事前欠場届!$D73,"")</f>
        <v/>
      </c>
      <c r="C62" s="33" t="str">
        <f>IF($B62="","",事前欠場届!$C73)</f>
        <v/>
      </c>
      <c r="D62" s="33" t="str">
        <f>IF($B62="","",事前欠場届!$B73)</f>
        <v/>
      </c>
      <c r="E62" s="33" t="str">
        <f>IF($B62="","",事前欠場届!$F73)</f>
        <v/>
      </c>
      <c r="F62" s="33" t="str">
        <f>IF($B62="","",事前欠場届!$G73)</f>
        <v/>
      </c>
      <c r="G62" s="33" t="str">
        <f>IF($B62="","",事前欠場届!$H73)</f>
        <v/>
      </c>
    </row>
    <row r="63" spans="1:7" x14ac:dyDescent="0.45">
      <c r="A63" s="12" t="str">
        <f>IF($B63="","",事前欠場届!$E$5)</f>
        <v/>
      </c>
      <c r="B63" s="12" t="str">
        <f>IF(OR(事前欠場届!$B74&lt;&gt;"",事前欠場届!$C74&lt;&gt;""),事前欠場届!$D74,"")</f>
        <v/>
      </c>
      <c r="C63" s="33" t="str">
        <f>IF($B63="","",事前欠場届!$C74)</f>
        <v/>
      </c>
      <c r="D63" s="33" t="str">
        <f>IF($B63="","",事前欠場届!$B74)</f>
        <v/>
      </c>
      <c r="E63" s="33" t="str">
        <f>IF($B63="","",事前欠場届!$F74)</f>
        <v/>
      </c>
      <c r="F63" s="33" t="str">
        <f>IF($B63="","",事前欠場届!$G74)</f>
        <v/>
      </c>
      <c r="G63" s="33" t="str">
        <f>IF($B63="","",事前欠場届!$H74)</f>
        <v/>
      </c>
    </row>
    <row r="64" spans="1:7" x14ac:dyDescent="0.45">
      <c r="A64" s="12" t="str">
        <f>IF($B64="","",事前欠場届!$E$5)</f>
        <v/>
      </c>
      <c r="B64" s="12" t="str">
        <f>IF(OR(事前欠場届!$B75&lt;&gt;"",事前欠場届!$C75&lt;&gt;""),事前欠場届!$D75,"")</f>
        <v/>
      </c>
      <c r="C64" s="33" t="str">
        <f>IF($B64="","",事前欠場届!$C75)</f>
        <v/>
      </c>
      <c r="D64" s="33" t="str">
        <f>IF($B64="","",事前欠場届!$B75)</f>
        <v/>
      </c>
      <c r="E64" s="33" t="str">
        <f>IF($B64="","",事前欠場届!$F75)</f>
        <v/>
      </c>
      <c r="F64" s="33" t="str">
        <f>IF($B64="","",事前欠場届!$G75)</f>
        <v/>
      </c>
      <c r="G64" s="33" t="str">
        <f>IF($B64="","",事前欠場届!$H75)</f>
        <v/>
      </c>
    </row>
    <row r="65" spans="1:7" x14ac:dyDescent="0.45">
      <c r="A65" s="12" t="str">
        <f>IF($B65="","",事前欠場届!$E$5)</f>
        <v/>
      </c>
      <c r="B65" s="12" t="str">
        <f>IF(OR(事前欠場届!$B76&lt;&gt;"",事前欠場届!$C76&lt;&gt;""),事前欠場届!$D76,"")</f>
        <v/>
      </c>
      <c r="C65" s="33" t="str">
        <f>IF($B65="","",事前欠場届!$C76)</f>
        <v/>
      </c>
      <c r="D65" s="33" t="str">
        <f>IF($B65="","",事前欠場届!$B76)</f>
        <v/>
      </c>
      <c r="E65" s="33" t="str">
        <f>IF($B65="","",事前欠場届!$F76)</f>
        <v/>
      </c>
      <c r="F65" s="33" t="str">
        <f>IF($B65="","",事前欠場届!$G76)</f>
        <v/>
      </c>
      <c r="G65" s="33" t="str">
        <f>IF($B65="","",事前欠場届!$H76)</f>
        <v/>
      </c>
    </row>
    <row r="66" spans="1:7" x14ac:dyDescent="0.45">
      <c r="A66" s="12" t="str">
        <f>IF($B66="","",事前欠場届!$E$5)</f>
        <v/>
      </c>
      <c r="B66" s="12" t="str">
        <f>IF(OR(事前欠場届!$B77&lt;&gt;"",事前欠場届!$C77&lt;&gt;""),事前欠場届!$D77,"")</f>
        <v/>
      </c>
      <c r="C66" s="33" t="str">
        <f>IF($B66="","",事前欠場届!$C77)</f>
        <v/>
      </c>
      <c r="D66" s="33" t="str">
        <f>IF($B66="","",事前欠場届!$B77)</f>
        <v/>
      </c>
      <c r="E66" s="33" t="str">
        <f>IF($B66="","",事前欠場届!$F77)</f>
        <v/>
      </c>
      <c r="F66" s="33" t="str">
        <f>IF($B66="","",事前欠場届!$G77)</f>
        <v/>
      </c>
      <c r="G66" s="33" t="str">
        <f>IF($B66="","",事前欠場届!$H77)</f>
        <v/>
      </c>
    </row>
    <row r="67" spans="1:7" x14ac:dyDescent="0.45">
      <c r="A67" s="12" t="str">
        <f>IF($B67="","",事前欠場届!$E$5)</f>
        <v/>
      </c>
      <c r="B67" s="12" t="str">
        <f>IF(OR(事前欠場届!$B78&lt;&gt;"",事前欠場届!$C78&lt;&gt;""),事前欠場届!$D78,"")</f>
        <v/>
      </c>
      <c r="C67" s="33" t="str">
        <f>IF($B67="","",事前欠場届!$C78)</f>
        <v/>
      </c>
      <c r="D67" s="33" t="str">
        <f>IF($B67="","",事前欠場届!$B78)</f>
        <v/>
      </c>
      <c r="E67" s="33" t="str">
        <f>IF($B67="","",事前欠場届!$F78)</f>
        <v/>
      </c>
      <c r="F67" s="33" t="str">
        <f>IF($B67="","",事前欠場届!$G78)</f>
        <v/>
      </c>
      <c r="G67" s="33" t="str">
        <f>IF($B67="","",事前欠場届!$H78)</f>
        <v/>
      </c>
    </row>
    <row r="68" spans="1:7" x14ac:dyDescent="0.45">
      <c r="A68" s="12" t="str">
        <f>IF($B68="","",事前欠場届!$E$5)</f>
        <v/>
      </c>
      <c r="B68" s="12" t="str">
        <f>IF(OR(事前欠場届!$B79&lt;&gt;"",事前欠場届!$C79&lt;&gt;""),事前欠場届!$D79,"")</f>
        <v/>
      </c>
      <c r="C68" s="33" t="str">
        <f>IF($B68="","",事前欠場届!$C79)</f>
        <v/>
      </c>
      <c r="D68" s="33" t="str">
        <f>IF($B68="","",事前欠場届!$B79)</f>
        <v/>
      </c>
      <c r="E68" s="33" t="str">
        <f>IF($B68="","",事前欠場届!$F79)</f>
        <v/>
      </c>
      <c r="F68" s="33" t="str">
        <f>IF($B68="","",事前欠場届!$G79)</f>
        <v/>
      </c>
      <c r="G68" s="33" t="str">
        <f>IF($B68="","",事前欠場届!$H79)</f>
        <v/>
      </c>
    </row>
    <row r="69" spans="1:7" x14ac:dyDescent="0.45">
      <c r="A69" s="12" t="str">
        <f>IF($B69="","",事前欠場届!$E$5)</f>
        <v/>
      </c>
      <c r="B69" s="12" t="str">
        <f>IF(OR(事前欠場届!$B80&lt;&gt;"",事前欠場届!$C80&lt;&gt;""),事前欠場届!$D80,"")</f>
        <v/>
      </c>
      <c r="C69" s="33" t="str">
        <f>IF($B69="","",事前欠場届!$C80)</f>
        <v/>
      </c>
      <c r="D69" s="33" t="str">
        <f>IF($B69="","",事前欠場届!$B80)</f>
        <v/>
      </c>
      <c r="E69" s="33" t="str">
        <f>IF($B69="","",事前欠場届!$F80)</f>
        <v/>
      </c>
      <c r="F69" s="33" t="str">
        <f>IF($B69="","",事前欠場届!$G80)</f>
        <v/>
      </c>
      <c r="G69" s="33" t="str">
        <f>IF($B69="","",事前欠場届!$H80)</f>
        <v/>
      </c>
    </row>
    <row r="70" spans="1:7" x14ac:dyDescent="0.45">
      <c r="A70" s="12" t="str">
        <f>IF($B70="","",事前欠場届!$E$5)</f>
        <v/>
      </c>
      <c r="B70" s="12" t="str">
        <f>IF(OR(事前欠場届!$B81&lt;&gt;"",事前欠場届!$C81&lt;&gt;""),事前欠場届!$D81,"")</f>
        <v/>
      </c>
      <c r="C70" s="33" t="str">
        <f>IF($B70="","",事前欠場届!$C81)</f>
        <v/>
      </c>
      <c r="D70" s="33" t="str">
        <f>IF($B70="","",事前欠場届!$B81)</f>
        <v/>
      </c>
      <c r="E70" s="33" t="str">
        <f>IF($B70="","",事前欠場届!$F81)</f>
        <v/>
      </c>
      <c r="F70" s="33" t="str">
        <f>IF($B70="","",事前欠場届!$G81)</f>
        <v/>
      </c>
      <c r="G70" s="33" t="str">
        <f>IF($B70="","",事前欠場届!$H81)</f>
        <v/>
      </c>
    </row>
    <row r="71" spans="1:7" x14ac:dyDescent="0.45">
      <c r="A71" s="12" t="str">
        <f>IF($B71="","",事前欠場届!$E$5)</f>
        <v/>
      </c>
      <c r="B71" s="12" t="str">
        <f>IF(OR(事前欠場届!$B82&lt;&gt;"",事前欠場届!$C82&lt;&gt;""),事前欠場届!$D82,"")</f>
        <v/>
      </c>
      <c r="C71" s="33" t="str">
        <f>IF($B71="","",事前欠場届!$C82)</f>
        <v/>
      </c>
      <c r="D71" s="33" t="str">
        <f>IF($B71="","",事前欠場届!$B82)</f>
        <v/>
      </c>
      <c r="E71" s="33" t="str">
        <f>IF($B71="","",事前欠場届!$F82)</f>
        <v/>
      </c>
      <c r="F71" s="33" t="str">
        <f>IF($B71="","",事前欠場届!$G82)</f>
        <v/>
      </c>
      <c r="G71" s="33" t="str">
        <f>IF($B71="","",事前欠場届!$H82)</f>
        <v/>
      </c>
    </row>
    <row r="72" spans="1:7" x14ac:dyDescent="0.45">
      <c r="A72" s="12" t="str">
        <f>IF($B72="","",事前欠場届!$E$5)</f>
        <v/>
      </c>
      <c r="B72" s="12" t="str">
        <f>IF(OR(事前欠場届!$B83&lt;&gt;"",事前欠場届!$C83&lt;&gt;""),事前欠場届!$D83,"")</f>
        <v/>
      </c>
      <c r="C72" s="33" t="str">
        <f>IF($B72="","",事前欠場届!$C83)</f>
        <v/>
      </c>
      <c r="D72" s="33" t="str">
        <f>IF($B72="","",事前欠場届!$B83)</f>
        <v/>
      </c>
      <c r="E72" s="33" t="str">
        <f>IF($B72="","",事前欠場届!$F83)</f>
        <v/>
      </c>
      <c r="F72" s="33" t="str">
        <f>IF($B72="","",事前欠場届!$G83)</f>
        <v/>
      </c>
      <c r="G72" s="33" t="str">
        <f>IF($B72="","",事前欠場届!$H83)</f>
        <v/>
      </c>
    </row>
    <row r="73" spans="1:7" x14ac:dyDescent="0.45">
      <c r="A73" s="12" t="str">
        <f>IF($B73="","",事前欠場届!$E$5)</f>
        <v/>
      </c>
      <c r="B73" s="12" t="str">
        <f>IF(OR(事前欠場届!$B84&lt;&gt;"",事前欠場届!$C84&lt;&gt;""),事前欠場届!$D84,"")</f>
        <v/>
      </c>
      <c r="C73" s="33" t="str">
        <f>IF($B73="","",事前欠場届!$C84)</f>
        <v/>
      </c>
      <c r="D73" s="33" t="str">
        <f>IF($B73="","",事前欠場届!$B84)</f>
        <v/>
      </c>
      <c r="E73" s="33" t="str">
        <f>IF($B73="","",事前欠場届!$F84)</f>
        <v/>
      </c>
      <c r="F73" s="33" t="str">
        <f>IF($B73="","",事前欠場届!$G84)</f>
        <v/>
      </c>
      <c r="G73" s="33" t="str">
        <f>IF($B73="","",事前欠場届!$H84)</f>
        <v/>
      </c>
    </row>
    <row r="74" spans="1:7" x14ac:dyDescent="0.45">
      <c r="A74" s="12" t="str">
        <f>IF($B74="","",事前欠場届!$E$5)</f>
        <v/>
      </c>
      <c r="B74" s="12" t="str">
        <f>IF(OR(事前欠場届!$B85&lt;&gt;"",事前欠場届!$C85&lt;&gt;""),事前欠場届!$D85,"")</f>
        <v/>
      </c>
      <c r="C74" s="33" t="str">
        <f>IF($B74="","",事前欠場届!$C85)</f>
        <v/>
      </c>
      <c r="D74" s="33" t="str">
        <f>IF($B74="","",事前欠場届!$B85)</f>
        <v/>
      </c>
      <c r="E74" s="33" t="str">
        <f>IF($B74="","",事前欠場届!$F85)</f>
        <v/>
      </c>
      <c r="F74" s="33" t="str">
        <f>IF($B74="","",事前欠場届!$G85)</f>
        <v/>
      </c>
      <c r="G74" s="33" t="str">
        <f>IF($B74="","",事前欠場届!$H85)</f>
        <v/>
      </c>
    </row>
    <row r="75" spans="1:7" x14ac:dyDescent="0.45">
      <c r="A75" s="12" t="str">
        <f>IF($B75="","",事前欠場届!$E$5)</f>
        <v/>
      </c>
      <c r="B75" s="12" t="str">
        <f>IF(OR(事前欠場届!$B86&lt;&gt;"",事前欠場届!$C86&lt;&gt;""),事前欠場届!$D86,"")</f>
        <v/>
      </c>
      <c r="C75" s="33" t="str">
        <f>IF($B75="","",事前欠場届!$C86)</f>
        <v/>
      </c>
      <c r="D75" s="33" t="str">
        <f>IF($B75="","",事前欠場届!$B86)</f>
        <v/>
      </c>
      <c r="E75" s="33" t="str">
        <f>IF($B75="","",事前欠場届!$F86)</f>
        <v/>
      </c>
      <c r="F75" s="33" t="str">
        <f>IF($B75="","",事前欠場届!$G86)</f>
        <v/>
      </c>
      <c r="G75" s="33" t="str">
        <f>IF($B75="","",事前欠場届!$H86)</f>
        <v/>
      </c>
    </row>
    <row r="76" spans="1:7" x14ac:dyDescent="0.45">
      <c r="A76" s="12" t="str">
        <f>IF($B76="","",事前欠場届!$E$5)</f>
        <v/>
      </c>
      <c r="B76" s="12" t="str">
        <f>IF(OR(事前欠場届!$B87&lt;&gt;"",事前欠場届!$C87&lt;&gt;""),事前欠場届!$D87,"")</f>
        <v/>
      </c>
      <c r="C76" s="33" t="str">
        <f>IF($B76="","",事前欠場届!$C87)</f>
        <v/>
      </c>
      <c r="D76" s="33" t="str">
        <f>IF($B76="","",事前欠場届!$B87)</f>
        <v/>
      </c>
      <c r="E76" s="33" t="str">
        <f>IF($B76="","",事前欠場届!$F87)</f>
        <v/>
      </c>
      <c r="F76" s="33" t="str">
        <f>IF($B76="","",事前欠場届!$G87)</f>
        <v/>
      </c>
      <c r="G76" s="33" t="str">
        <f>IF($B76="","",事前欠場届!$H87)</f>
        <v/>
      </c>
    </row>
    <row r="77" spans="1:7" x14ac:dyDescent="0.45">
      <c r="A77" s="12" t="str">
        <f>IF($B77="","",事前欠場届!$E$5)</f>
        <v/>
      </c>
      <c r="B77" s="12" t="str">
        <f>IF(OR(事前欠場届!$B88&lt;&gt;"",事前欠場届!$C88&lt;&gt;""),事前欠場届!$D88,"")</f>
        <v/>
      </c>
      <c r="C77" s="33" t="str">
        <f>IF($B77="","",事前欠場届!$C88)</f>
        <v/>
      </c>
      <c r="D77" s="33" t="str">
        <f>IF($B77="","",事前欠場届!$B88)</f>
        <v/>
      </c>
      <c r="E77" s="33" t="str">
        <f>IF($B77="","",事前欠場届!$F88)</f>
        <v/>
      </c>
      <c r="F77" s="33" t="str">
        <f>IF($B77="","",事前欠場届!$G88)</f>
        <v/>
      </c>
      <c r="G77" s="33" t="str">
        <f>IF($B77="","",事前欠場届!$H88)</f>
        <v/>
      </c>
    </row>
    <row r="78" spans="1:7" x14ac:dyDescent="0.45">
      <c r="A78" s="12" t="str">
        <f>IF($B78="","",事前欠場届!$E$5)</f>
        <v/>
      </c>
      <c r="B78" s="12" t="str">
        <f>IF(OR(事前欠場届!$B89&lt;&gt;"",事前欠場届!$C89&lt;&gt;""),事前欠場届!$D89,"")</f>
        <v/>
      </c>
      <c r="C78" s="33" t="str">
        <f>IF($B78="","",事前欠場届!$C89)</f>
        <v/>
      </c>
      <c r="D78" s="33" t="str">
        <f>IF($B78="","",事前欠場届!$B89)</f>
        <v/>
      </c>
      <c r="E78" s="33" t="str">
        <f>IF($B78="","",事前欠場届!$F89)</f>
        <v/>
      </c>
      <c r="F78" s="33" t="str">
        <f>IF($B78="","",事前欠場届!$G89)</f>
        <v/>
      </c>
      <c r="G78" s="33" t="str">
        <f>IF($B78="","",事前欠場届!$H89)</f>
        <v/>
      </c>
    </row>
    <row r="79" spans="1:7" x14ac:dyDescent="0.45">
      <c r="A79" s="12" t="str">
        <f>IF($B79="","",事前欠場届!$E$5)</f>
        <v/>
      </c>
      <c r="B79" s="12" t="str">
        <f>IF(OR(事前欠場届!$B90&lt;&gt;"",事前欠場届!$C90&lt;&gt;""),事前欠場届!$D90,"")</f>
        <v/>
      </c>
      <c r="C79" s="33" t="str">
        <f>IF($B79="","",事前欠場届!$C90)</f>
        <v/>
      </c>
      <c r="D79" s="33" t="str">
        <f>IF($B79="","",事前欠場届!$B90)</f>
        <v/>
      </c>
      <c r="E79" s="33" t="str">
        <f>IF($B79="","",事前欠場届!$F90)</f>
        <v/>
      </c>
      <c r="F79" s="33" t="str">
        <f>IF($B79="","",事前欠場届!$G90)</f>
        <v/>
      </c>
      <c r="G79" s="33" t="str">
        <f>IF($B79="","",事前欠場届!$H90)</f>
        <v/>
      </c>
    </row>
    <row r="80" spans="1:7" x14ac:dyDescent="0.45">
      <c r="A80" s="12" t="str">
        <f>IF($B80="","",事前欠場届!$E$5)</f>
        <v/>
      </c>
      <c r="B80" s="12" t="str">
        <f>IF(OR(事前欠場届!$B91&lt;&gt;"",事前欠場届!$C91&lt;&gt;""),事前欠場届!$D91,"")</f>
        <v/>
      </c>
      <c r="C80" s="33" t="str">
        <f>IF($B80="","",事前欠場届!$C91)</f>
        <v/>
      </c>
      <c r="D80" s="33" t="str">
        <f>IF($B80="","",事前欠場届!$B91)</f>
        <v/>
      </c>
      <c r="E80" s="33" t="str">
        <f>IF($B80="","",事前欠場届!$F91)</f>
        <v/>
      </c>
      <c r="F80" s="33" t="str">
        <f>IF($B80="","",事前欠場届!$G91)</f>
        <v/>
      </c>
      <c r="G80" s="33" t="str">
        <f>IF($B80="","",事前欠場届!$H91)</f>
        <v/>
      </c>
    </row>
    <row r="81" spans="1:7" x14ac:dyDescent="0.45">
      <c r="A81" s="12" t="str">
        <f>IF($B81="","",事前欠場届!$E$5)</f>
        <v/>
      </c>
      <c r="B81" s="12" t="str">
        <f>IF(OR(事前欠場届!$B92&lt;&gt;"",事前欠場届!$C92&lt;&gt;""),事前欠場届!$D92,"")</f>
        <v/>
      </c>
      <c r="C81" s="33" t="str">
        <f>IF($B81="","",事前欠場届!$C92)</f>
        <v/>
      </c>
      <c r="D81" s="33" t="str">
        <f>IF($B81="","",事前欠場届!$B92)</f>
        <v/>
      </c>
      <c r="E81" s="33" t="str">
        <f>IF($B81="","",事前欠場届!$F92)</f>
        <v/>
      </c>
      <c r="F81" s="33" t="str">
        <f>IF($B81="","",事前欠場届!$G92)</f>
        <v/>
      </c>
      <c r="G81" s="33" t="str">
        <f>IF($B81="","",事前欠場届!$H92)</f>
        <v/>
      </c>
    </row>
    <row r="82" spans="1:7" x14ac:dyDescent="0.45">
      <c r="A82" s="12" t="str">
        <f>IF($B82="","",事前欠場届!$E$5)</f>
        <v/>
      </c>
      <c r="B82" s="12" t="str">
        <f>IF(OR(事前欠場届!$B93&lt;&gt;"",事前欠場届!$C93&lt;&gt;""),事前欠場届!$D93,"")</f>
        <v/>
      </c>
      <c r="C82" s="33" t="str">
        <f>IF($B82="","",事前欠場届!$C93)</f>
        <v/>
      </c>
      <c r="D82" s="33" t="str">
        <f>IF($B82="","",事前欠場届!$B93)</f>
        <v/>
      </c>
      <c r="E82" s="33" t="str">
        <f>IF($B82="","",事前欠場届!$F93)</f>
        <v/>
      </c>
      <c r="F82" s="33" t="str">
        <f>IF($B82="","",事前欠場届!$G93)</f>
        <v/>
      </c>
      <c r="G82" s="33" t="str">
        <f>IF($B82="","",事前欠場届!$H93)</f>
        <v/>
      </c>
    </row>
    <row r="83" spans="1:7" x14ac:dyDescent="0.45">
      <c r="A83" s="12" t="str">
        <f>IF($B83="","",事前欠場届!$E$5)</f>
        <v/>
      </c>
      <c r="B83" s="12" t="str">
        <f>IF(OR(事前欠場届!$B94&lt;&gt;"",事前欠場届!$C94&lt;&gt;""),事前欠場届!$D94,"")</f>
        <v/>
      </c>
      <c r="C83" s="33" t="str">
        <f>IF($B83="","",事前欠場届!$C94)</f>
        <v/>
      </c>
      <c r="D83" s="33" t="str">
        <f>IF($B83="","",事前欠場届!$B94)</f>
        <v/>
      </c>
      <c r="E83" s="33" t="str">
        <f>IF($B83="","",事前欠場届!$F94)</f>
        <v/>
      </c>
      <c r="F83" s="33" t="str">
        <f>IF($B83="","",事前欠場届!$G94)</f>
        <v/>
      </c>
      <c r="G83" s="33" t="str">
        <f>IF($B83="","",事前欠場届!$H94)</f>
        <v/>
      </c>
    </row>
    <row r="84" spans="1:7" x14ac:dyDescent="0.45">
      <c r="A84" s="12" t="str">
        <f>IF($B84="","",事前欠場届!$E$5)</f>
        <v/>
      </c>
      <c r="B84" s="12" t="str">
        <f>IF(OR(事前欠場届!$B95&lt;&gt;"",事前欠場届!$C95&lt;&gt;""),事前欠場届!$D95,"")</f>
        <v/>
      </c>
      <c r="C84" s="33" t="str">
        <f>IF($B84="","",事前欠場届!$C95)</f>
        <v/>
      </c>
      <c r="D84" s="33" t="str">
        <f>IF($B84="","",事前欠場届!$B95)</f>
        <v/>
      </c>
      <c r="E84" s="33" t="str">
        <f>IF($B84="","",事前欠場届!$F95)</f>
        <v/>
      </c>
      <c r="F84" s="33" t="str">
        <f>IF($B84="","",事前欠場届!$G95)</f>
        <v/>
      </c>
      <c r="G84" s="33" t="str">
        <f>IF($B84="","",事前欠場届!$H95)</f>
        <v/>
      </c>
    </row>
    <row r="85" spans="1:7" x14ac:dyDescent="0.45">
      <c r="A85" s="12" t="str">
        <f>IF($B85="","",事前欠場届!$E$5)</f>
        <v/>
      </c>
      <c r="B85" s="12" t="str">
        <f>IF(OR(事前欠場届!$B96&lt;&gt;"",事前欠場届!$C96&lt;&gt;""),事前欠場届!$D96,"")</f>
        <v/>
      </c>
      <c r="C85" s="33" t="str">
        <f>IF($B85="","",事前欠場届!$C96)</f>
        <v/>
      </c>
      <c r="D85" s="33" t="str">
        <f>IF($B85="","",事前欠場届!$B96)</f>
        <v/>
      </c>
      <c r="E85" s="33" t="str">
        <f>IF($B85="","",事前欠場届!$F96)</f>
        <v/>
      </c>
      <c r="F85" s="33" t="str">
        <f>IF($B85="","",事前欠場届!$G96)</f>
        <v/>
      </c>
      <c r="G85" s="33" t="str">
        <f>IF($B85="","",事前欠場届!$H96)</f>
        <v/>
      </c>
    </row>
    <row r="86" spans="1:7" x14ac:dyDescent="0.45">
      <c r="A86" s="12" t="str">
        <f>IF($B86="","",事前欠場届!$E$5)</f>
        <v/>
      </c>
      <c r="B86" s="12" t="str">
        <f>IF(OR(事前欠場届!$B97&lt;&gt;"",事前欠場届!$C97&lt;&gt;""),事前欠場届!$D97,"")</f>
        <v/>
      </c>
      <c r="C86" s="33" t="str">
        <f>IF($B86="","",事前欠場届!$C97)</f>
        <v/>
      </c>
      <c r="D86" s="33" t="str">
        <f>IF($B86="","",事前欠場届!$B97)</f>
        <v/>
      </c>
      <c r="E86" s="33" t="str">
        <f>IF($B86="","",事前欠場届!$F97)</f>
        <v/>
      </c>
      <c r="F86" s="33" t="str">
        <f>IF($B86="","",事前欠場届!$G97)</f>
        <v/>
      </c>
      <c r="G86" s="33" t="str">
        <f>IF($B86="","",事前欠場届!$H97)</f>
        <v/>
      </c>
    </row>
    <row r="87" spans="1:7" x14ac:dyDescent="0.45">
      <c r="A87" s="12" t="str">
        <f>IF($B87="","",事前欠場届!$E$5)</f>
        <v/>
      </c>
      <c r="B87" s="12" t="str">
        <f>IF(OR(事前欠場届!$B98&lt;&gt;"",事前欠場届!$C98&lt;&gt;""),事前欠場届!$D98,"")</f>
        <v/>
      </c>
      <c r="C87" s="33" t="str">
        <f>IF($B87="","",事前欠場届!$C98)</f>
        <v/>
      </c>
      <c r="D87" s="33" t="str">
        <f>IF($B87="","",事前欠場届!$B98)</f>
        <v/>
      </c>
      <c r="E87" s="33" t="str">
        <f>IF($B87="","",事前欠場届!$F98)</f>
        <v/>
      </c>
      <c r="F87" s="33" t="str">
        <f>IF($B87="","",事前欠場届!$G98)</f>
        <v/>
      </c>
      <c r="G87" s="33" t="str">
        <f>IF($B87="","",事前欠場届!$H98)</f>
        <v/>
      </c>
    </row>
    <row r="88" spans="1:7" x14ac:dyDescent="0.45">
      <c r="A88" s="12" t="str">
        <f>IF($B88="","",事前欠場届!$E$5)</f>
        <v/>
      </c>
      <c r="B88" s="12" t="str">
        <f>IF(OR(事前欠場届!$B99&lt;&gt;"",事前欠場届!$C99&lt;&gt;""),事前欠場届!$D99,"")</f>
        <v/>
      </c>
      <c r="C88" s="33" t="str">
        <f>IF($B88="","",事前欠場届!$C99)</f>
        <v/>
      </c>
      <c r="D88" s="33" t="str">
        <f>IF($B88="","",事前欠場届!$B99)</f>
        <v/>
      </c>
      <c r="E88" s="33" t="str">
        <f>IF($B88="","",事前欠場届!$F99)</f>
        <v/>
      </c>
      <c r="F88" s="33" t="str">
        <f>IF($B88="","",事前欠場届!$G99)</f>
        <v/>
      </c>
      <c r="G88" s="33" t="str">
        <f>IF($B88="","",事前欠場届!$H99)</f>
        <v/>
      </c>
    </row>
    <row r="89" spans="1:7" x14ac:dyDescent="0.45">
      <c r="A89" s="12" t="str">
        <f>IF($B89="","",事前欠場届!$E$5)</f>
        <v/>
      </c>
      <c r="B89" s="12" t="str">
        <f>IF(OR(事前欠場届!$B100&lt;&gt;"",事前欠場届!$C100&lt;&gt;""),事前欠場届!$D100,"")</f>
        <v/>
      </c>
      <c r="C89" s="33" t="str">
        <f>IF($B89="","",事前欠場届!$C100)</f>
        <v/>
      </c>
      <c r="D89" s="33" t="str">
        <f>IF($B89="","",事前欠場届!$B100)</f>
        <v/>
      </c>
      <c r="E89" s="33" t="str">
        <f>IF($B89="","",事前欠場届!$F100)</f>
        <v/>
      </c>
      <c r="F89" s="33" t="str">
        <f>IF($B89="","",事前欠場届!$G100)</f>
        <v/>
      </c>
      <c r="G89" s="33" t="str">
        <f>IF($B89="","",事前欠場届!$H100)</f>
        <v/>
      </c>
    </row>
    <row r="90" spans="1:7" x14ac:dyDescent="0.45">
      <c r="A90" s="12" t="str">
        <f>IF($B90="","",事前欠場届!$E$5)</f>
        <v/>
      </c>
      <c r="B90" s="12" t="str">
        <f>IF(OR(事前欠場届!$B101&lt;&gt;"",事前欠場届!$C101&lt;&gt;""),事前欠場届!$D101,"")</f>
        <v/>
      </c>
      <c r="C90" s="33" t="str">
        <f>IF($B90="","",事前欠場届!$C101)</f>
        <v/>
      </c>
      <c r="D90" s="33" t="str">
        <f>IF($B90="","",事前欠場届!$B101)</f>
        <v/>
      </c>
      <c r="E90" s="33" t="str">
        <f>IF($B90="","",事前欠場届!$F101)</f>
        <v/>
      </c>
      <c r="F90" s="33" t="str">
        <f>IF($B90="","",事前欠場届!$G101)</f>
        <v/>
      </c>
      <c r="G90" s="33" t="str">
        <f>IF($B90="","",事前欠場届!$H101)</f>
        <v/>
      </c>
    </row>
    <row r="91" spans="1:7" x14ac:dyDescent="0.45">
      <c r="A91" s="12" t="str">
        <f>IF($B91="","",事前欠場届!$E$5)</f>
        <v/>
      </c>
      <c r="B91" s="12" t="str">
        <f>IF(OR(事前欠場届!$B102&lt;&gt;"",事前欠場届!$C102&lt;&gt;""),事前欠場届!$D102,"")</f>
        <v/>
      </c>
      <c r="C91" s="33" t="str">
        <f>IF($B91="","",事前欠場届!$C102)</f>
        <v/>
      </c>
      <c r="D91" s="33" t="str">
        <f>IF($B91="","",事前欠場届!$B102)</f>
        <v/>
      </c>
      <c r="E91" s="33" t="str">
        <f>IF($B91="","",事前欠場届!$F102)</f>
        <v/>
      </c>
      <c r="F91" s="33" t="str">
        <f>IF($B91="","",事前欠場届!$G102)</f>
        <v/>
      </c>
      <c r="G91" s="33" t="str">
        <f>IF($B91="","",事前欠場届!$H102)</f>
        <v/>
      </c>
    </row>
    <row r="92" spans="1:7" x14ac:dyDescent="0.45">
      <c r="A92" s="12" t="str">
        <f>IF($B92="","",事前欠場届!$E$5)</f>
        <v/>
      </c>
      <c r="B92" s="12" t="str">
        <f>IF(OR(事前欠場届!$B103&lt;&gt;"",事前欠場届!$C103&lt;&gt;""),事前欠場届!$D103,"")</f>
        <v/>
      </c>
      <c r="C92" s="33" t="str">
        <f>IF($B92="","",事前欠場届!$C103)</f>
        <v/>
      </c>
      <c r="D92" s="33" t="str">
        <f>IF($B92="","",事前欠場届!$B103)</f>
        <v/>
      </c>
      <c r="E92" s="33" t="str">
        <f>IF($B92="","",事前欠場届!$F103)</f>
        <v/>
      </c>
      <c r="F92" s="33" t="str">
        <f>IF($B92="","",事前欠場届!$G103)</f>
        <v/>
      </c>
      <c r="G92" s="33" t="str">
        <f>IF($B92="","",事前欠場届!$H103)</f>
        <v/>
      </c>
    </row>
    <row r="93" spans="1:7" x14ac:dyDescent="0.45">
      <c r="A93" s="12" t="str">
        <f>IF($B93="","",事前欠場届!$E$5)</f>
        <v/>
      </c>
      <c r="B93" s="12" t="str">
        <f>IF(OR(事前欠場届!$B104&lt;&gt;"",事前欠場届!$C104&lt;&gt;""),事前欠場届!$D104,"")</f>
        <v/>
      </c>
      <c r="C93" s="33" t="str">
        <f>IF($B93="","",事前欠場届!$C104)</f>
        <v/>
      </c>
      <c r="D93" s="33" t="str">
        <f>IF($B93="","",事前欠場届!$B104)</f>
        <v/>
      </c>
      <c r="E93" s="33" t="str">
        <f>IF($B93="","",事前欠場届!$F104)</f>
        <v/>
      </c>
      <c r="F93" s="33" t="str">
        <f>IF($B93="","",事前欠場届!$G104)</f>
        <v/>
      </c>
      <c r="G93" s="33" t="str">
        <f>IF($B93="","",事前欠場届!$H104)</f>
        <v/>
      </c>
    </row>
    <row r="94" spans="1:7" x14ac:dyDescent="0.45">
      <c r="A94" s="12" t="str">
        <f>IF($B94="","",事前欠場届!$E$5)</f>
        <v/>
      </c>
      <c r="B94" s="12" t="str">
        <f>IF(OR(事前欠場届!$B105&lt;&gt;"",事前欠場届!$C105&lt;&gt;""),事前欠場届!$D105,"")</f>
        <v/>
      </c>
      <c r="C94" s="33" t="str">
        <f>IF($B94="","",事前欠場届!$C105)</f>
        <v/>
      </c>
      <c r="D94" s="33" t="str">
        <f>IF($B94="","",事前欠場届!$B105)</f>
        <v/>
      </c>
      <c r="E94" s="33" t="str">
        <f>IF($B94="","",事前欠場届!$F105)</f>
        <v/>
      </c>
      <c r="F94" s="33" t="str">
        <f>IF($B94="","",事前欠場届!$G105)</f>
        <v/>
      </c>
      <c r="G94" s="33" t="str">
        <f>IF($B94="","",事前欠場届!$H105)</f>
        <v/>
      </c>
    </row>
    <row r="95" spans="1:7" x14ac:dyDescent="0.45">
      <c r="A95" s="12" t="str">
        <f>IF($B95="","",事前欠場届!$E$5)</f>
        <v/>
      </c>
      <c r="B95" s="12" t="str">
        <f>IF(OR(事前欠場届!$B106&lt;&gt;"",事前欠場届!$C106&lt;&gt;""),事前欠場届!$D106,"")</f>
        <v/>
      </c>
      <c r="C95" s="33" t="str">
        <f>IF($B95="","",事前欠場届!$C106)</f>
        <v/>
      </c>
      <c r="D95" s="33" t="str">
        <f>IF($B95="","",事前欠場届!$B106)</f>
        <v/>
      </c>
      <c r="E95" s="33" t="str">
        <f>IF($B95="","",事前欠場届!$F106)</f>
        <v/>
      </c>
      <c r="F95" s="33" t="str">
        <f>IF($B95="","",事前欠場届!$G106)</f>
        <v/>
      </c>
      <c r="G95" s="33" t="str">
        <f>IF($B95="","",事前欠場届!$H106)</f>
        <v/>
      </c>
    </row>
    <row r="96" spans="1:7" x14ac:dyDescent="0.45">
      <c r="A96" s="12" t="str">
        <f>IF($B96="","",事前欠場届!$E$5)</f>
        <v/>
      </c>
      <c r="B96" s="12" t="str">
        <f>IF(OR(事前欠場届!$B107&lt;&gt;"",事前欠場届!$C107&lt;&gt;""),事前欠場届!$D107,"")</f>
        <v/>
      </c>
      <c r="C96" s="33" t="str">
        <f>IF($B96="","",事前欠場届!$C107)</f>
        <v/>
      </c>
      <c r="D96" s="33" t="str">
        <f>IF($B96="","",事前欠場届!$B107)</f>
        <v/>
      </c>
      <c r="E96" s="33" t="str">
        <f>IF($B96="","",事前欠場届!$F107)</f>
        <v/>
      </c>
      <c r="F96" s="33" t="str">
        <f>IF($B96="","",事前欠場届!$G107)</f>
        <v/>
      </c>
      <c r="G96" s="33" t="str">
        <f>IF($B96="","",事前欠場届!$H107)</f>
        <v/>
      </c>
    </row>
    <row r="97" spans="1:7" x14ac:dyDescent="0.45">
      <c r="A97" s="12" t="str">
        <f>IF($B97="","",事前欠場届!$E$5)</f>
        <v/>
      </c>
      <c r="B97" s="12" t="str">
        <f>IF(OR(事前欠場届!$B108&lt;&gt;"",事前欠場届!$C108&lt;&gt;""),事前欠場届!$D108,"")</f>
        <v/>
      </c>
      <c r="C97" s="33" t="str">
        <f>IF($B97="","",事前欠場届!$C108)</f>
        <v/>
      </c>
      <c r="D97" s="33" t="str">
        <f>IF($B97="","",事前欠場届!$B108)</f>
        <v/>
      </c>
      <c r="E97" s="33" t="str">
        <f>IF($B97="","",事前欠場届!$F108)</f>
        <v/>
      </c>
      <c r="F97" s="33" t="str">
        <f>IF($B97="","",事前欠場届!$G108)</f>
        <v/>
      </c>
      <c r="G97" s="33" t="str">
        <f>IF($B97="","",事前欠場届!$H108)</f>
        <v/>
      </c>
    </row>
    <row r="98" spans="1:7" x14ac:dyDescent="0.45">
      <c r="A98" s="12" t="str">
        <f>IF($B98="","",事前欠場届!$E$5)</f>
        <v/>
      </c>
      <c r="B98" s="12" t="str">
        <f>IF(OR(事前欠場届!$B109&lt;&gt;"",事前欠場届!$C109&lt;&gt;""),事前欠場届!$D109,"")</f>
        <v/>
      </c>
      <c r="C98" s="33" t="str">
        <f>IF($B98="","",事前欠場届!$C109)</f>
        <v/>
      </c>
      <c r="D98" s="33" t="str">
        <f>IF($B98="","",事前欠場届!$B109)</f>
        <v/>
      </c>
      <c r="E98" s="33" t="str">
        <f>IF($B98="","",事前欠場届!$F109)</f>
        <v/>
      </c>
      <c r="F98" s="33" t="str">
        <f>IF($B98="","",事前欠場届!$G109)</f>
        <v/>
      </c>
      <c r="G98" s="33" t="str">
        <f>IF($B98="","",事前欠場届!$H109)</f>
        <v/>
      </c>
    </row>
    <row r="99" spans="1:7" x14ac:dyDescent="0.45">
      <c r="A99" s="12" t="str">
        <f>IF($B99="","",事前欠場届!$E$5)</f>
        <v/>
      </c>
      <c r="B99" s="12" t="str">
        <f>IF(OR(事前欠場届!$B110&lt;&gt;"",事前欠場届!$C110&lt;&gt;""),事前欠場届!$D110,"")</f>
        <v/>
      </c>
      <c r="C99" s="33" t="str">
        <f>IF($B99="","",事前欠場届!$C110)</f>
        <v/>
      </c>
      <c r="D99" s="33" t="str">
        <f>IF($B99="","",事前欠場届!$B110)</f>
        <v/>
      </c>
      <c r="E99" s="33" t="str">
        <f>IF($B99="","",事前欠場届!$F110)</f>
        <v/>
      </c>
      <c r="F99" s="33" t="str">
        <f>IF($B99="","",事前欠場届!$G110)</f>
        <v/>
      </c>
      <c r="G99" s="33" t="str">
        <f>IF($B99="","",事前欠場届!$H110)</f>
        <v/>
      </c>
    </row>
    <row r="100" spans="1:7" x14ac:dyDescent="0.45">
      <c r="A100" s="12" t="str">
        <f>IF($B100="","",事前欠場届!$E$5)</f>
        <v/>
      </c>
      <c r="B100" s="12" t="str">
        <f>IF(OR(事前欠場届!$B111&lt;&gt;"",事前欠場届!$C111&lt;&gt;""),事前欠場届!$D111,"")</f>
        <v/>
      </c>
      <c r="C100" s="33" t="str">
        <f>IF($B100="","",事前欠場届!$C111)</f>
        <v/>
      </c>
      <c r="D100" s="33" t="str">
        <f>IF($B100="","",事前欠場届!$B111)</f>
        <v/>
      </c>
      <c r="E100" s="33" t="str">
        <f>IF($B100="","",事前欠場届!$F111)</f>
        <v/>
      </c>
      <c r="F100" s="33" t="str">
        <f>IF($B100="","",事前欠場届!$G111)</f>
        <v/>
      </c>
      <c r="G100" s="33" t="str">
        <f>IF($B100="","",事前欠場届!$H111)</f>
        <v/>
      </c>
    </row>
    <row r="101" spans="1:7" x14ac:dyDescent="0.45">
      <c r="A101" s="12" t="str">
        <f>IF($B101="","",事前欠場届!$E$5)</f>
        <v/>
      </c>
      <c r="B101" s="12" t="str">
        <f>IF(OR(事前欠場届!$B112&lt;&gt;"",事前欠場届!$C112&lt;&gt;""),事前欠場届!$D112,"")</f>
        <v/>
      </c>
      <c r="C101" s="33" t="str">
        <f>IF($B101="","",事前欠場届!$C112)</f>
        <v/>
      </c>
      <c r="D101" s="33" t="str">
        <f>IF($B101="","",事前欠場届!$B112)</f>
        <v/>
      </c>
      <c r="E101" s="33" t="str">
        <f>IF($B101="","",事前欠場届!$F112)</f>
        <v/>
      </c>
      <c r="F101" s="33" t="str">
        <f>IF($B101="","",事前欠場届!$G112)</f>
        <v/>
      </c>
      <c r="G101" s="33" t="str">
        <f>IF($B101="","",事前欠場届!$H112)</f>
        <v/>
      </c>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41FB6-3987-4DD5-B6E7-983EE31560FD}">
  <dimension ref="A1:I100"/>
  <sheetViews>
    <sheetView showZeros="0" workbookViewId="0">
      <selection activeCell="E5" sqref="E5:I5"/>
    </sheetView>
  </sheetViews>
  <sheetFormatPr defaultRowHeight="18" x14ac:dyDescent="0.45"/>
  <sheetData>
    <row r="1" spans="1:9" x14ac:dyDescent="0.45">
      <c r="A1" s="13" t="str" cm="1">
        <f t="array" ref="A1">IFERROR(INDEX(_xlfn._xlws.FILTER(エントリーマスター!$AC:$AC,エントリーマスター!$E:$E=IF(事前欠場届!$B13=設定!$B$2,1,2)),MATCH(事前欠場届!$C13,_xlfn._xlws.FILTER(エントリーマスター!$K:$K,エントリーマスター!$E:$E=IF(事前欠場届!$B13=設定!$B$2,1,2)),0)),"")</f>
        <v/>
      </c>
      <c r="B1" s="14" t="str">
        <f>IFERROR(IF($A1="",IF(設定!$F$2="","",設定!$F$2),IF(INDEX(エントリーマスター!AG:AG,MATCH($A1,エントリーマスター!$AC:$AC,0))="","",INDEX(エントリーマスター!AG:AG,MATCH($A1,エントリーマスター!$AC:$AC,0)))),"")</f>
        <v>400mリレー</v>
      </c>
      <c r="C1" s="14" t="str">
        <f>IFERROR(IF($A1="",IF(設定!$F$3="","",設定!$F$3),IF(INDEX(エントリーマスター!AH:AH,MATCH($A1,エントリーマスター!$AC:$AC,0))="","",INDEX(エントリーマスター!AH:AH,MATCH($A1,エントリーマスター!$AC:$AC,0)))),"")</f>
        <v>1600mリレー</v>
      </c>
      <c r="D1" s="14" t="str">
        <f>IFERROR(IF($A1="",IF(設定!$F$4="","",設定!$F$4),IF(INDEX(エントリーマスター!AI:AI,MATCH($A1,エントリーマスター!$AC:$AC,0))="","",INDEX(エントリーマスター!AI:AI,MATCH($A1,エントリーマスター!$AC:$AC,0)))),"")</f>
        <v/>
      </c>
      <c r="E1" s="14" t="str">
        <f>IFERROR(IF($A1="",IF(設定!$F$5="","",設定!$F$5),IF(INDEX(エントリーマスター!AJ:AJ,MATCH($A1,エントリーマスター!$AC:$AC,0))="","",INDEX(エントリーマスター!AJ:AJ,MATCH($A1,エントリーマスター!$AC:$AC,0)))),"")</f>
        <v/>
      </c>
      <c r="F1" s="14" t="str">
        <f>IFERROR(IF($A1="",IF(設定!$F$6="","",設定!$F$6),IF(INDEX(エントリーマスター!AK:AK,MATCH($A1,エントリーマスター!$AC:$AC,0))="","",INDEX(エントリーマスター!AK:AK,MATCH($A1,エントリーマスター!$AC:$AC,0)))),"")</f>
        <v/>
      </c>
      <c r="G1" s="14" t="str">
        <f>IFERROR(IF($A1="",IF(設定!$F$7="","",設定!$F$7),IF(INDEX(エントリーマスター!AL:AL,MATCH($A1,エントリーマスター!$AC:$AC,0))="","",INDEX(エントリーマスター!AL:AL,MATCH($A1,エントリーマスター!$AC:$AC,0)))),"")</f>
        <v/>
      </c>
      <c r="H1" s="14" t="str">
        <f>IFERROR(IF($A1="",IF(設定!$F$8="","",設定!$F$8),IF(INDEX(エントリーマスター!AM:AM,MATCH($A1,エントリーマスター!$AC:$AC,0))="","",INDEX(エントリーマスター!AM:AM,MATCH($A1,エントリーマスター!$AC:$AC,0)))),"")</f>
        <v/>
      </c>
      <c r="I1" s="14" t="str">
        <f>IFERROR(IF($A1="",IF(設定!$F$9="","",設定!$F$9),IF(INDEX(エントリーマスター!AN:AN,MATCH($A1,エントリーマスター!$AC:$AC,0))="","",INDEX(エントリーマスター!AN:AN,MATCH($A1,エントリーマスター!$AC:$AC,0)))),"")</f>
        <v/>
      </c>
    </row>
    <row r="2" spans="1:9" x14ac:dyDescent="0.45">
      <c r="A2" s="13" t="str" cm="1">
        <f t="array" ref="A2">IFERROR(INDEX(_xlfn._xlws.FILTER(エントリーマスター!$AC:$AC,エントリーマスター!$E:$E=IF(事前欠場届!$B14=設定!$B$2,1,2)),MATCH(事前欠場届!$C14,_xlfn._xlws.FILTER(エントリーマスター!$K:$K,エントリーマスター!$E:$E=IF(事前欠場届!$B14=設定!$B$2,1,2)),0)),"")</f>
        <v/>
      </c>
      <c r="B2" s="14" t="str">
        <f>IFERROR(IF($A2="",IF(設定!$F$2="","",設定!$F$2),IF(INDEX(エントリーマスター!AG:AG,MATCH($A2,エントリーマスター!$AC:$AC,0))="","",INDEX(エントリーマスター!AG:AG,MATCH($A2,エントリーマスター!$AC:$AC,0)))),"")</f>
        <v>400mリレー</v>
      </c>
      <c r="C2" s="14" t="str">
        <f>IFERROR(IF($A2="",IF(設定!$F$3="","",設定!$F$3),IF(INDEX(エントリーマスター!AH:AH,MATCH($A2,エントリーマスター!$AC:$AC,0))="","",INDEX(エントリーマスター!AH:AH,MATCH($A2,エントリーマスター!$AC:$AC,0)))),"")</f>
        <v>1600mリレー</v>
      </c>
      <c r="D2" s="14" t="str">
        <f>IFERROR(IF($A2="",IF(設定!$F$4="","",設定!$F$4),IF(INDEX(エントリーマスター!AI:AI,MATCH($A2,エントリーマスター!$AC:$AC,0))="","",INDEX(エントリーマスター!AI:AI,MATCH($A2,エントリーマスター!$AC:$AC,0)))),"")</f>
        <v/>
      </c>
      <c r="E2" s="14" t="str">
        <f>IFERROR(IF($A2="",IF(設定!$F$5="","",設定!$F$5),IF(INDEX(エントリーマスター!AJ:AJ,MATCH($A2,エントリーマスター!$AC:$AC,0))="","",INDEX(エントリーマスター!AJ:AJ,MATCH($A2,エントリーマスター!$AC:$AC,0)))),"")</f>
        <v/>
      </c>
      <c r="F2" s="14" t="str">
        <f>IFERROR(IF($A2="",IF(設定!$F$6="","",設定!$F$6),IF(INDEX(エントリーマスター!AK:AK,MATCH($A2,エントリーマスター!$AC:$AC,0))="","",INDEX(エントリーマスター!AK:AK,MATCH($A2,エントリーマスター!$AC:$AC,0)))),"")</f>
        <v/>
      </c>
      <c r="G2" s="14" t="str">
        <f>IFERROR(IF($A2="",IF(設定!$F$7="","",設定!$F$7),IF(INDEX(エントリーマスター!AL:AL,MATCH($A2,エントリーマスター!$AC:$AC,0))="","",INDEX(エントリーマスター!AL:AL,MATCH($A2,エントリーマスター!$AC:$AC,0)))),"")</f>
        <v/>
      </c>
      <c r="H2" s="14" t="str">
        <f>IFERROR(IF($A2="",IF(設定!$F$8="","",設定!$F$8),IF(INDEX(エントリーマスター!AM:AM,MATCH($A2,エントリーマスター!$AC:$AC,0))="","",INDEX(エントリーマスター!AM:AM,MATCH($A2,エントリーマスター!$AC:$AC,0)))),"")</f>
        <v/>
      </c>
      <c r="I2" s="14" t="str">
        <f>IFERROR(IF($A2="",IF(設定!$F$9="","",設定!$F$9),IF(INDEX(エントリーマスター!AN:AN,MATCH($A2,エントリーマスター!$AC:$AC,0))="","",INDEX(エントリーマスター!AN:AN,MATCH($A2,エントリーマスター!$AC:$AC,0)))),"")</f>
        <v/>
      </c>
    </row>
    <row r="3" spans="1:9" x14ac:dyDescent="0.45">
      <c r="A3" s="13" t="str" cm="1">
        <f t="array" ref="A3">IFERROR(INDEX(_xlfn._xlws.FILTER(エントリーマスター!$AC:$AC,エントリーマスター!$E:$E=IF(事前欠場届!$B15=設定!$B$2,1,2)),MATCH(事前欠場届!$C15,_xlfn._xlws.FILTER(エントリーマスター!$K:$K,エントリーマスター!$E:$E=IF(事前欠場届!$B15=設定!$B$2,1,2)),0)),"")</f>
        <v/>
      </c>
      <c r="B3" s="14" t="str">
        <f>IFERROR(IF($A3="",IF(設定!$F$2="","",設定!$F$2),IF(INDEX(エントリーマスター!AG:AG,MATCH($A3,エントリーマスター!$AC:$AC,0))="","",INDEX(エントリーマスター!AG:AG,MATCH($A3,エントリーマスター!$AC:$AC,0)))),"")</f>
        <v>400mリレー</v>
      </c>
      <c r="C3" s="14" t="str">
        <f>IFERROR(IF($A3="",IF(設定!$F$3="","",設定!$F$3),IF(INDEX(エントリーマスター!AH:AH,MATCH($A3,エントリーマスター!$AC:$AC,0))="","",INDEX(エントリーマスター!AH:AH,MATCH($A3,エントリーマスター!$AC:$AC,0)))),"")</f>
        <v>1600mリレー</v>
      </c>
      <c r="D3" s="14" t="str">
        <f>IFERROR(IF($A3="",IF(設定!$F$4="","",設定!$F$4),IF(INDEX(エントリーマスター!AI:AI,MATCH($A3,エントリーマスター!$AC:$AC,0))="","",INDEX(エントリーマスター!AI:AI,MATCH($A3,エントリーマスター!$AC:$AC,0)))),"")</f>
        <v/>
      </c>
      <c r="E3" s="14" t="str">
        <f>IFERROR(IF($A3="",IF(設定!$F$5="","",設定!$F$5),IF(INDEX(エントリーマスター!AJ:AJ,MATCH($A3,エントリーマスター!$AC:$AC,0))="","",INDEX(エントリーマスター!AJ:AJ,MATCH($A3,エントリーマスター!$AC:$AC,0)))),"")</f>
        <v/>
      </c>
      <c r="F3" s="14" t="str">
        <f>IFERROR(IF($A3="",IF(設定!$F$6="","",設定!$F$6),IF(INDEX(エントリーマスター!AK:AK,MATCH($A3,エントリーマスター!$AC:$AC,0))="","",INDEX(エントリーマスター!AK:AK,MATCH($A3,エントリーマスター!$AC:$AC,0)))),"")</f>
        <v/>
      </c>
      <c r="G3" s="14" t="str">
        <f>IFERROR(IF($A3="",IF(設定!$F$7="","",設定!$F$7),IF(INDEX(エントリーマスター!AL:AL,MATCH($A3,エントリーマスター!$AC:$AC,0))="","",INDEX(エントリーマスター!AL:AL,MATCH($A3,エントリーマスター!$AC:$AC,0)))),"")</f>
        <v/>
      </c>
      <c r="H3" s="14" t="str">
        <f>IFERROR(IF($A3="",IF(設定!$F$8="","",設定!$F$8),IF(INDEX(エントリーマスター!AM:AM,MATCH($A3,エントリーマスター!$AC:$AC,0))="","",INDEX(エントリーマスター!AM:AM,MATCH($A3,エントリーマスター!$AC:$AC,0)))),"")</f>
        <v/>
      </c>
      <c r="I3" s="14" t="str">
        <f>IFERROR(IF($A3="",IF(設定!$F$9="","",設定!$F$9),IF(INDEX(エントリーマスター!AN:AN,MATCH($A3,エントリーマスター!$AC:$AC,0))="","",INDEX(エントリーマスター!AN:AN,MATCH($A3,エントリーマスター!$AC:$AC,0)))),"")</f>
        <v/>
      </c>
    </row>
    <row r="4" spans="1:9" x14ac:dyDescent="0.45">
      <c r="A4" s="13" t="str" cm="1">
        <f t="array" ref="A4">IFERROR(INDEX(_xlfn._xlws.FILTER(エントリーマスター!$AC:$AC,エントリーマスター!$E:$E=IF(事前欠場届!$B16=設定!$B$2,1,2)),MATCH(事前欠場届!$C16,_xlfn._xlws.FILTER(エントリーマスター!$K:$K,エントリーマスター!$E:$E=IF(事前欠場届!$B16=設定!$B$2,1,2)),0)),"")</f>
        <v/>
      </c>
      <c r="B4" s="14" t="str">
        <f>IFERROR(IF($A4="",IF(設定!$F$2="","",設定!$F$2),IF(INDEX(エントリーマスター!AG:AG,MATCH($A4,エントリーマスター!$AC:$AC,0))="","",INDEX(エントリーマスター!AG:AG,MATCH($A4,エントリーマスター!$AC:$AC,0)))),"")</f>
        <v>400mリレー</v>
      </c>
      <c r="C4" s="14" t="str">
        <f>IFERROR(IF($A4="",IF(設定!$F$3="","",設定!$F$3),IF(INDEX(エントリーマスター!AH:AH,MATCH($A4,エントリーマスター!$AC:$AC,0))="","",INDEX(エントリーマスター!AH:AH,MATCH($A4,エントリーマスター!$AC:$AC,0)))),"")</f>
        <v>1600mリレー</v>
      </c>
      <c r="D4" s="14" t="str">
        <f>IFERROR(IF($A4="",IF(設定!$F$4="","",設定!$F$4),IF(INDEX(エントリーマスター!AI:AI,MATCH($A4,エントリーマスター!$AC:$AC,0))="","",INDEX(エントリーマスター!AI:AI,MATCH($A4,エントリーマスター!$AC:$AC,0)))),"")</f>
        <v/>
      </c>
      <c r="E4" s="14" t="str">
        <f>IFERROR(IF($A4="",IF(設定!$F$5="","",設定!$F$5),IF(INDEX(エントリーマスター!AJ:AJ,MATCH($A4,エントリーマスター!$AC:$AC,0))="","",INDEX(エントリーマスター!AJ:AJ,MATCH($A4,エントリーマスター!$AC:$AC,0)))),"")</f>
        <v/>
      </c>
      <c r="F4" s="14" t="str">
        <f>IFERROR(IF($A4="",IF(設定!$F$6="","",設定!$F$6),IF(INDEX(エントリーマスター!AK:AK,MATCH($A4,エントリーマスター!$AC:$AC,0))="","",INDEX(エントリーマスター!AK:AK,MATCH($A4,エントリーマスター!$AC:$AC,0)))),"")</f>
        <v/>
      </c>
      <c r="G4" s="14" t="str">
        <f>IFERROR(IF($A4="",IF(設定!$F$7="","",設定!$F$7),IF(INDEX(エントリーマスター!AL:AL,MATCH($A4,エントリーマスター!$AC:$AC,0))="","",INDEX(エントリーマスター!AL:AL,MATCH($A4,エントリーマスター!$AC:$AC,0)))),"")</f>
        <v/>
      </c>
      <c r="H4" s="14" t="str">
        <f>IFERROR(IF($A4="",IF(設定!$F$8="","",設定!$F$8),IF(INDEX(エントリーマスター!AM:AM,MATCH($A4,エントリーマスター!$AC:$AC,0))="","",INDEX(エントリーマスター!AM:AM,MATCH($A4,エントリーマスター!$AC:$AC,0)))),"")</f>
        <v/>
      </c>
      <c r="I4" s="14" t="str">
        <f>IFERROR(IF($A4="",IF(設定!$F$9="","",設定!$F$9),IF(INDEX(エントリーマスター!AN:AN,MATCH($A4,エントリーマスター!$AC:$AC,0))="","",INDEX(エントリーマスター!AN:AN,MATCH($A4,エントリーマスター!$AC:$AC,0)))),"")</f>
        <v/>
      </c>
    </row>
    <row r="5" spans="1:9" x14ac:dyDescent="0.45">
      <c r="A5" s="13" t="str" cm="1">
        <f t="array" ref="A5">IFERROR(INDEX(_xlfn._xlws.FILTER(エントリーマスター!$AC:$AC,エントリーマスター!$E:$E=IF(事前欠場届!$B17=設定!$B$2,1,2)),MATCH(事前欠場届!$C17,_xlfn._xlws.FILTER(エントリーマスター!$K:$K,エントリーマスター!$E:$E=IF(事前欠場届!$B17=設定!$B$2,1,2)),0)),"")</f>
        <v/>
      </c>
      <c r="B5" s="14" t="str">
        <f>IFERROR(IF($A5="",IF(設定!$F$2="","",設定!$F$2),IF(INDEX(エントリーマスター!AG:AG,MATCH($A5,エントリーマスター!$AC:$AC,0))="","",INDEX(エントリーマスター!AG:AG,MATCH($A5,エントリーマスター!$AC:$AC,0)))),"")</f>
        <v>400mリレー</v>
      </c>
      <c r="C5" s="14" t="str">
        <f>IFERROR(IF($A5="",IF(設定!$F$3="","",設定!$F$3),IF(INDEX(エントリーマスター!AH:AH,MATCH($A5,エントリーマスター!$AC:$AC,0))="","",INDEX(エントリーマスター!AH:AH,MATCH($A5,エントリーマスター!$AC:$AC,0)))),"")</f>
        <v>1600mリレー</v>
      </c>
      <c r="D5" s="14" t="str">
        <f>IFERROR(IF($A5="",IF(設定!$F$4="","",設定!$F$4),IF(INDEX(エントリーマスター!AI:AI,MATCH($A5,エントリーマスター!$AC:$AC,0))="","",INDEX(エントリーマスター!AI:AI,MATCH($A5,エントリーマスター!$AC:$AC,0)))),"")</f>
        <v/>
      </c>
      <c r="E5" s="14" t="str">
        <f>IFERROR(IF($A5="",IF(設定!$F$5="","",設定!$F$5),IF(INDEX(エントリーマスター!AJ:AJ,MATCH($A5,エントリーマスター!$AC:$AC,0))="","",INDEX(エントリーマスター!AJ:AJ,MATCH($A5,エントリーマスター!$AC:$AC,0)))),"")</f>
        <v/>
      </c>
      <c r="F5" s="14" t="str">
        <f>IFERROR(IF($A5="",IF(設定!$F$6="","",設定!$F$6),IF(INDEX(エントリーマスター!AK:AK,MATCH($A5,エントリーマスター!$AC:$AC,0))="","",INDEX(エントリーマスター!AK:AK,MATCH($A5,エントリーマスター!$AC:$AC,0)))),"")</f>
        <v/>
      </c>
      <c r="G5" s="14" t="str">
        <f>IFERROR(IF($A5="",IF(設定!$F$7="","",設定!$F$7),IF(INDEX(エントリーマスター!AL:AL,MATCH($A5,エントリーマスター!$AC:$AC,0))="","",INDEX(エントリーマスター!AL:AL,MATCH($A5,エントリーマスター!$AC:$AC,0)))),"")</f>
        <v/>
      </c>
      <c r="H5" s="14" t="str">
        <f>IFERROR(IF($A5="",IF(設定!$F$8="","",設定!$F$8),IF(INDEX(エントリーマスター!AM:AM,MATCH($A5,エントリーマスター!$AC:$AC,0))="","",INDEX(エントリーマスター!AM:AM,MATCH($A5,エントリーマスター!$AC:$AC,0)))),"")</f>
        <v/>
      </c>
      <c r="I5" s="14" t="str">
        <f>IFERROR(IF($A5="",IF(設定!$F$9="","",設定!$F$9),IF(INDEX(エントリーマスター!AN:AN,MATCH($A5,エントリーマスター!$AC:$AC,0))="","",INDEX(エントリーマスター!AN:AN,MATCH($A5,エントリーマスター!$AC:$AC,0)))),"")</f>
        <v/>
      </c>
    </row>
    <row r="6" spans="1:9" x14ac:dyDescent="0.45">
      <c r="A6" s="13" t="str" cm="1">
        <f t="array" ref="A6">IFERROR(INDEX(_xlfn._xlws.FILTER(エントリーマスター!$AC:$AC,エントリーマスター!$E:$E=IF(事前欠場届!$B18=設定!$B$2,1,2)),MATCH(事前欠場届!$C18,_xlfn._xlws.FILTER(エントリーマスター!$K:$K,エントリーマスター!$E:$E=IF(事前欠場届!$B18=設定!$B$2,1,2)),0)),"")</f>
        <v/>
      </c>
      <c r="B6" s="14" t="str">
        <f>IFERROR(IF($A6="",IF(設定!$F$2="","",設定!$F$2),IF(INDEX(エントリーマスター!AG:AG,MATCH($A6,エントリーマスター!$AC:$AC,0))="","",INDEX(エントリーマスター!AG:AG,MATCH($A6,エントリーマスター!$AC:$AC,0)))),"")</f>
        <v>400mリレー</v>
      </c>
      <c r="C6" s="14" t="str">
        <f>IFERROR(IF($A6="",IF(設定!$F$3="","",設定!$F$3),IF(INDEX(エントリーマスター!AH:AH,MATCH($A6,エントリーマスター!$AC:$AC,0))="","",INDEX(エントリーマスター!AH:AH,MATCH($A6,エントリーマスター!$AC:$AC,0)))),"")</f>
        <v>1600mリレー</v>
      </c>
      <c r="D6" s="14" t="str">
        <f>IFERROR(IF($A6="",IF(設定!$F$4="","",設定!$F$4),IF(INDEX(エントリーマスター!AI:AI,MATCH($A6,エントリーマスター!$AC:$AC,0))="","",INDEX(エントリーマスター!AI:AI,MATCH($A6,エントリーマスター!$AC:$AC,0)))),"")</f>
        <v/>
      </c>
      <c r="E6" s="14" t="str">
        <f>IFERROR(IF($A6="",IF(設定!$F$5="","",設定!$F$5),IF(INDEX(エントリーマスター!AJ:AJ,MATCH($A6,エントリーマスター!$AC:$AC,0))="","",INDEX(エントリーマスター!AJ:AJ,MATCH($A6,エントリーマスター!$AC:$AC,0)))),"")</f>
        <v/>
      </c>
      <c r="F6" s="14" t="str">
        <f>IFERROR(IF($A6="",IF(設定!$F$6="","",設定!$F$6),IF(INDEX(エントリーマスター!AK:AK,MATCH($A6,エントリーマスター!$AC:$AC,0))="","",INDEX(エントリーマスター!AK:AK,MATCH($A6,エントリーマスター!$AC:$AC,0)))),"")</f>
        <v/>
      </c>
      <c r="G6" s="14" t="str">
        <f>IFERROR(IF($A6="",IF(設定!$F$7="","",設定!$F$7),IF(INDEX(エントリーマスター!AL:AL,MATCH($A6,エントリーマスター!$AC:$AC,0))="","",INDEX(エントリーマスター!AL:AL,MATCH($A6,エントリーマスター!$AC:$AC,0)))),"")</f>
        <v/>
      </c>
      <c r="H6" s="14" t="str">
        <f>IFERROR(IF($A6="",IF(設定!$F$8="","",設定!$F$8),IF(INDEX(エントリーマスター!AM:AM,MATCH($A6,エントリーマスター!$AC:$AC,0))="","",INDEX(エントリーマスター!AM:AM,MATCH($A6,エントリーマスター!$AC:$AC,0)))),"")</f>
        <v/>
      </c>
      <c r="I6" s="14" t="str">
        <f>IFERROR(IF($A6="",IF(設定!$F$9="","",設定!$F$9),IF(INDEX(エントリーマスター!AN:AN,MATCH($A6,エントリーマスター!$AC:$AC,0))="","",INDEX(エントリーマスター!AN:AN,MATCH($A6,エントリーマスター!$AC:$AC,0)))),"")</f>
        <v/>
      </c>
    </row>
    <row r="7" spans="1:9" x14ac:dyDescent="0.45">
      <c r="A7" s="13" t="str" cm="1">
        <f t="array" ref="A7">IFERROR(INDEX(_xlfn._xlws.FILTER(エントリーマスター!$AC:$AC,エントリーマスター!$E:$E=IF(事前欠場届!$B19=設定!$B$2,1,2)),MATCH(事前欠場届!$C19,_xlfn._xlws.FILTER(エントリーマスター!$K:$K,エントリーマスター!$E:$E=IF(事前欠場届!$B19=設定!$B$2,1,2)),0)),"")</f>
        <v/>
      </c>
      <c r="B7" s="14" t="str">
        <f>IFERROR(IF($A7="",IF(設定!$F$2="","",設定!$F$2),IF(INDEX(エントリーマスター!AG:AG,MATCH($A7,エントリーマスター!$AC:$AC,0))="","",INDEX(エントリーマスター!AG:AG,MATCH($A7,エントリーマスター!$AC:$AC,0)))),"")</f>
        <v>400mリレー</v>
      </c>
      <c r="C7" s="14" t="str">
        <f>IFERROR(IF($A7="",IF(設定!$F$3="","",設定!$F$3),IF(INDEX(エントリーマスター!AH:AH,MATCH($A7,エントリーマスター!$AC:$AC,0))="","",INDEX(エントリーマスター!AH:AH,MATCH($A7,エントリーマスター!$AC:$AC,0)))),"")</f>
        <v>1600mリレー</v>
      </c>
      <c r="D7" s="14" t="str">
        <f>IFERROR(IF($A7="",IF(設定!$F$4="","",設定!$F$4),IF(INDEX(エントリーマスター!AI:AI,MATCH($A7,エントリーマスター!$AC:$AC,0))="","",INDEX(エントリーマスター!AI:AI,MATCH($A7,エントリーマスター!$AC:$AC,0)))),"")</f>
        <v/>
      </c>
      <c r="E7" s="14" t="str">
        <f>IFERROR(IF($A7="",IF(設定!$F$5="","",設定!$F$5),IF(INDEX(エントリーマスター!AJ:AJ,MATCH($A7,エントリーマスター!$AC:$AC,0))="","",INDEX(エントリーマスター!AJ:AJ,MATCH($A7,エントリーマスター!$AC:$AC,0)))),"")</f>
        <v/>
      </c>
      <c r="F7" s="14" t="str">
        <f>IFERROR(IF($A7="",IF(設定!$F$6="","",設定!$F$6),IF(INDEX(エントリーマスター!AK:AK,MATCH($A7,エントリーマスター!$AC:$AC,0))="","",INDEX(エントリーマスター!AK:AK,MATCH($A7,エントリーマスター!$AC:$AC,0)))),"")</f>
        <v/>
      </c>
      <c r="G7" s="14" t="str">
        <f>IFERROR(IF($A7="",IF(設定!$F$7="","",設定!$F$7),IF(INDEX(エントリーマスター!AL:AL,MATCH($A7,エントリーマスター!$AC:$AC,0))="","",INDEX(エントリーマスター!AL:AL,MATCH($A7,エントリーマスター!$AC:$AC,0)))),"")</f>
        <v/>
      </c>
      <c r="H7" s="14" t="str">
        <f>IFERROR(IF($A7="",IF(設定!$F$8="","",設定!$F$8),IF(INDEX(エントリーマスター!AM:AM,MATCH($A7,エントリーマスター!$AC:$AC,0))="","",INDEX(エントリーマスター!AM:AM,MATCH($A7,エントリーマスター!$AC:$AC,0)))),"")</f>
        <v/>
      </c>
      <c r="I7" s="14" t="str">
        <f>IFERROR(IF($A7="",IF(設定!$F$9="","",設定!$F$9),IF(INDEX(エントリーマスター!AN:AN,MATCH($A7,エントリーマスター!$AC:$AC,0))="","",INDEX(エントリーマスター!AN:AN,MATCH($A7,エントリーマスター!$AC:$AC,0)))),"")</f>
        <v/>
      </c>
    </row>
    <row r="8" spans="1:9" x14ac:dyDescent="0.45">
      <c r="A8" s="13" t="str" cm="1">
        <f t="array" ref="A8">IFERROR(INDEX(_xlfn._xlws.FILTER(エントリーマスター!$AC:$AC,エントリーマスター!$E:$E=IF(事前欠場届!$B20=設定!$B$2,1,2)),MATCH(事前欠場届!$C20,_xlfn._xlws.FILTER(エントリーマスター!$K:$K,エントリーマスター!$E:$E=IF(事前欠場届!$B20=設定!$B$2,1,2)),0)),"")</f>
        <v/>
      </c>
      <c r="B8" s="14" t="str">
        <f>IFERROR(IF($A8="",IF(設定!$F$2="","",設定!$F$2),IF(INDEX(エントリーマスター!AG:AG,MATCH($A8,エントリーマスター!$AC:$AC,0))="","",INDEX(エントリーマスター!AG:AG,MATCH($A8,エントリーマスター!$AC:$AC,0)))),"")</f>
        <v>400mリレー</v>
      </c>
      <c r="C8" s="14" t="str">
        <f>IFERROR(IF($A8="",IF(設定!$F$3="","",設定!$F$3),IF(INDEX(エントリーマスター!AH:AH,MATCH($A8,エントリーマスター!$AC:$AC,0))="","",INDEX(エントリーマスター!AH:AH,MATCH($A8,エントリーマスター!$AC:$AC,0)))),"")</f>
        <v>1600mリレー</v>
      </c>
      <c r="D8" s="14" t="str">
        <f>IFERROR(IF($A8="",IF(設定!$F$4="","",設定!$F$4),IF(INDEX(エントリーマスター!AI:AI,MATCH($A8,エントリーマスター!$AC:$AC,0))="","",INDEX(エントリーマスター!AI:AI,MATCH($A8,エントリーマスター!$AC:$AC,0)))),"")</f>
        <v/>
      </c>
      <c r="E8" s="14" t="str">
        <f>IFERROR(IF($A8="",IF(設定!$F$5="","",設定!$F$5),IF(INDEX(エントリーマスター!AJ:AJ,MATCH($A8,エントリーマスター!$AC:$AC,0))="","",INDEX(エントリーマスター!AJ:AJ,MATCH($A8,エントリーマスター!$AC:$AC,0)))),"")</f>
        <v/>
      </c>
      <c r="F8" s="14" t="str">
        <f>IFERROR(IF($A8="",IF(設定!$F$6="","",設定!$F$6),IF(INDEX(エントリーマスター!AK:AK,MATCH($A8,エントリーマスター!$AC:$AC,0))="","",INDEX(エントリーマスター!AK:AK,MATCH($A8,エントリーマスター!$AC:$AC,0)))),"")</f>
        <v/>
      </c>
      <c r="G8" s="14" t="str">
        <f>IFERROR(IF($A8="",IF(設定!$F$7="","",設定!$F$7),IF(INDEX(エントリーマスター!AL:AL,MATCH($A8,エントリーマスター!$AC:$AC,0))="","",INDEX(エントリーマスター!AL:AL,MATCH($A8,エントリーマスター!$AC:$AC,0)))),"")</f>
        <v/>
      </c>
      <c r="H8" s="14" t="str">
        <f>IFERROR(IF($A8="",IF(設定!$F$8="","",設定!$F$8),IF(INDEX(エントリーマスター!AM:AM,MATCH($A8,エントリーマスター!$AC:$AC,0))="","",INDEX(エントリーマスター!AM:AM,MATCH($A8,エントリーマスター!$AC:$AC,0)))),"")</f>
        <v/>
      </c>
      <c r="I8" s="14" t="str">
        <f>IFERROR(IF($A8="",IF(設定!$F$9="","",設定!$F$9),IF(INDEX(エントリーマスター!AN:AN,MATCH($A8,エントリーマスター!$AC:$AC,0))="","",INDEX(エントリーマスター!AN:AN,MATCH($A8,エントリーマスター!$AC:$AC,0)))),"")</f>
        <v/>
      </c>
    </row>
    <row r="9" spans="1:9" x14ac:dyDescent="0.45">
      <c r="A9" s="13" t="str" cm="1">
        <f t="array" ref="A9">IFERROR(INDEX(_xlfn._xlws.FILTER(エントリーマスター!$AC:$AC,エントリーマスター!$E:$E=IF(事前欠場届!$B21=設定!$B$2,1,2)),MATCH(事前欠場届!$C21,_xlfn._xlws.FILTER(エントリーマスター!$K:$K,エントリーマスター!$E:$E=IF(事前欠場届!$B21=設定!$B$2,1,2)),0)),"")</f>
        <v/>
      </c>
      <c r="B9" s="14" t="str">
        <f>IFERROR(IF($A9="",IF(設定!$F$2="","",設定!$F$2),IF(INDEX(エントリーマスター!AG:AG,MATCH($A9,エントリーマスター!$AC:$AC,0))="","",INDEX(エントリーマスター!AG:AG,MATCH($A9,エントリーマスター!$AC:$AC,0)))),"")</f>
        <v>400mリレー</v>
      </c>
      <c r="C9" s="14" t="str">
        <f>IFERROR(IF($A9="",IF(設定!$F$3="","",設定!$F$3),IF(INDEX(エントリーマスター!AH:AH,MATCH($A9,エントリーマスター!$AC:$AC,0))="","",INDEX(エントリーマスター!AH:AH,MATCH($A9,エントリーマスター!$AC:$AC,0)))),"")</f>
        <v>1600mリレー</v>
      </c>
      <c r="D9" s="14" t="str">
        <f>IFERROR(IF($A9="",IF(設定!$F$4="","",設定!$F$4),IF(INDEX(エントリーマスター!AI:AI,MATCH($A9,エントリーマスター!$AC:$AC,0))="","",INDEX(エントリーマスター!AI:AI,MATCH($A9,エントリーマスター!$AC:$AC,0)))),"")</f>
        <v/>
      </c>
      <c r="E9" s="14" t="str">
        <f>IFERROR(IF($A9="",IF(設定!$F$5="","",設定!$F$5),IF(INDEX(エントリーマスター!AJ:AJ,MATCH($A9,エントリーマスター!$AC:$AC,0))="","",INDEX(エントリーマスター!AJ:AJ,MATCH($A9,エントリーマスター!$AC:$AC,0)))),"")</f>
        <v/>
      </c>
      <c r="F9" s="14" t="str">
        <f>IFERROR(IF($A9="",IF(設定!$F$6="","",設定!$F$6),IF(INDEX(エントリーマスター!AK:AK,MATCH($A9,エントリーマスター!$AC:$AC,0))="","",INDEX(エントリーマスター!AK:AK,MATCH($A9,エントリーマスター!$AC:$AC,0)))),"")</f>
        <v/>
      </c>
      <c r="G9" s="14" t="str">
        <f>IFERROR(IF($A9="",IF(設定!$F$7="","",設定!$F$7),IF(INDEX(エントリーマスター!AL:AL,MATCH($A9,エントリーマスター!$AC:$AC,0))="","",INDEX(エントリーマスター!AL:AL,MATCH($A9,エントリーマスター!$AC:$AC,0)))),"")</f>
        <v/>
      </c>
      <c r="H9" s="14" t="str">
        <f>IFERROR(IF($A9="",IF(設定!$F$8="","",設定!$F$8),IF(INDEX(エントリーマスター!AM:AM,MATCH($A9,エントリーマスター!$AC:$AC,0))="","",INDEX(エントリーマスター!AM:AM,MATCH($A9,エントリーマスター!$AC:$AC,0)))),"")</f>
        <v/>
      </c>
      <c r="I9" s="14" t="str">
        <f>IFERROR(IF($A9="",IF(設定!$F$9="","",設定!$F$9),IF(INDEX(エントリーマスター!AN:AN,MATCH($A9,エントリーマスター!$AC:$AC,0))="","",INDEX(エントリーマスター!AN:AN,MATCH($A9,エントリーマスター!$AC:$AC,0)))),"")</f>
        <v/>
      </c>
    </row>
    <row r="10" spans="1:9" x14ac:dyDescent="0.45">
      <c r="A10" s="13" t="str" cm="1">
        <f t="array" ref="A10">IFERROR(INDEX(_xlfn._xlws.FILTER(エントリーマスター!$AC:$AC,エントリーマスター!$E:$E=IF(事前欠場届!$B22=設定!$B$2,1,2)),MATCH(事前欠場届!$C22,_xlfn._xlws.FILTER(エントリーマスター!$K:$K,エントリーマスター!$E:$E=IF(事前欠場届!$B22=設定!$B$2,1,2)),0)),"")</f>
        <v/>
      </c>
      <c r="B10" s="14" t="str">
        <f>IFERROR(IF($A10="",IF(設定!$F$2="","",設定!$F$2),IF(INDEX(エントリーマスター!AG:AG,MATCH($A10,エントリーマスター!$AC:$AC,0))="","",INDEX(エントリーマスター!AG:AG,MATCH($A10,エントリーマスター!$AC:$AC,0)))),"")</f>
        <v>400mリレー</v>
      </c>
      <c r="C10" s="14" t="str">
        <f>IFERROR(IF($A10="",IF(設定!$F$3="","",設定!$F$3),IF(INDEX(エントリーマスター!AH:AH,MATCH($A10,エントリーマスター!$AC:$AC,0))="","",INDEX(エントリーマスター!AH:AH,MATCH($A10,エントリーマスター!$AC:$AC,0)))),"")</f>
        <v>1600mリレー</v>
      </c>
      <c r="D10" s="14" t="str">
        <f>IFERROR(IF($A10="",IF(設定!$F$4="","",設定!$F$4),IF(INDEX(エントリーマスター!AI:AI,MATCH($A10,エントリーマスター!$AC:$AC,0))="","",INDEX(エントリーマスター!AI:AI,MATCH($A10,エントリーマスター!$AC:$AC,0)))),"")</f>
        <v/>
      </c>
      <c r="E10" s="14" t="str">
        <f>IFERROR(IF($A10="",IF(設定!$F$5="","",設定!$F$5),IF(INDEX(エントリーマスター!AJ:AJ,MATCH($A10,エントリーマスター!$AC:$AC,0))="","",INDEX(エントリーマスター!AJ:AJ,MATCH($A10,エントリーマスター!$AC:$AC,0)))),"")</f>
        <v/>
      </c>
      <c r="F10" s="14" t="str">
        <f>IFERROR(IF($A10="",IF(設定!$F$6="","",設定!$F$6),IF(INDEX(エントリーマスター!AK:AK,MATCH($A10,エントリーマスター!$AC:$AC,0))="","",INDEX(エントリーマスター!AK:AK,MATCH($A10,エントリーマスター!$AC:$AC,0)))),"")</f>
        <v/>
      </c>
      <c r="G10" s="14" t="str">
        <f>IFERROR(IF($A10="",IF(設定!$F$7="","",設定!$F$7),IF(INDEX(エントリーマスター!AL:AL,MATCH($A10,エントリーマスター!$AC:$AC,0))="","",INDEX(エントリーマスター!AL:AL,MATCH($A10,エントリーマスター!$AC:$AC,0)))),"")</f>
        <v/>
      </c>
      <c r="H10" s="14" t="str">
        <f>IFERROR(IF($A10="",IF(設定!$F$8="","",設定!$F$8),IF(INDEX(エントリーマスター!AM:AM,MATCH($A10,エントリーマスター!$AC:$AC,0))="","",INDEX(エントリーマスター!AM:AM,MATCH($A10,エントリーマスター!$AC:$AC,0)))),"")</f>
        <v/>
      </c>
      <c r="I10" s="14" t="str">
        <f>IFERROR(IF($A10="",IF(設定!$F$9="","",設定!$F$9),IF(INDEX(エントリーマスター!AN:AN,MATCH($A10,エントリーマスター!$AC:$AC,0))="","",INDEX(エントリーマスター!AN:AN,MATCH($A10,エントリーマスター!$AC:$AC,0)))),"")</f>
        <v/>
      </c>
    </row>
    <row r="11" spans="1:9" x14ac:dyDescent="0.45">
      <c r="A11" s="13" t="str" cm="1">
        <f t="array" ref="A11">IFERROR(INDEX(_xlfn._xlws.FILTER(エントリーマスター!$AC:$AC,エントリーマスター!$E:$E=IF(事前欠場届!$B23=設定!$B$2,1,2)),MATCH(事前欠場届!$C23,_xlfn._xlws.FILTER(エントリーマスター!$K:$K,エントリーマスター!$E:$E=IF(事前欠場届!$B23=設定!$B$2,1,2)),0)),"")</f>
        <v/>
      </c>
      <c r="B11" s="14" t="str">
        <f>IFERROR(IF($A11="",IF(設定!$F$2="","",設定!$F$2),IF(INDEX(エントリーマスター!AG:AG,MATCH($A11,エントリーマスター!$AC:$AC,0))="","",INDEX(エントリーマスター!AG:AG,MATCH($A11,エントリーマスター!$AC:$AC,0)))),"")</f>
        <v>400mリレー</v>
      </c>
      <c r="C11" s="14" t="str">
        <f>IFERROR(IF($A11="",IF(設定!$F$3="","",設定!$F$3),IF(INDEX(エントリーマスター!AH:AH,MATCH($A11,エントリーマスター!$AC:$AC,0))="","",INDEX(エントリーマスター!AH:AH,MATCH($A11,エントリーマスター!$AC:$AC,0)))),"")</f>
        <v>1600mリレー</v>
      </c>
      <c r="D11" s="14" t="str">
        <f>IFERROR(IF($A11="",IF(設定!$F$4="","",設定!$F$4),IF(INDEX(エントリーマスター!AI:AI,MATCH($A11,エントリーマスター!$AC:$AC,0))="","",INDEX(エントリーマスター!AI:AI,MATCH($A11,エントリーマスター!$AC:$AC,0)))),"")</f>
        <v/>
      </c>
      <c r="E11" s="14" t="str">
        <f>IFERROR(IF($A11="",IF(設定!$F$5="","",設定!$F$5),IF(INDEX(エントリーマスター!AJ:AJ,MATCH($A11,エントリーマスター!$AC:$AC,0))="","",INDEX(エントリーマスター!AJ:AJ,MATCH($A11,エントリーマスター!$AC:$AC,0)))),"")</f>
        <v/>
      </c>
      <c r="F11" s="14" t="str">
        <f>IFERROR(IF($A11="",IF(設定!$F$6="","",設定!$F$6),IF(INDEX(エントリーマスター!AK:AK,MATCH($A11,エントリーマスター!$AC:$AC,0))="","",INDEX(エントリーマスター!AK:AK,MATCH($A11,エントリーマスター!$AC:$AC,0)))),"")</f>
        <v/>
      </c>
      <c r="G11" s="14" t="str">
        <f>IFERROR(IF($A11="",IF(設定!$F$7="","",設定!$F$7),IF(INDEX(エントリーマスター!AL:AL,MATCH($A11,エントリーマスター!$AC:$AC,0))="","",INDEX(エントリーマスター!AL:AL,MATCH($A11,エントリーマスター!$AC:$AC,0)))),"")</f>
        <v/>
      </c>
      <c r="H11" s="14" t="str">
        <f>IFERROR(IF($A11="",IF(設定!$F$8="","",設定!$F$8),IF(INDEX(エントリーマスター!AM:AM,MATCH($A11,エントリーマスター!$AC:$AC,0))="","",INDEX(エントリーマスター!AM:AM,MATCH($A11,エントリーマスター!$AC:$AC,0)))),"")</f>
        <v/>
      </c>
      <c r="I11" s="14" t="str">
        <f>IFERROR(IF($A11="",IF(設定!$F$9="","",設定!$F$9),IF(INDEX(エントリーマスター!AN:AN,MATCH($A11,エントリーマスター!$AC:$AC,0))="","",INDEX(エントリーマスター!AN:AN,MATCH($A11,エントリーマスター!$AC:$AC,0)))),"")</f>
        <v/>
      </c>
    </row>
    <row r="12" spans="1:9" x14ac:dyDescent="0.45">
      <c r="A12" s="13" t="str" cm="1">
        <f t="array" ref="A12">IFERROR(INDEX(_xlfn._xlws.FILTER(エントリーマスター!$AC:$AC,エントリーマスター!$E:$E=IF(事前欠場届!$B24=設定!$B$2,1,2)),MATCH(事前欠場届!$C24,_xlfn._xlws.FILTER(エントリーマスター!$K:$K,エントリーマスター!$E:$E=IF(事前欠場届!$B24=設定!$B$2,1,2)),0)),"")</f>
        <v/>
      </c>
      <c r="B12" s="14" t="str">
        <f>IFERROR(IF($A12="",IF(設定!$F$2="","",設定!$F$2),IF(INDEX(エントリーマスター!AG:AG,MATCH($A12,エントリーマスター!$AC:$AC,0))="","",INDEX(エントリーマスター!AG:AG,MATCH($A12,エントリーマスター!$AC:$AC,0)))),"")</f>
        <v>400mリレー</v>
      </c>
      <c r="C12" s="14" t="str">
        <f>IFERROR(IF($A12="",IF(設定!$F$3="","",設定!$F$3),IF(INDEX(エントリーマスター!AH:AH,MATCH($A12,エントリーマスター!$AC:$AC,0))="","",INDEX(エントリーマスター!AH:AH,MATCH($A12,エントリーマスター!$AC:$AC,0)))),"")</f>
        <v>1600mリレー</v>
      </c>
      <c r="D12" s="14" t="str">
        <f>IFERROR(IF($A12="",IF(設定!$F$4="","",設定!$F$4),IF(INDEX(エントリーマスター!AI:AI,MATCH($A12,エントリーマスター!$AC:$AC,0))="","",INDEX(エントリーマスター!AI:AI,MATCH($A12,エントリーマスター!$AC:$AC,0)))),"")</f>
        <v/>
      </c>
      <c r="E12" s="14" t="str">
        <f>IFERROR(IF($A12="",IF(設定!$F$5="","",設定!$F$5),IF(INDEX(エントリーマスター!AJ:AJ,MATCH($A12,エントリーマスター!$AC:$AC,0))="","",INDEX(エントリーマスター!AJ:AJ,MATCH($A12,エントリーマスター!$AC:$AC,0)))),"")</f>
        <v/>
      </c>
      <c r="F12" s="14" t="str">
        <f>IFERROR(IF($A12="",IF(設定!$F$6="","",設定!$F$6),IF(INDEX(エントリーマスター!AK:AK,MATCH($A12,エントリーマスター!$AC:$AC,0))="","",INDEX(エントリーマスター!AK:AK,MATCH($A12,エントリーマスター!$AC:$AC,0)))),"")</f>
        <v/>
      </c>
      <c r="G12" s="14" t="str">
        <f>IFERROR(IF($A12="",IF(設定!$F$7="","",設定!$F$7),IF(INDEX(エントリーマスター!AL:AL,MATCH($A12,エントリーマスター!$AC:$AC,0))="","",INDEX(エントリーマスター!AL:AL,MATCH($A12,エントリーマスター!$AC:$AC,0)))),"")</f>
        <v/>
      </c>
      <c r="H12" s="14" t="str">
        <f>IFERROR(IF($A12="",IF(設定!$F$8="","",設定!$F$8),IF(INDEX(エントリーマスター!AM:AM,MATCH($A12,エントリーマスター!$AC:$AC,0))="","",INDEX(エントリーマスター!AM:AM,MATCH($A12,エントリーマスター!$AC:$AC,0)))),"")</f>
        <v/>
      </c>
      <c r="I12" s="14" t="str">
        <f>IFERROR(IF($A12="",IF(設定!$F$9="","",設定!$F$9),IF(INDEX(エントリーマスター!AN:AN,MATCH($A12,エントリーマスター!$AC:$AC,0))="","",INDEX(エントリーマスター!AN:AN,MATCH($A12,エントリーマスター!$AC:$AC,0)))),"")</f>
        <v/>
      </c>
    </row>
    <row r="13" spans="1:9" x14ac:dyDescent="0.45">
      <c r="A13" s="13" t="str" cm="1">
        <f t="array" ref="A13">IFERROR(INDEX(_xlfn._xlws.FILTER(エントリーマスター!$AC:$AC,エントリーマスター!$E:$E=IF(事前欠場届!$B25=設定!$B$2,1,2)),MATCH(事前欠場届!$C25,_xlfn._xlws.FILTER(エントリーマスター!$K:$K,エントリーマスター!$E:$E=IF(事前欠場届!$B25=設定!$B$2,1,2)),0)),"")</f>
        <v/>
      </c>
      <c r="B13" s="14" t="str">
        <f>IFERROR(IF($A13="",IF(設定!$F$2="","",設定!$F$2),IF(INDEX(エントリーマスター!AG:AG,MATCH($A13,エントリーマスター!$AC:$AC,0))="","",INDEX(エントリーマスター!AG:AG,MATCH($A13,エントリーマスター!$AC:$AC,0)))),"")</f>
        <v>400mリレー</v>
      </c>
      <c r="C13" s="14" t="str">
        <f>IFERROR(IF($A13="",IF(設定!$F$3="","",設定!$F$3),IF(INDEX(エントリーマスター!AH:AH,MATCH($A13,エントリーマスター!$AC:$AC,0))="","",INDEX(エントリーマスター!AH:AH,MATCH($A13,エントリーマスター!$AC:$AC,0)))),"")</f>
        <v>1600mリレー</v>
      </c>
      <c r="D13" s="14" t="str">
        <f>IFERROR(IF($A13="",IF(設定!$F$4="","",設定!$F$4),IF(INDEX(エントリーマスター!AI:AI,MATCH($A13,エントリーマスター!$AC:$AC,0))="","",INDEX(エントリーマスター!AI:AI,MATCH($A13,エントリーマスター!$AC:$AC,0)))),"")</f>
        <v/>
      </c>
      <c r="E13" s="14" t="str">
        <f>IFERROR(IF($A13="",IF(設定!$F$5="","",設定!$F$5),IF(INDEX(エントリーマスター!AJ:AJ,MATCH($A13,エントリーマスター!$AC:$AC,0))="","",INDEX(エントリーマスター!AJ:AJ,MATCH($A13,エントリーマスター!$AC:$AC,0)))),"")</f>
        <v/>
      </c>
      <c r="F13" s="14" t="str">
        <f>IFERROR(IF($A13="",IF(設定!$F$6="","",設定!$F$6),IF(INDEX(エントリーマスター!AK:AK,MATCH($A13,エントリーマスター!$AC:$AC,0))="","",INDEX(エントリーマスター!AK:AK,MATCH($A13,エントリーマスター!$AC:$AC,0)))),"")</f>
        <v/>
      </c>
      <c r="G13" s="14" t="str">
        <f>IFERROR(IF($A13="",IF(設定!$F$7="","",設定!$F$7),IF(INDEX(エントリーマスター!AL:AL,MATCH($A13,エントリーマスター!$AC:$AC,0))="","",INDEX(エントリーマスター!AL:AL,MATCH($A13,エントリーマスター!$AC:$AC,0)))),"")</f>
        <v/>
      </c>
      <c r="H13" s="14" t="str">
        <f>IFERROR(IF($A13="",IF(設定!$F$8="","",設定!$F$8),IF(INDEX(エントリーマスター!AM:AM,MATCH($A13,エントリーマスター!$AC:$AC,0))="","",INDEX(エントリーマスター!AM:AM,MATCH($A13,エントリーマスター!$AC:$AC,0)))),"")</f>
        <v/>
      </c>
      <c r="I13" s="14" t="str">
        <f>IFERROR(IF($A13="",IF(設定!$F$9="","",設定!$F$9),IF(INDEX(エントリーマスター!AN:AN,MATCH($A13,エントリーマスター!$AC:$AC,0))="","",INDEX(エントリーマスター!AN:AN,MATCH($A13,エントリーマスター!$AC:$AC,0)))),"")</f>
        <v/>
      </c>
    </row>
    <row r="14" spans="1:9" x14ac:dyDescent="0.45">
      <c r="A14" s="13" t="str" cm="1">
        <f t="array" ref="A14">IFERROR(INDEX(_xlfn._xlws.FILTER(エントリーマスター!$AC:$AC,エントリーマスター!$E:$E=IF(事前欠場届!$B26=設定!$B$2,1,2)),MATCH(事前欠場届!$C26,_xlfn._xlws.FILTER(エントリーマスター!$K:$K,エントリーマスター!$E:$E=IF(事前欠場届!$B26=設定!$B$2,1,2)),0)),"")</f>
        <v/>
      </c>
      <c r="B14" s="14" t="str">
        <f>IFERROR(IF($A14="",IF(設定!$F$2="","",設定!$F$2),IF(INDEX(エントリーマスター!AG:AG,MATCH($A14,エントリーマスター!$AC:$AC,0))="","",INDEX(エントリーマスター!AG:AG,MATCH($A14,エントリーマスター!$AC:$AC,0)))),"")</f>
        <v>400mリレー</v>
      </c>
      <c r="C14" s="14" t="str">
        <f>IFERROR(IF($A14="",IF(設定!$F$3="","",設定!$F$3),IF(INDEX(エントリーマスター!AH:AH,MATCH($A14,エントリーマスター!$AC:$AC,0))="","",INDEX(エントリーマスター!AH:AH,MATCH($A14,エントリーマスター!$AC:$AC,0)))),"")</f>
        <v>1600mリレー</v>
      </c>
      <c r="D14" s="14" t="str">
        <f>IFERROR(IF($A14="",IF(設定!$F$4="","",設定!$F$4),IF(INDEX(エントリーマスター!AI:AI,MATCH($A14,エントリーマスター!$AC:$AC,0))="","",INDEX(エントリーマスター!AI:AI,MATCH($A14,エントリーマスター!$AC:$AC,0)))),"")</f>
        <v/>
      </c>
      <c r="E14" s="14" t="str">
        <f>IFERROR(IF($A14="",IF(設定!$F$5="","",設定!$F$5),IF(INDEX(エントリーマスター!AJ:AJ,MATCH($A14,エントリーマスター!$AC:$AC,0))="","",INDEX(エントリーマスター!AJ:AJ,MATCH($A14,エントリーマスター!$AC:$AC,0)))),"")</f>
        <v/>
      </c>
      <c r="F14" s="14" t="str">
        <f>IFERROR(IF($A14="",IF(設定!$F$6="","",設定!$F$6),IF(INDEX(エントリーマスター!AK:AK,MATCH($A14,エントリーマスター!$AC:$AC,0))="","",INDEX(エントリーマスター!AK:AK,MATCH($A14,エントリーマスター!$AC:$AC,0)))),"")</f>
        <v/>
      </c>
      <c r="G14" s="14" t="str">
        <f>IFERROR(IF($A14="",IF(設定!$F$7="","",設定!$F$7),IF(INDEX(エントリーマスター!AL:AL,MATCH($A14,エントリーマスター!$AC:$AC,0))="","",INDEX(エントリーマスター!AL:AL,MATCH($A14,エントリーマスター!$AC:$AC,0)))),"")</f>
        <v/>
      </c>
      <c r="H14" s="14" t="str">
        <f>IFERROR(IF($A14="",IF(設定!$F$8="","",設定!$F$8),IF(INDEX(エントリーマスター!AM:AM,MATCH($A14,エントリーマスター!$AC:$AC,0))="","",INDEX(エントリーマスター!AM:AM,MATCH($A14,エントリーマスター!$AC:$AC,0)))),"")</f>
        <v/>
      </c>
      <c r="I14" s="14" t="str">
        <f>IFERROR(IF($A14="",IF(設定!$F$9="","",設定!$F$9),IF(INDEX(エントリーマスター!AN:AN,MATCH($A14,エントリーマスター!$AC:$AC,0))="","",INDEX(エントリーマスター!AN:AN,MATCH($A14,エントリーマスター!$AC:$AC,0)))),"")</f>
        <v/>
      </c>
    </row>
    <row r="15" spans="1:9" x14ac:dyDescent="0.45">
      <c r="A15" s="13" t="str" cm="1">
        <f t="array" ref="A15">IFERROR(INDEX(_xlfn._xlws.FILTER(エントリーマスター!$AC:$AC,エントリーマスター!$E:$E=IF(事前欠場届!$B27=設定!$B$2,1,2)),MATCH(事前欠場届!$C27,_xlfn._xlws.FILTER(エントリーマスター!$K:$K,エントリーマスター!$E:$E=IF(事前欠場届!$B27=設定!$B$2,1,2)),0)),"")</f>
        <v/>
      </c>
      <c r="B15" s="14" t="str">
        <f>IFERROR(IF($A15="",IF(設定!$F$2="","",設定!$F$2),IF(INDEX(エントリーマスター!AG:AG,MATCH($A15,エントリーマスター!$AC:$AC,0))="","",INDEX(エントリーマスター!AG:AG,MATCH($A15,エントリーマスター!$AC:$AC,0)))),"")</f>
        <v>400mリレー</v>
      </c>
      <c r="C15" s="14" t="str">
        <f>IFERROR(IF($A15="",IF(設定!$F$3="","",設定!$F$3),IF(INDEX(エントリーマスター!AH:AH,MATCH($A15,エントリーマスター!$AC:$AC,0))="","",INDEX(エントリーマスター!AH:AH,MATCH($A15,エントリーマスター!$AC:$AC,0)))),"")</f>
        <v>1600mリレー</v>
      </c>
      <c r="D15" s="14" t="str">
        <f>IFERROR(IF($A15="",IF(設定!$F$4="","",設定!$F$4),IF(INDEX(エントリーマスター!AI:AI,MATCH($A15,エントリーマスター!$AC:$AC,0))="","",INDEX(エントリーマスター!AI:AI,MATCH($A15,エントリーマスター!$AC:$AC,0)))),"")</f>
        <v/>
      </c>
      <c r="E15" s="14" t="str">
        <f>IFERROR(IF($A15="",IF(設定!$F$5="","",設定!$F$5),IF(INDEX(エントリーマスター!AJ:AJ,MATCH($A15,エントリーマスター!$AC:$AC,0))="","",INDEX(エントリーマスター!AJ:AJ,MATCH($A15,エントリーマスター!$AC:$AC,0)))),"")</f>
        <v/>
      </c>
      <c r="F15" s="14" t="str">
        <f>IFERROR(IF($A15="",IF(設定!$F$6="","",設定!$F$6),IF(INDEX(エントリーマスター!AK:AK,MATCH($A15,エントリーマスター!$AC:$AC,0))="","",INDEX(エントリーマスター!AK:AK,MATCH($A15,エントリーマスター!$AC:$AC,0)))),"")</f>
        <v/>
      </c>
      <c r="G15" s="14" t="str">
        <f>IFERROR(IF($A15="",IF(設定!$F$7="","",設定!$F$7),IF(INDEX(エントリーマスター!AL:AL,MATCH($A15,エントリーマスター!$AC:$AC,0))="","",INDEX(エントリーマスター!AL:AL,MATCH($A15,エントリーマスター!$AC:$AC,0)))),"")</f>
        <v/>
      </c>
      <c r="H15" s="14" t="str">
        <f>IFERROR(IF($A15="",IF(設定!$F$8="","",設定!$F$8),IF(INDEX(エントリーマスター!AM:AM,MATCH($A15,エントリーマスター!$AC:$AC,0))="","",INDEX(エントリーマスター!AM:AM,MATCH($A15,エントリーマスター!$AC:$AC,0)))),"")</f>
        <v/>
      </c>
      <c r="I15" s="14" t="str">
        <f>IFERROR(IF($A15="",IF(設定!$F$9="","",設定!$F$9),IF(INDEX(エントリーマスター!AN:AN,MATCH($A15,エントリーマスター!$AC:$AC,0))="","",INDEX(エントリーマスター!AN:AN,MATCH($A15,エントリーマスター!$AC:$AC,0)))),"")</f>
        <v/>
      </c>
    </row>
    <row r="16" spans="1:9" x14ac:dyDescent="0.45">
      <c r="A16" s="13" t="str" cm="1">
        <f t="array" ref="A16">IFERROR(INDEX(_xlfn._xlws.FILTER(エントリーマスター!$AC:$AC,エントリーマスター!$E:$E=IF(事前欠場届!$B28=設定!$B$2,1,2)),MATCH(事前欠場届!$C28,_xlfn._xlws.FILTER(エントリーマスター!$K:$K,エントリーマスター!$E:$E=IF(事前欠場届!$B28=設定!$B$2,1,2)),0)),"")</f>
        <v/>
      </c>
      <c r="B16" s="14" t="str">
        <f>IFERROR(IF($A16="",IF(設定!$F$2="","",設定!$F$2),IF(INDEX(エントリーマスター!AG:AG,MATCH($A16,エントリーマスター!$AC:$AC,0))="","",INDEX(エントリーマスター!AG:AG,MATCH($A16,エントリーマスター!$AC:$AC,0)))),"")</f>
        <v>400mリレー</v>
      </c>
      <c r="C16" s="14" t="str">
        <f>IFERROR(IF($A16="",IF(設定!$F$3="","",設定!$F$3),IF(INDEX(エントリーマスター!AH:AH,MATCH($A16,エントリーマスター!$AC:$AC,0))="","",INDEX(エントリーマスター!AH:AH,MATCH($A16,エントリーマスター!$AC:$AC,0)))),"")</f>
        <v>1600mリレー</v>
      </c>
      <c r="D16" s="14" t="str">
        <f>IFERROR(IF($A16="",IF(設定!$F$4="","",設定!$F$4),IF(INDEX(エントリーマスター!AI:AI,MATCH($A16,エントリーマスター!$AC:$AC,0))="","",INDEX(エントリーマスター!AI:AI,MATCH($A16,エントリーマスター!$AC:$AC,0)))),"")</f>
        <v/>
      </c>
      <c r="E16" s="14" t="str">
        <f>IFERROR(IF($A16="",IF(設定!$F$5="","",設定!$F$5),IF(INDEX(エントリーマスター!AJ:AJ,MATCH($A16,エントリーマスター!$AC:$AC,0))="","",INDEX(エントリーマスター!AJ:AJ,MATCH($A16,エントリーマスター!$AC:$AC,0)))),"")</f>
        <v/>
      </c>
      <c r="F16" s="14" t="str">
        <f>IFERROR(IF($A16="",IF(設定!$F$6="","",設定!$F$6),IF(INDEX(エントリーマスター!AK:AK,MATCH($A16,エントリーマスター!$AC:$AC,0))="","",INDEX(エントリーマスター!AK:AK,MATCH($A16,エントリーマスター!$AC:$AC,0)))),"")</f>
        <v/>
      </c>
      <c r="G16" s="14" t="str">
        <f>IFERROR(IF($A16="",IF(設定!$F$7="","",設定!$F$7),IF(INDEX(エントリーマスター!AL:AL,MATCH($A16,エントリーマスター!$AC:$AC,0))="","",INDEX(エントリーマスター!AL:AL,MATCH($A16,エントリーマスター!$AC:$AC,0)))),"")</f>
        <v/>
      </c>
      <c r="H16" s="14" t="str">
        <f>IFERROR(IF($A16="",IF(設定!$F$8="","",設定!$F$8),IF(INDEX(エントリーマスター!AM:AM,MATCH($A16,エントリーマスター!$AC:$AC,0))="","",INDEX(エントリーマスター!AM:AM,MATCH($A16,エントリーマスター!$AC:$AC,0)))),"")</f>
        <v/>
      </c>
      <c r="I16" s="14" t="str">
        <f>IFERROR(IF($A16="",IF(設定!$F$9="","",設定!$F$9),IF(INDEX(エントリーマスター!AN:AN,MATCH($A16,エントリーマスター!$AC:$AC,0))="","",INDEX(エントリーマスター!AN:AN,MATCH($A16,エントリーマスター!$AC:$AC,0)))),"")</f>
        <v/>
      </c>
    </row>
    <row r="17" spans="1:9" x14ac:dyDescent="0.45">
      <c r="A17" s="13" t="str" cm="1">
        <f t="array" ref="A17">IFERROR(INDEX(_xlfn._xlws.FILTER(エントリーマスター!$AC:$AC,エントリーマスター!$E:$E=IF(事前欠場届!$B29=設定!$B$2,1,2)),MATCH(事前欠場届!$C29,_xlfn._xlws.FILTER(エントリーマスター!$K:$K,エントリーマスター!$E:$E=IF(事前欠場届!$B29=設定!$B$2,1,2)),0)),"")</f>
        <v/>
      </c>
      <c r="B17" s="14" t="str">
        <f>IFERROR(IF($A17="",IF(設定!$F$2="","",設定!$F$2),IF(INDEX(エントリーマスター!AG:AG,MATCH($A17,エントリーマスター!$AC:$AC,0))="","",INDEX(エントリーマスター!AG:AG,MATCH($A17,エントリーマスター!$AC:$AC,0)))),"")</f>
        <v>400mリレー</v>
      </c>
      <c r="C17" s="14" t="str">
        <f>IFERROR(IF($A17="",IF(設定!$F$3="","",設定!$F$3),IF(INDEX(エントリーマスター!AH:AH,MATCH($A17,エントリーマスター!$AC:$AC,0))="","",INDEX(エントリーマスター!AH:AH,MATCH($A17,エントリーマスター!$AC:$AC,0)))),"")</f>
        <v>1600mリレー</v>
      </c>
      <c r="D17" s="14" t="str">
        <f>IFERROR(IF($A17="",IF(設定!$F$4="","",設定!$F$4),IF(INDEX(エントリーマスター!AI:AI,MATCH($A17,エントリーマスター!$AC:$AC,0))="","",INDEX(エントリーマスター!AI:AI,MATCH($A17,エントリーマスター!$AC:$AC,0)))),"")</f>
        <v/>
      </c>
      <c r="E17" s="14" t="str">
        <f>IFERROR(IF($A17="",IF(設定!$F$5="","",設定!$F$5),IF(INDEX(エントリーマスター!AJ:AJ,MATCH($A17,エントリーマスター!$AC:$AC,0))="","",INDEX(エントリーマスター!AJ:AJ,MATCH($A17,エントリーマスター!$AC:$AC,0)))),"")</f>
        <v/>
      </c>
      <c r="F17" s="14" t="str">
        <f>IFERROR(IF($A17="",IF(設定!$F$6="","",設定!$F$6),IF(INDEX(エントリーマスター!AK:AK,MATCH($A17,エントリーマスター!$AC:$AC,0))="","",INDEX(エントリーマスター!AK:AK,MATCH($A17,エントリーマスター!$AC:$AC,0)))),"")</f>
        <v/>
      </c>
      <c r="G17" s="14" t="str">
        <f>IFERROR(IF($A17="",IF(設定!$F$7="","",設定!$F$7),IF(INDEX(エントリーマスター!AL:AL,MATCH($A17,エントリーマスター!$AC:$AC,0))="","",INDEX(エントリーマスター!AL:AL,MATCH($A17,エントリーマスター!$AC:$AC,0)))),"")</f>
        <v/>
      </c>
      <c r="H17" s="14" t="str">
        <f>IFERROR(IF($A17="",IF(設定!$F$8="","",設定!$F$8),IF(INDEX(エントリーマスター!AM:AM,MATCH($A17,エントリーマスター!$AC:$AC,0))="","",INDEX(エントリーマスター!AM:AM,MATCH($A17,エントリーマスター!$AC:$AC,0)))),"")</f>
        <v/>
      </c>
      <c r="I17" s="14" t="str">
        <f>IFERROR(IF($A17="",IF(設定!$F$9="","",設定!$F$9),IF(INDEX(エントリーマスター!AN:AN,MATCH($A17,エントリーマスター!$AC:$AC,0))="","",INDEX(エントリーマスター!AN:AN,MATCH($A17,エントリーマスター!$AC:$AC,0)))),"")</f>
        <v/>
      </c>
    </row>
    <row r="18" spans="1:9" x14ac:dyDescent="0.45">
      <c r="A18" s="13" t="str" cm="1">
        <f t="array" ref="A18">IFERROR(INDEX(_xlfn._xlws.FILTER(エントリーマスター!$AC:$AC,エントリーマスター!$E:$E=IF(事前欠場届!$B30=設定!$B$2,1,2)),MATCH(事前欠場届!$C30,_xlfn._xlws.FILTER(エントリーマスター!$K:$K,エントリーマスター!$E:$E=IF(事前欠場届!$B30=設定!$B$2,1,2)),0)),"")</f>
        <v/>
      </c>
      <c r="B18" s="14" t="str">
        <f>IFERROR(IF($A18="",IF(設定!$F$2="","",設定!$F$2),IF(INDEX(エントリーマスター!AG:AG,MATCH($A18,エントリーマスター!$AC:$AC,0))="","",INDEX(エントリーマスター!AG:AG,MATCH($A18,エントリーマスター!$AC:$AC,0)))),"")</f>
        <v>400mリレー</v>
      </c>
      <c r="C18" s="14" t="str">
        <f>IFERROR(IF($A18="",IF(設定!$F$3="","",設定!$F$3),IF(INDEX(エントリーマスター!AH:AH,MATCH($A18,エントリーマスター!$AC:$AC,0))="","",INDEX(エントリーマスター!AH:AH,MATCH($A18,エントリーマスター!$AC:$AC,0)))),"")</f>
        <v>1600mリレー</v>
      </c>
      <c r="D18" s="14" t="str">
        <f>IFERROR(IF($A18="",IF(設定!$F$4="","",設定!$F$4),IF(INDEX(エントリーマスター!AI:AI,MATCH($A18,エントリーマスター!$AC:$AC,0))="","",INDEX(エントリーマスター!AI:AI,MATCH($A18,エントリーマスター!$AC:$AC,0)))),"")</f>
        <v/>
      </c>
      <c r="E18" s="14" t="str">
        <f>IFERROR(IF($A18="",IF(設定!$F$5="","",設定!$F$5),IF(INDEX(エントリーマスター!AJ:AJ,MATCH($A18,エントリーマスター!$AC:$AC,0))="","",INDEX(エントリーマスター!AJ:AJ,MATCH($A18,エントリーマスター!$AC:$AC,0)))),"")</f>
        <v/>
      </c>
      <c r="F18" s="14" t="str">
        <f>IFERROR(IF($A18="",IF(設定!$F$6="","",設定!$F$6),IF(INDEX(エントリーマスター!AK:AK,MATCH($A18,エントリーマスター!$AC:$AC,0))="","",INDEX(エントリーマスター!AK:AK,MATCH($A18,エントリーマスター!$AC:$AC,0)))),"")</f>
        <v/>
      </c>
      <c r="G18" s="14" t="str">
        <f>IFERROR(IF($A18="",IF(設定!$F$7="","",設定!$F$7),IF(INDEX(エントリーマスター!AL:AL,MATCH($A18,エントリーマスター!$AC:$AC,0))="","",INDEX(エントリーマスター!AL:AL,MATCH($A18,エントリーマスター!$AC:$AC,0)))),"")</f>
        <v/>
      </c>
      <c r="H18" s="14" t="str">
        <f>IFERROR(IF($A18="",IF(設定!$F$8="","",設定!$F$8),IF(INDEX(エントリーマスター!AM:AM,MATCH($A18,エントリーマスター!$AC:$AC,0))="","",INDEX(エントリーマスター!AM:AM,MATCH($A18,エントリーマスター!$AC:$AC,0)))),"")</f>
        <v/>
      </c>
      <c r="I18" s="14" t="str">
        <f>IFERROR(IF($A18="",IF(設定!$F$9="","",設定!$F$9),IF(INDEX(エントリーマスター!AN:AN,MATCH($A18,エントリーマスター!$AC:$AC,0))="","",INDEX(エントリーマスター!AN:AN,MATCH($A18,エントリーマスター!$AC:$AC,0)))),"")</f>
        <v/>
      </c>
    </row>
    <row r="19" spans="1:9" x14ac:dyDescent="0.45">
      <c r="A19" s="13" t="str" cm="1">
        <f t="array" ref="A19">IFERROR(INDEX(_xlfn._xlws.FILTER(エントリーマスター!$AC:$AC,エントリーマスター!$E:$E=IF(事前欠場届!$B31=設定!$B$2,1,2)),MATCH(事前欠場届!$C31,_xlfn._xlws.FILTER(エントリーマスター!$K:$K,エントリーマスター!$E:$E=IF(事前欠場届!$B31=設定!$B$2,1,2)),0)),"")</f>
        <v/>
      </c>
      <c r="B19" s="14" t="str">
        <f>IFERROR(IF($A19="",IF(設定!$F$2="","",設定!$F$2),IF(INDEX(エントリーマスター!AG:AG,MATCH($A19,エントリーマスター!$AC:$AC,0))="","",INDEX(エントリーマスター!AG:AG,MATCH($A19,エントリーマスター!$AC:$AC,0)))),"")</f>
        <v>400mリレー</v>
      </c>
      <c r="C19" s="14" t="str">
        <f>IFERROR(IF($A19="",IF(設定!$F$3="","",設定!$F$3),IF(INDEX(エントリーマスター!AH:AH,MATCH($A19,エントリーマスター!$AC:$AC,0))="","",INDEX(エントリーマスター!AH:AH,MATCH($A19,エントリーマスター!$AC:$AC,0)))),"")</f>
        <v>1600mリレー</v>
      </c>
      <c r="D19" s="14" t="str">
        <f>IFERROR(IF($A19="",IF(設定!$F$4="","",設定!$F$4),IF(INDEX(エントリーマスター!AI:AI,MATCH($A19,エントリーマスター!$AC:$AC,0))="","",INDEX(エントリーマスター!AI:AI,MATCH($A19,エントリーマスター!$AC:$AC,0)))),"")</f>
        <v/>
      </c>
      <c r="E19" s="14" t="str">
        <f>IFERROR(IF($A19="",IF(設定!$F$5="","",設定!$F$5),IF(INDEX(エントリーマスター!AJ:AJ,MATCH($A19,エントリーマスター!$AC:$AC,0))="","",INDEX(エントリーマスター!AJ:AJ,MATCH($A19,エントリーマスター!$AC:$AC,0)))),"")</f>
        <v/>
      </c>
      <c r="F19" s="14" t="str">
        <f>IFERROR(IF($A19="",IF(設定!$F$6="","",設定!$F$6),IF(INDEX(エントリーマスター!AK:AK,MATCH($A19,エントリーマスター!$AC:$AC,0))="","",INDEX(エントリーマスター!AK:AK,MATCH($A19,エントリーマスター!$AC:$AC,0)))),"")</f>
        <v/>
      </c>
      <c r="G19" s="14" t="str">
        <f>IFERROR(IF($A19="",IF(設定!$F$7="","",設定!$F$7),IF(INDEX(エントリーマスター!AL:AL,MATCH($A19,エントリーマスター!$AC:$AC,0))="","",INDEX(エントリーマスター!AL:AL,MATCH($A19,エントリーマスター!$AC:$AC,0)))),"")</f>
        <v/>
      </c>
      <c r="H19" s="14" t="str">
        <f>IFERROR(IF($A19="",IF(設定!$F$8="","",設定!$F$8),IF(INDEX(エントリーマスター!AM:AM,MATCH($A19,エントリーマスター!$AC:$AC,0))="","",INDEX(エントリーマスター!AM:AM,MATCH($A19,エントリーマスター!$AC:$AC,0)))),"")</f>
        <v/>
      </c>
      <c r="I19" s="14" t="str">
        <f>IFERROR(IF($A19="",IF(設定!$F$9="","",設定!$F$9),IF(INDEX(エントリーマスター!AN:AN,MATCH($A19,エントリーマスター!$AC:$AC,0))="","",INDEX(エントリーマスター!AN:AN,MATCH($A19,エントリーマスター!$AC:$AC,0)))),"")</f>
        <v/>
      </c>
    </row>
    <row r="20" spans="1:9" x14ac:dyDescent="0.45">
      <c r="A20" s="13" t="str" cm="1">
        <f t="array" ref="A20">IFERROR(INDEX(_xlfn._xlws.FILTER(エントリーマスター!$AC:$AC,エントリーマスター!$E:$E=IF(事前欠場届!$B32=設定!$B$2,1,2)),MATCH(事前欠場届!$C32,_xlfn._xlws.FILTER(エントリーマスター!$K:$K,エントリーマスター!$E:$E=IF(事前欠場届!$B32=設定!$B$2,1,2)),0)),"")</f>
        <v/>
      </c>
      <c r="B20" s="14" t="str">
        <f>IFERROR(IF($A20="",IF(設定!$F$2="","",設定!$F$2),IF(INDEX(エントリーマスター!AG:AG,MATCH($A20,エントリーマスター!$AC:$AC,0))="","",INDEX(エントリーマスター!AG:AG,MATCH($A20,エントリーマスター!$AC:$AC,0)))),"")</f>
        <v>400mリレー</v>
      </c>
      <c r="C20" s="14" t="str">
        <f>IFERROR(IF($A20="",IF(設定!$F$3="","",設定!$F$3),IF(INDEX(エントリーマスター!AH:AH,MATCH($A20,エントリーマスター!$AC:$AC,0))="","",INDEX(エントリーマスター!AH:AH,MATCH($A20,エントリーマスター!$AC:$AC,0)))),"")</f>
        <v>1600mリレー</v>
      </c>
      <c r="D20" s="14" t="str">
        <f>IFERROR(IF($A20="",IF(設定!$F$4="","",設定!$F$4),IF(INDEX(エントリーマスター!AI:AI,MATCH($A20,エントリーマスター!$AC:$AC,0))="","",INDEX(エントリーマスター!AI:AI,MATCH($A20,エントリーマスター!$AC:$AC,0)))),"")</f>
        <v/>
      </c>
      <c r="E20" s="14" t="str">
        <f>IFERROR(IF($A20="",IF(設定!$F$5="","",設定!$F$5),IF(INDEX(エントリーマスター!AJ:AJ,MATCH($A20,エントリーマスター!$AC:$AC,0))="","",INDEX(エントリーマスター!AJ:AJ,MATCH($A20,エントリーマスター!$AC:$AC,0)))),"")</f>
        <v/>
      </c>
      <c r="F20" s="14" t="str">
        <f>IFERROR(IF($A20="",IF(設定!$F$6="","",設定!$F$6),IF(INDEX(エントリーマスター!AK:AK,MATCH($A20,エントリーマスター!$AC:$AC,0))="","",INDEX(エントリーマスター!AK:AK,MATCH($A20,エントリーマスター!$AC:$AC,0)))),"")</f>
        <v/>
      </c>
      <c r="G20" s="14" t="str">
        <f>IFERROR(IF($A20="",IF(設定!$F$7="","",設定!$F$7),IF(INDEX(エントリーマスター!AL:AL,MATCH($A20,エントリーマスター!$AC:$AC,0))="","",INDEX(エントリーマスター!AL:AL,MATCH($A20,エントリーマスター!$AC:$AC,0)))),"")</f>
        <v/>
      </c>
      <c r="H20" s="14" t="str">
        <f>IFERROR(IF($A20="",IF(設定!$F$8="","",設定!$F$8),IF(INDEX(エントリーマスター!AM:AM,MATCH($A20,エントリーマスター!$AC:$AC,0))="","",INDEX(エントリーマスター!AM:AM,MATCH($A20,エントリーマスター!$AC:$AC,0)))),"")</f>
        <v/>
      </c>
      <c r="I20" s="14" t="str">
        <f>IFERROR(IF($A20="",IF(設定!$F$9="","",設定!$F$9),IF(INDEX(エントリーマスター!AN:AN,MATCH($A20,エントリーマスター!$AC:$AC,0))="","",INDEX(エントリーマスター!AN:AN,MATCH($A20,エントリーマスター!$AC:$AC,0)))),"")</f>
        <v/>
      </c>
    </row>
    <row r="21" spans="1:9" x14ac:dyDescent="0.45">
      <c r="A21" s="13" t="str" cm="1">
        <f t="array" ref="A21">IFERROR(INDEX(_xlfn._xlws.FILTER(エントリーマスター!$AC:$AC,エントリーマスター!$E:$E=IF(事前欠場届!$B33=設定!$B$2,1,2)),MATCH(事前欠場届!$C33,_xlfn._xlws.FILTER(エントリーマスター!$K:$K,エントリーマスター!$E:$E=IF(事前欠場届!$B33=設定!$B$2,1,2)),0)),"")</f>
        <v/>
      </c>
      <c r="B21" s="14" t="str">
        <f>IFERROR(IF($A21="",IF(設定!$F$2="","",設定!$F$2),IF(INDEX(エントリーマスター!AG:AG,MATCH($A21,エントリーマスター!$AC:$AC,0))="","",INDEX(エントリーマスター!AG:AG,MATCH($A21,エントリーマスター!$AC:$AC,0)))),"")</f>
        <v>400mリレー</v>
      </c>
      <c r="C21" s="14" t="str">
        <f>IFERROR(IF($A21="",IF(設定!$F$3="","",設定!$F$3),IF(INDEX(エントリーマスター!AH:AH,MATCH($A21,エントリーマスター!$AC:$AC,0))="","",INDEX(エントリーマスター!AH:AH,MATCH($A21,エントリーマスター!$AC:$AC,0)))),"")</f>
        <v>1600mリレー</v>
      </c>
      <c r="D21" s="14" t="str">
        <f>IFERROR(IF($A21="",IF(設定!$F$4="","",設定!$F$4),IF(INDEX(エントリーマスター!AI:AI,MATCH($A21,エントリーマスター!$AC:$AC,0))="","",INDEX(エントリーマスター!AI:AI,MATCH($A21,エントリーマスター!$AC:$AC,0)))),"")</f>
        <v/>
      </c>
      <c r="E21" s="14" t="str">
        <f>IFERROR(IF($A21="",IF(設定!$F$5="","",設定!$F$5),IF(INDEX(エントリーマスター!AJ:AJ,MATCH($A21,エントリーマスター!$AC:$AC,0))="","",INDEX(エントリーマスター!AJ:AJ,MATCH($A21,エントリーマスター!$AC:$AC,0)))),"")</f>
        <v/>
      </c>
      <c r="F21" s="14" t="str">
        <f>IFERROR(IF($A21="",IF(設定!$F$6="","",設定!$F$6),IF(INDEX(エントリーマスター!AK:AK,MATCH($A21,エントリーマスター!$AC:$AC,0))="","",INDEX(エントリーマスター!AK:AK,MATCH($A21,エントリーマスター!$AC:$AC,0)))),"")</f>
        <v/>
      </c>
      <c r="G21" s="14" t="str">
        <f>IFERROR(IF($A21="",IF(設定!$F$7="","",設定!$F$7),IF(INDEX(エントリーマスター!AL:AL,MATCH($A21,エントリーマスター!$AC:$AC,0))="","",INDEX(エントリーマスター!AL:AL,MATCH($A21,エントリーマスター!$AC:$AC,0)))),"")</f>
        <v/>
      </c>
      <c r="H21" s="14" t="str">
        <f>IFERROR(IF($A21="",IF(設定!$F$8="","",設定!$F$8),IF(INDEX(エントリーマスター!AM:AM,MATCH($A21,エントリーマスター!$AC:$AC,0))="","",INDEX(エントリーマスター!AM:AM,MATCH($A21,エントリーマスター!$AC:$AC,0)))),"")</f>
        <v/>
      </c>
      <c r="I21" s="14" t="str">
        <f>IFERROR(IF($A21="",IF(設定!$F$9="","",設定!$F$9),IF(INDEX(エントリーマスター!AN:AN,MATCH($A21,エントリーマスター!$AC:$AC,0))="","",INDEX(エントリーマスター!AN:AN,MATCH($A21,エントリーマスター!$AC:$AC,0)))),"")</f>
        <v/>
      </c>
    </row>
    <row r="22" spans="1:9" x14ac:dyDescent="0.45">
      <c r="A22" s="13" t="str" cm="1">
        <f t="array" ref="A22">IFERROR(INDEX(_xlfn._xlws.FILTER(エントリーマスター!$AC:$AC,エントリーマスター!$E:$E=IF(事前欠場届!$B34=設定!$B$2,1,2)),MATCH(事前欠場届!$C34,_xlfn._xlws.FILTER(エントリーマスター!$K:$K,エントリーマスター!$E:$E=IF(事前欠場届!$B34=設定!$B$2,1,2)),0)),"")</f>
        <v/>
      </c>
      <c r="B22" s="14" t="str">
        <f>IFERROR(IF($A22="",IF(設定!$F$2="","",設定!$F$2),IF(INDEX(エントリーマスター!AG:AG,MATCH($A22,エントリーマスター!$AC:$AC,0))="","",INDEX(エントリーマスター!AG:AG,MATCH($A22,エントリーマスター!$AC:$AC,0)))),"")</f>
        <v>400mリレー</v>
      </c>
      <c r="C22" s="14" t="str">
        <f>IFERROR(IF($A22="",IF(設定!$F$3="","",設定!$F$3),IF(INDEX(エントリーマスター!AH:AH,MATCH($A22,エントリーマスター!$AC:$AC,0))="","",INDEX(エントリーマスター!AH:AH,MATCH($A22,エントリーマスター!$AC:$AC,0)))),"")</f>
        <v>1600mリレー</v>
      </c>
      <c r="D22" s="14" t="str">
        <f>IFERROR(IF($A22="",IF(設定!$F$4="","",設定!$F$4),IF(INDEX(エントリーマスター!AI:AI,MATCH($A22,エントリーマスター!$AC:$AC,0))="","",INDEX(エントリーマスター!AI:AI,MATCH($A22,エントリーマスター!$AC:$AC,0)))),"")</f>
        <v/>
      </c>
      <c r="E22" s="14" t="str">
        <f>IFERROR(IF($A22="",IF(設定!$F$5="","",設定!$F$5),IF(INDEX(エントリーマスター!AJ:AJ,MATCH($A22,エントリーマスター!$AC:$AC,0))="","",INDEX(エントリーマスター!AJ:AJ,MATCH($A22,エントリーマスター!$AC:$AC,0)))),"")</f>
        <v/>
      </c>
      <c r="F22" s="14" t="str">
        <f>IFERROR(IF($A22="",IF(設定!$F$6="","",設定!$F$6),IF(INDEX(エントリーマスター!AK:AK,MATCH($A22,エントリーマスター!$AC:$AC,0))="","",INDEX(エントリーマスター!AK:AK,MATCH($A22,エントリーマスター!$AC:$AC,0)))),"")</f>
        <v/>
      </c>
      <c r="G22" s="14" t="str">
        <f>IFERROR(IF($A22="",IF(設定!$F$7="","",設定!$F$7),IF(INDEX(エントリーマスター!AL:AL,MATCH($A22,エントリーマスター!$AC:$AC,0))="","",INDEX(エントリーマスター!AL:AL,MATCH($A22,エントリーマスター!$AC:$AC,0)))),"")</f>
        <v/>
      </c>
      <c r="H22" s="14" t="str">
        <f>IFERROR(IF($A22="",IF(設定!$F$8="","",設定!$F$8),IF(INDEX(エントリーマスター!AM:AM,MATCH($A22,エントリーマスター!$AC:$AC,0))="","",INDEX(エントリーマスター!AM:AM,MATCH($A22,エントリーマスター!$AC:$AC,0)))),"")</f>
        <v/>
      </c>
      <c r="I22" s="14" t="str">
        <f>IFERROR(IF($A22="",IF(設定!$F$9="","",設定!$F$9),IF(INDEX(エントリーマスター!AN:AN,MATCH($A22,エントリーマスター!$AC:$AC,0))="","",INDEX(エントリーマスター!AN:AN,MATCH($A22,エントリーマスター!$AC:$AC,0)))),"")</f>
        <v/>
      </c>
    </row>
    <row r="23" spans="1:9" x14ac:dyDescent="0.45">
      <c r="A23" s="13" t="str" cm="1">
        <f t="array" ref="A23">IFERROR(INDEX(_xlfn._xlws.FILTER(エントリーマスター!$AC:$AC,エントリーマスター!$E:$E=IF(事前欠場届!$B35=設定!$B$2,1,2)),MATCH(事前欠場届!$C35,_xlfn._xlws.FILTER(エントリーマスター!$K:$K,エントリーマスター!$E:$E=IF(事前欠場届!$B35=設定!$B$2,1,2)),0)),"")</f>
        <v/>
      </c>
      <c r="B23" s="14" t="str">
        <f>IFERROR(IF($A23="",IF(設定!$F$2="","",設定!$F$2),IF(INDEX(エントリーマスター!AG:AG,MATCH($A23,エントリーマスター!$AC:$AC,0))="","",INDEX(エントリーマスター!AG:AG,MATCH($A23,エントリーマスター!$AC:$AC,0)))),"")</f>
        <v>400mリレー</v>
      </c>
      <c r="C23" s="14" t="str">
        <f>IFERROR(IF($A23="",IF(設定!$F$3="","",設定!$F$3),IF(INDEX(エントリーマスター!AH:AH,MATCH($A23,エントリーマスター!$AC:$AC,0))="","",INDEX(エントリーマスター!AH:AH,MATCH($A23,エントリーマスター!$AC:$AC,0)))),"")</f>
        <v>1600mリレー</v>
      </c>
      <c r="D23" s="14" t="str">
        <f>IFERROR(IF($A23="",IF(設定!$F$4="","",設定!$F$4),IF(INDEX(エントリーマスター!AI:AI,MATCH($A23,エントリーマスター!$AC:$AC,0))="","",INDEX(エントリーマスター!AI:AI,MATCH($A23,エントリーマスター!$AC:$AC,0)))),"")</f>
        <v/>
      </c>
      <c r="E23" s="14" t="str">
        <f>IFERROR(IF($A23="",IF(設定!$F$5="","",設定!$F$5),IF(INDEX(エントリーマスター!AJ:AJ,MATCH($A23,エントリーマスター!$AC:$AC,0))="","",INDEX(エントリーマスター!AJ:AJ,MATCH($A23,エントリーマスター!$AC:$AC,0)))),"")</f>
        <v/>
      </c>
      <c r="F23" s="14" t="str">
        <f>IFERROR(IF($A23="",IF(設定!$F$6="","",設定!$F$6),IF(INDEX(エントリーマスター!AK:AK,MATCH($A23,エントリーマスター!$AC:$AC,0))="","",INDEX(エントリーマスター!AK:AK,MATCH($A23,エントリーマスター!$AC:$AC,0)))),"")</f>
        <v/>
      </c>
      <c r="G23" s="14" t="str">
        <f>IFERROR(IF($A23="",IF(設定!$F$7="","",設定!$F$7),IF(INDEX(エントリーマスター!AL:AL,MATCH($A23,エントリーマスター!$AC:$AC,0))="","",INDEX(エントリーマスター!AL:AL,MATCH($A23,エントリーマスター!$AC:$AC,0)))),"")</f>
        <v/>
      </c>
      <c r="H23" s="14" t="str">
        <f>IFERROR(IF($A23="",IF(設定!$F$8="","",設定!$F$8),IF(INDEX(エントリーマスター!AM:AM,MATCH($A23,エントリーマスター!$AC:$AC,0))="","",INDEX(エントリーマスター!AM:AM,MATCH($A23,エントリーマスター!$AC:$AC,0)))),"")</f>
        <v/>
      </c>
      <c r="I23" s="14" t="str">
        <f>IFERROR(IF($A23="",IF(設定!$F$9="","",設定!$F$9),IF(INDEX(エントリーマスター!AN:AN,MATCH($A23,エントリーマスター!$AC:$AC,0))="","",INDEX(エントリーマスター!AN:AN,MATCH($A23,エントリーマスター!$AC:$AC,0)))),"")</f>
        <v/>
      </c>
    </row>
    <row r="24" spans="1:9" x14ac:dyDescent="0.45">
      <c r="A24" s="13" t="str" cm="1">
        <f t="array" ref="A24">IFERROR(INDEX(_xlfn._xlws.FILTER(エントリーマスター!$AC:$AC,エントリーマスター!$E:$E=IF(事前欠場届!$B36=設定!$B$2,1,2)),MATCH(事前欠場届!$C36,_xlfn._xlws.FILTER(エントリーマスター!$K:$K,エントリーマスター!$E:$E=IF(事前欠場届!$B36=設定!$B$2,1,2)),0)),"")</f>
        <v/>
      </c>
      <c r="B24" s="14" t="str">
        <f>IFERROR(IF($A24="",IF(設定!$F$2="","",設定!$F$2),IF(INDEX(エントリーマスター!AG:AG,MATCH($A24,エントリーマスター!$AC:$AC,0))="","",INDEX(エントリーマスター!AG:AG,MATCH($A24,エントリーマスター!$AC:$AC,0)))),"")</f>
        <v>400mリレー</v>
      </c>
      <c r="C24" s="14" t="str">
        <f>IFERROR(IF($A24="",IF(設定!$F$3="","",設定!$F$3),IF(INDEX(エントリーマスター!AH:AH,MATCH($A24,エントリーマスター!$AC:$AC,0))="","",INDEX(エントリーマスター!AH:AH,MATCH($A24,エントリーマスター!$AC:$AC,0)))),"")</f>
        <v>1600mリレー</v>
      </c>
      <c r="D24" s="14" t="str">
        <f>IFERROR(IF($A24="",IF(設定!$F$4="","",設定!$F$4),IF(INDEX(エントリーマスター!AI:AI,MATCH($A24,エントリーマスター!$AC:$AC,0))="","",INDEX(エントリーマスター!AI:AI,MATCH($A24,エントリーマスター!$AC:$AC,0)))),"")</f>
        <v/>
      </c>
      <c r="E24" s="14" t="str">
        <f>IFERROR(IF($A24="",IF(設定!$F$5="","",設定!$F$5),IF(INDEX(エントリーマスター!AJ:AJ,MATCH($A24,エントリーマスター!$AC:$AC,0))="","",INDEX(エントリーマスター!AJ:AJ,MATCH($A24,エントリーマスター!$AC:$AC,0)))),"")</f>
        <v/>
      </c>
      <c r="F24" s="14" t="str">
        <f>IFERROR(IF($A24="",IF(設定!$F$6="","",設定!$F$6),IF(INDEX(エントリーマスター!AK:AK,MATCH($A24,エントリーマスター!$AC:$AC,0))="","",INDEX(エントリーマスター!AK:AK,MATCH($A24,エントリーマスター!$AC:$AC,0)))),"")</f>
        <v/>
      </c>
      <c r="G24" s="14" t="str">
        <f>IFERROR(IF($A24="",IF(設定!$F$7="","",設定!$F$7),IF(INDEX(エントリーマスター!AL:AL,MATCH($A24,エントリーマスター!$AC:$AC,0))="","",INDEX(エントリーマスター!AL:AL,MATCH($A24,エントリーマスター!$AC:$AC,0)))),"")</f>
        <v/>
      </c>
      <c r="H24" s="14" t="str">
        <f>IFERROR(IF($A24="",IF(設定!$F$8="","",設定!$F$8),IF(INDEX(エントリーマスター!AM:AM,MATCH($A24,エントリーマスター!$AC:$AC,0))="","",INDEX(エントリーマスター!AM:AM,MATCH($A24,エントリーマスター!$AC:$AC,0)))),"")</f>
        <v/>
      </c>
      <c r="I24" s="14" t="str">
        <f>IFERROR(IF($A24="",IF(設定!$F$9="","",設定!$F$9),IF(INDEX(エントリーマスター!AN:AN,MATCH($A24,エントリーマスター!$AC:$AC,0))="","",INDEX(エントリーマスター!AN:AN,MATCH($A24,エントリーマスター!$AC:$AC,0)))),"")</f>
        <v/>
      </c>
    </row>
    <row r="25" spans="1:9" x14ac:dyDescent="0.45">
      <c r="A25" s="13" t="str" cm="1">
        <f t="array" ref="A25">IFERROR(INDEX(_xlfn._xlws.FILTER(エントリーマスター!$AC:$AC,エントリーマスター!$E:$E=IF(事前欠場届!$B37=設定!$B$2,1,2)),MATCH(事前欠場届!$C37,_xlfn._xlws.FILTER(エントリーマスター!$K:$K,エントリーマスター!$E:$E=IF(事前欠場届!$B37=設定!$B$2,1,2)),0)),"")</f>
        <v/>
      </c>
      <c r="B25" s="14" t="str">
        <f>IFERROR(IF($A25="",IF(設定!$F$2="","",設定!$F$2),IF(INDEX(エントリーマスター!AG:AG,MATCH($A25,エントリーマスター!$AC:$AC,0))="","",INDEX(エントリーマスター!AG:AG,MATCH($A25,エントリーマスター!$AC:$AC,0)))),"")</f>
        <v>400mリレー</v>
      </c>
      <c r="C25" s="14" t="str">
        <f>IFERROR(IF($A25="",IF(設定!$F$3="","",設定!$F$3),IF(INDEX(エントリーマスター!AH:AH,MATCH($A25,エントリーマスター!$AC:$AC,0))="","",INDEX(エントリーマスター!AH:AH,MATCH($A25,エントリーマスター!$AC:$AC,0)))),"")</f>
        <v>1600mリレー</v>
      </c>
      <c r="D25" s="14" t="str">
        <f>IFERROR(IF($A25="",IF(設定!$F$4="","",設定!$F$4),IF(INDEX(エントリーマスター!AI:AI,MATCH($A25,エントリーマスター!$AC:$AC,0))="","",INDEX(エントリーマスター!AI:AI,MATCH($A25,エントリーマスター!$AC:$AC,0)))),"")</f>
        <v/>
      </c>
      <c r="E25" s="14" t="str">
        <f>IFERROR(IF($A25="",IF(設定!$F$5="","",設定!$F$5),IF(INDEX(エントリーマスター!AJ:AJ,MATCH($A25,エントリーマスター!$AC:$AC,0))="","",INDEX(エントリーマスター!AJ:AJ,MATCH($A25,エントリーマスター!$AC:$AC,0)))),"")</f>
        <v/>
      </c>
      <c r="F25" s="14" t="str">
        <f>IFERROR(IF($A25="",IF(設定!$F$6="","",設定!$F$6),IF(INDEX(エントリーマスター!AK:AK,MATCH($A25,エントリーマスター!$AC:$AC,0))="","",INDEX(エントリーマスター!AK:AK,MATCH($A25,エントリーマスター!$AC:$AC,0)))),"")</f>
        <v/>
      </c>
      <c r="G25" s="14" t="str">
        <f>IFERROR(IF($A25="",IF(設定!$F$7="","",設定!$F$7),IF(INDEX(エントリーマスター!AL:AL,MATCH($A25,エントリーマスター!$AC:$AC,0))="","",INDEX(エントリーマスター!AL:AL,MATCH($A25,エントリーマスター!$AC:$AC,0)))),"")</f>
        <v/>
      </c>
      <c r="H25" s="14" t="str">
        <f>IFERROR(IF($A25="",IF(設定!$F$8="","",設定!$F$8),IF(INDEX(エントリーマスター!AM:AM,MATCH($A25,エントリーマスター!$AC:$AC,0))="","",INDEX(エントリーマスター!AM:AM,MATCH($A25,エントリーマスター!$AC:$AC,0)))),"")</f>
        <v/>
      </c>
      <c r="I25" s="14" t="str">
        <f>IFERROR(IF($A25="",IF(設定!$F$9="","",設定!$F$9),IF(INDEX(エントリーマスター!AN:AN,MATCH($A25,エントリーマスター!$AC:$AC,0))="","",INDEX(エントリーマスター!AN:AN,MATCH($A25,エントリーマスター!$AC:$AC,0)))),"")</f>
        <v/>
      </c>
    </row>
    <row r="26" spans="1:9" x14ac:dyDescent="0.45">
      <c r="A26" s="13" t="str" cm="1">
        <f t="array" ref="A26">IFERROR(INDEX(_xlfn._xlws.FILTER(エントリーマスター!$AC:$AC,エントリーマスター!$E:$E=IF(事前欠場届!$B38=設定!$B$2,1,2)),MATCH(事前欠場届!$C38,_xlfn._xlws.FILTER(エントリーマスター!$K:$K,エントリーマスター!$E:$E=IF(事前欠場届!$B38=設定!$B$2,1,2)),0)),"")</f>
        <v/>
      </c>
      <c r="B26" s="14" t="str">
        <f>IFERROR(IF($A26="",IF(設定!$F$2="","",設定!$F$2),IF(INDEX(エントリーマスター!AG:AG,MATCH($A26,エントリーマスター!$AC:$AC,0))="","",INDEX(エントリーマスター!AG:AG,MATCH($A26,エントリーマスター!$AC:$AC,0)))),"")</f>
        <v>400mリレー</v>
      </c>
      <c r="C26" s="14" t="str">
        <f>IFERROR(IF($A26="",IF(設定!$F$3="","",設定!$F$3),IF(INDEX(エントリーマスター!AH:AH,MATCH($A26,エントリーマスター!$AC:$AC,0))="","",INDEX(エントリーマスター!AH:AH,MATCH($A26,エントリーマスター!$AC:$AC,0)))),"")</f>
        <v>1600mリレー</v>
      </c>
      <c r="D26" s="14" t="str">
        <f>IFERROR(IF($A26="",IF(設定!$F$4="","",設定!$F$4),IF(INDEX(エントリーマスター!AI:AI,MATCH($A26,エントリーマスター!$AC:$AC,0))="","",INDEX(エントリーマスター!AI:AI,MATCH($A26,エントリーマスター!$AC:$AC,0)))),"")</f>
        <v/>
      </c>
      <c r="E26" s="14" t="str">
        <f>IFERROR(IF($A26="",IF(設定!$F$5="","",設定!$F$5),IF(INDEX(エントリーマスター!AJ:AJ,MATCH($A26,エントリーマスター!$AC:$AC,0))="","",INDEX(エントリーマスター!AJ:AJ,MATCH($A26,エントリーマスター!$AC:$AC,0)))),"")</f>
        <v/>
      </c>
      <c r="F26" s="14" t="str">
        <f>IFERROR(IF($A26="",IF(設定!$F$6="","",設定!$F$6),IF(INDEX(エントリーマスター!AK:AK,MATCH($A26,エントリーマスター!$AC:$AC,0))="","",INDEX(エントリーマスター!AK:AK,MATCH($A26,エントリーマスター!$AC:$AC,0)))),"")</f>
        <v/>
      </c>
      <c r="G26" s="14" t="str">
        <f>IFERROR(IF($A26="",IF(設定!$F$7="","",設定!$F$7),IF(INDEX(エントリーマスター!AL:AL,MATCH($A26,エントリーマスター!$AC:$AC,0))="","",INDEX(エントリーマスター!AL:AL,MATCH($A26,エントリーマスター!$AC:$AC,0)))),"")</f>
        <v/>
      </c>
      <c r="H26" s="14" t="str">
        <f>IFERROR(IF($A26="",IF(設定!$F$8="","",設定!$F$8),IF(INDEX(エントリーマスター!AM:AM,MATCH($A26,エントリーマスター!$AC:$AC,0))="","",INDEX(エントリーマスター!AM:AM,MATCH($A26,エントリーマスター!$AC:$AC,0)))),"")</f>
        <v/>
      </c>
      <c r="I26" s="14" t="str">
        <f>IFERROR(IF($A26="",IF(設定!$F$9="","",設定!$F$9),IF(INDEX(エントリーマスター!AN:AN,MATCH($A26,エントリーマスター!$AC:$AC,0))="","",INDEX(エントリーマスター!AN:AN,MATCH($A26,エントリーマスター!$AC:$AC,0)))),"")</f>
        <v/>
      </c>
    </row>
    <row r="27" spans="1:9" x14ac:dyDescent="0.45">
      <c r="A27" s="13" t="str" cm="1">
        <f t="array" ref="A27">IFERROR(INDEX(_xlfn._xlws.FILTER(エントリーマスター!$AC:$AC,エントリーマスター!$E:$E=IF(事前欠場届!$B39=設定!$B$2,1,2)),MATCH(事前欠場届!$C39,_xlfn._xlws.FILTER(エントリーマスター!$K:$K,エントリーマスター!$E:$E=IF(事前欠場届!$B39=設定!$B$2,1,2)),0)),"")</f>
        <v/>
      </c>
      <c r="B27" s="14" t="str">
        <f>IFERROR(IF($A27="",IF(設定!$F$2="","",設定!$F$2),IF(INDEX(エントリーマスター!AG:AG,MATCH($A27,エントリーマスター!$AC:$AC,0))="","",INDEX(エントリーマスター!AG:AG,MATCH($A27,エントリーマスター!$AC:$AC,0)))),"")</f>
        <v>400mリレー</v>
      </c>
      <c r="C27" s="14" t="str">
        <f>IFERROR(IF($A27="",IF(設定!$F$3="","",設定!$F$3),IF(INDEX(エントリーマスター!AH:AH,MATCH($A27,エントリーマスター!$AC:$AC,0))="","",INDEX(エントリーマスター!AH:AH,MATCH($A27,エントリーマスター!$AC:$AC,0)))),"")</f>
        <v>1600mリレー</v>
      </c>
      <c r="D27" s="14" t="str">
        <f>IFERROR(IF($A27="",IF(設定!$F$4="","",設定!$F$4),IF(INDEX(エントリーマスター!AI:AI,MATCH($A27,エントリーマスター!$AC:$AC,0))="","",INDEX(エントリーマスター!AI:AI,MATCH($A27,エントリーマスター!$AC:$AC,0)))),"")</f>
        <v/>
      </c>
      <c r="E27" s="14" t="str">
        <f>IFERROR(IF($A27="",IF(設定!$F$5="","",設定!$F$5),IF(INDEX(エントリーマスター!AJ:AJ,MATCH($A27,エントリーマスター!$AC:$AC,0))="","",INDEX(エントリーマスター!AJ:AJ,MATCH($A27,エントリーマスター!$AC:$AC,0)))),"")</f>
        <v/>
      </c>
      <c r="F27" s="14" t="str">
        <f>IFERROR(IF($A27="",IF(設定!$F$6="","",設定!$F$6),IF(INDEX(エントリーマスター!AK:AK,MATCH($A27,エントリーマスター!$AC:$AC,0))="","",INDEX(エントリーマスター!AK:AK,MATCH($A27,エントリーマスター!$AC:$AC,0)))),"")</f>
        <v/>
      </c>
      <c r="G27" s="14" t="str">
        <f>IFERROR(IF($A27="",IF(設定!$F$7="","",設定!$F$7),IF(INDEX(エントリーマスター!AL:AL,MATCH($A27,エントリーマスター!$AC:$AC,0))="","",INDEX(エントリーマスター!AL:AL,MATCH($A27,エントリーマスター!$AC:$AC,0)))),"")</f>
        <v/>
      </c>
      <c r="H27" s="14" t="str">
        <f>IFERROR(IF($A27="",IF(設定!$F$8="","",設定!$F$8),IF(INDEX(エントリーマスター!AM:AM,MATCH($A27,エントリーマスター!$AC:$AC,0))="","",INDEX(エントリーマスター!AM:AM,MATCH($A27,エントリーマスター!$AC:$AC,0)))),"")</f>
        <v/>
      </c>
      <c r="I27" s="14" t="str">
        <f>IFERROR(IF($A27="",IF(設定!$F$9="","",設定!$F$9),IF(INDEX(エントリーマスター!AN:AN,MATCH($A27,エントリーマスター!$AC:$AC,0))="","",INDEX(エントリーマスター!AN:AN,MATCH($A27,エントリーマスター!$AC:$AC,0)))),"")</f>
        <v/>
      </c>
    </row>
    <row r="28" spans="1:9" x14ac:dyDescent="0.45">
      <c r="A28" s="13" t="str" cm="1">
        <f t="array" ref="A28">IFERROR(INDEX(_xlfn._xlws.FILTER(エントリーマスター!$AC:$AC,エントリーマスター!$E:$E=IF(事前欠場届!$B40=設定!$B$2,1,2)),MATCH(事前欠場届!$C40,_xlfn._xlws.FILTER(エントリーマスター!$K:$K,エントリーマスター!$E:$E=IF(事前欠場届!$B40=設定!$B$2,1,2)),0)),"")</f>
        <v/>
      </c>
      <c r="B28" s="14" t="str">
        <f>IFERROR(IF($A28="",IF(設定!$F$2="","",設定!$F$2),IF(INDEX(エントリーマスター!AG:AG,MATCH($A28,エントリーマスター!$AC:$AC,0))="","",INDEX(エントリーマスター!AG:AG,MATCH($A28,エントリーマスター!$AC:$AC,0)))),"")</f>
        <v>400mリレー</v>
      </c>
      <c r="C28" s="14" t="str">
        <f>IFERROR(IF($A28="",IF(設定!$F$3="","",設定!$F$3),IF(INDEX(エントリーマスター!AH:AH,MATCH($A28,エントリーマスター!$AC:$AC,0))="","",INDEX(エントリーマスター!AH:AH,MATCH($A28,エントリーマスター!$AC:$AC,0)))),"")</f>
        <v>1600mリレー</v>
      </c>
      <c r="D28" s="14" t="str">
        <f>IFERROR(IF($A28="",IF(設定!$F$4="","",設定!$F$4),IF(INDEX(エントリーマスター!AI:AI,MATCH($A28,エントリーマスター!$AC:$AC,0))="","",INDEX(エントリーマスター!AI:AI,MATCH($A28,エントリーマスター!$AC:$AC,0)))),"")</f>
        <v/>
      </c>
      <c r="E28" s="14" t="str">
        <f>IFERROR(IF($A28="",IF(設定!$F$5="","",設定!$F$5),IF(INDEX(エントリーマスター!AJ:AJ,MATCH($A28,エントリーマスター!$AC:$AC,0))="","",INDEX(エントリーマスター!AJ:AJ,MATCH($A28,エントリーマスター!$AC:$AC,0)))),"")</f>
        <v/>
      </c>
      <c r="F28" s="14" t="str">
        <f>IFERROR(IF($A28="",IF(設定!$F$6="","",設定!$F$6),IF(INDEX(エントリーマスター!AK:AK,MATCH($A28,エントリーマスター!$AC:$AC,0))="","",INDEX(エントリーマスター!AK:AK,MATCH($A28,エントリーマスター!$AC:$AC,0)))),"")</f>
        <v/>
      </c>
      <c r="G28" s="14" t="str">
        <f>IFERROR(IF($A28="",IF(設定!$F$7="","",設定!$F$7),IF(INDEX(エントリーマスター!AL:AL,MATCH($A28,エントリーマスター!$AC:$AC,0))="","",INDEX(エントリーマスター!AL:AL,MATCH($A28,エントリーマスター!$AC:$AC,0)))),"")</f>
        <v/>
      </c>
      <c r="H28" s="14" t="str">
        <f>IFERROR(IF($A28="",IF(設定!$F$8="","",設定!$F$8),IF(INDEX(エントリーマスター!AM:AM,MATCH($A28,エントリーマスター!$AC:$AC,0))="","",INDEX(エントリーマスター!AM:AM,MATCH($A28,エントリーマスター!$AC:$AC,0)))),"")</f>
        <v/>
      </c>
      <c r="I28" s="14" t="str">
        <f>IFERROR(IF($A28="",IF(設定!$F$9="","",設定!$F$9),IF(INDEX(エントリーマスター!AN:AN,MATCH($A28,エントリーマスター!$AC:$AC,0))="","",INDEX(エントリーマスター!AN:AN,MATCH($A28,エントリーマスター!$AC:$AC,0)))),"")</f>
        <v/>
      </c>
    </row>
    <row r="29" spans="1:9" x14ac:dyDescent="0.45">
      <c r="A29" s="13" t="str" cm="1">
        <f t="array" ref="A29">IFERROR(INDEX(_xlfn._xlws.FILTER(エントリーマスター!$AC:$AC,エントリーマスター!$E:$E=IF(事前欠場届!$B41=設定!$B$2,1,2)),MATCH(事前欠場届!$C41,_xlfn._xlws.FILTER(エントリーマスター!$K:$K,エントリーマスター!$E:$E=IF(事前欠場届!$B41=設定!$B$2,1,2)),0)),"")</f>
        <v/>
      </c>
      <c r="B29" s="14" t="str">
        <f>IFERROR(IF($A29="",IF(設定!$F$2="","",設定!$F$2),IF(INDEX(エントリーマスター!AG:AG,MATCH($A29,エントリーマスター!$AC:$AC,0))="","",INDEX(エントリーマスター!AG:AG,MATCH($A29,エントリーマスター!$AC:$AC,0)))),"")</f>
        <v>400mリレー</v>
      </c>
      <c r="C29" s="14" t="str">
        <f>IFERROR(IF($A29="",IF(設定!$F$3="","",設定!$F$3),IF(INDEX(エントリーマスター!AH:AH,MATCH($A29,エントリーマスター!$AC:$AC,0))="","",INDEX(エントリーマスター!AH:AH,MATCH($A29,エントリーマスター!$AC:$AC,0)))),"")</f>
        <v>1600mリレー</v>
      </c>
      <c r="D29" s="14" t="str">
        <f>IFERROR(IF($A29="",IF(設定!$F$4="","",設定!$F$4),IF(INDEX(エントリーマスター!AI:AI,MATCH($A29,エントリーマスター!$AC:$AC,0))="","",INDEX(エントリーマスター!AI:AI,MATCH($A29,エントリーマスター!$AC:$AC,0)))),"")</f>
        <v/>
      </c>
      <c r="E29" s="14" t="str">
        <f>IFERROR(IF($A29="",IF(設定!$F$5="","",設定!$F$5),IF(INDEX(エントリーマスター!AJ:AJ,MATCH($A29,エントリーマスター!$AC:$AC,0))="","",INDEX(エントリーマスター!AJ:AJ,MATCH($A29,エントリーマスター!$AC:$AC,0)))),"")</f>
        <v/>
      </c>
      <c r="F29" s="14" t="str">
        <f>IFERROR(IF($A29="",IF(設定!$F$6="","",設定!$F$6),IF(INDEX(エントリーマスター!AK:AK,MATCH($A29,エントリーマスター!$AC:$AC,0))="","",INDEX(エントリーマスター!AK:AK,MATCH($A29,エントリーマスター!$AC:$AC,0)))),"")</f>
        <v/>
      </c>
      <c r="G29" s="14" t="str">
        <f>IFERROR(IF($A29="",IF(設定!$F$7="","",設定!$F$7),IF(INDEX(エントリーマスター!AL:AL,MATCH($A29,エントリーマスター!$AC:$AC,0))="","",INDEX(エントリーマスター!AL:AL,MATCH($A29,エントリーマスター!$AC:$AC,0)))),"")</f>
        <v/>
      </c>
      <c r="H29" s="14" t="str">
        <f>IFERROR(IF($A29="",IF(設定!$F$8="","",設定!$F$8),IF(INDEX(エントリーマスター!AM:AM,MATCH($A29,エントリーマスター!$AC:$AC,0))="","",INDEX(エントリーマスター!AM:AM,MATCH($A29,エントリーマスター!$AC:$AC,0)))),"")</f>
        <v/>
      </c>
      <c r="I29" s="14" t="str">
        <f>IFERROR(IF($A29="",IF(設定!$F$9="","",設定!$F$9),IF(INDEX(エントリーマスター!AN:AN,MATCH($A29,エントリーマスター!$AC:$AC,0))="","",INDEX(エントリーマスター!AN:AN,MATCH($A29,エントリーマスター!$AC:$AC,0)))),"")</f>
        <v/>
      </c>
    </row>
    <row r="30" spans="1:9" x14ac:dyDescent="0.45">
      <c r="A30" s="13" t="str" cm="1">
        <f t="array" ref="A30">IFERROR(INDEX(_xlfn._xlws.FILTER(エントリーマスター!$AC:$AC,エントリーマスター!$E:$E=IF(事前欠場届!$B42=設定!$B$2,1,2)),MATCH(事前欠場届!$C42,_xlfn._xlws.FILTER(エントリーマスター!$K:$K,エントリーマスター!$E:$E=IF(事前欠場届!$B42=設定!$B$2,1,2)),0)),"")</f>
        <v/>
      </c>
      <c r="B30" s="14" t="str">
        <f>IFERROR(IF($A30="",IF(設定!$F$2="","",設定!$F$2),IF(INDEX(エントリーマスター!AG:AG,MATCH($A30,エントリーマスター!$AC:$AC,0))="","",INDEX(エントリーマスター!AG:AG,MATCH($A30,エントリーマスター!$AC:$AC,0)))),"")</f>
        <v>400mリレー</v>
      </c>
      <c r="C30" s="14" t="str">
        <f>IFERROR(IF($A30="",IF(設定!$F$3="","",設定!$F$3),IF(INDEX(エントリーマスター!AH:AH,MATCH($A30,エントリーマスター!$AC:$AC,0))="","",INDEX(エントリーマスター!AH:AH,MATCH($A30,エントリーマスター!$AC:$AC,0)))),"")</f>
        <v>1600mリレー</v>
      </c>
      <c r="D30" s="14" t="str">
        <f>IFERROR(IF($A30="",IF(設定!$F$4="","",設定!$F$4),IF(INDEX(エントリーマスター!AI:AI,MATCH($A30,エントリーマスター!$AC:$AC,0))="","",INDEX(エントリーマスター!AI:AI,MATCH($A30,エントリーマスター!$AC:$AC,0)))),"")</f>
        <v/>
      </c>
      <c r="E30" s="14" t="str">
        <f>IFERROR(IF($A30="",IF(設定!$F$5="","",設定!$F$5),IF(INDEX(エントリーマスター!AJ:AJ,MATCH($A30,エントリーマスター!$AC:$AC,0))="","",INDEX(エントリーマスター!AJ:AJ,MATCH($A30,エントリーマスター!$AC:$AC,0)))),"")</f>
        <v/>
      </c>
      <c r="F30" s="14" t="str">
        <f>IFERROR(IF($A30="",IF(設定!$F$6="","",設定!$F$6),IF(INDEX(エントリーマスター!AK:AK,MATCH($A30,エントリーマスター!$AC:$AC,0))="","",INDEX(エントリーマスター!AK:AK,MATCH($A30,エントリーマスター!$AC:$AC,0)))),"")</f>
        <v/>
      </c>
      <c r="G30" s="14" t="str">
        <f>IFERROR(IF($A30="",IF(設定!$F$7="","",設定!$F$7),IF(INDEX(エントリーマスター!AL:AL,MATCH($A30,エントリーマスター!$AC:$AC,0))="","",INDEX(エントリーマスター!AL:AL,MATCH($A30,エントリーマスター!$AC:$AC,0)))),"")</f>
        <v/>
      </c>
      <c r="H30" s="14" t="str">
        <f>IFERROR(IF($A30="",IF(設定!$F$8="","",設定!$F$8),IF(INDEX(エントリーマスター!AM:AM,MATCH($A30,エントリーマスター!$AC:$AC,0))="","",INDEX(エントリーマスター!AM:AM,MATCH($A30,エントリーマスター!$AC:$AC,0)))),"")</f>
        <v/>
      </c>
      <c r="I30" s="14" t="str">
        <f>IFERROR(IF($A30="",IF(設定!$F$9="","",設定!$F$9),IF(INDEX(エントリーマスター!AN:AN,MATCH($A30,エントリーマスター!$AC:$AC,0))="","",INDEX(エントリーマスター!AN:AN,MATCH($A30,エントリーマスター!$AC:$AC,0)))),"")</f>
        <v/>
      </c>
    </row>
    <row r="31" spans="1:9" x14ac:dyDescent="0.45">
      <c r="A31" s="13" t="str" cm="1">
        <f t="array" ref="A31">IFERROR(INDEX(_xlfn._xlws.FILTER(エントリーマスター!$AC:$AC,エントリーマスター!$E:$E=IF(事前欠場届!$B43=設定!$B$2,1,2)),MATCH(事前欠場届!$C43,_xlfn._xlws.FILTER(エントリーマスター!$K:$K,エントリーマスター!$E:$E=IF(事前欠場届!$B43=設定!$B$2,1,2)),0)),"")</f>
        <v/>
      </c>
      <c r="B31" s="14" t="str">
        <f>IFERROR(IF($A31="",IF(設定!$F$2="","",設定!$F$2),IF(INDEX(エントリーマスター!AG:AG,MATCH($A31,エントリーマスター!$AC:$AC,0))="","",INDEX(エントリーマスター!AG:AG,MATCH($A31,エントリーマスター!$AC:$AC,0)))),"")</f>
        <v>400mリレー</v>
      </c>
      <c r="C31" s="14" t="str">
        <f>IFERROR(IF($A31="",IF(設定!$F$3="","",設定!$F$3),IF(INDEX(エントリーマスター!AH:AH,MATCH($A31,エントリーマスター!$AC:$AC,0))="","",INDEX(エントリーマスター!AH:AH,MATCH($A31,エントリーマスター!$AC:$AC,0)))),"")</f>
        <v>1600mリレー</v>
      </c>
      <c r="D31" s="14" t="str">
        <f>IFERROR(IF($A31="",IF(設定!$F$4="","",設定!$F$4),IF(INDEX(エントリーマスター!AI:AI,MATCH($A31,エントリーマスター!$AC:$AC,0))="","",INDEX(エントリーマスター!AI:AI,MATCH($A31,エントリーマスター!$AC:$AC,0)))),"")</f>
        <v/>
      </c>
      <c r="E31" s="14" t="str">
        <f>IFERROR(IF($A31="",IF(設定!$F$5="","",設定!$F$5),IF(INDEX(エントリーマスター!AJ:AJ,MATCH($A31,エントリーマスター!$AC:$AC,0))="","",INDEX(エントリーマスター!AJ:AJ,MATCH($A31,エントリーマスター!$AC:$AC,0)))),"")</f>
        <v/>
      </c>
      <c r="F31" s="14" t="str">
        <f>IFERROR(IF($A31="",IF(設定!$F$6="","",設定!$F$6),IF(INDEX(エントリーマスター!AK:AK,MATCH($A31,エントリーマスター!$AC:$AC,0))="","",INDEX(エントリーマスター!AK:AK,MATCH($A31,エントリーマスター!$AC:$AC,0)))),"")</f>
        <v/>
      </c>
      <c r="G31" s="14" t="str">
        <f>IFERROR(IF($A31="",IF(設定!$F$7="","",設定!$F$7),IF(INDEX(エントリーマスター!AL:AL,MATCH($A31,エントリーマスター!$AC:$AC,0))="","",INDEX(エントリーマスター!AL:AL,MATCH($A31,エントリーマスター!$AC:$AC,0)))),"")</f>
        <v/>
      </c>
      <c r="H31" s="14" t="str">
        <f>IFERROR(IF($A31="",IF(設定!$F$8="","",設定!$F$8),IF(INDEX(エントリーマスター!AM:AM,MATCH($A31,エントリーマスター!$AC:$AC,0))="","",INDEX(エントリーマスター!AM:AM,MATCH($A31,エントリーマスター!$AC:$AC,0)))),"")</f>
        <v/>
      </c>
      <c r="I31" s="14" t="str">
        <f>IFERROR(IF($A31="",IF(設定!$F$9="","",設定!$F$9),IF(INDEX(エントリーマスター!AN:AN,MATCH($A31,エントリーマスター!$AC:$AC,0))="","",INDEX(エントリーマスター!AN:AN,MATCH($A31,エントリーマスター!$AC:$AC,0)))),"")</f>
        <v/>
      </c>
    </row>
    <row r="32" spans="1:9" x14ac:dyDescent="0.45">
      <c r="A32" s="13" t="str" cm="1">
        <f t="array" ref="A32">IFERROR(INDEX(_xlfn._xlws.FILTER(エントリーマスター!$AC:$AC,エントリーマスター!$E:$E=IF(事前欠場届!$B44=設定!$B$2,1,2)),MATCH(事前欠場届!$C44,_xlfn._xlws.FILTER(エントリーマスター!$K:$K,エントリーマスター!$E:$E=IF(事前欠場届!$B44=設定!$B$2,1,2)),0)),"")</f>
        <v/>
      </c>
      <c r="B32" s="14" t="str">
        <f>IFERROR(IF($A32="",IF(設定!$F$2="","",設定!$F$2),IF(INDEX(エントリーマスター!AG:AG,MATCH($A32,エントリーマスター!$AC:$AC,0))="","",INDEX(エントリーマスター!AG:AG,MATCH($A32,エントリーマスター!$AC:$AC,0)))),"")</f>
        <v>400mリレー</v>
      </c>
      <c r="C32" s="14" t="str">
        <f>IFERROR(IF($A32="",IF(設定!$F$3="","",設定!$F$3),IF(INDEX(エントリーマスター!AH:AH,MATCH($A32,エントリーマスター!$AC:$AC,0))="","",INDEX(エントリーマスター!AH:AH,MATCH($A32,エントリーマスター!$AC:$AC,0)))),"")</f>
        <v>1600mリレー</v>
      </c>
      <c r="D32" s="14" t="str">
        <f>IFERROR(IF($A32="",IF(設定!$F$4="","",設定!$F$4),IF(INDEX(エントリーマスター!AI:AI,MATCH($A32,エントリーマスター!$AC:$AC,0))="","",INDEX(エントリーマスター!AI:AI,MATCH($A32,エントリーマスター!$AC:$AC,0)))),"")</f>
        <v/>
      </c>
      <c r="E32" s="14" t="str">
        <f>IFERROR(IF($A32="",IF(設定!$F$5="","",設定!$F$5),IF(INDEX(エントリーマスター!AJ:AJ,MATCH($A32,エントリーマスター!$AC:$AC,0))="","",INDEX(エントリーマスター!AJ:AJ,MATCH($A32,エントリーマスター!$AC:$AC,0)))),"")</f>
        <v/>
      </c>
      <c r="F32" s="14" t="str">
        <f>IFERROR(IF($A32="",IF(設定!$F$6="","",設定!$F$6),IF(INDEX(エントリーマスター!AK:AK,MATCH($A32,エントリーマスター!$AC:$AC,0))="","",INDEX(エントリーマスター!AK:AK,MATCH($A32,エントリーマスター!$AC:$AC,0)))),"")</f>
        <v/>
      </c>
      <c r="G32" s="14" t="str">
        <f>IFERROR(IF($A32="",IF(設定!$F$7="","",設定!$F$7),IF(INDEX(エントリーマスター!AL:AL,MATCH($A32,エントリーマスター!$AC:$AC,0))="","",INDEX(エントリーマスター!AL:AL,MATCH($A32,エントリーマスター!$AC:$AC,0)))),"")</f>
        <v/>
      </c>
      <c r="H32" s="14" t="str">
        <f>IFERROR(IF($A32="",IF(設定!$F$8="","",設定!$F$8),IF(INDEX(エントリーマスター!AM:AM,MATCH($A32,エントリーマスター!$AC:$AC,0))="","",INDEX(エントリーマスター!AM:AM,MATCH($A32,エントリーマスター!$AC:$AC,0)))),"")</f>
        <v/>
      </c>
      <c r="I32" s="14" t="str">
        <f>IFERROR(IF($A32="",IF(設定!$F$9="","",設定!$F$9),IF(INDEX(エントリーマスター!AN:AN,MATCH($A32,エントリーマスター!$AC:$AC,0))="","",INDEX(エントリーマスター!AN:AN,MATCH($A32,エントリーマスター!$AC:$AC,0)))),"")</f>
        <v/>
      </c>
    </row>
    <row r="33" spans="1:9" x14ac:dyDescent="0.45">
      <c r="A33" s="13" t="str" cm="1">
        <f t="array" ref="A33">IFERROR(INDEX(_xlfn._xlws.FILTER(エントリーマスター!$AC:$AC,エントリーマスター!$E:$E=IF(事前欠場届!$B45=設定!$B$2,1,2)),MATCH(事前欠場届!$C45,_xlfn._xlws.FILTER(エントリーマスター!$K:$K,エントリーマスター!$E:$E=IF(事前欠場届!$B45=設定!$B$2,1,2)),0)),"")</f>
        <v/>
      </c>
      <c r="B33" s="14" t="str">
        <f>IFERROR(IF($A33="",IF(設定!$F$2="","",設定!$F$2),IF(INDEX(エントリーマスター!AG:AG,MATCH($A33,エントリーマスター!$AC:$AC,0))="","",INDEX(エントリーマスター!AG:AG,MATCH($A33,エントリーマスター!$AC:$AC,0)))),"")</f>
        <v>400mリレー</v>
      </c>
      <c r="C33" s="14" t="str">
        <f>IFERROR(IF($A33="",IF(設定!$F$3="","",設定!$F$3),IF(INDEX(エントリーマスター!AH:AH,MATCH($A33,エントリーマスター!$AC:$AC,0))="","",INDEX(エントリーマスター!AH:AH,MATCH($A33,エントリーマスター!$AC:$AC,0)))),"")</f>
        <v>1600mリレー</v>
      </c>
      <c r="D33" s="14" t="str">
        <f>IFERROR(IF($A33="",IF(設定!$F$4="","",設定!$F$4),IF(INDEX(エントリーマスター!AI:AI,MATCH($A33,エントリーマスター!$AC:$AC,0))="","",INDEX(エントリーマスター!AI:AI,MATCH($A33,エントリーマスター!$AC:$AC,0)))),"")</f>
        <v/>
      </c>
      <c r="E33" s="14" t="str">
        <f>IFERROR(IF($A33="",IF(設定!$F$5="","",設定!$F$5),IF(INDEX(エントリーマスター!AJ:AJ,MATCH($A33,エントリーマスター!$AC:$AC,0))="","",INDEX(エントリーマスター!AJ:AJ,MATCH($A33,エントリーマスター!$AC:$AC,0)))),"")</f>
        <v/>
      </c>
      <c r="F33" s="14" t="str">
        <f>IFERROR(IF($A33="",IF(設定!$F$6="","",設定!$F$6),IF(INDEX(エントリーマスター!AK:AK,MATCH($A33,エントリーマスター!$AC:$AC,0))="","",INDEX(エントリーマスター!AK:AK,MATCH($A33,エントリーマスター!$AC:$AC,0)))),"")</f>
        <v/>
      </c>
      <c r="G33" s="14" t="str">
        <f>IFERROR(IF($A33="",IF(設定!$F$7="","",設定!$F$7),IF(INDEX(エントリーマスター!AL:AL,MATCH($A33,エントリーマスター!$AC:$AC,0))="","",INDEX(エントリーマスター!AL:AL,MATCH($A33,エントリーマスター!$AC:$AC,0)))),"")</f>
        <v/>
      </c>
      <c r="H33" s="14" t="str">
        <f>IFERROR(IF($A33="",IF(設定!$F$8="","",設定!$F$8),IF(INDEX(エントリーマスター!AM:AM,MATCH($A33,エントリーマスター!$AC:$AC,0))="","",INDEX(エントリーマスター!AM:AM,MATCH($A33,エントリーマスター!$AC:$AC,0)))),"")</f>
        <v/>
      </c>
      <c r="I33" s="14" t="str">
        <f>IFERROR(IF($A33="",IF(設定!$F$9="","",設定!$F$9),IF(INDEX(エントリーマスター!AN:AN,MATCH($A33,エントリーマスター!$AC:$AC,0))="","",INDEX(エントリーマスター!AN:AN,MATCH($A33,エントリーマスター!$AC:$AC,0)))),"")</f>
        <v/>
      </c>
    </row>
    <row r="34" spans="1:9" x14ac:dyDescent="0.45">
      <c r="A34" s="13" t="str" cm="1">
        <f t="array" ref="A34">IFERROR(INDEX(_xlfn._xlws.FILTER(エントリーマスター!$AC:$AC,エントリーマスター!$E:$E=IF(事前欠場届!$B46=設定!$B$2,1,2)),MATCH(事前欠場届!$C46,_xlfn._xlws.FILTER(エントリーマスター!$K:$K,エントリーマスター!$E:$E=IF(事前欠場届!$B46=設定!$B$2,1,2)),0)),"")</f>
        <v/>
      </c>
      <c r="B34" s="14" t="str">
        <f>IFERROR(IF($A34="",IF(設定!$F$2="","",設定!$F$2),IF(INDEX(エントリーマスター!AG:AG,MATCH($A34,エントリーマスター!$AC:$AC,0))="","",INDEX(エントリーマスター!AG:AG,MATCH($A34,エントリーマスター!$AC:$AC,0)))),"")</f>
        <v>400mリレー</v>
      </c>
      <c r="C34" s="14" t="str">
        <f>IFERROR(IF($A34="",IF(設定!$F$3="","",設定!$F$3),IF(INDEX(エントリーマスター!AH:AH,MATCH($A34,エントリーマスター!$AC:$AC,0))="","",INDEX(エントリーマスター!AH:AH,MATCH($A34,エントリーマスター!$AC:$AC,0)))),"")</f>
        <v>1600mリレー</v>
      </c>
      <c r="D34" s="14" t="str">
        <f>IFERROR(IF($A34="",IF(設定!$F$4="","",設定!$F$4),IF(INDEX(エントリーマスター!AI:AI,MATCH($A34,エントリーマスター!$AC:$AC,0))="","",INDEX(エントリーマスター!AI:AI,MATCH($A34,エントリーマスター!$AC:$AC,0)))),"")</f>
        <v/>
      </c>
      <c r="E34" s="14" t="str">
        <f>IFERROR(IF($A34="",IF(設定!$F$5="","",設定!$F$5),IF(INDEX(エントリーマスター!AJ:AJ,MATCH($A34,エントリーマスター!$AC:$AC,0))="","",INDEX(エントリーマスター!AJ:AJ,MATCH($A34,エントリーマスター!$AC:$AC,0)))),"")</f>
        <v/>
      </c>
      <c r="F34" s="14" t="str">
        <f>IFERROR(IF($A34="",IF(設定!$F$6="","",設定!$F$6),IF(INDEX(エントリーマスター!AK:AK,MATCH($A34,エントリーマスター!$AC:$AC,0))="","",INDEX(エントリーマスター!AK:AK,MATCH($A34,エントリーマスター!$AC:$AC,0)))),"")</f>
        <v/>
      </c>
      <c r="G34" s="14" t="str">
        <f>IFERROR(IF($A34="",IF(設定!$F$7="","",設定!$F$7),IF(INDEX(エントリーマスター!AL:AL,MATCH($A34,エントリーマスター!$AC:$AC,0))="","",INDEX(エントリーマスター!AL:AL,MATCH($A34,エントリーマスター!$AC:$AC,0)))),"")</f>
        <v/>
      </c>
      <c r="H34" s="14" t="str">
        <f>IFERROR(IF($A34="",IF(設定!$F$8="","",設定!$F$8),IF(INDEX(エントリーマスター!AM:AM,MATCH($A34,エントリーマスター!$AC:$AC,0))="","",INDEX(エントリーマスター!AM:AM,MATCH($A34,エントリーマスター!$AC:$AC,0)))),"")</f>
        <v/>
      </c>
      <c r="I34" s="14" t="str">
        <f>IFERROR(IF($A34="",IF(設定!$F$9="","",設定!$F$9),IF(INDEX(エントリーマスター!AN:AN,MATCH($A34,エントリーマスター!$AC:$AC,0))="","",INDEX(エントリーマスター!AN:AN,MATCH($A34,エントリーマスター!$AC:$AC,0)))),"")</f>
        <v/>
      </c>
    </row>
    <row r="35" spans="1:9" x14ac:dyDescent="0.45">
      <c r="A35" s="13" t="str" cm="1">
        <f t="array" ref="A35">IFERROR(INDEX(_xlfn._xlws.FILTER(エントリーマスター!$AC:$AC,エントリーマスター!$E:$E=IF(事前欠場届!$B47=設定!$B$2,1,2)),MATCH(事前欠場届!$C47,_xlfn._xlws.FILTER(エントリーマスター!$K:$K,エントリーマスター!$E:$E=IF(事前欠場届!$B47=設定!$B$2,1,2)),0)),"")</f>
        <v/>
      </c>
      <c r="B35" s="14" t="str">
        <f>IFERROR(IF($A35="",IF(設定!$F$2="","",設定!$F$2),IF(INDEX(エントリーマスター!AG:AG,MATCH($A35,エントリーマスター!$AC:$AC,0))="","",INDEX(エントリーマスター!AG:AG,MATCH($A35,エントリーマスター!$AC:$AC,0)))),"")</f>
        <v>400mリレー</v>
      </c>
      <c r="C35" s="14" t="str">
        <f>IFERROR(IF($A35="",IF(設定!$F$3="","",設定!$F$3),IF(INDEX(エントリーマスター!AH:AH,MATCH($A35,エントリーマスター!$AC:$AC,0))="","",INDEX(エントリーマスター!AH:AH,MATCH($A35,エントリーマスター!$AC:$AC,0)))),"")</f>
        <v>1600mリレー</v>
      </c>
      <c r="D35" s="14" t="str">
        <f>IFERROR(IF($A35="",IF(設定!$F$4="","",設定!$F$4),IF(INDEX(エントリーマスター!AI:AI,MATCH($A35,エントリーマスター!$AC:$AC,0))="","",INDEX(エントリーマスター!AI:AI,MATCH($A35,エントリーマスター!$AC:$AC,0)))),"")</f>
        <v/>
      </c>
      <c r="E35" s="14" t="str">
        <f>IFERROR(IF($A35="",IF(設定!$F$5="","",設定!$F$5),IF(INDEX(エントリーマスター!AJ:AJ,MATCH($A35,エントリーマスター!$AC:$AC,0))="","",INDEX(エントリーマスター!AJ:AJ,MATCH($A35,エントリーマスター!$AC:$AC,0)))),"")</f>
        <v/>
      </c>
      <c r="F35" s="14" t="str">
        <f>IFERROR(IF($A35="",IF(設定!$F$6="","",設定!$F$6),IF(INDEX(エントリーマスター!AK:AK,MATCH($A35,エントリーマスター!$AC:$AC,0))="","",INDEX(エントリーマスター!AK:AK,MATCH($A35,エントリーマスター!$AC:$AC,0)))),"")</f>
        <v/>
      </c>
      <c r="G35" s="14" t="str">
        <f>IFERROR(IF($A35="",IF(設定!$F$7="","",設定!$F$7),IF(INDEX(エントリーマスター!AL:AL,MATCH($A35,エントリーマスター!$AC:$AC,0))="","",INDEX(エントリーマスター!AL:AL,MATCH($A35,エントリーマスター!$AC:$AC,0)))),"")</f>
        <v/>
      </c>
      <c r="H35" s="14" t="str">
        <f>IFERROR(IF($A35="",IF(設定!$F$8="","",設定!$F$8),IF(INDEX(エントリーマスター!AM:AM,MATCH($A35,エントリーマスター!$AC:$AC,0))="","",INDEX(エントリーマスター!AM:AM,MATCH($A35,エントリーマスター!$AC:$AC,0)))),"")</f>
        <v/>
      </c>
      <c r="I35" s="14" t="str">
        <f>IFERROR(IF($A35="",IF(設定!$F$9="","",設定!$F$9),IF(INDEX(エントリーマスター!AN:AN,MATCH($A35,エントリーマスター!$AC:$AC,0))="","",INDEX(エントリーマスター!AN:AN,MATCH($A35,エントリーマスター!$AC:$AC,0)))),"")</f>
        <v/>
      </c>
    </row>
    <row r="36" spans="1:9" x14ac:dyDescent="0.45">
      <c r="A36" s="13" t="str" cm="1">
        <f t="array" ref="A36">IFERROR(INDEX(_xlfn._xlws.FILTER(エントリーマスター!$AC:$AC,エントリーマスター!$E:$E=IF(事前欠場届!$B48=設定!$B$2,1,2)),MATCH(事前欠場届!$C48,_xlfn._xlws.FILTER(エントリーマスター!$K:$K,エントリーマスター!$E:$E=IF(事前欠場届!$B48=設定!$B$2,1,2)),0)),"")</f>
        <v/>
      </c>
      <c r="B36" s="14" t="str">
        <f>IFERROR(IF($A36="",IF(設定!$F$2="","",設定!$F$2),IF(INDEX(エントリーマスター!AG:AG,MATCH($A36,エントリーマスター!$AC:$AC,0))="","",INDEX(エントリーマスター!AG:AG,MATCH($A36,エントリーマスター!$AC:$AC,0)))),"")</f>
        <v>400mリレー</v>
      </c>
      <c r="C36" s="14" t="str">
        <f>IFERROR(IF($A36="",IF(設定!$F$3="","",設定!$F$3),IF(INDEX(エントリーマスター!AH:AH,MATCH($A36,エントリーマスター!$AC:$AC,0))="","",INDEX(エントリーマスター!AH:AH,MATCH($A36,エントリーマスター!$AC:$AC,0)))),"")</f>
        <v>1600mリレー</v>
      </c>
      <c r="D36" s="14" t="str">
        <f>IFERROR(IF($A36="",IF(設定!$F$4="","",設定!$F$4),IF(INDEX(エントリーマスター!AI:AI,MATCH($A36,エントリーマスター!$AC:$AC,0))="","",INDEX(エントリーマスター!AI:AI,MATCH($A36,エントリーマスター!$AC:$AC,0)))),"")</f>
        <v/>
      </c>
      <c r="E36" s="14" t="str">
        <f>IFERROR(IF($A36="",IF(設定!$F$5="","",設定!$F$5),IF(INDEX(エントリーマスター!AJ:AJ,MATCH($A36,エントリーマスター!$AC:$AC,0))="","",INDEX(エントリーマスター!AJ:AJ,MATCH($A36,エントリーマスター!$AC:$AC,0)))),"")</f>
        <v/>
      </c>
      <c r="F36" s="14" t="str">
        <f>IFERROR(IF($A36="",IF(設定!$F$6="","",設定!$F$6),IF(INDEX(エントリーマスター!AK:AK,MATCH($A36,エントリーマスター!$AC:$AC,0))="","",INDEX(エントリーマスター!AK:AK,MATCH($A36,エントリーマスター!$AC:$AC,0)))),"")</f>
        <v/>
      </c>
      <c r="G36" s="14" t="str">
        <f>IFERROR(IF($A36="",IF(設定!$F$7="","",設定!$F$7),IF(INDEX(エントリーマスター!AL:AL,MATCH($A36,エントリーマスター!$AC:$AC,0))="","",INDEX(エントリーマスター!AL:AL,MATCH($A36,エントリーマスター!$AC:$AC,0)))),"")</f>
        <v/>
      </c>
      <c r="H36" s="14" t="str">
        <f>IFERROR(IF($A36="",IF(設定!$F$8="","",設定!$F$8),IF(INDEX(エントリーマスター!AM:AM,MATCH($A36,エントリーマスター!$AC:$AC,0))="","",INDEX(エントリーマスター!AM:AM,MATCH($A36,エントリーマスター!$AC:$AC,0)))),"")</f>
        <v/>
      </c>
      <c r="I36" s="14" t="str">
        <f>IFERROR(IF($A36="",IF(設定!$F$9="","",設定!$F$9),IF(INDEX(エントリーマスター!AN:AN,MATCH($A36,エントリーマスター!$AC:$AC,0))="","",INDEX(エントリーマスター!AN:AN,MATCH($A36,エントリーマスター!$AC:$AC,0)))),"")</f>
        <v/>
      </c>
    </row>
    <row r="37" spans="1:9" x14ac:dyDescent="0.45">
      <c r="A37" s="13" t="str" cm="1">
        <f t="array" ref="A37">IFERROR(INDEX(_xlfn._xlws.FILTER(エントリーマスター!$AC:$AC,エントリーマスター!$E:$E=IF(事前欠場届!$B49=設定!$B$2,1,2)),MATCH(事前欠場届!$C49,_xlfn._xlws.FILTER(エントリーマスター!$K:$K,エントリーマスター!$E:$E=IF(事前欠場届!$B49=設定!$B$2,1,2)),0)),"")</f>
        <v/>
      </c>
      <c r="B37" s="14" t="str">
        <f>IFERROR(IF($A37="",IF(設定!$F$2="","",設定!$F$2),IF(INDEX(エントリーマスター!AG:AG,MATCH($A37,エントリーマスター!$AC:$AC,0))="","",INDEX(エントリーマスター!AG:AG,MATCH($A37,エントリーマスター!$AC:$AC,0)))),"")</f>
        <v>400mリレー</v>
      </c>
      <c r="C37" s="14" t="str">
        <f>IFERROR(IF($A37="",IF(設定!$F$3="","",設定!$F$3),IF(INDEX(エントリーマスター!AH:AH,MATCH($A37,エントリーマスター!$AC:$AC,0))="","",INDEX(エントリーマスター!AH:AH,MATCH($A37,エントリーマスター!$AC:$AC,0)))),"")</f>
        <v>1600mリレー</v>
      </c>
      <c r="D37" s="14" t="str">
        <f>IFERROR(IF($A37="",IF(設定!$F$4="","",設定!$F$4),IF(INDEX(エントリーマスター!AI:AI,MATCH($A37,エントリーマスター!$AC:$AC,0))="","",INDEX(エントリーマスター!AI:AI,MATCH($A37,エントリーマスター!$AC:$AC,0)))),"")</f>
        <v/>
      </c>
      <c r="E37" s="14" t="str">
        <f>IFERROR(IF($A37="",IF(設定!$F$5="","",設定!$F$5),IF(INDEX(エントリーマスター!AJ:AJ,MATCH($A37,エントリーマスター!$AC:$AC,0))="","",INDEX(エントリーマスター!AJ:AJ,MATCH($A37,エントリーマスター!$AC:$AC,0)))),"")</f>
        <v/>
      </c>
      <c r="F37" s="14" t="str">
        <f>IFERROR(IF($A37="",IF(設定!$F$6="","",設定!$F$6),IF(INDEX(エントリーマスター!AK:AK,MATCH($A37,エントリーマスター!$AC:$AC,0))="","",INDEX(エントリーマスター!AK:AK,MATCH($A37,エントリーマスター!$AC:$AC,0)))),"")</f>
        <v/>
      </c>
      <c r="G37" s="14" t="str">
        <f>IFERROR(IF($A37="",IF(設定!$F$7="","",設定!$F$7),IF(INDEX(エントリーマスター!AL:AL,MATCH($A37,エントリーマスター!$AC:$AC,0))="","",INDEX(エントリーマスター!AL:AL,MATCH($A37,エントリーマスター!$AC:$AC,0)))),"")</f>
        <v/>
      </c>
      <c r="H37" s="14" t="str">
        <f>IFERROR(IF($A37="",IF(設定!$F$8="","",設定!$F$8),IF(INDEX(エントリーマスター!AM:AM,MATCH($A37,エントリーマスター!$AC:$AC,0))="","",INDEX(エントリーマスター!AM:AM,MATCH($A37,エントリーマスター!$AC:$AC,0)))),"")</f>
        <v/>
      </c>
      <c r="I37" s="14" t="str">
        <f>IFERROR(IF($A37="",IF(設定!$F$9="","",設定!$F$9),IF(INDEX(エントリーマスター!AN:AN,MATCH($A37,エントリーマスター!$AC:$AC,0))="","",INDEX(エントリーマスター!AN:AN,MATCH($A37,エントリーマスター!$AC:$AC,0)))),"")</f>
        <v/>
      </c>
    </row>
    <row r="38" spans="1:9" x14ac:dyDescent="0.45">
      <c r="A38" s="13" t="str" cm="1">
        <f t="array" ref="A38">IFERROR(INDEX(_xlfn._xlws.FILTER(エントリーマスター!$AC:$AC,エントリーマスター!$E:$E=IF(事前欠場届!$B50=設定!$B$2,1,2)),MATCH(事前欠場届!$C50,_xlfn._xlws.FILTER(エントリーマスター!$K:$K,エントリーマスター!$E:$E=IF(事前欠場届!$B50=設定!$B$2,1,2)),0)),"")</f>
        <v/>
      </c>
      <c r="B38" s="14" t="str">
        <f>IFERROR(IF($A38="",IF(設定!$F$2="","",設定!$F$2),IF(INDEX(エントリーマスター!AG:AG,MATCH($A38,エントリーマスター!$AC:$AC,0))="","",INDEX(エントリーマスター!AG:AG,MATCH($A38,エントリーマスター!$AC:$AC,0)))),"")</f>
        <v>400mリレー</v>
      </c>
      <c r="C38" s="14" t="str">
        <f>IFERROR(IF($A38="",IF(設定!$F$3="","",設定!$F$3),IF(INDEX(エントリーマスター!AH:AH,MATCH($A38,エントリーマスター!$AC:$AC,0))="","",INDEX(エントリーマスター!AH:AH,MATCH($A38,エントリーマスター!$AC:$AC,0)))),"")</f>
        <v>1600mリレー</v>
      </c>
      <c r="D38" s="14" t="str">
        <f>IFERROR(IF($A38="",IF(設定!$F$4="","",設定!$F$4),IF(INDEX(エントリーマスター!AI:AI,MATCH($A38,エントリーマスター!$AC:$AC,0))="","",INDEX(エントリーマスター!AI:AI,MATCH($A38,エントリーマスター!$AC:$AC,0)))),"")</f>
        <v/>
      </c>
      <c r="E38" s="14" t="str">
        <f>IFERROR(IF($A38="",IF(設定!$F$5="","",設定!$F$5),IF(INDEX(エントリーマスター!AJ:AJ,MATCH($A38,エントリーマスター!$AC:$AC,0))="","",INDEX(エントリーマスター!AJ:AJ,MATCH($A38,エントリーマスター!$AC:$AC,0)))),"")</f>
        <v/>
      </c>
      <c r="F38" s="14" t="str">
        <f>IFERROR(IF($A38="",IF(設定!$F$6="","",設定!$F$6),IF(INDEX(エントリーマスター!AK:AK,MATCH($A38,エントリーマスター!$AC:$AC,0))="","",INDEX(エントリーマスター!AK:AK,MATCH($A38,エントリーマスター!$AC:$AC,0)))),"")</f>
        <v/>
      </c>
      <c r="G38" s="14" t="str">
        <f>IFERROR(IF($A38="",IF(設定!$F$7="","",設定!$F$7),IF(INDEX(エントリーマスター!AL:AL,MATCH($A38,エントリーマスター!$AC:$AC,0))="","",INDEX(エントリーマスター!AL:AL,MATCH($A38,エントリーマスター!$AC:$AC,0)))),"")</f>
        <v/>
      </c>
      <c r="H38" s="14" t="str">
        <f>IFERROR(IF($A38="",IF(設定!$F$8="","",設定!$F$8),IF(INDEX(エントリーマスター!AM:AM,MATCH($A38,エントリーマスター!$AC:$AC,0))="","",INDEX(エントリーマスター!AM:AM,MATCH($A38,エントリーマスター!$AC:$AC,0)))),"")</f>
        <v/>
      </c>
      <c r="I38" s="14" t="str">
        <f>IFERROR(IF($A38="",IF(設定!$F$9="","",設定!$F$9),IF(INDEX(エントリーマスター!AN:AN,MATCH($A38,エントリーマスター!$AC:$AC,0))="","",INDEX(エントリーマスター!AN:AN,MATCH($A38,エントリーマスター!$AC:$AC,0)))),"")</f>
        <v/>
      </c>
    </row>
    <row r="39" spans="1:9" x14ac:dyDescent="0.45">
      <c r="A39" s="13" t="str" cm="1">
        <f t="array" ref="A39">IFERROR(INDEX(_xlfn._xlws.FILTER(エントリーマスター!$AC:$AC,エントリーマスター!$E:$E=IF(事前欠場届!$B51=設定!$B$2,1,2)),MATCH(事前欠場届!$C51,_xlfn._xlws.FILTER(エントリーマスター!$K:$K,エントリーマスター!$E:$E=IF(事前欠場届!$B51=設定!$B$2,1,2)),0)),"")</f>
        <v/>
      </c>
      <c r="B39" s="14" t="str">
        <f>IFERROR(IF($A39="",IF(設定!$F$2="","",設定!$F$2),IF(INDEX(エントリーマスター!AG:AG,MATCH($A39,エントリーマスター!$AC:$AC,0))="","",INDEX(エントリーマスター!AG:AG,MATCH($A39,エントリーマスター!$AC:$AC,0)))),"")</f>
        <v>400mリレー</v>
      </c>
      <c r="C39" s="14" t="str">
        <f>IFERROR(IF($A39="",IF(設定!$F$3="","",設定!$F$3),IF(INDEX(エントリーマスター!AH:AH,MATCH($A39,エントリーマスター!$AC:$AC,0))="","",INDEX(エントリーマスター!AH:AH,MATCH($A39,エントリーマスター!$AC:$AC,0)))),"")</f>
        <v>1600mリレー</v>
      </c>
      <c r="D39" s="14" t="str">
        <f>IFERROR(IF($A39="",IF(設定!$F$4="","",設定!$F$4),IF(INDEX(エントリーマスター!AI:AI,MATCH($A39,エントリーマスター!$AC:$AC,0))="","",INDEX(エントリーマスター!AI:AI,MATCH($A39,エントリーマスター!$AC:$AC,0)))),"")</f>
        <v/>
      </c>
      <c r="E39" s="14" t="str">
        <f>IFERROR(IF($A39="",IF(設定!$F$5="","",設定!$F$5),IF(INDEX(エントリーマスター!AJ:AJ,MATCH($A39,エントリーマスター!$AC:$AC,0))="","",INDEX(エントリーマスター!AJ:AJ,MATCH($A39,エントリーマスター!$AC:$AC,0)))),"")</f>
        <v/>
      </c>
      <c r="F39" s="14" t="str">
        <f>IFERROR(IF($A39="",IF(設定!$F$6="","",設定!$F$6),IF(INDEX(エントリーマスター!AK:AK,MATCH($A39,エントリーマスター!$AC:$AC,0))="","",INDEX(エントリーマスター!AK:AK,MATCH($A39,エントリーマスター!$AC:$AC,0)))),"")</f>
        <v/>
      </c>
      <c r="G39" s="14" t="str">
        <f>IFERROR(IF($A39="",IF(設定!$F$7="","",設定!$F$7),IF(INDEX(エントリーマスター!AL:AL,MATCH($A39,エントリーマスター!$AC:$AC,0))="","",INDEX(エントリーマスター!AL:AL,MATCH($A39,エントリーマスター!$AC:$AC,0)))),"")</f>
        <v/>
      </c>
      <c r="H39" s="14" t="str">
        <f>IFERROR(IF($A39="",IF(設定!$F$8="","",設定!$F$8),IF(INDEX(エントリーマスター!AM:AM,MATCH($A39,エントリーマスター!$AC:$AC,0))="","",INDEX(エントリーマスター!AM:AM,MATCH($A39,エントリーマスター!$AC:$AC,0)))),"")</f>
        <v/>
      </c>
      <c r="I39" s="14" t="str">
        <f>IFERROR(IF($A39="",IF(設定!$F$9="","",設定!$F$9),IF(INDEX(エントリーマスター!AN:AN,MATCH($A39,エントリーマスター!$AC:$AC,0))="","",INDEX(エントリーマスター!AN:AN,MATCH($A39,エントリーマスター!$AC:$AC,0)))),"")</f>
        <v/>
      </c>
    </row>
    <row r="40" spans="1:9" x14ac:dyDescent="0.45">
      <c r="A40" s="13" t="str" cm="1">
        <f t="array" ref="A40">IFERROR(INDEX(_xlfn._xlws.FILTER(エントリーマスター!$AC:$AC,エントリーマスター!$E:$E=IF(事前欠場届!$B52=設定!$B$2,1,2)),MATCH(事前欠場届!$C52,_xlfn._xlws.FILTER(エントリーマスター!$K:$K,エントリーマスター!$E:$E=IF(事前欠場届!$B52=設定!$B$2,1,2)),0)),"")</f>
        <v/>
      </c>
      <c r="B40" s="14" t="str">
        <f>IFERROR(IF($A40="",IF(設定!$F$2="","",設定!$F$2),IF(INDEX(エントリーマスター!AG:AG,MATCH($A40,エントリーマスター!$AC:$AC,0))="","",INDEX(エントリーマスター!AG:AG,MATCH($A40,エントリーマスター!$AC:$AC,0)))),"")</f>
        <v>400mリレー</v>
      </c>
      <c r="C40" s="14" t="str">
        <f>IFERROR(IF($A40="",IF(設定!$F$3="","",設定!$F$3),IF(INDEX(エントリーマスター!AH:AH,MATCH($A40,エントリーマスター!$AC:$AC,0))="","",INDEX(エントリーマスター!AH:AH,MATCH($A40,エントリーマスター!$AC:$AC,0)))),"")</f>
        <v>1600mリレー</v>
      </c>
      <c r="D40" s="14" t="str">
        <f>IFERROR(IF($A40="",IF(設定!$F$4="","",設定!$F$4),IF(INDEX(エントリーマスター!AI:AI,MATCH($A40,エントリーマスター!$AC:$AC,0))="","",INDEX(エントリーマスター!AI:AI,MATCH($A40,エントリーマスター!$AC:$AC,0)))),"")</f>
        <v/>
      </c>
      <c r="E40" s="14" t="str">
        <f>IFERROR(IF($A40="",IF(設定!$F$5="","",設定!$F$5),IF(INDEX(エントリーマスター!AJ:AJ,MATCH($A40,エントリーマスター!$AC:$AC,0))="","",INDEX(エントリーマスター!AJ:AJ,MATCH($A40,エントリーマスター!$AC:$AC,0)))),"")</f>
        <v/>
      </c>
      <c r="F40" s="14" t="str">
        <f>IFERROR(IF($A40="",IF(設定!$F$6="","",設定!$F$6),IF(INDEX(エントリーマスター!AK:AK,MATCH($A40,エントリーマスター!$AC:$AC,0))="","",INDEX(エントリーマスター!AK:AK,MATCH($A40,エントリーマスター!$AC:$AC,0)))),"")</f>
        <v/>
      </c>
      <c r="G40" s="14" t="str">
        <f>IFERROR(IF($A40="",IF(設定!$F$7="","",設定!$F$7),IF(INDEX(エントリーマスター!AL:AL,MATCH($A40,エントリーマスター!$AC:$AC,0))="","",INDEX(エントリーマスター!AL:AL,MATCH($A40,エントリーマスター!$AC:$AC,0)))),"")</f>
        <v/>
      </c>
      <c r="H40" s="14" t="str">
        <f>IFERROR(IF($A40="",IF(設定!$F$8="","",設定!$F$8),IF(INDEX(エントリーマスター!AM:AM,MATCH($A40,エントリーマスター!$AC:$AC,0))="","",INDEX(エントリーマスター!AM:AM,MATCH($A40,エントリーマスター!$AC:$AC,0)))),"")</f>
        <v/>
      </c>
      <c r="I40" s="14" t="str">
        <f>IFERROR(IF($A40="",IF(設定!$F$9="","",設定!$F$9),IF(INDEX(エントリーマスター!AN:AN,MATCH($A40,エントリーマスター!$AC:$AC,0))="","",INDEX(エントリーマスター!AN:AN,MATCH($A40,エントリーマスター!$AC:$AC,0)))),"")</f>
        <v/>
      </c>
    </row>
    <row r="41" spans="1:9" x14ac:dyDescent="0.45">
      <c r="A41" s="13" t="str" cm="1">
        <f t="array" ref="A41">IFERROR(INDEX(_xlfn._xlws.FILTER(エントリーマスター!$AC:$AC,エントリーマスター!$E:$E=IF(事前欠場届!$B53=設定!$B$2,1,2)),MATCH(事前欠場届!$C53,_xlfn._xlws.FILTER(エントリーマスター!$K:$K,エントリーマスター!$E:$E=IF(事前欠場届!$B53=設定!$B$2,1,2)),0)),"")</f>
        <v/>
      </c>
      <c r="B41" s="14" t="str">
        <f>IFERROR(IF($A41="",IF(設定!$F$2="","",設定!$F$2),IF(INDEX(エントリーマスター!AG:AG,MATCH($A41,エントリーマスター!$AC:$AC,0))="","",INDEX(エントリーマスター!AG:AG,MATCH($A41,エントリーマスター!$AC:$AC,0)))),"")</f>
        <v>400mリレー</v>
      </c>
      <c r="C41" s="14" t="str">
        <f>IFERROR(IF($A41="",IF(設定!$F$3="","",設定!$F$3),IF(INDEX(エントリーマスター!AH:AH,MATCH($A41,エントリーマスター!$AC:$AC,0))="","",INDEX(エントリーマスター!AH:AH,MATCH($A41,エントリーマスター!$AC:$AC,0)))),"")</f>
        <v>1600mリレー</v>
      </c>
      <c r="D41" s="14" t="str">
        <f>IFERROR(IF($A41="",IF(設定!$F$4="","",設定!$F$4),IF(INDEX(エントリーマスター!AI:AI,MATCH($A41,エントリーマスター!$AC:$AC,0))="","",INDEX(エントリーマスター!AI:AI,MATCH($A41,エントリーマスター!$AC:$AC,0)))),"")</f>
        <v/>
      </c>
      <c r="E41" s="14" t="str">
        <f>IFERROR(IF($A41="",IF(設定!$F$5="","",設定!$F$5),IF(INDEX(エントリーマスター!AJ:AJ,MATCH($A41,エントリーマスター!$AC:$AC,0))="","",INDEX(エントリーマスター!AJ:AJ,MATCH($A41,エントリーマスター!$AC:$AC,0)))),"")</f>
        <v/>
      </c>
      <c r="F41" s="14" t="str">
        <f>IFERROR(IF($A41="",IF(設定!$F$6="","",設定!$F$6),IF(INDEX(エントリーマスター!AK:AK,MATCH($A41,エントリーマスター!$AC:$AC,0))="","",INDEX(エントリーマスター!AK:AK,MATCH($A41,エントリーマスター!$AC:$AC,0)))),"")</f>
        <v/>
      </c>
      <c r="G41" s="14" t="str">
        <f>IFERROR(IF($A41="",IF(設定!$F$7="","",設定!$F$7),IF(INDEX(エントリーマスター!AL:AL,MATCH($A41,エントリーマスター!$AC:$AC,0))="","",INDEX(エントリーマスター!AL:AL,MATCH($A41,エントリーマスター!$AC:$AC,0)))),"")</f>
        <v/>
      </c>
      <c r="H41" s="14" t="str">
        <f>IFERROR(IF($A41="",IF(設定!$F$8="","",設定!$F$8),IF(INDEX(エントリーマスター!AM:AM,MATCH($A41,エントリーマスター!$AC:$AC,0))="","",INDEX(エントリーマスター!AM:AM,MATCH($A41,エントリーマスター!$AC:$AC,0)))),"")</f>
        <v/>
      </c>
      <c r="I41" s="14" t="str">
        <f>IFERROR(IF($A41="",IF(設定!$F$9="","",設定!$F$9),IF(INDEX(エントリーマスター!AN:AN,MATCH($A41,エントリーマスター!$AC:$AC,0))="","",INDEX(エントリーマスター!AN:AN,MATCH($A41,エントリーマスター!$AC:$AC,0)))),"")</f>
        <v/>
      </c>
    </row>
    <row r="42" spans="1:9" x14ac:dyDescent="0.45">
      <c r="A42" s="13" t="str" cm="1">
        <f t="array" ref="A42">IFERROR(INDEX(_xlfn._xlws.FILTER(エントリーマスター!$AC:$AC,エントリーマスター!$E:$E=IF(事前欠場届!$B54=設定!$B$2,1,2)),MATCH(事前欠場届!$C54,_xlfn._xlws.FILTER(エントリーマスター!$K:$K,エントリーマスター!$E:$E=IF(事前欠場届!$B54=設定!$B$2,1,2)),0)),"")</f>
        <v/>
      </c>
      <c r="B42" s="14" t="str">
        <f>IFERROR(IF($A42="",IF(設定!$F$2="","",設定!$F$2),IF(INDEX(エントリーマスター!AG:AG,MATCH($A42,エントリーマスター!$AC:$AC,0))="","",INDEX(エントリーマスター!AG:AG,MATCH($A42,エントリーマスター!$AC:$AC,0)))),"")</f>
        <v>400mリレー</v>
      </c>
      <c r="C42" s="14" t="str">
        <f>IFERROR(IF($A42="",IF(設定!$F$3="","",設定!$F$3),IF(INDEX(エントリーマスター!AH:AH,MATCH($A42,エントリーマスター!$AC:$AC,0))="","",INDEX(エントリーマスター!AH:AH,MATCH($A42,エントリーマスター!$AC:$AC,0)))),"")</f>
        <v>1600mリレー</v>
      </c>
      <c r="D42" s="14" t="str">
        <f>IFERROR(IF($A42="",IF(設定!$F$4="","",設定!$F$4),IF(INDEX(エントリーマスター!AI:AI,MATCH($A42,エントリーマスター!$AC:$AC,0))="","",INDEX(エントリーマスター!AI:AI,MATCH($A42,エントリーマスター!$AC:$AC,0)))),"")</f>
        <v/>
      </c>
      <c r="E42" s="14" t="str">
        <f>IFERROR(IF($A42="",IF(設定!$F$5="","",設定!$F$5),IF(INDEX(エントリーマスター!AJ:AJ,MATCH($A42,エントリーマスター!$AC:$AC,0))="","",INDEX(エントリーマスター!AJ:AJ,MATCH($A42,エントリーマスター!$AC:$AC,0)))),"")</f>
        <v/>
      </c>
      <c r="F42" s="14" t="str">
        <f>IFERROR(IF($A42="",IF(設定!$F$6="","",設定!$F$6),IF(INDEX(エントリーマスター!AK:AK,MATCH($A42,エントリーマスター!$AC:$AC,0))="","",INDEX(エントリーマスター!AK:AK,MATCH($A42,エントリーマスター!$AC:$AC,0)))),"")</f>
        <v/>
      </c>
      <c r="G42" s="14" t="str">
        <f>IFERROR(IF($A42="",IF(設定!$F$7="","",設定!$F$7),IF(INDEX(エントリーマスター!AL:AL,MATCH($A42,エントリーマスター!$AC:$AC,0))="","",INDEX(エントリーマスター!AL:AL,MATCH($A42,エントリーマスター!$AC:$AC,0)))),"")</f>
        <v/>
      </c>
      <c r="H42" s="14" t="str">
        <f>IFERROR(IF($A42="",IF(設定!$F$8="","",設定!$F$8),IF(INDEX(エントリーマスター!AM:AM,MATCH($A42,エントリーマスター!$AC:$AC,0))="","",INDEX(エントリーマスター!AM:AM,MATCH($A42,エントリーマスター!$AC:$AC,0)))),"")</f>
        <v/>
      </c>
      <c r="I42" s="14" t="str">
        <f>IFERROR(IF($A42="",IF(設定!$F$9="","",設定!$F$9),IF(INDEX(エントリーマスター!AN:AN,MATCH($A42,エントリーマスター!$AC:$AC,0))="","",INDEX(エントリーマスター!AN:AN,MATCH($A42,エントリーマスター!$AC:$AC,0)))),"")</f>
        <v/>
      </c>
    </row>
    <row r="43" spans="1:9" x14ac:dyDescent="0.45">
      <c r="A43" s="13" t="str" cm="1">
        <f t="array" ref="A43">IFERROR(INDEX(_xlfn._xlws.FILTER(エントリーマスター!$AC:$AC,エントリーマスター!$E:$E=IF(事前欠場届!$B55=設定!$B$2,1,2)),MATCH(事前欠場届!$C55,_xlfn._xlws.FILTER(エントリーマスター!$K:$K,エントリーマスター!$E:$E=IF(事前欠場届!$B55=設定!$B$2,1,2)),0)),"")</f>
        <v/>
      </c>
      <c r="B43" s="14" t="str">
        <f>IFERROR(IF($A43="",IF(設定!$F$2="","",設定!$F$2),IF(INDEX(エントリーマスター!AG:AG,MATCH($A43,エントリーマスター!$AC:$AC,0))="","",INDEX(エントリーマスター!AG:AG,MATCH($A43,エントリーマスター!$AC:$AC,0)))),"")</f>
        <v>400mリレー</v>
      </c>
      <c r="C43" s="14" t="str">
        <f>IFERROR(IF($A43="",IF(設定!$F$3="","",設定!$F$3),IF(INDEX(エントリーマスター!AH:AH,MATCH($A43,エントリーマスター!$AC:$AC,0))="","",INDEX(エントリーマスター!AH:AH,MATCH($A43,エントリーマスター!$AC:$AC,0)))),"")</f>
        <v>1600mリレー</v>
      </c>
      <c r="D43" s="14" t="str">
        <f>IFERROR(IF($A43="",IF(設定!$F$4="","",設定!$F$4),IF(INDEX(エントリーマスター!AI:AI,MATCH($A43,エントリーマスター!$AC:$AC,0))="","",INDEX(エントリーマスター!AI:AI,MATCH($A43,エントリーマスター!$AC:$AC,0)))),"")</f>
        <v/>
      </c>
      <c r="E43" s="14" t="str">
        <f>IFERROR(IF($A43="",IF(設定!$F$5="","",設定!$F$5),IF(INDEX(エントリーマスター!AJ:AJ,MATCH($A43,エントリーマスター!$AC:$AC,0))="","",INDEX(エントリーマスター!AJ:AJ,MATCH($A43,エントリーマスター!$AC:$AC,0)))),"")</f>
        <v/>
      </c>
      <c r="F43" s="14" t="str">
        <f>IFERROR(IF($A43="",IF(設定!$F$6="","",設定!$F$6),IF(INDEX(エントリーマスター!AK:AK,MATCH($A43,エントリーマスター!$AC:$AC,0))="","",INDEX(エントリーマスター!AK:AK,MATCH($A43,エントリーマスター!$AC:$AC,0)))),"")</f>
        <v/>
      </c>
      <c r="G43" s="14" t="str">
        <f>IFERROR(IF($A43="",IF(設定!$F$7="","",設定!$F$7),IF(INDEX(エントリーマスター!AL:AL,MATCH($A43,エントリーマスター!$AC:$AC,0))="","",INDEX(エントリーマスター!AL:AL,MATCH($A43,エントリーマスター!$AC:$AC,0)))),"")</f>
        <v/>
      </c>
      <c r="H43" s="14" t="str">
        <f>IFERROR(IF($A43="",IF(設定!$F$8="","",設定!$F$8),IF(INDEX(エントリーマスター!AM:AM,MATCH($A43,エントリーマスター!$AC:$AC,0))="","",INDEX(エントリーマスター!AM:AM,MATCH($A43,エントリーマスター!$AC:$AC,0)))),"")</f>
        <v/>
      </c>
      <c r="I43" s="14" t="str">
        <f>IFERROR(IF($A43="",IF(設定!$F$9="","",設定!$F$9),IF(INDEX(エントリーマスター!AN:AN,MATCH($A43,エントリーマスター!$AC:$AC,0))="","",INDEX(エントリーマスター!AN:AN,MATCH($A43,エントリーマスター!$AC:$AC,0)))),"")</f>
        <v/>
      </c>
    </row>
    <row r="44" spans="1:9" x14ac:dyDescent="0.45">
      <c r="A44" s="13" t="str" cm="1">
        <f t="array" ref="A44">IFERROR(INDEX(_xlfn._xlws.FILTER(エントリーマスター!$AC:$AC,エントリーマスター!$E:$E=IF(事前欠場届!$B56=設定!$B$2,1,2)),MATCH(事前欠場届!$C56,_xlfn._xlws.FILTER(エントリーマスター!$K:$K,エントリーマスター!$E:$E=IF(事前欠場届!$B56=設定!$B$2,1,2)),0)),"")</f>
        <v/>
      </c>
      <c r="B44" s="14" t="str">
        <f>IFERROR(IF($A44="",IF(設定!$F$2="","",設定!$F$2),IF(INDEX(エントリーマスター!AG:AG,MATCH($A44,エントリーマスター!$AC:$AC,0))="","",INDEX(エントリーマスター!AG:AG,MATCH($A44,エントリーマスター!$AC:$AC,0)))),"")</f>
        <v>400mリレー</v>
      </c>
      <c r="C44" s="14" t="str">
        <f>IFERROR(IF($A44="",IF(設定!$F$3="","",設定!$F$3),IF(INDEX(エントリーマスター!AH:AH,MATCH($A44,エントリーマスター!$AC:$AC,0))="","",INDEX(エントリーマスター!AH:AH,MATCH($A44,エントリーマスター!$AC:$AC,0)))),"")</f>
        <v>1600mリレー</v>
      </c>
      <c r="D44" s="14" t="str">
        <f>IFERROR(IF($A44="",IF(設定!$F$4="","",設定!$F$4),IF(INDEX(エントリーマスター!AI:AI,MATCH($A44,エントリーマスター!$AC:$AC,0))="","",INDEX(エントリーマスター!AI:AI,MATCH($A44,エントリーマスター!$AC:$AC,0)))),"")</f>
        <v/>
      </c>
      <c r="E44" s="14" t="str">
        <f>IFERROR(IF($A44="",IF(設定!$F$5="","",設定!$F$5),IF(INDEX(エントリーマスター!AJ:AJ,MATCH($A44,エントリーマスター!$AC:$AC,0))="","",INDEX(エントリーマスター!AJ:AJ,MATCH($A44,エントリーマスター!$AC:$AC,0)))),"")</f>
        <v/>
      </c>
      <c r="F44" s="14" t="str">
        <f>IFERROR(IF($A44="",IF(設定!$F$6="","",設定!$F$6),IF(INDEX(エントリーマスター!AK:AK,MATCH($A44,エントリーマスター!$AC:$AC,0))="","",INDEX(エントリーマスター!AK:AK,MATCH($A44,エントリーマスター!$AC:$AC,0)))),"")</f>
        <v/>
      </c>
      <c r="G44" s="14" t="str">
        <f>IFERROR(IF($A44="",IF(設定!$F$7="","",設定!$F$7),IF(INDEX(エントリーマスター!AL:AL,MATCH($A44,エントリーマスター!$AC:$AC,0))="","",INDEX(エントリーマスター!AL:AL,MATCH($A44,エントリーマスター!$AC:$AC,0)))),"")</f>
        <v/>
      </c>
      <c r="H44" s="14" t="str">
        <f>IFERROR(IF($A44="",IF(設定!$F$8="","",設定!$F$8),IF(INDEX(エントリーマスター!AM:AM,MATCH($A44,エントリーマスター!$AC:$AC,0))="","",INDEX(エントリーマスター!AM:AM,MATCH($A44,エントリーマスター!$AC:$AC,0)))),"")</f>
        <v/>
      </c>
      <c r="I44" s="14" t="str">
        <f>IFERROR(IF($A44="",IF(設定!$F$9="","",設定!$F$9),IF(INDEX(エントリーマスター!AN:AN,MATCH($A44,エントリーマスター!$AC:$AC,0))="","",INDEX(エントリーマスター!AN:AN,MATCH($A44,エントリーマスター!$AC:$AC,0)))),"")</f>
        <v/>
      </c>
    </row>
    <row r="45" spans="1:9" x14ac:dyDescent="0.45">
      <c r="A45" s="13" t="str" cm="1">
        <f t="array" ref="A45">IFERROR(INDEX(_xlfn._xlws.FILTER(エントリーマスター!$AC:$AC,エントリーマスター!$E:$E=IF(事前欠場届!$B57=設定!$B$2,1,2)),MATCH(事前欠場届!$C57,_xlfn._xlws.FILTER(エントリーマスター!$K:$K,エントリーマスター!$E:$E=IF(事前欠場届!$B57=設定!$B$2,1,2)),0)),"")</f>
        <v/>
      </c>
      <c r="B45" s="14" t="str">
        <f>IFERROR(IF($A45="",IF(設定!$F$2="","",設定!$F$2),IF(INDEX(エントリーマスター!AG:AG,MATCH($A45,エントリーマスター!$AC:$AC,0))="","",INDEX(エントリーマスター!AG:AG,MATCH($A45,エントリーマスター!$AC:$AC,0)))),"")</f>
        <v>400mリレー</v>
      </c>
      <c r="C45" s="14" t="str">
        <f>IFERROR(IF($A45="",IF(設定!$F$3="","",設定!$F$3),IF(INDEX(エントリーマスター!AH:AH,MATCH($A45,エントリーマスター!$AC:$AC,0))="","",INDEX(エントリーマスター!AH:AH,MATCH($A45,エントリーマスター!$AC:$AC,0)))),"")</f>
        <v>1600mリレー</v>
      </c>
      <c r="D45" s="14" t="str">
        <f>IFERROR(IF($A45="",IF(設定!$F$4="","",設定!$F$4),IF(INDEX(エントリーマスター!AI:AI,MATCH($A45,エントリーマスター!$AC:$AC,0))="","",INDEX(エントリーマスター!AI:AI,MATCH($A45,エントリーマスター!$AC:$AC,0)))),"")</f>
        <v/>
      </c>
      <c r="E45" s="14" t="str">
        <f>IFERROR(IF($A45="",IF(設定!$F$5="","",設定!$F$5),IF(INDEX(エントリーマスター!AJ:AJ,MATCH($A45,エントリーマスター!$AC:$AC,0))="","",INDEX(エントリーマスター!AJ:AJ,MATCH($A45,エントリーマスター!$AC:$AC,0)))),"")</f>
        <v/>
      </c>
      <c r="F45" s="14" t="str">
        <f>IFERROR(IF($A45="",IF(設定!$F$6="","",設定!$F$6),IF(INDEX(エントリーマスター!AK:AK,MATCH($A45,エントリーマスター!$AC:$AC,0))="","",INDEX(エントリーマスター!AK:AK,MATCH($A45,エントリーマスター!$AC:$AC,0)))),"")</f>
        <v/>
      </c>
      <c r="G45" s="14" t="str">
        <f>IFERROR(IF($A45="",IF(設定!$F$7="","",設定!$F$7),IF(INDEX(エントリーマスター!AL:AL,MATCH($A45,エントリーマスター!$AC:$AC,0))="","",INDEX(エントリーマスター!AL:AL,MATCH($A45,エントリーマスター!$AC:$AC,0)))),"")</f>
        <v/>
      </c>
      <c r="H45" s="14" t="str">
        <f>IFERROR(IF($A45="",IF(設定!$F$8="","",設定!$F$8),IF(INDEX(エントリーマスター!AM:AM,MATCH($A45,エントリーマスター!$AC:$AC,0))="","",INDEX(エントリーマスター!AM:AM,MATCH($A45,エントリーマスター!$AC:$AC,0)))),"")</f>
        <v/>
      </c>
      <c r="I45" s="14" t="str">
        <f>IFERROR(IF($A45="",IF(設定!$F$9="","",設定!$F$9),IF(INDEX(エントリーマスター!AN:AN,MATCH($A45,エントリーマスター!$AC:$AC,0))="","",INDEX(エントリーマスター!AN:AN,MATCH($A45,エントリーマスター!$AC:$AC,0)))),"")</f>
        <v/>
      </c>
    </row>
    <row r="46" spans="1:9" x14ac:dyDescent="0.45">
      <c r="A46" s="13" t="str" cm="1">
        <f t="array" ref="A46">IFERROR(INDEX(_xlfn._xlws.FILTER(エントリーマスター!$AC:$AC,エントリーマスター!$E:$E=IF(事前欠場届!$B58=設定!$B$2,1,2)),MATCH(事前欠場届!$C58,_xlfn._xlws.FILTER(エントリーマスター!$K:$K,エントリーマスター!$E:$E=IF(事前欠場届!$B58=設定!$B$2,1,2)),0)),"")</f>
        <v/>
      </c>
      <c r="B46" s="14" t="str">
        <f>IFERROR(IF($A46="",IF(設定!$F$2="","",設定!$F$2),IF(INDEX(エントリーマスター!AG:AG,MATCH($A46,エントリーマスター!$AC:$AC,0))="","",INDEX(エントリーマスター!AG:AG,MATCH($A46,エントリーマスター!$AC:$AC,0)))),"")</f>
        <v>400mリレー</v>
      </c>
      <c r="C46" s="14" t="str">
        <f>IFERROR(IF($A46="",IF(設定!$F$3="","",設定!$F$3),IF(INDEX(エントリーマスター!AH:AH,MATCH($A46,エントリーマスター!$AC:$AC,0))="","",INDEX(エントリーマスター!AH:AH,MATCH($A46,エントリーマスター!$AC:$AC,0)))),"")</f>
        <v>1600mリレー</v>
      </c>
      <c r="D46" s="14" t="str">
        <f>IFERROR(IF($A46="",IF(設定!$F$4="","",設定!$F$4),IF(INDEX(エントリーマスター!AI:AI,MATCH($A46,エントリーマスター!$AC:$AC,0))="","",INDEX(エントリーマスター!AI:AI,MATCH($A46,エントリーマスター!$AC:$AC,0)))),"")</f>
        <v/>
      </c>
      <c r="E46" s="14" t="str">
        <f>IFERROR(IF($A46="",IF(設定!$F$5="","",設定!$F$5),IF(INDEX(エントリーマスター!AJ:AJ,MATCH($A46,エントリーマスター!$AC:$AC,0))="","",INDEX(エントリーマスター!AJ:AJ,MATCH($A46,エントリーマスター!$AC:$AC,0)))),"")</f>
        <v/>
      </c>
      <c r="F46" s="14" t="str">
        <f>IFERROR(IF($A46="",IF(設定!$F$6="","",設定!$F$6),IF(INDEX(エントリーマスター!AK:AK,MATCH($A46,エントリーマスター!$AC:$AC,0))="","",INDEX(エントリーマスター!AK:AK,MATCH($A46,エントリーマスター!$AC:$AC,0)))),"")</f>
        <v/>
      </c>
      <c r="G46" s="14" t="str">
        <f>IFERROR(IF($A46="",IF(設定!$F$7="","",設定!$F$7),IF(INDEX(エントリーマスター!AL:AL,MATCH($A46,エントリーマスター!$AC:$AC,0))="","",INDEX(エントリーマスター!AL:AL,MATCH($A46,エントリーマスター!$AC:$AC,0)))),"")</f>
        <v/>
      </c>
      <c r="H46" s="14" t="str">
        <f>IFERROR(IF($A46="",IF(設定!$F$8="","",設定!$F$8),IF(INDEX(エントリーマスター!AM:AM,MATCH($A46,エントリーマスター!$AC:$AC,0))="","",INDEX(エントリーマスター!AM:AM,MATCH($A46,エントリーマスター!$AC:$AC,0)))),"")</f>
        <v/>
      </c>
      <c r="I46" s="14" t="str">
        <f>IFERROR(IF($A46="",IF(設定!$F$9="","",設定!$F$9),IF(INDEX(エントリーマスター!AN:AN,MATCH($A46,エントリーマスター!$AC:$AC,0))="","",INDEX(エントリーマスター!AN:AN,MATCH($A46,エントリーマスター!$AC:$AC,0)))),"")</f>
        <v/>
      </c>
    </row>
    <row r="47" spans="1:9" x14ac:dyDescent="0.45">
      <c r="A47" s="13" t="str" cm="1">
        <f t="array" ref="A47">IFERROR(INDEX(_xlfn._xlws.FILTER(エントリーマスター!$AC:$AC,エントリーマスター!$E:$E=IF(事前欠場届!$B59=設定!$B$2,1,2)),MATCH(事前欠場届!$C59,_xlfn._xlws.FILTER(エントリーマスター!$K:$K,エントリーマスター!$E:$E=IF(事前欠場届!$B59=設定!$B$2,1,2)),0)),"")</f>
        <v/>
      </c>
      <c r="B47" s="14" t="str">
        <f>IFERROR(IF($A47="",IF(設定!$F$2="","",設定!$F$2),IF(INDEX(エントリーマスター!AG:AG,MATCH($A47,エントリーマスター!$AC:$AC,0))="","",INDEX(エントリーマスター!AG:AG,MATCH($A47,エントリーマスター!$AC:$AC,0)))),"")</f>
        <v>400mリレー</v>
      </c>
      <c r="C47" s="14" t="str">
        <f>IFERROR(IF($A47="",IF(設定!$F$3="","",設定!$F$3),IF(INDEX(エントリーマスター!AH:AH,MATCH($A47,エントリーマスター!$AC:$AC,0))="","",INDEX(エントリーマスター!AH:AH,MATCH($A47,エントリーマスター!$AC:$AC,0)))),"")</f>
        <v>1600mリレー</v>
      </c>
      <c r="D47" s="14" t="str">
        <f>IFERROR(IF($A47="",IF(設定!$F$4="","",設定!$F$4),IF(INDEX(エントリーマスター!AI:AI,MATCH($A47,エントリーマスター!$AC:$AC,0))="","",INDEX(エントリーマスター!AI:AI,MATCH($A47,エントリーマスター!$AC:$AC,0)))),"")</f>
        <v/>
      </c>
      <c r="E47" s="14" t="str">
        <f>IFERROR(IF($A47="",IF(設定!$F$5="","",設定!$F$5),IF(INDEX(エントリーマスター!AJ:AJ,MATCH($A47,エントリーマスター!$AC:$AC,0))="","",INDEX(エントリーマスター!AJ:AJ,MATCH($A47,エントリーマスター!$AC:$AC,0)))),"")</f>
        <v/>
      </c>
      <c r="F47" s="14" t="str">
        <f>IFERROR(IF($A47="",IF(設定!$F$6="","",設定!$F$6),IF(INDEX(エントリーマスター!AK:AK,MATCH($A47,エントリーマスター!$AC:$AC,0))="","",INDEX(エントリーマスター!AK:AK,MATCH($A47,エントリーマスター!$AC:$AC,0)))),"")</f>
        <v/>
      </c>
      <c r="G47" s="14" t="str">
        <f>IFERROR(IF($A47="",IF(設定!$F$7="","",設定!$F$7),IF(INDEX(エントリーマスター!AL:AL,MATCH($A47,エントリーマスター!$AC:$AC,0))="","",INDEX(エントリーマスター!AL:AL,MATCH($A47,エントリーマスター!$AC:$AC,0)))),"")</f>
        <v/>
      </c>
      <c r="H47" s="14" t="str">
        <f>IFERROR(IF($A47="",IF(設定!$F$8="","",設定!$F$8),IF(INDEX(エントリーマスター!AM:AM,MATCH($A47,エントリーマスター!$AC:$AC,0))="","",INDEX(エントリーマスター!AM:AM,MATCH($A47,エントリーマスター!$AC:$AC,0)))),"")</f>
        <v/>
      </c>
      <c r="I47" s="14" t="str">
        <f>IFERROR(IF($A47="",IF(設定!$F$9="","",設定!$F$9),IF(INDEX(エントリーマスター!AN:AN,MATCH($A47,エントリーマスター!$AC:$AC,0))="","",INDEX(エントリーマスター!AN:AN,MATCH($A47,エントリーマスター!$AC:$AC,0)))),"")</f>
        <v/>
      </c>
    </row>
    <row r="48" spans="1:9" x14ac:dyDescent="0.45">
      <c r="A48" s="13" t="str" cm="1">
        <f t="array" ref="A48">IFERROR(INDEX(_xlfn._xlws.FILTER(エントリーマスター!$AC:$AC,エントリーマスター!$E:$E=IF(事前欠場届!$B60=設定!$B$2,1,2)),MATCH(事前欠場届!$C60,_xlfn._xlws.FILTER(エントリーマスター!$K:$K,エントリーマスター!$E:$E=IF(事前欠場届!$B60=設定!$B$2,1,2)),0)),"")</f>
        <v/>
      </c>
      <c r="B48" s="14" t="str">
        <f>IFERROR(IF($A48="",IF(設定!$F$2="","",設定!$F$2),IF(INDEX(エントリーマスター!AG:AG,MATCH($A48,エントリーマスター!$AC:$AC,0))="","",INDEX(エントリーマスター!AG:AG,MATCH($A48,エントリーマスター!$AC:$AC,0)))),"")</f>
        <v>400mリレー</v>
      </c>
      <c r="C48" s="14" t="str">
        <f>IFERROR(IF($A48="",IF(設定!$F$3="","",設定!$F$3),IF(INDEX(エントリーマスター!AH:AH,MATCH($A48,エントリーマスター!$AC:$AC,0))="","",INDEX(エントリーマスター!AH:AH,MATCH($A48,エントリーマスター!$AC:$AC,0)))),"")</f>
        <v>1600mリレー</v>
      </c>
      <c r="D48" s="14" t="str">
        <f>IFERROR(IF($A48="",IF(設定!$F$4="","",設定!$F$4),IF(INDEX(エントリーマスター!AI:AI,MATCH($A48,エントリーマスター!$AC:$AC,0))="","",INDEX(エントリーマスター!AI:AI,MATCH($A48,エントリーマスター!$AC:$AC,0)))),"")</f>
        <v/>
      </c>
      <c r="E48" s="14" t="str">
        <f>IFERROR(IF($A48="",IF(設定!$F$5="","",設定!$F$5),IF(INDEX(エントリーマスター!AJ:AJ,MATCH($A48,エントリーマスター!$AC:$AC,0))="","",INDEX(エントリーマスター!AJ:AJ,MATCH($A48,エントリーマスター!$AC:$AC,0)))),"")</f>
        <v/>
      </c>
      <c r="F48" s="14" t="str">
        <f>IFERROR(IF($A48="",IF(設定!$F$6="","",設定!$F$6),IF(INDEX(エントリーマスター!AK:AK,MATCH($A48,エントリーマスター!$AC:$AC,0))="","",INDEX(エントリーマスター!AK:AK,MATCH($A48,エントリーマスター!$AC:$AC,0)))),"")</f>
        <v/>
      </c>
      <c r="G48" s="14" t="str">
        <f>IFERROR(IF($A48="",IF(設定!$F$7="","",設定!$F$7),IF(INDEX(エントリーマスター!AL:AL,MATCH($A48,エントリーマスター!$AC:$AC,0))="","",INDEX(エントリーマスター!AL:AL,MATCH($A48,エントリーマスター!$AC:$AC,0)))),"")</f>
        <v/>
      </c>
      <c r="H48" s="14" t="str">
        <f>IFERROR(IF($A48="",IF(設定!$F$8="","",設定!$F$8),IF(INDEX(エントリーマスター!AM:AM,MATCH($A48,エントリーマスター!$AC:$AC,0))="","",INDEX(エントリーマスター!AM:AM,MATCH($A48,エントリーマスター!$AC:$AC,0)))),"")</f>
        <v/>
      </c>
      <c r="I48" s="14" t="str">
        <f>IFERROR(IF($A48="",IF(設定!$F$9="","",設定!$F$9),IF(INDEX(エントリーマスター!AN:AN,MATCH($A48,エントリーマスター!$AC:$AC,0))="","",INDEX(エントリーマスター!AN:AN,MATCH($A48,エントリーマスター!$AC:$AC,0)))),"")</f>
        <v/>
      </c>
    </row>
    <row r="49" spans="1:9" x14ac:dyDescent="0.45">
      <c r="A49" s="13" t="str" cm="1">
        <f t="array" ref="A49">IFERROR(INDEX(_xlfn._xlws.FILTER(エントリーマスター!$AC:$AC,エントリーマスター!$E:$E=IF(事前欠場届!$B61=設定!$B$2,1,2)),MATCH(事前欠場届!$C61,_xlfn._xlws.FILTER(エントリーマスター!$K:$K,エントリーマスター!$E:$E=IF(事前欠場届!$B61=設定!$B$2,1,2)),0)),"")</f>
        <v/>
      </c>
      <c r="B49" s="14" t="str">
        <f>IFERROR(IF($A49="",IF(設定!$F$2="","",設定!$F$2),IF(INDEX(エントリーマスター!AG:AG,MATCH($A49,エントリーマスター!$AC:$AC,0))="","",INDEX(エントリーマスター!AG:AG,MATCH($A49,エントリーマスター!$AC:$AC,0)))),"")</f>
        <v>400mリレー</v>
      </c>
      <c r="C49" s="14" t="str">
        <f>IFERROR(IF($A49="",IF(設定!$F$3="","",設定!$F$3),IF(INDEX(エントリーマスター!AH:AH,MATCH($A49,エントリーマスター!$AC:$AC,0))="","",INDEX(エントリーマスター!AH:AH,MATCH($A49,エントリーマスター!$AC:$AC,0)))),"")</f>
        <v>1600mリレー</v>
      </c>
      <c r="D49" s="14" t="str">
        <f>IFERROR(IF($A49="",IF(設定!$F$4="","",設定!$F$4),IF(INDEX(エントリーマスター!AI:AI,MATCH($A49,エントリーマスター!$AC:$AC,0))="","",INDEX(エントリーマスター!AI:AI,MATCH($A49,エントリーマスター!$AC:$AC,0)))),"")</f>
        <v/>
      </c>
      <c r="E49" s="14" t="str">
        <f>IFERROR(IF($A49="",IF(設定!$F$5="","",設定!$F$5),IF(INDEX(エントリーマスター!AJ:AJ,MATCH($A49,エントリーマスター!$AC:$AC,0))="","",INDEX(エントリーマスター!AJ:AJ,MATCH($A49,エントリーマスター!$AC:$AC,0)))),"")</f>
        <v/>
      </c>
      <c r="F49" s="14" t="str">
        <f>IFERROR(IF($A49="",IF(設定!$F$6="","",設定!$F$6),IF(INDEX(エントリーマスター!AK:AK,MATCH($A49,エントリーマスター!$AC:$AC,0))="","",INDEX(エントリーマスター!AK:AK,MATCH($A49,エントリーマスター!$AC:$AC,0)))),"")</f>
        <v/>
      </c>
      <c r="G49" s="14" t="str">
        <f>IFERROR(IF($A49="",IF(設定!$F$7="","",設定!$F$7),IF(INDEX(エントリーマスター!AL:AL,MATCH($A49,エントリーマスター!$AC:$AC,0))="","",INDEX(エントリーマスター!AL:AL,MATCH($A49,エントリーマスター!$AC:$AC,0)))),"")</f>
        <v/>
      </c>
      <c r="H49" s="14" t="str">
        <f>IFERROR(IF($A49="",IF(設定!$F$8="","",設定!$F$8),IF(INDEX(エントリーマスター!AM:AM,MATCH($A49,エントリーマスター!$AC:$AC,0))="","",INDEX(エントリーマスター!AM:AM,MATCH($A49,エントリーマスター!$AC:$AC,0)))),"")</f>
        <v/>
      </c>
      <c r="I49" s="14" t="str">
        <f>IFERROR(IF($A49="",IF(設定!$F$9="","",設定!$F$9),IF(INDEX(エントリーマスター!AN:AN,MATCH($A49,エントリーマスター!$AC:$AC,0))="","",INDEX(エントリーマスター!AN:AN,MATCH($A49,エントリーマスター!$AC:$AC,0)))),"")</f>
        <v/>
      </c>
    </row>
    <row r="50" spans="1:9" x14ac:dyDescent="0.45">
      <c r="A50" s="13" t="str" cm="1">
        <f t="array" ref="A50">IFERROR(INDEX(_xlfn._xlws.FILTER(エントリーマスター!$AC:$AC,エントリーマスター!$E:$E=IF(事前欠場届!$B62=設定!$B$2,1,2)),MATCH(事前欠場届!$C62,_xlfn._xlws.FILTER(エントリーマスター!$K:$K,エントリーマスター!$E:$E=IF(事前欠場届!$B62=設定!$B$2,1,2)),0)),"")</f>
        <v/>
      </c>
      <c r="B50" s="14" t="str">
        <f>IFERROR(IF($A50="",IF(設定!$F$2="","",設定!$F$2),IF(INDEX(エントリーマスター!AG:AG,MATCH($A50,エントリーマスター!$AC:$AC,0))="","",INDEX(エントリーマスター!AG:AG,MATCH($A50,エントリーマスター!$AC:$AC,0)))),"")</f>
        <v>400mリレー</v>
      </c>
      <c r="C50" s="14" t="str">
        <f>IFERROR(IF($A50="",IF(設定!$F$3="","",設定!$F$3),IF(INDEX(エントリーマスター!AH:AH,MATCH($A50,エントリーマスター!$AC:$AC,0))="","",INDEX(エントリーマスター!AH:AH,MATCH($A50,エントリーマスター!$AC:$AC,0)))),"")</f>
        <v>1600mリレー</v>
      </c>
      <c r="D50" s="14" t="str">
        <f>IFERROR(IF($A50="",IF(設定!$F$4="","",設定!$F$4),IF(INDEX(エントリーマスター!AI:AI,MATCH($A50,エントリーマスター!$AC:$AC,0))="","",INDEX(エントリーマスター!AI:AI,MATCH($A50,エントリーマスター!$AC:$AC,0)))),"")</f>
        <v/>
      </c>
      <c r="E50" s="14" t="str">
        <f>IFERROR(IF($A50="",IF(設定!$F$5="","",設定!$F$5),IF(INDEX(エントリーマスター!AJ:AJ,MATCH($A50,エントリーマスター!$AC:$AC,0))="","",INDEX(エントリーマスター!AJ:AJ,MATCH($A50,エントリーマスター!$AC:$AC,0)))),"")</f>
        <v/>
      </c>
      <c r="F50" s="14" t="str">
        <f>IFERROR(IF($A50="",IF(設定!$F$6="","",設定!$F$6),IF(INDEX(エントリーマスター!AK:AK,MATCH($A50,エントリーマスター!$AC:$AC,0))="","",INDEX(エントリーマスター!AK:AK,MATCH($A50,エントリーマスター!$AC:$AC,0)))),"")</f>
        <v/>
      </c>
      <c r="G50" s="14" t="str">
        <f>IFERROR(IF($A50="",IF(設定!$F$7="","",設定!$F$7),IF(INDEX(エントリーマスター!AL:AL,MATCH($A50,エントリーマスター!$AC:$AC,0))="","",INDEX(エントリーマスター!AL:AL,MATCH($A50,エントリーマスター!$AC:$AC,0)))),"")</f>
        <v/>
      </c>
      <c r="H50" s="14" t="str">
        <f>IFERROR(IF($A50="",IF(設定!$F$8="","",設定!$F$8),IF(INDEX(エントリーマスター!AM:AM,MATCH($A50,エントリーマスター!$AC:$AC,0))="","",INDEX(エントリーマスター!AM:AM,MATCH($A50,エントリーマスター!$AC:$AC,0)))),"")</f>
        <v/>
      </c>
      <c r="I50" s="14" t="str">
        <f>IFERROR(IF($A50="",IF(設定!$F$9="","",設定!$F$9),IF(INDEX(エントリーマスター!AN:AN,MATCH($A50,エントリーマスター!$AC:$AC,0))="","",INDEX(エントリーマスター!AN:AN,MATCH($A50,エントリーマスター!$AC:$AC,0)))),"")</f>
        <v/>
      </c>
    </row>
    <row r="51" spans="1:9" x14ac:dyDescent="0.45">
      <c r="A51" s="13" t="str" cm="1">
        <f t="array" ref="A51">IFERROR(INDEX(_xlfn._xlws.FILTER(エントリーマスター!$AC:$AC,エントリーマスター!$E:$E=IF(事前欠場届!$B63=設定!$B$2,1,2)),MATCH(事前欠場届!$C63,_xlfn._xlws.FILTER(エントリーマスター!$K:$K,エントリーマスター!$E:$E=IF(事前欠場届!$B63=設定!$B$2,1,2)),0)),"")</f>
        <v/>
      </c>
      <c r="B51" s="14" t="str">
        <f>IFERROR(IF($A51="",IF(設定!$F$2="","",設定!$F$2),IF(INDEX(エントリーマスター!AG:AG,MATCH($A51,エントリーマスター!$AC:$AC,0))="","",INDEX(エントリーマスター!AG:AG,MATCH($A51,エントリーマスター!$AC:$AC,0)))),"")</f>
        <v>400mリレー</v>
      </c>
      <c r="C51" s="14" t="str">
        <f>IFERROR(IF($A51="",IF(設定!$F$3="","",設定!$F$3),IF(INDEX(エントリーマスター!AH:AH,MATCH($A51,エントリーマスター!$AC:$AC,0))="","",INDEX(エントリーマスター!AH:AH,MATCH($A51,エントリーマスター!$AC:$AC,0)))),"")</f>
        <v>1600mリレー</v>
      </c>
      <c r="D51" s="14" t="str">
        <f>IFERROR(IF($A51="",IF(設定!$F$4="","",設定!$F$4),IF(INDEX(エントリーマスター!AI:AI,MATCH($A51,エントリーマスター!$AC:$AC,0))="","",INDEX(エントリーマスター!AI:AI,MATCH($A51,エントリーマスター!$AC:$AC,0)))),"")</f>
        <v/>
      </c>
      <c r="E51" s="14" t="str">
        <f>IFERROR(IF($A51="",IF(設定!$F$5="","",設定!$F$5),IF(INDEX(エントリーマスター!AJ:AJ,MATCH($A51,エントリーマスター!$AC:$AC,0))="","",INDEX(エントリーマスター!AJ:AJ,MATCH($A51,エントリーマスター!$AC:$AC,0)))),"")</f>
        <v/>
      </c>
      <c r="F51" s="14" t="str">
        <f>IFERROR(IF($A51="",IF(設定!$F$6="","",設定!$F$6),IF(INDEX(エントリーマスター!AK:AK,MATCH($A51,エントリーマスター!$AC:$AC,0))="","",INDEX(エントリーマスター!AK:AK,MATCH($A51,エントリーマスター!$AC:$AC,0)))),"")</f>
        <v/>
      </c>
      <c r="G51" s="14" t="str">
        <f>IFERROR(IF($A51="",IF(設定!$F$7="","",設定!$F$7),IF(INDEX(エントリーマスター!AL:AL,MATCH($A51,エントリーマスター!$AC:$AC,0))="","",INDEX(エントリーマスター!AL:AL,MATCH($A51,エントリーマスター!$AC:$AC,0)))),"")</f>
        <v/>
      </c>
      <c r="H51" s="14" t="str">
        <f>IFERROR(IF($A51="",IF(設定!$F$8="","",設定!$F$8),IF(INDEX(エントリーマスター!AM:AM,MATCH($A51,エントリーマスター!$AC:$AC,0))="","",INDEX(エントリーマスター!AM:AM,MATCH($A51,エントリーマスター!$AC:$AC,0)))),"")</f>
        <v/>
      </c>
      <c r="I51" s="14" t="str">
        <f>IFERROR(IF($A51="",IF(設定!$F$9="","",設定!$F$9),IF(INDEX(エントリーマスター!AN:AN,MATCH($A51,エントリーマスター!$AC:$AC,0))="","",INDEX(エントリーマスター!AN:AN,MATCH($A51,エントリーマスター!$AC:$AC,0)))),"")</f>
        <v/>
      </c>
    </row>
    <row r="52" spans="1:9" x14ac:dyDescent="0.45">
      <c r="A52" s="13" t="str" cm="1">
        <f t="array" ref="A52">IFERROR(INDEX(_xlfn._xlws.FILTER(エントリーマスター!$AC:$AC,エントリーマスター!$E:$E=IF(事前欠場届!$B64=設定!$B$2,1,2)),MATCH(事前欠場届!$C64,_xlfn._xlws.FILTER(エントリーマスター!$K:$K,エントリーマスター!$E:$E=IF(事前欠場届!$B64=設定!$B$2,1,2)),0)),"")</f>
        <v/>
      </c>
      <c r="B52" s="14" t="str">
        <f>IFERROR(IF($A52="",IF(設定!$F$2="","",設定!$F$2),IF(INDEX(エントリーマスター!AG:AG,MATCH($A52,エントリーマスター!$AC:$AC,0))="","",INDEX(エントリーマスター!AG:AG,MATCH($A52,エントリーマスター!$AC:$AC,0)))),"")</f>
        <v>400mリレー</v>
      </c>
      <c r="C52" s="14" t="str">
        <f>IFERROR(IF($A52="",IF(設定!$F$3="","",設定!$F$3),IF(INDEX(エントリーマスター!AH:AH,MATCH($A52,エントリーマスター!$AC:$AC,0))="","",INDEX(エントリーマスター!AH:AH,MATCH($A52,エントリーマスター!$AC:$AC,0)))),"")</f>
        <v>1600mリレー</v>
      </c>
      <c r="D52" s="14" t="str">
        <f>IFERROR(IF($A52="",IF(設定!$F$4="","",設定!$F$4),IF(INDEX(エントリーマスター!AI:AI,MATCH($A52,エントリーマスター!$AC:$AC,0))="","",INDEX(エントリーマスター!AI:AI,MATCH($A52,エントリーマスター!$AC:$AC,0)))),"")</f>
        <v/>
      </c>
      <c r="E52" s="14" t="str">
        <f>IFERROR(IF($A52="",IF(設定!$F$5="","",設定!$F$5),IF(INDEX(エントリーマスター!AJ:AJ,MATCH($A52,エントリーマスター!$AC:$AC,0))="","",INDEX(エントリーマスター!AJ:AJ,MATCH($A52,エントリーマスター!$AC:$AC,0)))),"")</f>
        <v/>
      </c>
      <c r="F52" s="14" t="str">
        <f>IFERROR(IF($A52="",IF(設定!$F$6="","",設定!$F$6),IF(INDEX(エントリーマスター!AK:AK,MATCH($A52,エントリーマスター!$AC:$AC,0))="","",INDEX(エントリーマスター!AK:AK,MATCH($A52,エントリーマスター!$AC:$AC,0)))),"")</f>
        <v/>
      </c>
      <c r="G52" s="14" t="str">
        <f>IFERROR(IF($A52="",IF(設定!$F$7="","",設定!$F$7),IF(INDEX(エントリーマスター!AL:AL,MATCH($A52,エントリーマスター!$AC:$AC,0))="","",INDEX(エントリーマスター!AL:AL,MATCH($A52,エントリーマスター!$AC:$AC,0)))),"")</f>
        <v/>
      </c>
      <c r="H52" s="14" t="str">
        <f>IFERROR(IF($A52="",IF(設定!$F$8="","",設定!$F$8),IF(INDEX(エントリーマスター!AM:AM,MATCH($A52,エントリーマスター!$AC:$AC,0))="","",INDEX(エントリーマスター!AM:AM,MATCH($A52,エントリーマスター!$AC:$AC,0)))),"")</f>
        <v/>
      </c>
      <c r="I52" s="14" t="str">
        <f>IFERROR(IF($A52="",IF(設定!$F$9="","",設定!$F$9),IF(INDEX(エントリーマスター!AN:AN,MATCH($A52,エントリーマスター!$AC:$AC,0))="","",INDEX(エントリーマスター!AN:AN,MATCH($A52,エントリーマスター!$AC:$AC,0)))),"")</f>
        <v/>
      </c>
    </row>
    <row r="53" spans="1:9" x14ac:dyDescent="0.45">
      <c r="A53" s="13" t="str" cm="1">
        <f t="array" ref="A53">IFERROR(INDEX(_xlfn._xlws.FILTER(エントリーマスター!$AC:$AC,エントリーマスター!$E:$E=IF(事前欠場届!$B65=設定!$B$2,1,2)),MATCH(事前欠場届!$C65,_xlfn._xlws.FILTER(エントリーマスター!$K:$K,エントリーマスター!$E:$E=IF(事前欠場届!$B65=設定!$B$2,1,2)),0)),"")</f>
        <v/>
      </c>
      <c r="B53" s="14" t="str">
        <f>IFERROR(IF($A53="",IF(設定!$F$2="","",設定!$F$2),IF(INDEX(エントリーマスター!AG:AG,MATCH($A53,エントリーマスター!$AC:$AC,0))="","",INDEX(エントリーマスター!AG:AG,MATCH($A53,エントリーマスター!$AC:$AC,0)))),"")</f>
        <v>400mリレー</v>
      </c>
      <c r="C53" s="14" t="str">
        <f>IFERROR(IF($A53="",IF(設定!$F$3="","",設定!$F$3),IF(INDEX(エントリーマスター!AH:AH,MATCH($A53,エントリーマスター!$AC:$AC,0))="","",INDEX(エントリーマスター!AH:AH,MATCH($A53,エントリーマスター!$AC:$AC,0)))),"")</f>
        <v>1600mリレー</v>
      </c>
      <c r="D53" s="14" t="str">
        <f>IFERROR(IF($A53="",IF(設定!$F$4="","",設定!$F$4),IF(INDEX(エントリーマスター!AI:AI,MATCH($A53,エントリーマスター!$AC:$AC,0))="","",INDEX(エントリーマスター!AI:AI,MATCH($A53,エントリーマスター!$AC:$AC,0)))),"")</f>
        <v/>
      </c>
      <c r="E53" s="14" t="str">
        <f>IFERROR(IF($A53="",IF(設定!$F$5="","",設定!$F$5),IF(INDEX(エントリーマスター!AJ:AJ,MATCH($A53,エントリーマスター!$AC:$AC,0))="","",INDEX(エントリーマスター!AJ:AJ,MATCH($A53,エントリーマスター!$AC:$AC,0)))),"")</f>
        <v/>
      </c>
      <c r="F53" s="14" t="str">
        <f>IFERROR(IF($A53="",IF(設定!$F$6="","",設定!$F$6),IF(INDEX(エントリーマスター!AK:AK,MATCH($A53,エントリーマスター!$AC:$AC,0))="","",INDEX(エントリーマスター!AK:AK,MATCH($A53,エントリーマスター!$AC:$AC,0)))),"")</f>
        <v/>
      </c>
      <c r="G53" s="14" t="str">
        <f>IFERROR(IF($A53="",IF(設定!$F$7="","",設定!$F$7),IF(INDEX(エントリーマスター!AL:AL,MATCH($A53,エントリーマスター!$AC:$AC,0))="","",INDEX(エントリーマスター!AL:AL,MATCH($A53,エントリーマスター!$AC:$AC,0)))),"")</f>
        <v/>
      </c>
      <c r="H53" s="14" t="str">
        <f>IFERROR(IF($A53="",IF(設定!$F$8="","",設定!$F$8),IF(INDEX(エントリーマスター!AM:AM,MATCH($A53,エントリーマスター!$AC:$AC,0))="","",INDEX(エントリーマスター!AM:AM,MATCH($A53,エントリーマスター!$AC:$AC,0)))),"")</f>
        <v/>
      </c>
      <c r="I53" s="14" t="str">
        <f>IFERROR(IF($A53="",IF(設定!$F$9="","",設定!$F$9),IF(INDEX(エントリーマスター!AN:AN,MATCH($A53,エントリーマスター!$AC:$AC,0))="","",INDEX(エントリーマスター!AN:AN,MATCH($A53,エントリーマスター!$AC:$AC,0)))),"")</f>
        <v/>
      </c>
    </row>
    <row r="54" spans="1:9" x14ac:dyDescent="0.45">
      <c r="A54" s="13" t="str" cm="1">
        <f t="array" ref="A54">IFERROR(INDEX(_xlfn._xlws.FILTER(エントリーマスター!$AC:$AC,エントリーマスター!$E:$E=IF(事前欠場届!$B66=設定!$B$2,1,2)),MATCH(事前欠場届!$C66,_xlfn._xlws.FILTER(エントリーマスター!$K:$K,エントリーマスター!$E:$E=IF(事前欠場届!$B66=設定!$B$2,1,2)),0)),"")</f>
        <v/>
      </c>
      <c r="B54" s="14" t="str">
        <f>IFERROR(IF($A54="",IF(設定!$F$2="","",設定!$F$2),IF(INDEX(エントリーマスター!AG:AG,MATCH($A54,エントリーマスター!$AC:$AC,0))="","",INDEX(エントリーマスター!AG:AG,MATCH($A54,エントリーマスター!$AC:$AC,0)))),"")</f>
        <v>400mリレー</v>
      </c>
      <c r="C54" s="14" t="str">
        <f>IFERROR(IF($A54="",IF(設定!$F$3="","",設定!$F$3),IF(INDEX(エントリーマスター!AH:AH,MATCH($A54,エントリーマスター!$AC:$AC,0))="","",INDEX(エントリーマスター!AH:AH,MATCH($A54,エントリーマスター!$AC:$AC,0)))),"")</f>
        <v>1600mリレー</v>
      </c>
      <c r="D54" s="14" t="str">
        <f>IFERROR(IF($A54="",IF(設定!$F$4="","",設定!$F$4),IF(INDEX(エントリーマスター!AI:AI,MATCH($A54,エントリーマスター!$AC:$AC,0))="","",INDEX(エントリーマスター!AI:AI,MATCH($A54,エントリーマスター!$AC:$AC,0)))),"")</f>
        <v/>
      </c>
      <c r="E54" s="14" t="str">
        <f>IFERROR(IF($A54="",IF(設定!$F$5="","",設定!$F$5),IF(INDEX(エントリーマスター!AJ:AJ,MATCH($A54,エントリーマスター!$AC:$AC,0))="","",INDEX(エントリーマスター!AJ:AJ,MATCH($A54,エントリーマスター!$AC:$AC,0)))),"")</f>
        <v/>
      </c>
      <c r="F54" s="14" t="str">
        <f>IFERROR(IF($A54="",IF(設定!$F$6="","",設定!$F$6),IF(INDEX(エントリーマスター!AK:AK,MATCH($A54,エントリーマスター!$AC:$AC,0))="","",INDEX(エントリーマスター!AK:AK,MATCH($A54,エントリーマスター!$AC:$AC,0)))),"")</f>
        <v/>
      </c>
      <c r="G54" s="14" t="str">
        <f>IFERROR(IF($A54="",IF(設定!$F$7="","",設定!$F$7),IF(INDEX(エントリーマスター!AL:AL,MATCH($A54,エントリーマスター!$AC:$AC,0))="","",INDEX(エントリーマスター!AL:AL,MATCH($A54,エントリーマスター!$AC:$AC,0)))),"")</f>
        <v/>
      </c>
      <c r="H54" s="14" t="str">
        <f>IFERROR(IF($A54="",IF(設定!$F$8="","",設定!$F$8),IF(INDEX(エントリーマスター!AM:AM,MATCH($A54,エントリーマスター!$AC:$AC,0))="","",INDEX(エントリーマスター!AM:AM,MATCH($A54,エントリーマスター!$AC:$AC,0)))),"")</f>
        <v/>
      </c>
      <c r="I54" s="14" t="str">
        <f>IFERROR(IF($A54="",IF(設定!$F$9="","",設定!$F$9),IF(INDEX(エントリーマスター!AN:AN,MATCH($A54,エントリーマスター!$AC:$AC,0))="","",INDEX(エントリーマスター!AN:AN,MATCH($A54,エントリーマスター!$AC:$AC,0)))),"")</f>
        <v/>
      </c>
    </row>
    <row r="55" spans="1:9" x14ac:dyDescent="0.45">
      <c r="A55" s="13" t="str" cm="1">
        <f t="array" ref="A55">IFERROR(INDEX(_xlfn._xlws.FILTER(エントリーマスター!$AC:$AC,エントリーマスター!$E:$E=IF(事前欠場届!$B67=設定!$B$2,1,2)),MATCH(事前欠場届!$C67,_xlfn._xlws.FILTER(エントリーマスター!$K:$K,エントリーマスター!$E:$E=IF(事前欠場届!$B67=設定!$B$2,1,2)),0)),"")</f>
        <v/>
      </c>
      <c r="B55" s="14" t="str">
        <f>IFERROR(IF($A55="",IF(設定!$F$2="","",設定!$F$2),IF(INDEX(エントリーマスター!AG:AG,MATCH($A55,エントリーマスター!$AC:$AC,0))="","",INDEX(エントリーマスター!AG:AG,MATCH($A55,エントリーマスター!$AC:$AC,0)))),"")</f>
        <v>400mリレー</v>
      </c>
      <c r="C55" s="14" t="str">
        <f>IFERROR(IF($A55="",IF(設定!$F$3="","",設定!$F$3),IF(INDEX(エントリーマスター!AH:AH,MATCH($A55,エントリーマスター!$AC:$AC,0))="","",INDEX(エントリーマスター!AH:AH,MATCH($A55,エントリーマスター!$AC:$AC,0)))),"")</f>
        <v>1600mリレー</v>
      </c>
      <c r="D55" s="14" t="str">
        <f>IFERROR(IF($A55="",IF(設定!$F$4="","",設定!$F$4),IF(INDEX(エントリーマスター!AI:AI,MATCH($A55,エントリーマスター!$AC:$AC,0))="","",INDEX(エントリーマスター!AI:AI,MATCH($A55,エントリーマスター!$AC:$AC,0)))),"")</f>
        <v/>
      </c>
      <c r="E55" s="14" t="str">
        <f>IFERROR(IF($A55="",IF(設定!$F$5="","",設定!$F$5),IF(INDEX(エントリーマスター!AJ:AJ,MATCH($A55,エントリーマスター!$AC:$AC,0))="","",INDEX(エントリーマスター!AJ:AJ,MATCH($A55,エントリーマスター!$AC:$AC,0)))),"")</f>
        <v/>
      </c>
      <c r="F55" s="14" t="str">
        <f>IFERROR(IF($A55="",IF(設定!$F$6="","",設定!$F$6),IF(INDEX(エントリーマスター!AK:AK,MATCH($A55,エントリーマスター!$AC:$AC,0))="","",INDEX(エントリーマスター!AK:AK,MATCH($A55,エントリーマスター!$AC:$AC,0)))),"")</f>
        <v/>
      </c>
      <c r="G55" s="14" t="str">
        <f>IFERROR(IF($A55="",IF(設定!$F$7="","",設定!$F$7),IF(INDEX(エントリーマスター!AL:AL,MATCH($A55,エントリーマスター!$AC:$AC,0))="","",INDEX(エントリーマスター!AL:AL,MATCH($A55,エントリーマスター!$AC:$AC,0)))),"")</f>
        <v/>
      </c>
      <c r="H55" s="14" t="str">
        <f>IFERROR(IF($A55="",IF(設定!$F$8="","",設定!$F$8),IF(INDEX(エントリーマスター!AM:AM,MATCH($A55,エントリーマスター!$AC:$AC,0))="","",INDEX(エントリーマスター!AM:AM,MATCH($A55,エントリーマスター!$AC:$AC,0)))),"")</f>
        <v/>
      </c>
      <c r="I55" s="14" t="str">
        <f>IFERROR(IF($A55="",IF(設定!$F$9="","",設定!$F$9),IF(INDEX(エントリーマスター!AN:AN,MATCH($A55,エントリーマスター!$AC:$AC,0))="","",INDEX(エントリーマスター!AN:AN,MATCH($A55,エントリーマスター!$AC:$AC,0)))),"")</f>
        <v/>
      </c>
    </row>
    <row r="56" spans="1:9" x14ac:dyDescent="0.45">
      <c r="A56" s="13" t="str" cm="1">
        <f t="array" ref="A56">IFERROR(INDEX(_xlfn._xlws.FILTER(エントリーマスター!$AC:$AC,エントリーマスター!$E:$E=IF(事前欠場届!$B68=設定!$B$2,1,2)),MATCH(事前欠場届!$C68,_xlfn._xlws.FILTER(エントリーマスター!$K:$K,エントリーマスター!$E:$E=IF(事前欠場届!$B68=設定!$B$2,1,2)),0)),"")</f>
        <v/>
      </c>
      <c r="B56" s="14" t="str">
        <f>IFERROR(IF($A56="",IF(設定!$F$2="","",設定!$F$2),IF(INDEX(エントリーマスター!AG:AG,MATCH($A56,エントリーマスター!$AC:$AC,0))="","",INDEX(エントリーマスター!AG:AG,MATCH($A56,エントリーマスター!$AC:$AC,0)))),"")</f>
        <v>400mリレー</v>
      </c>
      <c r="C56" s="14" t="str">
        <f>IFERROR(IF($A56="",IF(設定!$F$3="","",設定!$F$3),IF(INDEX(エントリーマスター!AH:AH,MATCH($A56,エントリーマスター!$AC:$AC,0))="","",INDEX(エントリーマスター!AH:AH,MATCH($A56,エントリーマスター!$AC:$AC,0)))),"")</f>
        <v>1600mリレー</v>
      </c>
      <c r="D56" s="14" t="str">
        <f>IFERROR(IF($A56="",IF(設定!$F$4="","",設定!$F$4),IF(INDEX(エントリーマスター!AI:AI,MATCH($A56,エントリーマスター!$AC:$AC,0))="","",INDEX(エントリーマスター!AI:AI,MATCH($A56,エントリーマスター!$AC:$AC,0)))),"")</f>
        <v/>
      </c>
      <c r="E56" s="14" t="str">
        <f>IFERROR(IF($A56="",IF(設定!$F$5="","",設定!$F$5),IF(INDEX(エントリーマスター!AJ:AJ,MATCH($A56,エントリーマスター!$AC:$AC,0))="","",INDEX(エントリーマスター!AJ:AJ,MATCH($A56,エントリーマスター!$AC:$AC,0)))),"")</f>
        <v/>
      </c>
      <c r="F56" s="14" t="str">
        <f>IFERROR(IF($A56="",IF(設定!$F$6="","",設定!$F$6),IF(INDEX(エントリーマスター!AK:AK,MATCH($A56,エントリーマスター!$AC:$AC,0))="","",INDEX(エントリーマスター!AK:AK,MATCH($A56,エントリーマスター!$AC:$AC,0)))),"")</f>
        <v/>
      </c>
      <c r="G56" s="14" t="str">
        <f>IFERROR(IF($A56="",IF(設定!$F$7="","",設定!$F$7),IF(INDEX(エントリーマスター!AL:AL,MATCH($A56,エントリーマスター!$AC:$AC,0))="","",INDEX(エントリーマスター!AL:AL,MATCH($A56,エントリーマスター!$AC:$AC,0)))),"")</f>
        <v/>
      </c>
      <c r="H56" s="14" t="str">
        <f>IFERROR(IF($A56="",IF(設定!$F$8="","",設定!$F$8),IF(INDEX(エントリーマスター!AM:AM,MATCH($A56,エントリーマスター!$AC:$AC,0))="","",INDEX(エントリーマスター!AM:AM,MATCH($A56,エントリーマスター!$AC:$AC,0)))),"")</f>
        <v/>
      </c>
      <c r="I56" s="14" t="str">
        <f>IFERROR(IF($A56="",IF(設定!$F$9="","",設定!$F$9),IF(INDEX(エントリーマスター!AN:AN,MATCH($A56,エントリーマスター!$AC:$AC,0))="","",INDEX(エントリーマスター!AN:AN,MATCH($A56,エントリーマスター!$AC:$AC,0)))),"")</f>
        <v/>
      </c>
    </row>
    <row r="57" spans="1:9" x14ac:dyDescent="0.45">
      <c r="A57" s="13" t="str" cm="1">
        <f t="array" ref="A57">IFERROR(INDEX(_xlfn._xlws.FILTER(エントリーマスター!$AC:$AC,エントリーマスター!$E:$E=IF(事前欠場届!$B69=設定!$B$2,1,2)),MATCH(事前欠場届!$C69,_xlfn._xlws.FILTER(エントリーマスター!$K:$K,エントリーマスター!$E:$E=IF(事前欠場届!$B69=設定!$B$2,1,2)),0)),"")</f>
        <v/>
      </c>
      <c r="B57" s="14" t="str">
        <f>IFERROR(IF($A57="",IF(設定!$F$2="","",設定!$F$2),IF(INDEX(エントリーマスター!AG:AG,MATCH($A57,エントリーマスター!$AC:$AC,0))="","",INDEX(エントリーマスター!AG:AG,MATCH($A57,エントリーマスター!$AC:$AC,0)))),"")</f>
        <v>400mリレー</v>
      </c>
      <c r="C57" s="14" t="str">
        <f>IFERROR(IF($A57="",IF(設定!$F$3="","",設定!$F$3),IF(INDEX(エントリーマスター!AH:AH,MATCH($A57,エントリーマスター!$AC:$AC,0))="","",INDEX(エントリーマスター!AH:AH,MATCH($A57,エントリーマスター!$AC:$AC,0)))),"")</f>
        <v>1600mリレー</v>
      </c>
      <c r="D57" s="14" t="str">
        <f>IFERROR(IF($A57="",IF(設定!$F$4="","",設定!$F$4),IF(INDEX(エントリーマスター!AI:AI,MATCH($A57,エントリーマスター!$AC:$AC,0))="","",INDEX(エントリーマスター!AI:AI,MATCH($A57,エントリーマスター!$AC:$AC,0)))),"")</f>
        <v/>
      </c>
      <c r="E57" s="14" t="str">
        <f>IFERROR(IF($A57="",IF(設定!$F$5="","",設定!$F$5),IF(INDEX(エントリーマスター!AJ:AJ,MATCH($A57,エントリーマスター!$AC:$AC,0))="","",INDEX(エントリーマスター!AJ:AJ,MATCH($A57,エントリーマスター!$AC:$AC,0)))),"")</f>
        <v/>
      </c>
      <c r="F57" s="14" t="str">
        <f>IFERROR(IF($A57="",IF(設定!$F$6="","",設定!$F$6),IF(INDEX(エントリーマスター!AK:AK,MATCH($A57,エントリーマスター!$AC:$AC,0))="","",INDEX(エントリーマスター!AK:AK,MATCH($A57,エントリーマスター!$AC:$AC,0)))),"")</f>
        <v/>
      </c>
      <c r="G57" s="14" t="str">
        <f>IFERROR(IF($A57="",IF(設定!$F$7="","",設定!$F$7),IF(INDEX(エントリーマスター!AL:AL,MATCH($A57,エントリーマスター!$AC:$AC,0))="","",INDEX(エントリーマスター!AL:AL,MATCH($A57,エントリーマスター!$AC:$AC,0)))),"")</f>
        <v/>
      </c>
      <c r="H57" s="14" t="str">
        <f>IFERROR(IF($A57="",IF(設定!$F$8="","",設定!$F$8),IF(INDEX(エントリーマスター!AM:AM,MATCH($A57,エントリーマスター!$AC:$AC,0))="","",INDEX(エントリーマスター!AM:AM,MATCH($A57,エントリーマスター!$AC:$AC,0)))),"")</f>
        <v/>
      </c>
      <c r="I57" s="14" t="str">
        <f>IFERROR(IF($A57="",IF(設定!$F$9="","",設定!$F$9),IF(INDEX(エントリーマスター!AN:AN,MATCH($A57,エントリーマスター!$AC:$AC,0))="","",INDEX(エントリーマスター!AN:AN,MATCH($A57,エントリーマスター!$AC:$AC,0)))),"")</f>
        <v/>
      </c>
    </row>
    <row r="58" spans="1:9" x14ac:dyDescent="0.45">
      <c r="A58" s="13" t="str" cm="1">
        <f t="array" ref="A58">IFERROR(INDEX(_xlfn._xlws.FILTER(エントリーマスター!$AC:$AC,エントリーマスター!$E:$E=IF(事前欠場届!$B70=設定!$B$2,1,2)),MATCH(事前欠場届!$C70,_xlfn._xlws.FILTER(エントリーマスター!$K:$K,エントリーマスター!$E:$E=IF(事前欠場届!$B70=設定!$B$2,1,2)),0)),"")</f>
        <v/>
      </c>
      <c r="B58" s="14" t="str">
        <f>IFERROR(IF($A58="",IF(設定!$F$2="","",設定!$F$2),IF(INDEX(エントリーマスター!AG:AG,MATCH($A58,エントリーマスター!$AC:$AC,0))="","",INDEX(エントリーマスター!AG:AG,MATCH($A58,エントリーマスター!$AC:$AC,0)))),"")</f>
        <v>400mリレー</v>
      </c>
      <c r="C58" s="14" t="str">
        <f>IFERROR(IF($A58="",IF(設定!$F$3="","",設定!$F$3),IF(INDEX(エントリーマスター!AH:AH,MATCH($A58,エントリーマスター!$AC:$AC,0))="","",INDEX(エントリーマスター!AH:AH,MATCH($A58,エントリーマスター!$AC:$AC,0)))),"")</f>
        <v>1600mリレー</v>
      </c>
      <c r="D58" s="14" t="str">
        <f>IFERROR(IF($A58="",IF(設定!$F$4="","",設定!$F$4),IF(INDEX(エントリーマスター!AI:AI,MATCH($A58,エントリーマスター!$AC:$AC,0))="","",INDEX(エントリーマスター!AI:AI,MATCH($A58,エントリーマスター!$AC:$AC,0)))),"")</f>
        <v/>
      </c>
      <c r="E58" s="14" t="str">
        <f>IFERROR(IF($A58="",IF(設定!$F$5="","",設定!$F$5),IF(INDEX(エントリーマスター!AJ:AJ,MATCH($A58,エントリーマスター!$AC:$AC,0))="","",INDEX(エントリーマスター!AJ:AJ,MATCH($A58,エントリーマスター!$AC:$AC,0)))),"")</f>
        <v/>
      </c>
      <c r="F58" s="14" t="str">
        <f>IFERROR(IF($A58="",IF(設定!$F$6="","",設定!$F$6),IF(INDEX(エントリーマスター!AK:AK,MATCH($A58,エントリーマスター!$AC:$AC,0))="","",INDEX(エントリーマスター!AK:AK,MATCH($A58,エントリーマスター!$AC:$AC,0)))),"")</f>
        <v/>
      </c>
      <c r="G58" s="14" t="str">
        <f>IFERROR(IF($A58="",IF(設定!$F$7="","",設定!$F$7),IF(INDEX(エントリーマスター!AL:AL,MATCH($A58,エントリーマスター!$AC:$AC,0))="","",INDEX(エントリーマスター!AL:AL,MATCH($A58,エントリーマスター!$AC:$AC,0)))),"")</f>
        <v/>
      </c>
      <c r="H58" s="14" t="str">
        <f>IFERROR(IF($A58="",IF(設定!$F$8="","",設定!$F$8),IF(INDEX(エントリーマスター!AM:AM,MATCH($A58,エントリーマスター!$AC:$AC,0))="","",INDEX(エントリーマスター!AM:AM,MATCH($A58,エントリーマスター!$AC:$AC,0)))),"")</f>
        <v/>
      </c>
      <c r="I58" s="14" t="str">
        <f>IFERROR(IF($A58="",IF(設定!$F$9="","",設定!$F$9),IF(INDEX(エントリーマスター!AN:AN,MATCH($A58,エントリーマスター!$AC:$AC,0))="","",INDEX(エントリーマスター!AN:AN,MATCH($A58,エントリーマスター!$AC:$AC,0)))),"")</f>
        <v/>
      </c>
    </row>
    <row r="59" spans="1:9" x14ac:dyDescent="0.45">
      <c r="A59" s="13" t="str" cm="1">
        <f t="array" ref="A59">IFERROR(INDEX(_xlfn._xlws.FILTER(エントリーマスター!$AC:$AC,エントリーマスター!$E:$E=IF(事前欠場届!$B71=設定!$B$2,1,2)),MATCH(事前欠場届!$C71,_xlfn._xlws.FILTER(エントリーマスター!$K:$K,エントリーマスター!$E:$E=IF(事前欠場届!$B71=設定!$B$2,1,2)),0)),"")</f>
        <v/>
      </c>
      <c r="B59" s="14" t="str">
        <f>IFERROR(IF($A59="",IF(設定!$F$2="","",設定!$F$2),IF(INDEX(エントリーマスター!AG:AG,MATCH($A59,エントリーマスター!$AC:$AC,0))="","",INDEX(エントリーマスター!AG:AG,MATCH($A59,エントリーマスター!$AC:$AC,0)))),"")</f>
        <v>400mリレー</v>
      </c>
      <c r="C59" s="14" t="str">
        <f>IFERROR(IF($A59="",IF(設定!$F$3="","",設定!$F$3),IF(INDEX(エントリーマスター!AH:AH,MATCH($A59,エントリーマスター!$AC:$AC,0))="","",INDEX(エントリーマスター!AH:AH,MATCH($A59,エントリーマスター!$AC:$AC,0)))),"")</f>
        <v>1600mリレー</v>
      </c>
      <c r="D59" s="14" t="str">
        <f>IFERROR(IF($A59="",IF(設定!$F$4="","",設定!$F$4),IF(INDEX(エントリーマスター!AI:AI,MATCH($A59,エントリーマスター!$AC:$AC,0))="","",INDEX(エントリーマスター!AI:AI,MATCH($A59,エントリーマスター!$AC:$AC,0)))),"")</f>
        <v/>
      </c>
      <c r="E59" s="14" t="str">
        <f>IFERROR(IF($A59="",IF(設定!$F$5="","",設定!$F$5),IF(INDEX(エントリーマスター!AJ:AJ,MATCH($A59,エントリーマスター!$AC:$AC,0))="","",INDEX(エントリーマスター!AJ:AJ,MATCH($A59,エントリーマスター!$AC:$AC,0)))),"")</f>
        <v/>
      </c>
      <c r="F59" s="14" t="str">
        <f>IFERROR(IF($A59="",IF(設定!$F$6="","",設定!$F$6),IF(INDEX(エントリーマスター!AK:AK,MATCH($A59,エントリーマスター!$AC:$AC,0))="","",INDEX(エントリーマスター!AK:AK,MATCH($A59,エントリーマスター!$AC:$AC,0)))),"")</f>
        <v/>
      </c>
      <c r="G59" s="14" t="str">
        <f>IFERROR(IF($A59="",IF(設定!$F$7="","",設定!$F$7),IF(INDEX(エントリーマスター!AL:AL,MATCH($A59,エントリーマスター!$AC:$AC,0))="","",INDEX(エントリーマスター!AL:AL,MATCH($A59,エントリーマスター!$AC:$AC,0)))),"")</f>
        <v/>
      </c>
      <c r="H59" s="14" t="str">
        <f>IFERROR(IF($A59="",IF(設定!$F$8="","",設定!$F$8),IF(INDEX(エントリーマスター!AM:AM,MATCH($A59,エントリーマスター!$AC:$AC,0))="","",INDEX(エントリーマスター!AM:AM,MATCH($A59,エントリーマスター!$AC:$AC,0)))),"")</f>
        <v/>
      </c>
      <c r="I59" s="14" t="str">
        <f>IFERROR(IF($A59="",IF(設定!$F$9="","",設定!$F$9),IF(INDEX(エントリーマスター!AN:AN,MATCH($A59,エントリーマスター!$AC:$AC,0))="","",INDEX(エントリーマスター!AN:AN,MATCH($A59,エントリーマスター!$AC:$AC,0)))),"")</f>
        <v/>
      </c>
    </row>
    <row r="60" spans="1:9" x14ac:dyDescent="0.45">
      <c r="A60" s="13" t="str" cm="1">
        <f t="array" ref="A60">IFERROR(INDEX(_xlfn._xlws.FILTER(エントリーマスター!$AC:$AC,エントリーマスター!$E:$E=IF(事前欠場届!$B72=設定!$B$2,1,2)),MATCH(事前欠場届!$C72,_xlfn._xlws.FILTER(エントリーマスター!$K:$K,エントリーマスター!$E:$E=IF(事前欠場届!$B72=設定!$B$2,1,2)),0)),"")</f>
        <v/>
      </c>
      <c r="B60" s="14" t="str">
        <f>IFERROR(IF($A60="",IF(設定!$F$2="","",設定!$F$2),IF(INDEX(エントリーマスター!AG:AG,MATCH($A60,エントリーマスター!$AC:$AC,0))="","",INDEX(エントリーマスター!AG:AG,MATCH($A60,エントリーマスター!$AC:$AC,0)))),"")</f>
        <v>400mリレー</v>
      </c>
      <c r="C60" s="14" t="str">
        <f>IFERROR(IF($A60="",IF(設定!$F$3="","",設定!$F$3),IF(INDEX(エントリーマスター!AH:AH,MATCH($A60,エントリーマスター!$AC:$AC,0))="","",INDEX(エントリーマスター!AH:AH,MATCH($A60,エントリーマスター!$AC:$AC,0)))),"")</f>
        <v>1600mリレー</v>
      </c>
      <c r="D60" s="14" t="str">
        <f>IFERROR(IF($A60="",IF(設定!$F$4="","",設定!$F$4),IF(INDEX(エントリーマスター!AI:AI,MATCH($A60,エントリーマスター!$AC:$AC,0))="","",INDEX(エントリーマスター!AI:AI,MATCH($A60,エントリーマスター!$AC:$AC,0)))),"")</f>
        <v/>
      </c>
      <c r="E60" s="14" t="str">
        <f>IFERROR(IF($A60="",IF(設定!$F$5="","",設定!$F$5),IF(INDEX(エントリーマスター!AJ:AJ,MATCH($A60,エントリーマスター!$AC:$AC,0))="","",INDEX(エントリーマスター!AJ:AJ,MATCH($A60,エントリーマスター!$AC:$AC,0)))),"")</f>
        <v/>
      </c>
      <c r="F60" s="14" t="str">
        <f>IFERROR(IF($A60="",IF(設定!$F$6="","",設定!$F$6),IF(INDEX(エントリーマスター!AK:AK,MATCH($A60,エントリーマスター!$AC:$AC,0))="","",INDEX(エントリーマスター!AK:AK,MATCH($A60,エントリーマスター!$AC:$AC,0)))),"")</f>
        <v/>
      </c>
      <c r="G60" s="14" t="str">
        <f>IFERROR(IF($A60="",IF(設定!$F$7="","",設定!$F$7),IF(INDEX(エントリーマスター!AL:AL,MATCH($A60,エントリーマスター!$AC:$AC,0))="","",INDEX(エントリーマスター!AL:AL,MATCH($A60,エントリーマスター!$AC:$AC,0)))),"")</f>
        <v/>
      </c>
      <c r="H60" s="14" t="str">
        <f>IFERROR(IF($A60="",IF(設定!$F$8="","",設定!$F$8),IF(INDEX(エントリーマスター!AM:AM,MATCH($A60,エントリーマスター!$AC:$AC,0))="","",INDEX(エントリーマスター!AM:AM,MATCH($A60,エントリーマスター!$AC:$AC,0)))),"")</f>
        <v/>
      </c>
      <c r="I60" s="14" t="str">
        <f>IFERROR(IF($A60="",IF(設定!$F$9="","",設定!$F$9),IF(INDEX(エントリーマスター!AN:AN,MATCH($A60,エントリーマスター!$AC:$AC,0))="","",INDEX(エントリーマスター!AN:AN,MATCH($A60,エントリーマスター!$AC:$AC,0)))),"")</f>
        <v/>
      </c>
    </row>
    <row r="61" spans="1:9" x14ac:dyDescent="0.45">
      <c r="A61" s="13" t="str" cm="1">
        <f t="array" ref="A61">IFERROR(INDEX(_xlfn._xlws.FILTER(エントリーマスター!$AC:$AC,エントリーマスター!$E:$E=IF(事前欠場届!$B73=設定!$B$2,1,2)),MATCH(事前欠場届!$C73,_xlfn._xlws.FILTER(エントリーマスター!$K:$K,エントリーマスター!$E:$E=IF(事前欠場届!$B73=設定!$B$2,1,2)),0)),"")</f>
        <v/>
      </c>
      <c r="B61" s="14" t="str">
        <f>IFERROR(IF($A61="",IF(設定!$F$2="","",設定!$F$2),IF(INDEX(エントリーマスター!AG:AG,MATCH($A61,エントリーマスター!$AC:$AC,0))="","",INDEX(エントリーマスター!AG:AG,MATCH($A61,エントリーマスター!$AC:$AC,0)))),"")</f>
        <v>400mリレー</v>
      </c>
      <c r="C61" s="14" t="str">
        <f>IFERROR(IF($A61="",IF(設定!$F$3="","",設定!$F$3),IF(INDEX(エントリーマスター!AH:AH,MATCH($A61,エントリーマスター!$AC:$AC,0))="","",INDEX(エントリーマスター!AH:AH,MATCH($A61,エントリーマスター!$AC:$AC,0)))),"")</f>
        <v>1600mリレー</v>
      </c>
      <c r="D61" s="14" t="str">
        <f>IFERROR(IF($A61="",IF(設定!$F$4="","",設定!$F$4),IF(INDEX(エントリーマスター!AI:AI,MATCH($A61,エントリーマスター!$AC:$AC,0))="","",INDEX(エントリーマスター!AI:AI,MATCH($A61,エントリーマスター!$AC:$AC,0)))),"")</f>
        <v/>
      </c>
      <c r="E61" s="14" t="str">
        <f>IFERROR(IF($A61="",IF(設定!$F$5="","",設定!$F$5),IF(INDEX(エントリーマスター!AJ:AJ,MATCH($A61,エントリーマスター!$AC:$AC,0))="","",INDEX(エントリーマスター!AJ:AJ,MATCH($A61,エントリーマスター!$AC:$AC,0)))),"")</f>
        <v/>
      </c>
      <c r="F61" s="14" t="str">
        <f>IFERROR(IF($A61="",IF(設定!$F$6="","",設定!$F$6),IF(INDEX(エントリーマスター!AK:AK,MATCH($A61,エントリーマスター!$AC:$AC,0))="","",INDEX(エントリーマスター!AK:AK,MATCH($A61,エントリーマスター!$AC:$AC,0)))),"")</f>
        <v/>
      </c>
      <c r="G61" s="14" t="str">
        <f>IFERROR(IF($A61="",IF(設定!$F$7="","",設定!$F$7),IF(INDEX(エントリーマスター!AL:AL,MATCH($A61,エントリーマスター!$AC:$AC,0))="","",INDEX(エントリーマスター!AL:AL,MATCH($A61,エントリーマスター!$AC:$AC,0)))),"")</f>
        <v/>
      </c>
      <c r="H61" s="14" t="str">
        <f>IFERROR(IF($A61="",IF(設定!$F$8="","",設定!$F$8),IF(INDEX(エントリーマスター!AM:AM,MATCH($A61,エントリーマスター!$AC:$AC,0))="","",INDEX(エントリーマスター!AM:AM,MATCH($A61,エントリーマスター!$AC:$AC,0)))),"")</f>
        <v/>
      </c>
      <c r="I61" s="14" t="str">
        <f>IFERROR(IF($A61="",IF(設定!$F$9="","",設定!$F$9),IF(INDEX(エントリーマスター!AN:AN,MATCH($A61,エントリーマスター!$AC:$AC,0))="","",INDEX(エントリーマスター!AN:AN,MATCH($A61,エントリーマスター!$AC:$AC,0)))),"")</f>
        <v/>
      </c>
    </row>
    <row r="62" spans="1:9" x14ac:dyDescent="0.45">
      <c r="A62" s="13" t="str" cm="1">
        <f t="array" ref="A62">IFERROR(INDEX(_xlfn._xlws.FILTER(エントリーマスター!$AC:$AC,エントリーマスター!$E:$E=IF(事前欠場届!$B74=設定!$B$2,1,2)),MATCH(事前欠場届!$C74,_xlfn._xlws.FILTER(エントリーマスター!$K:$K,エントリーマスター!$E:$E=IF(事前欠場届!$B74=設定!$B$2,1,2)),0)),"")</f>
        <v/>
      </c>
      <c r="B62" s="14" t="str">
        <f>IFERROR(IF($A62="",IF(設定!$F$2="","",設定!$F$2),IF(INDEX(エントリーマスター!AG:AG,MATCH($A62,エントリーマスター!$AC:$AC,0))="","",INDEX(エントリーマスター!AG:AG,MATCH($A62,エントリーマスター!$AC:$AC,0)))),"")</f>
        <v>400mリレー</v>
      </c>
      <c r="C62" s="14" t="str">
        <f>IFERROR(IF($A62="",IF(設定!$F$3="","",設定!$F$3),IF(INDEX(エントリーマスター!AH:AH,MATCH($A62,エントリーマスター!$AC:$AC,0))="","",INDEX(エントリーマスター!AH:AH,MATCH($A62,エントリーマスター!$AC:$AC,0)))),"")</f>
        <v>1600mリレー</v>
      </c>
      <c r="D62" s="14" t="str">
        <f>IFERROR(IF($A62="",IF(設定!$F$4="","",設定!$F$4),IF(INDEX(エントリーマスター!AI:AI,MATCH($A62,エントリーマスター!$AC:$AC,0))="","",INDEX(エントリーマスター!AI:AI,MATCH($A62,エントリーマスター!$AC:$AC,0)))),"")</f>
        <v/>
      </c>
      <c r="E62" s="14" t="str">
        <f>IFERROR(IF($A62="",IF(設定!$F$5="","",設定!$F$5),IF(INDEX(エントリーマスター!AJ:AJ,MATCH($A62,エントリーマスター!$AC:$AC,0))="","",INDEX(エントリーマスター!AJ:AJ,MATCH($A62,エントリーマスター!$AC:$AC,0)))),"")</f>
        <v/>
      </c>
      <c r="F62" s="14" t="str">
        <f>IFERROR(IF($A62="",IF(設定!$F$6="","",設定!$F$6),IF(INDEX(エントリーマスター!AK:AK,MATCH($A62,エントリーマスター!$AC:$AC,0))="","",INDEX(エントリーマスター!AK:AK,MATCH($A62,エントリーマスター!$AC:$AC,0)))),"")</f>
        <v/>
      </c>
      <c r="G62" s="14" t="str">
        <f>IFERROR(IF($A62="",IF(設定!$F$7="","",設定!$F$7),IF(INDEX(エントリーマスター!AL:AL,MATCH($A62,エントリーマスター!$AC:$AC,0))="","",INDEX(エントリーマスター!AL:AL,MATCH($A62,エントリーマスター!$AC:$AC,0)))),"")</f>
        <v/>
      </c>
      <c r="H62" s="14" t="str">
        <f>IFERROR(IF($A62="",IF(設定!$F$8="","",設定!$F$8),IF(INDEX(エントリーマスター!AM:AM,MATCH($A62,エントリーマスター!$AC:$AC,0))="","",INDEX(エントリーマスター!AM:AM,MATCH($A62,エントリーマスター!$AC:$AC,0)))),"")</f>
        <v/>
      </c>
      <c r="I62" s="14" t="str">
        <f>IFERROR(IF($A62="",IF(設定!$F$9="","",設定!$F$9),IF(INDEX(エントリーマスター!AN:AN,MATCH($A62,エントリーマスター!$AC:$AC,0))="","",INDEX(エントリーマスター!AN:AN,MATCH($A62,エントリーマスター!$AC:$AC,0)))),"")</f>
        <v/>
      </c>
    </row>
    <row r="63" spans="1:9" x14ac:dyDescent="0.45">
      <c r="A63" s="13" t="str" cm="1">
        <f t="array" ref="A63">IFERROR(INDEX(_xlfn._xlws.FILTER(エントリーマスター!$AC:$AC,エントリーマスター!$E:$E=IF(事前欠場届!$B75=設定!$B$2,1,2)),MATCH(事前欠場届!$C75,_xlfn._xlws.FILTER(エントリーマスター!$K:$K,エントリーマスター!$E:$E=IF(事前欠場届!$B75=設定!$B$2,1,2)),0)),"")</f>
        <v/>
      </c>
      <c r="B63" s="14" t="str">
        <f>IFERROR(IF($A63="",IF(設定!$F$2="","",設定!$F$2),IF(INDEX(エントリーマスター!AG:AG,MATCH($A63,エントリーマスター!$AC:$AC,0))="","",INDEX(エントリーマスター!AG:AG,MATCH($A63,エントリーマスター!$AC:$AC,0)))),"")</f>
        <v>400mリレー</v>
      </c>
      <c r="C63" s="14" t="str">
        <f>IFERROR(IF($A63="",IF(設定!$F$3="","",設定!$F$3),IF(INDEX(エントリーマスター!AH:AH,MATCH($A63,エントリーマスター!$AC:$AC,0))="","",INDEX(エントリーマスター!AH:AH,MATCH($A63,エントリーマスター!$AC:$AC,0)))),"")</f>
        <v>1600mリレー</v>
      </c>
      <c r="D63" s="14" t="str">
        <f>IFERROR(IF($A63="",IF(設定!$F$4="","",設定!$F$4),IF(INDEX(エントリーマスター!AI:AI,MATCH($A63,エントリーマスター!$AC:$AC,0))="","",INDEX(エントリーマスター!AI:AI,MATCH($A63,エントリーマスター!$AC:$AC,0)))),"")</f>
        <v/>
      </c>
      <c r="E63" s="14" t="str">
        <f>IFERROR(IF($A63="",IF(設定!$F$5="","",設定!$F$5),IF(INDEX(エントリーマスター!AJ:AJ,MATCH($A63,エントリーマスター!$AC:$AC,0))="","",INDEX(エントリーマスター!AJ:AJ,MATCH($A63,エントリーマスター!$AC:$AC,0)))),"")</f>
        <v/>
      </c>
      <c r="F63" s="14" t="str">
        <f>IFERROR(IF($A63="",IF(設定!$F$6="","",設定!$F$6),IF(INDEX(エントリーマスター!AK:AK,MATCH($A63,エントリーマスター!$AC:$AC,0))="","",INDEX(エントリーマスター!AK:AK,MATCH($A63,エントリーマスター!$AC:$AC,0)))),"")</f>
        <v/>
      </c>
      <c r="G63" s="14" t="str">
        <f>IFERROR(IF($A63="",IF(設定!$F$7="","",設定!$F$7),IF(INDEX(エントリーマスター!AL:AL,MATCH($A63,エントリーマスター!$AC:$AC,0))="","",INDEX(エントリーマスター!AL:AL,MATCH($A63,エントリーマスター!$AC:$AC,0)))),"")</f>
        <v/>
      </c>
      <c r="H63" s="14" t="str">
        <f>IFERROR(IF($A63="",IF(設定!$F$8="","",設定!$F$8),IF(INDEX(エントリーマスター!AM:AM,MATCH($A63,エントリーマスター!$AC:$AC,0))="","",INDEX(エントリーマスター!AM:AM,MATCH($A63,エントリーマスター!$AC:$AC,0)))),"")</f>
        <v/>
      </c>
      <c r="I63" s="14" t="str">
        <f>IFERROR(IF($A63="",IF(設定!$F$9="","",設定!$F$9),IF(INDEX(エントリーマスター!AN:AN,MATCH($A63,エントリーマスター!$AC:$AC,0))="","",INDEX(エントリーマスター!AN:AN,MATCH($A63,エントリーマスター!$AC:$AC,0)))),"")</f>
        <v/>
      </c>
    </row>
    <row r="64" spans="1:9" x14ac:dyDescent="0.45">
      <c r="A64" s="13" t="str" cm="1">
        <f t="array" ref="A64">IFERROR(INDEX(_xlfn._xlws.FILTER(エントリーマスター!$AC:$AC,エントリーマスター!$E:$E=IF(事前欠場届!$B76=設定!$B$2,1,2)),MATCH(事前欠場届!$C76,_xlfn._xlws.FILTER(エントリーマスター!$K:$K,エントリーマスター!$E:$E=IF(事前欠場届!$B76=設定!$B$2,1,2)),0)),"")</f>
        <v/>
      </c>
      <c r="B64" s="14" t="str">
        <f>IFERROR(IF($A64="",IF(設定!$F$2="","",設定!$F$2),IF(INDEX(エントリーマスター!AG:AG,MATCH($A64,エントリーマスター!$AC:$AC,0))="","",INDEX(エントリーマスター!AG:AG,MATCH($A64,エントリーマスター!$AC:$AC,0)))),"")</f>
        <v>400mリレー</v>
      </c>
      <c r="C64" s="14" t="str">
        <f>IFERROR(IF($A64="",IF(設定!$F$3="","",設定!$F$3),IF(INDEX(エントリーマスター!AH:AH,MATCH($A64,エントリーマスター!$AC:$AC,0))="","",INDEX(エントリーマスター!AH:AH,MATCH($A64,エントリーマスター!$AC:$AC,0)))),"")</f>
        <v>1600mリレー</v>
      </c>
      <c r="D64" s="14" t="str">
        <f>IFERROR(IF($A64="",IF(設定!$F$4="","",設定!$F$4),IF(INDEX(エントリーマスター!AI:AI,MATCH($A64,エントリーマスター!$AC:$AC,0))="","",INDEX(エントリーマスター!AI:AI,MATCH($A64,エントリーマスター!$AC:$AC,0)))),"")</f>
        <v/>
      </c>
      <c r="E64" s="14" t="str">
        <f>IFERROR(IF($A64="",IF(設定!$F$5="","",設定!$F$5),IF(INDEX(エントリーマスター!AJ:AJ,MATCH($A64,エントリーマスター!$AC:$AC,0))="","",INDEX(エントリーマスター!AJ:AJ,MATCH($A64,エントリーマスター!$AC:$AC,0)))),"")</f>
        <v/>
      </c>
      <c r="F64" s="14" t="str">
        <f>IFERROR(IF($A64="",IF(設定!$F$6="","",設定!$F$6),IF(INDEX(エントリーマスター!AK:AK,MATCH($A64,エントリーマスター!$AC:$AC,0))="","",INDEX(エントリーマスター!AK:AK,MATCH($A64,エントリーマスター!$AC:$AC,0)))),"")</f>
        <v/>
      </c>
      <c r="G64" s="14" t="str">
        <f>IFERROR(IF($A64="",IF(設定!$F$7="","",設定!$F$7),IF(INDEX(エントリーマスター!AL:AL,MATCH($A64,エントリーマスター!$AC:$AC,0))="","",INDEX(エントリーマスター!AL:AL,MATCH($A64,エントリーマスター!$AC:$AC,0)))),"")</f>
        <v/>
      </c>
      <c r="H64" s="14" t="str">
        <f>IFERROR(IF($A64="",IF(設定!$F$8="","",設定!$F$8),IF(INDEX(エントリーマスター!AM:AM,MATCH($A64,エントリーマスター!$AC:$AC,0))="","",INDEX(エントリーマスター!AM:AM,MATCH($A64,エントリーマスター!$AC:$AC,0)))),"")</f>
        <v/>
      </c>
      <c r="I64" s="14" t="str">
        <f>IFERROR(IF($A64="",IF(設定!$F$9="","",設定!$F$9),IF(INDEX(エントリーマスター!AN:AN,MATCH($A64,エントリーマスター!$AC:$AC,0))="","",INDEX(エントリーマスター!AN:AN,MATCH($A64,エントリーマスター!$AC:$AC,0)))),"")</f>
        <v/>
      </c>
    </row>
    <row r="65" spans="1:9" x14ac:dyDescent="0.45">
      <c r="A65" s="13" t="str" cm="1">
        <f t="array" ref="A65">IFERROR(INDEX(_xlfn._xlws.FILTER(エントリーマスター!$AC:$AC,エントリーマスター!$E:$E=IF(事前欠場届!$B77=設定!$B$2,1,2)),MATCH(事前欠場届!$C77,_xlfn._xlws.FILTER(エントリーマスター!$K:$K,エントリーマスター!$E:$E=IF(事前欠場届!$B77=設定!$B$2,1,2)),0)),"")</f>
        <v/>
      </c>
      <c r="B65" s="14" t="str">
        <f>IFERROR(IF($A65="",IF(設定!$F$2="","",設定!$F$2),IF(INDEX(エントリーマスター!AG:AG,MATCH($A65,エントリーマスター!$AC:$AC,0))="","",INDEX(エントリーマスター!AG:AG,MATCH($A65,エントリーマスター!$AC:$AC,0)))),"")</f>
        <v>400mリレー</v>
      </c>
      <c r="C65" s="14" t="str">
        <f>IFERROR(IF($A65="",IF(設定!$F$3="","",設定!$F$3),IF(INDEX(エントリーマスター!AH:AH,MATCH($A65,エントリーマスター!$AC:$AC,0))="","",INDEX(エントリーマスター!AH:AH,MATCH($A65,エントリーマスター!$AC:$AC,0)))),"")</f>
        <v>1600mリレー</v>
      </c>
      <c r="D65" s="14" t="str">
        <f>IFERROR(IF($A65="",IF(設定!$F$4="","",設定!$F$4),IF(INDEX(エントリーマスター!AI:AI,MATCH($A65,エントリーマスター!$AC:$AC,0))="","",INDEX(エントリーマスター!AI:AI,MATCH($A65,エントリーマスター!$AC:$AC,0)))),"")</f>
        <v/>
      </c>
      <c r="E65" s="14" t="str">
        <f>IFERROR(IF($A65="",IF(設定!$F$5="","",設定!$F$5),IF(INDEX(エントリーマスター!AJ:AJ,MATCH($A65,エントリーマスター!$AC:$AC,0))="","",INDEX(エントリーマスター!AJ:AJ,MATCH($A65,エントリーマスター!$AC:$AC,0)))),"")</f>
        <v/>
      </c>
      <c r="F65" s="14" t="str">
        <f>IFERROR(IF($A65="",IF(設定!$F$6="","",設定!$F$6),IF(INDEX(エントリーマスター!AK:AK,MATCH($A65,エントリーマスター!$AC:$AC,0))="","",INDEX(エントリーマスター!AK:AK,MATCH($A65,エントリーマスター!$AC:$AC,0)))),"")</f>
        <v/>
      </c>
      <c r="G65" s="14" t="str">
        <f>IFERROR(IF($A65="",IF(設定!$F$7="","",設定!$F$7),IF(INDEX(エントリーマスター!AL:AL,MATCH($A65,エントリーマスター!$AC:$AC,0))="","",INDEX(エントリーマスター!AL:AL,MATCH($A65,エントリーマスター!$AC:$AC,0)))),"")</f>
        <v/>
      </c>
      <c r="H65" s="14" t="str">
        <f>IFERROR(IF($A65="",IF(設定!$F$8="","",設定!$F$8),IF(INDEX(エントリーマスター!AM:AM,MATCH($A65,エントリーマスター!$AC:$AC,0))="","",INDEX(エントリーマスター!AM:AM,MATCH($A65,エントリーマスター!$AC:$AC,0)))),"")</f>
        <v/>
      </c>
      <c r="I65" s="14" t="str">
        <f>IFERROR(IF($A65="",IF(設定!$F$9="","",設定!$F$9),IF(INDEX(エントリーマスター!AN:AN,MATCH($A65,エントリーマスター!$AC:$AC,0))="","",INDEX(エントリーマスター!AN:AN,MATCH($A65,エントリーマスター!$AC:$AC,0)))),"")</f>
        <v/>
      </c>
    </row>
    <row r="66" spans="1:9" x14ac:dyDescent="0.45">
      <c r="A66" s="13" t="str" cm="1">
        <f t="array" ref="A66">IFERROR(INDEX(_xlfn._xlws.FILTER(エントリーマスター!$AC:$AC,エントリーマスター!$E:$E=IF(事前欠場届!$B78=設定!$B$2,1,2)),MATCH(事前欠場届!$C78,_xlfn._xlws.FILTER(エントリーマスター!$K:$K,エントリーマスター!$E:$E=IF(事前欠場届!$B78=設定!$B$2,1,2)),0)),"")</f>
        <v/>
      </c>
      <c r="B66" s="14" t="str">
        <f>IFERROR(IF($A66="",IF(設定!$F$2="","",設定!$F$2),IF(INDEX(エントリーマスター!AG:AG,MATCH($A66,エントリーマスター!$AC:$AC,0))="","",INDEX(エントリーマスター!AG:AG,MATCH($A66,エントリーマスター!$AC:$AC,0)))),"")</f>
        <v>400mリレー</v>
      </c>
      <c r="C66" s="14" t="str">
        <f>IFERROR(IF($A66="",IF(設定!$F$3="","",設定!$F$3),IF(INDEX(エントリーマスター!AH:AH,MATCH($A66,エントリーマスター!$AC:$AC,0))="","",INDEX(エントリーマスター!AH:AH,MATCH($A66,エントリーマスター!$AC:$AC,0)))),"")</f>
        <v>1600mリレー</v>
      </c>
      <c r="D66" s="14" t="str">
        <f>IFERROR(IF($A66="",IF(設定!$F$4="","",設定!$F$4),IF(INDEX(エントリーマスター!AI:AI,MATCH($A66,エントリーマスター!$AC:$AC,0))="","",INDEX(エントリーマスター!AI:AI,MATCH($A66,エントリーマスター!$AC:$AC,0)))),"")</f>
        <v/>
      </c>
      <c r="E66" s="14" t="str">
        <f>IFERROR(IF($A66="",IF(設定!$F$5="","",設定!$F$5),IF(INDEX(エントリーマスター!AJ:AJ,MATCH($A66,エントリーマスター!$AC:$AC,0))="","",INDEX(エントリーマスター!AJ:AJ,MATCH($A66,エントリーマスター!$AC:$AC,0)))),"")</f>
        <v/>
      </c>
      <c r="F66" s="14" t="str">
        <f>IFERROR(IF($A66="",IF(設定!$F$6="","",設定!$F$6),IF(INDEX(エントリーマスター!AK:AK,MATCH($A66,エントリーマスター!$AC:$AC,0))="","",INDEX(エントリーマスター!AK:AK,MATCH($A66,エントリーマスター!$AC:$AC,0)))),"")</f>
        <v/>
      </c>
      <c r="G66" s="14" t="str">
        <f>IFERROR(IF($A66="",IF(設定!$F$7="","",設定!$F$7),IF(INDEX(エントリーマスター!AL:AL,MATCH($A66,エントリーマスター!$AC:$AC,0))="","",INDEX(エントリーマスター!AL:AL,MATCH($A66,エントリーマスター!$AC:$AC,0)))),"")</f>
        <v/>
      </c>
      <c r="H66" s="14" t="str">
        <f>IFERROR(IF($A66="",IF(設定!$F$8="","",設定!$F$8),IF(INDEX(エントリーマスター!AM:AM,MATCH($A66,エントリーマスター!$AC:$AC,0))="","",INDEX(エントリーマスター!AM:AM,MATCH($A66,エントリーマスター!$AC:$AC,0)))),"")</f>
        <v/>
      </c>
      <c r="I66" s="14" t="str">
        <f>IFERROR(IF($A66="",IF(設定!$F$9="","",設定!$F$9),IF(INDEX(エントリーマスター!AN:AN,MATCH($A66,エントリーマスター!$AC:$AC,0))="","",INDEX(エントリーマスター!AN:AN,MATCH($A66,エントリーマスター!$AC:$AC,0)))),"")</f>
        <v/>
      </c>
    </row>
    <row r="67" spans="1:9" x14ac:dyDescent="0.45">
      <c r="A67" s="13" t="str" cm="1">
        <f t="array" ref="A67">IFERROR(INDEX(_xlfn._xlws.FILTER(エントリーマスター!$AC:$AC,エントリーマスター!$E:$E=IF(事前欠場届!$B79=設定!$B$2,1,2)),MATCH(事前欠場届!$C79,_xlfn._xlws.FILTER(エントリーマスター!$K:$K,エントリーマスター!$E:$E=IF(事前欠場届!$B79=設定!$B$2,1,2)),0)),"")</f>
        <v/>
      </c>
      <c r="B67" s="14" t="str">
        <f>IFERROR(IF($A67="",IF(設定!$F$2="","",設定!$F$2),IF(INDEX(エントリーマスター!AG:AG,MATCH($A67,エントリーマスター!$AC:$AC,0))="","",INDEX(エントリーマスター!AG:AG,MATCH($A67,エントリーマスター!$AC:$AC,0)))),"")</f>
        <v>400mリレー</v>
      </c>
      <c r="C67" s="14" t="str">
        <f>IFERROR(IF($A67="",IF(設定!$F$3="","",設定!$F$3),IF(INDEX(エントリーマスター!AH:AH,MATCH($A67,エントリーマスター!$AC:$AC,0))="","",INDEX(エントリーマスター!AH:AH,MATCH($A67,エントリーマスター!$AC:$AC,0)))),"")</f>
        <v>1600mリレー</v>
      </c>
      <c r="D67" s="14" t="str">
        <f>IFERROR(IF($A67="",IF(設定!$F$4="","",設定!$F$4),IF(INDEX(エントリーマスター!AI:AI,MATCH($A67,エントリーマスター!$AC:$AC,0))="","",INDEX(エントリーマスター!AI:AI,MATCH($A67,エントリーマスター!$AC:$AC,0)))),"")</f>
        <v/>
      </c>
      <c r="E67" s="14" t="str">
        <f>IFERROR(IF($A67="",IF(設定!$F$5="","",設定!$F$5),IF(INDEX(エントリーマスター!AJ:AJ,MATCH($A67,エントリーマスター!$AC:$AC,0))="","",INDEX(エントリーマスター!AJ:AJ,MATCH($A67,エントリーマスター!$AC:$AC,0)))),"")</f>
        <v/>
      </c>
      <c r="F67" s="14" t="str">
        <f>IFERROR(IF($A67="",IF(設定!$F$6="","",設定!$F$6),IF(INDEX(エントリーマスター!AK:AK,MATCH($A67,エントリーマスター!$AC:$AC,0))="","",INDEX(エントリーマスター!AK:AK,MATCH($A67,エントリーマスター!$AC:$AC,0)))),"")</f>
        <v/>
      </c>
      <c r="G67" s="14" t="str">
        <f>IFERROR(IF($A67="",IF(設定!$F$7="","",設定!$F$7),IF(INDEX(エントリーマスター!AL:AL,MATCH($A67,エントリーマスター!$AC:$AC,0))="","",INDEX(エントリーマスター!AL:AL,MATCH($A67,エントリーマスター!$AC:$AC,0)))),"")</f>
        <v/>
      </c>
      <c r="H67" s="14" t="str">
        <f>IFERROR(IF($A67="",IF(設定!$F$8="","",設定!$F$8),IF(INDEX(エントリーマスター!AM:AM,MATCH($A67,エントリーマスター!$AC:$AC,0))="","",INDEX(エントリーマスター!AM:AM,MATCH($A67,エントリーマスター!$AC:$AC,0)))),"")</f>
        <v/>
      </c>
      <c r="I67" s="14" t="str">
        <f>IFERROR(IF($A67="",IF(設定!$F$9="","",設定!$F$9),IF(INDEX(エントリーマスター!AN:AN,MATCH($A67,エントリーマスター!$AC:$AC,0))="","",INDEX(エントリーマスター!AN:AN,MATCH($A67,エントリーマスター!$AC:$AC,0)))),"")</f>
        <v/>
      </c>
    </row>
    <row r="68" spans="1:9" x14ac:dyDescent="0.45">
      <c r="A68" s="13" t="str" cm="1">
        <f t="array" ref="A68">IFERROR(INDEX(_xlfn._xlws.FILTER(エントリーマスター!$AC:$AC,エントリーマスター!$E:$E=IF(事前欠場届!$B80=設定!$B$2,1,2)),MATCH(事前欠場届!$C80,_xlfn._xlws.FILTER(エントリーマスター!$K:$K,エントリーマスター!$E:$E=IF(事前欠場届!$B80=設定!$B$2,1,2)),0)),"")</f>
        <v/>
      </c>
      <c r="B68" s="14" t="str">
        <f>IFERROR(IF($A68="",IF(設定!$F$2="","",設定!$F$2),IF(INDEX(エントリーマスター!AG:AG,MATCH($A68,エントリーマスター!$AC:$AC,0))="","",INDEX(エントリーマスター!AG:AG,MATCH($A68,エントリーマスター!$AC:$AC,0)))),"")</f>
        <v>400mリレー</v>
      </c>
      <c r="C68" s="14" t="str">
        <f>IFERROR(IF($A68="",IF(設定!$F$3="","",設定!$F$3),IF(INDEX(エントリーマスター!AH:AH,MATCH($A68,エントリーマスター!$AC:$AC,0))="","",INDEX(エントリーマスター!AH:AH,MATCH($A68,エントリーマスター!$AC:$AC,0)))),"")</f>
        <v>1600mリレー</v>
      </c>
      <c r="D68" s="14" t="str">
        <f>IFERROR(IF($A68="",IF(設定!$F$4="","",設定!$F$4),IF(INDEX(エントリーマスター!AI:AI,MATCH($A68,エントリーマスター!$AC:$AC,0))="","",INDEX(エントリーマスター!AI:AI,MATCH($A68,エントリーマスター!$AC:$AC,0)))),"")</f>
        <v/>
      </c>
      <c r="E68" s="14" t="str">
        <f>IFERROR(IF($A68="",IF(設定!$F$5="","",設定!$F$5),IF(INDEX(エントリーマスター!AJ:AJ,MATCH($A68,エントリーマスター!$AC:$AC,0))="","",INDEX(エントリーマスター!AJ:AJ,MATCH($A68,エントリーマスター!$AC:$AC,0)))),"")</f>
        <v/>
      </c>
      <c r="F68" s="14" t="str">
        <f>IFERROR(IF($A68="",IF(設定!$F$6="","",設定!$F$6),IF(INDEX(エントリーマスター!AK:AK,MATCH($A68,エントリーマスター!$AC:$AC,0))="","",INDEX(エントリーマスター!AK:AK,MATCH($A68,エントリーマスター!$AC:$AC,0)))),"")</f>
        <v/>
      </c>
      <c r="G68" s="14" t="str">
        <f>IFERROR(IF($A68="",IF(設定!$F$7="","",設定!$F$7),IF(INDEX(エントリーマスター!AL:AL,MATCH($A68,エントリーマスター!$AC:$AC,0))="","",INDEX(エントリーマスター!AL:AL,MATCH($A68,エントリーマスター!$AC:$AC,0)))),"")</f>
        <v/>
      </c>
      <c r="H68" s="14" t="str">
        <f>IFERROR(IF($A68="",IF(設定!$F$8="","",設定!$F$8),IF(INDEX(エントリーマスター!AM:AM,MATCH($A68,エントリーマスター!$AC:$AC,0))="","",INDEX(エントリーマスター!AM:AM,MATCH($A68,エントリーマスター!$AC:$AC,0)))),"")</f>
        <v/>
      </c>
      <c r="I68" s="14" t="str">
        <f>IFERROR(IF($A68="",IF(設定!$F$9="","",設定!$F$9),IF(INDEX(エントリーマスター!AN:AN,MATCH($A68,エントリーマスター!$AC:$AC,0))="","",INDEX(エントリーマスター!AN:AN,MATCH($A68,エントリーマスター!$AC:$AC,0)))),"")</f>
        <v/>
      </c>
    </row>
    <row r="69" spans="1:9" x14ac:dyDescent="0.45">
      <c r="A69" s="13" t="str" cm="1">
        <f t="array" ref="A69">IFERROR(INDEX(_xlfn._xlws.FILTER(エントリーマスター!$AC:$AC,エントリーマスター!$E:$E=IF(事前欠場届!$B81=設定!$B$2,1,2)),MATCH(事前欠場届!$C81,_xlfn._xlws.FILTER(エントリーマスター!$K:$K,エントリーマスター!$E:$E=IF(事前欠場届!$B81=設定!$B$2,1,2)),0)),"")</f>
        <v/>
      </c>
      <c r="B69" s="14" t="str">
        <f>IFERROR(IF($A69="",IF(設定!$F$2="","",設定!$F$2),IF(INDEX(エントリーマスター!AG:AG,MATCH($A69,エントリーマスター!$AC:$AC,0))="","",INDEX(エントリーマスター!AG:AG,MATCH($A69,エントリーマスター!$AC:$AC,0)))),"")</f>
        <v>400mリレー</v>
      </c>
      <c r="C69" s="14" t="str">
        <f>IFERROR(IF($A69="",IF(設定!$F$3="","",設定!$F$3),IF(INDEX(エントリーマスター!AH:AH,MATCH($A69,エントリーマスター!$AC:$AC,0))="","",INDEX(エントリーマスター!AH:AH,MATCH($A69,エントリーマスター!$AC:$AC,0)))),"")</f>
        <v>1600mリレー</v>
      </c>
      <c r="D69" s="14" t="str">
        <f>IFERROR(IF($A69="",IF(設定!$F$4="","",設定!$F$4),IF(INDEX(エントリーマスター!AI:AI,MATCH($A69,エントリーマスター!$AC:$AC,0))="","",INDEX(エントリーマスター!AI:AI,MATCH($A69,エントリーマスター!$AC:$AC,0)))),"")</f>
        <v/>
      </c>
      <c r="E69" s="14" t="str">
        <f>IFERROR(IF($A69="",IF(設定!$F$5="","",設定!$F$5),IF(INDEX(エントリーマスター!AJ:AJ,MATCH($A69,エントリーマスター!$AC:$AC,0))="","",INDEX(エントリーマスター!AJ:AJ,MATCH($A69,エントリーマスター!$AC:$AC,0)))),"")</f>
        <v/>
      </c>
      <c r="F69" s="14" t="str">
        <f>IFERROR(IF($A69="",IF(設定!$F$6="","",設定!$F$6),IF(INDEX(エントリーマスター!AK:AK,MATCH($A69,エントリーマスター!$AC:$AC,0))="","",INDEX(エントリーマスター!AK:AK,MATCH($A69,エントリーマスター!$AC:$AC,0)))),"")</f>
        <v/>
      </c>
      <c r="G69" s="14" t="str">
        <f>IFERROR(IF($A69="",IF(設定!$F$7="","",設定!$F$7),IF(INDEX(エントリーマスター!AL:AL,MATCH($A69,エントリーマスター!$AC:$AC,0))="","",INDEX(エントリーマスター!AL:AL,MATCH($A69,エントリーマスター!$AC:$AC,0)))),"")</f>
        <v/>
      </c>
      <c r="H69" s="14" t="str">
        <f>IFERROR(IF($A69="",IF(設定!$F$8="","",設定!$F$8),IF(INDEX(エントリーマスター!AM:AM,MATCH($A69,エントリーマスター!$AC:$AC,0))="","",INDEX(エントリーマスター!AM:AM,MATCH($A69,エントリーマスター!$AC:$AC,0)))),"")</f>
        <v/>
      </c>
      <c r="I69" s="14" t="str">
        <f>IFERROR(IF($A69="",IF(設定!$F$9="","",設定!$F$9),IF(INDEX(エントリーマスター!AN:AN,MATCH($A69,エントリーマスター!$AC:$AC,0))="","",INDEX(エントリーマスター!AN:AN,MATCH($A69,エントリーマスター!$AC:$AC,0)))),"")</f>
        <v/>
      </c>
    </row>
    <row r="70" spans="1:9" x14ac:dyDescent="0.45">
      <c r="A70" s="13" t="str" cm="1">
        <f t="array" ref="A70">IFERROR(INDEX(_xlfn._xlws.FILTER(エントリーマスター!$AC:$AC,エントリーマスター!$E:$E=IF(事前欠場届!$B82=設定!$B$2,1,2)),MATCH(事前欠場届!$C82,_xlfn._xlws.FILTER(エントリーマスター!$K:$K,エントリーマスター!$E:$E=IF(事前欠場届!$B82=設定!$B$2,1,2)),0)),"")</f>
        <v/>
      </c>
      <c r="B70" s="14" t="str">
        <f>IFERROR(IF($A70="",IF(設定!$F$2="","",設定!$F$2),IF(INDEX(エントリーマスター!AG:AG,MATCH($A70,エントリーマスター!$AC:$AC,0))="","",INDEX(エントリーマスター!AG:AG,MATCH($A70,エントリーマスター!$AC:$AC,0)))),"")</f>
        <v>400mリレー</v>
      </c>
      <c r="C70" s="14" t="str">
        <f>IFERROR(IF($A70="",IF(設定!$F$3="","",設定!$F$3),IF(INDEX(エントリーマスター!AH:AH,MATCH($A70,エントリーマスター!$AC:$AC,0))="","",INDEX(エントリーマスター!AH:AH,MATCH($A70,エントリーマスター!$AC:$AC,0)))),"")</f>
        <v>1600mリレー</v>
      </c>
      <c r="D70" s="14" t="str">
        <f>IFERROR(IF($A70="",IF(設定!$F$4="","",設定!$F$4),IF(INDEX(エントリーマスター!AI:AI,MATCH($A70,エントリーマスター!$AC:$AC,0))="","",INDEX(エントリーマスター!AI:AI,MATCH($A70,エントリーマスター!$AC:$AC,0)))),"")</f>
        <v/>
      </c>
      <c r="E70" s="14" t="str">
        <f>IFERROR(IF($A70="",IF(設定!$F$5="","",設定!$F$5),IF(INDEX(エントリーマスター!AJ:AJ,MATCH($A70,エントリーマスター!$AC:$AC,0))="","",INDEX(エントリーマスター!AJ:AJ,MATCH($A70,エントリーマスター!$AC:$AC,0)))),"")</f>
        <v/>
      </c>
      <c r="F70" s="14" t="str">
        <f>IFERROR(IF($A70="",IF(設定!$F$6="","",設定!$F$6),IF(INDEX(エントリーマスター!AK:AK,MATCH($A70,エントリーマスター!$AC:$AC,0))="","",INDEX(エントリーマスター!AK:AK,MATCH($A70,エントリーマスター!$AC:$AC,0)))),"")</f>
        <v/>
      </c>
      <c r="G70" s="14" t="str">
        <f>IFERROR(IF($A70="",IF(設定!$F$7="","",設定!$F$7),IF(INDEX(エントリーマスター!AL:AL,MATCH($A70,エントリーマスター!$AC:$AC,0))="","",INDEX(エントリーマスター!AL:AL,MATCH($A70,エントリーマスター!$AC:$AC,0)))),"")</f>
        <v/>
      </c>
      <c r="H70" s="14" t="str">
        <f>IFERROR(IF($A70="",IF(設定!$F$8="","",設定!$F$8),IF(INDEX(エントリーマスター!AM:AM,MATCH($A70,エントリーマスター!$AC:$AC,0))="","",INDEX(エントリーマスター!AM:AM,MATCH($A70,エントリーマスター!$AC:$AC,0)))),"")</f>
        <v/>
      </c>
      <c r="I70" s="14" t="str">
        <f>IFERROR(IF($A70="",IF(設定!$F$9="","",設定!$F$9),IF(INDEX(エントリーマスター!AN:AN,MATCH($A70,エントリーマスター!$AC:$AC,0))="","",INDEX(エントリーマスター!AN:AN,MATCH($A70,エントリーマスター!$AC:$AC,0)))),"")</f>
        <v/>
      </c>
    </row>
    <row r="71" spans="1:9" x14ac:dyDescent="0.45">
      <c r="A71" s="13" t="str" cm="1">
        <f t="array" ref="A71">IFERROR(INDEX(_xlfn._xlws.FILTER(エントリーマスター!$AC:$AC,エントリーマスター!$E:$E=IF(事前欠場届!$B83=設定!$B$2,1,2)),MATCH(事前欠場届!$C83,_xlfn._xlws.FILTER(エントリーマスター!$K:$K,エントリーマスター!$E:$E=IF(事前欠場届!$B83=設定!$B$2,1,2)),0)),"")</f>
        <v/>
      </c>
      <c r="B71" s="14" t="str">
        <f>IFERROR(IF($A71="",IF(設定!$F$2="","",設定!$F$2),IF(INDEX(エントリーマスター!AG:AG,MATCH($A71,エントリーマスター!$AC:$AC,0))="","",INDEX(エントリーマスター!AG:AG,MATCH($A71,エントリーマスター!$AC:$AC,0)))),"")</f>
        <v>400mリレー</v>
      </c>
      <c r="C71" s="14" t="str">
        <f>IFERROR(IF($A71="",IF(設定!$F$3="","",設定!$F$3),IF(INDEX(エントリーマスター!AH:AH,MATCH($A71,エントリーマスター!$AC:$AC,0))="","",INDEX(エントリーマスター!AH:AH,MATCH($A71,エントリーマスター!$AC:$AC,0)))),"")</f>
        <v>1600mリレー</v>
      </c>
      <c r="D71" s="14" t="str">
        <f>IFERROR(IF($A71="",IF(設定!$F$4="","",設定!$F$4),IF(INDEX(エントリーマスター!AI:AI,MATCH($A71,エントリーマスター!$AC:$AC,0))="","",INDEX(エントリーマスター!AI:AI,MATCH($A71,エントリーマスター!$AC:$AC,0)))),"")</f>
        <v/>
      </c>
      <c r="E71" s="14" t="str">
        <f>IFERROR(IF($A71="",IF(設定!$F$5="","",設定!$F$5),IF(INDEX(エントリーマスター!AJ:AJ,MATCH($A71,エントリーマスター!$AC:$AC,0))="","",INDEX(エントリーマスター!AJ:AJ,MATCH($A71,エントリーマスター!$AC:$AC,0)))),"")</f>
        <v/>
      </c>
      <c r="F71" s="14" t="str">
        <f>IFERROR(IF($A71="",IF(設定!$F$6="","",設定!$F$6),IF(INDEX(エントリーマスター!AK:AK,MATCH($A71,エントリーマスター!$AC:$AC,0))="","",INDEX(エントリーマスター!AK:AK,MATCH($A71,エントリーマスター!$AC:$AC,0)))),"")</f>
        <v/>
      </c>
      <c r="G71" s="14" t="str">
        <f>IFERROR(IF($A71="",IF(設定!$F$7="","",設定!$F$7),IF(INDEX(エントリーマスター!AL:AL,MATCH($A71,エントリーマスター!$AC:$AC,0))="","",INDEX(エントリーマスター!AL:AL,MATCH($A71,エントリーマスター!$AC:$AC,0)))),"")</f>
        <v/>
      </c>
      <c r="H71" s="14" t="str">
        <f>IFERROR(IF($A71="",IF(設定!$F$8="","",設定!$F$8),IF(INDEX(エントリーマスター!AM:AM,MATCH($A71,エントリーマスター!$AC:$AC,0))="","",INDEX(エントリーマスター!AM:AM,MATCH($A71,エントリーマスター!$AC:$AC,0)))),"")</f>
        <v/>
      </c>
      <c r="I71" s="14" t="str">
        <f>IFERROR(IF($A71="",IF(設定!$F$9="","",設定!$F$9),IF(INDEX(エントリーマスター!AN:AN,MATCH($A71,エントリーマスター!$AC:$AC,0))="","",INDEX(エントリーマスター!AN:AN,MATCH($A71,エントリーマスター!$AC:$AC,0)))),"")</f>
        <v/>
      </c>
    </row>
    <row r="72" spans="1:9" x14ac:dyDescent="0.45">
      <c r="A72" s="13" t="str" cm="1">
        <f t="array" ref="A72">IFERROR(INDEX(_xlfn._xlws.FILTER(エントリーマスター!$AC:$AC,エントリーマスター!$E:$E=IF(事前欠場届!$B84=設定!$B$2,1,2)),MATCH(事前欠場届!$C84,_xlfn._xlws.FILTER(エントリーマスター!$K:$K,エントリーマスター!$E:$E=IF(事前欠場届!$B84=設定!$B$2,1,2)),0)),"")</f>
        <v/>
      </c>
      <c r="B72" s="14" t="str">
        <f>IFERROR(IF($A72="",IF(設定!$F$2="","",設定!$F$2),IF(INDEX(エントリーマスター!AG:AG,MATCH($A72,エントリーマスター!$AC:$AC,0))="","",INDEX(エントリーマスター!AG:AG,MATCH($A72,エントリーマスター!$AC:$AC,0)))),"")</f>
        <v>400mリレー</v>
      </c>
      <c r="C72" s="14" t="str">
        <f>IFERROR(IF($A72="",IF(設定!$F$3="","",設定!$F$3),IF(INDEX(エントリーマスター!AH:AH,MATCH($A72,エントリーマスター!$AC:$AC,0))="","",INDEX(エントリーマスター!AH:AH,MATCH($A72,エントリーマスター!$AC:$AC,0)))),"")</f>
        <v>1600mリレー</v>
      </c>
      <c r="D72" s="14" t="str">
        <f>IFERROR(IF($A72="",IF(設定!$F$4="","",設定!$F$4),IF(INDEX(エントリーマスター!AI:AI,MATCH($A72,エントリーマスター!$AC:$AC,0))="","",INDEX(エントリーマスター!AI:AI,MATCH($A72,エントリーマスター!$AC:$AC,0)))),"")</f>
        <v/>
      </c>
      <c r="E72" s="14" t="str">
        <f>IFERROR(IF($A72="",IF(設定!$F$5="","",設定!$F$5),IF(INDEX(エントリーマスター!AJ:AJ,MATCH($A72,エントリーマスター!$AC:$AC,0))="","",INDEX(エントリーマスター!AJ:AJ,MATCH($A72,エントリーマスター!$AC:$AC,0)))),"")</f>
        <v/>
      </c>
      <c r="F72" s="14" t="str">
        <f>IFERROR(IF($A72="",IF(設定!$F$6="","",設定!$F$6),IF(INDEX(エントリーマスター!AK:AK,MATCH($A72,エントリーマスター!$AC:$AC,0))="","",INDEX(エントリーマスター!AK:AK,MATCH($A72,エントリーマスター!$AC:$AC,0)))),"")</f>
        <v/>
      </c>
      <c r="G72" s="14" t="str">
        <f>IFERROR(IF($A72="",IF(設定!$F$7="","",設定!$F$7),IF(INDEX(エントリーマスター!AL:AL,MATCH($A72,エントリーマスター!$AC:$AC,0))="","",INDEX(エントリーマスター!AL:AL,MATCH($A72,エントリーマスター!$AC:$AC,0)))),"")</f>
        <v/>
      </c>
      <c r="H72" s="14" t="str">
        <f>IFERROR(IF($A72="",IF(設定!$F$8="","",設定!$F$8),IF(INDEX(エントリーマスター!AM:AM,MATCH($A72,エントリーマスター!$AC:$AC,0))="","",INDEX(エントリーマスター!AM:AM,MATCH($A72,エントリーマスター!$AC:$AC,0)))),"")</f>
        <v/>
      </c>
      <c r="I72" s="14" t="str">
        <f>IFERROR(IF($A72="",IF(設定!$F$9="","",設定!$F$9),IF(INDEX(エントリーマスター!AN:AN,MATCH($A72,エントリーマスター!$AC:$AC,0))="","",INDEX(エントリーマスター!AN:AN,MATCH($A72,エントリーマスター!$AC:$AC,0)))),"")</f>
        <v/>
      </c>
    </row>
    <row r="73" spans="1:9" x14ac:dyDescent="0.45">
      <c r="A73" s="13" t="str" cm="1">
        <f t="array" ref="A73">IFERROR(INDEX(_xlfn._xlws.FILTER(エントリーマスター!$AC:$AC,エントリーマスター!$E:$E=IF(事前欠場届!$B85=設定!$B$2,1,2)),MATCH(事前欠場届!$C85,_xlfn._xlws.FILTER(エントリーマスター!$K:$K,エントリーマスター!$E:$E=IF(事前欠場届!$B85=設定!$B$2,1,2)),0)),"")</f>
        <v/>
      </c>
      <c r="B73" s="14" t="str">
        <f>IFERROR(IF($A73="",IF(設定!$F$2="","",設定!$F$2),IF(INDEX(エントリーマスター!AG:AG,MATCH($A73,エントリーマスター!$AC:$AC,0))="","",INDEX(エントリーマスター!AG:AG,MATCH($A73,エントリーマスター!$AC:$AC,0)))),"")</f>
        <v>400mリレー</v>
      </c>
      <c r="C73" s="14" t="str">
        <f>IFERROR(IF($A73="",IF(設定!$F$3="","",設定!$F$3),IF(INDEX(エントリーマスター!AH:AH,MATCH($A73,エントリーマスター!$AC:$AC,0))="","",INDEX(エントリーマスター!AH:AH,MATCH($A73,エントリーマスター!$AC:$AC,0)))),"")</f>
        <v>1600mリレー</v>
      </c>
      <c r="D73" s="14" t="str">
        <f>IFERROR(IF($A73="",IF(設定!$F$4="","",設定!$F$4),IF(INDEX(エントリーマスター!AI:AI,MATCH($A73,エントリーマスター!$AC:$AC,0))="","",INDEX(エントリーマスター!AI:AI,MATCH($A73,エントリーマスター!$AC:$AC,0)))),"")</f>
        <v/>
      </c>
      <c r="E73" s="14" t="str">
        <f>IFERROR(IF($A73="",IF(設定!$F$5="","",設定!$F$5),IF(INDEX(エントリーマスター!AJ:AJ,MATCH($A73,エントリーマスター!$AC:$AC,0))="","",INDEX(エントリーマスター!AJ:AJ,MATCH($A73,エントリーマスター!$AC:$AC,0)))),"")</f>
        <v/>
      </c>
      <c r="F73" s="14" t="str">
        <f>IFERROR(IF($A73="",IF(設定!$F$6="","",設定!$F$6),IF(INDEX(エントリーマスター!AK:AK,MATCH($A73,エントリーマスター!$AC:$AC,0))="","",INDEX(エントリーマスター!AK:AK,MATCH($A73,エントリーマスター!$AC:$AC,0)))),"")</f>
        <v/>
      </c>
      <c r="G73" s="14" t="str">
        <f>IFERROR(IF($A73="",IF(設定!$F$7="","",設定!$F$7),IF(INDEX(エントリーマスター!AL:AL,MATCH($A73,エントリーマスター!$AC:$AC,0))="","",INDEX(エントリーマスター!AL:AL,MATCH($A73,エントリーマスター!$AC:$AC,0)))),"")</f>
        <v/>
      </c>
      <c r="H73" s="14" t="str">
        <f>IFERROR(IF($A73="",IF(設定!$F$8="","",設定!$F$8),IF(INDEX(エントリーマスター!AM:AM,MATCH($A73,エントリーマスター!$AC:$AC,0))="","",INDEX(エントリーマスター!AM:AM,MATCH($A73,エントリーマスター!$AC:$AC,0)))),"")</f>
        <v/>
      </c>
      <c r="I73" s="14" t="str">
        <f>IFERROR(IF($A73="",IF(設定!$F$9="","",設定!$F$9),IF(INDEX(エントリーマスター!AN:AN,MATCH($A73,エントリーマスター!$AC:$AC,0))="","",INDEX(エントリーマスター!AN:AN,MATCH($A73,エントリーマスター!$AC:$AC,0)))),"")</f>
        <v/>
      </c>
    </row>
    <row r="74" spans="1:9" x14ac:dyDescent="0.45">
      <c r="A74" s="13" t="str" cm="1">
        <f t="array" ref="A74">IFERROR(INDEX(_xlfn._xlws.FILTER(エントリーマスター!$AC:$AC,エントリーマスター!$E:$E=IF(事前欠場届!$B86=設定!$B$2,1,2)),MATCH(事前欠場届!$C86,_xlfn._xlws.FILTER(エントリーマスター!$K:$K,エントリーマスター!$E:$E=IF(事前欠場届!$B86=設定!$B$2,1,2)),0)),"")</f>
        <v/>
      </c>
      <c r="B74" s="14" t="str">
        <f>IFERROR(IF($A74="",IF(設定!$F$2="","",設定!$F$2),IF(INDEX(エントリーマスター!AG:AG,MATCH($A74,エントリーマスター!$AC:$AC,0))="","",INDEX(エントリーマスター!AG:AG,MATCH($A74,エントリーマスター!$AC:$AC,0)))),"")</f>
        <v>400mリレー</v>
      </c>
      <c r="C74" s="14" t="str">
        <f>IFERROR(IF($A74="",IF(設定!$F$3="","",設定!$F$3),IF(INDEX(エントリーマスター!AH:AH,MATCH($A74,エントリーマスター!$AC:$AC,0))="","",INDEX(エントリーマスター!AH:AH,MATCH($A74,エントリーマスター!$AC:$AC,0)))),"")</f>
        <v>1600mリレー</v>
      </c>
      <c r="D74" s="14" t="str">
        <f>IFERROR(IF($A74="",IF(設定!$F$4="","",設定!$F$4),IF(INDEX(エントリーマスター!AI:AI,MATCH($A74,エントリーマスター!$AC:$AC,0))="","",INDEX(エントリーマスター!AI:AI,MATCH($A74,エントリーマスター!$AC:$AC,0)))),"")</f>
        <v/>
      </c>
      <c r="E74" s="14" t="str">
        <f>IFERROR(IF($A74="",IF(設定!$F$5="","",設定!$F$5),IF(INDEX(エントリーマスター!AJ:AJ,MATCH($A74,エントリーマスター!$AC:$AC,0))="","",INDEX(エントリーマスター!AJ:AJ,MATCH($A74,エントリーマスター!$AC:$AC,0)))),"")</f>
        <v/>
      </c>
      <c r="F74" s="14" t="str">
        <f>IFERROR(IF($A74="",IF(設定!$F$6="","",設定!$F$6),IF(INDEX(エントリーマスター!AK:AK,MATCH($A74,エントリーマスター!$AC:$AC,0))="","",INDEX(エントリーマスター!AK:AK,MATCH($A74,エントリーマスター!$AC:$AC,0)))),"")</f>
        <v/>
      </c>
      <c r="G74" s="14" t="str">
        <f>IFERROR(IF($A74="",IF(設定!$F$7="","",設定!$F$7),IF(INDEX(エントリーマスター!AL:AL,MATCH($A74,エントリーマスター!$AC:$AC,0))="","",INDEX(エントリーマスター!AL:AL,MATCH($A74,エントリーマスター!$AC:$AC,0)))),"")</f>
        <v/>
      </c>
      <c r="H74" s="14" t="str">
        <f>IFERROR(IF($A74="",IF(設定!$F$8="","",設定!$F$8),IF(INDEX(エントリーマスター!AM:AM,MATCH($A74,エントリーマスター!$AC:$AC,0))="","",INDEX(エントリーマスター!AM:AM,MATCH($A74,エントリーマスター!$AC:$AC,0)))),"")</f>
        <v/>
      </c>
      <c r="I74" s="14" t="str">
        <f>IFERROR(IF($A74="",IF(設定!$F$9="","",設定!$F$9),IF(INDEX(エントリーマスター!AN:AN,MATCH($A74,エントリーマスター!$AC:$AC,0))="","",INDEX(エントリーマスター!AN:AN,MATCH($A74,エントリーマスター!$AC:$AC,0)))),"")</f>
        <v/>
      </c>
    </row>
    <row r="75" spans="1:9" x14ac:dyDescent="0.45">
      <c r="A75" s="13" t="str" cm="1">
        <f t="array" ref="A75">IFERROR(INDEX(_xlfn._xlws.FILTER(エントリーマスター!$AC:$AC,エントリーマスター!$E:$E=IF(事前欠場届!$B87=設定!$B$2,1,2)),MATCH(事前欠場届!$C87,_xlfn._xlws.FILTER(エントリーマスター!$K:$K,エントリーマスター!$E:$E=IF(事前欠場届!$B87=設定!$B$2,1,2)),0)),"")</f>
        <v/>
      </c>
      <c r="B75" s="14" t="str">
        <f>IFERROR(IF($A75="",IF(設定!$F$2="","",設定!$F$2),IF(INDEX(エントリーマスター!AG:AG,MATCH($A75,エントリーマスター!$AC:$AC,0))="","",INDEX(エントリーマスター!AG:AG,MATCH($A75,エントリーマスター!$AC:$AC,0)))),"")</f>
        <v>400mリレー</v>
      </c>
      <c r="C75" s="14" t="str">
        <f>IFERROR(IF($A75="",IF(設定!$F$3="","",設定!$F$3),IF(INDEX(エントリーマスター!AH:AH,MATCH($A75,エントリーマスター!$AC:$AC,0))="","",INDEX(エントリーマスター!AH:AH,MATCH($A75,エントリーマスター!$AC:$AC,0)))),"")</f>
        <v>1600mリレー</v>
      </c>
      <c r="D75" s="14" t="str">
        <f>IFERROR(IF($A75="",IF(設定!$F$4="","",設定!$F$4),IF(INDEX(エントリーマスター!AI:AI,MATCH($A75,エントリーマスター!$AC:$AC,0))="","",INDEX(エントリーマスター!AI:AI,MATCH($A75,エントリーマスター!$AC:$AC,0)))),"")</f>
        <v/>
      </c>
      <c r="E75" s="14" t="str">
        <f>IFERROR(IF($A75="",IF(設定!$F$5="","",設定!$F$5),IF(INDEX(エントリーマスター!AJ:AJ,MATCH($A75,エントリーマスター!$AC:$AC,0))="","",INDEX(エントリーマスター!AJ:AJ,MATCH($A75,エントリーマスター!$AC:$AC,0)))),"")</f>
        <v/>
      </c>
      <c r="F75" s="14" t="str">
        <f>IFERROR(IF($A75="",IF(設定!$F$6="","",設定!$F$6),IF(INDEX(エントリーマスター!AK:AK,MATCH($A75,エントリーマスター!$AC:$AC,0))="","",INDEX(エントリーマスター!AK:AK,MATCH($A75,エントリーマスター!$AC:$AC,0)))),"")</f>
        <v/>
      </c>
      <c r="G75" s="14" t="str">
        <f>IFERROR(IF($A75="",IF(設定!$F$7="","",設定!$F$7),IF(INDEX(エントリーマスター!AL:AL,MATCH($A75,エントリーマスター!$AC:$AC,0))="","",INDEX(エントリーマスター!AL:AL,MATCH($A75,エントリーマスター!$AC:$AC,0)))),"")</f>
        <v/>
      </c>
      <c r="H75" s="14" t="str">
        <f>IFERROR(IF($A75="",IF(設定!$F$8="","",設定!$F$8),IF(INDEX(エントリーマスター!AM:AM,MATCH($A75,エントリーマスター!$AC:$AC,0))="","",INDEX(エントリーマスター!AM:AM,MATCH($A75,エントリーマスター!$AC:$AC,0)))),"")</f>
        <v/>
      </c>
      <c r="I75" s="14" t="str">
        <f>IFERROR(IF($A75="",IF(設定!$F$9="","",設定!$F$9),IF(INDEX(エントリーマスター!AN:AN,MATCH($A75,エントリーマスター!$AC:$AC,0))="","",INDEX(エントリーマスター!AN:AN,MATCH($A75,エントリーマスター!$AC:$AC,0)))),"")</f>
        <v/>
      </c>
    </row>
    <row r="76" spans="1:9" x14ac:dyDescent="0.45">
      <c r="A76" s="13" t="str" cm="1">
        <f t="array" ref="A76">IFERROR(INDEX(_xlfn._xlws.FILTER(エントリーマスター!$AC:$AC,エントリーマスター!$E:$E=IF(事前欠場届!$B88=設定!$B$2,1,2)),MATCH(事前欠場届!$C88,_xlfn._xlws.FILTER(エントリーマスター!$K:$K,エントリーマスター!$E:$E=IF(事前欠場届!$B88=設定!$B$2,1,2)),0)),"")</f>
        <v/>
      </c>
      <c r="B76" s="14" t="str">
        <f>IFERROR(IF($A76="",IF(設定!$F$2="","",設定!$F$2),IF(INDEX(エントリーマスター!AG:AG,MATCH($A76,エントリーマスター!$AC:$AC,0))="","",INDEX(エントリーマスター!AG:AG,MATCH($A76,エントリーマスター!$AC:$AC,0)))),"")</f>
        <v>400mリレー</v>
      </c>
      <c r="C76" s="14" t="str">
        <f>IFERROR(IF($A76="",IF(設定!$F$3="","",設定!$F$3),IF(INDEX(エントリーマスター!AH:AH,MATCH($A76,エントリーマスター!$AC:$AC,0))="","",INDEX(エントリーマスター!AH:AH,MATCH($A76,エントリーマスター!$AC:$AC,0)))),"")</f>
        <v>1600mリレー</v>
      </c>
      <c r="D76" s="14" t="str">
        <f>IFERROR(IF($A76="",IF(設定!$F$4="","",設定!$F$4),IF(INDEX(エントリーマスター!AI:AI,MATCH($A76,エントリーマスター!$AC:$AC,0))="","",INDEX(エントリーマスター!AI:AI,MATCH($A76,エントリーマスター!$AC:$AC,0)))),"")</f>
        <v/>
      </c>
      <c r="E76" s="14" t="str">
        <f>IFERROR(IF($A76="",IF(設定!$F$5="","",設定!$F$5),IF(INDEX(エントリーマスター!AJ:AJ,MATCH($A76,エントリーマスター!$AC:$AC,0))="","",INDEX(エントリーマスター!AJ:AJ,MATCH($A76,エントリーマスター!$AC:$AC,0)))),"")</f>
        <v/>
      </c>
      <c r="F76" s="14" t="str">
        <f>IFERROR(IF($A76="",IF(設定!$F$6="","",設定!$F$6),IF(INDEX(エントリーマスター!AK:AK,MATCH($A76,エントリーマスター!$AC:$AC,0))="","",INDEX(エントリーマスター!AK:AK,MATCH($A76,エントリーマスター!$AC:$AC,0)))),"")</f>
        <v/>
      </c>
      <c r="G76" s="14" t="str">
        <f>IFERROR(IF($A76="",IF(設定!$F$7="","",設定!$F$7),IF(INDEX(エントリーマスター!AL:AL,MATCH($A76,エントリーマスター!$AC:$AC,0))="","",INDEX(エントリーマスター!AL:AL,MATCH($A76,エントリーマスター!$AC:$AC,0)))),"")</f>
        <v/>
      </c>
      <c r="H76" s="14" t="str">
        <f>IFERROR(IF($A76="",IF(設定!$F$8="","",設定!$F$8),IF(INDEX(エントリーマスター!AM:AM,MATCH($A76,エントリーマスター!$AC:$AC,0))="","",INDEX(エントリーマスター!AM:AM,MATCH($A76,エントリーマスター!$AC:$AC,0)))),"")</f>
        <v/>
      </c>
      <c r="I76" s="14" t="str">
        <f>IFERROR(IF($A76="",IF(設定!$F$9="","",設定!$F$9),IF(INDEX(エントリーマスター!AN:AN,MATCH($A76,エントリーマスター!$AC:$AC,0))="","",INDEX(エントリーマスター!AN:AN,MATCH($A76,エントリーマスター!$AC:$AC,0)))),"")</f>
        <v/>
      </c>
    </row>
    <row r="77" spans="1:9" x14ac:dyDescent="0.45">
      <c r="A77" s="13" t="str" cm="1">
        <f t="array" ref="A77">IFERROR(INDEX(_xlfn._xlws.FILTER(エントリーマスター!$AC:$AC,エントリーマスター!$E:$E=IF(事前欠場届!$B89=設定!$B$2,1,2)),MATCH(事前欠場届!$C89,_xlfn._xlws.FILTER(エントリーマスター!$K:$K,エントリーマスター!$E:$E=IF(事前欠場届!$B89=設定!$B$2,1,2)),0)),"")</f>
        <v/>
      </c>
      <c r="B77" s="14" t="str">
        <f>IFERROR(IF($A77="",IF(設定!$F$2="","",設定!$F$2),IF(INDEX(エントリーマスター!AG:AG,MATCH($A77,エントリーマスター!$AC:$AC,0))="","",INDEX(エントリーマスター!AG:AG,MATCH($A77,エントリーマスター!$AC:$AC,0)))),"")</f>
        <v>400mリレー</v>
      </c>
      <c r="C77" s="14" t="str">
        <f>IFERROR(IF($A77="",IF(設定!$F$3="","",設定!$F$3),IF(INDEX(エントリーマスター!AH:AH,MATCH($A77,エントリーマスター!$AC:$AC,0))="","",INDEX(エントリーマスター!AH:AH,MATCH($A77,エントリーマスター!$AC:$AC,0)))),"")</f>
        <v>1600mリレー</v>
      </c>
      <c r="D77" s="14" t="str">
        <f>IFERROR(IF($A77="",IF(設定!$F$4="","",設定!$F$4),IF(INDEX(エントリーマスター!AI:AI,MATCH($A77,エントリーマスター!$AC:$AC,0))="","",INDEX(エントリーマスター!AI:AI,MATCH($A77,エントリーマスター!$AC:$AC,0)))),"")</f>
        <v/>
      </c>
      <c r="E77" s="14" t="str">
        <f>IFERROR(IF($A77="",IF(設定!$F$5="","",設定!$F$5),IF(INDEX(エントリーマスター!AJ:AJ,MATCH($A77,エントリーマスター!$AC:$AC,0))="","",INDEX(エントリーマスター!AJ:AJ,MATCH($A77,エントリーマスター!$AC:$AC,0)))),"")</f>
        <v/>
      </c>
      <c r="F77" s="14" t="str">
        <f>IFERROR(IF($A77="",IF(設定!$F$6="","",設定!$F$6),IF(INDEX(エントリーマスター!AK:AK,MATCH($A77,エントリーマスター!$AC:$AC,0))="","",INDEX(エントリーマスター!AK:AK,MATCH($A77,エントリーマスター!$AC:$AC,0)))),"")</f>
        <v/>
      </c>
      <c r="G77" s="14" t="str">
        <f>IFERROR(IF($A77="",IF(設定!$F$7="","",設定!$F$7),IF(INDEX(エントリーマスター!AL:AL,MATCH($A77,エントリーマスター!$AC:$AC,0))="","",INDEX(エントリーマスター!AL:AL,MATCH($A77,エントリーマスター!$AC:$AC,0)))),"")</f>
        <v/>
      </c>
      <c r="H77" s="14" t="str">
        <f>IFERROR(IF($A77="",IF(設定!$F$8="","",設定!$F$8),IF(INDEX(エントリーマスター!AM:AM,MATCH($A77,エントリーマスター!$AC:$AC,0))="","",INDEX(エントリーマスター!AM:AM,MATCH($A77,エントリーマスター!$AC:$AC,0)))),"")</f>
        <v/>
      </c>
      <c r="I77" s="14" t="str">
        <f>IFERROR(IF($A77="",IF(設定!$F$9="","",設定!$F$9),IF(INDEX(エントリーマスター!AN:AN,MATCH($A77,エントリーマスター!$AC:$AC,0))="","",INDEX(エントリーマスター!AN:AN,MATCH($A77,エントリーマスター!$AC:$AC,0)))),"")</f>
        <v/>
      </c>
    </row>
    <row r="78" spans="1:9" x14ac:dyDescent="0.45">
      <c r="A78" s="13" t="str" cm="1">
        <f t="array" ref="A78">IFERROR(INDEX(_xlfn._xlws.FILTER(エントリーマスター!$AC:$AC,エントリーマスター!$E:$E=IF(事前欠場届!$B90=設定!$B$2,1,2)),MATCH(事前欠場届!$C90,_xlfn._xlws.FILTER(エントリーマスター!$K:$K,エントリーマスター!$E:$E=IF(事前欠場届!$B90=設定!$B$2,1,2)),0)),"")</f>
        <v/>
      </c>
      <c r="B78" s="14" t="str">
        <f>IFERROR(IF($A78="",IF(設定!$F$2="","",設定!$F$2),IF(INDEX(エントリーマスター!AG:AG,MATCH($A78,エントリーマスター!$AC:$AC,0))="","",INDEX(エントリーマスター!AG:AG,MATCH($A78,エントリーマスター!$AC:$AC,0)))),"")</f>
        <v>400mリレー</v>
      </c>
      <c r="C78" s="14" t="str">
        <f>IFERROR(IF($A78="",IF(設定!$F$3="","",設定!$F$3),IF(INDEX(エントリーマスター!AH:AH,MATCH($A78,エントリーマスター!$AC:$AC,0))="","",INDEX(エントリーマスター!AH:AH,MATCH($A78,エントリーマスター!$AC:$AC,0)))),"")</f>
        <v>1600mリレー</v>
      </c>
      <c r="D78" s="14" t="str">
        <f>IFERROR(IF($A78="",IF(設定!$F$4="","",設定!$F$4),IF(INDEX(エントリーマスター!AI:AI,MATCH($A78,エントリーマスター!$AC:$AC,0))="","",INDEX(エントリーマスター!AI:AI,MATCH($A78,エントリーマスター!$AC:$AC,0)))),"")</f>
        <v/>
      </c>
      <c r="E78" s="14" t="str">
        <f>IFERROR(IF($A78="",IF(設定!$F$5="","",設定!$F$5),IF(INDEX(エントリーマスター!AJ:AJ,MATCH($A78,エントリーマスター!$AC:$AC,0))="","",INDEX(エントリーマスター!AJ:AJ,MATCH($A78,エントリーマスター!$AC:$AC,0)))),"")</f>
        <v/>
      </c>
      <c r="F78" s="14" t="str">
        <f>IFERROR(IF($A78="",IF(設定!$F$6="","",設定!$F$6),IF(INDEX(エントリーマスター!AK:AK,MATCH($A78,エントリーマスター!$AC:$AC,0))="","",INDEX(エントリーマスター!AK:AK,MATCH($A78,エントリーマスター!$AC:$AC,0)))),"")</f>
        <v/>
      </c>
      <c r="G78" s="14" t="str">
        <f>IFERROR(IF($A78="",IF(設定!$F$7="","",設定!$F$7),IF(INDEX(エントリーマスター!AL:AL,MATCH($A78,エントリーマスター!$AC:$AC,0))="","",INDEX(エントリーマスター!AL:AL,MATCH($A78,エントリーマスター!$AC:$AC,0)))),"")</f>
        <v/>
      </c>
      <c r="H78" s="14" t="str">
        <f>IFERROR(IF($A78="",IF(設定!$F$8="","",設定!$F$8),IF(INDEX(エントリーマスター!AM:AM,MATCH($A78,エントリーマスター!$AC:$AC,0))="","",INDEX(エントリーマスター!AM:AM,MATCH($A78,エントリーマスター!$AC:$AC,0)))),"")</f>
        <v/>
      </c>
      <c r="I78" s="14" t="str">
        <f>IFERROR(IF($A78="",IF(設定!$F$9="","",設定!$F$9),IF(INDEX(エントリーマスター!AN:AN,MATCH($A78,エントリーマスター!$AC:$AC,0))="","",INDEX(エントリーマスター!AN:AN,MATCH($A78,エントリーマスター!$AC:$AC,0)))),"")</f>
        <v/>
      </c>
    </row>
    <row r="79" spans="1:9" x14ac:dyDescent="0.45">
      <c r="A79" s="13" t="str" cm="1">
        <f t="array" ref="A79">IFERROR(INDEX(_xlfn._xlws.FILTER(エントリーマスター!$AC:$AC,エントリーマスター!$E:$E=IF(事前欠場届!$B91=設定!$B$2,1,2)),MATCH(事前欠場届!$C91,_xlfn._xlws.FILTER(エントリーマスター!$K:$K,エントリーマスター!$E:$E=IF(事前欠場届!$B91=設定!$B$2,1,2)),0)),"")</f>
        <v/>
      </c>
      <c r="B79" s="14" t="str">
        <f>IFERROR(IF($A79="",IF(設定!$F$2="","",設定!$F$2),IF(INDEX(エントリーマスター!AG:AG,MATCH($A79,エントリーマスター!$AC:$AC,0))="","",INDEX(エントリーマスター!AG:AG,MATCH($A79,エントリーマスター!$AC:$AC,0)))),"")</f>
        <v>400mリレー</v>
      </c>
      <c r="C79" s="14" t="str">
        <f>IFERROR(IF($A79="",IF(設定!$F$3="","",設定!$F$3),IF(INDEX(エントリーマスター!AH:AH,MATCH($A79,エントリーマスター!$AC:$AC,0))="","",INDEX(エントリーマスター!AH:AH,MATCH($A79,エントリーマスター!$AC:$AC,0)))),"")</f>
        <v>1600mリレー</v>
      </c>
      <c r="D79" s="14" t="str">
        <f>IFERROR(IF($A79="",IF(設定!$F$4="","",設定!$F$4),IF(INDEX(エントリーマスター!AI:AI,MATCH($A79,エントリーマスター!$AC:$AC,0))="","",INDEX(エントリーマスター!AI:AI,MATCH($A79,エントリーマスター!$AC:$AC,0)))),"")</f>
        <v/>
      </c>
      <c r="E79" s="14" t="str">
        <f>IFERROR(IF($A79="",IF(設定!$F$5="","",設定!$F$5),IF(INDEX(エントリーマスター!AJ:AJ,MATCH($A79,エントリーマスター!$AC:$AC,0))="","",INDEX(エントリーマスター!AJ:AJ,MATCH($A79,エントリーマスター!$AC:$AC,0)))),"")</f>
        <v/>
      </c>
      <c r="F79" s="14" t="str">
        <f>IFERROR(IF($A79="",IF(設定!$F$6="","",設定!$F$6),IF(INDEX(エントリーマスター!AK:AK,MATCH($A79,エントリーマスター!$AC:$AC,0))="","",INDEX(エントリーマスター!AK:AK,MATCH($A79,エントリーマスター!$AC:$AC,0)))),"")</f>
        <v/>
      </c>
      <c r="G79" s="14" t="str">
        <f>IFERROR(IF($A79="",IF(設定!$F$7="","",設定!$F$7),IF(INDEX(エントリーマスター!AL:AL,MATCH($A79,エントリーマスター!$AC:$AC,0))="","",INDEX(エントリーマスター!AL:AL,MATCH($A79,エントリーマスター!$AC:$AC,0)))),"")</f>
        <v/>
      </c>
      <c r="H79" s="14" t="str">
        <f>IFERROR(IF($A79="",IF(設定!$F$8="","",設定!$F$8),IF(INDEX(エントリーマスター!AM:AM,MATCH($A79,エントリーマスター!$AC:$AC,0))="","",INDEX(エントリーマスター!AM:AM,MATCH($A79,エントリーマスター!$AC:$AC,0)))),"")</f>
        <v/>
      </c>
      <c r="I79" s="14" t="str">
        <f>IFERROR(IF($A79="",IF(設定!$F$9="","",設定!$F$9),IF(INDEX(エントリーマスター!AN:AN,MATCH($A79,エントリーマスター!$AC:$AC,0))="","",INDEX(エントリーマスター!AN:AN,MATCH($A79,エントリーマスター!$AC:$AC,0)))),"")</f>
        <v/>
      </c>
    </row>
    <row r="80" spans="1:9" x14ac:dyDescent="0.45">
      <c r="A80" s="13" t="str" cm="1">
        <f t="array" ref="A80">IFERROR(INDEX(_xlfn._xlws.FILTER(エントリーマスター!$AC:$AC,エントリーマスター!$E:$E=IF(事前欠場届!$B92=設定!$B$2,1,2)),MATCH(事前欠場届!$C92,_xlfn._xlws.FILTER(エントリーマスター!$K:$K,エントリーマスター!$E:$E=IF(事前欠場届!$B92=設定!$B$2,1,2)),0)),"")</f>
        <v/>
      </c>
      <c r="B80" s="14" t="str">
        <f>IFERROR(IF($A80="",IF(設定!$F$2="","",設定!$F$2),IF(INDEX(エントリーマスター!AG:AG,MATCH($A80,エントリーマスター!$AC:$AC,0))="","",INDEX(エントリーマスター!AG:AG,MATCH($A80,エントリーマスター!$AC:$AC,0)))),"")</f>
        <v>400mリレー</v>
      </c>
      <c r="C80" s="14" t="str">
        <f>IFERROR(IF($A80="",IF(設定!$F$3="","",設定!$F$3),IF(INDEX(エントリーマスター!AH:AH,MATCH($A80,エントリーマスター!$AC:$AC,0))="","",INDEX(エントリーマスター!AH:AH,MATCH($A80,エントリーマスター!$AC:$AC,0)))),"")</f>
        <v>1600mリレー</v>
      </c>
      <c r="D80" s="14" t="str">
        <f>IFERROR(IF($A80="",IF(設定!$F$4="","",設定!$F$4),IF(INDEX(エントリーマスター!AI:AI,MATCH($A80,エントリーマスター!$AC:$AC,0))="","",INDEX(エントリーマスター!AI:AI,MATCH($A80,エントリーマスター!$AC:$AC,0)))),"")</f>
        <v/>
      </c>
      <c r="E80" s="14" t="str">
        <f>IFERROR(IF($A80="",IF(設定!$F$5="","",設定!$F$5),IF(INDEX(エントリーマスター!AJ:AJ,MATCH($A80,エントリーマスター!$AC:$AC,0))="","",INDEX(エントリーマスター!AJ:AJ,MATCH($A80,エントリーマスター!$AC:$AC,0)))),"")</f>
        <v/>
      </c>
      <c r="F80" s="14" t="str">
        <f>IFERROR(IF($A80="",IF(設定!$F$6="","",設定!$F$6),IF(INDEX(エントリーマスター!AK:AK,MATCH($A80,エントリーマスター!$AC:$AC,0))="","",INDEX(エントリーマスター!AK:AK,MATCH($A80,エントリーマスター!$AC:$AC,0)))),"")</f>
        <v/>
      </c>
      <c r="G80" s="14" t="str">
        <f>IFERROR(IF($A80="",IF(設定!$F$7="","",設定!$F$7),IF(INDEX(エントリーマスター!AL:AL,MATCH($A80,エントリーマスター!$AC:$AC,0))="","",INDEX(エントリーマスター!AL:AL,MATCH($A80,エントリーマスター!$AC:$AC,0)))),"")</f>
        <v/>
      </c>
      <c r="H80" s="14" t="str">
        <f>IFERROR(IF($A80="",IF(設定!$F$8="","",設定!$F$8),IF(INDEX(エントリーマスター!AM:AM,MATCH($A80,エントリーマスター!$AC:$AC,0))="","",INDEX(エントリーマスター!AM:AM,MATCH($A80,エントリーマスター!$AC:$AC,0)))),"")</f>
        <v/>
      </c>
      <c r="I80" s="14" t="str">
        <f>IFERROR(IF($A80="",IF(設定!$F$9="","",設定!$F$9),IF(INDEX(エントリーマスター!AN:AN,MATCH($A80,エントリーマスター!$AC:$AC,0))="","",INDEX(エントリーマスター!AN:AN,MATCH($A80,エントリーマスター!$AC:$AC,0)))),"")</f>
        <v/>
      </c>
    </row>
    <row r="81" spans="1:9" x14ac:dyDescent="0.45">
      <c r="A81" s="13" t="str" cm="1">
        <f t="array" ref="A81">IFERROR(INDEX(_xlfn._xlws.FILTER(エントリーマスター!$AC:$AC,エントリーマスター!$E:$E=IF(事前欠場届!$B93=設定!$B$2,1,2)),MATCH(事前欠場届!$C93,_xlfn._xlws.FILTER(エントリーマスター!$K:$K,エントリーマスター!$E:$E=IF(事前欠場届!$B93=設定!$B$2,1,2)),0)),"")</f>
        <v/>
      </c>
      <c r="B81" s="14" t="str">
        <f>IFERROR(IF($A81="",IF(設定!$F$2="","",設定!$F$2),IF(INDEX(エントリーマスター!AG:AG,MATCH($A81,エントリーマスター!$AC:$AC,0))="","",INDEX(エントリーマスター!AG:AG,MATCH($A81,エントリーマスター!$AC:$AC,0)))),"")</f>
        <v>400mリレー</v>
      </c>
      <c r="C81" s="14" t="str">
        <f>IFERROR(IF($A81="",IF(設定!$F$3="","",設定!$F$3),IF(INDEX(エントリーマスター!AH:AH,MATCH($A81,エントリーマスター!$AC:$AC,0))="","",INDEX(エントリーマスター!AH:AH,MATCH($A81,エントリーマスター!$AC:$AC,0)))),"")</f>
        <v>1600mリレー</v>
      </c>
      <c r="D81" s="14" t="str">
        <f>IFERROR(IF($A81="",IF(設定!$F$4="","",設定!$F$4),IF(INDEX(エントリーマスター!AI:AI,MATCH($A81,エントリーマスター!$AC:$AC,0))="","",INDEX(エントリーマスター!AI:AI,MATCH($A81,エントリーマスター!$AC:$AC,0)))),"")</f>
        <v/>
      </c>
      <c r="E81" s="14" t="str">
        <f>IFERROR(IF($A81="",IF(設定!$F$5="","",設定!$F$5),IF(INDEX(エントリーマスター!AJ:AJ,MATCH($A81,エントリーマスター!$AC:$AC,0))="","",INDEX(エントリーマスター!AJ:AJ,MATCH($A81,エントリーマスター!$AC:$AC,0)))),"")</f>
        <v/>
      </c>
      <c r="F81" s="14" t="str">
        <f>IFERROR(IF($A81="",IF(設定!$F$6="","",設定!$F$6),IF(INDEX(エントリーマスター!AK:AK,MATCH($A81,エントリーマスター!$AC:$AC,0))="","",INDEX(エントリーマスター!AK:AK,MATCH($A81,エントリーマスター!$AC:$AC,0)))),"")</f>
        <v/>
      </c>
      <c r="G81" s="14" t="str">
        <f>IFERROR(IF($A81="",IF(設定!$F$7="","",設定!$F$7),IF(INDEX(エントリーマスター!AL:AL,MATCH($A81,エントリーマスター!$AC:$AC,0))="","",INDEX(エントリーマスター!AL:AL,MATCH($A81,エントリーマスター!$AC:$AC,0)))),"")</f>
        <v/>
      </c>
      <c r="H81" s="14" t="str">
        <f>IFERROR(IF($A81="",IF(設定!$F$8="","",設定!$F$8),IF(INDEX(エントリーマスター!AM:AM,MATCH($A81,エントリーマスター!$AC:$AC,0))="","",INDEX(エントリーマスター!AM:AM,MATCH($A81,エントリーマスター!$AC:$AC,0)))),"")</f>
        <v/>
      </c>
      <c r="I81" s="14" t="str">
        <f>IFERROR(IF($A81="",IF(設定!$F$9="","",設定!$F$9),IF(INDEX(エントリーマスター!AN:AN,MATCH($A81,エントリーマスター!$AC:$AC,0))="","",INDEX(エントリーマスター!AN:AN,MATCH($A81,エントリーマスター!$AC:$AC,0)))),"")</f>
        <v/>
      </c>
    </row>
    <row r="82" spans="1:9" x14ac:dyDescent="0.45">
      <c r="A82" s="13" t="str" cm="1">
        <f t="array" ref="A82">IFERROR(INDEX(_xlfn._xlws.FILTER(エントリーマスター!$AC:$AC,エントリーマスター!$E:$E=IF(事前欠場届!$B94=設定!$B$2,1,2)),MATCH(事前欠場届!$C94,_xlfn._xlws.FILTER(エントリーマスター!$K:$K,エントリーマスター!$E:$E=IF(事前欠場届!$B94=設定!$B$2,1,2)),0)),"")</f>
        <v/>
      </c>
      <c r="B82" s="14" t="str">
        <f>IFERROR(IF($A82="",IF(設定!$F$2="","",設定!$F$2),IF(INDEX(エントリーマスター!AG:AG,MATCH($A82,エントリーマスター!$AC:$AC,0))="","",INDEX(エントリーマスター!AG:AG,MATCH($A82,エントリーマスター!$AC:$AC,0)))),"")</f>
        <v>400mリレー</v>
      </c>
      <c r="C82" s="14" t="str">
        <f>IFERROR(IF($A82="",IF(設定!$F$3="","",設定!$F$3),IF(INDEX(エントリーマスター!AH:AH,MATCH($A82,エントリーマスター!$AC:$AC,0))="","",INDEX(エントリーマスター!AH:AH,MATCH($A82,エントリーマスター!$AC:$AC,0)))),"")</f>
        <v>1600mリレー</v>
      </c>
      <c r="D82" s="14" t="str">
        <f>IFERROR(IF($A82="",IF(設定!$F$4="","",設定!$F$4),IF(INDEX(エントリーマスター!AI:AI,MATCH($A82,エントリーマスター!$AC:$AC,0))="","",INDEX(エントリーマスター!AI:AI,MATCH($A82,エントリーマスター!$AC:$AC,0)))),"")</f>
        <v/>
      </c>
      <c r="E82" s="14" t="str">
        <f>IFERROR(IF($A82="",IF(設定!$F$5="","",設定!$F$5),IF(INDEX(エントリーマスター!AJ:AJ,MATCH($A82,エントリーマスター!$AC:$AC,0))="","",INDEX(エントリーマスター!AJ:AJ,MATCH($A82,エントリーマスター!$AC:$AC,0)))),"")</f>
        <v/>
      </c>
      <c r="F82" s="14" t="str">
        <f>IFERROR(IF($A82="",IF(設定!$F$6="","",設定!$F$6),IF(INDEX(エントリーマスター!AK:AK,MATCH($A82,エントリーマスター!$AC:$AC,0))="","",INDEX(エントリーマスター!AK:AK,MATCH($A82,エントリーマスター!$AC:$AC,0)))),"")</f>
        <v/>
      </c>
      <c r="G82" s="14" t="str">
        <f>IFERROR(IF($A82="",IF(設定!$F$7="","",設定!$F$7),IF(INDEX(エントリーマスター!AL:AL,MATCH($A82,エントリーマスター!$AC:$AC,0))="","",INDEX(エントリーマスター!AL:AL,MATCH($A82,エントリーマスター!$AC:$AC,0)))),"")</f>
        <v/>
      </c>
      <c r="H82" s="14" t="str">
        <f>IFERROR(IF($A82="",IF(設定!$F$8="","",設定!$F$8),IF(INDEX(エントリーマスター!AM:AM,MATCH($A82,エントリーマスター!$AC:$AC,0))="","",INDEX(エントリーマスター!AM:AM,MATCH($A82,エントリーマスター!$AC:$AC,0)))),"")</f>
        <v/>
      </c>
      <c r="I82" s="14" t="str">
        <f>IFERROR(IF($A82="",IF(設定!$F$9="","",設定!$F$9),IF(INDEX(エントリーマスター!AN:AN,MATCH($A82,エントリーマスター!$AC:$AC,0))="","",INDEX(エントリーマスター!AN:AN,MATCH($A82,エントリーマスター!$AC:$AC,0)))),"")</f>
        <v/>
      </c>
    </row>
    <row r="83" spans="1:9" x14ac:dyDescent="0.45">
      <c r="A83" s="13" t="str" cm="1">
        <f t="array" ref="A83">IFERROR(INDEX(_xlfn._xlws.FILTER(エントリーマスター!$AC:$AC,エントリーマスター!$E:$E=IF(事前欠場届!$B95=設定!$B$2,1,2)),MATCH(事前欠場届!$C95,_xlfn._xlws.FILTER(エントリーマスター!$K:$K,エントリーマスター!$E:$E=IF(事前欠場届!$B95=設定!$B$2,1,2)),0)),"")</f>
        <v/>
      </c>
      <c r="B83" s="14" t="str">
        <f>IFERROR(IF($A83="",IF(設定!$F$2="","",設定!$F$2),IF(INDEX(エントリーマスター!AG:AG,MATCH($A83,エントリーマスター!$AC:$AC,0))="","",INDEX(エントリーマスター!AG:AG,MATCH($A83,エントリーマスター!$AC:$AC,0)))),"")</f>
        <v>400mリレー</v>
      </c>
      <c r="C83" s="14" t="str">
        <f>IFERROR(IF($A83="",IF(設定!$F$3="","",設定!$F$3),IF(INDEX(エントリーマスター!AH:AH,MATCH($A83,エントリーマスター!$AC:$AC,0))="","",INDEX(エントリーマスター!AH:AH,MATCH($A83,エントリーマスター!$AC:$AC,0)))),"")</f>
        <v>1600mリレー</v>
      </c>
      <c r="D83" s="14" t="str">
        <f>IFERROR(IF($A83="",IF(設定!$F$4="","",設定!$F$4),IF(INDEX(エントリーマスター!AI:AI,MATCH($A83,エントリーマスター!$AC:$AC,0))="","",INDEX(エントリーマスター!AI:AI,MATCH($A83,エントリーマスター!$AC:$AC,0)))),"")</f>
        <v/>
      </c>
      <c r="E83" s="14" t="str">
        <f>IFERROR(IF($A83="",IF(設定!$F$5="","",設定!$F$5),IF(INDEX(エントリーマスター!AJ:AJ,MATCH($A83,エントリーマスター!$AC:$AC,0))="","",INDEX(エントリーマスター!AJ:AJ,MATCH($A83,エントリーマスター!$AC:$AC,0)))),"")</f>
        <v/>
      </c>
      <c r="F83" s="14" t="str">
        <f>IFERROR(IF($A83="",IF(設定!$F$6="","",設定!$F$6),IF(INDEX(エントリーマスター!AK:AK,MATCH($A83,エントリーマスター!$AC:$AC,0))="","",INDEX(エントリーマスター!AK:AK,MATCH($A83,エントリーマスター!$AC:$AC,0)))),"")</f>
        <v/>
      </c>
      <c r="G83" s="14" t="str">
        <f>IFERROR(IF($A83="",IF(設定!$F$7="","",設定!$F$7),IF(INDEX(エントリーマスター!AL:AL,MATCH($A83,エントリーマスター!$AC:$AC,0))="","",INDEX(エントリーマスター!AL:AL,MATCH($A83,エントリーマスター!$AC:$AC,0)))),"")</f>
        <v/>
      </c>
      <c r="H83" s="14" t="str">
        <f>IFERROR(IF($A83="",IF(設定!$F$8="","",設定!$F$8),IF(INDEX(エントリーマスター!AM:AM,MATCH($A83,エントリーマスター!$AC:$AC,0))="","",INDEX(エントリーマスター!AM:AM,MATCH($A83,エントリーマスター!$AC:$AC,0)))),"")</f>
        <v/>
      </c>
      <c r="I83" s="14" t="str">
        <f>IFERROR(IF($A83="",IF(設定!$F$9="","",設定!$F$9),IF(INDEX(エントリーマスター!AN:AN,MATCH($A83,エントリーマスター!$AC:$AC,0))="","",INDEX(エントリーマスター!AN:AN,MATCH($A83,エントリーマスター!$AC:$AC,0)))),"")</f>
        <v/>
      </c>
    </row>
    <row r="84" spans="1:9" x14ac:dyDescent="0.45">
      <c r="A84" s="13" t="str" cm="1">
        <f t="array" ref="A84">IFERROR(INDEX(_xlfn._xlws.FILTER(エントリーマスター!$AC:$AC,エントリーマスター!$E:$E=IF(事前欠場届!$B96=設定!$B$2,1,2)),MATCH(事前欠場届!$C96,_xlfn._xlws.FILTER(エントリーマスター!$K:$K,エントリーマスター!$E:$E=IF(事前欠場届!$B96=設定!$B$2,1,2)),0)),"")</f>
        <v/>
      </c>
      <c r="B84" s="14" t="str">
        <f>IFERROR(IF($A84="",IF(設定!$F$2="","",設定!$F$2),IF(INDEX(エントリーマスター!AG:AG,MATCH($A84,エントリーマスター!$AC:$AC,0))="","",INDEX(エントリーマスター!AG:AG,MATCH($A84,エントリーマスター!$AC:$AC,0)))),"")</f>
        <v>400mリレー</v>
      </c>
      <c r="C84" s="14" t="str">
        <f>IFERROR(IF($A84="",IF(設定!$F$3="","",設定!$F$3),IF(INDEX(エントリーマスター!AH:AH,MATCH($A84,エントリーマスター!$AC:$AC,0))="","",INDEX(エントリーマスター!AH:AH,MATCH($A84,エントリーマスター!$AC:$AC,0)))),"")</f>
        <v>1600mリレー</v>
      </c>
      <c r="D84" s="14" t="str">
        <f>IFERROR(IF($A84="",IF(設定!$F$4="","",設定!$F$4),IF(INDEX(エントリーマスター!AI:AI,MATCH($A84,エントリーマスター!$AC:$AC,0))="","",INDEX(エントリーマスター!AI:AI,MATCH($A84,エントリーマスター!$AC:$AC,0)))),"")</f>
        <v/>
      </c>
      <c r="E84" s="14" t="str">
        <f>IFERROR(IF($A84="",IF(設定!$F$5="","",設定!$F$5),IF(INDEX(エントリーマスター!AJ:AJ,MATCH($A84,エントリーマスター!$AC:$AC,0))="","",INDEX(エントリーマスター!AJ:AJ,MATCH($A84,エントリーマスター!$AC:$AC,0)))),"")</f>
        <v/>
      </c>
      <c r="F84" s="14" t="str">
        <f>IFERROR(IF($A84="",IF(設定!$F$6="","",設定!$F$6),IF(INDEX(エントリーマスター!AK:AK,MATCH($A84,エントリーマスター!$AC:$AC,0))="","",INDEX(エントリーマスター!AK:AK,MATCH($A84,エントリーマスター!$AC:$AC,0)))),"")</f>
        <v/>
      </c>
      <c r="G84" s="14" t="str">
        <f>IFERROR(IF($A84="",IF(設定!$F$7="","",設定!$F$7),IF(INDEX(エントリーマスター!AL:AL,MATCH($A84,エントリーマスター!$AC:$AC,0))="","",INDEX(エントリーマスター!AL:AL,MATCH($A84,エントリーマスター!$AC:$AC,0)))),"")</f>
        <v/>
      </c>
      <c r="H84" s="14" t="str">
        <f>IFERROR(IF($A84="",IF(設定!$F$8="","",設定!$F$8),IF(INDEX(エントリーマスター!AM:AM,MATCH($A84,エントリーマスター!$AC:$AC,0))="","",INDEX(エントリーマスター!AM:AM,MATCH($A84,エントリーマスター!$AC:$AC,0)))),"")</f>
        <v/>
      </c>
      <c r="I84" s="14" t="str">
        <f>IFERROR(IF($A84="",IF(設定!$F$9="","",設定!$F$9),IF(INDEX(エントリーマスター!AN:AN,MATCH($A84,エントリーマスター!$AC:$AC,0))="","",INDEX(エントリーマスター!AN:AN,MATCH($A84,エントリーマスター!$AC:$AC,0)))),"")</f>
        <v/>
      </c>
    </row>
    <row r="85" spans="1:9" x14ac:dyDescent="0.45">
      <c r="A85" s="13" t="str" cm="1">
        <f t="array" ref="A85">IFERROR(INDEX(_xlfn._xlws.FILTER(エントリーマスター!$AC:$AC,エントリーマスター!$E:$E=IF(事前欠場届!$B97=設定!$B$2,1,2)),MATCH(事前欠場届!$C97,_xlfn._xlws.FILTER(エントリーマスター!$K:$K,エントリーマスター!$E:$E=IF(事前欠場届!$B97=設定!$B$2,1,2)),0)),"")</f>
        <v/>
      </c>
      <c r="B85" s="14" t="str">
        <f>IFERROR(IF($A85="",IF(設定!$F$2="","",設定!$F$2),IF(INDEX(エントリーマスター!AG:AG,MATCH($A85,エントリーマスター!$AC:$AC,0))="","",INDEX(エントリーマスター!AG:AG,MATCH($A85,エントリーマスター!$AC:$AC,0)))),"")</f>
        <v>400mリレー</v>
      </c>
      <c r="C85" s="14" t="str">
        <f>IFERROR(IF($A85="",IF(設定!$F$3="","",設定!$F$3),IF(INDEX(エントリーマスター!AH:AH,MATCH($A85,エントリーマスター!$AC:$AC,0))="","",INDEX(エントリーマスター!AH:AH,MATCH($A85,エントリーマスター!$AC:$AC,0)))),"")</f>
        <v>1600mリレー</v>
      </c>
      <c r="D85" s="14" t="str">
        <f>IFERROR(IF($A85="",IF(設定!$F$4="","",設定!$F$4),IF(INDEX(エントリーマスター!AI:AI,MATCH($A85,エントリーマスター!$AC:$AC,0))="","",INDEX(エントリーマスター!AI:AI,MATCH($A85,エントリーマスター!$AC:$AC,0)))),"")</f>
        <v/>
      </c>
      <c r="E85" s="14" t="str">
        <f>IFERROR(IF($A85="",IF(設定!$F$5="","",設定!$F$5),IF(INDEX(エントリーマスター!AJ:AJ,MATCH($A85,エントリーマスター!$AC:$AC,0))="","",INDEX(エントリーマスター!AJ:AJ,MATCH($A85,エントリーマスター!$AC:$AC,0)))),"")</f>
        <v/>
      </c>
      <c r="F85" s="14" t="str">
        <f>IFERROR(IF($A85="",IF(設定!$F$6="","",設定!$F$6),IF(INDEX(エントリーマスター!AK:AK,MATCH($A85,エントリーマスター!$AC:$AC,0))="","",INDEX(エントリーマスター!AK:AK,MATCH($A85,エントリーマスター!$AC:$AC,0)))),"")</f>
        <v/>
      </c>
      <c r="G85" s="14" t="str">
        <f>IFERROR(IF($A85="",IF(設定!$F$7="","",設定!$F$7),IF(INDEX(エントリーマスター!AL:AL,MATCH($A85,エントリーマスター!$AC:$AC,0))="","",INDEX(エントリーマスター!AL:AL,MATCH($A85,エントリーマスター!$AC:$AC,0)))),"")</f>
        <v/>
      </c>
      <c r="H85" s="14" t="str">
        <f>IFERROR(IF($A85="",IF(設定!$F$8="","",設定!$F$8),IF(INDEX(エントリーマスター!AM:AM,MATCH($A85,エントリーマスター!$AC:$AC,0))="","",INDEX(エントリーマスター!AM:AM,MATCH($A85,エントリーマスター!$AC:$AC,0)))),"")</f>
        <v/>
      </c>
      <c r="I85" s="14" t="str">
        <f>IFERROR(IF($A85="",IF(設定!$F$9="","",設定!$F$9),IF(INDEX(エントリーマスター!AN:AN,MATCH($A85,エントリーマスター!$AC:$AC,0))="","",INDEX(エントリーマスター!AN:AN,MATCH($A85,エントリーマスター!$AC:$AC,0)))),"")</f>
        <v/>
      </c>
    </row>
    <row r="86" spans="1:9" x14ac:dyDescent="0.45">
      <c r="A86" s="13" t="str" cm="1">
        <f t="array" ref="A86">IFERROR(INDEX(_xlfn._xlws.FILTER(エントリーマスター!$AC:$AC,エントリーマスター!$E:$E=IF(事前欠場届!$B98=設定!$B$2,1,2)),MATCH(事前欠場届!$C98,_xlfn._xlws.FILTER(エントリーマスター!$K:$K,エントリーマスター!$E:$E=IF(事前欠場届!$B98=設定!$B$2,1,2)),0)),"")</f>
        <v/>
      </c>
      <c r="B86" s="14" t="str">
        <f>IFERROR(IF($A86="",IF(設定!$F$2="","",設定!$F$2),IF(INDEX(エントリーマスター!AG:AG,MATCH($A86,エントリーマスター!$AC:$AC,0))="","",INDEX(エントリーマスター!AG:AG,MATCH($A86,エントリーマスター!$AC:$AC,0)))),"")</f>
        <v>400mリレー</v>
      </c>
      <c r="C86" s="14" t="str">
        <f>IFERROR(IF($A86="",IF(設定!$F$3="","",設定!$F$3),IF(INDEX(エントリーマスター!AH:AH,MATCH($A86,エントリーマスター!$AC:$AC,0))="","",INDEX(エントリーマスター!AH:AH,MATCH($A86,エントリーマスター!$AC:$AC,0)))),"")</f>
        <v>1600mリレー</v>
      </c>
      <c r="D86" s="14" t="str">
        <f>IFERROR(IF($A86="",IF(設定!$F$4="","",設定!$F$4),IF(INDEX(エントリーマスター!AI:AI,MATCH($A86,エントリーマスター!$AC:$AC,0))="","",INDEX(エントリーマスター!AI:AI,MATCH($A86,エントリーマスター!$AC:$AC,0)))),"")</f>
        <v/>
      </c>
      <c r="E86" s="14" t="str">
        <f>IFERROR(IF($A86="",IF(設定!$F$5="","",設定!$F$5),IF(INDEX(エントリーマスター!AJ:AJ,MATCH($A86,エントリーマスター!$AC:$AC,0))="","",INDEX(エントリーマスター!AJ:AJ,MATCH($A86,エントリーマスター!$AC:$AC,0)))),"")</f>
        <v/>
      </c>
      <c r="F86" s="14" t="str">
        <f>IFERROR(IF($A86="",IF(設定!$F$6="","",設定!$F$6),IF(INDEX(エントリーマスター!AK:AK,MATCH($A86,エントリーマスター!$AC:$AC,0))="","",INDEX(エントリーマスター!AK:AK,MATCH($A86,エントリーマスター!$AC:$AC,0)))),"")</f>
        <v/>
      </c>
      <c r="G86" s="14" t="str">
        <f>IFERROR(IF($A86="",IF(設定!$F$7="","",設定!$F$7),IF(INDEX(エントリーマスター!AL:AL,MATCH($A86,エントリーマスター!$AC:$AC,0))="","",INDEX(エントリーマスター!AL:AL,MATCH($A86,エントリーマスター!$AC:$AC,0)))),"")</f>
        <v/>
      </c>
      <c r="H86" s="14" t="str">
        <f>IFERROR(IF($A86="",IF(設定!$F$8="","",設定!$F$8),IF(INDEX(エントリーマスター!AM:AM,MATCH($A86,エントリーマスター!$AC:$AC,0))="","",INDEX(エントリーマスター!AM:AM,MATCH($A86,エントリーマスター!$AC:$AC,0)))),"")</f>
        <v/>
      </c>
      <c r="I86" s="14" t="str">
        <f>IFERROR(IF($A86="",IF(設定!$F$9="","",設定!$F$9),IF(INDEX(エントリーマスター!AN:AN,MATCH($A86,エントリーマスター!$AC:$AC,0))="","",INDEX(エントリーマスター!AN:AN,MATCH($A86,エントリーマスター!$AC:$AC,0)))),"")</f>
        <v/>
      </c>
    </row>
    <row r="87" spans="1:9" x14ac:dyDescent="0.45">
      <c r="A87" s="13" t="str" cm="1">
        <f t="array" ref="A87">IFERROR(INDEX(_xlfn._xlws.FILTER(エントリーマスター!$AC:$AC,エントリーマスター!$E:$E=IF(事前欠場届!$B99=設定!$B$2,1,2)),MATCH(事前欠場届!$C99,_xlfn._xlws.FILTER(エントリーマスター!$K:$K,エントリーマスター!$E:$E=IF(事前欠場届!$B99=設定!$B$2,1,2)),0)),"")</f>
        <v/>
      </c>
      <c r="B87" s="14" t="str">
        <f>IFERROR(IF($A87="",IF(設定!$F$2="","",設定!$F$2),IF(INDEX(エントリーマスター!AG:AG,MATCH($A87,エントリーマスター!$AC:$AC,0))="","",INDEX(エントリーマスター!AG:AG,MATCH($A87,エントリーマスター!$AC:$AC,0)))),"")</f>
        <v>400mリレー</v>
      </c>
      <c r="C87" s="14" t="str">
        <f>IFERROR(IF($A87="",IF(設定!$F$3="","",設定!$F$3),IF(INDEX(エントリーマスター!AH:AH,MATCH($A87,エントリーマスター!$AC:$AC,0))="","",INDEX(エントリーマスター!AH:AH,MATCH($A87,エントリーマスター!$AC:$AC,0)))),"")</f>
        <v>1600mリレー</v>
      </c>
      <c r="D87" s="14" t="str">
        <f>IFERROR(IF($A87="",IF(設定!$F$4="","",設定!$F$4),IF(INDEX(エントリーマスター!AI:AI,MATCH($A87,エントリーマスター!$AC:$AC,0))="","",INDEX(エントリーマスター!AI:AI,MATCH($A87,エントリーマスター!$AC:$AC,0)))),"")</f>
        <v/>
      </c>
      <c r="E87" s="14" t="str">
        <f>IFERROR(IF($A87="",IF(設定!$F$5="","",設定!$F$5),IF(INDEX(エントリーマスター!AJ:AJ,MATCH($A87,エントリーマスター!$AC:$AC,0))="","",INDEX(エントリーマスター!AJ:AJ,MATCH($A87,エントリーマスター!$AC:$AC,0)))),"")</f>
        <v/>
      </c>
      <c r="F87" s="14" t="str">
        <f>IFERROR(IF($A87="",IF(設定!$F$6="","",設定!$F$6),IF(INDEX(エントリーマスター!AK:AK,MATCH($A87,エントリーマスター!$AC:$AC,0))="","",INDEX(エントリーマスター!AK:AK,MATCH($A87,エントリーマスター!$AC:$AC,0)))),"")</f>
        <v/>
      </c>
      <c r="G87" s="14" t="str">
        <f>IFERROR(IF($A87="",IF(設定!$F$7="","",設定!$F$7),IF(INDEX(エントリーマスター!AL:AL,MATCH($A87,エントリーマスター!$AC:$AC,0))="","",INDEX(エントリーマスター!AL:AL,MATCH($A87,エントリーマスター!$AC:$AC,0)))),"")</f>
        <v/>
      </c>
      <c r="H87" s="14" t="str">
        <f>IFERROR(IF($A87="",IF(設定!$F$8="","",設定!$F$8),IF(INDEX(エントリーマスター!AM:AM,MATCH($A87,エントリーマスター!$AC:$AC,0))="","",INDEX(エントリーマスター!AM:AM,MATCH($A87,エントリーマスター!$AC:$AC,0)))),"")</f>
        <v/>
      </c>
      <c r="I87" s="14" t="str">
        <f>IFERROR(IF($A87="",IF(設定!$F$9="","",設定!$F$9),IF(INDEX(エントリーマスター!AN:AN,MATCH($A87,エントリーマスター!$AC:$AC,0))="","",INDEX(エントリーマスター!AN:AN,MATCH($A87,エントリーマスター!$AC:$AC,0)))),"")</f>
        <v/>
      </c>
    </row>
    <row r="88" spans="1:9" x14ac:dyDescent="0.45">
      <c r="A88" s="13" t="str" cm="1">
        <f t="array" ref="A88">IFERROR(INDEX(_xlfn._xlws.FILTER(エントリーマスター!$AC:$AC,エントリーマスター!$E:$E=IF(事前欠場届!$B100=設定!$B$2,1,2)),MATCH(事前欠場届!$C100,_xlfn._xlws.FILTER(エントリーマスター!$K:$K,エントリーマスター!$E:$E=IF(事前欠場届!$B100=設定!$B$2,1,2)),0)),"")</f>
        <v/>
      </c>
      <c r="B88" s="14" t="str">
        <f>IFERROR(IF($A88="",IF(設定!$F$2="","",設定!$F$2),IF(INDEX(エントリーマスター!AG:AG,MATCH($A88,エントリーマスター!$AC:$AC,0))="","",INDEX(エントリーマスター!AG:AG,MATCH($A88,エントリーマスター!$AC:$AC,0)))),"")</f>
        <v>400mリレー</v>
      </c>
      <c r="C88" s="14" t="str">
        <f>IFERROR(IF($A88="",IF(設定!$F$3="","",設定!$F$3),IF(INDEX(エントリーマスター!AH:AH,MATCH($A88,エントリーマスター!$AC:$AC,0))="","",INDEX(エントリーマスター!AH:AH,MATCH($A88,エントリーマスター!$AC:$AC,0)))),"")</f>
        <v>1600mリレー</v>
      </c>
      <c r="D88" s="14" t="str">
        <f>IFERROR(IF($A88="",IF(設定!$F$4="","",設定!$F$4),IF(INDEX(エントリーマスター!AI:AI,MATCH($A88,エントリーマスター!$AC:$AC,0))="","",INDEX(エントリーマスター!AI:AI,MATCH($A88,エントリーマスター!$AC:$AC,0)))),"")</f>
        <v/>
      </c>
      <c r="E88" s="14" t="str">
        <f>IFERROR(IF($A88="",IF(設定!$F$5="","",設定!$F$5),IF(INDEX(エントリーマスター!AJ:AJ,MATCH($A88,エントリーマスター!$AC:$AC,0))="","",INDEX(エントリーマスター!AJ:AJ,MATCH($A88,エントリーマスター!$AC:$AC,0)))),"")</f>
        <v/>
      </c>
      <c r="F88" s="14" t="str">
        <f>IFERROR(IF($A88="",IF(設定!$F$6="","",設定!$F$6),IF(INDEX(エントリーマスター!AK:AK,MATCH($A88,エントリーマスター!$AC:$AC,0))="","",INDEX(エントリーマスター!AK:AK,MATCH($A88,エントリーマスター!$AC:$AC,0)))),"")</f>
        <v/>
      </c>
      <c r="G88" s="14" t="str">
        <f>IFERROR(IF($A88="",IF(設定!$F$7="","",設定!$F$7),IF(INDEX(エントリーマスター!AL:AL,MATCH($A88,エントリーマスター!$AC:$AC,0))="","",INDEX(エントリーマスター!AL:AL,MATCH($A88,エントリーマスター!$AC:$AC,0)))),"")</f>
        <v/>
      </c>
      <c r="H88" s="14" t="str">
        <f>IFERROR(IF($A88="",IF(設定!$F$8="","",設定!$F$8),IF(INDEX(エントリーマスター!AM:AM,MATCH($A88,エントリーマスター!$AC:$AC,0))="","",INDEX(エントリーマスター!AM:AM,MATCH($A88,エントリーマスター!$AC:$AC,0)))),"")</f>
        <v/>
      </c>
      <c r="I88" s="14" t="str">
        <f>IFERROR(IF($A88="",IF(設定!$F$9="","",設定!$F$9),IF(INDEX(エントリーマスター!AN:AN,MATCH($A88,エントリーマスター!$AC:$AC,0))="","",INDEX(エントリーマスター!AN:AN,MATCH($A88,エントリーマスター!$AC:$AC,0)))),"")</f>
        <v/>
      </c>
    </row>
    <row r="89" spans="1:9" x14ac:dyDescent="0.45">
      <c r="A89" s="13" t="str" cm="1">
        <f t="array" ref="A89">IFERROR(INDEX(_xlfn._xlws.FILTER(エントリーマスター!$AC:$AC,エントリーマスター!$E:$E=IF(事前欠場届!$B101=設定!$B$2,1,2)),MATCH(事前欠場届!$C101,_xlfn._xlws.FILTER(エントリーマスター!$K:$K,エントリーマスター!$E:$E=IF(事前欠場届!$B101=設定!$B$2,1,2)),0)),"")</f>
        <v/>
      </c>
      <c r="B89" s="14" t="str">
        <f>IFERROR(IF($A89="",IF(設定!$F$2="","",設定!$F$2),IF(INDEX(エントリーマスター!AG:AG,MATCH($A89,エントリーマスター!$AC:$AC,0))="","",INDEX(エントリーマスター!AG:AG,MATCH($A89,エントリーマスター!$AC:$AC,0)))),"")</f>
        <v>400mリレー</v>
      </c>
      <c r="C89" s="14" t="str">
        <f>IFERROR(IF($A89="",IF(設定!$F$3="","",設定!$F$3),IF(INDEX(エントリーマスター!AH:AH,MATCH($A89,エントリーマスター!$AC:$AC,0))="","",INDEX(エントリーマスター!AH:AH,MATCH($A89,エントリーマスター!$AC:$AC,0)))),"")</f>
        <v>1600mリレー</v>
      </c>
      <c r="D89" s="14" t="str">
        <f>IFERROR(IF($A89="",IF(設定!$F$4="","",設定!$F$4),IF(INDEX(エントリーマスター!AI:AI,MATCH($A89,エントリーマスター!$AC:$AC,0))="","",INDEX(エントリーマスター!AI:AI,MATCH($A89,エントリーマスター!$AC:$AC,0)))),"")</f>
        <v/>
      </c>
      <c r="E89" s="14" t="str">
        <f>IFERROR(IF($A89="",IF(設定!$F$5="","",設定!$F$5),IF(INDEX(エントリーマスター!AJ:AJ,MATCH($A89,エントリーマスター!$AC:$AC,0))="","",INDEX(エントリーマスター!AJ:AJ,MATCH($A89,エントリーマスター!$AC:$AC,0)))),"")</f>
        <v/>
      </c>
      <c r="F89" s="14" t="str">
        <f>IFERROR(IF($A89="",IF(設定!$F$6="","",設定!$F$6),IF(INDEX(エントリーマスター!AK:AK,MATCH($A89,エントリーマスター!$AC:$AC,0))="","",INDEX(エントリーマスター!AK:AK,MATCH($A89,エントリーマスター!$AC:$AC,0)))),"")</f>
        <v/>
      </c>
      <c r="G89" s="14" t="str">
        <f>IFERROR(IF($A89="",IF(設定!$F$7="","",設定!$F$7),IF(INDEX(エントリーマスター!AL:AL,MATCH($A89,エントリーマスター!$AC:$AC,0))="","",INDEX(エントリーマスター!AL:AL,MATCH($A89,エントリーマスター!$AC:$AC,0)))),"")</f>
        <v/>
      </c>
      <c r="H89" s="14" t="str">
        <f>IFERROR(IF($A89="",IF(設定!$F$8="","",設定!$F$8),IF(INDEX(エントリーマスター!AM:AM,MATCH($A89,エントリーマスター!$AC:$AC,0))="","",INDEX(エントリーマスター!AM:AM,MATCH($A89,エントリーマスター!$AC:$AC,0)))),"")</f>
        <v/>
      </c>
      <c r="I89" s="14" t="str">
        <f>IFERROR(IF($A89="",IF(設定!$F$9="","",設定!$F$9),IF(INDEX(エントリーマスター!AN:AN,MATCH($A89,エントリーマスター!$AC:$AC,0))="","",INDEX(エントリーマスター!AN:AN,MATCH($A89,エントリーマスター!$AC:$AC,0)))),"")</f>
        <v/>
      </c>
    </row>
    <row r="90" spans="1:9" x14ac:dyDescent="0.45">
      <c r="A90" s="13" t="str" cm="1">
        <f t="array" ref="A90">IFERROR(INDEX(_xlfn._xlws.FILTER(エントリーマスター!$AC:$AC,エントリーマスター!$E:$E=IF(事前欠場届!$B102=設定!$B$2,1,2)),MATCH(事前欠場届!$C102,_xlfn._xlws.FILTER(エントリーマスター!$K:$K,エントリーマスター!$E:$E=IF(事前欠場届!$B102=設定!$B$2,1,2)),0)),"")</f>
        <v/>
      </c>
      <c r="B90" s="14" t="str">
        <f>IFERROR(IF($A90="",IF(設定!$F$2="","",設定!$F$2),IF(INDEX(エントリーマスター!AG:AG,MATCH($A90,エントリーマスター!$AC:$AC,0))="","",INDEX(エントリーマスター!AG:AG,MATCH($A90,エントリーマスター!$AC:$AC,0)))),"")</f>
        <v>400mリレー</v>
      </c>
      <c r="C90" s="14" t="str">
        <f>IFERROR(IF($A90="",IF(設定!$F$3="","",設定!$F$3),IF(INDEX(エントリーマスター!AH:AH,MATCH($A90,エントリーマスター!$AC:$AC,0))="","",INDEX(エントリーマスター!AH:AH,MATCH($A90,エントリーマスター!$AC:$AC,0)))),"")</f>
        <v>1600mリレー</v>
      </c>
      <c r="D90" s="14" t="str">
        <f>IFERROR(IF($A90="",IF(設定!$F$4="","",設定!$F$4),IF(INDEX(エントリーマスター!AI:AI,MATCH($A90,エントリーマスター!$AC:$AC,0))="","",INDEX(エントリーマスター!AI:AI,MATCH($A90,エントリーマスター!$AC:$AC,0)))),"")</f>
        <v/>
      </c>
      <c r="E90" s="14" t="str">
        <f>IFERROR(IF($A90="",IF(設定!$F$5="","",設定!$F$5),IF(INDEX(エントリーマスター!AJ:AJ,MATCH($A90,エントリーマスター!$AC:$AC,0))="","",INDEX(エントリーマスター!AJ:AJ,MATCH($A90,エントリーマスター!$AC:$AC,0)))),"")</f>
        <v/>
      </c>
      <c r="F90" s="14" t="str">
        <f>IFERROR(IF($A90="",IF(設定!$F$6="","",設定!$F$6),IF(INDEX(エントリーマスター!AK:AK,MATCH($A90,エントリーマスター!$AC:$AC,0))="","",INDEX(エントリーマスター!AK:AK,MATCH($A90,エントリーマスター!$AC:$AC,0)))),"")</f>
        <v/>
      </c>
      <c r="G90" s="14" t="str">
        <f>IFERROR(IF($A90="",IF(設定!$F$7="","",設定!$F$7),IF(INDEX(エントリーマスター!AL:AL,MATCH($A90,エントリーマスター!$AC:$AC,0))="","",INDEX(エントリーマスター!AL:AL,MATCH($A90,エントリーマスター!$AC:$AC,0)))),"")</f>
        <v/>
      </c>
      <c r="H90" s="14" t="str">
        <f>IFERROR(IF($A90="",IF(設定!$F$8="","",設定!$F$8),IF(INDEX(エントリーマスター!AM:AM,MATCH($A90,エントリーマスター!$AC:$AC,0))="","",INDEX(エントリーマスター!AM:AM,MATCH($A90,エントリーマスター!$AC:$AC,0)))),"")</f>
        <v/>
      </c>
      <c r="I90" s="14" t="str">
        <f>IFERROR(IF($A90="",IF(設定!$F$9="","",設定!$F$9),IF(INDEX(エントリーマスター!AN:AN,MATCH($A90,エントリーマスター!$AC:$AC,0))="","",INDEX(エントリーマスター!AN:AN,MATCH($A90,エントリーマスター!$AC:$AC,0)))),"")</f>
        <v/>
      </c>
    </row>
    <row r="91" spans="1:9" x14ac:dyDescent="0.45">
      <c r="A91" s="13" t="str" cm="1">
        <f t="array" ref="A91">IFERROR(INDEX(_xlfn._xlws.FILTER(エントリーマスター!$AC:$AC,エントリーマスター!$E:$E=IF(事前欠場届!$B103=設定!$B$2,1,2)),MATCH(事前欠場届!$C103,_xlfn._xlws.FILTER(エントリーマスター!$K:$K,エントリーマスター!$E:$E=IF(事前欠場届!$B103=設定!$B$2,1,2)),0)),"")</f>
        <v/>
      </c>
      <c r="B91" s="14" t="str">
        <f>IFERROR(IF($A91="",IF(設定!$F$2="","",設定!$F$2),IF(INDEX(エントリーマスター!AG:AG,MATCH($A91,エントリーマスター!$AC:$AC,0))="","",INDEX(エントリーマスター!AG:AG,MATCH($A91,エントリーマスター!$AC:$AC,0)))),"")</f>
        <v>400mリレー</v>
      </c>
      <c r="C91" s="14" t="str">
        <f>IFERROR(IF($A91="",IF(設定!$F$3="","",設定!$F$3),IF(INDEX(エントリーマスター!AH:AH,MATCH($A91,エントリーマスター!$AC:$AC,0))="","",INDEX(エントリーマスター!AH:AH,MATCH($A91,エントリーマスター!$AC:$AC,0)))),"")</f>
        <v>1600mリレー</v>
      </c>
      <c r="D91" s="14" t="str">
        <f>IFERROR(IF($A91="",IF(設定!$F$4="","",設定!$F$4),IF(INDEX(エントリーマスター!AI:AI,MATCH($A91,エントリーマスター!$AC:$AC,0))="","",INDEX(エントリーマスター!AI:AI,MATCH($A91,エントリーマスター!$AC:$AC,0)))),"")</f>
        <v/>
      </c>
      <c r="E91" s="14" t="str">
        <f>IFERROR(IF($A91="",IF(設定!$F$5="","",設定!$F$5),IF(INDEX(エントリーマスター!AJ:AJ,MATCH($A91,エントリーマスター!$AC:$AC,0))="","",INDEX(エントリーマスター!AJ:AJ,MATCH($A91,エントリーマスター!$AC:$AC,0)))),"")</f>
        <v/>
      </c>
      <c r="F91" s="14" t="str">
        <f>IFERROR(IF($A91="",IF(設定!$F$6="","",設定!$F$6),IF(INDEX(エントリーマスター!AK:AK,MATCH($A91,エントリーマスター!$AC:$AC,0))="","",INDEX(エントリーマスター!AK:AK,MATCH($A91,エントリーマスター!$AC:$AC,0)))),"")</f>
        <v/>
      </c>
      <c r="G91" s="14" t="str">
        <f>IFERROR(IF($A91="",IF(設定!$F$7="","",設定!$F$7),IF(INDEX(エントリーマスター!AL:AL,MATCH($A91,エントリーマスター!$AC:$AC,0))="","",INDEX(エントリーマスター!AL:AL,MATCH($A91,エントリーマスター!$AC:$AC,0)))),"")</f>
        <v/>
      </c>
      <c r="H91" s="14" t="str">
        <f>IFERROR(IF($A91="",IF(設定!$F$8="","",設定!$F$8),IF(INDEX(エントリーマスター!AM:AM,MATCH($A91,エントリーマスター!$AC:$AC,0))="","",INDEX(エントリーマスター!AM:AM,MATCH($A91,エントリーマスター!$AC:$AC,0)))),"")</f>
        <v/>
      </c>
      <c r="I91" s="14" t="str">
        <f>IFERROR(IF($A91="",IF(設定!$F$9="","",設定!$F$9),IF(INDEX(エントリーマスター!AN:AN,MATCH($A91,エントリーマスター!$AC:$AC,0))="","",INDEX(エントリーマスター!AN:AN,MATCH($A91,エントリーマスター!$AC:$AC,0)))),"")</f>
        <v/>
      </c>
    </row>
    <row r="92" spans="1:9" x14ac:dyDescent="0.45">
      <c r="A92" s="13" t="str" cm="1">
        <f t="array" ref="A92">IFERROR(INDEX(_xlfn._xlws.FILTER(エントリーマスター!$AC:$AC,エントリーマスター!$E:$E=IF(事前欠場届!$B104=設定!$B$2,1,2)),MATCH(事前欠場届!$C104,_xlfn._xlws.FILTER(エントリーマスター!$K:$K,エントリーマスター!$E:$E=IF(事前欠場届!$B104=設定!$B$2,1,2)),0)),"")</f>
        <v/>
      </c>
      <c r="B92" s="14" t="str">
        <f>IFERROR(IF($A92="",IF(設定!$F$2="","",設定!$F$2),IF(INDEX(エントリーマスター!AG:AG,MATCH($A92,エントリーマスター!$AC:$AC,0))="","",INDEX(エントリーマスター!AG:AG,MATCH($A92,エントリーマスター!$AC:$AC,0)))),"")</f>
        <v>400mリレー</v>
      </c>
      <c r="C92" s="14" t="str">
        <f>IFERROR(IF($A92="",IF(設定!$F$3="","",設定!$F$3),IF(INDEX(エントリーマスター!AH:AH,MATCH($A92,エントリーマスター!$AC:$AC,0))="","",INDEX(エントリーマスター!AH:AH,MATCH($A92,エントリーマスター!$AC:$AC,0)))),"")</f>
        <v>1600mリレー</v>
      </c>
      <c r="D92" s="14" t="str">
        <f>IFERROR(IF($A92="",IF(設定!$F$4="","",設定!$F$4),IF(INDEX(エントリーマスター!AI:AI,MATCH($A92,エントリーマスター!$AC:$AC,0))="","",INDEX(エントリーマスター!AI:AI,MATCH($A92,エントリーマスター!$AC:$AC,0)))),"")</f>
        <v/>
      </c>
      <c r="E92" s="14" t="str">
        <f>IFERROR(IF($A92="",IF(設定!$F$5="","",設定!$F$5),IF(INDEX(エントリーマスター!AJ:AJ,MATCH($A92,エントリーマスター!$AC:$AC,0))="","",INDEX(エントリーマスター!AJ:AJ,MATCH($A92,エントリーマスター!$AC:$AC,0)))),"")</f>
        <v/>
      </c>
      <c r="F92" s="14" t="str">
        <f>IFERROR(IF($A92="",IF(設定!$F$6="","",設定!$F$6),IF(INDEX(エントリーマスター!AK:AK,MATCH($A92,エントリーマスター!$AC:$AC,0))="","",INDEX(エントリーマスター!AK:AK,MATCH($A92,エントリーマスター!$AC:$AC,0)))),"")</f>
        <v/>
      </c>
      <c r="G92" s="14" t="str">
        <f>IFERROR(IF($A92="",IF(設定!$F$7="","",設定!$F$7),IF(INDEX(エントリーマスター!AL:AL,MATCH($A92,エントリーマスター!$AC:$AC,0))="","",INDEX(エントリーマスター!AL:AL,MATCH($A92,エントリーマスター!$AC:$AC,0)))),"")</f>
        <v/>
      </c>
      <c r="H92" s="14" t="str">
        <f>IFERROR(IF($A92="",IF(設定!$F$8="","",設定!$F$8),IF(INDEX(エントリーマスター!AM:AM,MATCH($A92,エントリーマスター!$AC:$AC,0))="","",INDEX(エントリーマスター!AM:AM,MATCH($A92,エントリーマスター!$AC:$AC,0)))),"")</f>
        <v/>
      </c>
      <c r="I92" s="14" t="str">
        <f>IFERROR(IF($A92="",IF(設定!$F$9="","",設定!$F$9),IF(INDEX(エントリーマスター!AN:AN,MATCH($A92,エントリーマスター!$AC:$AC,0))="","",INDEX(エントリーマスター!AN:AN,MATCH($A92,エントリーマスター!$AC:$AC,0)))),"")</f>
        <v/>
      </c>
    </row>
    <row r="93" spans="1:9" x14ac:dyDescent="0.45">
      <c r="A93" s="13" t="str" cm="1">
        <f t="array" ref="A93">IFERROR(INDEX(_xlfn._xlws.FILTER(エントリーマスター!$AC:$AC,エントリーマスター!$E:$E=IF(事前欠場届!$B105=設定!$B$2,1,2)),MATCH(事前欠場届!$C105,_xlfn._xlws.FILTER(エントリーマスター!$K:$K,エントリーマスター!$E:$E=IF(事前欠場届!$B105=設定!$B$2,1,2)),0)),"")</f>
        <v/>
      </c>
      <c r="B93" s="14" t="str">
        <f>IFERROR(IF($A93="",IF(設定!$F$2="","",設定!$F$2),IF(INDEX(エントリーマスター!AG:AG,MATCH($A93,エントリーマスター!$AC:$AC,0))="","",INDEX(エントリーマスター!AG:AG,MATCH($A93,エントリーマスター!$AC:$AC,0)))),"")</f>
        <v>400mリレー</v>
      </c>
      <c r="C93" s="14" t="str">
        <f>IFERROR(IF($A93="",IF(設定!$F$3="","",設定!$F$3),IF(INDEX(エントリーマスター!AH:AH,MATCH($A93,エントリーマスター!$AC:$AC,0))="","",INDEX(エントリーマスター!AH:AH,MATCH($A93,エントリーマスター!$AC:$AC,0)))),"")</f>
        <v>1600mリレー</v>
      </c>
      <c r="D93" s="14" t="str">
        <f>IFERROR(IF($A93="",IF(設定!$F$4="","",設定!$F$4),IF(INDEX(エントリーマスター!AI:AI,MATCH($A93,エントリーマスター!$AC:$AC,0))="","",INDEX(エントリーマスター!AI:AI,MATCH($A93,エントリーマスター!$AC:$AC,0)))),"")</f>
        <v/>
      </c>
      <c r="E93" s="14" t="str">
        <f>IFERROR(IF($A93="",IF(設定!$F$5="","",設定!$F$5),IF(INDEX(エントリーマスター!AJ:AJ,MATCH($A93,エントリーマスター!$AC:$AC,0))="","",INDEX(エントリーマスター!AJ:AJ,MATCH($A93,エントリーマスター!$AC:$AC,0)))),"")</f>
        <v/>
      </c>
      <c r="F93" s="14" t="str">
        <f>IFERROR(IF($A93="",IF(設定!$F$6="","",設定!$F$6),IF(INDEX(エントリーマスター!AK:AK,MATCH($A93,エントリーマスター!$AC:$AC,0))="","",INDEX(エントリーマスター!AK:AK,MATCH($A93,エントリーマスター!$AC:$AC,0)))),"")</f>
        <v/>
      </c>
      <c r="G93" s="14" t="str">
        <f>IFERROR(IF($A93="",IF(設定!$F$7="","",設定!$F$7),IF(INDEX(エントリーマスター!AL:AL,MATCH($A93,エントリーマスター!$AC:$AC,0))="","",INDEX(エントリーマスター!AL:AL,MATCH($A93,エントリーマスター!$AC:$AC,0)))),"")</f>
        <v/>
      </c>
      <c r="H93" s="14" t="str">
        <f>IFERROR(IF($A93="",IF(設定!$F$8="","",設定!$F$8),IF(INDEX(エントリーマスター!AM:AM,MATCH($A93,エントリーマスター!$AC:$AC,0))="","",INDEX(エントリーマスター!AM:AM,MATCH($A93,エントリーマスター!$AC:$AC,0)))),"")</f>
        <v/>
      </c>
      <c r="I93" s="14" t="str">
        <f>IFERROR(IF($A93="",IF(設定!$F$9="","",設定!$F$9),IF(INDEX(エントリーマスター!AN:AN,MATCH($A93,エントリーマスター!$AC:$AC,0))="","",INDEX(エントリーマスター!AN:AN,MATCH($A93,エントリーマスター!$AC:$AC,0)))),"")</f>
        <v/>
      </c>
    </row>
    <row r="94" spans="1:9" x14ac:dyDescent="0.45">
      <c r="A94" s="13" t="str" cm="1">
        <f t="array" ref="A94">IFERROR(INDEX(_xlfn._xlws.FILTER(エントリーマスター!$AC:$AC,エントリーマスター!$E:$E=IF(事前欠場届!$B106=設定!$B$2,1,2)),MATCH(事前欠場届!$C106,_xlfn._xlws.FILTER(エントリーマスター!$K:$K,エントリーマスター!$E:$E=IF(事前欠場届!$B106=設定!$B$2,1,2)),0)),"")</f>
        <v/>
      </c>
      <c r="B94" s="14" t="str">
        <f>IFERROR(IF($A94="",IF(設定!$F$2="","",設定!$F$2),IF(INDEX(エントリーマスター!AG:AG,MATCH($A94,エントリーマスター!$AC:$AC,0))="","",INDEX(エントリーマスター!AG:AG,MATCH($A94,エントリーマスター!$AC:$AC,0)))),"")</f>
        <v>400mリレー</v>
      </c>
      <c r="C94" s="14" t="str">
        <f>IFERROR(IF($A94="",IF(設定!$F$3="","",設定!$F$3),IF(INDEX(エントリーマスター!AH:AH,MATCH($A94,エントリーマスター!$AC:$AC,0))="","",INDEX(エントリーマスター!AH:AH,MATCH($A94,エントリーマスター!$AC:$AC,0)))),"")</f>
        <v>1600mリレー</v>
      </c>
      <c r="D94" s="14" t="str">
        <f>IFERROR(IF($A94="",IF(設定!$F$4="","",設定!$F$4),IF(INDEX(エントリーマスター!AI:AI,MATCH($A94,エントリーマスター!$AC:$AC,0))="","",INDEX(エントリーマスター!AI:AI,MATCH($A94,エントリーマスター!$AC:$AC,0)))),"")</f>
        <v/>
      </c>
      <c r="E94" s="14" t="str">
        <f>IFERROR(IF($A94="",IF(設定!$F$5="","",設定!$F$5),IF(INDEX(エントリーマスター!AJ:AJ,MATCH($A94,エントリーマスター!$AC:$AC,0))="","",INDEX(エントリーマスター!AJ:AJ,MATCH($A94,エントリーマスター!$AC:$AC,0)))),"")</f>
        <v/>
      </c>
      <c r="F94" s="14" t="str">
        <f>IFERROR(IF($A94="",IF(設定!$F$6="","",設定!$F$6),IF(INDEX(エントリーマスター!AK:AK,MATCH($A94,エントリーマスター!$AC:$AC,0))="","",INDEX(エントリーマスター!AK:AK,MATCH($A94,エントリーマスター!$AC:$AC,0)))),"")</f>
        <v/>
      </c>
      <c r="G94" s="14" t="str">
        <f>IFERROR(IF($A94="",IF(設定!$F$7="","",設定!$F$7),IF(INDEX(エントリーマスター!AL:AL,MATCH($A94,エントリーマスター!$AC:$AC,0))="","",INDEX(エントリーマスター!AL:AL,MATCH($A94,エントリーマスター!$AC:$AC,0)))),"")</f>
        <v/>
      </c>
      <c r="H94" s="14" t="str">
        <f>IFERROR(IF($A94="",IF(設定!$F$8="","",設定!$F$8),IF(INDEX(エントリーマスター!AM:AM,MATCH($A94,エントリーマスター!$AC:$AC,0))="","",INDEX(エントリーマスター!AM:AM,MATCH($A94,エントリーマスター!$AC:$AC,0)))),"")</f>
        <v/>
      </c>
      <c r="I94" s="14" t="str">
        <f>IFERROR(IF($A94="",IF(設定!$F$9="","",設定!$F$9),IF(INDEX(エントリーマスター!AN:AN,MATCH($A94,エントリーマスター!$AC:$AC,0))="","",INDEX(エントリーマスター!AN:AN,MATCH($A94,エントリーマスター!$AC:$AC,0)))),"")</f>
        <v/>
      </c>
    </row>
    <row r="95" spans="1:9" x14ac:dyDescent="0.45">
      <c r="A95" s="13" t="str" cm="1">
        <f t="array" ref="A95">IFERROR(INDEX(_xlfn._xlws.FILTER(エントリーマスター!$AC:$AC,エントリーマスター!$E:$E=IF(事前欠場届!$B107=設定!$B$2,1,2)),MATCH(事前欠場届!$C107,_xlfn._xlws.FILTER(エントリーマスター!$K:$K,エントリーマスター!$E:$E=IF(事前欠場届!$B107=設定!$B$2,1,2)),0)),"")</f>
        <v/>
      </c>
      <c r="B95" s="14" t="str">
        <f>IFERROR(IF($A95="",IF(設定!$F$2="","",設定!$F$2),IF(INDEX(エントリーマスター!AG:AG,MATCH($A95,エントリーマスター!$AC:$AC,0))="","",INDEX(エントリーマスター!AG:AG,MATCH($A95,エントリーマスター!$AC:$AC,0)))),"")</f>
        <v>400mリレー</v>
      </c>
      <c r="C95" s="14" t="str">
        <f>IFERROR(IF($A95="",IF(設定!$F$3="","",設定!$F$3),IF(INDEX(エントリーマスター!AH:AH,MATCH($A95,エントリーマスター!$AC:$AC,0))="","",INDEX(エントリーマスター!AH:AH,MATCH($A95,エントリーマスター!$AC:$AC,0)))),"")</f>
        <v>1600mリレー</v>
      </c>
      <c r="D95" s="14" t="str">
        <f>IFERROR(IF($A95="",IF(設定!$F$4="","",設定!$F$4),IF(INDEX(エントリーマスター!AI:AI,MATCH($A95,エントリーマスター!$AC:$AC,0))="","",INDEX(エントリーマスター!AI:AI,MATCH($A95,エントリーマスター!$AC:$AC,0)))),"")</f>
        <v/>
      </c>
      <c r="E95" s="14" t="str">
        <f>IFERROR(IF($A95="",IF(設定!$F$5="","",設定!$F$5),IF(INDEX(エントリーマスター!AJ:AJ,MATCH($A95,エントリーマスター!$AC:$AC,0))="","",INDEX(エントリーマスター!AJ:AJ,MATCH($A95,エントリーマスター!$AC:$AC,0)))),"")</f>
        <v/>
      </c>
      <c r="F95" s="14" t="str">
        <f>IFERROR(IF($A95="",IF(設定!$F$6="","",設定!$F$6),IF(INDEX(エントリーマスター!AK:AK,MATCH($A95,エントリーマスター!$AC:$AC,0))="","",INDEX(エントリーマスター!AK:AK,MATCH($A95,エントリーマスター!$AC:$AC,0)))),"")</f>
        <v/>
      </c>
      <c r="G95" s="14" t="str">
        <f>IFERROR(IF($A95="",IF(設定!$F$7="","",設定!$F$7),IF(INDEX(エントリーマスター!AL:AL,MATCH($A95,エントリーマスター!$AC:$AC,0))="","",INDEX(エントリーマスター!AL:AL,MATCH($A95,エントリーマスター!$AC:$AC,0)))),"")</f>
        <v/>
      </c>
      <c r="H95" s="14" t="str">
        <f>IFERROR(IF($A95="",IF(設定!$F$8="","",設定!$F$8),IF(INDEX(エントリーマスター!AM:AM,MATCH($A95,エントリーマスター!$AC:$AC,0))="","",INDEX(エントリーマスター!AM:AM,MATCH($A95,エントリーマスター!$AC:$AC,0)))),"")</f>
        <v/>
      </c>
      <c r="I95" s="14" t="str">
        <f>IFERROR(IF($A95="",IF(設定!$F$9="","",設定!$F$9),IF(INDEX(エントリーマスター!AN:AN,MATCH($A95,エントリーマスター!$AC:$AC,0))="","",INDEX(エントリーマスター!AN:AN,MATCH($A95,エントリーマスター!$AC:$AC,0)))),"")</f>
        <v/>
      </c>
    </row>
    <row r="96" spans="1:9" x14ac:dyDescent="0.45">
      <c r="A96" s="13" t="str" cm="1">
        <f t="array" ref="A96">IFERROR(INDEX(_xlfn._xlws.FILTER(エントリーマスター!$AC:$AC,エントリーマスター!$E:$E=IF(事前欠場届!$B108=設定!$B$2,1,2)),MATCH(事前欠場届!$C108,_xlfn._xlws.FILTER(エントリーマスター!$K:$K,エントリーマスター!$E:$E=IF(事前欠場届!$B108=設定!$B$2,1,2)),0)),"")</f>
        <v/>
      </c>
      <c r="B96" s="14" t="str">
        <f>IFERROR(IF($A96="",IF(設定!$F$2="","",設定!$F$2),IF(INDEX(エントリーマスター!AG:AG,MATCH($A96,エントリーマスター!$AC:$AC,0))="","",INDEX(エントリーマスター!AG:AG,MATCH($A96,エントリーマスター!$AC:$AC,0)))),"")</f>
        <v>400mリレー</v>
      </c>
      <c r="C96" s="14" t="str">
        <f>IFERROR(IF($A96="",IF(設定!$F$3="","",設定!$F$3),IF(INDEX(エントリーマスター!AH:AH,MATCH($A96,エントリーマスター!$AC:$AC,0))="","",INDEX(エントリーマスター!AH:AH,MATCH($A96,エントリーマスター!$AC:$AC,0)))),"")</f>
        <v>1600mリレー</v>
      </c>
      <c r="D96" s="14" t="str">
        <f>IFERROR(IF($A96="",IF(設定!$F$4="","",設定!$F$4),IF(INDEX(エントリーマスター!AI:AI,MATCH($A96,エントリーマスター!$AC:$AC,0))="","",INDEX(エントリーマスター!AI:AI,MATCH($A96,エントリーマスター!$AC:$AC,0)))),"")</f>
        <v/>
      </c>
      <c r="E96" s="14" t="str">
        <f>IFERROR(IF($A96="",IF(設定!$F$5="","",設定!$F$5),IF(INDEX(エントリーマスター!AJ:AJ,MATCH($A96,エントリーマスター!$AC:$AC,0))="","",INDEX(エントリーマスター!AJ:AJ,MATCH($A96,エントリーマスター!$AC:$AC,0)))),"")</f>
        <v/>
      </c>
      <c r="F96" s="14" t="str">
        <f>IFERROR(IF($A96="",IF(設定!$F$6="","",設定!$F$6),IF(INDEX(エントリーマスター!AK:AK,MATCH($A96,エントリーマスター!$AC:$AC,0))="","",INDEX(エントリーマスター!AK:AK,MATCH($A96,エントリーマスター!$AC:$AC,0)))),"")</f>
        <v/>
      </c>
      <c r="G96" s="14" t="str">
        <f>IFERROR(IF($A96="",IF(設定!$F$7="","",設定!$F$7),IF(INDEX(エントリーマスター!AL:AL,MATCH($A96,エントリーマスター!$AC:$AC,0))="","",INDEX(エントリーマスター!AL:AL,MATCH($A96,エントリーマスター!$AC:$AC,0)))),"")</f>
        <v/>
      </c>
      <c r="H96" s="14" t="str">
        <f>IFERROR(IF($A96="",IF(設定!$F$8="","",設定!$F$8),IF(INDEX(エントリーマスター!AM:AM,MATCH($A96,エントリーマスター!$AC:$AC,0))="","",INDEX(エントリーマスター!AM:AM,MATCH($A96,エントリーマスター!$AC:$AC,0)))),"")</f>
        <v/>
      </c>
      <c r="I96" s="14" t="str">
        <f>IFERROR(IF($A96="",IF(設定!$F$9="","",設定!$F$9),IF(INDEX(エントリーマスター!AN:AN,MATCH($A96,エントリーマスター!$AC:$AC,0))="","",INDEX(エントリーマスター!AN:AN,MATCH($A96,エントリーマスター!$AC:$AC,0)))),"")</f>
        <v/>
      </c>
    </row>
    <row r="97" spans="1:9" x14ac:dyDescent="0.45">
      <c r="A97" s="13" t="str" cm="1">
        <f t="array" ref="A97">IFERROR(INDEX(_xlfn._xlws.FILTER(エントリーマスター!$AC:$AC,エントリーマスター!$E:$E=IF(事前欠場届!$B109=設定!$B$2,1,2)),MATCH(事前欠場届!$C109,_xlfn._xlws.FILTER(エントリーマスター!$K:$K,エントリーマスター!$E:$E=IF(事前欠場届!$B109=設定!$B$2,1,2)),0)),"")</f>
        <v/>
      </c>
      <c r="B97" s="14" t="str">
        <f>IFERROR(IF($A97="",IF(設定!$F$2="","",設定!$F$2),IF(INDEX(エントリーマスター!AG:AG,MATCH($A97,エントリーマスター!$AC:$AC,0))="","",INDEX(エントリーマスター!AG:AG,MATCH($A97,エントリーマスター!$AC:$AC,0)))),"")</f>
        <v>400mリレー</v>
      </c>
      <c r="C97" s="14" t="str">
        <f>IFERROR(IF($A97="",IF(設定!$F$3="","",設定!$F$3),IF(INDEX(エントリーマスター!AH:AH,MATCH($A97,エントリーマスター!$AC:$AC,0))="","",INDEX(エントリーマスター!AH:AH,MATCH($A97,エントリーマスター!$AC:$AC,0)))),"")</f>
        <v>1600mリレー</v>
      </c>
      <c r="D97" s="14" t="str">
        <f>IFERROR(IF($A97="",IF(設定!$F$4="","",設定!$F$4),IF(INDEX(エントリーマスター!AI:AI,MATCH($A97,エントリーマスター!$AC:$AC,0))="","",INDEX(エントリーマスター!AI:AI,MATCH($A97,エントリーマスター!$AC:$AC,0)))),"")</f>
        <v/>
      </c>
      <c r="E97" s="14" t="str">
        <f>IFERROR(IF($A97="",IF(設定!$F$5="","",設定!$F$5),IF(INDEX(エントリーマスター!AJ:AJ,MATCH($A97,エントリーマスター!$AC:$AC,0))="","",INDEX(エントリーマスター!AJ:AJ,MATCH($A97,エントリーマスター!$AC:$AC,0)))),"")</f>
        <v/>
      </c>
      <c r="F97" s="14" t="str">
        <f>IFERROR(IF($A97="",IF(設定!$F$6="","",設定!$F$6),IF(INDEX(エントリーマスター!AK:AK,MATCH($A97,エントリーマスター!$AC:$AC,0))="","",INDEX(エントリーマスター!AK:AK,MATCH($A97,エントリーマスター!$AC:$AC,0)))),"")</f>
        <v/>
      </c>
      <c r="G97" s="14" t="str">
        <f>IFERROR(IF($A97="",IF(設定!$F$7="","",設定!$F$7),IF(INDEX(エントリーマスター!AL:AL,MATCH($A97,エントリーマスター!$AC:$AC,0))="","",INDEX(エントリーマスター!AL:AL,MATCH($A97,エントリーマスター!$AC:$AC,0)))),"")</f>
        <v/>
      </c>
      <c r="H97" s="14" t="str">
        <f>IFERROR(IF($A97="",IF(設定!$F$8="","",設定!$F$8),IF(INDEX(エントリーマスター!AM:AM,MATCH($A97,エントリーマスター!$AC:$AC,0))="","",INDEX(エントリーマスター!AM:AM,MATCH($A97,エントリーマスター!$AC:$AC,0)))),"")</f>
        <v/>
      </c>
      <c r="I97" s="14" t="str">
        <f>IFERROR(IF($A97="",IF(設定!$F$9="","",設定!$F$9),IF(INDEX(エントリーマスター!AN:AN,MATCH($A97,エントリーマスター!$AC:$AC,0))="","",INDEX(エントリーマスター!AN:AN,MATCH($A97,エントリーマスター!$AC:$AC,0)))),"")</f>
        <v/>
      </c>
    </row>
    <row r="98" spans="1:9" x14ac:dyDescent="0.45">
      <c r="A98" s="13" t="str" cm="1">
        <f t="array" ref="A98">IFERROR(INDEX(_xlfn._xlws.FILTER(エントリーマスター!$AC:$AC,エントリーマスター!$E:$E=IF(事前欠場届!$B110=設定!$B$2,1,2)),MATCH(事前欠場届!$C110,_xlfn._xlws.FILTER(エントリーマスター!$K:$K,エントリーマスター!$E:$E=IF(事前欠場届!$B110=設定!$B$2,1,2)),0)),"")</f>
        <v/>
      </c>
      <c r="B98" s="14" t="str">
        <f>IFERROR(IF($A98="",IF(設定!$F$2="","",設定!$F$2),IF(INDEX(エントリーマスター!AG:AG,MATCH($A98,エントリーマスター!$AC:$AC,0))="","",INDEX(エントリーマスター!AG:AG,MATCH($A98,エントリーマスター!$AC:$AC,0)))),"")</f>
        <v>400mリレー</v>
      </c>
      <c r="C98" s="14" t="str">
        <f>IFERROR(IF($A98="",IF(設定!$F$3="","",設定!$F$3),IF(INDEX(エントリーマスター!AH:AH,MATCH($A98,エントリーマスター!$AC:$AC,0))="","",INDEX(エントリーマスター!AH:AH,MATCH($A98,エントリーマスター!$AC:$AC,0)))),"")</f>
        <v>1600mリレー</v>
      </c>
      <c r="D98" s="14" t="str">
        <f>IFERROR(IF($A98="",IF(設定!$F$4="","",設定!$F$4),IF(INDEX(エントリーマスター!AI:AI,MATCH($A98,エントリーマスター!$AC:$AC,0))="","",INDEX(エントリーマスター!AI:AI,MATCH($A98,エントリーマスター!$AC:$AC,0)))),"")</f>
        <v/>
      </c>
      <c r="E98" s="14" t="str">
        <f>IFERROR(IF($A98="",IF(設定!$F$5="","",設定!$F$5),IF(INDEX(エントリーマスター!AJ:AJ,MATCH($A98,エントリーマスター!$AC:$AC,0))="","",INDEX(エントリーマスター!AJ:AJ,MATCH($A98,エントリーマスター!$AC:$AC,0)))),"")</f>
        <v/>
      </c>
      <c r="F98" s="14" t="str">
        <f>IFERROR(IF($A98="",IF(設定!$F$6="","",設定!$F$6),IF(INDEX(エントリーマスター!AK:AK,MATCH($A98,エントリーマスター!$AC:$AC,0))="","",INDEX(エントリーマスター!AK:AK,MATCH($A98,エントリーマスター!$AC:$AC,0)))),"")</f>
        <v/>
      </c>
      <c r="G98" s="14" t="str">
        <f>IFERROR(IF($A98="",IF(設定!$F$7="","",設定!$F$7),IF(INDEX(エントリーマスター!AL:AL,MATCH($A98,エントリーマスター!$AC:$AC,0))="","",INDEX(エントリーマスター!AL:AL,MATCH($A98,エントリーマスター!$AC:$AC,0)))),"")</f>
        <v/>
      </c>
      <c r="H98" s="14" t="str">
        <f>IFERROR(IF($A98="",IF(設定!$F$8="","",設定!$F$8),IF(INDEX(エントリーマスター!AM:AM,MATCH($A98,エントリーマスター!$AC:$AC,0))="","",INDEX(エントリーマスター!AM:AM,MATCH($A98,エントリーマスター!$AC:$AC,0)))),"")</f>
        <v/>
      </c>
      <c r="I98" s="14" t="str">
        <f>IFERROR(IF($A98="",IF(設定!$F$9="","",設定!$F$9),IF(INDEX(エントリーマスター!AN:AN,MATCH($A98,エントリーマスター!$AC:$AC,0))="","",INDEX(エントリーマスター!AN:AN,MATCH($A98,エントリーマスター!$AC:$AC,0)))),"")</f>
        <v/>
      </c>
    </row>
    <row r="99" spans="1:9" x14ac:dyDescent="0.45">
      <c r="A99" s="13" t="str" cm="1">
        <f t="array" ref="A99">IFERROR(INDEX(_xlfn._xlws.FILTER(エントリーマスター!$AC:$AC,エントリーマスター!$E:$E=IF(事前欠場届!$B111=設定!$B$2,1,2)),MATCH(事前欠場届!$C111,_xlfn._xlws.FILTER(エントリーマスター!$K:$K,エントリーマスター!$E:$E=IF(事前欠場届!$B111=設定!$B$2,1,2)),0)),"")</f>
        <v/>
      </c>
      <c r="B99" s="14" t="str">
        <f>IFERROR(IF($A99="",IF(設定!$F$2="","",設定!$F$2),IF(INDEX(エントリーマスター!AG:AG,MATCH($A99,エントリーマスター!$AC:$AC,0))="","",INDEX(エントリーマスター!AG:AG,MATCH($A99,エントリーマスター!$AC:$AC,0)))),"")</f>
        <v>400mリレー</v>
      </c>
      <c r="C99" s="14" t="str">
        <f>IFERROR(IF($A99="",IF(設定!$F$3="","",設定!$F$3),IF(INDEX(エントリーマスター!AH:AH,MATCH($A99,エントリーマスター!$AC:$AC,0))="","",INDEX(エントリーマスター!AH:AH,MATCH($A99,エントリーマスター!$AC:$AC,0)))),"")</f>
        <v>1600mリレー</v>
      </c>
      <c r="D99" s="14" t="str">
        <f>IFERROR(IF($A99="",IF(設定!$F$4="","",設定!$F$4),IF(INDEX(エントリーマスター!AI:AI,MATCH($A99,エントリーマスター!$AC:$AC,0))="","",INDEX(エントリーマスター!AI:AI,MATCH($A99,エントリーマスター!$AC:$AC,0)))),"")</f>
        <v/>
      </c>
      <c r="E99" s="14" t="str">
        <f>IFERROR(IF($A99="",IF(設定!$F$5="","",設定!$F$5),IF(INDEX(エントリーマスター!AJ:AJ,MATCH($A99,エントリーマスター!$AC:$AC,0))="","",INDEX(エントリーマスター!AJ:AJ,MATCH($A99,エントリーマスター!$AC:$AC,0)))),"")</f>
        <v/>
      </c>
      <c r="F99" s="14" t="str">
        <f>IFERROR(IF($A99="",IF(設定!$F$6="","",設定!$F$6),IF(INDEX(エントリーマスター!AK:AK,MATCH($A99,エントリーマスター!$AC:$AC,0))="","",INDEX(エントリーマスター!AK:AK,MATCH($A99,エントリーマスター!$AC:$AC,0)))),"")</f>
        <v/>
      </c>
      <c r="G99" s="14" t="str">
        <f>IFERROR(IF($A99="",IF(設定!$F$7="","",設定!$F$7),IF(INDEX(エントリーマスター!AL:AL,MATCH($A99,エントリーマスター!$AC:$AC,0))="","",INDEX(エントリーマスター!AL:AL,MATCH($A99,エントリーマスター!$AC:$AC,0)))),"")</f>
        <v/>
      </c>
      <c r="H99" s="14" t="str">
        <f>IFERROR(IF($A99="",IF(設定!$F$8="","",設定!$F$8),IF(INDEX(エントリーマスター!AM:AM,MATCH($A99,エントリーマスター!$AC:$AC,0))="","",INDEX(エントリーマスター!AM:AM,MATCH($A99,エントリーマスター!$AC:$AC,0)))),"")</f>
        <v/>
      </c>
      <c r="I99" s="14" t="str">
        <f>IFERROR(IF($A99="",IF(設定!$F$9="","",設定!$F$9),IF(INDEX(エントリーマスター!AN:AN,MATCH($A99,エントリーマスター!$AC:$AC,0))="","",INDEX(エントリーマスター!AN:AN,MATCH($A99,エントリーマスター!$AC:$AC,0)))),"")</f>
        <v/>
      </c>
    </row>
    <row r="100" spans="1:9" x14ac:dyDescent="0.45">
      <c r="A100" s="13" t="str" cm="1">
        <f t="array" ref="A100">IFERROR(INDEX(_xlfn._xlws.FILTER(エントリーマスター!$AC:$AC,エントリーマスター!$E:$E=IF(事前欠場届!$B112=設定!$B$2,1,2)),MATCH(事前欠場届!$C112,_xlfn._xlws.FILTER(エントリーマスター!$K:$K,エントリーマスター!$E:$E=IF(事前欠場届!$B112=設定!$B$2,1,2)),0)),"")</f>
        <v/>
      </c>
      <c r="B100" s="14" t="str">
        <f>IFERROR(IF($A100="",IF(設定!$F$2="","",設定!$F$2),IF(INDEX(エントリーマスター!AG:AG,MATCH($A100,エントリーマスター!$AC:$AC,0))="","",INDEX(エントリーマスター!AG:AG,MATCH($A100,エントリーマスター!$AC:$AC,0)))),"")</f>
        <v>400mリレー</v>
      </c>
      <c r="C100" s="14" t="str">
        <f>IFERROR(IF($A100="",IF(設定!$F$3="","",設定!$F$3),IF(INDEX(エントリーマスター!AH:AH,MATCH($A100,エントリーマスター!$AC:$AC,0))="","",INDEX(エントリーマスター!AH:AH,MATCH($A100,エントリーマスター!$AC:$AC,0)))),"")</f>
        <v>1600mリレー</v>
      </c>
      <c r="D100" s="14" t="str">
        <f>IFERROR(IF($A100="",IF(設定!$F$4="","",設定!$F$4),IF(INDEX(エントリーマスター!AI:AI,MATCH($A100,エントリーマスター!$AC:$AC,0))="","",INDEX(エントリーマスター!AI:AI,MATCH($A100,エントリーマスター!$AC:$AC,0)))),"")</f>
        <v/>
      </c>
      <c r="E100" s="14" t="str">
        <f>IFERROR(IF($A100="",IF(設定!$F$5="","",設定!$F$5),IF(INDEX(エントリーマスター!AJ:AJ,MATCH($A100,エントリーマスター!$AC:$AC,0))="","",INDEX(エントリーマスター!AJ:AJ,MATCH($A100,エントリーマスター!$AC:$AC,0)))),"")</f>
        <v/>
      </c>
      <c r="F100" s="14" t="str">
        <f>IFERROR(IF($A100="",IF(設定!$F$6="","",設定!$F$6),IF(INDEX(エントリーマスター!AK:AK,MATCH($A100,エントリーマスター!$AC:$AC,0))="","",INDEX(エントリーマスター!AK:AK,MATCH($A100,エントリーマスター!$AC:$AC,0)))),"")</f>
        <v/>
      </c>
      <c r="G100" s="14" t="str">
        <f>IFERROR(IF($A100="",IF(設定!$F$7="","",設定!$F$7),IF(INDEX(エントリーマスター!AL:AL,MATCH($A100,エントリーマスター!$AC:$AC,0))="","",INDEX(エントリーマスター!AL:AL,MATCH($A100,エントリーマスター!$AC:$AC,0)))),"")</f>
        <v/>
      </c>
      <c r="H100" s="14" t="str">
        <f>IFERROR(IF($A100="",IF(設定!$F$8="","",設定!$F$8),IF(INDEX(エントリーマスター!AM:AM,MATCH($A100,エントリーマスター!$AC:$AC,0))="","",INDEX(エントリーマスター!AM:AM,MATCH($A100,エントリーマスター!$AC:$AC,0)))),"")</f>
        <v/>
      </c>
      <c r="I100" s="14" t="str">
        <f>IFERROR(IF($A100="",IF(設定!$F$9="","",設定!$F$9),IF(INDEX(エントリーマスター!AN:AN,MATCH($A100,エントリーマスター!$AC:$AC,0))="","",INDEX(エントリーマスター!AN:AN,MATCH($A100,エントリーマスター!$AC:$AC,0)))),"")</f>
        <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事前欠場届</vt:lpstr>
      <vt:lpstr>エントリーマスター</vt:lpstr>
      <vt:lpstr>設定</vt:lpstr>
      <vt:lpstr>master</vt:lpstr>
      <vt:lpstr>元master</vt:lpstr>
      <vt:lpstr>事前欠場届!Print_Area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OkadaKohei</dc:creator>
  <cp:lastModifiedBy>直生 山岡</cp:lastModifiedBy>
  <cp:lastPrinted>2023-05-17T08:03:30Z</cp:lastPrinted>
  <dcterms:created xsi:type="dcterms:W3CDTF">2023-05-17T07:29:08Z</dcterms:created>
  <dcterms:modified xsi:type="dcterms:W3CDTF">2025-10-22T10:20:20Z</dcterms:modified>
</cp:coreProperties>
</file>