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総括票" sheetId="1" r:id="rId1"/>
    <sheet name="男子" sheetId="2" r:id="rId2"/>
    <sheet name="女子" sheetId="3" r:id="rId3"/>
    <sheet name="リレー" sheetId="4" r:id="rId4"/>
  </sheets>
  <definedNames>
    <definedName name="_xlnm.Print_Titles" localSheetId="2">'女子'!$1:$6</definedName>
    <definedName name="_xlnm.Print_Titles" localSheetId="1">'男子'!$1:$6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9" authorId="0">
      <text>
        <r>
          <rPr>
            <b/>
            <sz val="9"/>
            <rFont val="ＭＳ Ｐゴシック"/>
            <family val="3"/>
          </rPr>
          <t>略称名 :</t>
        </r>
        <r>
          <rPr>
            <sz val="9"/>
            <rFont val="ＭＳ Ｐゴシック"/>
            <family val="3"/>
          </rPr>
          <t xml:space="preserve">
プログラム等で使用する略称を入力してください。
</t>
        </r>
      </text>
    </comment>
    <comment ref="L19" authorId="0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アパート・マンション名，部屋番号まで入力してください。</t>
        </r>
      </text>
    </comment>
    <comment ref="L23" authorId="0">
      <text>
        <r>
          <rPr>
            <b/>
            <sz val="9"/>
            <rFont val="ＭＳ Ｐゴシック"/>
            <family val="3"/>
          </rPr>
          <t>電話番号:</t>
        </r>
        <r>
          <rPr>
            <sz val="9"/>
            <rFont val="ＭＳ Ｐゴシック"/>
            <family val="3"/>
          </rPr>
          <t xml:space="preserve">
本人にいつでもつながる電話番号を入力してください。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N.Anchan</author>
  </authors>
  <commentList>
    <comment ref="B5" authorId="0">
      <text>
        <r>
          <rPr>
            <sz val="9"/>
            <rFont val="ＭＳ Ｐゴシック"/>
            <family val="3"/>
          </rPr>
          <t>　苗字と名前の間は，</t>
        </r>
        <r>
          <rPr>
            <b/>
            <sz val="9"/>
            <color indexed="10"/>
            <rFont val="ＭＳ Ｐゴシック"/>
            <family val="3"/>
          </rPr>
          <t>全角スペース</t>
        </r>
        <r>
          <rPr>
            <sz val="9"/>
            <rFont val="ＭＳ Ｐゴシック"/>
            <family val="3"/>
          </rPr>
          <t>を入れてください。</t>
        </r>
      </text>
    </comment>
    <comment ref="C5" authorId="0">
      <text>
        <r>
          <rPr>
            <sz val="9"/>
            <rFont val="ＭＳ Ｐゴシック"/>
            <family val="3"/>
          </rPr>
          <t>　苗字と名前の間は，</t>
        </r>
        <r>
          <rPr>
            <b/>
            <sz val="9"/>
            <color indexed="10"/>
            <rFont val="ＭＳ Ｐゴシック"/>
            <family val="3"/>
          </rPr>
          <t>半角スペース</t>
        </r>
        <r>
          <rPr>
            <sz val="9"/>
            <rFont val="ＭＳ Ｐゴシック"/>
            <family val="3"/>
          </rPr>
          <t>を入れてください。</t>
        </r>
      </text>
    </comment>
    <comment ref="M5" authorId="0">
      <text>
        <r>
          <rPr>
            <sz val="9"/>
            <rFont val="ＭＳ Ｐゴシック"/>
            <family val="3"/>
          </rPr>
          <t>　リレーにエントリーする方に，</t>
        </r>
        <r>
          <rPr>
            <b/>
            <sz val="9"/>
            <color indexed="10"/>
            <rFont val="ＭＳ Ｐゴシック"/>
            <family val="3"/>
          </rPr>
          <t>○印</t>
        </r>
        <r>
          <rPr>
            <sz val="9"/>
            <rFont val="ＭＳ Ｐゴシック"/>
            <family val="3"/>
          </rPr>
          <t>を付け，リレー申込みシートへナンバーカード入力してください。</t>
        </r>
      </text>
    </comment>
    <comment ref="N5" authorId="0">
      <text>
        <r>
          <rPr>
            <sz val="9"/>
            <rFont val="ＭＳ Ｐゴシック"/>
            <family val="3"/>
          </rPr>
          <t>　リレーにエントリーする方に，</t>
        </r>
        <r>
          <rPr>
            <b/>
            <sz val="9"/>
            <color indexed="10"/>
            <rFont val="ＭＳ Ｐゴシック"/>
            <family val="3"/>
          </rPr>
          <t>○印</t>
        </r>
        <r>
          <rPr>
            <sz val="9"/>
            <rFont val="ＭＳ Ｐゴシック"/>
            <family val="3"/>
          </rPr>
          <t>を付け，リレー申込みシートへナンバーカード入力してください。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N.Anchan</author>
  </authors>
  <commentList>
    <comment ref="B5" authorId="0">
      <text>
        <r>
          <rPr>
            <sz val="9"/>
            <rFont val="ＭＳ Ｐゴシック"/>
            <family val="3"/>
          </rPr>
          <t>　苗字と名前の間は，</t>
        </r>
        <r>
          <rPr>
            <b/>
            <sz val="9"/>
            <color indexed="10"/>
            <rFont val="ＭＳ Ｐゴシック"/>
            <family val="3"/>
          </rPr>
          <t>全角スペース</t>
        </r>
        <r>
          <rPr>
            <sz val="9"/>
            <rFont val="ＭＳ Ｐゴシック"/>
            <family val="3"/>
          </rPr>
          <t>を入れてください。</t>
        </r>
      </text>
    </comment>
    <comment ref="C5" authorId="0">
      <text>
        <r>
          <rPr>
            <sz val="9"/>
            <rFont val="ＭＳ Ｐゴシック"/>
            <family val="3"/>
          </rPr>
          <t>　苗字と名前の間は，</t>
        </r>
        <r>
          <rPr>
            <b/>
            <sz val="9"/>
            <color indexed="10"/>
            <rFont val="ＭＳ Ｐゴシック"/>
            <family val="3"/>
          </rPr>
          <t>半角スペース</t>
        </r>
        <r>
          <rPr>
            <sz val="9"/>
            <rFont val="ＭＳ Ｐゴシック"/>
            <family val="3"/>
          </rPr>
          <t>を入れてください。</t>
        </r>
      </text>
    </comment>
    <comment ref="M5" authorId="0">
      <text>
        <r>
          <rPr>
            <sz val="9"/>
            <rFont val="ＭＳ Ｐゴシック"/>
            <family val="3"/>
          </rPr>
          <t>　リレーにエントリーする方に，</t>
        </r>
        <r>
          <rPr>
            <b/>
            <sz val="9"/>
            <color indexed="10"/>
            <rFont val="ＭＳ Ｐゴシック"/>
            <family val="3"/>
          </rPr>
          <t>○印</t>
        </r>
        <r>
          <rPr>
            <sz val="9"/>
            <rFont val="ＭＳ Ｐゴシック"/>
            <family val="3"/>
          </rPr>
          <t>を付け，リレー申込みシートへナンバーカード入力してください。</t>
        </r>
      </text>
    </comment>
    <comment ref="N5" authorId="0">
      <text>
        <r>
          <rPr>
            <sz val="9"/>
            <rFont val="ＭＳ Ｐゴシック"/>
            <family val="3"/>
          </rPr>
          <t>　リレーにエントリーする方に，</t>
        </r>
        <r>
          <rPr>
            <b/>
            <sz val="9"/>
            <color indexed="10"/>
            <rFont val="ＭＳ Ｐゴシック"/>
            <family val="3"/>
          </rPr>
          <t>○印</t>
        </r>
        <r>
          <rPr>
            <sz val="9"/>
            <rFont val="ＭＳ Ｐゴシック"/>
            <family val="3"/>
          </rPr>
          <t>を付け，リレー申込みシートへナンバーカード入力してください。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N.Anchan</author>
  </authors>
  <commentList>
    <comment ref="A9" authorId="0">
      <text>
        <r>
          <rPr>
            <b/>
            <sz val="9"/>
            <color indexed="10"/>
            <rFont val="ＭＳ Ｐゴシック"/>
            <family val="3"/>
          </rPr>
          <t>　ナンバーカードは，半角英数で入力必須!!</t>
        </r>
      </text>
    </comment>
    <comment ref="A17" authorId="0">
      <text>
        <r>
          <rPr>
            <b/>
            <sz val="9"/>
            <color indexed="10"/>
            <rFont val="ＭＳ Ｐゴシック"/>
            <family val="3"/>
          </rPr>
          <t>　ナンバーカードは，半角英数で入力必須!!</t>
        </r>
      </text>
    </comment>
    <comment ref="A27" authorId="0">
      <text>
        <r>
          <rPr>
            <b/>
            <sz val="9"/>
            <color indexed="10"/>
            <rFont val="ＭＳ Ｐゴシック"/>
            <family val="3"/>
          </rPr>
          <t>　ナンバーカードは，半角英数で入力必須!!</t>
        </r>
      </text>
    </comment>
    <comment ref="A35" authorId="0">
      <text>
        <r>
          <rPr>
            <b/>
            <sz val="9"/>
            <color indexed="10"/>
            <rFont val="ＭＳ Ｐゴシック"/>
            <family val="3"/>
          </rPr>
          <t>　ナンバーカードは，半角英数で入力必須!!</t>
        </r>
      </text>
    </comment>
  </commentList>
</comments>
</file>

<file path=xl/sharedStrings.xml><?xml version="1.0" encoding="utf-8"?>
<sst xmlns="http://schemas.openxmlformats.org/spreadsheetml/2006/main" count="323" uniqueCount="198">
  <si>
    <t>第６５回中国四国陸上競技対校選手権大会　申込総括表</t>
  </si>
  <si>
    <t>学校名（正式名称）</t>
  </si>
  <si>
    <r>
      <t xml:space="preserve">略称名（陸連届出）
</t>
    </r>
    <r>
      <rPr>
        <sz val="8"/>
        <rFont val="ＭＳ Ｐゴシック"/>
        <family val="3"/>
      </rPr>
      <t>※全角7,半角14文字以内</t>
    </r>
  </si>
  <si>
    <t>メールアドレス</t>
  </si>
  <si>
    <t>氏　　　　名</t>
  </si>
  <si>
    <t>住　　　　所</t>
  </si>
  <si>
    <t>電 話 番 号</t>
  </si>
  <si>
    <t>郵 便 番 号</t>
  </si>
  <si>
    <t>㊞</t>
  </si>
  <si>
    <t>監　　督　　名</t>
  </si>
  <si>
    <t>■申込責任者</t>
  </si>
  <si>
    <t>■参加情報</t>
  </si>
  <si>
    <t>参加種目延べ数</t>
  </si>
  <si>
    <t>男子</t>
  </si>
  <si>
    <t>女子</t>
  </si>
  <si>
    <t>合計</t>
  </si>
  <si>
    <t>■参加料</t>
  </si>
  <si>
    <t>個 人 種 目</t>
  </si>
  <si>
    <t>リ　レ　ー</t>
  </si>
  <si>
    <t>リ レ ー 数</t>
  </si>
  <si>
    <t>参 加 人 数</t>
  </si>
  <si>
    <t>×</t>
  </si>
  <si>
    <t>（</t>
  </si>
  <si>
    <t>＋</t>
  </si>
  <si>
    <t>〔男子〕</t>
  </si>
  <si>
    <t>〔女子〕</t>
  </si>
  <si>
    <t>）</t>
  </si>
  <si>
    <t>＝</t>
  </si>
  <si>
    <t>参加料合計</t>
  </si>
  <si>
    <t>名前</t>
  </si>
  <si>
    <t>学年</t>
  </si>
  <si>
    <t>記録</t>
  </si>
  <si>
    <t>ﾌﾘｶﾞﾅ</t>
  </si>
  <si>
    <t>登録陸協名</t>
  </si>
  <si>
    <t>4x100m</t>
  </si>
  <si>
    <t>4x400m</t>
  </si>
  <si>
    <t>1</t>
  </si>
  <si>
    <t>種目名</t>
  </si>
  <si>
    <t>　</t>
  </si>
  <si>
    <t>○</t>
  </si>
  <si>
    <t>200m</t>
  </si>
  <si>
    <t>100m</t>
  </si>
  <si>
    <t>400m</t>
  </si>
  <si>
    <t>走高跳</t>
  </si>
  <si>
    <t>棒高跳</t>
  </si>
  <si>
    <t>走幅跳</t>
  </si>
  <si>
    <t>走幅跳</t>
  </si>
  <si>
    <t>三段跳</t>
  </si>
  <si>
    <t>三段跳</t>
  </si>
  <si>
    <t>砲丸投</t>
  </si>
  <si>
    <t>円盤投</t>
  </si>
  <si>
    <t>円盤投</t>
  </si>
  <si>
    <t>ハンマー投</t>
  </si>
  <si>
    <t>やり投</t>
  </si>
  <si>
    <t>やり投</t>
  </si>
  <si>
    <t>十種競技</t>
  </si>
  <si>
    <t>男子　エントリー表</t>
  </si>
  <si>
    <t>学校名</t>
  </si>
  <si>
    <t>申込責任者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</si>
  <si>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</si>
  <si>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</si>
  <si>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</si>
  <si>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</si>
  <si>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</si>
  <si>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</si>
  <si>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</si>
  <si>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</si>
  <si>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</si>
  <si>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</si>
  <si>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</si>
  <si>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</si>
  <si>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</si>
  <si>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</si>
  <si>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</si>
  <si>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</si>
  <si>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</si>
  <si>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</si>
  <si>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</si>
  <si>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</si>
  <si>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</si>
  <si>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</si>
  <si>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</si>
  <si>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</si>
  <si>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</si>
  <si>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</si>
  <si>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</si>
  <si>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</si>
  <si>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</si>
  <si>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</si>
  <si>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</si>
  <si>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</si>
  <si>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</si>
  <si>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</si>
  <si>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</si>
  <si>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</si>
  <si>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</si>
  <si>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</si>
  <si>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</si>
  <si>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</si>
  <si>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</si>
  <si>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</si>
  <si>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</si>
  <si>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</si>
  <si>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</si>
  <si>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</si>
  <si>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</si>
  <si>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</si>
  <si>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</si>
  <si>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</si>
  <si>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</si>
  <si>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</si>
  <si>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</si>
  <si>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</si>
  <si>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</si>
  <si>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</si>
  <si>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</si>
  <si>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</si>
  <si>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</si>
  <si>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</si>
  <si>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</si>
  <si>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</si>
  <si>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</si>
  <si>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</si>
  <si>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</si>
  <si>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</si>
  <si>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</si>
  <si>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</si>
  <si>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</si>
  <si>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</si>
  <si>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</si>
  <si>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</si>
  <si>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</si>
  <si>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ﾅﾝﾊﾞｰｶｰﾄﾞ</t>
  </si>
  <si>
    <t>例</t>
  </si>
  <si>
    <t>岡大　元太郎</t>
  </si>
  <si>
    <t>岡山</t>
  </si>
  <si>
    <t>ｵｶﾀﾞｲ ｹﾞﾝﾀﾛｳ</t>
  </si>
  <si>
    <t>3</t>
  </si>
  <si>
    <t>2378</t>
  </si>
  <si>
    <t>0004862</t>
  </si>
  <si>
    <t>00764</t>
  </si>
  <si>
    <t>07451</t>
  </si>
  <si>
    <t>200m</t>
  </si>
  <si>
    <t>400m</t>
  </si>
  <si>
    <t>800m</t>
  </si>
  <si>
    <t>1500m</t>
  </si>
  <si>
    <t>5000m</t>
  </si>
  <si>
    <t>10000m</t>
  </si>
  <si>
    <t>110mH</t>
  </si>
  <si>
    <t>400mH</t>
  </si>
  <si>
    <t>3000mSC</t>
  </si>
  <si>
    <t>10000mW</t>
  </si>
  <si>
    <t>4x100mR</t>
  </si>
  <si>
    <t>ｴﾝﾄﾘｰ数</t>
  </si>
  <si>
    <t>4x400mR</t>
  </si>
  <si>
    <t>参加人数</t>
  </si>
  <si>
    <t>㊞</t>
  </si>
  <si>
    <t>ﾌﾘｶﾞﾅ</t>
  </si>
  <si>
    <t>ﾅﾝﾊﾞｰｶｰﾄﾞ</t>
  </si>
  <si>
    <t>4x100m</t>
  </si>
  <si>
    <t>4x400m</t>
  </si>
  <si>
    <t>3</t>
  </si>
  <si>
    <t>1</t>
  </si>
  <si>
    <t>2</t>
  </si>
  <si>
    <t>3</t>
  </si>
  <si>
    <t>100m</t>
  </si>
  <si>
    <t>200m</t>
  </si>
  <si>
    <t>400m</t>
  </si>
  <si>
    <t>800m</t>
  </si>
  <si>
    <t>1500m</t>
  </si>
  <si>
    <t>5000m</t>
  </si>
  <si>
    <t>10000m</t>
  </si>
  <si>
    <t>400mH</t>
  </si>
  <si>
    <t>3000mSC</t>
  </si>
  <si>
    <t>4x100mR</t>
  </si>
  <si>
    <t>4x400mR</t>
  </si>
  <si>
    <t>女子　エントリー表</t>
  </si>
  <si>
    <t>岡美　桜子</t>
  </si>
  <si>
    <t>ｵｶﾋﾞ ｻｸﾗｺ</t>
  </si>
  <si>
    <t>2564</t>
  </si>
  <si>
    <t>0002457</t>
  </si>
  <si>
    <t>01236</t>
  </si>
  <si>
    <t>04712</t>
  </si>
  <si>
    <t>100mH</t>
  </si>
  <si>
    <t>5000mW</t>
  </si>
  <si>
    <t>七種競技</t>
  </si>
  <si>
    <t>リレー　エントリー表</t>
  </si>
  <si>
    <t>氏名</t>
  </si>
  <si>
    <t>ﾅﾝﾊﾞｰｶｰﾄﾞ</t>
  </si>
  <si>
    <t>男子　４×１００ｍ</t>
  </si>
  <si>
    <t xml:space="preserve"> ←5桁表記　（例）40"89 ⇒ 04089</t>
  </si>
  <si>
    <t>男子　４×４００ｍ</t>
  </si>
  <si>
    <t>女子　４×１００ｍ</t>
  </si>
  <si>
    <t>女子　４×４００ｍ</t>
  </si>
  <si>
    <t xml:space="preserve"> ←5桁表記　（例）3'12"45 ⇒ 31245</t>
  </si>
  <si>
    <t xml:space="preserve"> ←5桁表記　（例）46"72 ⇒ 04672</t>
  </si>
  <si>
    <t xml:space="preserve"> ←5桁表記　（例）3'56"89 ⇒ 35689</t>
  </si>
  <si>
    <t>㊞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</si>
</sst>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#,##0&quot;円&quot;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0"/>
      <color indexed="23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b/>
      <sz val="12"/>
      <name val="ＭＳ Ｐゴシック"/>
      <family val="3"/>
    </font>
    <font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sz val="8"/>
      <color indexed="23"/>
      <name val="ＭＳ Ｐゴシック"/>
      <family val="3"/>
    </font>
    <font>
      <b/>
      <sz val="12"/>
      <color indexed="9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4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ashed"/>
      <right style="thin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ashed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vertical="center"/>
    </xf>
    <xf numFmtId="49" fontId="5" fillId="2" borderId="7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vertical="center"/>
    </xf>
    <xf numFmtId="49" fontId="12" fillId="0" borderId="6" xfId="0" applyNumberFormat="1" applyFont="1" applyBorder="1" applyAlignment="1">
      <alignment vertical="center"/>
    </xf>
    <xf numFmtId="49" fontId="12" fillId="0" borderId="7" xfId="0" applyNumberFormat="1" applyFont="1" applyBorder="1" applyAlignment="1">
      <alignment vertical="center"/>
    </xf>
    <xf numFmtId="49" fontId="12" fillId="0" borderId="8" xfId="0" applyNumberFormat="1" applyFont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49" fontId="12" fillId="0" borderId="9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left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horizontal="center" vertical="center"/>
    </xf>
    <xf numFmtId="49" fontId="14" fillId="4" borderId="10" xfId="0" applyNumberFormat="1" applyFont="1" applyFill="1" applyBorder="1" applyAlignment="1">
      <alignment horizontal="center" vertical="center"/>
    </xf>
    <xf numFmtId="49" fontId="14" fillId="4" borderId="11" xfId="0" applyNumberFormat="1" applyFont="1" applyFill="1" applyBorder="1" applyAlignment="1">
      <alignment horizontal="center" vertical="center"/>
    </xf>
    <xf numFmtId="0" fontId="14" fillId="4" borderId="12" xfId="0" applyNumberFormat="1" applyFont="1" applyFill="1" applyBorder="1" applyAlignment="1">
      <alignment horizontal="center" vertical="center"/>
    </xf>
    <xf numFmtId="49" fontId="14" fillId="4" borderId="15" xfId="0" applyNumberFormat="1" applyFont="1" applyFill="1" applyBorder="1" applyAlignment="1">
      <alignment horizontal="center" vertical="center"/>
    </xf>
    <xf numFmtId="0" fontId="14" fillId="4" borderId="16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16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5" fillId="0" borderId="24" xfId="0" applyNumberFormat="1" applyFont="1" applyBorder="1" applyAlignment="1" applyProtection="1">
      <alignment vertical="center"/>
      <protection locked="0"/>
    </xf>
    <xf numFmtId="49" fontId="5" fillId="0" borderId="25" xfId="0" applyNumberFormat="1" applyFont="1" applyBorder="1" applyAlignment="1" applyProtection="1">
      <alignment vertical="center"/>
      <protection locked="0"/>
    </xf>
    <xf numFmtId="49" fontId="5" fillId="0" borderId="25" xfId="0" applyNumberFormat="1" applyFont="1" applyBorder="1" applyAlignment="1" applyProtection="1">
      <alignment vertical="center"/>
      <protection locked="0"/>
    </xf>
    <xf numFmtId="49" fontId="5" fillId="0" borderId="26" xfId="0" applyNumberFormat="1" applyFont="1" applyBorder="1" applyAlignment="1" applyProtection="1">
      <alignment vertical="center"/>
      <protection locked="0"/>
    </xf>
    <xf numFmtId="49" fontId="5" fillId="0" borderId="27" xfId="0" applyNumberFormat="1" applyFont="1" applyBorder="1" applyAlignment="1" applyProtection="1">
      <alignment vertical="center"/>
      <protection locked="0"/>
    </xf>
    <xf numFmtId="49" fontId="5" fillId="0" borderId="28" xfId="0" applyNumberFormat="1" applyFont="1" applyBorder="1" applyAlignment="1" applyProtection="1">
      <alignment vertical="center"/>
      <protection locked="0"/>
    </xf>
    <xf numFmtId="49" fontId="5" fillId="0" borderId="10" xfId="0" applyNumberFormat="1" applyFont="1" applyBorder="1" applyAlignment="1" applyProtection="1">
      <alignment vertical="center"/>
      <protection locked="0"/>
    </xf>
    <xf numFmtId="49" fontId="5" fillId="0" borderId="10" xfId="0" applyNumberFormat="1" applyFont="1" applyBorder="1" applyAlignment="1" applyProtection="1">
      <alignment vertical="center"/>
      <protection locked="0"/>
    </xf>
    <xf numFmtId="49" fontId="5" fillId="0" borderId="11" xfId="0" applyNumberFormat="1" applyFont="1" applyBorder="1" applyAlignment="1" applyProtection="1">
      <alignment vertical="center"/>
      <protection locked="0"/>
    </xf>
    <xf numFmtId="49" fontId="5" fillId="0" borderId="12" xfId="0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/>
    </xf>
    <xf numFmtId="0" fontId="9" fillId="0" borderId="3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176" fontId="7" fillId="0" borderId="13" xfId="0" applyNumberFormat="1" applyFont="1" applyBorder="1" applyAlignment="1" applyProtection="1">
      <alignment vertical="center" shrinkToFit="1"/>
      <protection locked="0"/>
    </xf>
    <xf numFmtId="176" fontId="7" fillId="0" borderId="36" xfId="0" applyNumberFormat="1" applyFont="1" applyBorder="1" applyAlignment="1" applyProtection="1">
      <alignment vertical="center" shrinkToFit="1"/>
      <protection locked="0"/>
    </xf>
    <xf numFmtId="176" fontId="7" fillId="0" borderId="37" xfId="0" applyNumberFormat="1" applyFont="1" applyBorder="1" applyAlignment="1" applyProtection="1">
      <alignment vertical="center" shrinkToFit="1"/>
      <protection locked="0"/>
    </xf>
    <xf numFmtId="176" fontId="7" fillId="0" borderId="26" xfId="0" applyNumberFormat="1" applyFont="1" applyBorder="1" applyAlignment="1" applyProtection="1">
      <alignment vertical="center" shrinkToFit="1"/>
      <protection locked="0"/>
    </xf>
    <xf numFmtId="176" fontId="7" fillId="0" borderId="35" xfId="0" applyNumberFormat="1" applyFont="1" applyBorder="1" applyAlignment="1" applyProtection="1">
      <alignment vertical="center" shrinkToFit="1"/>
      <protection locked="0"/>
    </xf>
    <xf numFmtId="176" fontId="7" fillId="0" borderId="24" xfId="0" applyNumberFormat="1" applyFont="1" applyBorder="1" applyAlignment="1" applyProtection="1">
      <alignment vertical="center" shrinkToFit="1"/>
      <protection locked="0"/>
    </xf>
    <xf numFmtId="176" fontId="7" fillId="0" borderId="36" xfId="0" applyNumberFormat="1" applyFont="1" applyBorder="1" applyAlignment="1" applyProtection="1">
      <alignment horizontal="center" vertical="center"/>
      <protection locked="0"/>
    </xf>
    <xf numFmtId="176" fontId="7" fillId="0" borderId="35" xfId="0" applyNumberFormat="1" applyFont="1" applyBorder="1" applyAlignment="1" applyProtection="1">
      <alignment horizontal="center" vertical="center"/>
      <protection locked="0"/>
    </xf>
    <xf numFmtId="176" fontId="8" fillId="0" borderId="36" xfId="0" applyNumberFormat="1" applyFont="1" applyBorder="1" applyAlignment="1" applyProtection="1">
      <alignment horizontal="center" vertical="center"/>
      <protection/>
    </xf>
    <xf numFmtId="176" fontId="8" fillId="0" borderId="37" xfId="0" applyNumberFormat="1" applyFont="1" applyBorder="1" applyAlignment="1" applyProtection="1">
      <alignment horizontal="center" vertical="center"/>
      <protection/>
    </xf>
    <xf numFmtId="176" fontId="8" fillId="0" borderId="35" xfId="0" applyNumberFormat="1" applyFont="1" applyBorder="1" applyAlignment="1" applyProtection="1">
      <alignment horizontal="center" vertical="center"/>
      <protection/>
    </xf>
    <xf numFmtId="176" fontId="8" fillId="0" borderId="24" xfId="0" applyNumberFormat="1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176" fontId="8" fillId="0" borderId="36" xfId="0" applyNumberFormat="1" applyFont="1" applyBorder="1" applyAlignment="1" applyProtection="1">
      <alignment horizontal="center" vertical="center"/>
      <protection locked="0"/>
    </xf>
    <xf numFmtId="176" fontId="8" fillId="0" borderId="37" xfId="0" applyNumberFormat="1" applyFont="1" applyBorder="1" applyAlignment="1" applyProtection="1">
      <alignment horizontal="center" vertical="center"/>
      <protection locked="0"/>
    </xf>
    <xf numFmtId="176" fontId="8" fillId="0" borderId="35" xfId="0" applyNumberFormat="1" applyFont="1" applyBorder="1" applyAlignment="1" applyProtection="1">
      <alignment horizontal="center" vertical="center"/>
      <protection locked="0"/>
    </xf>
    <xf numFmtId="176" fontId="8" fillId="0" borderId="24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 applyProtection="1">
      <alignment vertical="center"/>
      <protection locked="0"/>
    </xf>
    <xf numFmtId="176" fontId="7" fillId="0" borderId="35" xfId="0" applyNumberFormat="1" applyFont="1" applyBorder="1" applyAlignment="1" applyProtection="1">
      <alignment vertical="center"/>
      <protection locked="0"/>
    </xf>
    <xf numFmtId="176" fontId="7" fillId="0" borderId="24" xfId="0" applyNumberFormat="1" applyFont="1" applyBorder="1" applyAlignment="1" applyProtection="1">
      <alignment vertical="center"/>
      <protection locked="0"/>
    </xf>
    <xf numFmtId="176" fontId="7" fillId="0" borderId="36" xfId="0" applyNumberFormat="1" applyFont="1" applyBorder="1" applyAlignment="1" applyProtection="1">
      <alignment vertical="center"/>
      <protection locked="0"/>
    </xf>
    <xf numFmtId="176" fontId="7" fillId="0" borderId="37" xfId="0" applyNumberFormat="1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176" fontId="7" fillId="0" borderId="41" xfId="0" applyNumberFormat="1" applyFont="1" applyBorder="1" applyAlignment="1" applyProtection="1">
      <alignment vertical="center"/>
      <protection locked="0"/>
    </xf>
    <xf numFmtId="176" fontId="7" fillId="0" borderId="42" xfId="0" applyNumberFormat="1" applyFont="1" applyBorder="1" applyAlignment="1" applyProtection="1">
      <alignment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/>
    </xf>
    <xf numFmtId="0" fontId="2" fillId="5" borderId="36" xfId="0" applyFont="1" applyFill="1" applyBorder="1" applyAlignment="1" applyProtection="1">
      <alignment horizontal="center" vertical="center"/>
      <protection/>
    </xf>
    <xf numFmtId="0" fontId="2" fillId="5" borderId="37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2" fillId="5" borderId="35" xfId="0" applyFont="1" applyFill="1" applyBorder="1" applyAlignment="1" applyProtection="1">
      <alignment horizontal="center" vertical="center"/>
      <protection/>
    </xf>
    <xf numFmtId="0" fontId="2" fillId="5" borderId="24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177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center"/>
      <protection/>
    </xf>
    <xf numFmtId="177" fontId="2" fillId="0" borderId="0" xfId="0" applyNumberFormat="1" applyFont="1" applyAlignment="1" applyProtection="1">
      <alignment horizontal="right" vertical="center"/>
      <protection/>
    </xf>
    <xf numFmtId="177" fontId="10" fillId="0" borderId="43" xfId="0" applyNumberFormat="1" applyFont="1" applyBorder="1" applyAlignment="1" applyProtection="1">
      <alignment horizontal="right" vertical="center"/>
      <protection/>
    </xf>
    <xf numFmtId="177" fontId="10" fillId="0" borderId="44" xfId="0" applyNumberFormat="1" applyFont="1" applyBorder="1" applyAlignment="1" applyProtection="1">
      <alignment horizontal="right" vertical="center"/>
      <protection/>
    </xf>
    <xf numFmtId="177" fontId="10" fillId="0" borderId="0" xfId="0" applyNumberFormat="1" applyFont="1" applyBorder="1" applyAlignment="1" applyProtection="1">
      <alignment horizontal="right" vertical="center"/>
      <protection/>
    </xf>
    <xf numFmtId="177" fontId="10" fillId="0" borderId="45" xfId="0" applyNumberFormat="1" applyFont="1" applyBorder="1" applyAlignment="1" applyProtection="1">
      <alignment horizontal="right" vertical="center"/>
      <protection/>
    </xf>
    <xf numFmtId="177" fontId="10" fillId="0" borderId="46" xfId="0" applyNumberFormat="1" applyFont="1" applyBorder="1" applyAlignment="1" applyProtection="1">
      <alignment horizontal="right" vertical="center"/>
      <protection/>
    </xf>
    <xf numFmtId="177" fontId="10" fillId="0" borderId="47" xfId="0" applyNumberFormat="1" applyFont="1" applyBorder="1" applyAlignment="1" applyProtection="1">
      <alignment horizontal="right" vertical="center"/>
      <protection/>
    </xf>
    <xf numFmtId="0" fontId="10" fillId="0" borderId="48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50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49" fontId="16" fillId="4" borderId="48" xfId="0" applyNumberFormat="1" applyFont="1" applyFill="1" applyBorder="1" applyAlignment="1">
      <alignment horizontal="center" vertical="center"/>
    </xf>
    <xf numFmtId="49" fontId="16" fillId="4" borderId="43" xfId="0" applyNumberFormat="1" applyFont="1" applyFill="1" applyBorder="1" applyAlignment="1">
      <alignment horizontal="center" vertical="center"/>
    </xf>
    <xf numFmtId="49" fontId="16" fillId="4" borderId="44" xfId="0" applyNumberFormat="1" applyFont="1" applyFill="1" applyBorder="1" applyAlignment="1">
      <alignment horizontal="center" vertical="center"/>
    </xf>
    <xf numFmtId="49" fontId="16" fillId="4" borderId="50" xfId="0" applyNumberFormat="1" applyFont="1" applyFill="1" applyBorder="1" applyAlignment="1">
      <alignment horizontal="center" vertical="center"/>
    </xf>
    <xf numFmtId="49" fontId="16" fillId="4" borderId="46" xfId="0" applyNumberFormat="1" applyFont="1" applyFill="1" applyBorder="1" applyAlignment="1">
      <alignment horizontal="center" vertical="center"/>
    </xf>
    <xf numFmtId="49" fontId="16" fillId="4" borderId="47" xfId="0" applyNumberFormat="1" applyFont="1" applyFill="1" applyBorder="1" applyAlignment="1">
      <alignment horizontal="center" vertical="center"/>
    </xf>
    <xf numFmtId="0" fontId="5" fillId="0" borderId="51" xfId="0" applyNumberFormat="1" applyFont="1" applyBorder="1" applyAlignment="1">
      <alignment horizontal="left" vertical="center" indent="1"/>
    </xf>
    <xf numFmtId="0" fontId="5" fillId="0" borderId="51" xfId="0" applyNumberFormat="1" applyFont="1" applyBorder="1" applyAlignment="1">
      <alignment horizontal="left" vertical="center" indent="1" shrinkToFit="1"/>
    </xf>
    <xf numFmtId="49" fontId="11" fillId="3" borderId="48" xfId="0" applyNumberFormat="1" applyFont="1" applyFill="1" applyBorder="1" applyAlignment="1">
      <alignment horizontal="center" vertical="center"/>
    </xf>
    <xf numFmtId="49" fontId="11" fillId="3" borderId="43" xfId="0" applyNumberFormat="1" applyFont="1" applyFill="1" applyBorder="1" applyAlignment="1">
      <alignment horizontal="center" vertical="center"/>
    </xf>
    <xf numFmtId="49" fontId="11" fillId="3" borderId="44" xfId="0" applyNumberFormat="1" applyFont="1" applyFill="1" applyBorder="1" applyAlignment="1">
      <alignment horizontal="center" vertical="center"/>
    </xf>
    <xf numFmtId="49" fontId="11" fillId="3" borderId="50" xfId="0" applyNumberFormat="1" applyFont="1" applyFill="1" applyBorder="1" applyAlignment="1">
      <alignment horizontal="center" vertical="center"/>
    </xf>
    <xf numFmtId="49" fontId="11" fillId="3" borderId="46" xfId="0" applyNumberFormat="1" applyFont="1" applyFill="1" applyBorder="1" applyAlignment="1">
      <alignment horizontal="center" vertical="center"/>
    </xf>
    <xf numFmtId="49" fontId="11" fillId="3" borderId="47" xfId="0" applyNumberFormat="1" applyFont="1" applyFill="1" applyBorder="1" applyAlignment="1">
      <alignment horizontal="center" vertical="center"/>
    </xf>
    <xf numFmtId="0" fontId="11" fillId="6" borderId="48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0" fontId="11" fillId="6" borderId="44" xfId="0" applyFont="1" applyFill="1" applyBorder="1" applyAlignment="1">
      <alignment horizontal="center" vertical="center"/>
    </xf>
    <xf numFmtId="0" fontId="11" fillId="6" borderId="50" xfId="0" applyFont="1" applyFill="1" applyBorder="1" applyAlignment="1">
      <alignment horizontal="center" vertical="center"/>
    </xf>
    <xf numFmtId="0" fontId="11" fillId="6" borderId="46" xfId="0" applyFont="1" applyFill="1" applyBorder="1" applyAlignment="1">
      <alignment horizontal="center" vertical="center"/>
    </xf>
    <xf numFmtId="0" fontId="11" fillId="6" borderId="47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vertical="center" inden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N55"/>
  <sheetViews>
    <sheetView showGridLines="0" showRowColHeaders="0" tabSelected="1" workbookViewId="0" topLeftCell="A1">
      <selection activeCell="A1" sqref="A1"/>
    </sheetView>
  </sheetViews>
  <sheetFormatPr defaultColWidth="9.00390625" defaultRowHeight="13.5" customHeight="1"/>
  <cols>
    <col min="1" max="16384" width="2.25390625" style="48" customWidth="1"/>
  </cols>
  <sheetData>
    <row r="3" spans="1:40" ht="13.5" customHeight="1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</row>
    <row r="4" spans="1:40" ht="13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</row>
    <row r="5" spans="19:20" ht="13.5" customHeight="1">
      <c r="S5" s="49"/>
      <c r="T5" s="49"/>
    </row>
    <row r="7" spans="4:37" ht="13.5" customHeight="1">
      <c r="D7" s="70" t="s">
        <v>1</v>
      </c>
      <c r="E7" s="71"/>
      <c r="F7" s="71"/>
      <c r="G7" s="71"/>
      <c r="H7" s="71"/>
      <c r="I7" s="71"/>
      <c r="J7" s="71"/>
      <c r="K7" s="72"/>
      <c r="L7" s="77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9"/>
    </row>
    <row r="8" spans="4:37" ht="13.5" customHeight="1">
      <c r="D8" s="73"/>
      <c r="E8" s="74"/>
      <c r="F8" s="74"/>
      <c r="G8" s="74"/>
      <c r="H8" s="74"/>
      <c r="I8" s="74"/>
      <c r="J8" s="74"/>
      <c r="K8" s="75"/>
      <c r="L8" s="80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2"/>
    </row>
    <row r="9" spans="4:37" ht="13.5" customHeight="1">
      <c r="D9" s="76" t="s">
        <v>2</v>
      </c>
      <c r="E9" s="71"/>
      <c r="F9" s="71"/>
      <c r="G9" s="71"/>
      <c r="H9" s="71"/>
      <c r="I9" s="71"/>
      <c r="J9" s="71"/>
      <c r="K9" s="72"/>
      <c r="L9" s="77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9"/>
    </row>
    <row r="10" spans="4:37" ht="13.5" customHeight="1">
      <c r="D10" s="73"/>
      <c r="E10" s="74"/>
      <c r="F10" s="74"/>
      <c r="G10" s="74"/>
      <c r="H10" s="74"/>
      <c r="I10" s="74"/>
      <c r="J10" s="74"/>
      <c r="K10" s="75"/>
      <c r="L10" s="80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2"/>
    </row>
    <row r="13" spans="4:11" ht="13.5" customHeight="1">
      <c r="D13" s="67" t="s">
        <v>10</v>
      </c>
      <c r="E13" s="67"/>
      <c r="F13" s="67"/>
      <c r="G13" s="67"/>
      <c r="H13" s="67"/>
      <c r="I13" s="67"/>
      <c r="J13" s="67"/>
      <c r="K13" s="67"/>
    </row>
    <row r="14" spans="4:11" ht="13.5" customHeight="1">
      <c r="D14" s="68"/>
      <c r="E14" s="68"/>
      <c r="F14" s="68"/>
      <c r="G14" s="68"/>
      <c r="H14" s="68"/>
      <c r="I14" s="68"/>
      <c r="J14" s="68"/>
      <c r="K14" s="68"/>
    </row>
    <row r="15" spans="4:37" ht="13.5" customHeight="1">
      <c r="D15" s="70" t="s">
        <v>4</v>
      </c>
      <c r="E15" s="71"/>
      <c r="F15" s="71"/>
      <c r="G15" s="71"/>
      <c r="H15" s="71"/>
      <c r="I15" s="71"/>
      <c r="J15" s="71"/>
      <c r="K15" s="72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92" t="s">
        <v>8</v>
      </c>
      <c r="AJ15" s="92"/>
      <c r="AK15" s="93"/>
    </row>
    <row r="16" spans="4:37" ht="13.5" customHeight="1">
      <c r="D16" s="73"/>
      <c r="E16" s="74"/>
      <c r="F16" s="74"/>
      <c r="G16" s="74"/>
      <c r="H16" s="74"/>
      <c r="I16" s="74"/>
      <c r="J16" s="74"/>
      <c r="K16" s="75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94"/>
      <c r="AJ16" s="94"/>
      <c r="AK16" s="95"/>
    </row>
    <row r="17" spans="4:37" ht="13.5" customHeight="1">
      <c r="D17" s="70" t="s">
        <v>7</v>
      </c>
      <c r="E17" s="71"/>
      <c r="F17" s="71"/>
      <c r="G17" s="71"/>
      <c r="H17" s="71"/>
      <c r="I17" s="71"/>
      <c r="J17" s="71"/>
      <c r="K17" s="72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1"/>
    </row>
    <row r="18" spans="4:37" ht="13.5" customHeight="1">
      <c r="D18" s="102"/>
      <c r="E18" s="103"/>
      <c r="F18" s="103"/>
      <c r="G18" s="103"/>
      <c r="H18" s="103"/>
      <c r="I18" s="103"/>
      <c r="J18" s="103"/>
      <c r="K18" s="104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6"/>
    </row>
    <row r="19" spans="4:37" ht="13.5" customHeight="1">
      <c r="D19" s="89" t="s">
        <v>5</v>
      </c>
      <c r="E19" s="90"/>
      <c r="F19" s="90"/>
      <c r="G19" s="90"/>
      <c r="H19" s="90"/>
      <c r="I19" s="90"/>
      <c r="J19" s="90"/>
      <c r="K19" s="91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7"/>
    </row>
    <row r="20" spans="4:37" ht="13.5" customHeight="1">
      <c r="D20" s="89"/>
      <c r="E20" s="90"/>
      <c r="F20" s="90"/>
      <c r="G20" s="90"/>
      <c r="H20" s="90"/>
      <c r="I20" s="90"/>
      <c r="J20" s="90"/>
      <c r="K20" s="91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7"/>
    </row>
    <row r="21" spans="4:37" ht="13.5" customHeight="1">
      <c r="D21" s="89"/>
      <c r="E21" s="90"/>
      <c r="F21" s="90"/>
      <c r="G21" s="90"/>
      <c r="H21" s="90"/>
      <c r="I21" s="90"/>
      <c r="J21" s="90"/>
      <c r="K21" s="91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7"/>
    </row>
    <row r="22" spans="4:37" ht="13.5" customHeight="1">
      <c r="D22" s="73"/>
      <c r="E22" s="74"/>
      <c r="F22" s="74"/>
      <c r="G22" s="74"/>
      <c r="H22" s="74"/>
      <c r="I22" s="74"/>
      <c r="J22" s="74"/>
      <c r="K22" s="75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9"/>
    </row>
    <row r="23" spans="4:37" ht="13.5" customHeight="1">
      <c r="D23" s="70" t="s">
        <v>6</v>
      </c>
      <c r="E23" s="71"/>
      <c r="F23" s="71"/>
      <c r="G23" s="71"/>
      <c r="H23" s="71"/>
      <c r="I23" s="71"/>
      <c r="J23" s="71"/>
      <c r="K23" s="72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1"/>
    </row>
    <row r="24" spans="4:37" ht="13.5" customHeight="1">
      <c r="D24" s="73"/>
      <c r="E24" s="74"/>
      <c r="F24" s="74"/>
      <c r="G24" s="74"/>
      <c r="H24" s="74"/>
      <c r="I24" s="74"/>
      <c r="J24" s="74"/>
      <c r="K24" s="75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9"/>
    </row>
    <row r="25" spans="4:37" ht="13.5" customHeight="1">
      <c r="D25" s="89" t="s">
        <v>3</v>
      </c>
      <c r="E25" s="90"/>
      <c r="F25" s="90"/>
      <c r="G25" s="90"/>
      <c r="H25" s="90"/>
      <c r="I25" s="90"/>
      <c r="J25" s="90"/>
      <c r="K25" s="91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7"/>
    </row>
    <row r="26" spans="4:37" ht="13.5" customHeight="1">
      <c r="D26" s="73"/>
      <c r="E26" s="74"/>
      <c r="F26" s="74"/>
      <c r="G26" s="74"/>
      <c r="H26" s="74"/>
      <c r="I26" s="74"/>
      <c r="J26" s="74"/>
      <c r="K26" s="75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9"/>
    </row>
    <row r="29" spans="4:37" ht="13.5" customHeight="1">
      <c r="D29" s="70" t="s">
        <v>9</v>
      </c>
      <c r="E29" s="71"/>
      <c r="F29" s="71"/>
      <c r="G29" s="71"/>
      <c r="H29" s="71"/>
      <c r="I29" s="71"/>
      <c r="J29" s="71"/>
      <c r="K29" s="72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5" t="s">
        <v>8</v>
      </c>
      <c r="AJ29" s="85"/>
      <c r="AK29" s="86"/>
    </row>
    <row r="30" spans="4:37" ht="13.5" customHeight="1">
      <c r="D30" s="73"/>
      <c r="E30" s="74"/>
      <c r="F30" s="74"/>
      <c r="G30" s="74"/>
      <c r="H30" s="74"/>
      <c r="I30" s="74"/>
      <c r="J30" s="74"/>
      <c r="K30" s="75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7"/>
      <c r="AJ30" s="87"/>
      <c r="AK30" s="88"/>
    </row>
    <row r="33" spans="4:11" ht="13.5" customHeight="1">
      <c r="D33" s="67" t="s">
        <v>11</v>
      </c>
      <c r="E33" s="67"/>
      <c r="F33" s="67"/>
      <c r="G33" s="67"/>
      <c r="H33" s="67"/>
      <c r="I33" s="67"/>
      <c r="J33" s="67"/>
      <c r="K33" s="67"/>
    </row>
    <row r="34" spans="4:11" ht="13.5" customHeight="1">
      <c r="D34" s="67"/>
      <c r="E34" s="67"/>
      <c r="F34" s="67"/>
      <c r="G34" s="67"/>
      <c r="H34" s="67"/>
      <c r="I34" s="67"/>
      <c r="J34" s="67"/>
      <c r="K34" s="67"/>
    </row>
    <row r="35" spans="4:37" ht="13.5" customHeight="1">
      <c r="D35" s="107"/>
      <c r="E35" s="108"/>
      <c r="F35" s="108"/>
      <c r="G35" s="108"/>
      <c r="H35" s="108"/>
      <c r="I35" s="108"/>
      <c r="J35" s="108"/>
      <c r="K35" s="109"/>
      <c r="L35" s="107" t="s">
        <v>13</v>
      </c>
      <c r="M35" s="108"/>
      <c r="N35" s="108"/>
      <c r="O35" s="108"/>
      <c r="P35" s="108"/>
      <c r="Q35" s="108"/>
      <c r="R35" s="108"/>
      <c r="S35" s="109"/>
      <c r="T35" s="107" t="s">
        <v>14</v>
      </c>
      <c r="U35" s="108"/>
      <c r="V35" s="108"/>
      <c r="W35" s="108"/>
      <c r="X35" s="108"/>
      <c r="Y35" s="108"/>
      <c r="Z35" s="108"/>
      <c r="AA35" s="109"/>
      <c r="AB35" s="107" t="s">
        <v>15</v>
      </c>
      <c r="AC35" s="108"/>
      <c r="AD35" s="108"/>
      <c r="AE35" s="108"/>
      <c r="AF35" s="108"/>
      <c r="AG35" s="108"/>
      <c r="AH35" s="108"/>
      <c r="AI35" s="108"/>
      <c r="AJ35" s="108"/>
      <c r="AK35" s="109"/>
    </row>
    <row r="36" spans="4:37" ht="13.5" customHeight="1">
      <c r="D36" s="110"/>
      <c r="E36" s="111"/>
      <c r="F36" s="111"/>
      <c r="G36" s="111"/>
      <c r="H36" s="111"/>
      <c r="I36" s="111"/>
      <c r="J36" s="111"/>
      <c r="K36" s="112"/>
      <c r="L36" s="110"/>
      <c r="M36" s="111"/>
      <c r="N36" s="111"/>
      <c r="O36" s="111"/>
      <c r="P36" s="111"/>
      <c r="Q36" s="111"/>
      <c r="R36" s="111"/>
      <c r="S36" s="112"/>
      <c r="T36" s="110"/>
      <c r="U36" s="111"/>
      <c r="V36" s="111"/>
      <c r="W36" s="111"/>
      <c r="X36" s="111"/>
      <c r="Y36" s="111"/>
      <c r="Z36" s="111"/>
      <c r="AA36" s="112"/>
      <c r="AB36" s="110"/>
      <c r="AC36" s="111"/>
      <c r="AD36" s="111"/>
      <c r="AE36" s="111"/>
      <c r="AF36" s="111"/>
      <c r="AG36" s="111"/>
      <c r="AH36" s="111"/>
      <c r="AI36" s="111"/>
      <c r="AJ36" s="111"/>
      <c r="AK36" s="112"/>
    </row>
    <row r="37" spans="4:37" ht="13.5" customHeight="1">
      <c r="D37" s="107" t="s">
        <v>20</v>
      </c>
      <c r="E37" s="108"/>
      <c r="F37" s="108"/>
      <c r="G37" s="108"/>
      <c r="H37" s="108"/>
      <c r="I37" s="108"/>
      <c r="J37" s="108"/>
      <c r="K37" s="109"/>
      <c r="L37" s="113">
        <f>'男子'!Q7</f>
        <v>0</v>
      </c>
      <c r="M37" s="114"/>
      <c r="N37" s="114"/>
      <c r="O37" s="114"/>
      <c r="P37" s="114"/>
      <c r="Q37" s="114"/>
      <c r="R37" s="114"/>
      <c r="S37" s="115"/>
      <c r="T37" s="113">
        <f>'女子'!Q7</f>
        <v>0</v>
      </c>
      <c r="U37" s="114"/>
      <c r="V37" s="114"/>
      <c r="W37" s="114"/>
      <c r="X37" s="114"/>
      <c r="Y37" s="114"/>
      <c r="Z37" s="114"/>
      <c r="AA37" s="115"/>
      <c r="AB37" s="113">
        <f>SUM(L37:AA38)</f>
        <v>0</v>
      </c>
      <c r="AC37" s="114"/>
      <c r="AD37" s="114"/>
      <c r="AE37" s="114"/>
      <c r="AF37" s="114"/>
      <c r="AG37" s="114"/>
      <c r="AH37" s="114"/>
      <c r="AI37" s="114"/>
      <c r="AJ37" s="114"/>
      <c r="AK37" s="115"/>
    </row>
    <row r="38" spans="4:37" ht="13.5" customHeight="1">
      <c r="D38" s="110"/>
      <c r="E38" s="111"/>
      <c r="F38" s="111"/>
      <c r="G38" s="111"/>
      <c r="H38" s="111"/>
      <c r="I38" s="111"/>
      <c r="J38" s="111"/>
      <c r="K38" s="112"/>
      <c r="L38" s="116"/>
      <c r="M38" s="117"/>
      <c r="N38" s="117"/>
      <c r="O38" s="117"/>
      <c r="P38" s="117"/>
      <c r="Q38" s="117"/>
      <c r="R38" s="117"/>
      <c r="S38" s="118"/>
      <c r="T38" s="116"/>
      <c r="U38" s="117"/>
      <c r="V38" s="117"/>
      <c r="W38" s="117"/>
      <c r="X38" s="117"/>
      <c r="Y38" s="117"/>
      <c r="Z38" s="117"/>
      <c r="AA38" s="118"/>
      <c r="AB38" s="116"/>
      <c r="AC38" s="117"/>
      <c r="AD38" s="117"/>
      <c r="AE38" s="117"/>
      <c r="AF38" s="117"/>
      <c r="AG38" s="117"/>
      <c r="AH38" s="117"/>
      <c r="AI38" s="117"/>
      <c r="AJ38" s="117"/>
      <c r="AK38" s="118"/>
    </row>
    <row r="39" spans="4:37" ht="13.5" customHeight="1">
      <c r="D39" s="107" t="s">
        <v>12</v>
      </c>
      <c r="E39" s="108"/>
      <c r="F39" s="108"/>
      <c r="G39" s="108"/>
      <c r="H39" s="108"/>
      <c r="I39" s="108"/>
      <c r="J39" s="108"/>
      <c r="K39" s="109"/>
      <c r="L39" s="113">
        <f>'男子'!Q30</f>
        <v>0</v>
      </c>
      <c r="M39" s="114"/>
      <c r="N39" s="114"/>
      <c r="O39" s="114"/>
      <c r="P39" s="114"/>
      <c r="Q39" s="114"/>
      <c r="R39" s="114"/>
      <c r="S39" s="115"/>
      <c r="T39" s="113">
        <f>'女子'!Q30</f>
        <v>0</v>
      </c>
      <c r="U39" s="114"/>
      <c r="V39" s="114"/>
      <c r="W39" s="114"/>
      <c r="X39" s="114"/>
      <c r="Y39" s="114"/>
      <c r="Z39" s="114"/>
      <c r="AA39" s="115"/>
      <c r="AB39" s="113">
        <f>SUM(L39:AA40)</f>
        <v>0</v>
      </c>
      <c r="AC39" s="114"/>
      <c r="AD39" s="114"/>
      <c r="AE39" s="114"/>
      <c r="AF39" s="114"/>
      <c r="AG39" s="114"/>
      <c r="AH39" s="114"/>
      <c r="AI39" s="114"/>
      <c r="AJ39" s="114"/>
      <c r="AK39" s="115"/>
    </row>
    <row r="40" spans="4:37" ht="13.5" customHeight="1">
      <c r="D40" s="110"/>
      <c r="E40" s="111"/>
      <c r="F40" s="111"/>
      <c r="G40" s="111"/>
      <c r="H40" s="111"/>
      <c r="I40" s="111"/>
      <c r="J40" s="111"/>
      <c r="K40" s="112"/>
      <c r="L40" s="116"/>
      <c r="M40" s="117"/>
      <c r="N40" s="117"/>
      <c r="O40" s="117"/>
      <c r="P40" s="117"/>
      <c r="Q40" s="117"/>
      <c r="R40" s="117"/>
      <c r="S40" s="118"/>
      <c r="T40" s="116"/>
      <c r="U40" s="117"/>
      <c r="V40" s="117"/>
      <c r="W40" s="117"/>
      <c r="X40" s="117"/>
      <c r="Y40" s="117"/>
      <c r="Z40" s="117"/>
      <c r="AA40" s="118"/>
      <c r="AB40" s="116"/>
      <c r="AC40" s="117"/>
      <c r="AD40" s="117"/>
      <c r="AE40" s="117"/>
      <c r="AF40" s="117"/>
      <c r="AG40" s="117"/>
      <c r="AH40" s="117"/>
      <c r="AI40" s="117"/>
      <c r="AJ40" s="117"/>
      <c r="AK40" s="118"/>
    </row>
    <row r="41" spans="4:37" ht="13.5" customHeight="1">
      <c r="D41" s="107" t="s">
        <v>19</v>
      </c>
      <c r="E41" s="108"/>
      <c r="F41" s="108"/>
      <c r="G41" s="108"/>
      <c r="H41" s="108"/>
      <c r="I41" s="108"/>
      <c r="J41" s="108"/>
      <c r="K41" s="109"/>
      <c r="L41" s="113">
        <f>COUNTA(リレー!B9,リレー!B17)</f>
        <v>0</v>
      </c>
      <c r="M41" s="114"/>
      <c r="N41" s="114"/>
      <c r="O41" s="114"/>
      <c r="P41" s="114"/>
      <c r="Q41" s="114"/>
      <c r="R41" s="114"/>
      <c r="S41" s="115"/>
      <c r="T41" s="113">
        <f>COUNTA(リレー!B27,リレー!B35)</f>
        <v>0</v>
      </c>
      <c r="U41" s="114"/>
      <c r="V41" s="114"/>
      <c r="W41" s="114"/>
      <c r="X41" s="114"/>
      <c r="Y41" s="114"/>
      <c r="Z41" s="114"/>
      <c r="AA41" s="115"/>
      <c r="AB41" s="113">
        <f>SUM(L41:AA42)</f>
        <v>0</v>
      </c>
      <c r="AC41" s="114"/>
      <c r="AD41" s="114"/>
      <c r="AE41" s="114"/>
      <c r="AF41" s="114"/>
      <c r="AG41" s="114"/>
      <c r="AH41" s="114"/>
      <c r="AI41" s="114"/>
      <c r="AJ41" s="114"/>
      <c r="AK41" s="115"/>
    </row>
    <row r="42" spans="4:37" ht="13.5" customHeight="1">
      <c r="D42" s="110"/>
      <c r="E42" s="111"/>
      <c r="F42" s="111"/>
      <c r="G42" s="111"/>
      <c r="H42" s="111"/>
      <c r="I42" s="111"/>
      <c r="J42" s="111"/>
      <c r="K42" s="112"/>
      <c r="L42" s="116"/>
      <c r="M42" s="117"/>
      <c r="N42" s="117"/>
      <c r="O42" s="117"/>
      <c r="P42" s="117"/>
      <c r="Q42" s="117"/>
      <c r="R42" s="117"/>
      <c r="S42" s="118"/>
      <c r="T42" s="116"/>
      <c r="U42" s="117"/>
      <c r="V42" s="117"/>
      <c r="W42" s="117"/>
      <c r="X42" s="117"/>
      <c r="Y42" s="117"/>
      <c r="Z42" s="117"/>
      <c r="AA42" s="118"/>
      <c r="AB42" s="116"/>
      <c r="AC42" s="117"/>
      <c r="AD42" s="117"/>
      <c r="AE42" s="117"/>
      <c r="AF42" s="117"/>
      <c r="AG42" s="117"/>
      <c r="AH42" s="117"/>
      <c r="AI42" s="117"/>
      <c r="AJ42" s="117"/>
      <c r="AK42" s="118"/>
    </row>
    <row r="45" spans="4:11" ht="13.5" customHeight="1">
      <c r="D45" s="67" t="s">
        <v>16</v>
      </c>
      <c r="E45" s="67"/>
      <c r="F45" s="67"/>
      <c r="G45" s="67"/>
      <c r="H45" s="67"/>
      <c r="I45" s="67"/>
      <c r="J45" s="67"/>
      <c r="K45" s="67"/>
    </row>
    <row r="46" spans="4:11" ht="13.5" customHeight="1">
      <c r="D46" s="67"/>
      <c r="E46" s="67"/>
      <c r="F46" s="67"/>
      <c r="G46" s="67"/>
      <c r="H46" s="67"/>
      <c r="I46" s="67"/>
      <c r="J46" s="67"/>
      <c r="K46" s="67"/>
    </row>
    <row r="47" spans="4:37" ht="13.5" customHeight="1">
      <c r="D47" s="119" t="s">
        <v>17</v>
      </c>
      <c r="E47" s="119"/>
      <c r="F47" s="119"/>
      <c r="G47" s="119"/>
      <c r="H47" s="119"/>
      <c r="I47" s="119"/>
      <c r="J47" s="119"/>
      <c r="K47" s="119"/>
      <c r="L47" s="120">
        <v>1500</v>
      </c>
      <c r="M47" s="120"/>
      <c r="N47" s="120"/>
      <c r="O47" s="120"/>
      <c r="P47" s="119" t="s">
        <v>21</v>
      </c>
      <c r="Q47" s="119"/>
      <c r="R47" s="119" t="s">
        <v>22</v>
      </c>
      <c r="S47" s="122" t="s">
        <v>24</v>
      </c>
      <c r="T47" s="122"/>
      <c r="U47" s="122"/>
      <c r="V47" s="122"/>
      <c r="W47" s="119" t="s">
        <v>23</v>
      </c>
      <c r="X47" s="119"/>
      <c r="Y47" s="122" t="s">
        <v>25</v>
      </c>
      <c r="Z47" s="122"/>
      <c r="AA47" s="122"/>
      <c r="AB47" s="122"/>
      <c r="AC47" s="119" t="s">
        <v>26</v>
      </c>
      <c r="AD47" s="119" t="s">
        <v>27</v>
      </c>
      <c r="AE47" s="119"/>
      <c r="AF47" s="123">
        <f>L47*(SUM(S48,Y48))</f>
        <v>0</v>
      </c>
      <c r="AG47" s="123"/>
      <c r="AH47" s="123"/>
      <c r="AI47" s="123"/>
      <c r="AJ47" s="123"/>
      <c r="AK47" s="123"/>
    </row>
    <row r="48" spans="4:37" ht="13.5" customHeight="1">
      <c r="D48" s="119"/>
      <c r="E48" s="119"/>
      <c r="F48" s="119"/>
      <c r="G48" s="119"/>
      <c r="H48" s="119"/>
      <c r="I48" s="119"/>
      <c r="J48" s="119"/>
      <c r="K48" s="119"/>
      <c r="L48" s="120"/>
      <c r="M48" s="120"/>
      <c r="N48" s="120"/>
      <c r="O48" s="120"/>
      <c r="P48" s="119"/>
      <c r="Q48" s="119"/>
      <c r="R48" s="119"/>
      <c r="S48" s="121">
        <f>L39</f>
        <v>0</v>
      </c>
      <c r="T48" s="121"/>
      <c r="U48" s="121"/>
      <c r="V48" s="121"/>
      <c r="W48" s="119"/>
      <c r="X48" s="119"/>
      <c r="Y48" s="121">
        <f>T39</f>
        <v>0</v>
      </c>
      <c r="Z48" s="121"/>
      <c r="AA48" s="121"/>
      <c r="AB48" s="121"/>
      <c r="AC48" s="119"/>
      <c r="AD48" s="119"/>
      <c r="AE48" s="119"/>
      <c r="AF48" s="123"/>
      <c r="AG48" s="123"/>
      <c r="AH48" s="123"/>
      <c r="AI48" s="123"/>
      <c r="AJ48" s="123"/>
      <c r="AK48" s="123"/>
    </row>
    <row r="49" spans="4:37" ht="13.5" customHeight="1">
      <c r="D49" s="119"/>
      <c r="E49" s="119"/>
      <c r="F49" s="119"/>
      <c r="G49" s="119"/>
      <c r="H49" s="119"/>
      <c r="I49" s="119"/>
      <c r="J49" s="119"/>
      <c r="K49" s="119"/>
      <c r="L49" s="120"/>
      <c r="M49" s="120"/>
      <c r="N49" s="120"/>
      <c r="O49" s="120"/>
      <c r="P49" s="119"/>
      <c r="Q49" s="119"/>
      <c r="R49" s="119"/>
      <c r="S49" s="121"/>
      <c r="T49" s="121"/>
      <c r="U49" s="121"/>
      <c r="V49" s="121"/>
      <c r="W49" s="119"/>
      <c r="X49" s="119"/>
      <c r="Y49" s="121"/>
      <c r="Z49" s="121"/>
      <c r="AA49" s="121"/>
      <c r="AB49" s="121"/>
      <c r="AC49" s="119"/>
      <c r="AD49" s="119"/>
      <c r="AE49" s="119"/>
      <c r="AF49" s="123"/>
      <c r="AG49" s="123"/>
      <c r="AH49" s="123"/>
      <c r="AI49" s="123"/>
      <c r="AJ49" s="123"/>
      <c r="AK49" s="123"/>
    </row>
    <row r="50" spans="4:37" ht="13.5" customHeight="1">
      <c r="D50" s="119" t="s">
        <v>18</v>
      </c>
      <c r="E50" s="119"/>
      <c r="F50" s="119"/>
      <c r="G50" s="119"/>
      <c r="H50" s="119"/>
      <c r="I50" s="119"/>
      <c r="J50" s="119"/>
      <c r="K50" s="119"/>
      <c r="L50" s="120">
        <v>2000</v>
      </c>
      <c r="M50" s="120"/>
      <c r="N50" s="120"/>
      <c r="O50" s="120"/>
      <c r="P50" s="119" t="s">
        <v>21</v>
      </c>
      <c r="Q50" s="119"/>
      <c r="R50" s="119" t="s">
        <v>22</v>
      </c>
      <c r="S50" s="122" t="s">
        <v>24</v>
      </c>
      <c r="T50" s="122"/>
      <c r="U50" s="122"/>
      <c r="V50" s="122"/>
      <c r="W50" s="119" t="s">
        <v>23</v>
      </c>
      <c r="X50" s="119"/>
      <c r="Y50" s="122" t="s">
        <v>25</v>
      </c>
      <c r="Z50" s="122"/>
      <c r="AA50" s="122"/>
      <c r="AB50" s="122"/>
      <c r="AC50" s="119" t="s">
        <v>26</v>
      </c>
      <c r="AD50" s="119" t="s">
        <v>27</v>
      </c>
      <c r="AE50" s="119"/>
      <c r="AF50" s="123">
        <f>L50*(SUM(S51,Y51))</f>
        <v>0</v>
      </c>
      <c r="AG50" s="123"/>
      <c r="AH50" s="123"/>
      <c r="AI50" s="123"/>
      <c r="AJ50" s="123"/>
      <c r="AK50" s="123"/>
    </row>
    <row r="51" spans="4:37" ht="13.5" customHeight="1">
      <c r="D51" s="119"/>
      <c r="E51" s="119"/>
      <c r="F51" s="119"/>
      <c r="G51" s="119"/>
      <c r="H51" s="119"/>
      <c r="I51" s="119"/>
      <c r="J51" s="119"/>
      <c r="K51" s="119"/>
      <c r="L51" s="120"/>
      <c r="M51" s="120"/>
      <c r="N51" s="120"/>
      <c r="O51" s="120"/>
      <c r="P51" s="119"/>
      <c r="Q51" s="119"/>
      <c r="R51" s="119"/>
      <c r="S51" s="121">
        <f>L41</f>
        <v>0</v>
      </c>
      <c r="T51" s="121"/>
      <c r="U51" s="121"/>
      <c r="V51" s="121"/>
      <c r="W51" s="119"/>
      <c r="X51" s="119"/>
      <c r="Y51" s="121">
        <f>T41</f>
        <v>0</v>
      </c>
      <c r="Z51" s="121"/>
      <c r="AA51" s="121"/>
      <c r="AB51" s="121"/>
      <c r="AC51" s="119"/>
      <c r="AD51" s="119"/>
      <c r="AE51" s="119"/>
      <c r="AF51" s="123"/>
      <c r="AG51" s="123"/>
      <c r="AH51" s="123"/>
      <c r="AI51" s="123"/>
      <c r="AJ51" s="123"/>
      <c r="AK51" s="123"/>
    </row>
    <row r="52" spans="4:37" ht="13.5" customHeight="1" thickBot="1">
      <c r="D52" s="119"/>
      <c r="E52" s="119"/>
      <c r="F52" s="119"/>
      <c r="G52" s="119"/>
      <c r="H52" s="119"/>
      <c r="I52" s="119"/>
      <c r="J52" s="119"/>
      <c r="K52" s="119"/>
      <c r="L52" s="120"/>
      <c r="M52" s="120"/>
      <c r="N52" s="120"/>
      <c r="O52" s="120"/>
      <c r="P52" s="119"/>
      <c r="Q52" s="119"/>
      <c r="R52" s="119"/>
      <c r="S52" s="121"/>
      <c r="T52" s="121"/>
      <c r="U52" s="121"/>
      <c r="V52" s="121"/>
      <c r="W52" s="119"/>
      <c r="X52" s="119"/>
      <c r="Y52" s="121"/>
      <c r="Z52" s="121"/>
      <c r="AA52" s="121"/>
      <c r="AB52" s="121"/>
      <c r="AC52" s="119"/>
      <c r="AD52" s="119"/>
      <c r="AE52" s="119"/>
      <c r="AF52" s="123"/>
      <c r="AG52" s="123"/>
      <c r="AH52" s="123"/>
      <c r="AI52" s="123"/>
      <c r="AJ52" s="123"/>
      <c r="AK52" s="123"/>
    </row>
    <row r="53" spans="23:37" ht="13.5" customHeight="1" thickTop="1">
      <c r="W53" s="130" t="s">
        <v>28</v>
      </c>
      <c r="X53" s="131"/>
      <c r="Y53" s="131"/>
      <c r="Z53" s="131"/>
      <c r="AA53" s="131"/>
      <c r="AB53" s="131"/>
      <c r="AC53" s="131"/>
      <c r="AD53" s="131"/>
      <c r="AE53" s="131"/>
      <c r="AF53" s="124">
        <f>SUM(AF47,AF50)</f>
        <v>0</v>
      </c>
      <c r="AG53" s="124"/>
      <c r="AH53" s="124"/>
      <c r="AI53" s="124"/>
      <c r="AJ53" s="124"/>
      <c r="AK53" s="125"/>
    </row>
    <row r="54" spans="23:37" ht="13.5" customHeight="1">
      <c r="W54" s="132"/>
      <c r="X54" s="133"/>
      <c r="Y54" s="133"/>
      <c r="Z54" s="133"/>
      <c r="AA54" s="133"/>
      <c r="AB54" s="133"/>
      <c r="AC54" s="133"/>
      <c r="AD54" s="133"/>
      <c r="AE54" s="133"/>
      <c r="AF54" s="126"/>
      <c r="AG54" s="126"/>
      <c r="AH54" s="126"/>
      <c r="AI54" s="126"/>
      <c r="AJ54" s="126"/>
      <c r="AK54" s="127"/>
    </row>
    <row r="55" spans="23:37" ht="13.5" customHeight="1" thickBot="1">
      <c r="W55" s="134"/>
      <c r="X55" s="135"/>
      <c r="Y55" s="135"/>
      <c r="Z55" s="135"/>
      <c r="AA55" s="135"/>
      <c r="AB55" s="135"/>
      <c r="AC55" s="135"/>
      <c r="AD55" s="135"/>
      <c r="AE55" s="135"/>
      <c r="AF55" s="128"/>
      <c r="AG55" s="128"/>
      <c r="AH55" s="128"/>
      <c r="AI55" s="128"/>
      <c r="AJ55" s="128"/>
      <c r="AK55" s="129"/>
    </row>
    <row r="56" ht="13.5" customHeight="1" thickTop="1"/>
  </sheetData>
  <sheetProtection password="CC43" sheet="1" objects="1" scenarios="1"/>
  <mergeCells count="64">
    <mergeCell ref="AF50:AK52"/>
    <mergeCell ref="S51:V52"/>
    <mergeCell ref="Y51:AB52"/>
    <mergeCell ref="AF53:AK55"/>
    <mergeCell ref="W53:AE55"/>
    <mergeCell ref="AF47:AK49"/>
    <mergeCell ref="D50:K52"/>
    <mergeCell ref="L50:O52"/>
    <mergeCell ref="P50:Q52"/>
    <mergeCell ref="R50:R52"/>
    <mergeCell ref="S50:V50"/>
    <mergeCell ref="W50:X52"/>
    <mergeCell ref="Y50:AB50"/>
    <mergeCell ref="AC50:AC52"/>
    <mergeCell ref="AD50:AE52"/>
    <mergeCell ref="Y47:AB47"/>
    <mergeCell ref="Y48:AB49"/>
    <mergeCell ref="AC47:AC49"/>
    <mergeCell ref="AD47:AE49"/>
    <mergeCell ref="D47:K49"/>
    <mergeCell ref="L47:O49"/>
    <mergeCell ref="P47:Q49"/>
    <mergeCell ref="AB39:AK40"/>
    <mergeCell ref="AB41:AK42"/>
    <mergeCell ref="D45:K46"/>
    <mergeCell ref="R47:R49"/>
    <mergeCell ref="S48:V49"/>
    <mergeCell ref="W47:X49"/>
    <mergeCell ref="S47:V47"/>
    <mergeCell ref="T39:AA40"/>
    <mergeCell ref="L39:S40"/>
    <mergeCell ref="L41:S42"/>
    <mergeCell ref="T41:AA42"/>
    <mergeCell ref="L35:S36"/>
    <mergeCell ref="T35:AA36"/>
    <mergeCell ref="AB35:AK36"/>
    <mergeCell ref="L37:S38"/>
    <mergeCell ref="T37:AA38"/>
    <mergeCell ref="AB37:AK38"/>
    <mergeCell ref="D33:K34"/>
    <mergeCell ref="D37:K38"/>
    <mergeCell ref="D39:K40"/>
    <mergeCell ref="D41:K42"/>
    <mergeCell ref="D35:K36"/>
    <mergeCell ref="L25:AK26"/>
    <mergeCell ref="D17:K18"/>
    <mergeCell ref="D19:K22"/>
    <mergeCell ref="L17:AK18"/>
    <mergeCell ref="D29:K30"/>
    <mergeCell ref="L29:AH30"/>
    <mergeCell ref="AI29:AK30"/>
    <mergeCell ref="D15:K16"/>
    <mergeCell ref="D23:K24"/>
    <mergeCell ref="D25:K26"/>
    <mergeCell ref="AI15:AK16"/>
    <mergeCell ref="L15:AH16"/>
    <mergeCell ref="L19:AK22"/>
    <mergeCell ref="L23:AK24"/>
    <mergeCell ref="D13:K14"/>
    <mergeCell ref="A3:AN4"/>
    <mergeCell ref="D7:K8"/>
    <mergeCell ref="D9:K10"/>
    <mergeCell ref="L7:AK8"/>
    <mergeCell ref="L9:AK10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80"/>
  <sheetViews>
    <sheetView showGridLines="0" showRowColHeaders="0" zoomScale="85" zoomScaleNormal="8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7" sqref="G7"/>
    </sheetView>
  </sheetViews>
  <sheetFormatPr defaultColWidth="9.00390625" defaultRowHeight="13.5" customHeight="1"/>
  <cols>
    <col min="1" max="1" width="4.125" style="2" customWidth="1"/>
    <col min="2" max="3" width="12.625" style="2" customWidth="1"/>
    <col min="4" max="4" width="4.50390625" style="4" bestFit="1" customWidth="1"/>
    <col min="5" max="5" width="8.75390625" style="4" bestFit="1" customWidth="1"/>
    <col min="6" max="6" width="9.00390625" style="4" customWidth="1"/>
    <col min="7" max="12" width="9.00390625" style="2" customWidth="1"/>
    <col min="13" max="14" width="6.375" style="2" bestFit="1" customWidth="1"/>
    <col min="15" max="15" width="2.625" style="2" customWidth="1"/>
    <col min="16" max="16" width="9.00390625" style="2" customWidth="1"/>
    <col min="17" max="17" width="9.00390625" style="20" customWidth="1"/>
    <col min="18" max="16384" width="9.00390625" style="2" customWidth="1"/>
  </cols>
  <sheetData>
    <row r="1" spans="1:3" ht="13.5" customHeight="1" thickTop="1">
      <c r="A1" s="136" t="s">
        <v>56</v>
      </c>
      <c r="B1" s="137"/>
      <c r="C1" s="138"/>
    </row>
    <row r="2" spans="1:17" ht="13.5" customHeight="1" thickBot="1">
      <c r="A2" s="139"/>
      <c r="B2" s="140"/>
      <c r="C2" s="141"/>
      <c r="E2" s="3" t="s">
        <v>57</v>
      </c>
      <c r="F2" s="142">
        <f>'総括票'!L7</f>
        <v>0</v>
      </c>
      <c r="G2" s="142"/>
      <c r="H2" s="142"/>
      <c r="I2" s="142"/>
      <c r="K2" s="3" t="s">
        <v>58</v>
      </c>
      <c r="L2" s="143">
        <f>'総括票'!L15</f>
        <v>0</v>
      </c>
      <c r="M2" s="143"/>
      <c r="N2" s="143"/>
      <c r="O2" s="143"/>
      <c r="P2" s="143"/>
      <c r="Q2" s="26" t="s">
        <v>8</v>
      </c>
    </row>
    <row r="3" ht="13.5" customHeight="1" thickTop="1"/>
    <row r="4" ht="13.5" customHeight="1" thickBot="1"/>
    <row r="5" spans="1:17" s="3" customFormat="1" ht="13.5" customHeight="1" thickBot="1">
      <c r="A5" s="8"/>
      <c r="B5" s="9" t="s">
        <v>29</v>
      </c>
      <c r="C5" s="10" t="s">
        <v>32</v>
      </c>
      <c r="D5" s="10" t="s">
        <v>30</v>
      </c>
      <c r="E5" s="10" t="s">
        <v>132</v>
      </c>
      <c r="F5" s="10" t="s">
        <v>33</v>
      </c>
      <c r="G5" s="11" t="s">
        <v>37</v>
      </c>
      <c r="H5" s="12" t="s">
        <v>31</v>
      </c>
      <c r="I5" s="11" t="s">
        <v>37</v>
      </c>
      <c r="J5" s="12" t="s">
        <v>31</v>
      </c>
      <c r="K5" s="11" t="s">
        <v>37</v>
      </c>
      <c r="L5" s="12" t="s">
        <v>31</v>
      </c>
      <c r="M5" s="11" t="s">
        <v>34</v>
      </c>
      <c r="N5" s="18" t="s">
        <v>35</v>
      </c>
      <c r="Q5" s="20"/>
    </row>
    <row r="6" spans="1:17" s="3" customFormat="1" ht="13.5" customHeight="1" thickBot="1">
      <c r="A6" s="13" t="s">
        <v>133</v>
      </c>
      <c r="B6" s="14" t="s">
        <v>134</v>
      </c>
      <c r="C6" s="15" t="s">
        <v>136</v>
      </c>
      <c r="D6" s="15" t="s">
        <v>137</v>
      </c>
      <c r="E6" s="15" t="s">
        <v>138</v>
      </c>
      <c r="F6" s="15" t="s">
        <v>135</v>
      </c>
      <c r="G6" s="16" t="s">
        <v>42</v>
      </c>
      <c r="H6" s="17" t="s">
        <v>139</v>
      </c>
      <c r="I6" s="16" t="s">
        <v>45</v>
      </c>
      <c r="J6" s="17" t="s">
        <v>140</v>
      </c>
      <c r="K6" s="16" t="s">
        <v>53</v>
      </c>
      <c r="L6" s="17" t="s">
        <v>141</v>
      </c>
      <c r="M6" s="16" t="s">
        <v>38</v>
      </c>
      <c r="N6" s="19" t="s">
        <v>39</v>
      </c>
      <c r="Q6" s="20"/>
    </row>
    <row r="7" spans="1:17" ht="13.5" customHeight="1">
      <c r="A7" s="5" t="s">
        <v>36</v>
      </c>
      <c r="B7" s="50"/>
      <c r="C7" s="51"/>
      <c r="D7" s="52"/>
      <c r="E7" s="52"/>
      <c r="F7" s="52"/>
      <c r="G7" s="53"/>
      <c r="H7" s="54"/>
      <c r="I7" s="53"/>
      <c r="J7" s="54"/>
      <c r="K7" s="53"/>
      <c r="L7" s="54"/>
      <c r="M7" s="53"/>
      <c r="N7" s="54"/>
      <c r="P7" s="30" t="s">
        <v>155</v>
      </c>
      <c r="Q7" s="21">
        <f>COUNTA(B7:B80)</f>
        <v>0</v>
      </c>
    </row>
    <row r="8" spans="1:14" ht="13.5" customHeight="1">
      <c r="A8" s="6" t="s">
        <v>59</v>
      </c>
      <c r="B8" s="55"/>
      <c r="C8" s="56"/>
      <c r="D8" s="57"/>
      <c r="E8" s="57"/>
      <c r="F8" s="57"/>
      <c r="G8" s="58"/>
      <c r="H8" s="59"/>
      <c r="I8" s="58"/>
      <c r="J8" s="59"/>
      <c r="K8" s="58"/>
      <c r="L8" s="59"/>
      <c r="M8" s="58"/>
      <c r="N8" s="59"/>
    </row>
    <row r="9" spans="1:17" ht="13.5" customHeight="1">
      <c r="A9" s="6" t="s">
        <v>60</v>
      </c>
      <c r="B9" s="55"/>
      <c r="C9" s="56"/>
      <c r="D9" s="57"/>
      <c r="E9" s="57"/>
      <c r="F9" s="57"/>
      <c r="G9" s="58"/>
      <c r="H9" s="59"/>
      <c r="I9" s="58"/>
      <c r="J9" s="59"/>
      <c r="K9" s="58"/>
      <c r="L9" s="59"/>
      <c r="M9" s="58"/>
      <c r="N9" s="59"/>
      <c r="P9" s="31" t="s">
        <v>37</v>
      </c>
      <c r="Q9" s="32" t="s">
        <v>153</v>
      </c>
    </row>
    <row r="10" spans="1:17" ht="13.5" customHeight="1">
      <c r="A10" s="6" t="s">
        <v>61</v>
      </c>
      <c r="B10" s="55"/>
      <c r="C10" s="56"/>
      <c r="D10" s="57"/>
      <c r="E10" s="57"/>
      <c r="F10" s="57"/>
      <c r="G10" s="58"/>
      <c r="H10" s="59"/>
      <c r="I10" s="58"/>
      <c r="J10" s="59"/>
      <c r="K10" s="58"/>
      <c r="L10" s="59"/>
      <c r="M10" s="58"/>
      <c r="N10" s="59"/>
      <c r="P10" s="22" t="s">
        <v>41</v>
      </c>
      <c r="Q10" s="23">
        <f>SUM(COUNTIF($G$7:$G$80,P10),COUNTIF($I$7:$I$80,P10),COUNTIF($K$7:$K$80,P10))</f>
        <v>0</v>
      </c>
    </row>
    <row r="11" spans="1:17" ht="13.5" customHeight="1">
      <c r="A11" s="6" t="s">
        <v>62</v>
      </c>
      <c r="B11" s="55"/>
      <c r="C11" s="56"/>
      <c r="D11" s="57"/>
      <c r="E11" s="57"/>
      <c r="F11" s="57"/>
      <c r="G11" s="58"/>
      <c r="H11" s="59"/>
      <c r="I11" s="58"/>
      <c r="J11" s="59"/>
      <c r="K11" s="58"/>
      <c r="L11" s="59"/>
      <c r="M11" s="58"/>
      <c r="N11" s="59"/>
      <c r="P11" s="22" t="s">
        <v>142</v>
      </c>
      <c r="Q11" s="23">
        <f aca="true" t="shared" si="0" ref="Q11:Q28">SUM(COUNTIF($G$7:$G$80,P11),COUNTIF($I$7:$I$80,P11),COUNTIF($K$7:$K$80,P11))</f>
        <v>0</v>
      </c>
    </row>
    <row r="12" spans="1:17" ht="13.5" customHeight="1">
      <c r="A12" s="6" t="s">
        <v>63</v>
      </c>
      <c r="B12" s="55"/>
      <c r="C12" s="56"/>
      <c r="D12" s="57"/>
      <c r="E12" s="57"/>
      <c r="F12" s="57"/>
      <c r="G12" s="58"/>
      <c r="H12" s="59"/>
      <c r="I12" s="58"/>
      <c r="J12" s="59"/>
      <c r="K12" s="58"/>
      <c r="L12" s="59"/>
      <c r="M12" s="58"/>
      <c r="N12" s="59"/>
      <c r="P12" s="22" t="s">
        <v>143</v>
      </c>
      <c r="Q12" s="23">
        <f t="shared" si="0"/>
        <v>0</v>
      </c>
    </row>
    <row r="13" spans="1:17" ht="13.5" customHeight="1">
      <c r="A13" s="6" t="s">
        <v>64</v>
      </c>
      <c r="B13" s="55"/>
      <c r="C13" s="56"/>
      <c r="D13" s="57"/>
      <c r="E13" s="57"/>
      <c r="F13" s="57"/>
      <c r="G13" s="58"/>
      <c r="H13" s="59"/>
      <c r="I13" s="58"/>
      <c r="J13" s="59"/>
      <c r="K13" s="58"/>
      <c r="L13" s="59"/>
      <c r="M13" s="58"/>
      <c r="N13" s="59"/>
      <c r="P13" s="22" t="s">
        <v>144</v>
      </c>
      <c r="Q13" s="23">
        <f t="shared" si="0"/>
        <v>0</v>
      </c>
    </row>
    <row r="14" spans="1:17" ht="13.5" customHeight="1">
      <c r="A14" s="6" t="s">
        <v>65</v>
      </c>
      <c r="B14" s="55"/>
      <c r="C14" s="56"/>
      <c r="D14" s="57"/>
      <c r="E14" s="57"/>
      <c r="F14" s="57"/>
      <c r="G14" s="58"/>
      <c r="H14" s="59"/>
      <c r="I14" s="58"/>
      <c r="J14" s="59"/>
      <c r="K14" s="58"/>
      <c r="L14" s="59"/>
      <c r="M14" s="58"/>
      <c r="N14" s="59"/>
      <c r="P14" s="22" t="s">
        <v>145</v>
      </c>
      <c r="Q14" s="23">
        <f t="shared" si="0"/>
        <v>0</v>
      </c>
    </row>
    <row r="15" spans="1:17" ht="13.5" customHeight="1">
      <c r="A15" s="6" t="s">
        <v>66</v>
      </c>
      <c r="B15" s="55"/>
      <c r="C15" s="56"/>
      <c r="D15" s="57"/>
      <c r="E15" s="57"/>
      <c r="F15" s="57"/>
      <c r="G15" s="58"/>
      <c r="H15" s="59"/>
      <c r="I15" s="58"/>
      <c r="J15" s="59"/>
      <c r="K15" s="58"/>
      <c r="L15" s="59"/>
      <c r="M15" s="58"/>
      <c r="N15" s="59"/>
      <c r="P15" s="22" t="s">
        <v>146</v>
      </c>
      <c r="Q15" s="23">
        <f t="shared" si="0"/>
        <v>0</v>
      </c>
    </row>
    <row r="16" spans="1:17" ht="13.5" customHeight="1">
      <c r="A16" s="6" t="s">
        <v>67</v>
      </c>
      <c r="B16" s="55"/>
      <c r="C16" s="56"/>
      <c r="D16" s="57"/>
      <c r="E16" s="57"/>
      <c r="F16" s="57"/>
      <c r="G16" s="58"/>
      <c r="H16" s="59"/>
      <c r="I16" s="58"/>
      <c r="J16" s="59"/>
      <c r="K16" s="58"/>
      <c r="L16" s="59"/>
      <c r="M16" s="58"/>
      <c r="N16" s="59"/>
      <c r="P16" s="22" t="s">
        <v>147</v>
      </c>
      <c r="Q16" s="23">
        <f t="shared" si="0"/>
        <v>0</v>
      </c>
    </row>
    <row r="17" spans="1:17" ht="13.5" customHeight="1">
      <c r="A17" s="6" t="s">
        <v>68</v>
      </c>
      <c r="B17" s="55"/>
      <c r="C17" s="56"/>
      <c r="D17" s="57"/>
      <c r="E17" s="57"/>
      <c r="F17" s="57"/>
      <c r="G17" s="58"/>
      <c r="H17" s="59"/>
      <c r="I17" s="58"/>
      <c r="J17" s="59"/>
      <c r="K17" s="58"/>
      <c r="L17" s="59"/>
      <c r="M17" s="58"/>
      <c r="N17" s="59"/>
      <c r="P17" s="22" t="s">
        <v>148</v>
      </c>
      <c r="Q17" s="23">
        <f t="shared" si="0"/>
        <v>0</v>
      </c>
    </row>
    <row r="18" spans="1:17" ht="13.5" customHeight="1">
      <c r="A18" s="6" t="s">
        <v>69</v>
      </c>
      <c r="B18" s="55"/>
      <c r="C18" s="56"/>
      <c r="D18" s="57"/>
      <c r="E18" s="57"/>
      <c r="F18" s="57"/>
      <c r="G18" s="58"/>
      <c r="H18" s="59"/>
      <c r="I18" s="58"/>
      <c r="J18" s="59"/>
      <c r="K18" s="58"/>
      <c r="L18" s="59"/>
      <c r="M18" s="58"/>
      <c r="N18" s="59"/>
      <c r="P18" s="22" t="s">
        <v>149</v>
      </c>
      <c r="Q18" s="23">
        <f t="shared" si="0"/>
        <v>0</v>
      </c>
    </row>
    <row r="19" spans="1:17" ht="13.5" customHeight="1">
      <c r="A19" s="6" t="s">
        <v>70</v>
      </c>
      <c r="B19" s="55"/>
      <c r="C19" s="56"/>
      <c r="D19" s="57"/>
      <c r="E19" s="57"/>
      <c r="F19" s="57"/>
      <c r="G19" s="58"/>
      <c r="H19" s="59"/>
      <c r="I19" s="58"/>
      <c r="J19" s="59"/>
      <c r="K19" s="58"/>
      <c r="L19" s="59"/>
      <c r="M19" s="58"/>
      <c r="N19" s="59"/>
      <c r="P19" s="22" t="s">
        <v>150</v>
      </c>
      <c r="Q19" s="23">
        <f t="shared" si="0"/>
        <v>0</v>
      </c>
    </row>
    <row r="20" spans="1:17" ht="13.5" customHeight="1">
      <c r="A20" s="6" t="s">
        <v>71</v>
      </c>
      <c r="B20" s="55"/>
      <c r="C20" s="56"/>
      <c r="D20" s="57"/>
      <c r="E20" s="57"/>
      <c r="F20" s="57"/>
      <c r="G20" s="58"/>
      <c r="H20" s="59"/>
      <c r="I20" s="58"/>
      <c r="J20" s="59"/>
      <c r="K20" s="58"/>
      <c r="L20" s="59"/>
      <c r="M20" s="58"/>
      <c r="N20" s="59"/>
      <c r="P20" s="22" t="s">
        <v>151</v>
      </c>
      <c r="Q20" s="23">
        <f t="shared" si="0"/>
        <v>0</v>
      </c>
    </row>
    <row r="21" spans="1:17" ht="13.5" customHeight="1">
      <c r="A21" s="6" t="s">
        <v>72</v>
      </c>
      <c r="B21" s="55"/>
      <c r="C21" s="56"/>
      <c r="D21" s="57"/>
      <c r="E21" s="57"/>
      <c r="F21" s="57"/>
      <c r="G21" s="58"/>
      <c r="H21" s="59"/>
      <c r="I21" s="58"/>
      <c r="J21" s="59"/>
      <c r="K21" s="58"/>
      <c r="L21" s="59"/>
      <c r="M21" s="58"/>
      <c r="N21" s="59"/>
      <c r="P21" s="22" t="s">
        <v>43</v>
      </c>
      <c r="Q21" s="23">
        <f t="shared" si="0"/>
        <v>0</v>
      </c>
    </row>
    <row r="22" spans="1:17" ht="13.5" customHeight="1">
      <c r="A22" s="6" t="s">
        <v>73</v>
      </c>
      <c r="B22" s="55"/>
      <c r="C22" s="56"/>
      <c r="D22" s="57"/>
      <c r="E22" s="57"/>
      <c r="F22" s="57"/>
      <c r="G22" s="58"/>
      <c r="H22" s="59"/>
      <c r="I22" s="58"/>
      <c r="J22" s="59"/>
      <c r="K22" s="58"/>
      <c r="L22" s="59"/>
      <c r="M22" s="58"/>
      <c r="N22" s="59"/>
      <c r="P22" s="22" t="s">
        <v>44</v>
      </c>
      <c r="Q22" s="23">
        <f t="shared" si="0"/>
        <v>0</v>
      </c>
    </row>
    <row r="23" spans="1:17" ht="13.5" customHeight="1">
      <c r="A23" s="6" t="s">
        <v>74</v>
      </c>
      <c r="B23" s="55"/>
      <c r="C23" s="56"/>
      <c r="D23" s="57"/>
      <c r="E23" s="57"/>
      <c r="F23" s="57"/>
      <c r="G23" s="58"/>
      <c r="H23" s="59"/>
      <c r="I23" s="58"/>
      <c r="J23" s="59"/>
      <c r="K23" s="58"/>
      <c r="L23" s="59"/>
      <c r="M23" s="58"/>
      <c r="N23" s="59"/>
      <c r="P23" s="22" t="s">
        <v>46</v>
      </c>
      <c r="Q23" s="23">
        <f t="shared" si="0"/>
        <v>0</v>
      </c>
    </row>
    <row r="24" spans="1:17" ht="13.5" customHeight="1">
      <c r="A24" s="6" t="s">
        <v>75</v>
      </c>
      <c r="B24" s="55"/>
      <c r="C24" s="56"/>
      <c r="D24" s="57"/>
      <c r="E24" s="57"/>
      <c r="F24" s="57"/>
      <c r="G24" s="58"/>
      <c r="H24" s="59"/>
      <c r="I24" s="58"/>
      <c r="J24" s="59"/>
      <c r="K24" s="58"/>
      <c r="L24" s="59"/>
      <c r="M24" s="58"/>
      <c r="N24" s="59"/>
      <c r="P24" s="22" t="s">
        <v>48</v>
      </c>
      <c r="Q24" s="23">
        <f t="shared" si="0"/>
        <v>0</v>
      </c>
    </row>
    <row r="25" spans="1:17" ht="13.5" customHeight="1">
      <c r="A25" s="6" t="s">
        <v>76</v>
      </c>
      <c r="B25" s="55"/>
      <c r="C25" s="56"/>
      <c r="D25" s="57"/>
      <c r="E25" s="57"/>
      <c r="F25" s="57"/>
      <c r="G25" s="58"/>
      <c r="H25" s="59"/>
      <c r="I25" s="58"/>
      <c r="J25" s="59"/>
      <c r="K25" s="58"/>
      <c r="L25" s="59"/>
      <c r="M25" s="58"/>
      <c r="N25" s="59"/>
      <c r="P25" s="22" t="s">
        <v>49</v>
      </c>
      <c r="Q25" s="23">
        <f t="shared" si="0"/>
        <v>0</v>
      </c>
    </row>
    <row r="26" spans="1:17" ht="13.5" customHeight="1">
      <c r="A26" s="6" t="s">
        <v>77</v>
      </c>
      <c r="B26" s="55"/>
      <c r="C26" s="56"/>
      <c r="D26" s="57"/>
      <c r="E26" s="57"/>
      <c r="F26" s="57"/>
      <c r="G26" s="58"/>
      <c r="H26" s="59"/>
      <c r="I26" s="58"/>
      <c r="J26" s="59"/>
      <c r="K26" s="58"/>
      <c r="L26" s="59"/>
      <c r="M26" s="58"/>
      <c r="N26" s="59"/>
      <c r="P26" s="22" t="s">
        <v>51</v>
      </c>
      <c r="Q26" s="23">
        <f t="shared" si="0"/>
        <v>0</v>
      </c>
    </row>
    <row r="27" spans="1:17" ht="13.5" customHeight="1">
      <c r="A27" s="6" t="s">
        <v>78</v>
      </c>
      <c r="B27" s="55"/>
      <c r="C27" s="56"/>
      <c r="D27" s="57"/>
      <c r="E27" s="57"/>
      <c r="F27" s="57"/>
      <c r="G27" s="58"/>
      <c r="H27" s="59"/>
      <c r="I27" s="58"/>
      <c r="J27" s="59"/>
      <c r="K27" s="58"/>
      <c r="L27" s="59"/>
      <c r="M27" s="58"/>
      <c r="N27" s="59"/>
      <c r="P27" s="22" t="s">
        <v>52</v>
      </c>
      <c r="Q27" s="23">
        <f t="shared" si="0"/>
        <v>0</v>
      </c>
    </row>
    <row r="28" spans="1:17" ht="13.5" customHeight="1">
      <c r="A28" s="6" t="s">
        <v>79</v>
      </c>
      <c r="B28" s="55"/>
      <c r="C28" s="56"/>
      <c r="D28" s="57"/>
      <c r="E28" s="57"/>
      <c r="F28" s="57"/>
      <c r="G28" s="58"/>
      <c r="H28" s="59"/>
      <c r="I28" s="58"/>
      <c r="J28" s="59"/>
      <c r="K28" s="58"/>
      <c r="L28" s="59"/>
      <c r="M28" s="58"/>
      <c r="N28" s="59"/>
      <c r="P28" s="22" t="s">
        <v>54</v>
      </c>
      <c r="Q28" s="23">
        <f t="shared" si="0"/>
        <v>0</v>
      </c>
    </row>
    <row r="29" spans="1:17" ht="13.5" customHeight="1" thickBot="1">
      <c r="A29" s="6" t="s">
        <v>80</v>
      </c>
      <c r="B29" s="55"/>
      <c r="C29" s="56"/>
      <c r="D29" s="57"/>
      <c r="E29" s="57"/>
      <c r="F29" s="57"/>
      <c r="G29" s="58"/>
      <c r="H29" s="59"/>
      <c r="I29" s="58"/>
      <c r="J29" s="59"/>
      <c r="K29" s="58"/>
      <c r="L29" s="59"/>
      <c r="M29" s="58"/>
      <c r="N29" s="59"/>
      <c r="P29" s="24" t="s">
        <v>55</v>
      </c>
      <c r="Q29" s="25">
        <f>SUM(COUNTIF($G$7:$G$80,P29),COUNTIF($I$7:$I$80,P29),COUNTIF($K$7:$K$80,P29))</f>
        <v>0</v>
      </c>
    </row>
    <row r="30" spans="1:17" ht="13.5" customHeight="1" thickBot="1" thickTop="1">
      <c r="A30" s="6" t="s">
        <v>81</v>
      </c>
      <c r="B30" s="55"/>
      <c r="C30" s="56"/>
      <c r="D30" s="57"/>
      <c r="E30" s="57"/>
      <c r="F30" s="57"/>
      <c r="G30" s="58"/>
      <c r="H30" s="59"/>
      <c r="I30" s="58"/>
      <c r="J30" s="59"/>
      <c r="K30" s="58"/>
      <c r="L30" s="59"/>
      <c r="M30" s="58"/>
      <c r="N30" s="59"/>
      <c r="P30" s="33" t="s">
        <v>15</v>
      </c>
      <c r="Q30" s="34">
        <f>SUM(Q10:Q29)</f>
        <v>0</v>
      </c>
    </row>
    <row r="31" spans="1:16" ht="13.5" customHeight="1" thickTop="1">
      <c r="A31" s="6" t="s">
        <v>82</v>
      </c>
      <c r="B31" s="55"/>
      <c r="C31" s="56"/>
      <c r="D31" s="57"/>
      <c r="E31" s="57"/>
      <c r="F31" s="57"/>
      <c r="G31" s="58"/>
      <c r="H31" s="59"/>
      <c r="I31" s="58"/>
      <c r="J31" s="59"/>
      <c r="K31" s="58"/>
      <c r="L31" s="59"/>
      <c r="M31" s="58"/>
      <c r="N31" s="59"/>
      <c r="P31" s="3"/>
    </row>
    <row r="32" spans="1:17" ht="13.5" customHeight="1">
      <c r="A32" s="6" t="s">
        <v>83</v>
      </c>
      <c r="B32" s="55"/>
      <c r="C32" s="56"/>
      <c r="D32" s="57"/>
      <c r="E32" s="57"/>
      <c r="F32" s="57"/>
      <c r="G32" s="58"/>
      <c r="H32" s="59"/>
      <c r="I32" s="58"/>
      <c r="J32" s="59"/>
      <c r="K32" s="58"/>
      <c r="L32" s="59"/>
      <c r="M32" s="58"/>
      <c r="N32" s="59"/>
      <c r="P32" s="3" t="s">
        <v>152</v>
      </c>
      <c r="Q32" s="20">
        <f>COUNTIF(M7:M80,"○")</f>
        <v>0</v>
      </c>
    </row>
    <row r="33" spans="1:17" ht="13.5" customHeight="1">
      <c r="A33" s="6" t="s">
        <v>84</v>
      </c>
      <c r="B33" s="55"/>
      <c r="C33" s="56"/>
      <c r="D33" s="57"/>
      <c r="E33" s="57"/>
      <c r="F33" s="57"/>
      <c r="G33" s="58"/>
      <c r="H33" s="59"/>
      <c r="I33" s="58"/>
      <c r="J33" s="59"/>
      <c r="K33" s="58"/>
      <c r="L33" s="59"/>
      <c r="M33" s="58"/>
      <c r="N33" s="59"/>
      <c r="P33" s="3" t="s">
        <v>154</v>
      </c>
      <c r="Q33" s="20">
        <f>COUNTIF(N7:N80,"○")</f>
        <v>0</v>
      </c>
    </row>
    <row r="34" spans="1:14" ht="13.5" customHeight="1">
      <c r="A34" s="6" t="s">
        <v>85</v>
      </c>
      <c r="B34" s="55"/>
      <c r="C34" s="56"/>
      <c r="D34" s="57"/>
      <c r="E34" s="57"/>
      <c r="F34" s="57"/>
      <c r="G34" s="58"/>
      <c r="H34" s="59"/>
      <c r="I34" s="58"/>
      <c r="J34" s="59"/>
      <c r="K34" s="58"/>
      <c r="L34" s="59"/>
      <c r="M34" s="58"/>
      <c r="N34" s="59"/>
    </row>
    <row r="35" spans="1:14" ht="13.5" customHeight="1">
      <c r="A35" s="6" t="s">
        <v>86</v>
      </c>
      <c r="B35" s="55"/>
      <c r="C35" s="56"/>
      <c r="D35" s="57"/>
      <c r="E35" s="57"/>
      <c r="F35" s="57"/>
      <c r="G35" s="58"/>
      <c r="H35" s="59"/>
      <c r="I35" s="58"/>
      <c r="J35" s="59"/>
      <c r="K35" s="58"/>
      <c r="L35" s="59"/>
      <c r="M35" s="58"/>
      <c r="N35" s="59"/>
    </row>
    <row r="36" spans="1:14" ht="13.5" customHeight="1">
      <c r="A36" s="6" t="s">
        <v>87</v>
      </c>
      <c r="B36" s="55"/>
      <c r="C36" s="56"/>
      <c r="D36" s="57"/>
      <c r="E36" s="57"/>
      <c r="F36" s="57"/>
      <c r="G36" s="58"/>
      <c r="H36" s="59"/>
      <c r="I36" s="58"/>
      <c r="J36" s="59"/>
      <c r="K36" s="58"/>
      <c r="L36" s="59"/>
      <c r="M36" s="58"/>
      <c r="N36" s="59"/>
    </row>
    <row r="37" spans="1:14" ht="13.5" customHeight="1">
      <c r="A37" s="6" t="s">
        <v>88</v>
      </c>
      <c r="B37" s="55"/>
      <c r="C37" s="56"/>
      <c r="D37" s="57"/>
      <c r="E37" s="57"/>
      <c r="F37" s="57"/>
      <c r="G37" s="58"/>
      <c r="H37" s="59"/>
      <c r="I37" s="58"/>
      <c r="J37" s="59"/>
      <c r="K37" s="58"/>
      <c r="L37" s="59"/>
      <c r="M37" s="58"/>
      <c r="N37" s="59"/>
    </row>
    <row r="38" spans="1:14" ht="13.5" customHeight="1">
      <c r="A38" s="6" t="s">
        <v>89</v>
      </c>
      <c r="B38" s="55"/>
      <c r="C38" s="56"/>
      <c r="D38" s="57"/>
      <c r="E38" s="57"/>
      <c r="F38" s="57"/>
      <c r="G38" s="58"/>
      <c r="H38" s="59"/>
      <c r="I38" s="58"/>
      <c r="J38" s="59"/>
      <c r="K38" s="58"/>
      <c r="L38" s="59"/>
      <c r="M38" s="58"/>
      <c r="N38" s="59"/>
    </row>
    <row r="39" spans="1:14" ht="13.5" customHeight="1">
      <c r="A39" s="6" t="s">
        <v>90</v>
      </c>
      <c r="B39" s="55"/>
      <c r="C39" s="56"/>
      <c r="D39" s="57"/>
      <c r="E39" s="57"/>
      <c r="F39" s="57"/>
      <c r="G39" s="58"/>
      <c r="H39" s="59"/>
      <c r="I39" s="58"/>
      <c r="J39" s="59"/>
      <c r="K39" s="58"/>
      <c r="L39" s="59"/>
      <c r="M39" s="58"/>
      <c r="N39" s="59"/>
    </row>
    <row r="40" spans="1:14" ht="13.5" customHeight="1">
      <c r="A40" s="6" t="s">
        <v>91</v>
      </c>
      <c r="B40" s="55"/>
      <c r="C40" s="56"/>
      <c r="D40" s="57"/>
      <c r="E40" s="57"/>
      <c r="F40" s="57"/>
      <c r="G40" s="58"/>
      <c r="H40" s="59"/>
      <c r="I40" s="58"/>
      <c r="J40" s="59"/>
      <c r="K40" s="58"/>
      <c r="L40" s="59"/>
      <c r="M40" s="58"/>
      <c r="N40" s="59"/>
    </row>
    <row r="41" spans="1:14" ht="13.5" customHeight="1">
      <c r="A41" s="6" t="s">
        <v>92</v>
      </c>
      <c r="B41" s="55"/>
      <c r="C41" s="56"/>
      <c r="D41" s="57"/>
      <c r="E41" s="57"/>
      <c r="F41" s="57"/>
      <c r="G41" s="58"/>
      <c r="H41" s="59"/>
      <c r="I41" s="58"/>
      <c r="J41" s="59"/>
      <c r="K41" s="58"/>
      <c r="L41" s="59"/>
      <c r="M41" s="58"/>
      <c r="N41" s="59"/>
    </row>
    <row r="42" spans="1:14" ht="13.5" customHeight="1">
      <c r="A42" s="6" t="s">
        <v>93</v>
      </c>
      <c r="B42" s="55"/>
      <c r="C42" s="56"/>
      <c r="D42" s="57"/>
      <c r="E42" s="57"/>
      <c r="F42" s="57"/>
      <c r="G42" s="58"/>
      <c r="H42" s="59"/>
      <c r="I42" s="58"/>
      <c r="J42" s="59"/>
      <c r="K42" s="58"/>
      <c r="L42" s="59"/>
      <c r="M42" s="58"/>
      <c r="N42" s="59"/>
    </row>
    <row r="43" spans="1:14" ht="13.5" customHeight="1">
      <c r="A43" s="6" t="s">
        <v>94</v>
      </c>
      <c r="B43" s="55"/>
      <c r="C43" s="56"/>
      <c r="D43" s="57"/>
      <c r="E43" s="57"/>
      <c r="F43" s="57"/>
      <c r="G43" s="58"/>
      <c r="H43" s="59"/>
      <c r="I43" s="58"/>
      <c r="J43" s="59"/>
      <c r="K43" s="58"/>
      <c r="L43" s="59"/>
      <c r="M43" s="58"/>
      <c r="N43" s="59"/>
    </row>
    <row r="44" spans="1:14" ht="13.5" customHeight="1">
      <c r="A44" s="6" t="s">
        <v>95</v>
      </c>
      <c r="B44" s="55"/>
      <c r="C44" s="56"/>
      <c r="D44" s="57"/>
      <c r="E44" s="57"/>
      <c r="F44" s="57"/>
      <c r="G44" s="58"/>
      <c r="H44" s="59"/>
      <c r="I44" s="58"/>
      <c r="J44" s="59"/>
      <c r="K44" s="58"/>
      <c r="L44" s="59"/>
      <c r="M44" s="58"/>
      <c r="N44" s="59"/>
    </row>
    <row r="45" spans="1:14" ht="13.5" customHeight="1">
      <c r="A45" s="6" t="s">
        <v>96</v>
      </c>
      <c r="B45" s="55"/>
      <c r="C45" s="56"/>
      <c r="D45" s="57"/>
      <c r="E45" s="57"/>
      <c r="F45" s="57"/>
      <c r="G45" s="58"/>
      <c r="H45" s="59"/>
      <c r="I45" s="58"/>
      <c r="J45" s="59"/>
      <c r="K45" s="58"/>
      <c r="L45" s="59"/>
      <c r="M45" s="58"/>
      <c r="N45" s="59"/>
    </row>
    <row r="46" spans="1:14" ht="13.5" customHeight="1">
      <c r="A46" s="6" t="s">
        <v>97</v>
      </c>
      <c r="B46" s="55"/>
      <c r="C46" s="56"/>
      <c r="D46" s="57"/>
      <c r="E46" s="57"/>
      <c r="F46" s="57"/>
      <c r="G46" s="58"/>
      <c r="H46" s="59"/>
      <c r="I46" s="58"/>
      <c r="J46" s="59"/>
      <c r="K46" s="58"/>
      <c r="L46" s="59"/>
      <c r="M46" s="58"/>
      <c r="N46" s="59"/>
    </row>
    <row r="47" spans="1:14" ht="13.5" customHeight="1">
      <c r="A47" s="6" t="s">
        <v>98</v>
      </c>
      <c r="B47" s="55"/>
      <c r="C47" s="56"/>
      <c r="D47" s="57"/>
      <c r="E47" s="57"/>
      <c r="F47" s="57"/>
      <c r="G47" s="58"/>
      <c r="H47" s="59"/>
      <c r="I47" s="58"/>
      <c r="J47" s="59"/>
      <c r="K47" s="58"/>
      <c r="L47" s="59"/>
      <c r="M47" s="58"/>
      <c r="N47" s="59"/>
    </row>
    <row r="48" spans="1:14" ht="13.5" customHeight="1">
      <c r="A48" s="6" t="s">
        <v>99</v>
      </c>
      <c r="B48" s="55"/>
      <c r="C48" s="56"/>
      <c r="D48" s="57"/>
      <c r="E48" s="57"/>
      <c r="F48" s="57"/>
      <c r="G48" s="58"/>
      <c r="H48" s="59"/>
      <c r="I48" s="58"/>
      <c r="J48" s="59"/>
      <c r="K48" s="58"/>
      <c r="L48" s="59"/>
      <c r="M48" s="58"/>
      <c r="N48" s="59"/>
    </row>
    <row r="49" spans="1:14" ht="13.5" customHeight="1">
      <c r="A49" s="6" t="s">
        <v>100</v>
      </c>
      <c r="B49" s="55"/>
      <c r="C49" s="56"/>
      <c r="D49" s="57"/>
      <c r="E49" s="57"/>
      <c r="F49" s="57"/>
      <c r="G49" s="58"/>
      <c r="H49" s="59"/>
      <c r="I49" s="58"/>
      <c r="J49" s="59"/>
      <c r="K49" s="58"/>
      <c r="L49" s="59"/>
      <c r="M49" s="58"/>
      <c r="N49" s="59"/>
    </row>
    <row r="50" spans="1:14" ht="13.5" customHeight="1">
      <c r="A50" s="6" t="s">
        <v>101</v>
      </c>
      <c r="B50" s="55"/>
      <c r="C50" s="56"/>
      <c r="D50" s="57"/>
      <c r="E50" s="57"/>
      <c r="F50" s="57"/>
      <c r="G50" s="58"/>
      <c r="H50" s="59"/>
      <c r="I50" s="58"/>
      <c r="J50" s="59"/>
      <c r="K50" s="58"/>
      <c r="L50" s="59"/>
      <c r="M50" s="58"/>
      <c r="N50" s="59"/>
    </row>
    <row r="51" spans="1:14" ht="13.5" customHeight="1">
      <c r="A51" s="6" t="s">
        <v>102</v>
      </c>
      <c r="B51" s="55"/>
      <c r="C51" s="56"/>
      <c r="D51" s="57"/>
      <c r="E51" s="57"/>
      <c r="F51" s="57"/>
      <c r="G51" s="58"/>
      <c r="H51" s="59"/>
      <c r="I51" s="58"/>
      <c r="J51" s="59"/>
      <c r="K51" s="58"/>
      <c r="L51" s="59"/>
      <c r="M51" s="58"/>
      <c r="N51" s="59"/>
    </row>
    <row r="52" spans="1:14" ht="13.5" customHeight="1">
      <c r="A52" s="6" t="s">
        <v>103</v>
      </c>
      <c r="B52" s="55"/>
      <c r="C52" s="56"/>
      <c r="D52" s="57"/>
      <c r="E52" s="57"/>
      <c r="F52" s="57"/>
      <c r="G52" s="58"/>
      <c r="H52" s="59"/>
      <c r="I52" s="58"/>
      <c r="J52" s="59"/>
      <c r="K52" s="58"/>
      <c r="L52" s="59"/>
      <c r="M52" s="58"/>
      <c r="N52" s="59"/>
    </row>
    <row r="53" spans="1:14" ht="13.5" customHeight="1">
      <c r="A53" s="6" t="s">
        <v>104</v>
      </c>
      <c r="B53" s="55"/>
      <c r="C53" s="56"/>
      <c r="D53" s="57"/>
      <c r="E53" s="57"/>
      <c r="F53" s="57"/>
      <c r="G53" s="58"/>
      <c r="H53" s="59"/>
      <c r="I53" s="58"/>
      <c r="J53" s="59"/>
      <c r="K53" s="58"/>
      <c r="L53" s="59"/>
      <c r="M53" s="58"/>
      <c r="N53" s="59"/>
    </row>
    <row r="54" spans="1:14" ht="13.5" customHeight="1">
      <c r="A54" s="6" t="s">
        <v>105</v>
      </c>
      <c r="B54" s="55"/>
      <c r="C54" s="56"/>
      <c r="D54" s="57"/>
      <c r="E54" s="57"/>
      <c r="F54" s="57"/>
      <c r="G54" s="58"/>
      <c r="H54" s="59"/>
      <c r="I54" s="58"/>
      <c r="J54" s="59"/>
      <c r="K54" s="58"/>
      <c r="L54" s="59"/>
      <c r="M54" s="58"/>
      <c r="N54" s="59"/>
    </row>
    <row r="55" spans="1:14" ht="13.5" customHeight="1">
      <c r="A55" s="6" t="s">
        <v>106</v>
      </c>
      <c r="B55" s="55"/>
      <c r="C55" s="56"/>
      <c r="D55" s="57"/>
      <c r="E55" s="57"/>
      <c r="F55" s="57"/>
      <c r="G55" s="58"/>
      <c r="H55" s="59"/>
      <c r="I55" s="58"/>
      <c r="J55" s="59"/>
      <c r="K55" s="58"/>
      <c r="L55" s="59"/>
      <c r="M55" s="58"/>
      <c r="N55" s="59"/>
    </row>
    <row r="56" spans="1:14" ht="13.5" customHeight="1">
      <c r="A56" s="6" t="s">
        <v>107</v>
      </c>
      <c r="B56" s="55"/>
      <c r="C56" s="56"/>
      <c r="D56" s="57"/>
      <c r="E56" s="57"/>
      <c r="F56" s="57"/>
      <c r="G56" s="58"/>
      <c r="H56" s="59"/>
      <c r="I56" s="58"/>
      <c r="J56" s="59"/>
      <c r="K56" s="58"/>
      <c r="L56" s="59"/>
      <c r="M56" s="58"/>
      <c r="N56" s="59"/>
    </row>
    <row r="57" spans="1:14" ht="13.5" customHeight="1">
      <c r="A57" s="6" t="s">
        <v>108</v>
      </c>
      <c r="B57" s="55"/>
      <c r="C57" s="56"/>
      <c r="D57" s="57"/>
      <c r="E57" s="57"/>
      <c r="F57" s="57"/>
      <c r="G57" s="58"/>
      <c r="H57" s="59"/>
      <c r="I57" s="58"/>
      <c r="J57" s="59"/>
      <c r="K57" s="58"/>
      <c r="L57" s="59"/>
      <c r="M57" s="58"/>
      <c r="N57" s="59"/>
    </row>
    <row r="58" spans="1:14" ht="13.5" customHeight="1">
      <c r="A58" s="6" t="s">
        <v>109</v>
      </c>
      <c r="B58" s="55"/>
      <c r="C58" s="56"/>
      <c r="D58" s="57"/>
      <c r="E58" s="57"/>
      <c r="F58" s="57"/>
      <c r="G58" s="58"/>
      <c r="H58" s="59"/>
      <c r="I58" s="58"/>
      <c r="J58" s="59"/>
      <c r="K58" s="58"/>
      <c r="L58" s="59"/>
      <c r="M58" s="58"/>
      <c r="N58" s="59"/>
    </row>
    <row r="59" spans="1:14" ht="13.5" customHeight="1">
      <c r="A59" s="6" t="s">
        <v>110</v>
      </c>
      <c r="B59" s="55"/>
      <c r="C59" s="56"/>
      <c r="D59" s="57"/>
      <c r="E59" s="57"/>
      <c r="F59" s="57"/>
      <c r="G59" s="58"/>
      <c r="H59" s="59"/>
      <c r="I59" s="58"/>
      <c r="J59" s="59"/>
      <c r="K59" s="58"/>
      <c r="L59" s="59"/>
      <c r="M59" s="58"/>
      <c r="N59" s="59"/>
    </row>
    <row r="60" spans="1:14" ht="13.5" customHeight="1">
      <c r="A60" s="6" t="s">
        <v>111</v>
      </c>
      <c r="B60" s="55"/>
      <c r="C60" s="56"/>
      <c r="D60" s="57"/>
      <c r="E60" s="57"/>
      <c r="F60" s="57"/>
      <c r="G60" s="58"/>
      <c r="H60" s="59"/>
      <c r="I60" s="58"/>
      <c r="J60" s="59"/>
      <c r="K60" s="58"/>
      <c r="L60" s="59"/>
      <c r="M60" s="58"/>
      <c r="N60" s="59"/>
    </row>
    <row r="61" spans="1:14" ht="13.5" customHeight="1">
      <c r="A61" s="6" t="s">
        <v>112</v>
      </c>
      <c r="B61" s="55"/>
      <c r="C61" s="56"/>
      <c r="D61" s="57"/>
      <c r="E61" s="57"/>
      <c r="F61" s="57"/>
      <c r="G61" s="58"/>
      <c r="H61" s="59"/>
      <c r="I61" s="58"/>
      <c r="J61" s="59"/>
      <c r="K61" s="58"/>
      <c r="L61" s="59"/>
      <c r="M61" s="58"/>
      <c r="N61" s="59"/>
    </row>
    <row r="62" spans="1:14" ht="13.5" customHeight="1">
      <c r="A62" s="6" t="s">
        <v>113</v>
      </c>
      <c r="B62" s="55"/>
      <c r="C62" s="56"/>
      <c r="D62" s="57"/>
      <c r="E62" s="57"/>
      <c r="F62" s="57"/>
      <c r="G62" s="58"/>
      <c r="H62" s="59"/>
      <c r="I62" s="58"/>
      <c r="J62" s="59"/>
      <c r="K62" s="58"/>
      <c r="L62" s="59"/>
      <c r="M62" s="58"/>
      <c r="N62" s="59"/>
    </row>
    <row r="63" spans="1:14" ht="13.5" customHeight="1">
      <c r="A63" s="6" t="s">
        <v>114</v>
      </c>
      <c r="B63" s="55"/>
      <c r="C63" s="56"/>
      <c r="D63" s="57"/>
      <c r="E63" s="57"/>
      <c r="F63" s="57"/>
      <c r="G63" s="58"/>
      <c r="H63" s="59"/>
      <c r="I63" s="58"/>
      <c r="J63" s="59"/>
      <c r="K63" s="58"/>
      <c r="L63" s="59"/>
      <c r="M63" s="58"/>
      <c r="N63" s="59"/>
    </row>
    <row r="64" spans="1:14" ht="13.5" customHeight="1">
      <c r="A64" s="6" t="s">
        <v>115</v>
      </c>
      <c r="B64" s="55"/>
      <c r="C64" s="56"/>
      <c r="D64" s="57"/>
      <c r="E64" s="57"/>
      <c r="F64" s="57"/>
      <c r="G64" s="58"/>
      <c r="H64" s="59"/>
      <c r="I64" s="58"/>
      <c r="J64" s="59"/>
      <c r="K64" s="58"/>
      <c r="L64" s="59"/>
      <c r="M64" s="58"/>
      <c r="N64" s="59"/>
    </row>
    <row r="65" spans="1:14" ht="13.5" customHeight="1">
      <c r="A65" s="6" t="s">
        <v>116</v>
      </c>
      <c r="B65" s="55"/>
      <c r="C65" s="56"/>
      <c r="D65" s="57"/>
      <c r="E65" s="57"/>
      <c r="F65" s="57"/>
      <c r="G65" s="58"/>
      <c r="H65" s="59"/>
      <c r="I65" s="58"/>
      <c r="J65" s="59"/>
      <c r="K65" s="58"/>
      <c r="L65" s="59"/>
      <c r="M65" s="58"/>
      <c r="N65" s="59"/>
    </row>
    <row r="66" spans="1:14" ht="13.5" customHeight="1">
      <c r="A66" s="6" t="s">
        <v>117</v>
      </c>
      <c r="B66" s="55"/>
      <c r="C66" s="56"/>
      <c r="D66" s="57"/>
      <c r="E66" s="57"/>
      <c r="F66" s="57"/>
      <c r="G66" s="58"/>
      <c r="H66" s="59"/>
      <c r="I66" s="58"/>
      <c r="J66" s="59"/>
      <c r="K66" s="58"/>
      <c r="L66" s="59"/>
      <c r="M66" s="58"/>
      <c r="N66" s="59"/>
    </row>
    <row r="67" spans="1:14" ht="13.5" customHeight="1">
      <c r="A67" s="6" t="s">
        <v>118</v>
      </c>
      <c r="B67" s="55"/>
      <c r="C67" s="56"/>
      <c r="D67" s="57"/>
      <c r="E67" s="57"/>
      <c r="F67" s="57"/>
      <c r="G67" s="58"/>
      <c r="H67" s="59"/>
      <c r="I67" s="58"/>
      <c r="J67" s="59"/>
      <c r="K67" s="58"/>
      <c r="L67" s="59"/>
      <c r="M67" s="58"/>
      <c r="N67" s="59"/>
    </row>
    <row r="68" spans="1:14" ht="13.5" customHeight="1">
      <c r="A68" s="6" t="s">
        <v>119</v>
      </c>
      <c r="B68" s="55"/>
      <c r="C68" s="56"/>
      <c r="D68" s="57"/>
      <c r="E68" s="57"/>
      <c r="F68" s="57"/>
      <c r="G68" s="58"/>
      <c r="H68" s="59"/>
      <c r="I68" s="58"/>
      <c r="J68" s="59"/>
      <c r="K68" s="58"/>
      <c r="L68" s="59"/>
      <c r="M68" s="58"/>
      <c r="N68" s="59"/>
    </row>
    <row r="69" spans="1:14" ht="13.5" customHeight="1">
      <c r="A69" s="6" t="s">
        <v>120</v>
      </c>
      <c r="B69" s="55"/>
      <c r="C69" s="56"/>
      <c r="D69" s="57"/>
      <c r="E69" s="57"/>
      <c r="F69" s="57"/>
      <c r="G69" s="58"/>
      <c r="H69" s="59"/>
      <c r="I69" s="58"/>
      <c r="J69" s="59"/>
      <c r="K69" s="58"/>
      <c r="L69" s="59"/>
      <c r="M69" s="58"/>
      <c r="N69" s="59"/>
    </row>
    <row r="70" spans="1:14" ht="13.5" customHeight="1">
      <c r="A70" s="6" t="s">
        <v>121</v>
      </c>
      <c r="B70" s="55"/>
      <c r="C70" s="56"/>
      <c r="D70" s="57"/>
      <c r="E70" s="57"/>
      <c r="F70" s="57"/>
      <c r="G70" s="58"/>
      <c r="H70" s="59"/>
      <c r="I70" s="58"/>
      <c r="J70" s="59"/>
      <c r="K70" s="58"/>
      <c r="L70" s="59"/>
      <c r="M70" s="58"/>
      <c r="N70" s="59"/>
    </row>
    <row r="71" spans="1:14" ht="13.5" customHeight="1">
      <c r="A71" s="6" t="s">
        <v>122</v>
      </c>
      <c r="B71" s="55"/>
      <c r="C71" s="56"/>
      <c r="D71" s="57"/>
      <c r="E71" s="57"/>
      <c r="F71" s="57"/>
      <c r="G71" s="58"/>
      <c r="H71" s="59"/>
      <c r="I71" s="58"/>
      <c r="J71" s="59"/>
      <c r="K71" s="58"/>
      <c r="L71" s="59"/>
      <c r="M71" s="58"/>
      <c r="N71" s="59"/>
    </row>
    <row r="72" spans="1:14" ht="13.5" customHeight="1">
      <c r="A72" s="6" t="s">
        <v>123</v>
      </c>
      <c r="B72" s="55"/>
      <c r="C72" s="56"/>
      <c r="D72" s="57"/>
      <c r="E72" s="57"/>
      <c r="F72" s="57"/>
      <c r="G72" s="58"/>
      <c r="H72" s="59"/>
      <c r="I72" s="58"/>
      <c r="J72" s="59"/>
      <c r="K72" s="58"/>
      <c r="L72" s="59"/>
      <c r="M72" s="58"/>
      <c r="N72" s="59"/>
    </row>
    <row r="73" spans="1:14" ht="13.5" customHeight="1">
      <c r="A73" s="6" t="s">
        <v>124</v>
      </c>
      <c r="B73" s="55"/>
      <c r="C73" s="56"/>
      <c r="D73" s="57"/>
      <c r="E73" s="57"/>
      <c r="F73" s="57"/>
      <c r="G73" s="58"/>
      <c r="H73" s="59"/>
      <c r="I73" s="58"/>
      <c r="J73" s="59"/>
      <c r="K73" s="58"/>
      <c r="L73" s="59"/>
      <c r="M73" s="58"/>
      <c r="N73" s="59"/>
    </row>
    <row r="74" spans="1:14" ht="13.5" customHeight="1">
      <c r="A74" s="6" t="s">
        <v>125</v>
      </c>
      <c r="B74" s="55"/>
      <c r="C74" s="56"/>
      <c r="D74" s="57"/>
      <c r="E74" s="57"/>
      <c r="F74" s="57"/>
      <c r="G74" s="58"/>
      <c r="H74" s="59"/>
      <c r="I74" s="58"/>
      <c r="J74" s="59"/>
      <c r="K74" s="58"/>
      <c r="L74" s="59"/>
      <c r="M74" s="58"/>
      <c r="N74" s="59"/>
    </row>
    <row r="75" spans="1:14" ht="13.5" customHeight="1">
      <c r="A75" s="6" t="s">
        <v>126</v>
      </c>
      <c r="B75" s="55"/>
      <c r="C75" s="56"/>
      <c r="D75" s="57"/>
      <c r="E75" s="57"/>
      <c r="F75" s="57"/>
      <c r="G75" s="58"/>
      <c r="H75" s="59"/>
      <c r="I75" s="58"/>
      <c r="J75" s="59"/>
      <c r="K75" s="58"/>
      <c r="L75" s="59"/>
      <c r="M75" s="58"/>
      <c r="N75" s="59"/>
    </row>
    <row r="76" spans="1:14" ht="13.5" customHeight="1">
      <c r="A76" s="6" t="s">
        <v>127</v>
      </c>
      <c r="B76" s="55"/>
      <c r="C76" s="56"/>
      <c r="D76" s="57"/>
      <c r="E76" s="57"/>
      <c r="F76" s="57"/>
      <c r="G76" s="58"/>
      <c r="H76" s="59"/>
      <c r="I76" s="58"/>
      <c r="J76" s="59"/>
      <c r="K76" s="58"/>
      <c r="L76" s="59"/>
      <c r="M76" s="58"/>
      <c r="N76" s="59"/>
    </row>
    <row r="77" spans="1:14" ht="13.5" customHeight="1">
      <c r="A77" s="6" t="s">
        <v>128</v>
      </c>
      <c r="B77" s="55"/>
      <c r="C77" s="56"/>
      <c r="D77" s="57"/>
      <c r="E77" s="57"/>
      <c r="F77" s="57"/>
      <c r="G77" s="58"/>
      <c r="H77" s="59"/>
      <c r="I77" s="58"/>
      <c r="J77" s="59"/>
      <c r="K77" s="58"/>
      <c r="L77" s="59"/>
      <c r="M77" s="58"/>
      <c r="N77" s="59"/>
    </row>
    <row r="78" spans="1:14" ht="13.5" customHeight="1">
      <c r="A78" s="6" t="s">
        <v>129</v>
      </c>
      <c r="B78" s="55"/>
      <c r="C78" s="56"/>
      <c r="D78" s="57"/>
      <c r="E78" s="57"/>
      <c r="F78" s="57"/>
      <c r="G78" s="58"/>
      <c r="H78" s="59"/>
      <c r="I78" s="58"/>
      <c r="J78" s="59"/>
      <c r="K78" s="58"/>
      <c r="L78" s="59"/>
      <c r="M78" s="58"/>
      <c r="N78" s="59"/>
    </row>
    <row r="79" spans="1:14" ht="13.5" customHeight="1">
      <c r="A79" s="6" t="s">
        <v>130</v>
      </c>
      <c r="B79" s="55"/>
      <c r="C79" s="56"/>
      <c r="D79" s="57"/>
      <c r="E79" s="57"/>
      <c r="F79" s="57"/>
      <c r="G79" s="58"/>
      <c r="H79" s="59"/>
      <c r="I79" s="58"/>
      <c r="J79" s="59"/>
      <c r="K79" s="58"/>
      <c r="L79" s="59"/>
      <c r="M79" s="58"/>
      <c r="N79" s="59"/>
    </row>
    <row r="80" spans="1:14" ht="13.5" customHeight="1" thickBot="1">
      <c r="A80" s="7" t="s">
        <v>131</v>
      </c>
      <c r="B80" s="55"/>
      <c r="C80" s="56"/>
      <c r="D80" s="57"/>
      <c r="E80" s="57"/>
      <c r="F80" s="57"/>
      <c r="G80" s="58"/>
      <c r="H80" s="59"/>
      <c r="I80" s="58"/>
      <c r="J80" s="59"/>
      <c r="K80" s="58"/>
      <c r="L80" s="59"/>
      <c r="M80" s="58"/>
      <c r="N80" s="59"/>
    </row>
  </sheetData>
  <sheetProtection password="CC43" sheet="1" objects="1" scenarios="1"/>
  <mergeCells count="3">
    <mergeCell ref="A1:C2"/>
    <mergeCell ref="F2:I2"/>
    <mergeCell ref="L2:P2"/>
  </mergeCells>
  <conditionalFormatting sqref="P10:P29">
    <cfRule type="expression" priority="1" dxfId="0" stopIfTrue="1">
      <formula>Q10&gt;=4</formula>
    </cfRule>
  </conditionalFormatting>
  <conditionalFormatting sqref="Q10:Q29">
    <cfRule type="cellIs" priority="2" dxfId="0" operator="greaterThanOrEqual" stopIfTrue="1">
      <formula>4</formula>
    </cfRule>
  </conditionalFormatting>
  <conditionalFormatting sqref="Q32:Q33">
    <cfRule type="cellIs" priority="3" dxfId="0" operator="greaterThanOrEqual" stopIfTrue="1">
      <formula>7</formula>
    </cfRule>
  </conditionalFormatting>
  <conditionalFormatting sqref="P32:P33">
    <cfRule type="expression" priority="4" dxfId="0" stopIfTrue="1">
      <formula>Q32&gt;=7</formula>
    </cfRule>
  </conditionalFormatting>
  <dataValidations count="5">
    <dataValidation type="list" allowBlank="1" showInputMessage="1" showErrorMessage="1" sqref="M6:N80">
      <formula1>"　,○"</formula1>
    </dataValidation>
    <dataValidation type="textLength" allowBlank="1" showInputMessage="1" showErrorMessage="1" errorTitle="桁数相違です!!!" error="トラック種目 ⇒ 半角英数7桁&#10;　（例）48&quot;23 ⇒ 0004823&#10;フィールド種目 ⇒ 半角英数5桁&#10;　（例）2m13 ⇒ 00213&#10;混成種目 ⇒ 半角英数5桁&#10;　（例）6523点 ⇒ 06523" imeMode="halfAlpha" sqref="J6:J80 L6:L80 H6:H80">
      <formula1>5</formula1>
      <formula2>7</formula2>
    </dataValidation>
    <dataValidation type="list" allowBlank="1" showInputMessage="1" showErrorMessage="1" imeMode="disabled" sqref="I6:I80 K6:K80 G6:G80">
      <formula1>"　,100m,200m,400m,800m,1500m,5000m,10000m,110mH,400mH,3000mSC,10000mW,走高跳,棒高跳,走幅跳,三段跳,砲丸投,円盤投,ハンマー投,やり投,十種競技, "</formula1>
    </dataValidation>
    <dataValidation allowBlank="1" showInputMessage="1" showErrorMessage="1" imeMode="halfAlpha" sqref="D5:E65536"/>
    <dataValidation allowBlank="1" showInputMessage="1" showErrorMessage="1" imeMode="halfKatakana" sqref="C1:C2 C5:C65536"/>
  </dataValidation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landscape" paperSize="9" r:id="rId3"/>
  <headerFooter alignWithMargins="0">
    <oddFooter>&amp;R&amp;"ＭＳ Ｐゴシック,斜体"&amp;6 2011_65thIC_Entry.Ver0210
プリント=&amp;D &amp;T</oddFooter>
  </headerFooter>
  <rowBreaks count="2" manualBreakCount="2">
    <brk id="43" max="255" man="1"/>
    <brk id="8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Q80"/>
  <sheetViews>
    <sheetView showGridLines="0" showRowColHeaders="0" zoomScale="85" zoomScaleNormal="8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 customHeight="1"/>
  <cols>
    <col min="1" max="1" width="4.125" style="2" customWidth="1"/>
    <col min="2" max="3" width="12.625" style="2" customWidth="1"/>
    <col min="4" max="4" width="4.50390625" style="4" bestFit="1" customWidth="1"/>
    <col min="5" max="5" width="8.75390625" style="4" bestFit="1" customWidth="1"/>
    <col min="6" max="6" width="9.00390625" style="4" customWidth="1"/>
    <col min="7" max="12" width="9.00390625" style="2" customWidth="1"/>
    <col min="13" max="14" width="6.375" style="2" bestFit="1" customWidth="1"/>
    <col min="15" max="15" width="2.625" style="2" customWidth="1"/>
    <col min="16" max="16" width="9.00390625" style="2" customWidth="1"/>
    <col min="17" max="17" width="9.00390625" style="20" customWidth="1"/>
    <col min="18" max="16384" width="9.00390625" style="2" customWidth="1"/>
  </cols>
  <sheetData>
    <row r="1" spans="1:3" ht="13.5" customHeight="1" thickTop="1">
      <c r="A1" s="144" t="s">
        <v>176</v>
      </c>
      <c r="B1" s="145"/>
      <c r="C1" s="146"/>
    </row>
    <row r="2" spans="1:17" ht="13.5" customHeight="1" thickBot="1">
      <c r="A2" s="147"/>
      <c r="B2" s="148"/>
      <c r="C2" s="149"/>
      <c r="E2" s="3" t="s">
        <v>57</v>
      </c>
      <c r="F2" s="142">
        <f>'総括票'!L7</f>
        <v>0</v>
      </c>
      <c r="G2" s="142"/>
      <c r="H2" s="142"/>
      <c r="I2" s="142"/>
      <c r="K2" s="3" t="s">
        <v>58</v>
      </c>
      <c r="L2" s="143">
        <f>'総括票'!L15</f>
        <v>0</v>
      </c>
      <c r="M2" s="143"/>
      <c r="N2" s="143"/>
      <c r="O2" s="143"/>
      <c r="P2" s="143"/>
      <c r="Q2" s="26" t="s">
        <v>156</v>
      </c>
    </row>
    <row r="3" ht="13.5" customHeight="1" thickTop="1"/>
    <row r="4" ht="13.5" customHeight="1" thickBot="1"/>
    <row r="5" spans="1:17" s="3" customFormat="1" ht="13.5" customHeight="1" thickBot="1">
      <c r="A5" s="8"/>
      <c r="B5" s="9" t="s">
        <v>29</v>
      </c>
      <c r="C5" s="10" t="s">
        <v>157</v>
      </c>
      <c r="D5" s="10" t="s">
        <v>30</v>
      </c>
      <c r="E5" s="10" t="s">
        <v>158</v>
      </c>
      <c r="F5" s="10" t="s">
        <v>33</v>
      </c>
      <c r="G5" s="11" t="s">
        <v>37</v>
      </c>
      <c r="H5" s="12" t="s">
        <v>31</v>
      </c>
      <c r="I5" s="11" t="s">
        <v>37</v>
      </c>
      <c r="J5" s="12" t="s">
        <v>31</v>
      </c>
      <c r="K5" s="11" t="s">
        <v>37</v>
      </c>
      <c r="L5" s="12" t="s">
        <v>31</v>
      </c>
      <c r="M5" s="11" t="s">
        <v>159</v>
      </c>
      <c r="N5" s="18" t="s">
        <v>160</v>
      </c>
      <c r="Q5" s="20"/>
    </row>
    <row r="6" spans="1:17" s="3" customFormat="1" ht="13.5" customHeight="1" thickBot="1">
      <c r="A6" s="13" t="s">
        <v>133</v>
      </c>
      <c r="B6" s="14" t="s">
        <v>177</v>
      </c>
      <c r="C6" s="15" t="s">
        <v>178</v>
      </c>
      <c r="D6" s="15" t="s">
        <v>161</v>
      </c>
      <c r="E6" s="15" t="s">
        <v>179</v>
      </c>
      <c r="F6" s="15" t="s">
        <v>135</v>
      </c>
      <c r="G6" s="16" t="s">
        <v>40</v>
      </c>
      <c r="H6" s="17" t="s">
        <v>180</v>
      </c>
      <c r="I6" s="16" t="s">
        <v>47</v>
      </c>
      <c r="J6" s="17" t="s">
        <v>181</v>
      </c>
      <c r="K6" s="16" t="s">
        <v>50</v>
      </c>
      <c r="L6" s="17" t="s">
        <v>182</v>
      </c>
      <c r="M6" s="16" t="s">
        <v>39</v>
      </c>
      <c r="N6" s="19" t="s">
        <v>38</v>
      </c>
      <c r="Q6" s="20"/>
    </row>
    <row r="7" spans="1:17" ht="13.5" customHeight="1">
      <c r="A7" s="5" t="s">
        <v>162</v>
      </c>
      <c r="B7" s="50"/>
      <c r="C7" s="51"/>
      <c r="D7" s="52"/>
      <c r="E7" s="52"/>
      <c r="F7" s="52"/>
      <c r="G7" s="53"/>
      <c r="H7" s="54"/>
      <c r="I7" s="53"/>
      <c r="J7" s="54"/>
      <c r="K7" s="53"/>
      <c r="L7" s="54"/>
      <c r="M7" s="53"/>
      <c r="N7" s="54"/>
      <c r="P7" s="27" t="s">
        <v>155</v>
      </c>
      <c r="Q7" s="21">
        <f>COUNTA(B7:B80)</f>
        <v>0</v>
      </c>
    </row>
    <row r="8" spans="1:14" ht="13.5" customHeight="1">
      <c r="A8" s="6" t="s">
        <v>163</v>
      </c>
      <c r="B8" s="55"/>
      <c r="C8" s="56"/>
      <c r="D8" s="57"/>
      <c r="E8" s="57"/>
      <c r="F8" s="57"/>
      <c r="G8" s="58"/>
      <c r="H8" s="59"/>
      <c r="I8" s="58"/>
      <c r="J8" s="59"/>
      <c r="K8" s="58"/>
      <c r="L8" s="59"/>
      <c r="M8" s="58"/>
      <c r="N8" s="59"/>
    </row>
    <row r="9" spans="1:17" ht="13.5" customHeight="1">
      <c r="A9" s="6" t="s">
        <v>164</v>
      </c>
      <c r="B9" s="55"/>
      <c r="C9" s="56"/>
      <c r="D9" s="57"/>
      <c r="E9" s="57"/>
      <c r="F9" s="57"/>
      <c r="G9" s="58"/>
      <c r="H9" s="59"/>
      <c r="I9" s="58"/>
      <c r="J9" s="59"/>
      <c r="K9" s="58"/>
      <c r="L9" s="59"/>
      <c r="M9" s="58"/>
      <c r="N9" s="59"/>
      <c r="P9" s="28" t="s">
        <v>37</v>
      </c>
      <c r="Q9" s="29" t="s">
        <v>153</v>
      </c>
    </row>
    <row r="10" spans="1:17" ht="13.5" customHeight="1">
      <c r="A10" s="6" t="s">
        <v>61</v>
      </c>
      <c r="B10" s="55"/>
      <c r="C10" s="56"/>
      <c r="D10" s="57"/>
      <c r="E10" s="57"/>
      <c r="F10" s="57"/>
      <c r="G10" s="58"/>
      <c r="H10" s="59"/>
      <c r="I10" s="58"/>
      <c r="J10" s="59"/>
      <c r="K10" s="58"/>
      <c r="L10" s="59"/>
      <c r="M10" s="58"/>
      <c r="N10" s="59"/>
      <c r="P10" s="22" t="s">
        <v>165</v>
      </c>
      <c r="Q10" s="23">
        <f aca="true" t="shared" si="0" ref="Q10:Q29">SUM(COUNTIF($G$7:$G$80,P10),COUNTIF($I$7:$I$80,P10),COUNTIF($K$7:$K$80,P10))</f>
        <v>0</v>
      </c>
    </row>
    <row r="11" spans="1:17" ht="13.5" customHeight="1">
      <c r="A11" s="6" t="s">
        <v>62</v>
      </c>
      <c r="B11" s="55"/>
      <c r="C11" s="56"/>
      <c r="D11" s="57"/>
      <c r="E11" s="57"/>
      <c r="F11" s="57"/>
      <c r="G11" s="58"/>
      <c r="H11" s="59"/>
      <c r="I11" s="58"/>
      <c r="J11" s="59"/>
      <c r="K11" s="58"/>
      <c r="L11" s="59"/>
      <c r="M11" s="58"/>
      <c r="N11" s="59"/>
      <c r="P11" s="22" t="s">
        <v>166</v>
      </c>
      <c r="Q11" s="23">
        <f t="shared" si="0"/>
        <v>0</v>
      </c>
    </row>
    <row r="12" spans="1:17" ht="13.5" customHeight="1">
      <c r="A12" s="6" t="s">
        <v>63</v>
      </c>
      <c r="B12" s="55"/>
      <c r="C12" s="56"/>
      <c r="D12" s="57"/>
      <c r="E12" s="57"/>
      <c r="F12" s="57"/>
      <c r="G12" s="58"/>
      <c r="H12" s="59"/>
      <c r="I12" s="58"/>
      <c r="J12" s="59"/>
      <c r="K12" s="58"/>
      <c r="L12" s="59"/>
      <c r="M12" s="58"/>
      <c r="N12" s="59"/>
      <c r="P12" s="22" t="s">
        <v>167</v>
      </c>
      <c r="Q12" s="23">
        <f t="shared" si="0"/>
        <v>0</v>
      </c>
    </row>
    <row r="13" spans="1:17" ht="13.5" customHeight="1">
      <c r="A13" s="6" t="s">
        <v>64</v>
      </c>
      <c r="B13" s="55"/>
      <c r="C13" s="56"/>
      <c r="D13" s="57"/>
      <c r="E13" s="57"/>
      <c r="F13" s="57"/>
      <c r="G13" s="58"/>
      <c r="H13" s="59"/>
      <c r="I13" s="58"/>
      <c r="J13" s="59"/>
      <c r="K13" s="58"/>
      <c r="L13" s="59"/>
      <c r="M13" s="58"/>
      <c r="N13" s="59"/>
      <c r="P13" s="22" t="s">
        <v>168</v>
      </c>
      <c r="Q13" s="23">
        <f t="shared" si="0"/>
        <v>0</v>
      </c>
    </row>
    <row r="14" spans="1:17" ht="13.5" customHeight="1">
      <c r="A14" s="6" t="s">
        <v>65</v>
      </c>
      <c r="B14" s="55"/>
      <c r="C14" s="56"/>
      <c r="D14" s="57"/>
      <c r="E14" s="57"/>
      <c r="F14" s="57"/>
      <c r="G14" s="58"/>
      <c r="H14" s="59"/>
      <c r="I14" s="58"/>
      <c r="J14" s="59"/>
      <c r="K14" s="58"/>
      <c r="L14" s="59"/>
      <c r="M14" s="58"/>
      <c r="N14" s="59"/>
      <c r="P14" s="22" t="s">
        <v>169</v>
      </c>
      <c r="Q14" s="23">
        <f t="shared" si="0"/>
        <v>0</v>
      </c>
    </row>
    <row r="15" spans="1:17" ht="13.5" customHeight="1">
      <c r="A15" s="6" t="s">
        <v>66</v>
      </c>
      <c r="B15" s="55"/>
      <c r="C15" s="56"/>
      <c r="D15" s="57"/>
      <c r="E15" s="57"/>
      <c r="F15" s="57"/>
      <c r="G15" s="58"/>
      <c r="H15" s="59"/>
      <c r="I15" s="58"/>
      <c r="J15" s="59"/>
      <c r="K15" s="58"/>
      <c r="L15" s="59"/>
      <c r="M15" s="58"/>
      <c r="N15" s="59"/>
      <c r="P15" s="22" t="s">
        <v>170</v>
      </c>
      <c r="Q15" s="23">
        <f t="shared" si="0"/>
        <v>0</v>
      </c>
    </row>
    <row r="16" spans="1:17" ht="13.5" customHeight="1">
      <c r="A16" s="6" t="s">
        <v>67</v>
      </c>
      <c r="B16" s="55"/>
      <c r="C16" s="56"/>
      <c r="D16" s="57"/>
      <c r="E16" s="57"/>
      <c r="F16" s="57"/>
      <c r="G16" s="58"/>
      <c r="H16" s="59"/>
      <c r="I16" s="58"/>
      <c r="J16" s="59"/>
      <c r="K16" s="58"/>
      <c r="L16" s="59"/>
      <c r="M16" s="58"/>
      <c r="N16" s="59"/>
      <c r="P16" s="22" t="s">
        <v>171</v>
      </c>
      <c r="Q16" s="23">
        <f t="shared" si="0"/>
        <v>0</v>
      </c>
    </row>
    <row r="17" spans="1:17" ht="13.5" customHeight="1">
      <c r="A17" s="6" t="s">
        <v>68</v>
      </c>
      <c r="B17" s="55"/>
      <c r="C17" s="56"/>
      <c r="D17" s="57"/>
      <c r="E17" s="57"/>
      <c r="F17" s="57"/>
      <c r="G17" s="58"/>
      <c r="H17" s="59"/>
      <c r="I17" s="58"/>
      <c r="J17" s="59"/>
      <c r="K17" s="58"/>
      <c r="L17" s="59"/>
      <c r="M17" s="58"/>
      <c r="N17" s="59"/>
      <c r="P17" s="22" t="s">
        <v>183</v>
      </c>
      <c r="Q17" s="23">
        <f t="shared" si="0"/>
        <v>0</v>
      </c>
    </row>
    <row r="18" spans="1:17" ht="13.5" customHeight="1">
      <c r="A18" s="6" t="s">
        <v>69</v>
      </c>
      <c r="B18" s="55"/>
      <c r="C18" s="56"/>
      <c r="D18" s="57"/>
      <c r="E18" s="57"/>
      <c r="F18" s="57"/>
      <c r="G18" s="58"/>
      <c r="H18" s="59"/>
      <c r="I18" s="58"/>
      <c r="J18" s="59"/>
      <c r="K18" s="58"/>
      <c r="L18" s="59"/>
      <c r="M18" s="58"/>
      <c r="N18" s="59"/>
      <c r="P18" s="22" t="s">
        <v>172</v>
      </c>
      <c r="Q18" s="23">
        <f t="shared" si="0"/>
        <v>0</v>
      </c>
    </row>
    <row r="19" spans="1:17" ht="13.5" customHeight="1">
      <c r="A19" s="6" t="s">
        <v>70</v>
      </c>
      <c r="B19" s="55"/>
      <c r="C19" s="56"/>
      <c r="D19" s="57"/>
      <c r="E19" s="57"/>
      <c r="F19" s="57"/>
      <c r="G19" s="58"/>
      <c r="H19" s="59"/>
      <c r="I19" s="58"/>
      <c r="J19" s="59"/>
      <c r="K19" s="58"/>
      <c r="L19" s="59"/>
      <c r="M19" s="58"/>
      <c r="N19" s="59"/>
      <c r="P19" s="22" t="s">
        <v>173</v>
      </c>
      <c r="Q19" s="23">
        <f t="shared" si="0"/>
        <v>0</v>
      </c>
    </row>
    <row r="20" spans="1:17" ht="13.5" customHeight="1">
      <c r="A20" s="6" t="s">
        <v>71</v>
      </c>
      <c r="B20" s="55"/>
      <c r="C20" s="56"/>
      <c r="D20" s="57"/>
      <c r="E20" s="57"/>
      <c r="F20" s="57"/>
      <c r="G20" s="58"/>
      <c r="H20" s="59"/>
      <c r="I20" s="58"/>
      <c r="J20" s="59"/>
      <c r="K20" s="58"/>
      <c r="L20" s="59"/>
      <c r="M20" s="58"/>
      <c r="N20" s="59"/>
      <c r="P20" s="22" t="s">
        <v>184</v>
      </c>
      <c r="Q20" s="23">
        <f t="shared" si="0"/>
        <v>0</v>
      </c>
    </row>
    <row r="21" spans="1:17" ht="13.5" customHeight="1">
      <c r="A21" s="6" t="s">
        <v>72</v>
      </c>
      <c r="B21" s="55"/>
      <c r="C21" s="56"/>
      <c r="D21" s="57"/>
      <c r="E21" s="57"/>
      <c r="F21" s="57"/>
      <c r="G21" s="58"/>
      <c r="H21" s="59"/>
      <c r="I21" s="58"/>
      <c r="J21" s="59"/>
      <c r="K21" s="58"/>
      <c r="L21" s="59"/>
      <c r="M21" s="58"/>
      <c r="N21" s="59"/>
      <c r="P21" s="22" t="s">
        <v>43</v>
      </c>
      <c r="Q21" s="23">
        <f t="shared" si="0"/>
        <v>0</v>
      </c>
    </row>
    <row r="22" spans="1:17" ht="13.5" customHeight="1">
      <c r="A22" s="6" t="s">
        <v>73</v>
      </c>
      <c r="B22" s="55"/>
      <c r="C22" s="56"/>
      <c r="D22" s="57"/>
      <c r="E22" s="57"/>
      <c r="F22" s="57"/>
      <c r="G22" s="58"/>
      <c r="H22" s="59"/>
      <c r="I22" s="58"/>
      <c r="J22" s="59"/>
      <c r="K22" s="58"/>
      <c r="L22" s="59"/>
      <c r="M22" s="58"/>
      <c r="N22" s="59"/>
      <c r="P22" s="22" t="s">
        <v>44</v>
      </c>
      <c r="Q22" s="23">
        <f t="shared" si="0"/>
        <v>0</v>
      </c>
    </row>
    <row r="23" spans="1:17" ht="13.5" customHeight="1">
      <c r="A23" s="6" t="s">
        <v>74</v>
      </c>
      <c r="B23" s="55"/>
      <c r="C23" s="56"/>
      <c r="D23" s="57"/>
      <c r="E23" s="57"/>
      <c r="F23" s="57"/>
      <c r="G23" s="58"/>
      <c r="H23" s="59"/>
      <c r="I23" s="58"/>
      <c r="J23" s="59"/>
      <c r="K23" s="58"/>
      <c r="L23" s="59"/>
      <c r="M23" s="58"/>
      <c r="N23" s="59"/>
      <c r="P23" s="22" t="s">
        <v>46</v>
      </c>
      <c r="Q23" s="23">
        <f t="shared" si="0"/>
        <v>0</v>
      </c>
    </row>
    <row r="24" spans="1:17" ht="13.5" customHeight="1">
      <c r="A24" s="6" t="s">
        <v>75</v>
      </c>
      <c r="B24" s="55"/>
      <c r="C24" s="56"/>
      <c r="D24" s="57"/>
      <c r="E24" s="57"/>
      <c r="F24" s="57"/>
      <c r="G24" s="58"/>
      <c r="H24" s="59"/>
      <c r="I24" s="58"/>
      <c r="J24" s="59"/>
      <c r="K24" s="58"/>
      <c r="L24" s="59"/>
      <c r="M24" s="58"/>
      <c r="N24" s="59"/>
      <c r="P24" s="22" t="s">
        <v>48</v>
      </c>
      <c r="Q24" s="23">
        <f t="shared" si="0"/>
        <v>0</v>
      </c>
    </row>
    <row r="25" spans="1:17" ht="13.5" customHeight="1">
      <c r="A25" s="6" t="s">
        <v>76</v>
      </c>
      <c r="B25" s="55"/>
      <c r="C25" s="56"/>
      <c r="D25" s="57"/>
      <c r="E25" s="57"/>
      <c r="F25" s="57"/>
      <c r="G25" s="58"/>
      <c r="H25" s="59"/>
      <c r="I25" s="58"/>
      <c r="J25" s="59"/>
      <c r="K25" s="58"/>
      <c r="L25" s="59"/>
      <c r="M25" s="58"/>
      <c r="N25" s="59"/>
      <c r="P25" s="22" t="s">
        <v>49</v>
      </c>
      <c r="Q25" s="23">
        <f t="shared" si="0"/>
        <v>0</v>
      </c>
    </row>
    <row r="26" spans="1:17" ht="13.5" customHeight="1">
      <c r="A26" s="6" t="s">
        <v>77</v>
      </c>
      <c r="B26" s="55"/>
      <c r="C26" s="56"/>
      <c r="D26" s="57"/>
      <c r="E26" s="57"/>
      <c r="F26" s="57"/>
      <c r="G26" s="58"/>
      <c r="H26" s="59"/>
      <c r="I26" s="58"/>
      <c r="J26" s="59"/>
      <c r="K26" s="58"/>
      <c r="L26" s="59"/>
      <c r="M26" s="58"/>
      <c r="N26" s="59"/>
      <c r="P26" s="22" t="s">
        <v>51</v>
      </c>
      <c r="Q26" s="23">
        <f t="shared" si="0"/>
        <v>0</v>
      </c>
    </row>
    <row r="27" spans="1:17" ht="13.5" customHeight="1">
      <c r="A27" s="6" t="s">
        <v>78</v>
      </c>
      <c r="B27" s="55"/>
      <c r="C27" s="56"/>
      <c r="D27" s="57"/>
      <c r="E27" s="57"/>
      <c r="F27" s="57"/>
      <c r="G27" s="58"/>
      <c r="H27" s="59"/>
      <c r="I27" s="58"/>
      <c r="J27" s="59"/>
      <c r="K27" s="58"/>
      <c r="L27" s="59"/>
      <c r="M27" s="58"/>
      <c r="N27" s="59"/>
      <c r="P27" s="22" t="s">
        <v>52</v>
      </c>
      <c r="Q27" s="23">
        <f t="shared" si="0"/>
        <v>0</v>
      </c>
    </row>
    <row r="28" spans="1:17" ht="13.5" customHeight="1">
      <c r="A28" s="6" t="s">
        <v>79</v>
      </c>
      <c r="B28" s="55"/>
      <c r="C28" s="56"/>
      <c r="D28" s="57"/>
      <c r="E28" s="57"/>
      <c r="F28" s="57"/>
      <c r="G28" s="58"/>
      <c r="H28" s="59"/>
      <c r="I28" s="58"/>
      <c r="J28" s="59"/>
      <c r="K28" s="58"/>
      <c r="L28" s="59"/>
      <c r="M28" s="58"/>
      <c r="N28" s="59"/>
      <c r="P28" s="22" t="s">
        <v>54</v>
      </c>
      <c r="Q28" s="23">
        <f t="shared" si="0"/>
        <v>0</v>
      </c>
    </row>
    <row r="29" spans="1:17" ht="13.5" customHeight="1" thickBot="1">
      <c r="A29" s="6" t="s">
        <v>80</v>
      </c>
      <c r="B29" s="55"/>
      <c r="C29" s="56"/>
      <c r="D29" s="57"/>
      <c r="E29" s="57"/>
      <c r="F29" s="57"/>
      <c r="G29" s="58"/>
      <c r="H29" s="59"/>
      <c r="I29" s="58"/>
      <c r="J29" s="59"/>
      <c r="K29" s="58"/>
      <c r="L29" s="59"/>
      <c r="M29" s="58"/>
      <c r="N29" s="59"/>
      <c r="P29" s="24" t="s">
        <v>185</v>
      </c>
      <c r="Q29" s="25">
        <f t="shared" si="0"/>
        <v>0</v>
      </c>
    </row>
    <row r="30" spans="1:17" ht="13.5" customHeight="1" thickBot="1" thickTop="1">
      <c r="A30" s="6" t="s">
        <v>81</v>
      </c>
      <c r="B30" s="55"/>
      <c r="C30" s="56"/>
      <c r="D30" s="57"/>
      <c r="E30" s="57"/>
      <c r="F30" s="57"/>
      <c r="G30" s="58"/>
      <c r="H30" s="59"/>
      <c r="I30" s="58"/>
      <c r="J30" s="59"/>
      <c r="K30" s="58"/>
      <c r="L30" s="59"/>
      <c r="M30" s="58"/>
      <c r="N30" s="59"/>
      <c r="P30" s="35" t="s">
        <v>15</v>
      </c>
      <c r="Q30" s="36">
        <f>SUM(Q10:Q29)</f>
        <v>0</v>
      </c>
    </row>
    <row r="31" spans="1:16" ht="13.5" customHeight="1" thickTop="1">
      <c r="A31" s="6" t="s">
        <v>82</v>
      </c>
      <c r="B31" s="55"/>
      <c r="C31" s="56"/>
      <c r="D31" s="57"/>
      <c r="E31" s="57"/>
      <c r="F31" s="57"/>
      <c r="G31" s="58"/>
      <c r="H31" s="59"/>
      <c r="I31" s="58"/>
      <c r="J31" s="59"/>
      <c r="K31" s="58"/>
      <c r="L31" s="59"/>
      <c r="M31" s="58"/>
      <c r="N31" s="59"/>
      <c r="P31" s="3"/>
    </row>
    <row r="32" spans="1:17" ht="13.5" customHeight="1">
      <c r="A32" s="6" t="s">
        <v>83</v>
      </c>
      <c r="B32" s="55"/>
      <c r="C32" s="56"/>
      <c r="D32" s="57"/>
      <c r="E32" s="57"/>
      <c r="F32" s="57"/>
      <c r="G32" s="58"/>
      <c r="H32" s="59"/>
      <c r="I32" s="58"/>
      <c r="J32" s="59"/>
      <c r="K32" s="58"/>
      <c r="L32" s="59"/>
      <c r="M32" s="58"/>
      <c r="N32" s="59"/>
      <c r="P32" s="3" t="s">
        <v>174</v>
      </c>
      <c r="Q32" s="20">
        <f>COUNTIF(M7:M80,"○")</f>
        <v>0</v>
      </c>
    </row>
    <row r="33" spans="1:17" ht="13.5" customHeight="1">
      <c r="A33" s="6" t="s">
        <v>84</v>
      </c>
      <c r="B33" s="55"/>
      <c r="C33" s="56"/>
      <c r="D33" s="57"/>
      <c r="E33" s="57"/>
      <c r="F33" s="57"/>
      <c r="G33" s="58"/>
      <c r="H33" s="59"/>
      <c r="I33" s="58"/>
      <c r="J33" s="59"/>
      <c r="K33" s="58"/>
      <c r="L33" s="59"/>
      <c r="M33" s="58"/>
      <c r="N33" s="59"/>
      <c r="P33" s="3" t="s">
        <v>175</v>
      </c>
      <c r="Q33" s="20">
        <f>COUNTIF(N7:N80,"○")</f>
        <v>0</v>
      </c>
    </row>
    <row r="34" spans="1:14" ht="13.5" customHeight="1">
      <c r="A34" s="6" t="s">
        <v>85</v>
      </c>
      <c r="B34" s="55"/>
      <c r="C34" s="56"/>
      <c r="D34" s="57"/>
      <c r="E34" s="57"/>
      <c r="F34" s="57"/>
      <c r="G34" s="58"/>
      <c r="H34" s="59"/>
      <c r="I34" s="58"/>
      <c r="J34" s="59"/>
      <c r="K34" s="58"/>
      <c r="L34" s="59"/>
      <c r="M34" s="58"/>
      <c r="N34" s="59"/>
    </row>
    <row r="35" spans="1:14" ht="13.5" customHeight="1">
      <c r="A35" s="6" t="s">
        <v>86</v>
      </c>
      <c r="B35" s="55"/>
      <c r="C35" s="56"/>
      <c r="D35" s="57"/>
      <c r="E35" s="57"/>
      <c r="F35" s="57"/>
      <c r="G35" s="58"/>
      <c r="H35" s="59"/>
      <c r="I35" s="58"/>
      <c r="J35" s="59"/>
      <c r="K35" s="58"/>
      <c r="L35" s="59"/>
      <c r="M35" s="58"/>
      <c r="N35" s="59"/>
    </row>
    <row r="36" spans="1:14" ht="13.5" customHeight="1">
      <c r="A36" s="6" t="s">
        <v>87</v>
      </c>
      <c r="B36" s="55"/>
      <c r="C36" s="56"/>
      <c r="D36" s="57"/>
      <c r="E36" s="57"/>
      <c r="F36" s="57"/>
      <c r="G36" s="58"/>
      <c r="H36" s="59"/>
      <c r="I36" s="58"/>
      <c r="J36" s="59"/>
      <c r="K36" s="58"/>
      <c r="L36" s="59"/>
      <c r="M36" s="58"/>
      <c r="N36" s="59"/>
    </row>
    <row r="37" spans="1:14" ht="13.5" customHeight="1">
      <c r="A37" s="6" t="s">
        <v>88</v>
      </c>
      <c r="B37" s="55"/>
      <c r="C37" s="56"/>
      <c r="D37" s="57"/>
      <c r="E37" s="57"/>
      <c r="F37" s="57"/>
      <c r="G37" s="58"/>
      <c r="H37" s="59"/>
      <c r="I37" s="58"/>
      <c r="J37" s="59"/>
      <c r="K37" s="58"/>
      <c r="L37" s="59"/>
      <c r="M37" s="58"/>
      <c r="N37" s="59"/>
    </row>
    <row r="38" spans="1:14" ht="13.5" customHeight="1">
      <c r="A38" s="6" t="s">
        <v>89</v>
      </c>
      <c r="B38" s="55"/>
      <c r="C38" s="56"/>
      <c r="D38" s="57"/>
      <c r="E38" s="57"/>
      <c r="F38" s="57"/>
      <c r="G38" s="58"/>
      <c r="H38" s="59"/>
      <c r="I38" s="58"/>
      <c r="J38" s="59"/>
      <c r="K38" s="58"/>
      <c r="L38" s="59"/>
      <c r="M38" s="58"/>
      <c r="N38" s="59"/>
    </row>
    <row r="39" spans="1:14" ht="13.5" customHeight="1">
      <c r="A39" s="6" t="s">
        <v>90</v>
      </c>
      <c r="B39" s="55"/>
      <c r="C39" s="56"/>
      <c r="D39" s="57"/>
      <c r="E39" s="57"/>
      <c r="F39" s="57"/>
      <c r="G39" s="58"/>
      <c r="H39" s="59"/>
      <c r="I39" s="58"/>
      <c r="J39" s="59"/>
      <c r="K39" s="58"/>
      <c r="L39" s="59"/>
      <c r="M39" s="58"/>
      <c r="N39" s="59"/>
    </row>
    <row r="40" spans="1:14" ht="13.5" customHeight="1">
      <c r="A40" s="6" t="s">
        <v>91</v>
      </c>
      <c r="B40" s="55"/>
      <c r="C40" s="56"/>
      <c r="D40" s="57"/>
      <c r="E40" s="57"/>
      <c r="F40" s="57"/>
      <c r="G40" s="58"/>
      <c r="H40" s="59"/>
      <c r="I40" s="58"/>
      <c r="J40" s="59"/>
      <c r="K40" s="58"/>
      <c r="L40" s="59"/>
      <c r="M40" s="58"/>
      <c r="N40" s="59"/>
    </row>
    <row r="41" spans="1:14" ht="13.5" customHeight="1">
      <c r="A41" s="6" t="s">
        <v>92</v>
      </c>
      <c r="B41" s="55"/>
      <c r="C41" s="56"/>
      <c r="D41" s="57"/>
      <c r="E41" s="57"/>
      <c r="F41" s="57"/>
      <c r="G41" s="58"/>
      <c r="H41" s="59"/>
      <c r="I41" s="58"/>
      <c r="J41" s="59"/>
      <c r="K41" s="58"/>
      <c r="L41" s="59"/>
      <c r="M41" s="58"/>
      <c r="N41" s="59"/>
    </row>
    <row r="42" spans="1:14" ht="13.5" customHeight="1">
      <c r="A42" s="6" t="s">
        <v>93</v>
      </c>
      <c r="B42" s="55"/>
      <c r="C42" s="56"/>
      <c r="D42" s="57"/>
      <c r="E42" s="57"/>
      <c r="F42" s="57"/>
      <c r="G42" s="58"/>
      <c r="H42" s="59"/>
      <c r="I42" s="58"/>
      <c r="J42" s="59"/>
      <c r="K42" s="58"/>
      <c r="L42" s="59"/>
      <c r="M42" s="58"/>
      <c r="N42" s="59"/>
    </row>
    <row r="43" spans="1:14" ht="13.5" customHeight="1">
      <c r="A43" s="6" t="s">
        <v>94</v>
      </c>
      <c r="B43" s="55"/>
      <c r="C43" s="56"/>
      <c r="D43" s="57"/>
      <c r="E43" s="57"/>
      <c r="F43" s="57"/>
      <c r="G43" s="58"/>
      <c r="H43" s="59"/>
      <c r="I43" s="58"/>
      <c r="J43" s="59"/>
      <c r="K43" s="58"/>
      <c r="L43" s="59"/>
      <c r="M43" s="58"/>
      <c r="N43" s="59"/>
    </row>
    <row r="44" spans="1:14" ht="13.5" customHeight="1">
      <c r="A44" s="6" t="s">
        <v>95</v>
      </c>
      <c r="B44" s="55"/>
      <c r="C44" s="56"/>
      <c r="D44" s="57"/>
      <c r="E44" s="57"/>
      <c r="F44" s="57"/>
      <c r="G44" s="58"/>
      <c r="H44" s="59"/>
      <c r="I44" s="58"/>
      <c r="J44" s="59"/>
      <c r="K44" s="58"/>
      <c r="L44" s="59"/>
      <c r="M44" s="58"/>
      <c r="N44" s="59"/>
    </row>
    <row r="45" spans="1:14" ht="13.5" customHeight="1">
      <c r="A45" s="6" t="s">
        <v>96</v>
      </c>
      <c r="B45" s="55"/>
      <c r="C45" s="56"/>
      <c r="D45" s="57"/>
      <c r="E45" s="57"/>
      <c r="F45" s="57"/>
      <c r="G45" s="58"/>
      <c r="H45" s="59"/>
      <c r="I45" s="58"/>
      <c r="J45" s="59"/>
      <c r="K45" s="58"/>
      <c r="L45" s="59"/>
      <c r="M45" s="58"/>
      <c r="N45" s="59"/>
    </row>
    <row r="46" spans="1:14" ht="13.5" customHeight="1">
      <c r="A46" s="6" t="s">
        <v>97</v>
      </c>
      <c r="B46" s="55"/>
      <c r="C46" s="56"/>
      <c r="D46" s="57"/>
      <c r="E46" s="57"/>
      <c r="F46" s="57"/>
      <c r="G46" s="58"/>
      <c r="H46" s="59"/>
      <c r="I46" s="58"/>
      <c r="J46" s="59"/>
      <c r="K46" s="58"/>
      <c r="L46" s="59"/>
      <c r="M46" s="58"/>
      <c r="N46" s="59"/>
    </row>
    <row r="47" spans="1:14" ht="13.5" customHeight="1">
      <c r="A47" s="6" t="s">
        <v>98</v>
      </c>
      <c r="B47" s="55"/>
      <c r="C47" s="56"/>
      <c r="D47" s="57"/>
      <c r="E47" s="57"/>
      <c r="F47" s="57"/>
      <c r="G47" s="58"/>
      <c r="H47" s="59"/>
      <c r="I47" s="58"/>
      <c r="J47" s="59"/>
      <c r="K47" s="58"/>
      <c r="L47" s="59"/>
      <c r="M47" s="58"/>
      <c r="N47" s="59"/>
    </row>
    <row r="48" spans="1:14" ht="13.5" customHeight="1">
      <c r="A48" s="6" t="s">
        <v>99</v>
      </c>
      <c r="B48" s="55"/>
      <c r="C48" s="56"/>
      <c r="D48" s="57"/>
      <c r="E48" s="57"/>
      <c r="F48" s="57"/>
      <c r="G48" s="58"/>
      <c r="H48" s="59"/>
      <c r="I48" s="58"/>
      <c r="J48" s="59"/>
      <c r="K48" s="58"/>
      <c r="L48" s="59"/>
      <c r="M48" s="58"/>
      <c r="N48" s="59"/>
    </row>
    <row r="49" spans="1:14" ht="13.5" customHeight="1">
      <c r="A49" s="6" t="s">
        <v>100</v>
      </c>
      <c r="B49" s="55"/>
      <c r="C49" s="56"/>
      <c r="D49" s="57"/>
      <c r="E49" s="57"/>
      <c r="F49" s="57"/>
      <c r="G49" s="58"/>
      <c r="H49" s="59"/>
      <c r="I49" s="58"/>
      <c r="J49" s="59"/>
      <c r="K49" s="58"/>
      <c r="L49" s="59"/>
      <c r="M49" s="58"/>
      <c r="N49" s="59"/>
    </row>
    <row r="50" spans="1:14" ht="13.5" customHeight="1">
      <c r="A50" s="6" t="s">
        <v>101</v>
      </c>
      <c r="B50" s="55"/>
      <c r="C50" s="56"/>
      <c r="D50" s="57"/>
      <c r="E50" s="57"/>
      <c r="F50" s="57"/>
      <c r="G50" s="58"/>
      <c r="H50" s="59"/>
      <c r="I50" s="58"/>
      <c r="J50" s="59"/>
      <c r="K50" s="58"/>
      <c r="L50" s="59"/>
      <c r="M50" s="58"/>
      <c r="N50" s="59"/>
    </row>
    <row r="51" spans="1:14" ht="13.5" customHeight="1">
      <c r="A51" s="6" t="s">
        <v>102</v>
      </c>
      <c r="B51" s="55"/>
      <c r="C51" s="56"/>
      <c r="D51" s="57"/>
      <c r="E51" s="57"/>
      <c r="F51" s="57"/>
      <c r="G51" s="58"/>
      <c r="H51" s="59"/>
      <c r="I51" s="58"/>
      <c r="J51" s="59"/>
      <c r="K51" s="58"/>
      <c r="L51" s="59"/>
      <c r="M51" s="58"/>
      <c r="N51" s="59"/>
    </row>
    <row r="52" spans="1:14" ht="13.5" customHeight="1">
      <c r="A52" s="6" t="s">
        <v>103</v>
      </c>
      <c r="B52" s="55"/>
      <c r="C52" s="56"/>
      <c r="D52" s="57"/>
      <c r="E52" s="57"/>
      <c r="F52" s="57"/>
      <c r="G52" s="58"/>
      <c r="H52" s="59"/>
      <c r="I52" s="58"/>
      <c r="J52" s="59"/>
      <c r="K52" s="58"/>
      <c r="L52" s="59"/>
      <c r="M52" s="58"/>
      <c r="N52" s="59"/>
    </row>
    <row r="53" spans="1:14" ht="13.5" customHeight="1">
      <c r="A53" s="6" t="s">
        <v>104</v>
      </c>
      <c r="B53" s="55"/>
      <c r="C53" s="56"/>
      <c r="D53" s="57"/>
      <c r="E53" s="57"/>
      <c r="F53" s="57"/>
      <c r="G53" s="58"/>
      <c r="H53" s="59"/>
      <c r="I53" s="58"/>
      <c r="J53" s="59"/>
      <c r="K53" s="58"/>
      <c r="L53" s="59"/>
      <c r="M53" s="58"/>
      <c r="N53" s="59"/>
    </row>
    <row r="54" spans="1:14" ht="13.5" customHeight="1">
      <c r="A54" s="6" t="s">
        <v>105</v>
      </c>
      <c r="B54" s="55"/>
      <c r="C54" s="56"/>
      <c r="D54" s="57"/>
      <c r="E54" s="57"/>
      <c r="F54" s="57"/>
      <c r="G54" s="58"/>
      <c r="H54" s="59"/>
      <c r="I54" s="58"/>
      <c r="J54" s="59"/>
      <c r="K54" s="58"/>
      <c r="L54" s="59"/>
      <c r="M54" s="58"/>
      <c r="N54" s="59"/>
    </row>
    <row r="55" spans="1:14" ht="13.5" customHeight="1">
      <c r="A55" s="6" t="s">
        <v>106</v>
      </c>
      <c r="B55" s="55"/>
      <c r="C55" s="56"/>
      <c r="D55" s="57"/>
      <c r="E55" s="57"/>
      <c r="F55" s="57"/>
      <c r="G55" s="58"/>
      <c r="H55" s="59"/>
      <c r="I55" s="58"/>
      <c r="J55" s="59"/>
      <c r="K55" s="58"/>
      <c r="L55" s="59"/>
      <c r="M55" s="58"/>
      <c r="N55" s="59"/>
    </row>
    <row r="56" spans="1:14" ht="13.5" customHeight="1">
      <c r="A56" s="6" t="s">
        <v>107</v>
      </c>
      <c r="B56" s="55"/>
      <c r="C56" s="56"/>
      <c r="D56" s="57"/>
      <c r="E56" s="57"/>
      <c r="F56" s="57"/>
      <c r="G56" s="58"/>
      <c r="H56" s="59"/>
      <c r="I56" s="58"/>
      <c r="J56" s="59"/>
      <c r="K56" s="58"/>
      <c r="L56" s="59"/>
      <c r="M56" s="58"/>
      <c r="N56" s="59"/>
    </row>
    <row r="57" spans="1:14" ht="13.5" customHeight="1">
      <c r="A57" s="6" t="s">
        <v>108</v>
      </c>
      <c r="B57" s="55"/>
      <c r="C57" s="56"/>
      <c r="D57" s="57"/>
      <c r="E57" s="57"/>
      <c r="F57" s="57"/>
      <c r="G57" s="58"/>
      <c r="H57" s="59"/>
      <c r="I57" s="58"/>
      <c r="J57" s="59"/>
      <c r="K57" s="58"/>
      <c r="L57" s="59"/>
      <c r="M57" s="58"/>
      <c r="N57" s="59"/>
    </row>
    <row r="58" spans="1:14" ht="13.5" customHeight="1">
      <c r="A58" s="6" t="s">
        <v>109</v>
      </c>
      <c r="B58" s="55"/>
      <c r="C58" s="56"/>
      <c r="D58" s="57"/>
      <c r="E58" s="57"/>
      <c r="F58" s="57"/>
      <c r="G58" s="58"/>
      <c r="H58" s="59"/>
      <c r="I58" s="58"/>
      <c r="J58" s="59"/>
      <c r="K58" s="58"/>
      <c r="L58" s="59"/>
      <c r="M58" s="58"/>
      <c r="N58" s="59"/>
    </row>
    <row r="59" spans="1:14" ht="13.5" customHeight="1">
      <c r="A59" s="6" t="s">
        <v>110</v>
      </c>
      <c r="B59" s="55"/>
      <c r="C59" s="56"/>
      <c r="D59" s="57"/>
      <c r="E59" s="57"/>
      <c r="F59" s="57"/>
      <c r="G59" s="58"/>
      <c r="H59" s="59"/>
      <c r="I59" s="58"/>
      <c r="J59" s="59"/>
      <c r="K59" s="58"/>
      <c r="L59" s="59"/>
      <c r="M59" s="58"/>
      <c r="N59" s="59"/>
    </row>
    <row r="60" spans="1:14" ht="13.5" customHeight="1">
      <c r="A60" s="6" t="s">
        <v>111</v>
      </c>
      <c r="B60" s="55"/>
      <c r="C60" s="56"/>
      <c r="D60" s="57"/>
      <c r="E60" s="57"/>
      <c r="F60" s="57"/>
      <c r="G60" s="58"/>
      <c r="H60" s="59"/>
      <c r="I60" s="58"/>
      <c r="J60" s="59"/>
      <c r="K60" s="58"/>
      <c r="L60" s="59"/>
      <c r="M60" s="58"/>
      <c r="N60" s="59"/>
    </row>
    <row r="61" spans="1:14" ht="13.5" customHeight="1">
      <c r="A61" s="6" t="s">
        <v>112</v>
      </c>
      <c r="B61" s="55"/>
      <c r="C61" s="56"/>
      <c r="D61" s="57"/>
      <c r="E61" s="57"/>
      <c r="F61" s="57"/>
      <c r="G61" s="58"/>
      <c r="H61" s="59"/>
      <c r="I61" s="58"/>
      <c r="J61" s="59"/>
      <c r="K61" s="58"/>
      <c r="L61" s="59"/>
      <c r="M61" s="58"/>
      <c r="N61" s="59"/>
    </row>
    <row r="62" spans="1:14" ht="13.5" customHeight="1">
      <c r="A62" s="6" t="s">
        <v>113</v>
      </c>
      <c r="B62" s="55"/>
      <c r="C62" s="56"/>
      <c r="D62" s="57"/>
      <c r="E62" s="57"/>
      <c r="F62" s="57"/>
      <c r="G62" s="58"/>
      <c r="H62" s="59"/>
      <c r="I62" s="58"/>
      <c r="J62" s="59"/>
      <c r="K62" s="58"/>
      <c r="L62" s="59"/>
      <c r="M62" s="58"/>
      <c r="N62" s="59"/>
    </row>
    <row r="63" spans="1:14" ht="13.5" customHeight="1">
      <c r="A63" s="6" t="s">
        <v>114</v>
      </c>
      <c r="B63" s="55"/>
      <c r="C63" s="56"/>
      <c r="D63" s="57"/>
      <c r="E63" s="57"/>
      <c r="F63" s="57"/>
      <c r="G63" s="58"/>
      <c r="H63" s="59"/>
      <c r="I63" s="58"/>
      <c r="J63" s="59"/>
      <c r="K63" s="58"/>
      <c r="L63" s="59"/>
      <c r="M63" s="58"/>
      <c r="N63" s="59"/>
    </row>
    <row r="64" spans="1:14" ht="13.5" customHeight="1">
      <c r="A64" s="6" t="s">
        <v>115</v>
      </c>
      <c r="B64" s="55"/>
      <c r="C64" s="56"/>
      <c r="D64" s="57"/>
      <c r="E64" s="57"/>
      <c r="F64" s="57"/>
      <c r="G64" s="58"/>
      <c r="H64" s="59"/>
      <c r="I64" s="58"/>
      <c r="J64" s="59"/>
      <c r="K64" s="58"/>
      <c r="L64" s="59"/>
      <c r="M64" s="58"/>
      <c r="N64" s="59"/>
    </row>
    <row r="65" spans="1:14" ht="13.5" customHeight="1">
      <c r="A65" s="6" t="s">
        <v>116</v>
      </c>
      <c r="B65" s="55"/>
      <c r="C65" s="56"/>
      <c r="D65" s="57"/>
      <c r="E65" s="57"/>
      <c r="F65" s="57"/>
      <c r="G65" s="58"/>
      <c r="H65" s="59"/>
      <c r="I65" s="58"/>
      <c r="J65" s="59"/>
      <c r="K65" s="58"/>
      <c r="L65" s="59"/>
      <c r="M65" s="58"/>
      <c r="N65" s="59"/>
    </row>
    <row r="66" spans="1:14" ht="13.5" customHeight="1">
      <c r="A66" s="6" t="s">
        <v>117</v>
      </c>
      <c r="B66" s="55"/>
      <c r="C66" s="56"/>
      <c r="D66" s="57"/>
      <c r="E66" s="57"/>
      <c r="F66" s="57"/>
      <c r="G66" s="58"/>
      <c r="H66" s="59"/>
      <c r="I66" s="58"/>
      <c r="J66" s="59"/>
      <c r="K66" s="58"/>
      <c r="L66" s="59"/>
      <c r="M66" s="58"/>
      <c r="N66" s="59"/>
    </row>
    <row r="67" spans="1:14" ht="13.5" customHeight="1">
      <c r="A67" s="6" t="s">
        <v>118</v>
      </c>
      <c r="B67" s="55"/>
      <c r="C67" s="56"/>
      <c r="D67" s="57"/>
      <c r="E67" s="57"/>
      <c r="F67" s="57"/>
      <c r="G67" s="58"/>
      <c r="H67" s="59"/>
      <c r="I67" s="58"/>
      <c r="J67" s="59"/>
      <c r="K67" s="58"/>
      <c r="L67" s="59"/>
      <c r="M67" s="58"/>
      <c r="N67" s="59"/>
    </row>
    <row r="68" spans="1:14" ht="13.5" customHeight="1">
      <c r="A68" s="6" t="s">
        <v>119</v>
      </c>
      <c r="B68" s="55"/>
      <c r="C68" s="56"/>
      <c r="D68" s="57"/>
      <c r="E68" s="57"/>
      <c r="F68" s="57"/>
      <c r="G68" s="58"/>
      <c r="H68" s="59"/>
      <c r="I68" s="58"/>
      <c r="J68" s="59"/>
      <c r="K68" s="58"/>
      <c r="L68" s="59"/>
      <c r="M68" s="58"/>
      <c r="N68" s="59"/>
    </row>
    <row r="69" spans="1:14" ht="13.5" customHeight="1">
      <c r="A69" s="6" t="s">
        <v>120</v>
      </c>
      <c r="B69" s="55"/>
      <c r="C69" s="56"/>
      <c r="D69" s="57"/>
      <c r="E69" s="57"/>
      <c r="F69" s="57"/>
      <c r="G69" s="58"/>
      <c r="H69" s="59"/>
      <c r="I69" s="58"/>
      <c r="J69" s="59"/>
      <c r="K69" s="58"/>
      <c r="L69" s="59"/>
      <c r="M69" s="58"/>
      <c r="N69" s="59"/>
    </row>
    <row r="70" spans="1:14" ht="13.5" customHeight="1">
      <c r="A70" s="6" t="s">
        <v>121</v>
      </c>
      <c r="B70" s="55"/>
      <c r="C70" s="56"/>
      <c r="D70" s="57"/>
      <c r="E70" s="57"/>
      <c r="F70" s="57"/>
      <c r="G70" s="58"/>
      <c r="H70" s="59"/>
      <c r="I70" s="58"/>
      <c r="J70" s="59"/>
      <c r="K70" s="58"/>
      <c r="L70" s="59"/>
      <c r="M70" s="58"/>
      <c r="N70" s="59"/>
    </row>
    <row r="71" spans="1:14" ht="13.5" customHeight="1">
      <c r="A71" s="6" t="s">
        <v>122</v>
      </c>
      <c r="B71" s="55"/>
      <c r="C71" s="56"/>
      <c r="D71" s="57"/>
      <c r="E71" s="57"/>
      <c r="F71" s="57"/>
      <c r="G71" s="58"/>
      <c r="H71" s="59"/>
      <c r="I71" s="58"/>
      <c r="J71" s="59"/>
      <c r="K71" s="58"/>
      <c r="L71" s="59"/>
      <c r="M71" s="58"/>
      <c r="N71" s="59"/>
    </row>
    <row r="72" spans="1:14" ht="13.5" customHeight="1">
      <c r="A72" s="6" t="s">
        <v>123</v>
      </c>
      <c r="B72" s="55"/>
      <c r="C72" s="56"/>
      <c r="D72" s="57"/>
      <c r="E72" s="57"/>
      <c r="F72" s="57"/>
      <c r="G72" s="58"/>
      <c r="H72" s="59"/>
      <c r="I72" s="58"/>
      <c r="J72" s="59"/>
      <c r="K72" s="58"/>
      <c r="L72" s="59"/>
      <c r="M72" s="58"/>
      <c r="N72" s="59"/>
    </row>
    <row r="73" spans="1:14" ht="13.5" customHeight="1">
      <c r="A73" s="6" t="s">
        <v>124</v>
      </c>
      <c r="B73" s="55"/>
      <c r="C73" s="56"/>
      <c r="D73" s="57"/>
      <c r="E73" s="57"/>
      <c r="F73" s="57"/>
      <c r="G73" s="58"/>
      <c r="H73" s="59"/>
      <c r="I73" s="58"/>
      <c r="J73" s="59"/>
      <c r="K73" s="58"/>
      <c r="L73" s="59"/>
      <c r="M73" s="58"/>
      <c r="N73" s="59"/>
    </row>
    <row r="74" spans="1:14" ht="13.5" customHeight="1">
      <c r="A74" s="6" t="s">
        <v>125</v>
      </c>
      <c r="B74" s="55"/>
      <c r="C74" s="56"/>
      <c r="D74" s="57"/>
      <c r="E74" s="57"/>
      <c r="F74" s="57"/>
      <c r="G74" s="58"/>
      <c r="H74" s="59"/>
      <c r="I74" s="58"/>
      <c r="J74" s="59"/>
      <c r="K74" s="58"/>
      <c r="L74" s="59"/>
      <c r="M74" s="58"/>
      <c r="N74" s="59"/>
    </row>
    <row r="75" spans="1:14" ht="13.5" customHeight="1">
      <c r="A75" s="6" t="s">
        <v>126</v>
      </c>
      <c r="B75" s="55"/>
      <c r="C75" s="56"/>
      <c r="D75" s="57"/>
      <c r="E75" s="57"/>
      <c r="F75" s="57"/>
      <c r="G75" s="58"/>
      <c r="H75" s="59"/>
      <c r="I75" s="58"/>
      <c r="J75" s="59"/>
      <c r="K75" s="58"/>
      <c r="L75" s="59"/>
      <c r="M75" s="58"/>
      <c r="N75" s="59"/>
    </row>
    <row r="76" spans="1:14" ht="13.5" customHeight="1">
      <c r="A76" s="6" t="s">
        <v>127</v>
      </c>
      <c r="B76" s="55"/>
      <c r="C76" s="56"/>
      <c r="D76" s="57"/>
      <c r="E76" s="57"/>
      <c r="F76" s="57"/>
      <c r="G76" s="58"/>
      <c r="H76" s="59"/>
      <c r="I76" s="58"/>
      <c r="J76" s="59"/>
      <c r="K76" s="58"/>
      <c r="L76" s="59"/>
      <c r="M76" s="58"/>
      <c r="N76" s="59"/>
    </row>
    <row r="77" spans="1:14" ht="13.5" customHeight="1">
      <c r="A77" s="6" t="s">
        <v>128</v>
      </c>
      <c r="B77" s="55"/>
      <c r="C77" s="56"/>
      <c r="D77" s="57"/>
      <c r="E77" s="57"/>
      <c r="F77" s="57"/>
      <c r="G77" s="58"/>
      <c r="H77" s="59"/>
      <c r="I77" s="58"/>
      <c r="J77" s="59"/>
      <c r="K77" s="58"/>
      <c r="L77" s="59"/>
      <c r="M77" s="58"/>
      <c r="N77" s="59"/>
    </row>
    <row r="78" spans="1:14" ht="13.5" customHeight="1">
      <c r="A78" s="6" t="s">
        <v>129</v>
      </c>
      <c r="B78" s="55"/>
      <c r="C78" s="56"/>
      <c r="D78" s="57"/>
      <c r="E78" s="57"/>
      <c r="F78" s="57"/>
      <c r="G78" s="58"/>
      <c r="H78" s="59"/>
      <c r="I78" s="58"/>
      <c r="J78" s="59"/>
      <c r="K78" s="58"/>
      <c r="L78" s="59"/>
      <c r="M78" s="58"/>
      <c r="N78" s="59"/>
    </row>
    <row r="79" spans="1:14" ht="13.5" customHeight="1">
      <c r="A79" s="6" t="s">
        <v>130</v>
      </c>
      <c r="B79" s="55"/>
      <c r="C79" s="56"/>
      <c r="D79" s="57"/>
      <c r="E79" s="57"/>
      <c r="F79" s="57"/>
      <c r="G79" s="58"/>
      <c r="H79" s="59"/>
      <c r="I79" s="58"/>
      <c r="J79" s="59"/>
      <c r="K79" s="58"/>
      <c r="L79" s="59"/>
      <c r="M79" s="58"/>
      <c r="N79" s="59"/>
    </row>
    <row r="80" spans="1:14" ht="13.5" customHeight="1" thickBot="1">
      <c r="A80" s="7" t="s">
        <v>131</v>
      </c>
      <c r="B80" s="55"/>
      <c r="C80" s="56"/>
      <c r="D80" s="57"/>
      <c r="E80" s="57"/>
      <c r="F80" s="57"/>
      <c r="G80" s="58"/>
      <c r="H80" s="59"/>
      <c r="I80" s="58"/>
      <c r="J80" s="59"/>
      <c r="K80" s="58"/>
      <c r="L80" s="59"/>
      <c r="M80" s="58"/>
      <c r="N80" s="59"/>
    </row>
  </sheetData>
  <sheetProtection password="CC43" sheet="1" objects="1" scenarios="1"/>
  <mergeCells count="3">
    <mergeCell ref="A1:C2"/>
    <mergeCell ref="F2:I2"/>
    <mergeCell ref="L2:P2"/>
  </mergeCells>
  <conditionalFormatting sqref="P10:P29">
    <cfRule type="expression" priority="1" dxfId="0" stopIfTrue="1">
      <formula>Q10&gt;=4</formula>
    </cfRule>
  </conditionalFormatting>
  <conditionalFormatting sqref="Q10:Q29">
    <cfRule type="cellIs" priority="2" dxfId="0" operator="greaterThanOrEqual" stopIfTrue="1">
      <formula>4</formula>
    </cfRule>
  </conditionalFormatting>
  <conditionalFormatting sqref="Q32:Q33">
    <cfRule type="cellIs" priority="3" dxfId="0" operator="greaterThanOrEqual" stopIfTrue="1">
      <formula>7</formula>
    </cfRule>
  </conditionalFormatting>
  <conditionalFormatting sqref="P32:P33">
    <cfRule type="expression" priority="4" dxfId="0" stopIfTrue="1">
      <formula>Q32&gt;=7</formula>
    </cfRule>
  </conditionalFormatting>
  <dataValidations count="5">
    <dataValidation type="list" allowBlank="1" showInputMessage="1" showErrorMessage="1" sqref="M6:N80">
      <formula1>"　,○"</formula1>
    </dataValidation>
    <dataValidation type="textLength" allowBlank="1" showInputMessage="1" showErrorMessage="1" errorTitle="桁数相違です!!!" error="トラック種目 ⇒ 半角英数7桁&#10;　（例）48&quot;23 ⇒ 0004823&#10;フィールド種目 ⇒ 半角英数5桁&#10;　（例）2m13 ⇒ 00213&#10;混成種目 ⇒ 半角英数5桁&#10;　（例）6523点 ⇒ 06523" imeMode="halfAlpha" sqref="J6:J80 L6:L80 H6:H80">
      <formula1>5</formula1>
      <formula2>7</formula2>
    </dataValidation>
    <dataValidation allowBlank="1" showInputMessage="1" showErrorMessage="1" imeMode="halfAlpha" sqref="D5:E65536"/>
    <dataValidation allowBlank="1" showInputMessage="1" showErrorMessage="1" imeMode="halfKatakana" sqref="C1:C2 C5:C65536"/>
    <dataValidation type="list" allowBlank="1" showInputMessage="1" showErrorMessage="1" imeMode="disabled" sqref="G6:G80 I6:I80 K6:K80">
      <formula1>"　,100m,200m,400m,800m,1500m,5000m,10000m,100mH,400mH,3000mSC,5000mW,走高跳,棒高跳,走幅跳,三段跳,砲丸投,円盤投,ハンマー投,やり投,七種競技,　"</formula1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landscape" paperSize="9" r:id="rId3"/>
  <headerFooter alignWithMargins="0">
    <oddFooter>&amp;R&amp;"ＭＳ Ｐゴシック,斜体"&amp;6 2011_65thIC_Entry.Ver0210
プリント=&amp;D &amp;T</oddFooter>
  </headerFooter>
  <rowBreaks count="2" manualBreakCount="2">
    <brk id="43" max="255" man="1"/>
    <brk id="8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RowColHeaders="0" workbookViewId="0" topLeftCell="A1">
      <selection activeCell="B33" sqref="B33"/>
    </sheetView>
  </sheetViews>
  <sheetFormatPr defaultColWidth="9.00390625" defaultRowHeight="13.5" customHeight="1"/>
  <cols>
    <col min="1" max="1" width="10.00390625" style="1" bestFit="1" customWidth="1"/>
    <col min="2" max="7" width="12.625" style="1" customWidth="1"/>
    <col min="8" max="16384" width="9.00390625" style="1" customWidth="1"/>
  </cols>
  <sheetData>
    <row r="1" spans="1:3" ht="13.5" customHeight="1" thickTop="1">
      <c r="A1" s="150" t="s">
        <v>186</v>
      </c>
      <c r="B1" s="151"/>
      <c r="C1" s="152"/>
    </row>
    <row r="2" spans="1:8" ht="13.5" customHeight="1" thickBot="1">
      <c r="A2" s="153"/>
      <c r="B2" s="154"/>
      <c r="C2" s="155"/>
      <c r="E2" s="46" t="s">
        <v>57</v>
      </c>
      <c r="F2" s="156">
        <f>'総括票'!L7</f>
        <v>0</v>
      </c>
      <c r="G2" s="156"/>
      <c r="H2" s="156"/>
    </row>
    <row r="3" ht="13.5" customHeight="1" thickTop="1"/>
    <row r="4" spans="5:9" ht="13.5" customHeight="1">
      <c r="E4" s="46" t="s">
        <v>58</v>
      </c>
      <c r="F4" s="156">
        <f>'総括票'!L15</f>
        <v>0</v>
      </c>
      <c r="G4" s="156"/>
      <c r="H4" s="156"/>
      <c r="I4" s="47" t="s">
        <v>197</v>
      </c>
    </row>
    <row r="6" ht="13.5" customHeight="1">
      <c r="A6" s="43" t="s">
        <v>189</v>
      </c>
    </row>
    <row r="7" spans="1:3" ht="13.5" customHeight="1">
      <c r="A7" s="37" t="s">
        <v>31</v>
      </c>
      <c r="B7" s="66"/>
      <c r="C7" s="1" t="s">
        <v>190</v>
      </c>
    </row>
    <row r="8" spans="1:7" ht="13.5" customHeight="1">
      <c r="A8" s="45"/>
      <c r="B8" s="40">
        <v>1</v>
      </c>
      <c r="C8" s="38">
        <v>2</v>
      </c>
      <c r="D8" s="38">
        <v>3</v>
      </c>
      <c r="E8" s="38">
        <v>4</v>
      </c>
      <c r="F8" s="38">
        <v>5</v>
      </c>
      <c r="G8" s="39">
        <v>6</v>
      </c>
    </row>
    <row r="9" spans="1:7" ht="13.5" customHeight="1">
      <c r="A9" s="41" t="s">
        <v>188</v>
      </c>
      <c r="B9" s="60"/>
      <c r="C9" s="61"/>
      <c r="D9" s="61"/>
      <c r="E9" s="61"/>
      <c r="F9" s="61"/>
      <c r="G9" s="62"/>
    </row>
    <row r="10" spans="1:7" ht="13.5" customHeight="1">
      <c r="A10" s="42" t="s">
        <v>187</v>
      </c>
      <c r="B10" s="63"/>
      <c r="C10" s="64"/>
      <c r="D10" s="64"/>
      <c r="E10" s="64"/>
      <c r="F10" s="64"/>
      <c r="G10" s="65"/>
    </row>
    <row r="14" ht="13.5" customHeight="1">
      <c r="A14" s="43" t="s">
        <v>191</v>
      </c>
    </row>
    <row r="15" spans="1:3" ht="13.5" customHeight="1">
      <c r="A15" s="37" t="s">
        <v>31</v>
      </c>
      <c r="B15" s="66"/>
      <c r="C15" s="1" t="s">
        <v>194</v>
      </c>
    </row>
    <row r="16" spans="1:7" ht="13.5" customHeight="1">
      <c r="A16" s="45"/>
      <c r="B16" s="40">
        <v>1</v>
      </c>
      <c r="C16" s="38">
        <v>2</v>
      </c>
      <c r="D16" s="38">
        <v>3</v>
      </c>
      <c r="E16" s="38">
        <v>4</v>
      </c>
      <c r="F16" s="38">
        <v>5</v>
      </c>
      <c r="G16" s="39">
        <v>6</v>
      </c>
    </row>
    <row r="17" spans="1:7" ht="13.5" customHeight="1">
      <c r="A17" s="41" t="s">
        <v>188</v>
      </c>
      <c r="B17" s="60"/>
      <c r="C17" s="61"/>
      <c r="D17" s="61"/>
      <c r="E17" s="61"/>
      <c r="F17" s="61"/>
      <c r="G17" s="62"/>
    </row>
    <row r="18" spans="1:7" ht="13.5" customHeight="1">
      <c r="A18" s="42" t="s">
        <v>187</v>
      </c>
      <c r="B18" s="63"/>
      <c r="C18" s="64"/>
      <c r="D18" s="64"/>
      <c r="E18" s="64"/>
      <c r="F18" s="64"/>
      <c r="G18" s="65"/>
    </row>
    <row r="24" ht="13.5" customHeight="1">
      <c r="A24" s="44" t="s">
        <v>192</v>
      </c>
    </row>
    <row r="25" spans="1:3" ht="13.5" customHeight="1">
      <c r="A25" s="37" t="s">
        <v>31</v>
      </c>
      <c r="B25" s="66"/>
      <c r="C25" s="1" t="s">
        <v>195</v>
      </c>
    </row>
    <row r="26" spans="1:7" ht="13.5" customHeight="1">
      <c r="A26" s="45"/>
      <c r="B26" s="40">
        <v>1</v>
      </c>
      <c r="C26" s="38">
        <v>2</v>
      </c>
      <c r="D26" s="38">
        <v>3</v>
      </c>
      <c r="E26" s="38">
        <v>4</v>
      </c>
      <c r="F26" s="38">
        <v>5</v>
      </c>
      <c r="G26" s="39">
        <v>6</v>
      </c>
    </row>
    <row r="27" spans="1:7" ht="13.5" customHeight="1">
      <c r="A27" s="41" t="s">
        <v>188</v>
      </c>
      <c r="B27" s="60"/>
      <c r="C27" s="61"/>
      <c r="D27" s="61"/>
      <c r="E27" s="61"/>
      <c r="F27" s="61"/>
      <c r="G27" s="62"/>
    </row>
    <row r="28" spans="1:7" ht="13.5" customHeight="1">
      <c r="A28" s="42" t="s">
        <v>187</v>
      </c>
      <c r="B28" s="63"/>
      <c r="C28" s="64"/>
      <c r="D28" s="64"/>
      <c r="E28" s="64"/>
      <c r="F28" s="64"/>
      <c r="G28" s="65"/>
    </row>
    <row r="32" ht="13.5" customHeight="1">
      <c r="A32" s="44" t="s">
        <v>193</v>
      </c>
    </row>
    <row r="33" spans="1:3" ht="13.5" customHeight="1">
      <c r="A33" s="37" t="s">
        <v>31</v>
      </c>
      <c r="B33" s="66"/>
      <c r="C33" s="1" t="s">
        <v>196</v>
      </c>
    </row>
    <row r="34" spans="1:7" ht="13.5" customHeight="1">
      <c r="A34" s="45"/>
      <c r="B34" s="40">
        <v>1</v>
      </c>
      <c r="C34" s="38">
        <v>2</v>
      </c>
      <c r="D34" s="38">
        <v>3</v>
      </c>
      <c r="E34" s="38">
        <v>4</v>
      </c>
      <c r="F34" s="38">
        <v>5</v>
      </c>
      <c r="G34" s="39">
        <v>6</v>
      </c>
    </row>
    <row r="35" spans="1:7" ht="13.5" customHeight="1">
      <c r="A35" s="41" t="s">
        <v>188</v>
      </c>
      <c r="B35" s="60"/>
      <c r="C35" s="61"/>
      <c r="D35" s="61"/>
      <c r="E35" s="61"/>
      <c r="F35" s="61"/>
      <c r="G35" s="62"/>
    </row>
    <row r="36" spans="1:7" ht="13.5" customHeight="1">
      <c r="A36" s="42" t="s">
        <v>187</v>
      </c>
      <c r="B36" s="63"/>
      <c r="C36" s="64"/>
      <c r="D36" s="64"/>
      <c r="E36" s="64"/>
      <c r="F36" s="64"/>
      <c r="G36" s="65"/>
    </row>
  </sheetData>
  <sheetProtection password="CC43" sheet="1" objects="1" scenarios="1"/>
  <mergeCells count="3">
    <mergeCell ref="A1:C2"/>
    <mergeCell ref="F2:H2"/>
    <mergeCell ref="F4:H4"/>
  </mergeCells>
  <dataValidations count="4">
    <dataValidation type="textLength" allowBlank="1" showInputMessage="1" showErrorMessage="1" errorTitle="桁数相違です!!!" error="リレー種目 ⇒ 半角英数5桁&#10;　（例）4'08&quot;23 ⇒ 40823" imeMode="halfAlpha" sqref="B33">
      <formula1>5</formula1>
      <formula2>5</formula2>
    </dataValidation>
    <dataValidation allowBlank="1" showInputMessage="1" showErrorMessage="1" imeMode="halfAlpha" sqref="B9:G9 B17:G17 B27:G27 B35:G35"/>
    <dataValidation type="textLength" allowBlank="1" showInputMessage="1" showErrorMessage="1" errorTitle="桁数相違です!!!" error="リレー種目 ⇒ 半角英数5桁&#10;　（例）48&quot;23 ⇒ 04823" imeMode="halfAlpha" sqref="B7 B25">
      <formula1>5</formula1>
      <formula2>5</formula2>
    </dataValidation>
    <dataValidation type="textLength" allowBlank="1" showInputMessage="1" showErrorMessage="1" errorTitle="桁数相違です!!!" error="リレー種目 ⇒ 半角英数5桁&#10;　（例）3'08&quot;23 ⇒ 30823" imeMode="halfAlpha" sqref="B15">
      <formula1>5</formula1>
      <formula2>5</formula2>
    </dataValidation>
  </dataValidations>
  <printOptions horizontalCentered="1"/>
  <pageMargins left="0.7874015748031497" right="0.7874015748031497" top="0.7874015748031497" bottom="0.7874015748031497" header="0" footer="0"/>
  <pageSetup orientation="landscape" paperSize="9" r:id="rId3"/>
  <headerFooter alignWithMargins="0">
    <oddFooter>&amp;R&amp;"ＭＳ Ｐゴシック,斜体"&amp;6 2011_65thIC_Entry.Ver0210
プリント=&amp;D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中国四国学生陸上競技連盟</cp:lastModifiedBy>
  <cp:lastPrinted>2011-02-10T14:25:30Z</cp:lastPrinted>
  <dcterms:created xsi:type="dcterms:W3CDTF">2011-01-07T21:45:31Z</dcterms:created>
  <dcterms:modified xsi:type="dcterms:W3CDTF">2011-04-14T07:25:47Z</dcterms:modified>
  <cp:category/>
  <cp:version/>
  <cp:contentType/>
  <cp:contentStatus/>
</cp:coreProperties>
</file>