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55" windowHeight="9315" tabRatio="676" activeTab="1"/>
  </bookViews>
  <sheets>
    <sheet name="注意事項" sheetId="1" r:id="rId1"/>
    <sheet name="様式１" sheetId="2" r:id="rId2"/>
    <sheet name="様式2" sheetId="3" r:id="rId3"/>
    <sheet name="初期設定" sheetId="4" r:id="rId4"/>
  </sheets>
  <externalReferences>
    <externalReference r:id="rId7"/>
  </externalReferences>
  <definedNames>
    <definedName name="gakkou">#REF!</definedName>
    <definedName name="kyougi" localSheetId="0">#REF!</definedName>
    <definedName name="kyougi">'初期設定'!$A$1:$B$46</definedName>
    <definedName name="mks">#REF!</definedName>
    <definedName name="_xlnm.Print_Area" localSheetId="1">'様式１'!$B$1:$AA$81</definedName>
    <definedName name="ｷｮｳｷﾞ" localSheetId="1">#REF!</definedName>
    <definedName name="ｷｮｳｷﾞ">#REF!</definedName>
    <definedName name="コード表">'様式１'!$AC$5:$AD$36</definedName>
    <definedName name="ﾀﾞﾝﾀｲ">#REF!</definedName>
    <definedName name="高専名" localSheetId="0" comment="高専名">#REF!</definedName>
    <definedName name="高専名" comment="高専名">'様式１'!$D$2</definedName>
  </definedNames>
  <calcPr fullCalcOnLoad="1"/>
</workbook>
</file>

<file path=xl/sharedStrings.xml><?xml version="1.0" encoding="utf-8"?>
<sst xmlns="http://schemas.openxmlformats.org/spreadsheetml/2006/main" count="433" uniqueCount="236">
  <si>
    <t>氏　　名</t>
  </si>
  <si>
    <t>ﾌﾘｶﾞﾅ</t>
  </si>
  <si>
    <t>個人申込種目数</t>
  </si>
  <si>
    <t>種目</t>
  </si>
  <si>
    <t>リレー申込数</t>
  </si>
  <si>
    <t>002</t>
  </si>
  <si>
    <t>100m</t>
  </si>
  <si>
    <t>003</t>
  </si>
  <si>
    <t>200m</t>
  </si>
  <si>
    <t>005</t>
  </si>
  <si>
    <t>400m</t>
  </si>
  <si>
    <t>006</t>
  </si>
  <si>
    <t>800m</t>
  </si>
  <si>
    <t>008</t>
  </si>
  <si>
    <t>1500m</t>
  </si>
  <si>
    <t>010</t>
  </si>
  <si>
    <t>3000m</t>
  </si>
  <si>
    <t>011</t>
  </si>
  <si>
    <t>5000m</t>
  </si>
  <si>
    <t>012</t>
  </si>
  <si>
    <t>10000m</t>
  </si>
  <si>
    <t>034</t>
  </si>
  <si>
    <t>110mH</t>
  </si>
  <si>
    <t>037</t>
  </si>
  <si>
    <t>400mH(男）</t>
  </si>
  <si>
    <t>044</t>
  </si>
  <si>
    <t>046</t>
  </si>
  <si>
    <t>400mH(女）</t>
  </si>
  <si>
    <t>053</t>
  </si>
  <si>
    <t>3000mSC</t>
  </si>
  <si>
    <t>060</t>
  </si>
  <si>
    <t>061</t>
  </si>
  <si>
    <t>071</t>
  </si>
  <si>
    <t>走高跳</t>
  </si>
  <si>
    <t>072</t>
  </si>
  <si>
    <t>棒高跳</t>
  </si>
  <si>
    <t>073</t>
  </si>
  <si>
    <t>走幅跳</t>
  </si>
  <si>
    <t>074</t>
  </si>
  <si>
    <t>三段跳</t>
  </si>
  <si>
    <t>082</t>
  </si>
  <si>
    <t>084</t>
  </si>
  <si>
    <t>087</t>
  </si>
  <si>
    <t>088</t>
  </si>
  <si>
    <t>090</t>
  </si>
  <si>
    <t>092</t>
  </si>
  <si>
    <t>093</t>
  </si>
  <si>
    <t>202</t>
  </si>
  <si>
    <t>混成７種</t>
  </si>
  <si>
    <t>210</t>
  </si>
  <si>
    <t>混成８種</t>
  </si>
  <si>
    <t>999</t>
  </si>
  <si>
    <t>ｴﾗｰ</t>
  </si>
  <si>
    <t>種目</t>
  </si>
  <si>
    <t>ｺｰﾄﾞ</t>
  </si>
  <si>
    <t>081</t>
  </si>
  <si>
    <t>085</t>
  </si>
  <si>
    <t>砲4k(女)</t>
  </si>
  <si>
    <t>086</t>
  </si>
  <si>
    <t>円盤2k</t>
  </si>
  <si>
    <t>089</t>
  </si>
  <si>
    <t>ﾊﾝﾏｰ7k</t>
  </si>
  <si>
    <t>094</t>
  </si>
  <si>
    <t>混成10種</t>
  </si>
  <si>
    <t>3000競歩</t>
  </si>
  <si>
    <t>5000競歩</t>
  </si>
  <si>
    <t>やり男</t>
  </si>
  <si>
    <t>やり女</t>
  </si>
  <si>
    <t>円1k女</t>
  </si>
  <si>
    <t>印</t>
  </si>
  <si>
    <t>ｺｰﾄﾞ</t>
  </si>
  <si>
    <t>記入して下さい。</t>
  </si>
  <si>
    <t>その場合、点や</t>
  </si>
  <si>
    <t>単位記号を抜いて</t>
  </si>
  <si>
    <t>12分15秒23</t>
  </si>
  <si>
    <t>お願いします。</t>
  </si>
  <si>
    <t>数字は半角で</t>
  </si>
  <si>
    <t>下さい。</t>
  </si>
  <si>
    <t>郵送してください。</t>
  </si>
  <si>
    <t>必要事項を入力し</t>
  </si>
  <si>
    <t>メールにて送付</t>
  </si>
  <si>
    <t>12秒25→0001225</t>
  </si>
  <si>
    <t>桁は必ずそろえて</t>
  </si>
  <si>
    <t>032</t>
  </si>
  <si>
    <t>080</t>
  </si>
  <si>
    <t>042</t>
  </si>
  <si>
    <t>110mH(中学)</t>
  </si>
  <si>
    <t>033</t>
  </si>
  <si>
    <t>110mH(ﾕｰｽ)</t>
  </si>
  <si>
    <t>100mH(中学女子)</t>
  </si>
  <si>
    <t>100mH(女)</t>
  </si>
  <si>
    <t>100mH(女ﾕｰｽ)</t>
  </si>
  <si>
    <t>062</t>
  </si>
  <si>
    <t>047</t>
  </si>
  <si>
    <t>10000競歩</t>
  </si>
  <si>
    <t>砲5k(中男)</t>
  </si>
  <si>
    <t>砲7k(一般男)</t>
  </si>
  <si>
    <t>砲6k(高校男)</t>
  </si>
  <si>
    <t>砲2k(中女)</t>
  </si>
  <si>
    <t>円1.75k(高男)</t>
  </si>
  <si>
    <t>095</t>
  </si>
  <si>
    <t>円盤1k(中男)</t>
  </si>
  <si>
    <t>ﾊﾝﾏｰ4k女</t>
  </si>
  <si>
    <t>ﾊﾝﾏｰ6k(高男)</t>
  </si>
  <si>
    <t>091</t>
  </si>
  <si>
    <t>混成４種(中男)</t>
  </si>
  <si>
    <t>混成４種(中女)</t>
  </si>
  <si>
    <t>高等専門学校</t>
  </si>
  <si>
    <t>コーチ</t>
  </si>
  <si>
    <t>主将</t>
  </si>
  <si>
    <t>ﾅﾝﾊﾞｰ
ｶｰﾄﾞ</t>
  </si>
  <si>
    <t>学
年</t>
  </si>
  <si>
    <t>監督</t>
  </si>
  <si>
    <t>監督，コーチが学生である場合は，備考欄に監督，コーチと記入して下さい．</t>
  </si>
  <si>
    <t>マネージャが選手を兼ねる場合も，備考欄にマネージャと記入して下さい．</t>
  </si>
  <si>
    <t>日本陸連登録番号は，必ず記入して下さい．申請中の場合は，申請中と記入して下さい．</t>
  </si>
  <si>
    <t>最高記録は必ず記入して下さい．記録は半角数字で単位は不要です．</t>
  </si>
  <si>
    <t>女子400mRで，混成チームを希望する場合は，出場可能な者を記入して下さい．</t>
  </si>
  <si>
    <t>日本陸連
登録番号</t>
  </si>
  <si>
    <t>ﾏﾈｰｼﾞｬｰ</t>
  </si>
  <si>
    <t>備考</t>
  </si>
  <si>
    <t>高専名</t>
  </si>
  <si>
    <t>種目</t>
  </si>
  <si>
    <t>ﾅﾝﾊﾞｰｶｰﾄﾞ</t>
  </si>
  <si>
    <t>氏   名</t>
  </si>
  <si>
    <t>学年</t>
  </si>
  <si>
    <t xml:space="preserve">  最高記録</t>
  </si>
  <si>
    <t>最高記録</t>
  </si>
  <si>
    <t>4×100mR</t>
  </si>
  <si>
    <t>4×400mR</t>
  </si>
  <si>
    <t>女子
4×100mR</t>
  </si>
  <si>
    <t>健康証明者  医師氏名                       印</t>
  </si>
  <si>
    <t>認　定　者  校長氏名                       印</t>
  </si>
  <si>
    <t>大会申込一覧表</t>
  </si>
  <si>
    <t>健康証明，校長認定については，出力された全シートに記名，押印をお願いします．</t>
  </si>
  <si>
    <t>様式 2</t>
  </si>
  <si>
    <t>ｼﾞｬﾍﾞﾘｯｸｽﾛｰ</t>
  </si>
  <si>
    <t>このフォームに</t>
  </si>
  <si>
    <t>してください。</t>
  </si>
  <si>
    <t>5m25→00525</t>
  </si>
  <si>
    <t>　　→0121523</t>
  </si>
  <si>
    <t>26m23→02623</t>
  </si>
  <si>
    <t>印刷して</t>
  </si>
  <si>
    <t>様式１</t>
  </si>
  <si>
    <t>記入上の注意事項</t>
  </si>
  <si>
    <t>11)</t>
  </si>
  <si>
    <t>「初期設定」は、マクロに絡む内容ですので、改変しないでください。</t>
  </si>
  <si>
    <t>種目1</t>
  </si>
  <si>
    <t>種目2</t>
  </si>
  <si>
    <t>種目3（女子のみ）</t>
  </si>
  <si>
    <t>高等専門学校</t>
  </si>
  <si>
    <t>性
別</t>
  </si>
  <si>
    <t>400R</t>
  </si>
  <si>
    <t>1600R</t>
  </si>
  <si>
    <t>氏名の姓と名の間は、半角スペースを入力下さい．</t>
  </si>
  <si>
    <t>ﾌﾘｶﾞﾅは、半角カタカナでお願いします．姓と名の間は半角スペースを入力下さい．</t>
  </si>
  <si>
    <t>　長さの記録は5桁です．000m00cmとなります．例43m20cmの場合は，04320となります．</t>
  </si>
  <si>
    <t>ナンバーカードは、 各校割り当ての3桁の番号を、男女通し番号で記入して下さい。</t>
  </si>
  <si>
    <t>最高
記録</t>
  </si>
  <si>
    <t>名</t>
  </si>
  <si>
    <t>申込人員</t>
  </si>
  <si>
    <t>No.2</t>
  </si>
  <si>
    <t>No.1</t>
  </si>
  <si>
    <t>登録情報等</t>
  </si>
  <si>
    <t>002</t>
  </si>
  <si>
    <t>競技種目コード表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</si>
  <si>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</si>
  <si>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</si>
  <si>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</si>
  <si>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</si>
  <si>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</si>
  <si>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</si>
  <si>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</si>
  <si>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</si>
  <si>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</si>
  <si>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</si>
  <si>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</si>
  <si>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</si>
  <si>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</si>
  <si>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</si>
  <si>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</si>
  <si>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</si>
  <si>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</si>
  <si>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</si>
  <si>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</si>
  <si>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OPEN100m</t>
  </si>
  <si>
    <t>OPEN200m</t>
  </si>
  <si>
    <t>OPEN1500m</t>
  </si>
  <si>
    <t>021</t>
  </si>
  <si>
    <t>022</t>
  </si>
  <si>
    <t>023</t>
  </si>
  <si>
    <t>種目コードは、右の表から</t>
  </si>
  <si>
    <t>コードを入れると種目名が</t>
  </si>
  <si>
    <t>表示されます。</t>
  </si>
  <si>
    <t>種目名</t>
  </si>
  <si>
    <t>Open種目1</t>
  </si>
  <si>
    <t>Open種目2</t>
  </si>
  <si>
    <t>リレーについては、</t>
  </si>
  <si>
    <t>最高記録を記入して下さい。</t>
  </si>
  <si>
    <t>エントリー全選手のセルに</t>
  </si>
  <si>
    <t>最高記録を、必ず記入して</t>
  </si>
  <si>
    <t>下さい。</t>
  </si>
  <si>
    <t>男</t>
  </si>
  <si>
    <r>
      <t xml:space="preserve">生年月日
</t>
    </r>
    <r>
      <rPr>
        <sz val="10"/>
        <rFont val="ＭＳ 明朝"/>
        <family val="1"/>
      </rPr>
      <t>(西暦yyyymmdd)</t>
    </r>
  </si>
  <si>
    <t>例</t>
  </si>
  <si>
    <t>XXXX</t>
  </si>
  <si>
    <r>
      <t>000</t>
    </r>
    <r>
      <rPr>
        <sz val="14"/>
        <rFont val="ＭＳ 明朝"/>
        <family val="1"/>
      </rPr>
      <t>4211</t>
    </r>
  </si>
  <si>
    <r>
      <t>0032</t>
    </r>
    <r>
      <rPr>
        <sz val="14"/>
        <rFont val="ＭＳ 明朝"/>
        <family val="1"/>
      </rPr>
      <t>2351</t>
    </r>
  </si>
  <si>
    <t>選んで半角数字で記入して</t>
  </si>
  <si>
    <r>
      <t>0</t>
    </r>
    <r>
      <rPr>
        <sz val="14"/>
        <rFont val="ＭＳ 明朝"/>
        <family val="1"/>
      </rPr>
      <t>001080</t>
    </r>
  </si>
  <si>
    <r>
      <t>0</t>
    </r>
    <r>
      <rPr>
        <sz val="14"/>
        <rFont val="ＭＳ 明朝"/>
        <family val="1"/>
      </rPr>
      <t>09</t>
    </r>
  </si>
  <si>
    <r>
      <t>0</t>
    </r>
    <r>
      <rPr>
        <sz val="14"/>
        <rFont val="ＭＳ 明朝"/>
        <family val="1"/>
      </rPr>
      <t>004955</t>
    </r>
  </si>
  <si>
    <r>
      <t>0</t>
    </r>
    <r>
      <rPr>
        <sz val="14"/>
        <rFont val="ＭＳ 明朝"/>
        <family val="1"/>
      </rPr>
      <t>21</t>
    </r>
  </si>
  <si>
    <t>高専　太郎</t>
  </si>
  <si>
    <t>ｺｳｾﾝ ﾀﾛｳ</t>
  </si>
  <si>
    <t>022</t>
  </si>
  <si>
    <r>
      <t>0</t>
    </r>
    <r>
      <rPr>
        <sz val="14"/>
        <rFont val="ＭＳ 明朝"/>
        <family val="1"/>
      </rPr>
      <t>002305</t>
    </r>
  </si>
  <si>
    <t>10)</t>
  </si>
  <si>
    <t>9)</t>
  </si>
  <si>
    <t>8)</t>
  </si>
  <si>
    <t>公認記録がない場合は参考記録(未公認，練習等)で結構です．</t>
  </si>
  <si>
    <t>　手動計時の場合は，秒以下を1桁（6桁表示）としてください．</t>
  </si>
  <si>
    <t>　タイムは，7桁です．0時間00分00秒00となります．例1分53秒30の場合は，0015330．</t>
  </si>
  <si>
    <t>7)</t>
  </si>
  <si>
    <t>6)</t>
  </si>
  <si>
    <t>生年月日は、西暦で、8桁で記入して下さい。</t>
  </si>
  <si>
    <t>5)</t>
  </si>
  <si>
    <t>4)</t>
  </si>
  <si>
    <t>3)</t>
  </si>
  <si>
    <t>「様式1」に、参加選手全員（オープン参加を含む）を記入して下さい．</t>
  </si>
  <si>
    <t>2)</t>
  </si>
  <si>
    <t>先に入力してください．</t>
  </si>
  <si>
    <t>「様式1」シートに，高専名，監督名，コーチ名，主将名，マネージャ名等必要事項を</t>
  </si>
  <si>
    <t>1)</t>
  </si>
  <si>
    <t>　　2002年3月15日生まれの場合、20020315となります．</t>
  </si>
  <si>
    <t>平成29年度関東信越地区高等専門学校体育大会陸上競技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</si>
</sst>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52">
    <font>
      <sz val="14"/>
      <name val="ＭＳ 明朝"/>
      <family val="1"/>
    </font>
    <font>
      <sz val="11"/>
      <name val="ＭＳ Ｐゴシック"/>
      <family val="3"/>
    </font>
    <font>
      <u val="single"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.5"/>
      <name val="ＭＳ ゴシック"/>
      <family val="3"/>
    </font>
    <font>
      <sz val="10.5"/>
      <color indexed="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1" fontId="0" fillId="0" borderId="0">
      <alignment/>
      <protection/>
    </xf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20">
    <xf numFmtId="1" fontId="0" fillId="0" borderId="0" xfId="0" applyAlignment="1">
      <alignment/>
    </xf>
    <xf numFmtId="1" fontId="0" fillId="0" borderId="10" xfId="0" applyNumberFormat="1" applyBorder="1" applyAlignment="1" applyProtection="1">
      <alignment horizontal="left"/>
      <protection/>
    </xf>
    <xf numFmtId="1" fontId="0" fillId="0" borderId="10" xfId="0" applyNumberFormat="1" applyBorder="1" applyAlignment="1" applyProtection="1" quotePrefix="1">
      <alignment horizontal="left"/>
      <protection/>
    </xf>
    <xf numFmtId="1" fontId="2" fillId="0" borderId="0" xfId="61" applyNumberFormat="1" applyFont="1" applyAlignment="1" applyProtection="1">
      <alignment horizontal="left"/>
      <protection/>
    </xf>
    <xf numFmtId="49" fontId="0" fillId="0" borderId="0" xfId="61" applyNumberFormat="1">
      <alignment/>
      <protection/>
    </xf>
    <xf numFmtId="0" fontId="0" fillId="0" borderId="0" xfId="61" applyNumberFormat="1" applyBorder="1" applyAlignment="1" applyProtection="1">
      <alignment/>
      <protection/>
    </xf>
    <xf numFmtId="1" fontId="0" fillId="0" borderId="0" xfId="61">
      <alignment/>
      <protection/>
    </xf>
    <xf numFmtId="1" fontId="0" fillId="0" borderId="0" xfId="61" applyNumberFormat="1" applyBorder="1" applyAlignment="1" applyProtection="1">
      <alignment horizontal="left"/>
      <protection/>
    </xf>
    <xf numFmtId="1" fontId="0" fillId="0" borderId="11" xfId="61" applyNumberFormat="1" applyBorder="1" applyAlignment="1" applyProtection="1">
      <alignment horizontal="left"/>
      <protection/>
    </xf>
    <xf numFmtId="0" fontId="0" fillId="0" borderId="12" xfId="61" applyNumberFormat="1" applyFont="1" applyBorder="1" applyAlignment="1" applyProtection="1">
      <alignment horizontal="center"/>
      <protection/>
    </xf>
    <xf numFmtId="49" fontId="2" fillId="0" borderId="0" xfId="61" applyNumberFormat="1" applyFont="1" applyAlignment="1" applyProtection="1">
      <alignment horizontal="left"/>
      <protection/>
    </xf>
    <xf numFmtId="0" fontId="0" fillId="0" borderId="0" xfId="61" applyNumberFormat="1">
      <alignment/>
      <protection/>
    </xf>
    <xf numFmtId="0" fontId="0" fillId="0" borderId="13" xfId="61" applyNumberFormat="1" applyBorder="1" applyProtection="1">
      <alignment/>
      <protection/>
    </xf>
    <xf numFmtId="0" fontId="0" fillId="0" borderId="0" xfId="61" applyNumberFormat="1" applyBorder="1" applyProtection="1">
      <alignment/>
      <protection/>
    </xf>
    <xf numFmtId="0" fontId="0" fillId="0" borderId="11" xfId="61" applyNumberFormat="1" applyBorder="1" applyProtection="1">
      <alignment/>
      <protection/>
    </xf>
    <xf numFmtId="0" fontId="0" fillId="0" borderId="13" xfId="61" applyNumberFormat="1" applyBorder="1">
      <alignment/>
      <protection/>
    </xf>
    <xf numFmtId="0" fontId="0" fillId="0" borderId="0" xfId="61" applyNumberFormat="1" applyBorder="1">
      <alignment/>
      <protection/>
    </xf>
    <xf numFmtId="0" fontId="0" fillId="0" borderId="0" xfId="61" applyNumberFormat="1" applyBorder="1" applyAlignment="1" applyProtection="1">
      <alignment horizontal="left"/>
      <protection/>
    </xf>
    <xf numFmtId="1" fontId="0" fillId="0" borderId="0" xfId="61" applyNumberFormat="1" applyFont="1" applyBorder="1">
      <alignment/>
      <protection/>
    </xf>
    <xf numFmtId="1" fontId="0" fillId="0" borderId="0" xfId="61" applyNumberFormat="1" applyBorder="1">
      <alignment/>
      <protection/>
    </xf>
    <xf numFmtId="0" fontId="0" fillId="0" borderId="0" xfId="0" applyNumberFormat="1" applyAlignment="1">
      <alignment/>
    </xf>
    <xf numFmtId="49" fontId="0" fillId="0" borderId="10" xfId="0" applyNumberFormat="1" applyBorder="1" applyAlignment="1" applyProtection="1">
      <alignment horizontal="left"/>
      <protection/>
    </xf>
    <xf numFmtId="0" fontId="0" fillId="0" borderId="0" xfId="61" applyNumberFormat="1" applyFont="1" applyBorder="1">
      <alignment/>
      <protection/>
    </xf>
    <xf numFmtId="1" fontId="0" fillId="0" borderId="11" xfId="61" applyNumberFormat="1" applyBorder="1" applyProtection="1">
      <alignment/>
      <protection locked="0"/>
    </xf>
    <xf numFmtId="1" fontId="0" fillId="0" borderId="0" xfId="61" applyProtection="1">
      <alignment/>
      <protection locked="0"/>
    </xf>
    <xf numFmtId="1" fontId="0" fillId="0" borderId="0" xfId="61" applyNumberFormat="1" applyBorder="1" applyProtection="1">
      <alignment/>
      <protection locked="0"/>
    </xf>
    <xf numFmtId="0" fontId="0" fillId="0" borderId="11" xfId="61" applyNumberFormat="1" applyFont="1" applyBorder="1" applyProtection="1">
      <alignment/>
      <protection locked="0"/>
    </xf>
    <xf numFmtId="0" fontId="0" fillId="0" borderId="11" xfId="61" applyNumberFormat="1" applyBorder="1" applyProtection="1">
      <alignment/>
      <protection locked="0"/>
    </xf>
    <xf numFmtId="0" fontId="0" fillId="0" borderId="0" xfId="0" applyNumberFormat="1" applyAlignment="1">
      <alignment vertical="center"/>
    </xf>
    <xf numFmtId="0" fontId="0" fillId="0" borderId="10" xfId="0" applyNumberFormat="1" applyBorder="1" applyAlignment="1">
      <alignment vertical="center"/>
    </xf>
    <xf numFmtId="1" fontId="0" fillId="0" borderId="0" xfId="61" applyBorder="1" applyProtection="1">
      <alignment/>
      <protection locked="0"/>
    </xf>
    <xf numFmtId="0" fontId="10" fillId="0" borderId="1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6" xfId="0" applyNumberFormat="1" applyFont="1" applyBorder="1" applyAlignment="1">
      <alignment horizontal="center" vertical="center"/>
    </xf>
    <xf numFmtId="0" fontId="0" fillId="0" borderId="17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left" vertical="center" wrapText="1"/>
    </xf>
    <xf numFmtId="0" fontId="0" fillId="0" borderId="19" xfId="0" applyNumberFormat="1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0" xfId="0" applyNumberFormat="1" applyAlignment="1">
      <alignment horizontal="right" vertical="center" wrapText="1"/>
    </xf>
    <xf numFmtId="1" fontId="10" fillId="0" borderId="10" xfId="0" applyNumberFormat="1" applyFont="1" applyBorder="1" applyAlignment="1">
      <alignment vertical="center"/>
    </xf>
    <xf numFmtId="49" fontId="0" fillId="0" borderId="0" xfId="61" applyNumberFormat="1" applyFont="1" applyBorder="1" applyAlignment="1" applyProtection="1">
      <alignment horizontal="left"/>
      <protection locked="0"/>
    </xf>
    <xf numFmtId="0" fontId="12" fillId="0" borderId="0" xfId="0" applyNumberFormat="1" applyFont="1" applyAlignment="1">
      <alignment/>
    </xf>
    <xf numFmtId="1" fontId="12" fillId="0" borderId="20" xfId="0" applyFont="1" applyBorder="1" applyAlignment="1">
      <alignment vertical="center"/>
    </xf>
    <xf numFmtId="1" fontId="12" fillId="0" borderId="0" xfId="0" applyFont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21" xfId="0" applyNumberFormat="1" applyFont="1" applyBorder="1" applyAlignment="1">
      <alignment horizontal="right" vertical="center"/>
    </xf>
    <xf numFmtId="0" fontId="12" fillId="0" borderId="13" xfId="0" applyNumberFormat="1" applyFont="1" applyBorder="1" applyAlignment="1">
      <alignment vertical="center"/>
    </xf>
    <xf numFmtId="0" fontId="12" fillId="0" borderId="22" xfId="0" applyNumberFormat="1" applyFont="1" applyBorder="1" applyAlignment="1">
      <alignment vertical="center"/>
    </xf>
    <xf numFmtId="0" fontId="12" fillId="0" borderId="23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vertical="center"/>
    </xf>
    <xf numFmtId="0" fontId="12" fillId="0" borderId="24" xfId="0" applyNumberFormat="1" applyFont="1" applyBorder="1" applyAlignment="1">
      <alignment vertical="center"/>
    </xf>
    <xf numFmtId="0" fontId="12" fillId="0" borderId="23" xfId="0" applyNumberFormat="1" applyFont="1" applyBorder="1" applyAlignment="1">
      <alignment vertical="center"/>
    </xf>
    <xf numFmtId="1" fontId="14" fillId="0" borderId="0" xfId="0" applyFont="1" applyBorder="1" applyAlignment="1">
      <alignment horizontal="left" readingOrder="1"/>
    </xf>
    <xf numFmtId="0" fontId="12" fillId="0" borderId="11" xfId="0" applyNumberFormat="1" applyFont="1" applyFill="1" applyBorder="1" applyAlignment="1">
      <alignment vertical="center"/>
    </xf>
    <xf numFmtId="0" fontId="12" fillId="0" borderId="11" xfId="0" applyNumberFormat="1" applyFont="1" applyBorder="1" applyAlignment="1">
      <alignment/>
    </xf>
    <xf numFmtId="0" fontId="12" fillId="0" borderId="25" xfId="0" applyNumberFormat="1" applyFont="1" applyBorder="1" applyAlignment="1">
      <alignment/>
    </xf>
    <xf numFmtId="0" fontId="11" fillId="0" borderId="1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 wrapText="1"/>
    </xf>
    <xf numFmtId="1" fontId="0" fillId="0" borderId="0" xfId="61" applyFont="1">
      <alignment/>
      <protection/>
    </xf>
    <xf numFmtId="0" fontId="0" fillId="0" borderId="0" xfId="61" applyNumberFormat="1" applyFont="1">
      <alignment/>
      <protection/>
    </xf>
    <xf numFmtId="49" fontId="0" fillId="0" borderId="0" xfId="61" applyNumberFormat="1" applyFont="1" applyAlignment="1" applyProtection="1">
      <alignment horizontal="right"/>
      <protection locked="0"/>
    </xf>
    <xf numFmtId="0" fontId="13" fillId="0" borderId="20" xfId="0" applyNumberFormat="1" applyFont="1" applyBorder="1" applyAlignment="1">
      <alignment horizontal="left" vertical="center"/>
    </xf>
    <xf numFmtId="49" fontId="0" fillId="0" borderId="26" xfId="61" applyNumberFormat="1" applyBorder="1" applyProtection="1">
      <alignment/>
      <protection/>
    </xf>
    <xf numFmtId="49" fontId="0" fillId="33" borderId="27" xfId="61" applyNumberFormat="1" applyFill="1" applyBorder="1" applyProtection="1">
      <alignment/>
      <protection/>
    </xf>
    <xf numFmtId="49" fontId="0" fillId="0" borderId="25" xfId="61" applyNumberFormat="1" applyBorder="1" applyProtection="1">
      <alignment/>
      <protection/>
    </xf>
    <xf numFmtId="49" fontId="0" fillId="33" borderId="26" xfId="61" applyNumberFormat="1" applyFill="1" applyBorder="1" applyProtection="1">
      <alignment/>
      <protection/>
    </xf>
    <xf numFmtId="49" fontId="0" fillId="0" borderId="27" xfId="61" applyNumberFormat="1" applyBorder="1" applyProtection="1">
      <alignment/>
      <protection/>
    </xf>
    <xf numFmtId="0" fontId="0" fillId="0" borderId="24" xfId="61" applyNumberFormat="1" applyBorder="1">
      <alignment/>
      <protection/>
    </xf>
    <xf numFmtId="0" fontId="0" fillId="0" borderId="25" xfId="61" applyNumberFormat="1" applyFont="1" applyBorder="1" applyProtection="1">
      <alignment/>
      <protection locked="0"/>
    </xf>
    <xf numFmtId="1" fontId="51" fillId="0" borderId="0" xfId="61" applyFont="1">
      <alignment/>
      <protection/>
    </xf>
    <xf numFmtId="0" fontId="12" fillId="0" borderId="28" xfId="0" applyNumberFormat="1" applyFont="1" applyBorder="1" applyAlignment="1">
      <alignment horizontal="right" vertical="center"/>
    </xf>
    <xf numFmtId="1" fontId="0" fillId="0" borderId="29" xfId="0" applyNumberFormat="1" applyBorder="1" applyAlignment="1" applyProtection="1">
      <alignment horizontal="left"/>
      <protection/>
    </xf>
    <xf numFmtId="49" fontId="0" fillId="0" borderId="29" xfId="0" applyNumberFormat="1" applyBorder="1" applyAlignment="1" applyProtection="1">
      <alignment horizontal="left"/>
      <protection/>
    </xf>
    <xf numFmtId="1" fontId="0" fillId="0" borderId="29" xfId="0" applyNumberFormat="1" applyBorder="1" applyAlignment="1" applyProtection="1" quotePrefix="1">
      <alignment horizontal="left"/>
      <protection/>
    </xf>
    <xf numFmtId="1" fontId="0" fillId="34" borderId="30" xfId="61" applyNumberFormat="1" applyFill="1" applyBorder="1" applyProtection="1">
      <alignment/>
      <protection/>
    </xf>
    <xf numFmtId="1" fontId="0" fillId="34" borderId="30" xfId="61" applyNumberFormat="1" applyFont="1" applyFill="1" applyBorder="1" applyAlignment="1" applyProtection="1">
      <alignment horizontal="center"/>
      <protection/>
    </xf>
    <xf numFmtId="1" fontId="0" fillId="34" borderId="31" xfId="61" applyNumberFormat="1" applyFont="1" applyFill="1" applyBorder="1" applyAlignment="1" applyProtection="1">
      <alignment horizontal="center"/>
      <protection/>
    </xf>
    <xf numFmtId="1" fontId="0" fillId="34" borderId="32" xfId="61" applyNumberFormat="1" applyFill="1" applyBorder="1" applyAlignment="1" applyProtection="1">
      <alignment horizontal="center"/>
      <protection/>
    </xf>
    <xf numFmtId="1" fontId="0" fillId="34" borderId="32" xfId="61" applyNumberFormat="1" applyFont="1" applyFill="1" applyBorder="1" applyAlignment="1" applyProtection="1">
      <alignment horizontal="center" wrapText="1"/>
      <protection/>
    </xf>
    <xf numFmtId="1" fontId="0" fillId="34" borderId="33" xfId="61" applyNumberFormat="1" applyFont="1" applyFill="1" applyBorder="1" applyAlignment="1" applyProtection="1">
      <alignment horizontal="center" wrapText="1"/>
      <protection/>
    </xf>
    <xf numFmtId="1" fontId="0" fillId="34" borderId="34" xfId="61" applyNumberFormat="1" applyFont="1" applyFill="1" applyBorder="1" applyAlignment="1" applyProtection="1">
      <alignment horizontal="center"/>
      <protection/>
    </xf>
    <xf numFmtId="1" fontId="0" fillId="34" borderId="34" xfId="61" applyNumberFormat="1" applyFill="1" applyBorder="1" applyAlignment="1" applyProtection="1">
      <alignment horizontal="center"/>
      <protection/>
    </xf>
    <xf numFmtId="1" fontId="0" fillId="34" borderId="35" xfId="61" applyNumberFormat="1" applyFill="1" applyBorder="1" applyAlignment="1" applyProtection="1">
      <alignment horizontal="center"/>
      <protection/>
    </xf>
    <xf numFmtId="1" fontId="0" fillId="34" borderId="28" xfId="61" applyNumberFormat="1" applyFill="1" applyBorder="1" applyAlignment="1" applyProtection="1">
      <alignment horizontal="center"/>
      <protection/>
    </xf>
    <xf numFmtId="0" fontId="0" fillId="34" borderId="12" xfId="61" applyNumberFormat="1" applyFont="1" applyFill="1" applyBorder="1" applyAlignment="1" applyProtection="1">
      <alignment horizontal="center" wrapText="1"/>
      <protection/>
    </xf>
    <xf numFmtId="49" fontId="0" fillId="34" borderId="12" xfId="61" applyNumberFormat="1" applyFont="1" applyFill="1" applyBorder="1" applyAlignment="1" applyProtection="1">
      <alignment horizontal="center" wrapText="1"/>
      <protection/>
    </xf>
    <xf numFmtId="1" fontId="0" fillId="0" borderId="0" xfId="61" applyFont="1" applyAlignment="1">
      <alignment horizontal="right"/>
      <protection/>
    </xf>
    <xf numFmtId="0" fontId="0" fillId="34" borderId="36" xfId="61" applyNumberFormat="1" applyFill="1" applyBorder="1" applyAlignment="1" applyProtection="1">
      <alignment horizontal="center"/>
      <protection/>
    </xf>
    <xf numFmtId="0" fontId="0" fillId="34" borderId="25" xfId="61" applyNumberFormat="1" applyFill="1" applyBorder="1" applyAlignment="1" applyProtection="1">
      <alignment horizontal="center"/>
      <protection/>
    </xf>
    <xf numFmtId="1" fontId="0" fillId="0" borderId="29" xfId="0" applyBorder="1" applyAlignment="1">
      <alignment horizontal="center"/>
    </xf>
    <xf numFmtId="49" fontId="0" fillId="0" borderId="29" xfId="0" applyNumberFormat="1" applyBorder="1" applyAlignment="1" applyProtection="1" quotePrefix="1">
      <alignment horizontal="left"/>
      <protection/>
    </xf>
    <xf numFmtId="49" fontId="4" fillId="34" borderId="28" xfId="61" applyNumberFormat="1" applyFont="1" applyFill="1" applyBorder="1" applyAlignment="1" applyProtection="1">
      <alignment horizontal="center" wrapText="1"/>
      <protection/>
    </xf>
    <xf numFmtId="0" fontId="51" fillId="0" borderId="0" xfId="61" applyNumberFormat="1" applyFont="1">
      <alignment/>
      <protection/>
    </xf>
    <xf numFmtId="1" fontId="0" fillId="3" borderId="37" xfId="61" applyNumberFormat="1" applyFont="1" applyFill="1" applyBorder="1" applyAlignment="1" applyProtection="1">
      <alignment horizontal="center"/>
      <protection/>
    </xf>
    <xf numFmtId="49" fontId="0" fillId="3" borderId="38" xfId="61" applyNumberFormat="1" applyFont="1" applyFill="1" applyBorder="1" applyProtection="1">
      <alignment/>
      <protection/>
    </xf>
    <xf numFmtId="1" fontId="0" fillId="3" borderId="38" xfId="61" applyNumberFormat="1" applyFont="1" applyFill="1" applyBorder="1" applyAlignment="1" applyProtection="1">
      <alignment horizontal="center"/>
      <protection/>
    </xf>
    <xf numFmtId="0" fontId="0" fillId="3" borderId="38" xfId="61" applyNumberFormat="1" applyFont="1" applyFill="1" applyBorder="1" applyAlignment="1" applyProtection="1">
      <alignment horizontal="center"/>
      <protection/>
    </xf>
    <xf numFmtId="1" fontId="0" fillId="3" borderId="38" xfId="61" applyNumberFormat="1" applyFont="1" applyFill="1" applyBorder="1" applyAlignment="1" applyProtection="1">
      <alignment horizontal="center"/>
      <protection/>
    </xf>
    <xf numFmtId="1" fontId="0" fillId="3" borderId="39" xfId="61" applyNumberFormat="1" applyFont="1" applyFill="1" applyBorder="1" applyAlignment="1" applyProtection="1">
      <alignment horizontal="center"/>
      <protection/>
    </xf>
    <xf numFmtId="1" fontId="0" fillId="0" borderId="40" xfId="61" applyNumberFormat="1" applyFont="1" applyBorder="1" applyAlignment="1" applyProtection="1">
      <alignment horizontal="center"/>
      <protection/>
    </xf>
    <xf numFmtId="0" fontId="0" fillId="0" borderId="40" xfId="61" applyNumberFormat="1" applyFont="1" applyBorder="1" applyAlignment="1" applyProtection="1">
      <alignment horizontal="center"/>
      <protection/>
    </xf>
    <xf numFmtId="1" fontId="0" fillId="0" borderId="41" xfId="61" applyNumberFormat="1" applyFont="1" applyBorder="1" applyAlignment="1" applyProtection="1">
      <alignment horizontal="center"/>
      <protection/>
    </xf>
    <xf numFmtId="49" fontId="0" fillId="0" borderId="40" xfId="61" applyNumberFormat="1" applyFont="1" applyBorder="1" applyAlignment="1" applyProtection="1">
      <alignment horizontal="center"/>
      <protection/>
    </xf>
    <xf numFmtId="1" fontId="0" fillId="0" borderId="42" xfId="61" applyNumberFormat="1" applyFont="1" applyBorder="1" applyAlignment="1" applyProtection="1">
      <alignment horizontal="center"/>
      <protection/>
    </xf>
    <xf numFmtId="0" fontId="0" fillId="0" borderId="42" xfId="61" applyNumberFormat="1" applyFont="1" applyBorder="1" applyAlignment="1" applyProtection="1">
      <alignment horizontal="center"/>
      <protection/>
    </xf>
    <xf numFmtId="1" fontId="0" fillId="0" borderId="43" xfId="61" applyNumberFormat="1" applyFont="1" applyBorder="1" applyAlignment="1" applyProtection="1">
      <alignment horizontal="center"/>
      <protection/>
    </xf>
    <xf numFmtId="1" fontId="0" fillId="0" borderId="44" xfId="61" applyNumberFormat="1" applyFont="1" applyBorder="1" applyAlignment="1" applyProtection="1">
      <alignment horizontal="center"/>
      <protection/>
    </xf>
    <xf numFmtId="49" fontId="0" fillId="0" borderId="43" xfId="61" applyNumberFormat="1" applyFont="1" applyBorder="1" applyAlignment="1" applyProtection="1">
      <alignment horizontal="center"/>
      <protection/>
    </xf>
    <xf numFmtId="49" fontId="0" fillId="0" borderId="42" xfId="61" applyNumberFormat="1" applyFont="1" applyBorder="1" applyAlignment="1" applyProtection="1">
      <alignment horizontal="center"/>
      <protection/>
    </xf>
    <xf numFmtId="1" fontId="0" fillId="0" borderId="45" xfId="61" applyNumberFormat="1" applyFont="1" applyBorder="1" applyAlignment="1" applyProtection="1">
      <alignment horizontal="center"/>
      <protection/>
    </xf>
    <xf numFmtId="1" fontId="0" fillId="0" borderId="46" xfId="61" applyNumberFormat="1" applyFont="1" applyBorder="1" applyAlignment="1" applyProtection="1">
      <alignment horizontal="center"/>
      <protection/>
    </xf>
    <xf numFmtId="49" fontId="0" fillId="0" borderId="45" xfId="61" applyNumberFormat="1" applyFont="1" applyBorder="1" applyAlignment="1" applyProtection="1">
      <alignment horizontal="center"/>
      <protection/>
    </xf>
    <xf numFmtId="1" fontId="0" fillId="0" borderId="12" xfId="61" applyNumberFormat="1" applyFont="1" applyBorder="1" applyAlignment="1" applyProtection="1">
      <alignment horizontal="center"/>
      <protection/>
    </xf>
    <xf numFmtId="1" fontId="0" fillId="0" borderId="47" xfId="61" applyNumberFormat="1" applyFont="1" applyBorder="1" applyAlignment="1" applyProtection="1">
      <alignment horizontal="center"/>
      <protection/>
    </xf>
    <xf numFmtId="49" fontId="0" fillId="0" borderId="12" xfId="61" applyNumberFormat="1" applyFont="1" applyBorder="1" applyAlignment="1" applyProtection="1">
      <alignment horizontal="center"/>
      <protection/>
    </xf>
    <xf numFmtId="1" fontId="0" fillId="0" borderId="48" xfId="61" applyNumberFormat="1" applyFont="1" applyBorder="1" applyAlignment="1" applyProtection="1">
      <alignment horizontal="center"/>
      <protection/>
    </xf>
    <xf numFmtId="1" fontId="0" fillId="0" borderId="49" xfId="61" applyNumberFormat="1" applyFont="1" applyBorder="1" applyAlignment="1" applyProtection="1">
      <alignment horizontal="center"/>
      <protection/>
    </xf>
    <xf numFmtId="1" fontId="0" fillId="0" borderId="50" xfId="61" applyNumberFormat="1" applyFont="1" applyBorder="1" applyAlignment="1" applyProtection="1">
      <alignment horizontal="center"/>
      <protection/>
    </xf>
    <xf numFmtId="49" fontId="0" fillId="3" borderId="51" xfId="61" applyNumberFormat="1" applyFont="1" applyFill="1" applyBorder="1" applyAlignment="1" applyProtection="1">
      <alignment horizontal="center"/>
      <protection/>
    </xf>
    <xf numFmtId="49" fontId="0" fillId="3" borderId="38" xfId="61" applyNumberFormat="1" applyFont="1" applyFill="1" applyBorder="1" applyAlignment="1" applyProtection="1">
      <alignment horizontal="center"/>
      <protection/>
    </xf>
    <xf numFmtId="49" fontId="0" fillId="3" borderId="51" xfId="61" applyNumberFormat="1" applyFont="1" applyFill="1" applyBorder="1" applyAlignment="1" applyProtection="1">
      <alignment horizontal="center"/>
      <protection/>
    </xf>
    <xf numFmtId="49" fontId="0" fillId="3" borderId="38" xfId="61" applyNumberFormat="1" applyFont="1" applyFill="1" applyBorder="1" applyAlignment="1" applyProtection="1">
      <alignment horizontal="center"/>
      <protection/>
    </xf>
    <xf numFmtId="49" fontId="0" fillId="0" borderId="34" xfId="61" applyNumberFormat="1" applyFont="1" applyBorder="1" applyAlignment="1" applyProtection="1">
      <alignment horizontal="center"/>
      <protection/>
    </xf>
    <xf numFmtId="49" fontId="0" fillId="0" borderId="41" xfId="61" applyNumberFormat="1" applyFont="1" applyBorder="1" applyAlignment="1" applyProtection="1">
      <alignment horizontal="center"/>
      <protection/>
    </xf>
    <xf numFmtId="49" fontId="0" fillId="0" borderId="34" xfId="61" applyNumberFormat="1" applyFont="1" applyBorder="1" applyAlignment="1" applyProtection="1">
      <alignment horizontal="center"/>
      <protection/>
    </xf>
    <xf numFmtId="49" fontId="0" fillId="0" borderId="35" xfId="61" applyNumberFormat="1" applyFont="1" applyBorder="1" applyAlignment="1" applyProtection="1">
      <alignment horizontal="center"/>
      <protection/>
    </xf>
    <xf numFmtId="49" fontId="0" fillId="33" borderId="42" xfId="61" applyNumberFormat="1" applyFont="1" applyFill="1" applyBorder="1" applyAlignment="1" applyProtection="1">
      <alignment horizontal="center"/>
      <protection/>
    </xf>
    <xf numFmtId="49" fontId="0" fillId="33" borderId="50" xfId="61" applyNumberFormat="1" applyFont="1" applyFill="1" applyBorder="1" applyAlignment="1" applyProtection="1">
      <alignment horizontal="center"/>
      <protection/>
    </xf>
    <xf numFmtId="49" fontId="0" fillId="0" borderId="28" xfId="61" applyNumberFormat="1" applyFont="1" applyBorder="1" applyAlignment="1" applyProtection="1">
      <alignment horizontal="center"/>
      <protection/>
    </xf>
    <xf numFmtId="49" fontId="0" fillId="0" borderId="47" xfId="61" applyNumberFormat="1" applyFont="1" applyBorder="1" applyAlignment="1" applyProtection="1">
      <alignment horizontal="center"/>
      <protection/>
    </xf>
    <xf numFmtId="49" fontId="0" fillId="33" borderId="40" xfId="61" applyNumberFormat="1" applyFont="1" applyFill="1" applyBorder="1" applyAlignment="1" applyProtection="1">
      <alignment horizontal="center"/>
      <protection/>
    </xf>
    <xf numFmtId="49" fontId="0" fillId="33" borderId="41" xfId="61" applyNumberFormat="1" applyFont="1" applyFill="1" applyBorder="1" applyAlignment="1" applyProtection="1">
      <alignment horizontal="center"/>
      <protection/>
    </xf>
    <xf numFmtId="49" fontId="0" fillId="0" borderId="50" xfId="61" applyNumberFormat="1" applyFont="1" applyBorder="1" applyAlignment="1" applyProtection="1">
      <alignment horizontal="center"/>
      <protection/>
    </xf>
    <xf numFmtId="49" fontId="0" fillId="0" borderId="28" xfId="61" applyNumberFormat="1" applyFont="1" applyBorder="1" applyAlignment="1" applyProtection="1">
      <alignment horizontal="center"/>
      <protection/>
    </xf>
    <xf numFmtId="49" fontId="0" fillId="3" borderId="38" xfId="0" applyNumberFormat="1" applyFont="1" applyFill="1" applyBorder="1" applyAlignment="1" applyProtection="1">
      <alignment horizontal="left" shrinkToFit="1"/>
      <protection/>
    </xf>
    <xf numFmtId="49" fontId="0" fillId="35" borderId="40" xfId="0" applyNumberFormat="1" applyFont="1" applyFill="1" applyBorder="1" applyAlignment="1" applyProtection="1">
      <alignment horizontal="left" shrinkToFit="1"/>
      <protection/>
    </xf>
    <xf numFmtId="49" fontId="0" fillId="35" borderId="40" xfId="61" applyNumberFormat="1" applyFont="1" applyFill="1" applyBorder="1" applyAlignment="1" applyProtection="1">
      <alignment horizontal="left" shrinkToFit="1"/>
      <protection/>
    </xf>
    <xf numFmtId="49" fontId="0" fillId="35" borderId="42" xfId="61" applyNumberFormat="1" applyFont="1" applyFill="1" applyBorder="1" applyAlignment="1" applyProtection="1">
      <alignment horizontal="left" shrinkToFit="1"/>
      <protection/>
    </xf>
    <xf numFmtId="49" fontId="0" fillId="35" borderId="12" xfId="61" applyNumberFormat="1" applyFont="1" applyFill="1" applyBorder="1" applyAlignment="1" applyProtection="1">
      <alignment horizontal="left" shrinkToFit="1"/>
      <protection/>
    </xf>
    <xf numFmtId="49" fontId="0" fillId="3" borderId="39" xfId="61" applyNumberFormat="1" applyFont="1" applyFill="1" applyBorder="1" applyAlignment="1" applyProtection="1">
      <alignment horizontal="center"/>
      <protection/>
    </xf>
    <xf numFmtId="0" fontId="0" fillId="34" borderId="47" xfId="61" applyNumberFormat="1" applyFont="1" applyFill="1" applyBorder="1" applyAlignment="1" applyProtection="1">
      <alignment horizontal="center" wrapText="1"/>
      <protection/>
    </xf>
    <xf numFmtId="1" fontId="0" fillId="0" borderId="0" xfId="61" applyNumberFormat="1" applyBorder="1" applyAlignment="1" applyProtection="1">
      <alignment horizontal="left"/>
      <protection locked="0"/>
    </xf>
    <xf numFmtId="1" fontId="0" fillId="0" borderId="0" xfId="61" applyNumberFormat="1" applyFont="1" applyBorder="1" applyProtection="1">
      <alignment/>
      <protection locked="0"/>
    </xf>
    <xf numFmtId="1" fontId="0" fillId="3" borderId="51" xfId="61" applyNumberFormat="1" applyFont="1" applyFill="1" applyBorder="1" applyAlignment="1" applyProtection="1">
      <alignment horizontal="center"/>
      <protection/>
    </xf>
    <xf numFmtId="0" fontId="0" fillId="0" borderId="0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1" fontId="0" fillId="34" borderId="30" xfId="61" applyNumberFormat="1" applyFont="1" applyFill="1" applyBorder="1" applyAlignment="1" applyProtection="1">
      <alignment horizontal="center"/>
      <protection/>
    </xf>
    <xf numFmtId="1" fontId="0" fillId="34" borderId="52" xfId="61" applyNumberFormat="1" applyFill="1" applyBorder="1" applyAlignment="1" applyProtection="1">
      <alignment horizontal="center"/>
      <protection/>
    </xf>
    <xf numFmtId="1" fontId="0" fillId="34" borderId="36" xfId="61" applyNumberFormat="1" applyFill="1" applyBorder="1" applyAlignment="1" applyProtection="1">
      <alignment horizontal="center"/>
      <protection/>
    </xf>
    <xf numFmtId="1" fontId="0" fillId="0" borderId="53" xfId="61" applyFont="1" applyBorder="1" applyAlignment="1">
      <alignment horizontal="center" vertical="center"/>
      <protection/>
    </xf>
    <xf numFmtId="1" fontId="0" fillId="0" borderId="54" xfId="61" applyFont="1" applyBorder="1" applyAlignment="1">
      <alignment horizontal="center" vertical="center"/>
      <protection/>
    </xf>
    <xf numFmtId="1" fontId="15" fillId="0" borderId="0" xfId="61" applyFont="1" applyAlignment="1" applyProtection="1">
      <alignment horizontal="center"/>
      <protection locked="0"/>
    </xf>
    <xf numFmtId="1" fontId="0" fillId="34" borderId="22" xfId="61" applyNumberFormat="1" applyFont="1" applyFill="1" applyBorder="1" applyAlignment="1" applyProtection="1">
      <alignment horizontal="center"/>
      <protection/>
    </xf>
    <xf numFmtId="1" fontId="0" fillId="34" borderId="25" xfId="61" applyNumberFormat="1" applyFont="1" applyFill="1" applyBorder="1" applyAlignment="1" applyProtection="1">
      <alignment horizontal="center"/>
      <protection/>
    </xf>
    <xf numFmtId="0" fontId="0" fillId="0" borderId="0" xfId="61" applyNumberFormat="1" applyFont="1" applyBorder="1" applyAlignment="1" applyProtection="1">
      <alignment horizontal="right" vertical="center"/>
      <protection locked="0"/>
    </xf>
    <xf numFmtId="0" fontId="0" fillId="0" borderId="11" xfId="61" applyNumberFormat="1" applyFont="1" applyBorder="1" applyAlignment="1" applyProtection="1">
      <alignment horizontal="right" vertical="center"/>
      <protection locked="0"/>
    </xf>
    <xf numFmtId="0" fontId="0" fillId="0" borderId="0" xfId="61" applyNumberFormat="1" applyFont="1" applyBorder="1" applyAlignment="1" applyProtection="1">
      <alignment horizontal="center" vertical="center"/>
      <protection locked="0"/>
    </xf>
    <xf numFmtId="0" fontId="0" fillId="0" borderId="0" xfId="61" applyNumberFormat="1" applyBorder="1" applyAlignment="1" applyProtection="1">
      <alignment horizontal="center" vertical="center"/>
      <protection locked="0"/>
    </xf>
    <xf numFmtId="0" fontId="0" fillId="0" borderId="11" xfId="61" applyNumberFormat="1" applyBorder="1" applyAlignment="1" applyProtection="1">
      <alignment horizontal="center" vertical="center"/>
      <protection locked="0"/>
    </xf>
    <xf numFmtId="49" fontId="0" fillId="0" borderId="0" xfId="61" applyNumberFormat="1" applyFont="1" applyBorder="1" applyAlignment="1" applyProtection="1">
      <alignment horizontal="center" vertical="center"/>
      <protection locked="0"/>
    </xf>
    <xf numFmtId="49" fontId="0" fillId="0" borderId="11" xfId="61" applyNumberFormat="1" applyFont="1" applyBorder="1" applyAlignment="1" applyProtection="1">
      <alignment horizontal="center" vertical="center"/>
      <protection locked="0"/>
    </xf>
    <xf numFmtId="0" fontId="0" fillId="34" borderId="21" xfId="61" applyNumberFormat="1" applyFont="1" applyFill="1" applyBorder="1" applyAlignment="1" applyProtection="1">
      <alignment horizontal="center" vertical="center"/>
      <protection/>
    </xf>
    <xf numFmtId="0" fontId="0" fillId="34" borderId="55" xfId="61" applyNumberFormat="1" applyFill="1" applyBorder="1" applyAlignment="1" applyProtection="1">
      <alignment horizontal="center" vertical="center"/>
      <protection/>
    </xf>
    <xf numFmtId="0" fontId="0" fillId="34" borderId="28" xfId="61" applyNumberFormat="1" applyFill="1" applyBorder="1" applyAlignment="1" applyProtection="1">
      <alignment horizontal="center" vertical="center"/>
      <protection/>
    </xf>
    <xf numFmtId="0" fontId="0" fillId="34" borderId="56" xfId="61" applyNumberFormat="1" applyFill="1" applyBorder="1" applyAlignment="1" applyProtection="1">
      <alignment horizontal="center" vertical="center"/>
      <protection/>
    </xf>
    <xf numFmtId="0" fontId="0" fillId="0" borderId="57" xfId="61" applyNumberFormat="1" applyBorder="1" applyAlignment="1" applyProtection="1">
      <alignment horizontal="center" vertical="center"/>
      <protection/>
    </xf>
    <xf numFmtId="0" fontId="0" fillId="0" borderId="55" xfId="61" applyNumberFormat="1" applyBorder="1" applyAlignment="1" applyProtection="1">
      <alignment horizontal="center" vertical="center"/>
      <protection/>
    </xf>
    <xf numFmtId="0" fontId="0" fillId="0" borderId="12" xfId="61" applyNumberFormat="1" applyBorder="1" applyAlignment="1" applyProtection="1">
      <alignment horizontal="center" vertical="center"/>
      <protection/>
    </xf>
    <xf numFmtId="0" fontId="0" fillId="0" borderId="56" xfId="61" applyNumberFormat="1" applyBorder="1" applyAlignment="1" applyProtection="1">
      <alignment horizontal="center" vertical="center"/>
      <protection/>
    </xf>
    <xf numFmtId="0" fontId="0" fillId="34" borderId="22" xfId="61" applyNumberFormat="1" applyFont="1" applyFill="1" applyBorder="1" applyAlignment="1" applyProtection="1">
      <alignment horizontal="center" vertical="center"/>
      <protection locked="0"/>
    </xf>
    <xf numFmtId="0" fontId="0" fillId="34" borderId="25" xfId="61" applyNumberFormat="1" applyFont="1" applyFill="1" applyBorder="1" applyAlignment="1" applyProtection="1">
      <alignment horizontal="center" vertical="center"/>
      <protection locked="0"/>
    </xf>
    <xf numFmtId="0" fontId="0" fillId="34" borderId="30" xfId="61" applyNumberFormat="1" applyFill="1" applyBorder="1" applyAlignment="1" applyProtection="1">
      <alignment horizontal="center"/>
      <protection/>
    </xf>
    <xf numFmtId="0" fontId="0" fillId="34" borderId="52" xfId="61" applyNumberFormat="1" applyFill="1" applyBorder="1" applyAlignment="1" applyProtection="1">
      <alignment horizontal="center"/>
      <protection/>
    </xf>
    <xf numFmtId="0" fontId="0" fillId="0" borderId="32" xfId="61" applyNumberFormat="1" applyFont="1" applyBorder="1" applyProtection="1">
      <alignment/>
      <protection locked="0"/>
    </xf>
    <xf numFmtId="0" fontId="0" fillId="0" borderId="58" xfId="61" applyNumberFormat="1" applyFont="1" applyBorder="1" applyProtection="1">
      <alignment/>
      <protection locked="0"/>
    </xf>
    <xf numFmtId="49" fontId="0" fillId="34" borderId="30" xfId="61" applyNumberFormat="1" applyFont="1" applyFill="1" applyBorder="1" applyAlignment="1" applyProtection="1">
      <alignment horizontal="center" wrapText="1"/>
      <protection/>
    </xf>
    <xf numFmtId="49" fontId="0" fillId="34" borderId="52" xfId="61" applyNumberFormat="1" applyFill="1" applyBorder="1" applyAlignment="1" applyProtection="1">
      <alignment horizontal="center" wrapText="1"/>
      <protection/>
    </xf>
    <xf numFmtId="49" fontId="0" fillId="34" borderId="30" xfId="61" applyNumberFormat="1" applyFont="1" applyFill="1" applyBorder="1" applyAlignment="1" applyProtection="1">
      <alignment horizontal="center"/>
      <protection/>
    </xf>
    <xf numFmtId="49" fontId="0" fillId="34" borderId="52" xfId="61" applyNumberFormat="1" applyFill="1" applyBorder="1" applyAlignment="1" applyProtection="1">
      <alignment horizontal="center"/>
      <protection/>
    </xf>
    <xf numFmtId="49" fontId="0" fillId="34" borderId="36" xfId="61" applyNumberFormat="1" applyFill="1" applyBorder="1" applyAlignment="1" applyProtection="1">
      <alignment horizontal="center"/>
      <protection/>
    </xf>
    <xf numFmtId="1" fontId="0" fillId="0" borderId="0" xfId="61" applyNumberFormat="1" applyFont="1" applyBorder="1" applyAlignment="1" applyProtection="1">
      <alignment horizontal="center" vertical="center"/>
      <protection locked="0"/>
    </xf>
    <xf numFmtId="1" fontId="0" fillId="0" borderId="11" xfId="61" applyNumberFormat="1" applyFont="1" applyBorder="1" applyAlignment="1" applyProtection="1">
      <alignment horizontal="center" vertical="center"/>
      <protection locked="0"/>
    </xf>
    <xf numFmtId="1" fontId="0" fillId="0" borderId="0" xfId="61" applyNumberFormat="1" applyFont="1" applyAlignment="1" applyProtection="1">
      <alignment horizontal="center" vertical="center"/>
      <protection locked="0"/>
    </xf>
    <xf numFmtId="1" fontId="0" fillId="0" borderId="11" xfId="61" applyNumberFormat="1" applyFont="1" applyBorder="1" applyAlignment="1" applyProtection="1">
      <alignment horizontal="center" vertical="center"/>
      <protection locked="0"/>
    </xf>
    <xf numFmtId="1" fontId="0" fillId="0" borderId="0" xfId="61" applyFont="1" applyAlignment="1" applyProtection="1">
      <alignment horizontal="right" vertical="center"/>
      <protection locked="0"/>
    </xf>
    <xf numFmtId="1" fontId="0" fillId="0" borderId="11" xfId="61" applyFont="1" applyBorder="1" applyAlignment="1" applyProtection="1">
      <alignment horizontal="right" vertical="center"/>
      <protection locked="0"/>
    </xf>
    <xf numFmtId="0" fontId="0" fillId="0" borderId="0" xfId="61" applyNumberFormat="1" applyFont="1" applyBorder="1" applyAlignment="1">
      <alignment horizontal="center" vertical="center"/>
      <protection/>
    </xf>
    <xf numFmtId="0" fontId="0" fillId="0" borderId="0" xfId="61" applyNumberFormat="1" applyBorder="1" applyAlignment="1">
      <alignment horizontal="center" vertical="center"/>
      <protection/>
    </xf>
    <xf numFmtId="0" fontId="0" fillId="0" borderId="11" xfId="61" applyNumberFormat="1" applyBorder="1" applyAlignment="1">
      <alignment horizontal="center" vertical="center"/>
      <protection/>
    </xf>
    <xf numFmtId="1" fontId="7" fillId="0" borderId="0" xfId="61" applyFont="1" applyBorder="1" applyAlignment="1" applyProtection="1">
      <alignment horizontal="center" vertical="center"/>
      <protection locked="0"/>
    </xf>
    <xf numFmtId="1" fontId="7" fillId="0" borderId="11" xfId="61" applyFont="1" applyBorder="1" applyAlignment="1" applyProtection="1">
      <alignment horizontal="center" vertical="center"/>
      <protection locked="0"/>
    </xf>
    <xf numFmtId="1" fontId="0" fillId="0" borderId="0" xfId="61" applyFont="1" applyBorder="1" applyAlignment="1" applyProtection="1">
      <alignment horizontal="right" vertical="center"/>
      <protection locked="0"/>
    </xf>
    <xf numFmtId="49" fontId="0" fillId="0" borderId="0" xfId="61" applyNumberFormat="1" applyBorder="1" applyAlignment="1">
      <alignment horizontal="center" vertical="center"/>
      <protection/>
    </xf>
    <xf numFmtId="49" fontId="0" fillId="0" borderId="11" xfId="61" applyNumberFormat="1" applyBorder="1" applyAlignment="1">
      <alignment horizontal="center" vertical="center"/>
      <protection/>
    </xf>
    <xf numFmtId="1" fontId="0" fillId="0" borderId="0" xfId="61" applyNumberFormat="1" applyBorder="1" applyAlignment="1" applyProtection="1">
      <alignment horizontal="center" vertical="center"/>
      <protection locked="0"/>
    </xf>
    <xf numFmtId="1" fontId="0" fillId="0" borderId="11" xfId="61" applyNumberFormat="1" applyBorder="1" applyAlignment="1" applyProtection="1">
      <alignment horizontal="center" vertical="center"/>
      <protection locked="0"/>
    </xf>
    <xf numFmtId="1" fontId="0" fillId="0" borderId="0" xfId="61" applyFont="1" applyBorder="1" applyAlignment="1">
      <alignment horizontal="center" vertical="center"/>
      <protection/>
    </xf>
    <xf numFmtId="1" fontId="0" fillId="0" borderId="0" xfId="61" applyBorder="1" applyAlignment="1">
      <alignment horizontal="center" vertical="center"/>
      <protection/>
    </xf>
    <xf numFmtId="1" fontId="0" fillId="0" borderId="11" xfId="61" applyBorder="1" applyAlignment="1">
      <alignment horizontal="center" vertical="center"/>
      <protection/>
    </xf>
    <xf numFmtId="49" fontId="0" fillId="0" borderId="0" xfId="61" applyNumberFormat="1" applyBorder="1" applyAlignment="1" applyProtection="1">
      <alignment horizontal="center" vertical="center"/>
      <protection locked="0"/>
    </xf>
    <xf numFmtId="49" fontId="0" fillId="0" borderId="11" xfId="61" applyNumberFormat="1" applyBorder="1" applyAlignment="1" applyProtection="1">
      <alignment horizontal="center" vertical="center"/>
      <protection locked="0"/>
    </xf>
    <xf numFmtId="49" fontId="0" fillId="0" borderId="0" xfId="61" applyNumberFormat="1" applyFont="1" applyBorder="1" applyAlignment="1">
      <alignment horizontal="center" vertical="center"/>
      <protection/>
    </xf>
    <xf numFmtId="0" fontId="0" fillId="0" borderId="59" xfId="0" applyNumberFormat="1" applyBorder="1" applyAlignment="1">
      <alignment horizontal="center" vertical="center" wrapText="1"/>
    </xf>
    <xf numFmtId="0" fontId="0" fillId="0" borderId="42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6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61" xfId="0" applyNumberForma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申込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kata_T&amp;F_lab\AppData\Local\Temp\Temp1_04%20H26entryform(&#27880;&#24847;&#20107;&#38917;&#20462;&#27491;&#65289;.zip\04%20H26entryform(&#27880;&#24847;&#20107;&#38917;&#20462;&#274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事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zoomScale="130" zoomScaleNormal="130" zoomScalePageLayoutView="0" workbookViewId="0" topLeftCell="A7">
      <selection activeCell="B13" sqref="B13"/>
    </sheetView>
  </sheetViews>
  <sheetFormatPr defaultColWidth="8.66015625" defaultRowHeight="18"/>
  <cols>
    <col min="1" max="1" width="3.41015625" style="20" customWidth="1"/>
    <col min="2" max="7" width="8.91015625" style="20" customWidth="1"/>
    <col min="8" max="8" width="10.83203125" style="20" customWidth="1"/>
    <col min="9" max="16384" width="8.83203125" style="20" customWidth="1"/>
  </cols>
  <sheetData>
    <row r="1" spans="1:8" ht="18" customHeight="1">
      <c r="A1" s="48"/>
      <c r="B1" s="48"/>
      <c r="C1" s="48"/>
      <c r="D1" s="48"/>
      <c r="E1" s="48"/>
      <c r="F1" s="48"/>
      <c r="G1" s="48"/>
      <c r="H1" s="48"/>
    </row>
    <row r="2" spans="1:8" ht="20.25" customHeight="1" thickBot="1">
      <c r="A2" s="48"/>
      <c r="B2" s="72" t="s">
        <v>144</v>
      </c>
      <c r="C2" s="49"/>
      <c r="D2" s="49"/>
      <c r="E2" s="49"/>
      <c r="F2" s="49"/>
      <c r="G2" s="49"/>
      <c r="H2" s="50"/>
    </row>
    <row r="3" spans="1:8" ht="9.75" customHeight="1" thickTop="1">
      <c r="A3" s="48"/>
      <c r="B3" s="51"/>
      <c r="C3" s="48"/>
      <c r="D3" s="48"/>
      <c r="E3" s="48"/>
      <c r="F3" s="48"/>
      <c r="G3" s="48"/>
      <c r="H3" s="48"/>
    </row>
    <row r="4" spans="1:8" ht="25.5" customHeight="1" thickBot="1">
      <c r="A4" s="48"/>
      <c r="B4" s="52"/>
      <c r="C4" s="48"/>
      <c r="D4" s="48"/>
      <c r="E4" s="48"/>
      <c r="F4" s="48"/>
      <c r="G4" s="48"/>
      <c r="H4" s="48"/>
    </row>
    <row r="5" spans="1:8" s="28" customFormat="1" ht="18" customHeight="1">
      <c r="A5" s="53"/>
      <c r="B5" s="54"/>
      <c r="C5" s="54"/>
      <c r="D5" s="54"/>
      <c r="E5" s="54"/>
      <c r="F5" s="54"/>
      <c r="G5" s="54"/>
      <c r="H5" s="55"/>
    </row>
    <row r="6" spans="1:8" s="28" customFormat="1" ht="18" customHeight="1">
      <c r="A6" s="56" t="s">
        <v>233</v>
      </c>
      <c r="B6" s="57" t="s">
        <v>232</v>
      </c>
      <c r="C6" s="57"/>
      <c r="D6" s="57"/>
      <c r="E6" s="57"/>
      <c r="F6" s="57"/>
      <c r="G6" s="57"/>
      <c r="H6" s="58"/>
    </row>
    <row r="7" spans="1:8" s="28" customFormat="1" ht="18" customHeight="1">
      <c r="A7" s="56"/>
      <c r="B7" s="57" t="s">
        <v>231</v>
      </c>
      <c r="C7" s="57"/>
      <c r="D7" s="57"/>
      <c r="E7" s="57"/>
      <c r="F7" s="57"/>
      <c r="G7" s="57"/>
      <c r="H7" s="58"/>
    </row>
    <row r="8" spans="1:8" s="28" customFormat="1" ht="18" customHeight="1">
      <c r="A8" s="56" t="s">
        <v>230</v>
      </c>
      <c r="B8" s="57" t="s">
        <v>229</v>
      </c>
      <c r="C8" s="57"/>
      <c r="D8" s="57"/>
      <c r="E8" s="57"/>
      <c r="F8" s="57"/>
      <c r="G8" s="57"/>
      <c r="H8" s="58"/>
    </row>
    <row r="9" spans="1:8" s="28" customFormat="1" ht="18" customHeight="1">
      <c r="A9" s="56" t="s">
        <v>228</v>
      </c>
      <c r="B9" s="57" t="s">
        <v>154</v>
      </c>
      <c r="C9" s="57"/>
      <c r="D9" s="57"/>
      <c r="E9" s="57"/>
      <c r="F9" s="57"/>
      <c r="G9" s="57"/>
      <c r="H9" s="58"/>
    </row>
    <row r="10" spans="1:8" s="28" customFormat="1" ht="18" customHeight="1">
      <c r="A10" s="56" t="s">
        <v>227</v>
      </c>
      <c r="B10" s="57" t="s">
        <v>155</v>
      </c>
      <c r="C10" s="57"/>
      <c r="D10" s="57"/>
      <c r="E10" s="57"/>
      <c r="F10" s="57"/>
      <c r="G10" s="57"/>
      <c r="H10" s="58"/>
    </row>
    <row r="11" spans="1:8" s="28" customFormat="1" ht="18" customHeight="1">
      <c r="A11" s="56" t="s">
        <v>226</v>
      </c>
      <c r="B11" s="57" t="s">
        <v>225</v>
      </c>
      <c r="C11" s="155"/>
      <c r="D11" s="155"/>
      <c r="E11" s="155"/>
      <c r="F11" s="155"/>
      <c r="G11" s="155"/>
      <c r="H11" s="156"/>
    </row>
    <row r="12" spans="1:8" s="28" customFormat="1" ht="18" customHeight="1">
      <c r="A12" s="157"/>
      <c r="B12" s="57" t="s">
        <v>234</v>
      </c>
      <c r="C12" s="155"/>
      <c r="D12" s="155"/>
      <c r="E12" s="155"/>
      <c r="F12" s="155"/>
      <c r="G12" s="155"/>
      <c r="H12" s="156"/>
    </row>
    <row r="13" spans="1:8" s="28" customFormat="1" ht="18" customHeight="1">
      <c r="A13" s="56" t="s">
        <v>224</v>
      </c>
      <c r="B13" s="57" t="s">
        <v>115</v>
      </c>
      <c r="C13" s="57"/>
      <c r="D13" s="57"/>
      <c r="E13" s="57"/>
      <c r="F13" s="57"/>
      <c r="G13" s="57"/>
      <c r="H13" s="58"/>
    </row>
    <row r="14" spans="1:8" s="28" customFormat="1" ht="18" customHeight="1">
      <c r="A14" s="56" t="s">
        <v>223</v>
      </c>
      <c r="B14" s="57" t="s">
        <v>157</v>
      </c>
      <c r="C14" s="57"/>
      <c r="D14" s="57"/>
      <c r="E14" s="57"/>
      <c r="F14" s="57"/>
      <c r="G14" s="57"/>
      <c r="H14" s="58"/>
    </row>
    <row r="15" spans="1:8" s="28" customFormat="1" ht="18" customHeight="1">
      <c r="A15" s="56" t="s">
        <v>219</v>
      </c>
      <c r="B15" s="57" t="s">
        <v>116</v>
      </c>
      <c r="C15" s="57"/>
      <c r="D15" s="57"/>
      <c r="E15" s="57"/>
      <c r="F15" s="57"/>
      <c r="G15" s="57"/>
      <c r="H15" s="58"/>
    </row>
    <row r="16" spans="1:8" s="28" customFormat="1" ht="18" customHeight="1">
      <c r="A16" s="59"/>
      <c r="B16" s="60" t="s">
        <v>222</v>
      </c>
      <c r="C16" s="57"/>
      <c r="D16" s="57"/>
      <c r="E16" s="57"/>
      <c r="F16" s="57"/>
      <c r="G16" s="57"/>
      <c r="H16" s="58"/>
    </row>
    <row r="17" spans="1:8" s="28" customFormat="1" ht="18" customHeight="1">
      <c r="A17" s="56"/>
      <c r="B17" s="60" t="s">
        <v>221</v>
      </c>
      <c r="C17" s="57"/>
      <c r="D17" s="57"/>
      <c r="E17" s="57"/>
      <c r="F17" s="57"/>
      <c r="G17" s="57"/>
      <c r="H17" s="58"/>
    </row>
    <row r="18" spans="1:8" s="28" customFormat="1" ht="18" customHeight="1">
      <c r="A18" s="56"/>
      <c r="B18" s="60" t="s">
        <v>156</v>
      </c>
      <c r="C18" s="57"/>
      <c r="D18" s="57"/>
      <c r="E18" s="57"/>
      <c r="F18" s="57"/>
      <c r="G18" s="57"/>
      <c r="H18" s="58"/>
    </row>
    <row r="19" spans="1:8" s="28" customFormat="1" ht="18" customHeight="1">
      <c r="A19" s="56" t="s">
        <v>218</v>
      </c>
      <c r="B19" s="57" t="s">
        <v>220</v>
      </c>
      <c r="C19" s="57"/>
      <c r="D19" s="57"/>
      <c r="E19" s="57"/>
      <c r="F19" s="57"/>
      <c r="G19" s="57"/>
      <c r="H19" s="58"/>
    </row>
    <row r="20" spans="1:8" s="28" customFormat="1" ht="18" customHeight="1">
      <c r="A20" s="56" t="s">
        <v>217</v>
      </c>
      <c r="B20" s="57" t="s">
        <v>113</v>
      </c>
      <c r="C20" s="57"/>
      <c r="D20" s="57"/>
      <c r="E20" s="57"/>
      <c r="F20" s="57"/>
      <c r="G20" s="57"/>
      <c r="H20" s="58"/>
    </row>
    <row r="21" spans="1:8" s="28" customFormat="1" ht="18" customHeight="1">
      <c r="A21" s="56" t="s">
        <v>219</v>
      </c>
      <c r="B21" s="57" t="s">
        <v>114</v>
      </c>
      <c r="C21" s="57"/>
      <c r="D21" s="57"/>
      <c r="E21" s="57"/>
      <c r="F21" s="57"/>
      <c r="G21" s="57"/>
      <c r="H21" s="58"/>
    </row>
    <row r="22" spans="1:8" s="28" customFormat="1" ht="18" customHeight="1">
      <c r="A22" s="56" t="s">
        <v>218</v>
      </c>
      <c r="B22" s="57" t="s">
        <v>134</v>
      </c>
      <c r="C22" s="57"/>
      <c r="D22" s="57"/>
      <c r="E22" s="57"/>
      <c r="F22" s="57"/>
      <c r="G22" s="57"/>
      <c r="H22" s="58"/>
    </row>
    <row r="23" spans="1:8" s="28" customFormat="1" ht="18" customHeight="1">
      <c r="A23" s="56" t="s">
        <v>217</v>
      </c>
      <c r="B23" s="57" t="s">
        <v>117</v>
      </c>
      <c r="C23" s="57"/>
      <c r="D23" s="57"/>
      <c r="E23" s="57"/>
      <c r="F23" s="57"/>
      <c r="G23" s="57"/>
      <c r="H23" s="58"/>
    </row>
    <row r="24" spans="1:8" ht="18" customHeight="1" thickBot="1">
      <c r="A24" s="81" t="s">
        <v>145</v>
      </c>
      <c r="B24" s="61" t="s">
        <v>146</v>
      </c>
      <c r="C24" s="62"/>
      <c r="D24" s="62"/>
      <c r="E24" s="62"/>
      <c r="F24" s="62"/>
      <c r="G24" s="62"/>
      <c r="H24" s="63"/>
    </row>
  </sheetData>
  <sheetProtection/>
  <printOptions/>
  <pageMargins left="1.2" right="0.3" top="0.75" bottom="0.75" header="0.28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/>
  <dimension ref="B1:AJ81"/>
  <sheetViews>
    <sheetView tabSelected="1" view="pageBreakPreview" zoomScale="92" zoomScaleNormal="72" zoomScaleSheetLayoutView="92" zoomScalePageLayoutView="0" workbookViewId="0" topLeftCell="A1">
      <selection activeCell="F43" sqref="F43:H44"/>
    </sheetView>
  </sheetViews>
  <sheetFormatPr defaultColWidth="17.66015625" defaultRowHeight="18"/>
  <cols>
    <col min="1" max="1" width="3.16015625" style="6" customWidth="1"/>
    <col min="2" max="2" width="3.66015625" style="6" customWidth="1"/>
    <col min="3" max="3" width="12.83203125" style="6" customWidth="1"/>
    <col min="4" max="4" width="2.91015625" style="6" customWidth="1"/>
    <col min="5" max="5" width="10.66015625" style="6" customWidth="1"/>
    <col min="6" max="6" width="3.66015625" style="6" bestFit="1" customWidth="1"/>
    <col min="7" max="7" width="12" style="6" customWidth="1"/>
    <col min="8" max="8" width="9.16015625" style="6" customWidth="1"/>
    <col min="9" max="9" width="7.33203125" style="6" customWidth="1"/>
    <col min="10" max="11" width="7.83203125" style="6" customWidth="1"/>
    <col min="12" max="12" width="4.66015625" style="4" customWidth="1"/>
    <col min="13" max="13" width="8.08203125" style="4" customWidth="1"/>
    <col min="14" max="14" width="7.91015625" style="4" customWidth="1"/>
    <col min="15" max="15" width="4.66015625" style="4" customWidth="1"/>
    <col min="16" max="16" width="8.08203125" style="4" customWidth="1"/>
    <col min="17" max="17" width="7.91015625" style="4" customWidth="1"/>
    <col min="18" max="18" width="4.66015625" style="4" customWidth="1"/>
    <col min="19" max="19" width="8.08203125" style="4" customWidth="1"/>
    <col min="20" max="20" width="7.91015625" style="4" customWidth="1"/>
    <col min="21" max="21" width="4.66015625" style="4" customWidth="1"/>
    <col min="22" max="22" width="8.08203125" style="4" customWidth="1"/>
    <col min="23" max="23" width="7.91015625" style="4" customWidth="1"/>
    <col min="24" max="24" width="4.66015625" style="4" customWidth="1"/>
    <col min="25" max="25" width="8.08203125" style="4" customWidth="1"/>
    <col min="26" max="26" width="7.91015625" style="4" customWidth="1"/>
    <col min="27" max="27" width="8.33203125" style="6" customWidth="1"/>
    <col min="28" max="28" width="27.58203125" style="6" customWidth="1"/>
    <col min="29" max="29" width="5.5" style="6" bestFit="1" customWidth="1"/>
    <col min="30" max="30" width="17" style="6" bestFit="1" customWidth="1"/>
    <col min="31" max="36" width="7.16015625" style="6" customWidth="1"/>
    <col min="37" max="16384" width="17.66015625" style="6" customWidth="1"/>
  </cols>
  <sheetData>
    <row r="1" spans="2:36" ht="28.5" customHeight="1">
      <c r="B1" s="7"/>
      <c r="C1" s="152"/>
      <c r="D1" s="153"/>
      <c r="E1" s="25"/>
      <c r="F1" s="24"/>
      <c r="G1" s="163" t="s">
        <v>235</v>
      </c>
      <c r="H1" s="163"/>
      <c r="I1" s="163"/>
      <c r="J1" s="163"/>
      <c r="K1" s="163"/>
      <c r="L1" s="163"/>
      <c r="M1" s="163"/>
      <c r="N1" s="163"/>
      <c r="O1" s="163"/>
      <c r="P1" s="30"/>
      <c r="Q1" s="47" t="s">
        <v>133</v>
      </c>
      <c r="R1" s="24"/>
      <c r="S1" s="24"/>
      <c r="T1" s="25"/>
      <c r="U1" s="24"/>
      <c r="V1" s="24"/>
      <c r="W1" s="25"/>
      <c r="X1" s="24"/>
      <c r="Y1" s="24"/>
      <c r="Z1" s="71" t="s">
        <v>143</v>
      </c>
      <c r="AA1" s="97" t="s">
        <v>162</v>
      </c>
      <c r="AB1" s="19"/>
      <c r="AE1" s="19"/>
      <c r="AF1" s="19"/>
      <c r="AG1" s="19"/>
      <c r="AH1" s="19"/>
      <c r="AI1" s="19"/>
      <c r="AJ1" s="19"/>
    </row>
    <row r="2" spans="2:26" ht="35.25" customHeight="1">
      <c r="B2" s="7"/>
      <c r="C2" s="192" t="s">
        <v>121</v>
      </c>
      <c r="D2" s="192"/>
      <c r="E2" s="206"/>
      <c r="F2" s="194" t="s">
        <v>107</v>
      </c>
      <c r="G2" s="194"/>
      <c r="H2" s="194"/>
      <c r="I2" s="24"/>
      <c r="J2" s="196" t="s">
        <v>112</v>
      </c>
      <c r="K2" s="208"/>
      <c r="L2" s="209"/>
      <c r="M2" s="209"/>
      <c r="N2" s="201" t="s">
        <v>69</v>
      </c>
      <c r="O2" s="203"/>
      <c r="P2" s="204" t="s">
        <v>108</v>
      </c>
      <c r="Q2" s="213"/>
      <c r="R2" s="204"/>
      <c r="S2" s="166" t="s">
        <v>109</v>
      </c>
      <c r="T2" s="171"/>
      <c r="U2" s="211"/>
      <c r="V2" s="171" t="s">
        <v>119</v>
      </c>
      <c r="W2" s="171"/>
      <c r="X2" s="168"/>
      <c r="Y2" s="169"/>
      <c r="Z2" s="169"/>
    </row>
    <row r="3" spans="2:26" ht="5.25" customHeight="1" thickBot="1">
      <c r="B3" s="8"/>
      <c r="C3" s="193"/>
      <c r="D3" s="207"/>
      <c r="E3" s="207"/>
      <c r="F3" s="195"/>
      <c r="G3" s="195"/>
      <c r="H3" s="195"/>
      <c r="I3" s="23"/>
      <c r="J3" s="197"/>
      <c r="K3" s="210"/>
      <c r="L3" s="210"/>
      <c r="M3" s="210"/>
      <c r="N3" s="202"/>
      <c r="O3" s="197"/>
      <c r="P3" s="205"/>
      <c r="Q3" s="205"/>
      <c r="R3" s="205"/>
      <c r="S3" s="167"/>
      <c r="T3" s="212"/>
      <c r="U3" s="212"/>
      <c r="V3" s="172"/>
      <c r="W3" s="172"/>
      <c r="X3" s="170"/>
      <c r="Y3" s="170"/>
      <c r="Z3" s="170"/>
    </row>
    <row r="4" spans="2:30" ht="35.25" customHeight="1" thickBot="1">
      <c r="B4" s="158" t="s">
        <v>163</v>
      </c>
      <c r="C4" s="159"/>
      <c r="D4" s="159"/>
      <c r="E4" s="159"/>
      <c r="F4" s="159"/>
      <c r="G4" s="159"/>
      <c r="H4" s="159"/>
      <c r="I4" s="160"/>
      <c r="J4" s="86" t="s">
        <v>152</v>
      </c>
      <c r="K4" s="87" t="s">
        <v>153</v>
      </c>
      <c r="L4" s="187" t="s">
        <v>147</v>
      </c>
      <c r="M4" s="188"/>
      <c r="N4" s="188"/>
      <c r="O4" s="187" t="s">
        <v>148</v>
      </c>
      <c r="P4" s="188"/>
      <c r="Q4" s="188"/>
      <c r="R4" s="187" t="s">
        <v>149</v>
      </c>
      <c r="S4" s="188"/>
      <c r="T4" s="188"/>
      <c r="U4" s="189" t="s">
        <v>195</v>
      </c>
      <c r="V4" s="190"/>
      <c r="W4" s="190"/>
      <c r="X4" s="189" t="s">
        <v>196</v>
      </c>
      <c r="Y4" s="190"/>
      <c r="Z4" s="191"/>
      <c r="AA4" s="164" t="s">
        <v>120</v>
      </c>
      <c r="AC4" s="161" t="s">
        <v>165</v>
      </c>
      <c r="AD4" s="162"/>
    </row>
    <row r="5" spans="2:30" ht="41.25" customHeight="1" thickBot="1">
      <c r="B5" s="85"/>
      <c r="C5" s="88" t="s">
        <v>0</v>
      </c>
      <c r="D5" s="89" t="s">
        <v>111</v>
      </c>
      <c r="E5" s="88" t="s">
        <v>1</v>
      </c>
      <c r="F5" s="89" t="s">
        <v>151</v>
      </c>
      <c r="G5" s="89" t="s">
        <v>203</v>
      </c>
      <c r="H5" s="89" t="s">
        <v>118</v>
      </c>
      <c r="I5" s="90" t="s">
        <v>110</v>
      </c>
      <c r="J5" s="95" t="s">
        <v>158</v>
      </c>
      <c r="K5" s="95" t="s">
        <v>158</v>
      </c>
      <c r="L5" s="102" t="s">
        <v>70</v>
      </c>
      <c r="M5" s="96" t="s">
        <v>194</v>
      </c>
      <c r="N5" s="95" t="s">
        <v>158</v>
      </c>
      <c r="O5" s="102" t="s">
        <v>54</v>
      </c>
      <c r="P5" s="96" t="s">
        <v>194</v>
      </c>
      <c r="Q5" s="95" t="s">
        <v>158</v>
      </c>
      <c r="R5" s="102" t="s">
        <v>54</v>
      </c>
      <c r="S5" s="96" t="s">
        <v>194</v>
      </c>
      <c r="T5" s="95" t="s">
        <v>158</v>
      </c>
      <c r="U5" s="102" t="s">
        <v>54</v>
      </c>
      <c r="V5" s="96" t="s">
        <v>194</v>
      </c>
      <c r="W5" s="95" t="s">
        <v>158</v>
      </c>
      <c r="X5" s="102" t="s">
        <v>54</v>
      </c>
      <c r="Y5" s="96" t="s">
        <v>194</v>
      </c>
      <c r="Z5" s="151" t="s">
        <v>158</v>
      </c>
      <c r="AA5" s="165"/>
      <c r="AC5" s="100" t="s">
        <v>54</v>
      </c>
      <c r="AD5" s="100" t="s">
        <v>53</v>
      </c>
    </row>
    <row r="6" spans="2:30" ht="18" customHeight="1" thickBot="1">
      <c r="B6" s="154" t="s">
        <v>204</v>
      </c>
      <c r="C6" s="106" t="s">
        <v>213</v>
      </c>
      <c r="D6" s="107">
        <v>4</v>
      </c>
      <c r="E6" s="106" t="s">
        <v>214</v>
      </c>
      <c r="F6" s="108" t="s">
        <v>202</v>
      </c>
      <c r="G6" s="108">
        <v>20001224</v>
      </c>
      <c r="H6" s="106" t="s">
        <v>205</v>
      </c>
      <c r="I6" s="109">
        <v>701</v>
      </c>
      <c r="J6" s="105" t="s">
        <v>206</v>
      </c>
      <c r="K6" s="105" t="s">
        <v>207</v>
      </c>
      <c r="L6" s="129" t="s">
        <v>166</v>
      </c>
      <c r="M6" s="145" t="str">
        <f aca="true" t="shared" si="0" ref="M6:M36">IF(L6="","",VLOOKUP(L6,コード表,2,FALSE))</f>
        <v>100m</v>
      </c>
      <c r="N6" s="130" t="s">
        <v>209</v>
      </c>
      <c r="O6" s="129" t="s">
        <v>210</v>
      </c>
      <c r="P6" s="145" t="str">
        <f aca="true" t="shared" si="1" ref="P6:P36">IF(O6="","",VLOOKUP(O6,コード表,2,FALSE))</f>
        <v>400mH(男）</v>
      </c>
      <c r="Q6" s="130" t="s">
        <v>211</v>
      </c>
      <c r="R6" s="131"/>
      <c r="S6" s="145">
        <f aca="true" t="shared" si="2" ref="S6:S36">IF(R6="","",VLOOKUP(R6,コード表,2,FALSE))</f>
      </c>
      <c r="T6" s="132"/>
      <c r="U6" s="129" t="s">
        <v>212</v>
      </c>
      <c r="V6" s="145" t="str">
        <f aca="true" t="shared" si="3" ref="V6:V36">IF(U6="","",VLOOKUP(U6,コード表,2,FALSE))</f>
        <v>OPEN100m</v>
      </c>
      <c r="W6" s="130" t="s">
        <v>209</v>
      </c>
      <c r="X6" s="129" t="s">
        <v>215</v>
      </c>
      <c r="Y6" s="145" t="str">
        <f aca="true" t="shared" si="4" ref="Y6:Y36">IF(X6="","",VLOOKUP(X6,コード表,2,FALSE))</f>
        <v>OPEN200m</v>
      </c>
      <c r="Z6" s="150" t="s">
        <v>216</v>
      </c>
      <c r="AA6" s="104"/>
      <c r="AC6" s="100"/>
      <c r="AD6" s="100"/>
    </row>
    <row r="7" spans="2:30" ht="24" customHeight="1" thickTop="1">
      <c r="B7" s="91">
        <v>1</v>
      </c>
      <c r="C7" s="110"/>
      <c r="D7" s="111"/>
      <c r="E7" s="110"/>
      <c r="F7" s="110"/>
      <c r="G7" s="110"/>
      <c r="H7" s="110"/>
      <c r="I7" s="112"/>
      <c r="J7" s="113"/>
      <c r="K7" s="113"/>
      <c r="L7" s="133"/>
      <c r="M7" s="146">
        <f t="shared" si="0"/>
      </c>
      <c r="N7" s="113"/>
      <c r="O7" s="133"/>
      <c r="P7" s="146">
        <f t="shared" si="1"/>
      </c>
      <c r="Q7" s="113"/>
      <c r="R7" s="133"/>
      <c r="S7" s="146">
        <f t="shared" si="2"/>
      </c>
      <c r="T7" s="113"/>
      <c r="U7" s="133"/>
      <c r="V7" s="146">
        <f t="shared" si="3"/>
      </c>
      <c r="W7" s="113"/>
      <c r="X7" s="133"/>
      <c r="Y7" s="146">
        <f t="shared" si="4"/>
      </c>
      <c r="Z7" s="134"/>
      <c r="AA7" s="73"/>
      <c r="AB7" s="80" t="s">
        <v>137</v>
      </c>
      <c r="AC7" s="83" t="s">
        <v>166</v>
      </c>
      <c r="AD7" s="82" t="s">
        <v>6</v>
      </c>
    </row>
    <row r="8" spans="2:30" ht="24" customHeight="1">
      <c r="B8" s="92">
        <v>2</v>
      </c>
      <c r="C8" s="110"/>
      <c r="D8" s="111"/>
      <c r="E8" s="110"/>
      <c r="F8" s="110"/>
      <c r="G8" s="110"/>
      <c r="H8" s="110"/>
      <c r="I8" s="112"/>
      <c r="J8" s="113"/>
      <c r="K8" s="113"/>
      <c r="L8" s="135"/>
      <c r="M8" s="147">
        <f t="shared" si="0"/>
      </c>
      <c r="N8" s="113"/>
      <c r="O8" s="135"/>
      <c r="P8" s="147">
        <f t="shared" si="1"/>
      </c>
      <c r="Q8" s="113"/>
      <c r="R8" s="135"/>
      <c r="S8" s="147">
        <f t="shared" si="2"/>
      </c>
      <c r="T8" s="113"/>
      <c r="U8" s="135"/>
      <c r="V8" s="147">
        <f t="shared" si="3"/>
      </c>
      <c r="W8" s="113"/>
      <c r="X8" s="135"/>
      <c r="Y8" s="147">
        <f t="shared" si="4"/>
      </c>
      <c r="Z8" s="134"/>
      <c r="AA8" s="73"/>
      <c r="AB8" s="80" t="s">
        <v>79</v>
      </c>
      <c r="AC8" s="83" t="s">
        <v>164</v>
      </c>
      <c r="AD8" s="82" t="s">
        <v>8</v>
      </c>
    </row>
    <row r="9" spans="2:30" ht="24" customHeight="1">
      <c r="B9" s="92">
        <v>3</v>
      </c>
      <c r="C9" s="110"/>
      <c r="D9" s="111"/>
      <c r="E9" s="110"/>
      <c r="F9" s="110"/>
      <c r="G9" s="110"/>
      <c r="H9" s="110"/>
      <c r="I9" s="112"/>
      <c r="J9" s="113"/>
      <c r="K9" s="113"/>
      <c r="L9" s="135"/>
      <c r="M9" s="147">
        <f t="shared" si="0"/>
      </c>
      <c r="N9" s="113"/>
      <c r="O9" s="135"/>
      <c r="P9" s="147">
        <f t="shared" si="1"/>
      </c>
      <c r="Q9" s="113"/>
      <c r="R9" s="135"/>
      <c r="S9" s="147">
        <f t="shared" si="2"/>
      </c>
      <c r="T9" s="113"/>
      <c r="U9" s="135"/>
      <c r="V9" s="147">
        <f t="shared" si="3"/>
      </c>
      <c r="W9" s="113"/>
      <c r="X9" s="135"/>
      <c r="Y9" s="147">
        <f t="shared" si="4"/>
      </c>
      <c r="Z9" s="134"/>
      <c r="AA9" s="73"/>
      <c r="AB9" s="80" t="s">
        <v>80</v>
      </c>
      <c r="AC9" s="83" t="s">
        <v>167</v>
      </c>
      <c r="AD9" s="82" t="s">
        <v>10</v>
      </c>
    </row>
    <row r="10" spans="2:30" ht="24" customHeight="1">
      <c r="B10" s="92">
        <v>4</v>
      </c>
      <c r="C10" s="110"/>
      <c r="D10" s="111"/>
      <c r="E10" s="110"/>
      <c r="F10" s="110"/>
      <c r="G10" s="110"/>
      <c r="H10" s="110"/>
      <c r="I10" s="112"/>
      <c r="J10" s="113"/>
      <c r="K10" s="113"/>
      <c r="L10" s="135"/>
      <c r="M10" s="147">
        <f t="shared" si="0"/>
      </c>
      <c r="N10" s="113"/>
      <c r="O10" s="135"/>
      <c r="P10" s="147">
        <f t="shared" si="1"/>
      </c>
      <c r="Q10" s="113"/>
      <c r="R10" s="135"/>
      <c r="S10" s="147">
        <f t="shared" si="2"/>
      </c>
      <c r="T10" s="113"/>
      <c r="U10" s="135"/>
      <c r="V10" s="147">
        <f t="shared" si="3"/>
      </c>
      <c r="W10" s="113"/>
      <c r="X10" s="135"/>
      <c r="Y10" s="147">
        <f t="shared" si="4"/>
      </c>
      <c r="Z10" s="134"/>
      <c r="AA10" s="73"/>
      <c r="AB10" s="80" t="s">
        <v>138</v>
      </c>
      <c r="AC10" s="83" t="s">
        <v>168</v>
      </c>
      <c r="AD10" s="82" t="s">
        <v>12</v>
      </c>
    </row>
    <row r="11" spans="2:30" ht="24" customHeight="1">
      <c r="B11" s="93">
        <v>5</v>
      </c>
      <c r="C11" s="114"/>
      <c r="D11" s="115"/>
      <c r="E11" s="114"/>
      <c r="F11" s="116"/>
      <c r="G11" s="116"/>
      <c r="H11" s="116"/>
      <c r="I11" s="117"/>
      <c r="J11" s="118"/>
      <c r="K11" s="119"/>
      <c r="L11" s="136"/>
      <c r="M11" s="148">
        <f t="shared" si="0"/>
      </c>
      <c r="N11" s="137"/>
      <c r="O11" s="136"/>
      <c r="P11" s="148">
        <f t="shared" si="1"/>
      </c>
      <c r="Q11" s="137"/>
      <c r="R11" s="136"/>
      <c r="S11" s="148">
        <f t="shared" si="2"/>
      </c>
      <c r="T11" s="137"/>
      <c r="U11" s="136"/>
      <c r="V11" s="148">
        <f t="shared" si="3"/>
      </c>
      <c r="W11" s="137"/>
      <c r="X11" s="136"/>
      <c r="Y11" s="148">
        <f t="shared" si="4"/>
      </c>
      <c r="Z11" s="138"/>
      <c r="AA11" s="74"/>
      <c r="AB11" s="69" t="s">
        <v>191</v>
      </c>
      <c r="AC11" s="83" t="s">
        <v>169</v>
      </c>
      <c r="AD11" s="82" t="s">
        <v>14</v>
      </c>
    </row>
    <row r="12" spans="2:30" ht="24" customHeight="1">
      <c r="B12" s="92">
        <v>6</v>
      </c>
      <c r="C12" s="110"/>
      <c r="D12" s="111"/>
      <c r="E12" s="110"/>
      <c r="F12" s="120"/>
      <c r="G12" s="120"/>
      <c r="H12" s="120"/>
      <c r="I12" s="121"/>
      <c r="J12" s="122"/>
      <c r="K12" s="113"/>
      <c r="L12" s="133"/>
      <c r="M12" s="147">
        <f t="shared" si="0"/>
      </c>
      <c r="N12" s="113"/>
      <c r="O12" s="133"/>
      <c r="P12" s="147">
        <f t="shared" si="1"/>
      </c>
      <c r="Q12" s="113"/>
      <c r="R12" s="133"/>
      <c r="S12" s="147">
        <f t="shared" si="2"/>
      </c>
      <c r="T12" s="113"/>
      <c r="U12" s="133"/>
      <c r="V12" s="147">
        <f t="shared" si="3"/>
      </c>
      <c r="W12" s="113"/>
      <c r="X12" s="133"/>
      <c r="Y12" s="147">
        <f t="shared" si="4"/>
      </c>
      <c r="Z12" s="134"/>
      <c r="AA12" s="73"/>
      <c r="AB12" s="69" t="s">
        <v>208</v>
      </c>
      <c r="AC12" s="83" t="s">
        <v>170</v>
      </c>
      <c r="AD12" s="82" t="s">
        <v>16</v>
      </c>
    </row>
    <row r="13" spans="2:30" ht="24" customHeight="1">
      <c r="B13" s="92">
        <v>7</v>
      </c>
      <c r="C13" s="110"/>
      <c r="D13" s="111"/>
      <c r="E13" s="110"/>
      <c r="F13" s="110"/>
      <c r="G13" s="110"/>
      <c r="H13" s="110"/>
      <c r="I13" s="112"/>
      <c r="J13" s="113"/>
      <c r="K13" s="113"/>
      <c r="L13" s="133"/>
      <c r="M13" s="147">
        <f t="shared" si="0"/>
      </c>
      <c r="N13" s="113"/>
      <c r="O13" s="133"/>
      <c r="P13" s="147">
        <f t="shared" si="1"/>
      </c>
      <c r="Q13" s="113"/>
      <c r="R13" s="133"/>
      <c r="S13" s="147">
        <f t="shared" si="2"/>
      </c>
      <c r="T13" s="113"/>
      <c r="U13" s="133"/>
      <c r="V13" s="147">
        <f t="shared" si="3"/>
      </c>
      <c r="W13" s="113"/>
      <c r="X13" s="133"/>
      <c r="Y13" s="147">
        <f t="shared" si="4"/>
      </c>
      <c r="Z13" s="134"/>
      <c r="AA13" s="73"/>
      <c r="AB13" s="69" t="s">
        <v>201</v>
      </c>
      <c r="AC13" s="83" t="s">
        <v>171</v>
      </c>
      <c r="AD13" s="82" t="s">
        <v>18</v>
      </c>
    </row>
    <row r="14" spans="2:30" ht="24" customHeight="1">
      <c r="B14" s="92">
        <v>8</v>
      </c>
      <c r="C14" s="110"/>
      <c r="D14" s="111"/>
      <c r="E14" s="110"/>
      <c r="F14" s="110"/>
      <c r="G14" s="110"/>
      <c r="H14" s="110"/>
      <c r="I14" s="112"/>
      <c r="J14" s="113"/>
      <c r="K14" s="113"/>
      <c r="L14" s="133"/>
      <c r="M14" s="147">
        <f t="shared" si="0"/>
      </c>
      <c r="N14" s="113"/>
      <c r="O14" s="133"/>
      <c r="P14" s="147">
        <f t="shared" si="1"/>
      </c>
      <c r="Q14" s="113"/>
      <c r="R14" s="133"/>
      <c r="S14" s="147">
        <f t="shared" si="2"/>
      </c>
      <c r="T14" s="113"/>
      <c r="U14" s="133"/>
      <c r="V14" s="147">
        <f t="shared" si="3"/>
      </c>
      <c r="W14" s="113"/>
      <c r="X14" s="133"/>
      <c r="Y14" s="147">
        <f t="shared" si="4"/>
      </c>
      <c r="Z14" s="134"/>
      <c r="AA14" s="73"/>
      <c r="AB14" s="69" t="s">
        <v>192</v>
      </c>
      <c r="AC14" s="83" t="s">
        <v>172</v>
      </c>
      <c r="AD14" s="82" t="s">
        <v>22</v>
      </c>
    </row>
    <row r="15" spans="2:30" ht="24" customHeight="1">
      <c r="B15" s="92">
        <v>9</v>
      </c>
      <c r="C15" s="110"/>
      <c r="D15" s="111"/>
      <c r="E15" s="110"/>
      <c r="F15" s="110"/>
      <c r="G15" s="110"/>
      <c r="H15" s="110"/>
      <c r="I15" s="112"/>
      <c r="J15" s="113"/>
      <c r="K15" s="113"/>
      <c r="L15" s="133"/>
      <c r="M15" s="147">
        <f t="shared" si="0"/>
      </c>
      <c r="N15" s="113"/>
      <c r="O15" s="133"/>
      <c r="P15" s="147">
        <f t="shared" si="1"/>
      </c>
      <c r="Q15" s="113"/>
      <c r="R15" s="133"/>
      <c r="S15" s="147">
        <f t="shared" si="2"/>
      </c>
      <c r="T15" s="113"/>
      <c r="U15" s="133"/>
      <c r="V15" s="147">
        <f t="shared" si="3"/>
      </c>
      <c r="W15" s="113"/>
      <c r="X15" s="133"/>
      <c r="Y15" s="147">
        <f t="shared" si="4"/>
      </c>
      <c r="Z15" s="134"/>
      <c r="AA15" s="73"/>
      <c r="AB15" s="69" t="s">
        <v>193</v>
      </c>
      <c r="AC15" s="83" t="s">
        <v>173</v>
      </c>
      <c r="AD15" s="82" t="s">
        <v>24</v>
      </c>
    </row>
    <row r="16" spans="2:30" ht="24" customHeight="1" thickBot="1">
      <c r="B16" s="94">
        <v>10</v>
      </c>
      <c r="C16" s="123"/>
      <c r="D16" s="9"/>
      <c r="E16" s="123"/>
      <c r="F16" s="123"/>
      <c r="G16" s="123"/>
      <c r="H16" s="123"/>
      <c r="I16" s="124"/>
      <c r="J16" s="125"/>
      <c r="K16" s="125"/>
      <c r="L16" s="139"/>
      <c r="M16" s="149">
        <f t="shared" si="0"/>
      </c>
      <c r="N16" s="125"/>
      <c r="O16" s="139"/>
      <c r="P16" s="149">
        <f t="shared" si="1"/>
      </c>
      <c r="Q16" s="125"/>
      <c r="R16" s="139"/>
      <c r="S16" s="149">
        <f t="shared" si="2"/>
      </c>
      <c r="T16" s="125"/>
      <c r="U16" s="139"/>
      <c r="V16" s="149">
        <f t="shared" si="3"/>
      </c>
      <c r="W16" s="125"/>
      <c r="X16" s="139"/>
      <c r="Y16" s="149">
        <f t="shared" si="4"/>
      </c>
      <c r="Z16" s="140"/>
      <c r="AA16" s="75"/>
      <c r="AB16" s="69" t="s">
        <v>200</v>
      </c>
      <c r="AC16" s="83" t="s">
        <v>174</v>
      </c>
      <c r="AD16" s="82" t="s">
        <v>90</v>
      </c>
    </row>
    <row r="17" spans="2:30" ht="24" customHeight="1">
      <c r="B17" s="92">
        <v>11</v>
      </c>
      <c r="C17" s="110"/>
      <c r="D17" s="111"/>
      <c r="E17" s="110"/>
      <c r="F17" s="110"/>
      <c r="G17" s="110"/>
      <c r="H17" s="110"/>
      <c r="I17" s="112"/>
      <c r="J17" s="113"/>
      <c r="K17" s="113"/>
      <c r="L17" s="133"/>
      <c r="M17" s="147">
        <f t="shared" si="0"/>
      </c>
      <c r="N17" s="113"/>
      <c r="O17" s="133"/>
      <c r="P17" s="147">
        <f t="shared" si="1"/>
      </c>
      <c r="Q17" s="113"/>
      <c r="R17" s="133"/>
      <c r="S17" s="147">
        <f t="shared" si="2"/>
      </c>
      <c r="T17" s="113"/>
      <c r="U17" s="133"/>
      <c r="V17" s="147">
        <f t="shared" si="3"/>
      </c>
      <c r="W17" s="113"/>
      <c r="X17" s="133"/>
      <c r="Y17" s="147">
        <f t="shared" si="4"/>
      </c>
      <c r="Z17" s="134"/>
      <c r="AA17" s="73"/>
      <c r="AB17" s="69" t="s">
        <v>77</v>
      </c>
      <c r="AC17" s="83" t="s">
        <v>175</v>
      </c>
      <c r="AD17" s="82" t="s">
        <v>29</v>
      </c>
    </row>
    <row r="18" spans="2:30" ht="24" customHeight="1">
      <c r="B18" s="92">
        <v>12</v>
      </c>
      <c r="C18" s="110"/>
      <c r="D18" s="111"/>
      <c r="E18" s="110"/>
      <c r="F18" s="110"/>
      <c r="G18" s="110"/>
      <c r="H18" s="110"/>
      <c r="I18" s="112"/>
      <c r="J18" s="113"/>
      <c r="K18" s="113"/>
      <c r="L18" s="133"/>
      <c r="M18" s="147">
        <f t="shared" si="0"/>
      </c>
      <c r="N18" s="113"/>
      <c r="O18" s="133"/>
      <c r="P18" s="147">
        <f t="shared" si="1"/>
      </c>
      <c r="Q18" s="113"/>
      <c r="R18" s="133"/>
      <c r="S18" s="147">
        <f t="shared" si="2"/>
      </c>
      <c r="T18" s="113"/>
      <c r="U18" s="133"/>
      <c r="V18" s="147">
        <f t="shared" si="3"/>
      </c>
      <c r="W18" s="113"/>
      <c r="X18" s="133"/>
      <c r="Y18" s="147">
        <f t="shared" si="4"/>
      </c>
      <c r="Z18" s="134"/>
      <c r="AA18" s="73"/>
      <c r="AB18" s="6" t="s">
        <v>72</v>
      </c>
      <c r="AC18" s="83" t="s">
        <v>176</v>
      </c>
      <c r="AD18" s="82" t="s">
        <v>33</v>
      </c>
    </row>
    <row r="19" spans="2:30" ht="24" customHeight="1">
      <c r="B19" s="92">
        <v>13</v>
      </c>
      <c r="C19" s="110"/>
      <c r="D19" s="111"/>
      <c r="E19" s="110"/>
      <c r="F19" s="110"/>
      <c r="G19" s="110"/>
      <c r="H19" s="110"/>
      <c r="I19" s="112"/>
      <c r="J19" s="113"/>
      <c r="K19" s="113"/>
      <c r="L19" s="133"/>
      <c r="M19" s="147">
        <f t="shared" si="0"/>
      </c>
      <c r="N19" s="141"/>
      <c r="O19" s="133"/>
      <c r="P19" s="147">
        <f t="shared" si="1"/>
      </c>
      <c r="Q19" s="141"/>
      <c r="R19" s="133"/>
      <c r="S19" s="147">
        <f t="shared" si="2"/>
      </c>
      <c r="T19" s="141"/>
      <c r="U19" s="133"/>
      <c r="V19" s="147">
        <f t="shared" si="3"/>
      </c>
      <c r="W19" s="141"/>
      <c r="X19" s="133"/>
      <c r="Y19" s="147">
        <f t="shared" si="4"/>
      </c>
      <c r="Z19" s="142"/>
      <c r="AA19" s="76"/>
      <c r="AB19" s="6" t="s">
        <v>73</v>
      </c>
      <c r="AC19" s="83" t="s">
        <v>177</v>
      </c>
      <c r="AD19" s="82" t="s">
        <v>37</v>
      </c>
    </row>
    <row r="20" spans="2:30" ht="24" customHeight="1">
      <c r="B20" s="92">
        <v>14</v>
      </c>
      <c r="C20" s="110"/>
      <c r="D20" s="111"/>
      <c r="E20" s="110"/>
      <c r="F20" s="110"/>
      <c r="G20" s="110"/>
      <c r="H20" s="110"/>
      <c r="I20" s="112"/>
      <c r="J20" s="113"/>
      <c r="K20" s="113"/>
      <c r="L20" s="133"/>
      <c r="M20" s="147">
        <f t="shared" si="0"/>
      </c>
      <c r="N20" s="113"/>
      <c r="O20" s="133"/>
      <c r="P20" s="147">
        <f t="shared" si="1"/>
      </c>
      <c r="Q20" s="113"/>
      <c r="R20" s="133"/>
      <c r="S20" s="147">
        <f t="shared" si="2"/>
      </c>
      <c r="T20" s="113"/>
      <c r="U20" s="133"/>
      <c r="V20" s="147">
        <f t="shared" si="3"/>
      </c>
      <c r="W20" s="113"/>
      <c r="X20" s="133"/>
      <c r="Y20" s="147">
        <f t="shared" si="4"/>
      </c>
      <c r="Z20" s="134"/>
      <c r="AA20" s="73"/>
      <c r="AB20" s="6" t="s">
        <v>71</v>
      </c>
      <c r="AC20" s="83" t="s">
        <v>178</v>
      </c>
      <c r="AD20" s="82" t="s">
        <v>39</v>
      </c>
    </row>
    <row r="21" spans="2:30" ht="24" customHeight="1">
      <c r="B21" s="93">
        <v>15</v>
      </c>
      <c r="C21" s="114"/>
      <c r="D21" s="115"/>
      <c r="E21" s="114"/>
      <c r="F21" s="116"/>
      <c r="G21" s="116"/>
      <c r="H21" s="116"/>
      <c r="I21" s="117"/>
      <c r="J21" s="119"/>
      <c r="K21" s="119"/>
      <c r="L21" s="136"/>
      <c r="M21" s="148">
        <f t="shared" si="0"/>
      </c>
      <c r="N21" s="119"/>
      <c r="O21" s="136"/>
      <c r="P21" s="148">
        <f t="shared" si="1"/>
      </c>
      <c r="Q21" s="119"/>
      <c r="R21" s="136"/>
      <c r="S21" s="148">
        <f t="shared" si="2"/>
      </c>
      <c r="T21" s="119"/>
      <c r="U21" s="136"/>
      <c r="V21" s="148">
        <f t="shared" si="3"/>
      </c>
      <c r="W21" s="119"/>
      <c r="X21" s="136"/>
      <c r="Y21" s="148">
        <f t="shared" si="4"/>
      </c>
      <c r="Z21" s="143"/>
      <c r="AA21" s="77"/>
      <c r="AB21" s="6" t="s">
        <v>139</v>
      </c>
      <c r="AC21" s="83" t="s">
        <v>179</v>
      </c>
      <c r="AD21" s="82" t="s">
        <v>97</v>
      </c>
    </row>
    <row r="22" spans="2:30" ht="24" customHeight="1">
      <c r="B22" s="92">
        <v>16</v>
      </c>
      <c r="C22" s="110"/>
      <c r="D22" s="111"/>
      <c r="E22" s="110"/>
      <c r="F22" s="120"/>
      <c r="G22" s="120"/>
      <c r="H22" s="120"/>
      <c r="I22" s="121"/>
      <c r="J22" s="113"/>
      <c r="K22" s="113"/>
      <c r="L22" s="133"/>
      <c r="M22" s="147">
        <f t="shared" si="0"/>
      </c>
      <c r="N22" s="113"/>
      <c r="O22" s="133"/>
      <c r="P22" s="147">
        <f t="shared" si="1"/>
      </c>
      <c r="Q22" s="113"/>
      <c r="R22" s="133"/>
      <c r="S22" s="147">
        <f t="shared" si="2"/>
      </c>
      <c r="T22" s="113"/>
      <c r="U22" s="133"/>
      <c r="V22" s="147">
        <f t="shared" si="3"/>
      </c>
      <c r="W22" s="113"/>
      <c r="X22" s="133"/>
      <c r="Y22" s="147">
        <f t="shared" si="4"/>
      </c>
      <c r="Z22" s="134"/>
      <c r="AA22" s="73"/>
      <c r="AB22" s="6" t="s">
        <v>81</v>
      </c>
      <c r="AC22" s="83" t="s">
        <v>180</v>
      </c>
      <c r="AD22" s="82" t="s">
        <v>57</v>
      </c>
    </row>
    <row r="23" spans="2:30" ht="24" customHeight="1">
      <c r="B23" s="92">
        <v>17</v>
      </c>
      <c r="C23" s="110"/>
      <c r="D23" s="111"/>
      <c r="E23" s="110"/>
      <c r="F23" s="110"/>
      <c r="G23" s="110"/>
      <c r="H23" s="110"/>
      <c r="I23" s="112"/>
      <c r="J23" s="113"/>
      <c r="K23" s="113"/>
      <c r="L23" s="133"/>
      <c r="M23" s="147">
        <f t="shared" si="0"/>
      </c>
      <c r="N23" s="113"/>
      <c r="O23" s="133"/>
      <c r="P23" s="147">
        <f t="shared" si="1"/>
      </c>
      <c r="Q23" s="113"/>
      <c r="R23" s="133"/>
      <c r="S23" s="147">
        <f t="shared" si="2"/>
      </c>
      <c r="T23" s="113"/>
      <c r="U23" s="133"/>
      <c r="V23" s="147">
        <f t="shared" si="3"/>
      </c>
      <c r="W23" s="113"/>
      <c r="X23" s="133"/>
      <c r="Y23" s="147">
        <f t="shared" si="4"/>
      </c>
      <c r="Z23" s="134"/>
      <c r="AA23" s="73"/>
      <c r="AB23" s="6" t="s">
        <v>74</v>
      </c>
      <c r="AC23" s="83" t="s">
        <v>181</v>
      </c>
      <c r="AD23" s="82" t="s">
        <v>99</v>
      </c>
    </row>
    <row r="24" spans="2:30" ht="24" customHeight="1">
      <c r="B24" s="92">
        <v>18</v>
      </c>
      <c r="C24" s="110"/>
      <c r="D24" s="111"/>
      <c r="E24" s="110"/>
      <c r="F24" s="110"/>
      <c r="G24" s="110"/>
      <c r="H24" s="110"/>
      <c r="I24" s="112"/>
      <c r="J24" s="113"/>
      <c r="K24" s="113"/>
      <c r="L24" s="133"/>
      <c r="M24" s="147">
        <f t="shared" si="0"/>
      </c>
      <c r="N24" s="113"/>
      <c r="O24" s="133"/>
      <c r="P24" s="147">
        <f t="shared" si="1"/>
      </c>
      <c r="Q24" s="113"/>
      <c r="R24" s="133"/>
      <c r="S24" s="147">
        <f t="shared" si="2"/>
      </c>
      <c r="T24" s="113"/>
      <c r="U24" s="133"/>
      <c r="V24" s="147">
        <f t="shared" si="3"/>
      </c>
      <c r="W24" s="113"/>
      <c r="X24" s="133"/>
      <c r="Y24" s="147">
        <f t="shared" si="4"/>
      </c>
      <c r="Z24" s="134"/>
      <c r="AA24" s="73"/>
      <c r="AB24" s="6" t="s">
        <v>140</v>
      </c>
      <c r="AC24" s="83" t="s">
        <v>182</v>
      </c>
      <c r="AD24" s="82" t="s">
        <v>68</v>
      </c>
    </row>
    <row r="25" spans="2:30" ht="24" customHeight="1">
      <c r="B25" s="92">
        <v>19</v>
      </c>
      <c r="C25" s="110"/>
      <c r="D25" s="111"/>
      <c r="E25" s="110"/>
      <c r="F25" s="110"/>
      <c r="G25" s="110"/>
      <c r="H25" s="110"/>
      <c r="I25" s="112"/>
      <c r="J25" s="113"/>
      <c r="K25" s="113"/>
      <c r="L25" s="133"/>
      <c r="M25" s="147">
        <f t="shared" si="0"/>
      </c>
      <c r="N25" s="113"/>
      <c r="O25" s="133"/>
      <c r="P25" s="147">
        <f t="shared" si="1"/>
      </c>
      <c r="Q25" s="113"/>
      <c r="R25" s="133"/>
      <c r="S25" s="147">
        <f t="shared" si="2"/>
      </c>
      <c r="T25" s="113"/>
      <c r="U25" s="133"/>
      <c r="V25" s="147">
        <f t="shared" si="3"/>
      </c>
      <c r="W25" s="113"/>
      <c r="X25" s="133"/>
      <c r="Y25" s="147">
        <f t="shared" si="4"/>
      </c>
      <c r="Z25" s="134"/>
      <c r="AA25" s="73"/>
      <c r="AB25" s="6" t="s">
        <v>141</v>
      </c>
      <c r="AC25" s="83" t="s">
        <v>183</v>
      </c>
      <c r="AD25" s="82" t="s">
        <v>66</v>
      </c>
    </row>
    <row r="26" spans="2:30" ht="24" customHeight="1" thickBot="1">
      <c r="B26" s="94">
        <v>20</v>
      </c>
      <c r="C26" s="123"/>
      <c r="D26" s="9"/>
      <c r="E26" s="123"/>
      <c r="F26" s="123"/>
      <c r="G26" s="123"/>
      <c r="H26" s="123"/>
      <c r="I26" s="126"/>
      <c r="J26" s="125"/>
      <c r="K26" s="125"/>
      <c r="L26" s="144"/>
      <c r="M26" s="149">
        <f t="shared" si="0"/>
      </c>
      <c r="N26" s="125"/>
      <c r="O26" s="144"/>
      <c r="P26" s="149">
        <f t="shared" si="1"/>
      </c>
      <c r="Q26" s="125"/>
      <c r="R26" s="144"/>
      <c r="S26" s="149">
        <f t="shared" si="2"/>
      </c>
      <c r="T26" s="125"/>
      <c r="U26" s="144"/>
      <c r="V26" s="149">
        <f t="shared" si="3"/>
      </c>
      <c r="W26" s="125"/>
      <c r="X26" s="144"/>
      <c r="Y26" s="149">
        <f t="shared" si="4"/>
      </c>
      <c r="Z26" s="140"/>
      <c r="AA26" s="75"/>
      <c r="AB26" s="6" t="s">
        <v>76</v>
      </c>
      <c r="AC26" s="83" t="s">
        <v>184</v>
      </c>
      <c r="AD26" s="82" t="s">
        <v>67</v>
      </c>
    </row>
    <row r="27" spans="2:30" ht="24" customHeight="1">
      <c r="B27" s="92">
        <v>21</v>
      </c>
      <c r="C27" s="110"/>
      <c r="D27" s="111"/>
      <c r="E27" s="110"/>
      <c r="F27" s="110"/>
      <c r="G27" s="110"/>
      <c r="H27" s="110"/>
      <c r="I27" s="127"/>
      <c r="J27" s="113"/>
      <c r="K27" s="113"/>
      <c r="L27" s="135"/>
      <c r="M27" s="147">
        <f t="shared" si="0"/>
      </c>
      <c r="N27" s="113"/>
      <c r="O27" s="135"/>
      <c r="P27" s="147">
        <f t="shared" si="1"/>
      </c>
      <c r="Q27" s="113"/>
      <c r="R27" s="135"/>
      <c r="S27" s="147">
        <f t="shared" si="2"/>
      </c>
      <c r="T27" s="113"/>
      <c r="U27" s="135"/>
      <c r="V27" s="147">
        <f t="shared" si="3"/>
      </c>
      <c r="W27" s="113"/>
      <c r="X27" s="135"/>
      <c r="Y27" s="147">
        <f t="shared" si="4"/>
      </c>
      <c r="Z27" s="134"/>
      <c r="AA27" s="73"/>
      <c r="AB27" s="6" t="s">
        <v>75</v>
      </c>
      <c r="AC27" s="83" t="s">
        <v>188</v>
      </c>
      <c r="AD27" s="82" t="s">
        <v>185</v>
      </c>
    </row>
    <row r="28" spans="2:30" ht="24" customHeight="1">
      <c r="B28" s="92">
        <v>22</v>
      </c>
      <c r="C28" s="110"/>
      <c r="D28" s="111"/>
      <c r="E28" s="110"/>
      <c r="F28" s="110"/>
      <c r="G28" s="110"/>
      <c r="H28" s="110"/>
      <c r="I28" s="112"/>
      <c r="J28" s="113"/>
      <c r="K28" s="113"/>
      <c r="L28" s="135"/>
      <c r="M28" s="147">
        <f t="shared" si="0"/>
      </c>
      <c r="N28" s="113"/>
      <c r="O28" s="135"/>
      <c r="P28" s="147">
        <f t="shared" si="1"/>
      </c>
      <c r="Q28" s="113"/>
      <c r="R28" s="135"/>
      <c r="S28" s="147">
        <f t="shared" si="2"/>
      </c>
      <c r="T28" s="113"/>
      <c r="U28" s="135"/>
      <c r="V28" s="147">
        <f t="shared" si="3"/>
      </c>
      <c r="W28" s="113"/>
      <c r="X28" s="135"/>
      <c r="Y28" s="147">
        <f t="shared" si="4"/>
      </c>
      <c r="Z28" s="134"/>
      <c r="AA28" s="73"/>
      <c r="AB28" s="6" t="s">
        <v>82</v>
      </c>
      <c r="AC28" s="83" t="s">
        <v>189</v>
      </c>
      <c r="AD28" s="82" t="s">
        <v>186</v>
      </c>
    </row>
    <row r="29" spans="2:30" ht="24" customHeight="1">
      <c r="B29" s="92">
        <v>23</v>
      </c>
      <c r="C29" s="110"/>
      <c r="D29" s="111"/>
      <c r="E29" s="110"/>
      <c r="F29" s="110"/>
      <c r="G29" s="110"/>
      <c r="H29" s="110"/>
      <c r="I29" s="112"/>
      <c r="J29" s="113"/>
      <c r="K29" s="113"/>
      <c r="L29" s="135"/>
      <c r="M29" s="147">
        <f t="shared" si="0"/>
      </c>
      <c r="N29" s="113"/>
      <c r="O29" s="135"/>
      <c r="P29" s="147">
        <f t="shared" si="1"/>
      </c>
      <c r="Q29" s="113"/>
      <c r="R29" s="135"/>
      <c r="S29" s="147">
        <f t="shared" si="2"/>
      </c>
      <c r="T29" s="113"/>
      <c r="U29" s="135"/>
      <c r="V29" s="147">
        <f t="shared" si="3"/>
      </c>
      <c r="W29" s="113"/>
      <c r="X29" s="135"/>
      <c r="Y29" s="147">
        <f t="shared" si="4"/>
      </c>
      <c r="Z29" s="134"/>
      <c r="AA29" s="73"/>
      <c r="AB29" s="6" t="s">
        <v>77</v>
      </c>
      <c r="AC29" s="101" t="s">
        <v>190</v>
      </c>
      <c r="AD29" s="82" t="s">
        <v>187</v>
      </c>
    </row>
    <row r="30" spans="2:30" ht="24" customHeight="1">
      <c r="B30" s="92">
        <v>24</v>
      </c>
      <c r="C30" s="110"/>
      <c r="D30" s="111"/>
      <c r="E30" s="110"/>
      <c r="F30" s="110"/>
      <c r="G30" s="110"/>
      <c r="H30" s="110"/>
      <c r="I30" s="112"/>
      <c r="J30" s="113"/>
      <c r="K30" s="113"/>
      <c r="L30" s="135"/>
      <c r="M30" s="147">
        <f t="shared" si="0"/>
      </c>
      <c r="N30" s="113"/>
      <c r="O30" s="135"/>
      <c r="P30" s="147">
        <f t="shared" si="1"/>
      </c>
      <c r="Q30" s="113"/>
      <c r="R30" s="135"/>
      <c r="S30" s="147">
        <f t="shared" si="2"/>
      </c>
      <c r="T30" s="113"/>
      <c r="U30" s="135"/>
      <c r="V30" s="147">
        <f t="shared" si="3"/>
      </c>
      <c r="W30" s="113"/>
      <c r="X30" s="135"/>
      <c r="Y30" s="147">
        <f t="shared" si="4"/>
      </c>
      <c r="Z30" s="134"/>
      <c r="AA30" s="73"/>
      <c r="AB30" s="70" t="s">
        <v>197</v>
      </c>
      <c r="AC30" s="83"/>
      <c r="AD30" s="82"/>
    </row>
    <row r="31" spans="2:30" ht="24" customHeight="1">
      <c r="B31" s="93">
        <v>25</v>
      </c>
      <c r="C31" s="114"/>
      <c r="D31" s="115"/>
      <c r="E31" s="114"/>
      <c r="F31" s="116"/>
      <c r="G31" s="114"/>
      <c r="H31" s="114"/>
      <c r="I31" s="128"/>
      <c r="J31" s="119"/>
      <c r="K31" s="119"/>
      <c r="L31" s="136"/>
      <c r="M31" s="148">
        <f t="shared" si="0"/>
      </c>
      <c r="N31" s="119"/>
      <c r="O31" s="136"/>
      <c r="P31" s="148">
        <f t="shared" si="1"/>
      </c>
      <c r="Q31" s="119"/>
      <c r="R31" s="136"/>
      <c r="S31" s="148">
        <f t="shared" si="2"/>
      </c>
      <c r="T31" s="119"/>
      <c r="U31" s="136"/>
      <c r="V31" s="148">
        <f t="shared" si="3"/>
      </c>
      <c r="W31" s="119"/>
      <c r="X31" s="136"/>
      <c r="Y31" s="148">
        <f t="shared" si="4"/>
      </c>
      <c r="Z31" s="143"/>
      <c r="AA31" s="77"/>
      <c r="AB31" s="69" t="s">
        <v>199</v>
      </c>
      <c r="AC31" s="83"/>
      <c r="AD31" s="82"/>
    </row>
    <row r="32" spans="2:30" ht="24" customHeight="1">
      <c r="B32" s="92">
        <v>26</v>
      </c>
      <c r="C32" s="110"/>
      <c r="D32" s="111"/>
      <c r="E32" s="110"/>
      <c r="F32" s="120"/>
      <c r="G32" s="110"/>
      <c r="H32" s="110"/>
      <c r="I32" s="112"/>
      <c r="J32" s="113"/>
      <c r="K32" s="113"/>
      <c r="L32" s="133"/>
      <c r="M32" s="147">
        <f t="shared" si="0"/>
      </c>
      <c r="N32" s="113"/>
      <c r="O32" s="133"/>
      <c r="P32" s="147">
        <f t="shared" si="1"/>
      </c>
      <c r="Q32" s="113"/>
      <c r="R32" s="133"/>
      <c r="S32" s="147">
        <f t="shared" si="2"/>
      </c>
      <c r="T32" s="113"/>
      <c r="U32" s="133"/>
      <c r="V32" s="147">
        <f t="shared" si="3"/>
      </c>
      <c r="W32" s="113"/>
      <c r="X32" s="133"/>
      <c r="Y32" s="147">
        <f t="shared" si="4"/>
      </c>
      <c r="Z32" s="134"/>
      <c r="AA32" s="73"/>
      <c r="AB32" s="69" t="s">
        <v>198</v>
      </c>
      <c r="AC32" s="101"/>
      <c r="AD32" s="82"/>
    </row>
    <row r="33" spans="2:30" ht="24" customHeight="1">
      <c r="B33" s="92">
        <v>27</v>
      </c>
      <c r="C33" s="110"/>
      <c r="D33" s="111"/>
      <c r="E33" s="110"/>
      <c r="F33" s="110"/>
      <c r="G33" s="110"/>
      <c r="H33" s="110"/>
      <c r="I33" s="112"/>
      <c r="J33" s="113"/>
      <c r="K33" s="113"/>
      <c r="L33" s="133"/>
      <c r="M33" s="147">
        <f t="shared" si="0"/>
      </c>
      <c r="N33" s="113"/>
      <c r="O33" s="133"/>
      <c r="P33" s="147">
        <f t="shared" si="1"/>
      </c>
      <c r="Q33" s="113"/>
      <c r="R33" s="133"/>
      <c r="S33" s="147">
        <f t="shared" si="2"/>
      </c>
      <c r="T33" s="113"/>
      <c r="U33" s="133"/>
      <c r="V33" s="147">
        <f t="shared" si="3"/>
      </c>
      <c r="W33" s="113"/>
      <c r="X33" s="133"/>
      <c r="Y33" s="147">
        <f t="shared" si="4"/>
      </c>
      <c r="Z33" s="134"/>
      <c r="AA33" s="73"/>
      <c r="AB33" s="80" t="s">
        <v>142</v>
      </c>
      <c r="AC33" s="83"/>
      <c r="AD33" s="82"/>
    </row>
    <row r="34" spans="2:30" ht="24" customHeight="1">
      <c r="B34" s="92">
        <v>28</v>
      </c>
      <c r="C34" s="110"/>
      <c r="D34" s="111"/>
      <c r="E34" s="110"/>
      <c r="F34" s="110"/>
      <c r="G34" s="110"/>
      <c r="H34" s="110"/>
      <c r="I34" s="112"/>
      <c r="J34" s="113"/>
      <c r="K34" s="113"/>
      <c r="L34" s="133"/>
      <c r="M34" s="147">
        <f t="shared" si="0"/>
      </c>
      <c r="N34" s="113"/>
      <c r="O34" s="133"/>
      <c r="P34" s="147">
        <f t="shared" si="1"/>
      </c>
      <c r="Q34" s="113"/>
      <c r="R34" s="133"/>
      <c r="S34" s="147">
        <f t="shared" si="2"/>
      </c>
      <c r="T34" s="113"/>
      <c r="U34" s="133"/>
      <c r="V34" s="147">
        <f t="shared" si="3"/>
      </c>
      <c r="W34" s="113"/>
      <c r="X34" s="133"/>
      <c r="Y34" s="147">
        <f t="shared" si="4"/>
      </c>
      <c r="Z34" s="134"/>
      <c r="AA34" s="73"/>
      <c r="AB34" s="103" t="s">
        <v>78</v>
      </c>
      <c r="AC34" s="83"/>
      <c r="AD34" s="82"/>
    </row>
    <row r="35" spans="2:30" ht="24" customHeight="1">
      <c r="B35" s="92">
        <v>29</v>
      </c>
      <c r="C35" s="110"/>
      <c r="D35" s="111"/>
      <c r="E35" s="110"/>
      <c r="F35" s="110"/>
      <c r="G35" s="110"/>
      <c r="H35" s="110"/>
      <c r="I35" s="112"/>
      <c r="J35" s="113"/>
      <c r="K35" s="113"/>
      <c r="L35" s="133"/>
      <c r="M35" s="147">
        <f t="shared" si="0"/>
      </c>
      <c r="N35" s="113"/>
      <c r="O35" s="133"/>
      <c r="P35" s="147">
        <f t="shared" si="1"/>
      </c>
      <c r="Q35" s="113"/>
      <c r="R35" s="133"/>
      <c r="S35" s="147">
        <f t="shared" si="2"/>
      </c>
      <c r="T35" s="113"/>
      <c r="U35" s="133"/>
      <c r="V35" s="147">
        <f t="shared" si="3"/>
      </c>
      <c r="W35" s="113"/>
      <c r="X35" s="133"/>
      <c r="Y35" s="147">
        <f t="shared" si="4"/>
      </c>
      <c r="Z35" s="134"/>
      <c r="AA35" s="73"/>
      <c r="AB35" s="11"/>
      <c r="AC35" s="101"/>
      <c r="AD35" s="82"/>
    </row>
    <row r="36" spans="2:30" ht="24" customHeight="1" thickBot="1">
      <c r="B36" s="94">
        <v>30</v>
      </c>
      <c r="C36" s="123"/>
      <c r="D36" s="9"/>
      <c r="E36" s="123"/>
      <c r="F36" s="123"/>
      <c r="G36" s="123"/>
      <c r="H36" s="123"/>
      <c r="I36" s="124"/>
      <c r="J36" s="125"/>
      <c r="K36" s="125"/>
      <c r="L36" s="139"/>
      <c r="M36" s="149">
        <f t="shared" si="0"/>
      </c>
      <c r="N36" s="125"/>
      <c r="O36" s="139"/>
      <c r="P36" s="149">
        <f t="shared" si="1"/>
      </c>
      <c r="Q36" s="125"/>
      <c r="R36" s="139"/>
      <c r="S36" s="149">
        <f t="shared" si="2"/>
      </c>
      <c r="T36" s="125"/>
      <c r="U36" s="139"/>
      <c r="V36" s="149">
        <f t="shared" si="3"/>
      </c>
      <c r="W36" s="125"/>
      <c r="X36" s="139"/>
      <c r="Y36" s="149">
        <f t="shared" si="4"/>
      </c>
      <c r="Z36" s="140"/>
      <c r="AA36" s="75"/>
      <c r="AC36" s="83"/>
      <c r="AD36" s="82"/>
    </row>
    <row r="37" spans="2:27" s="11" customFormat="1" ht="22.5" customHeight="1" thickBot="1">
      <c r="B37" s="173" t="s">
        <v>160</v>
      </c>
      <c r="C37" s="174"/>
      <c r="D37" s="177"/>
      <c r="E37" s="178"/>
      <c r="F37" s="181" t="s">
        <v>159</v>
      </c>
      <c r="G37" s="13"/>
      <c r="H37" s="13"/>
      <c r="I37" s="13"/>
      <c r="J37" s="12"/>
      <c r="K37" s="12"/>
      <c r="L37" s="183" t="s">
        <v>2</v>
      </c>
      <c r="M37" s="184"/>
      <c r="N37" s="184"/>
      <c r="O37" s="185"/>
      <c r="P37" s="186"/>
      <c r="Q37" s="98" t="s">
        <v>3</v>
      </c>
      <c r="R37" s="15"/>
      <c r="S37" s="12"/>
      <c r="T37" s="16"/>
      <c r="U37" s="15"/>
      <c r="V37" s="12"/>
      <c r="W37" s="16"/>
      <c r="X37" s="15"/>
      <c r="Y37" s="12"/>
      <c r="Z37" s="12"/>
      <c r="AA37" s="78"/>
    </row>
    <row r="38" spans="2:28" s="11" customFormat="1" ht="22.5" customHeight="1" thickBot="1">
      <c r="B38" s="175"/>
      <c r="C38" s="176"/>
      <c r="D38" s="179"/>
      <c r="E38" s="180"/>
      <c r="F38" s="182"/>
      <c r="G38" s="14"/>
      <c r="H38" s="14"/>
      <c r="I38" s="14"/>
      <c r="J38" s="14"/>
      <c r="K38" s="14"/>
      <c r="L38" s="183" t="s">
        <v>4</v>
      </c>
      <c r="M38" s="184"/>
      <c r="N38" s="184"/>
      <c r="O38" s="185"/>
      <c r="P38" s="186"/>
      <c r="Q38" s="99" t="s">
        <v>3</v>
      </c>
      <c r="R38" s="27"/>
      <c r="S38" s="27"/>
      <c r="T38" s="26"/>
      <c r="U38" s="27"/>
      <c r="V38" s="27"/>
      <c r="W38" s="26"/>
      <c r="X38" s="27"/>
      <c r="Y38" s="27"/>
      <c r="Z38" s="27"/>
      <c r="AA38" s="79"/>
      <c r="AB38" s="70"/>
    </row>
    <row r="39" spans="2:14" ht="8.25" customHeight="1">
      <c r="B39" s="3"/>
      <c r="D39" s="5"/>
      <c r="J39" s="4"/>
      <c r="K39" s="4"/>
      <c r="N39" s="10"/>
    </row>
    <row r="40" spans="2:26" s="11" customFormat="1" ht="33" customHeight="1">
      <c r="B40" s="29" t="s">
        <v>131</v>
      </c>
      <c r="C40" s="44"/>
      <c r="D40" s="44"/>
      <c r="E40" s="44"/>
      <c r="F40" s="44"/>
      <c r="G40" s="44"/>
      <c r="H40" s="44"/>
      <c r="I40" s="43"/>
      <c r="J40" s="29" t="s">
        <v>132</v>
      </c>
      <c r="K40" s="44"/>
      <c r="L40" s="44"/>
      <c r="M40" s="42"/>
      <c r="N40" s="42"/>
      <c r="O40" s="44"/>
      <c r="P40" s="44"/>
      <c r="Q40" s="44"/>
      <c r="R40" s="13"/>
      <c r="S40" s="22"/>
      <c r="T40" s="18"/>
      <c r="U40" s="13"/>
      <c r="V40" s="22"/>
      <c r="W40" s="18"/>
      <c r="X40" s="13"/>
      <c r="Y40" s="22"/>
      <c r="Z40" s="18"/>
    </row>
    <row r="41" spans="2:14" s="11" customFormat="1" ht="6" customHeight="1">
      <c r="B41" s="17"/>
      <c r="C41" s="13"/>
      <c r="D41" s="5"/>
      <c r="E41" s="16"/>
      <c r="F41" s="17"/>
      <c r="G41" s="17"/>
      <c r="H41" s="17"/>
      <c r="I41" s="13"/>
      <c r="J41" s="17"/>
      <c r="K41" s="13"/>
      <c r="L41" s="17"/>
      <c r="M41" s="13"/>
      <c r="N41" s="13"/>
    </row>
    <row r="42" spans="2:36" ht="28.5" customHeight="1">
      <c r="B42" s="7"/>
      <c r="C42" s="152"/>
      <c r="D42" s="153"/>
      <c r="E42" s="25"/>
      <c r="F42" s="30"/>
      <c r="G42" s="163" t="s">
        <v>235</v>
      </c>
      <c r="H42" s="163"/>
      <c r="I42" s="163"/>
      <c r="J42" s="163"/>
      <c r="K42" s="163"/>
      <c r="L42" s="163"/>
      <c r="M42" s="163"/>
      <c r="N42" s="163"/>
      <c r="O42" s="163"/>
      <c r="P42" s="30"/>
      <c r="Q42" s="47" t="s">
        <v>133</v>
      </c>
      <c r="R42" s="30"/>
      <c r="S42" s="30"/>
      <c r="T42" s="25"/>
      <c r="U42" s="30"/>
      <c r="V42" s="30"/>
      <c r="W42" s="25"/>
      <c r="X42" s="24"/>
      <c r="Y42" s="24"/>
      <c r="Z42" s="71" t="s">
        <v>143</v>
      </c>
      <c r="AA42" s="97" t="s">
        <v>161</v>
      </c>
      <c r="AB42" s="19"/>
      <c r="AE42" s="19"/>
      <c r="AF42" s="19"/>
      <c r="AG42" s="19"/>
      <c r="AH42" s="19"/>
      <c r="AI42" s="19"/>
      <c r="AJ42" s="19"/>
    </row>
    <row r="43" spans="2:26" ht="35.25" customHeight="1">
      <c r="B43" s="7"/>
      <c r="C43" s="192" t="s">
        <v>121</v>
      </c>
      <c r="D43" s="168">
        <f>IF(高専名="","",高専名)</f>
      </c>
      <c r="E43" s="169"/>
      <c r="F43" s="194" t="s">
        <v>107</v>
      </c>
      <c r="G43" s="194"/>
      <c r="H43" s="194"/>
      <c r="I43" s="24"/>
      <c r="J43" s="196" t="s">
        <v>112</v>
      </c>
      <c r="K43" s="198">
        <f>IF(K2="","",K2)</f>
      </c>
      <c r="L43" s="199"/>
      <c r="M43" s="199"/>
      <c r="N43" s="201" t="s">
        <v>69</v>
      </c>
      <c r="O43" s="203"/>
      <c r="P43" s="204" t="s">
        <v>108</v>
      </c>
      <c r="Q43" s="168">
        <f>IF(Q2="","",Q2)</f>
      </c>
      <c r="R43" s="169"/>
      <c r="S43" s="166" t="s">
        <v>109</v>
      </c>
      <c r="T43" s="168">
        <f>IF(T2="","",T2)</f>
      </c>
      <c r="U43" s="169"/>
      <c r="V43" s="171" t="s">
        <v>119</v>
      </c>
      <c r="W43" s="171"/>
      <c r="X43" s="168">
        <f>IF(X2="","",X2)</f>
      </c>
      <c r="Y43" s="169"/>
      <c r="Z43" s="169"/>
    </row>
    <row r="44" spans="2:26" ht="5.25" customHeight="1" thickBot="1">
      <c r="B44" s="8"/>
      <c r="C44" s="193"/>
      <c r="D44" s="170"/>
      <c r="E44" s="170"/>
      <c r="F44" s="195"/>
      <c r="G44" s="195"/>
      <c r="H44" s="195"/>
      <c r="I44" s="23"/>
      <c r="J44" s="197"/>
      <c r="K44" s="200"/>
      <c r="L44" s="200"/>
      <c r="M44" s="200"/>
      <c r="N44" s="202"/>
      <c r="O44" s="197"/>
      <c r="P44" s="205"/>
      <c r="Q44" s="170"/>
      <c r="R44" s="170"/>
      <c r="S44" s="167"/>
      <c r="T44" s="170"/>
      <c r="U44" s="170"/>
      <c r="V44" s="172"/>
      <c r="W44" s="172"/>
      <c r="X44" s="170"/>
      <c r="Y44" s="170"/>
      <c r="Z44" s="170"/>
    </row>
    <row r="45" spans="2:30" ht="35.25" customHeight="1" thickBot="1">
      <c r="B45" s="158" t="s">
        <v>163</v>
      </c>
      <c r="C45" s="159"/>
      <c r="D45" s="159"/>
      <c r="E45" s="159"/>
      <c r="F45" s="159"/>
      <c r="G45" s="159"/>
      <c r="H45" s="159"/>
      <c r="I45" s="160"/>
      <c r="J45" s="86" t="s">
        <v>152</v>
      </c>
      <c r="K45" s="87" t="s">
        <v>153</v>
      </c>
      <c r="L45" s="187" t="s">
        <v>147</v>
      </c>
      <c r="M45" s="188"/>
      <c r="N45" s="188"/>
      <c r="O45" s="187" t="s">
        <v>148</v>
      </c>
      <c r="P45" s="188"/>
      <c r="Q45" s="188"/>
      <c r="R45" s="187" t="s">
        <v>149</v>
      </c>
      <c r="S45" s="188"/>
      <c r="T45" s="188"/>
      <c r="U45" s="189" t="s">
        <v>195</v>
      </c>
      <c r="V45" s="190"/>
      <c r="W45" s="190"/>
      <c r="X45" s="189" t="s">
        <v>196</v>
      </c>
      <c r="Y45" s="190"/>
      <c r="Z45" s="191"/>
      <c r="AA45" s="164" t="s">
        <v>120</v>
      </c>
      <c r="AC45" s="161" t="s">
        <v>165</v>
      </c>
      <c r="AD45" s="162"/>
    </row>
    <row r="46" spans="2:30" ht="41.25" customHeight="1" thickBot="1">
      <c r="B46" s="85"/>
      <c r="C46" s="88" t="s">
        <v>0</v>
      </c>
      <c r="D46" s="89" t="s">
        <v>111</v>
      </c>
      <c r="E46" s="88" t="s">
        <v>1</v>
      </c>
      <c r="F46" s="89" t="s">
        <v>151</v>
      </c>
      <c r="G46" s="89" t="s">
        <v>203</v>
      </c>
      <c r="H46" s="89" t="s">
        <v>118</v>
      </c>
      <c r="I46" s="90" t="s">
        <v>110</v>
      </c>
      <c r="J46" s="95" t="s">
        <v>158</v>
      </c>
      <c r="K46" s="95" t="s">
        <v>158</v>
      </c>
      <c r="L46" s="102" t="s">
        <v>54</v>
      </c>
      <c r="M46" s="96" t="s">
        <v>194</v>
      </c>
      <c r="N46" s="95" t="s">
        <v>158</v>
      </c>
      <c r="O46" s="102" t="s">
        <v>54</v>
      </c>
      <c r="P46" s="96" t="s">
        <v>194</v>
      </c>
      <c r="Q46" s="95" t="s">
        <v>158</v>
      </c>
      <c r="R46" s="102" t="s">
        <v>54</v>
      </c>
      <c r="S46" s="96" t="s">
        <v>194</v>
      </c>
      <c r="T46" s="95" t="s">
        <v>158</v>
      </c>
      <c r="U46" s="102" t="s">
        <v>54</v>
      </c>
      <c r="V46" s="96" t="s">
        <v>194</v>
      </c>
      <c r="W46" s="95" t="s">
        <v>158</v>
      </c>
      <c r="X46" s="102" t="s">
        <v>54</v>
      </c>
      <c r="Y46" s="96" t="s">
        <v>194</v>
      </c>
      <c r="Z46" s="151" t="s">
        <v>158</v>
      </c>
      <c r="AA46" s="165"/>
      <c r="AC46" s="100" t="s">
        <v>54</v>
      </c>
      <c r="AD46" s="100" t="s">
        <v>53</v>
      </c>
    </row>
    <row r="47" spans="2:30" ht="18" customHeight="1" thickBot="1">
      <c r="B47" s="154" t="s">
        <v>204</v>
      </c>
      <c r="C47" s="106" t="s">
        <v>213</v>
      </c>
      <c r="D47" s="107">
        <v>4</v>
      </c>
      <c r="E47" s="106" t="s">
        <v>214</v>
      </c>
      <c r="F47" s="108" t="s">
        <v>202</v>
      </c>
      <c r="G47" s="108">
        <v>20001224</v>
      </c>
      <c r="H47" s="106" t="s">
        <v>205</v>
      </c>
      <c r="I47" s="109">
        <v>701</v>
      </c>
      <c r="J47" s="105" t="s">
        <v>206</v>
      </c>
      <c r="K47" s="105" t="s">
        <v>207</v>
      </c>
      <c r="L47" s="129" t="s">
        <v>166</v>
      </c>
      <c r="M47" s="145" t="str">
        <f aca="true" t="shared" si="5" ref="M47:M77">IF(L47="","",VLOOKUP(L47,コード表,2,FALSE))</f>
        <v>100m</v>
      </c>
      <c r="N47" s="130" t="s">
        <v>209</v>
      </c>
      <c r="O47" s="129" t="s">
        <v>210</v>
      </c>
      <c r="P47" s="145" t="str">
        <f aca="true" t="shared" si="6" ref="P47:P77">IF(O47="","",VLOOKUP(O47,コード表,2,FALSE))</f>
        <v>400mH(男）</v>
      </c>
      <c r="Q47" s="130" t="s">
        <v>211</v>
      </c>
      <c r="R47" s="131"/>
      <c r="S47" s="145">
        <f aca="true" t="shared" si="7" ref="S47:S77">IF(R47="","",VLOOKUP(R47,コード表,2,FALSE))</f>
      </c>
      <c r="T47" s="132"/>
      <c r="U47" s="129" t="s">
        <v>212</v>
      </c>
      <c r="V47" s="145" t="str">
        <f aca="true" t="shared" si="8" ref="V47:V77">IF(U47="","",VLOOKUP(U47,コード表,2,FALSE))</f>
        <v>OPEN100m</v>
      </c>
      <c r="W47" s="130" t="s">
        <v>209</v>
      </c>
      <c r="X47" s="129" t="s">
        <v>215</v>
      </c>
      <c r="Y47" s="145" t="str">
        <f aca="true" t="shared" si="9" ref="Y47:Y77">IF(X47="","",VLOOKUP(X47,コード表,2,FALSE))</f>
        <v>OPEN200m</v>
      </c>
      <c r="Z47" s="150" t="s">
        <v>216</v>
      </c>
      <c r="AA47" s="104"/>
      <c r="AC47" s="100"/>
      <c r="AD47" s="100"/>
    </row>
    <row r="48" spans="2:30" ht="24" customHeight="1" thickTop="1">
      <c r="B48" s="92">
        <v>31</v>
      </c>
      <c r="C48" s="110"/>
      <c r="D48" s="111"/>
      <c r="E48" s="110"/>
      <c r="F48" s="110"/>
      <c r="G48" s="110"/>
      <c r="H48" s="110"/>
      <c r="I48" s="112"/>
      <c r="J48" s="113"/>
      <c r="K48" s="113"/>
      <c r="L48" s="133"/>
      <c r="M48" s="146">
        <f t="shared" si="5"/>
      </c>
      <c r="N48" s="113"/>
      <c r="O48" s="133"/>
      <c r="P48" s="146">
        <f t="shared" si="6"/>
      </c>
      <c r="Q48" s="113"/>
      <c r="R48" s="133"/>
      <c r="S48" s="146">
        <f t="shared" si="7"/>
      </c>
      <c r="T48" s="113"/>
      <c r="U48" s="133"/>
      <c r="V48" s="146">
        <f t="shared" si="8"/>
      </c>
      <c r="W48" s="113"/>
      <c r="X48" s="133"/>
      <c r="Y48" s="146">
        <f t="shared" si="9"/>
      </c>
      <c r="Z48" s="134"/>
      <c r="AA48" s="73"/>
      <c r="AB48" s="80" t="s">
        <v>137</v>
      </c>
      <c r="AC48" s="83" t="s">
        <v>166</v>
      </c>
      <c r="AD48" s="82" t="s">
        <v>6</v>
      </c>
    </row>
    <row r="49" spans="2:30" ht="24" customHeight="1">
      <c r="B49" s="92">
        <v>32</v>
      </c>
      <c r="C49" s="110"/>
      <c r="D49" s="111"/>
      <c r="E49" s="110"/>
      <c r="F49" s="110"/>
      <c r="G49" s="110"/>
      <c r="H49" s="110"/>
      <c r="I49" s="112"/>
      <c r="J49" s="113"/>
      <c r="K49" s="113"/>
      <c r="L49" s="135"/>
      <c r="M49" s="147">
        <f t="shared" si="5"/>
      </c>
      <c r="N49" s="113"/>
      <c r="O49" s="135"/>
      <c r="P49" s="147">
        <f t="shared" si="6"/>
      </c>
      <c r="Q49" s="113"/>
      <c r="R49" s="135"/>
      <c r="S49" s="147">
        <f t="shared" si="7"/>
      </c>
      <c r="T49" s="113"/>
      <c r="U49" s="135"/>
      <c r="V49" s="147">
        <f t="shared" si="8"/>
      </c>
      <c r="W49" s="113"/>
      <c r="X49" s="135"/>
      <c r="Y49" s="147">
        <f t="shared" si="9"/>
      </c>
      <c r="Z49" s="134"/>
      <c r="AA49" s="73"/>
      <c r="AB49" s="80" t="s">
        <v>79</v>
      </c>
      <c r="AC49" s="83" t="s">
        <v>164</v>
      </c>
      <c r="AD49" s="82" t="s">
        <v>8</v>
      </c>
    </row>
    <row r="50" spans="2:30" ht="24" customHeight="1">
      <c r="B50" s="92">
        <v>33</v>
      </c>
      <c r="C50" s="110"/>
      <c r="D50" s="111"/>
      <c r="E50" s="110"/>
      <c r="F50" s="110"/>
      <c r="G50" s="110"/>
      <c r="H50" s="110"/>
      <c r="I50" s="112"/>
      <c r="J50" s="113"/>
      <c r="K50" s="113"/>
      <c r="L50" s="135"/>
      <c r="M50" s="147">
        <f t="shared" si="5"/>
      </c>
      <c r="N50" s="113"/>
      <c r="O50" s="135"/>
      <c r="P50" s="147">
        <f t="shared" si="6"/>
      </c>
      <c r="Q50" s="113"/>
      <c r="R50" s="135"/>
      <c r="S50" s="147">
        <f t="shared" si="7"/>
      </c>
      <c r="T50" s="113"/>
      <c r="U50" s="135"/>
      <c r="V50" s="147">
        <f t="shared" si="8"/>
      </c>
      <c r="W50" s="113"/>
      <c r="X50" s="135"/>
      <c r="Y50" s="147">
        <f t="shared" si="9"/>
      </c>
      <c r="Z50" s="134"/>
      <c r="AA50" s="73"/>
      <c r="AB50" s="80" t="s">
        <v>80</v>
      </c>
      <c r="AC50" s="83" t="s">
        <v>167</v>
      </c>
      <c r="AD50" s="82" t="s">
        <v>10</v>
      </c>
    </row>
    <row r="51" spans="2:30" ht="24" customHeight="1">
      <c r="B51" s="92">
        <v>34</v>
      </c>
      <c r="C51" s="110"/>
      <c r="D51" s="111"/>
      <c r="E51" s="110"/>
      <c r="F51" s="110"/>
      <c r="G51" s="110"/>
      <c r="H51" s="110"/>
      <c r="I51" s="112"/>
      <c r="J51" s="113"/>
      <c r="K51" s="113"/>
      <c r="L51" s="135"/>
      <c r="M51" s="147">
        <f t="shared" si="5"/>
      </c>
      <c r="N51" s="113"/>
      <c r="O51" s="135"/>
      <c r="P51" s="147">
        <f t="shared" si="6"/>
      </c>
      <c r="Q51" s="113"/>
      <c r="R51" s="135"/>
      <c r="S51" s="147">
        <f t="shared" si="7"/>
      </c>
      <c r="T51" s="113"/>
      <c r="U51" s="135"/>
      <c r="V51" s="147">
        <f t="shared" si="8"/>
      </c>
      <c r="W51" s="113"/>
      <c r="X51" s="135"/>
      <c r="Y51" s="147">
        <f t="shared" si="9"/>
      </c>
      <c r="Z51" s="134"/>
      <c r="AA51" s="73"/>
      <c r="AB51" s="80" t="s">
        <v>138</v>
      </c>
      <c r="AC51" s="83" t="s">
        <v>168</v>
      </c>
      <c r="AD51" s="82" t="s">
        <v>12</v>
      </c>
    </row>
    <row r="52" spans="2:30" ht="24" customHeight="1">
      <c r="B52" s="93">
        <v>35</v>
      </c>
      <c r="C52" s="114"/>
      <c r="D52" s="115"/>
      <c r="E52" s="114"/>
      <c r="F52" s="116"/>
      <c r="G52" s="116"/>
      <c r="H52" s="116"/>
      <c r="I52" s="117"/>
      <c r="J52" s="118"/>
      <c r="K52" s="119"/>
      <c r="L52" s="136"/>
      <c r="M52" s="148">
        <f t="shared" si="5"/>
      </c>
      <c r="N52" s="137"/>
      <c r="O52" s="136"/>
      <c r="P52" s="148">
        <f t="shared" si="6"/>
      </c>
      <c r="Q52" s="137"/>
      <c r="R52" s="136"/>
      <c r="S52" s="148">
        <f t="shared" si="7"/>
      </c>
      <c r="T52" s="137"/>
      <c r="U52" s="136"/>
      <c r="V52" s="148">
        <f t="shared" si="8"/>
      </c>
      <c r="W52" s="137"/>
      <c r="X52" s="136"/>
      <c r="Y52" s="148">
        <f t="shared" si="9"/>
      </c>
      <c r="Z52" s="138"/>
      <c r="AA52" s="74"/>
      <c r="AB52" s="69" t="s">
        <v>191</v>
      </c>
      <c r="AC52" s="83" t="s">
        <v>169</v>
      </c>
      <c r="AD52" s="82" t="s">
        <v>14</v>
      </c>
    </row>
    <row r="53" spans="2:30" ht="24" customHeight="1">
      <c r="B53" s="92">
        <v>36</v>
      </c>
      <c r="C53" s="110"/>
      <c r="D53" s="111"/>
      <c r="E53" s="110"/>
      <c r="F53" s="120"/>
      <c r="G53" s="120"/>
      <c r="H53" s="120"/>
      <c r="I53" s="121"/>
      <c r="J53" s="122"/>
      <c r="K53" s="113"/>
      <c r="L53" s="133"/>
      <c r="M53" s="147">
        <f t="shared" si="5"/>
      </c>
      <c r="N53" s="113"/>
      <c r="O53" s="133"/>
      <c r="P53" s="147">
        <f t="shared" si="6"/>
      </c>
      <c r="Q53" s="113"/>
      <c r="R53" s="133"/>
      <c r="S53" s="147">
        <f t="shared" si="7"/>
      </c>
      <c r="T53" s="113"/>
      <c r="U53" s="133"/>
      <c r="V53" s="147">
        <f t="shared" si="8"/>
      </c>
      <c r="W53" s="113"/>
      <c r="X53" s="133"/>
      <c r="Y53" s="147">
        <f t="shared" si="9"/>
      </c>
      <c r="Z53" s="134"/>
      <c r="AA53" s="73"/>
      <c r="AB53" s="69" t="s">
        <v>208</v>
      </c>
      <c r="AC53" s="83" t="s">
        <v>170</v>
      </c>
      <c r="AD53" s="82" t="s">
        <v>16</v>
      </c>
    </row>
    <row r="54" spans="2:30" ht="24" customHeight="1">
      <c r="B54" s="92">
        <v>37</v>
      </c>
      <c r="C54" s="110"/>
      <c r="D54" s="111"/>
      <c r="E54" s="110"/>
      <c r="F54" s="110"/>
      <c r="G54" s="110"/>
      <c r="H54" s="110"/>
      <c r="I54" s="112"/>
      <c r="J54" s="113"/>
      <c r="K54" s="113"/>
      <c r="L54" s="133"/>
      <c r="M54" s="147">
        <f t="shared" si="5"/>
      </c>
      <c r="N54" s="113"/>
      <c r="O54" s="133"/>
      <c r="P54" s="147">
        <f t="shared" si="6"/>
      </c>
      <c r="Q54" s="113"/>
      <c r="R54" s="133"/>
      <c r="S54" s="147">
        <f t="shared" si="7"/>
      </c>
      <c r="T54" s="113"/>
      <c r="U54" s="133"/>
      <c r="V54" s="147">
        <f t="shared" si="8"/>
      </c>
      <c r="W54" s="113"/>
      <c r="X54" s="133"/>
      <c r="Y54" s="147">
        <f t="shared" si="9"/>
      </c>
      <c r="Z54" s="134"/>
      <c r="AA54" s="73"/>
      <c r="AB54" s="69" t="s">
        <v>201</v>
      </c>
      <c r="AC54" s="83" t="s">
        <v>171</v>
      </c>
      <c r="AD54" s="82" t="s">
        <v>18</v>
      </c>
    </row>
    <row r="55" spans="2:30" ht="24" customHeight="1">
      <c r="B55" s="92">
        <v>38</v>
      </c>
      <c r="C55" s="110"/>
      <c r="D55" s="111"/>
      <c r="E55" s="110"/>
      <c r="F55" s="110"/>
      <c r="G55" s="110"/>
      <c r="H55" s="110"/>
      <c r="I55" s="112"/>
      <c r="J55" s="113"/>
      <c r="K55" s="113"/>
      <c r="L55" s="133"/>
      <c r="M55" s="147">
        <f t="shared" si="5"/>
      </c>
      <c r="N55" s="113"/>
      <c r="O55" s="133"/>
      <c r="P55" s="147">
        <f t="shared" si="6"/>
      </c>
      <c r="Q55" s="113"/>
      <c r="R55" s="133"/>
      <c r="S55" s="147">
        <f t="shared" si="7"/>
      </c>
      <c r="T55" s="113"/>
      <c r="U55" s="133"/>
      <c r="V55" s="147">
        <f t="shared" si="8"/>
      </c>
      <c r="W55" s="113"/>
      <c r="X55" s="133"/>
      <c r="Y55" s="147">
        <f t="shared" si="9"/>
      </c>
      <c r="Z55" s="134"/>
      <c r="AA55" s="73"/>
      <c r="AB55" s="69" t="s">
        <v>192</v>
      </c>
      <c r="AC55" s="83" t="s">
        <v>172</v>
      </c>
      <c r="AD55" s="82" t="s">
        <v>22</v>
      </c>
    </row>
    <row r="56" spans="2:30" ht="24" customHeight="1">
      <c r="B56" s="92">
        <v>39</v>
      </c>
      <c r="C56" s="110"/>
      <c r="D56" s="111"/>
      <c r="E56" s="110"/>
      <c r="F56" s="110"/>
      <c r="G56" s="110"/>
      <c r="H56" s="110"/>
      <c r="I56" s="112"/>
      <c r="J56" s="113"/>
      <c r="K56" s="113"/>
      <c r="L56" s="133"/>
      <c r="M56" s="147">
        <f t="shared" si="5"/>
      </c>
      <c r="N56" s="113"/>
      <c r="O56" s="133"/>
      <c r="P56" s="147">
        <f t="shared" si="6"/>
      </c>
      <c r="Q56" s="113"/>
      <c r="R56" s="133"/>
      <c r="S56" s="147">
        <f t="shared" si="7"/>
      </c>
      <c r="T56" s="113"/>
      <c r="U56" s="133"/>
      <c r="V56" s="147">
        <f t="shared" si="8"/>
      </c>
      <c r="W56" s="113"/>
      <c r="X56" s="133"/>
      <c r="Y56" s="147">
        <f t="shared" si="9"/>
      </c>
      <c r="Z56" s="134"/>
      <c r="AA56" s="73"/>
      <c r="AB56" s="69" t="s">
        <v>193</v>
      </c>
      <c r="AC56" s="83" t="s">
        <v>173</v>
      </c>
      <c r="AD56" s="82" t="s">
        <v>24</v>
      </c>
    </row>
    <row r="57" spans="2:30" ht="24" customHeight="1" thickBot="1">
      <c r="B57" s="94">
        <v>40</v>
      </c>
      <c r="C57" s="123"/>
      <c r="D57" s="9"/>
      <c r="E57" s="123"/>
      <c r="F57" s="123"/>
      <c r="G57" s="123"/>
      <c r="H57" s="123"/>
      <c r="I57" s="124"/>
      <c r="J57" s="125"/>
      <c r="K57" s="125"/>
      <c r="L57" s="139"/>
      <c r="M57" s="149">
        <f t="shared" si="5"/>
      </c>
      <c r="N57" s="125"/>
      <c r="O57" s="139"/>
      <c r="P57" s="149">
        <f t="shared" si="6"/>
      </c>
      <c r="Q57" s="125"/>
      <c r="R57" s="139"/>
      <c r="S57" s="149">
        <f t="shared" si="7"/>
      </c>
      <c r="T57" s="125"/>
      <c r="U57" s="139"/>
      <c r="V57" s="149">
        <f t="shared" si="8"/>
      </c>
      <c r="W57" s="125"/>
      <c r="X57" s="139"/>
      <c r="Y57" s="149">
        <f t="shared" si="9"/>
      </c>
      <c r="Z57" s="140"/>
      <c r="AA57" s="75"/>
      <c r="AB57" s="69" t="s">
        <v>200</v>
      </c>
      <c r="AC57" s="83" t="s">
        <v>174</v>
      </c>
      <c r="AD57" s="82" t="s">
        <v>90</v>
      </c>
    </row>
    <row r="58" spans="2:30" ht="24" customHeight="1">
      <c r="B58" s="92">
        <v>41</v>
      </c>
      <c r="C58" s="110"/>
      <c r="D58" s="111"/>
      <c r="E58" s="110"/>
      <c r="F58" s="110"/>
      <c r="G58" s="110"/>
      <c r="H58" s="110"/>
      <c r="I58" s="112"/>
      <c r="J58" s="113"/>
      <c r="K58" s="113"/>
      <c r="L58" s="133"/>
      <c r="M58" s="147">
        <f t="shared" si="5"/>
      </c>
      <c r="N58" s="113"/>
      <c r="O58" s="133"/>
      <c r="P58" s="147">
        <f t="shared" si="6"/>
      </c>
      <c r="Q58" s="113"/>
      <c r="R58" s="133"/>
      <c r="S58" s="147">
        <f t="shared" si="7"/>
      </c>
      <c r="T58" s="113"/>
      <c r="U58" s="133"/>
      <c r="V58" s="147">
        <f t="shared" si="8"/>
      </c>
      <c r="W58" s="113"/>
      <c r="X58" s="133"/>
      <c r="Y58" s="147">
        <f t="shared" si="9"/>
      </c>
      <c r="Z58" s="134"/>
      <c r="AA58" s="73"/>
      <c r="AB58" s="69" t="s">
        <v>77</v>
      </c>
      <c r="AC58" s="83" t="s">
        <v>175</v>
      </c>
      <c r="AD58" s="82" t="s">
        <v>29</v>
      </c>
    </row>
    <row r="59" spans="2:30" ht="24" customHeight="1">
      <c r="B59" s="92">
        <v>42</v>
      </c>
      <c r="C59" s="110"/>
      <c r="D59" s="111"/>
      <c r="E59" s="110"/>
      <c r="F59" s="110"/>
      <c r="G59" s="110"/>
      <c r="H59" s="110"/>
      <c r="I59" s="112"/>
      <c r="J59" s="113"/>
      <c r="K59" s="113"/>
      <c r="L59" s="133"/>
      <c r="M59" s="147">
        <f t="shared" si="5"/>
      </c>
      <c r="N59" s="113"/>
      <c r="O59" s="133"/>
      <c r="P59" s="147">
        <f t="shared" si="6"/>
      </c>
      <c r="Q59" s="113"/>
      <c r="R59" s="133"/>
      <c r="S59" s="147">
        <f t="shared" si="7"/>
      </c>
      <c r="T59" s="113"/>
      <c r="U59" s="133"/>
      <c r="V59" s="147">
        <f t="shared" si="8"/>
      </c>
      <c r="W59" s="113"/>
      <c r="X59" s="133"/>
      <c r="Y59" s="147">
        <f t="shared" si="9"/>
      </c>
      <c r="Z59" s="134"/>
      <c r="AA59" s="73"/>
      <c r="AB59" s="6" t="s">
        <v>72</v>
      </c>
      <c r="AC59" s="83" t="s">
        <v>176</v>
      </c>
      <c r="AD59" s="82" t="s">
        <v>33</v>
      </c>
    </row>
    <row r="60" spans="2:30" ht="24" customHeight="1">
      <c r="B60" s="92">
        <v>43</v>
      </c>
      <c r="C60" s="110"/>
      <c r="D60" s="111"/>
      <c r="E60" s="110"/>
      <c r="F60" s="110"/>
      <c r="G60" s="110"/>
      <c r="H60" s="110"/>
      <c r="I60" s="112"/>
      <c r="J60" s="113"/>
      <c r="K60" s="113"/>
      <c r="L60" s="133"/>
      <c r="M60" s="147">
        <f t="shared" si="5"/>
      </c>
      <c r="N60" s="141"/>
      <c r="O60" s="133"/>
      <c r="P60" s="147">
        <f t="shared" si="6"/>
      </c>
      <c r="Q60" s="141"/>
      <c r="R60" s="133"/>
      <c r="S60" s="147">
        <f t="shared" si="7"/>
      </c>
      <c r="T60" s="141"/>
      <c r="U60" s="133"/>
      <c r="V60" s="147">
        <f t="shared" si="8"/>
      </c>
      <c r="W60" s="141"/>
      <c r="X60" s="133"/>
      <c r="Y60" s="147">
        <f t="shared" si="9"/>
      </c>
      <c r="Z60" s="142"/>
      <c r="AA60" s="76"/>
      <c r="AB60" s="6" t="s">
        <v>73</v>
      </c>
      <c r="AC60" s="83" t="s">
        <v>177</v>
      </c>
      <c r="AD60" s="82" t="s">
        <v>37</v>
      </c>
    </row>
    <row r="61" spans="2:30" ht="24" customHeight="1">
      <c r="B61" s="92">
        <v>44</v>
      </c>
      <c r="C61" s="110"/>
      <c r="D61" s="111"/>
      <c r="E61" s="110"/>
      <c r="F61" s="110"/>
      <c r="G61" s="110"/>
      <c r="H61" s="110"/>
      <c r="I61" s="112"/>
      <c r="J61" s="113"/>
      <c r="K61" s="113"/>
      <c r="L61" s="133"/>
      <c r="M61" s="147">
        <f t="shared" si="5"/>
      </c>
      <c r="N61" s="113"/>
      <c r="O61" s="133"/>
      <c r="P61" s="147">
        <f t="shared" si="6"/>
      </c>
      <c r="Q61" s="113"/>
      <c r="R61" s="133"/>
      <c r="S61" s="147">
        <f t="shared" si="7"/>
      </c>
      <c r="T61" s="113"/>
      <c r="U61" s="133"/>
      <c r="V61" s="147">
        <f t="shared" si="8"/>
      </c>
      <c r="W61" s="113"/>
      <c r="X61" s="133"/>
      <c r="Y61" s="147">
        <f t="shared" si="9"/>
      </c>
      <c r="Z61" s="134"/>
      <c r="AA61" s="73"/>
      <c r="AB61" s="6" t="s">
        <v>71</v>
      </c>
      <c r="AC61" s="83" t="s">
        <v>178</v>
      </c>
      <c r="AD61" s="82" t="s">
        <v>39</v>
      </c>
    </row>
    <row r="62" spans="2:30" ht="24" customHeight="1">
      <c r="B62" s="93">
        <v>45</v>
      </c>
      <c r="C62" s="114"/>
      <c r="D62" s="115"/>
      <c r="E62" s="114"/>
      <c r="F62" s="116"/>
      <c r="G62" s="116"/>
      <c r="H62" s="116"/>
      <c r="I62" s="117"/>
      <c r="J62" s="119"/>
      <c r="K62" s="119"/>
      <c r="L62" s="136"/>
      <c r="M62" s="148">
        <f t="shared" si="5"/>
      </c>
      <c r="N62" s="119"/>
      <c r="O62" s="136"/>
      <c r="P62" s="148">
        <f t="shared" si="6"/>
      </c>
      <c r="Q62" s="119"/>
      <c r="R62" s="136"/>
      <c r="S62" s="148">
        <f t="shared" si="7"/>
      </c>
      <c r="T62" s="119"/>
      <c r="U62" s="136"/>
      <c r="V62" s="148">
        <f t="shared" si="8"/>
      </c>
      <c r="W62" s="119"/>
      <c r="X62" s="136"/>
      <c r="Y62" s="148">
        <f t="shared" si="9"/>
      </c>
      <c r="Z62" s="143"/>
      <c r="AA62" s="77"/>
      <c r="AB62" s="6" t="s">
        <v>139</v>
      </c>
      <c r="AC62" s="83" t="s">
        <v>179</v>
      </c>
      <c r="AD62" s="82" t="s">
        <v>97</v>
      </c>
    </row>
    <row r="63" spans="2:30" ht="24" customHeight="1">
      <c r="B63" s="92">
        <v>46</v>
      </c>
      <c r="C63" s="110"/>
      <c r="D63" s="111"/>
      <c r="E63" s="110"/>
      <c r="F63" s="120"/>
      <c r="G63" s="120"/>
      <c r="H63" s="120"/>
      <c r="I63" s="121"/>
      <c r="J63" s="113"/>
      <c r="K63" s="113"/>
      <c r="L63" s="133"/>
      <c r="M63" s="147">
        <f t="shared" si="5"/>
      </c>
      <c r="N63" s="113"/>
      <c r="O63" s="133"/>
      <c r="P63" s="147">
        <f t="shared" si="6"/>
      </c>
      <c r="Q63" s="113"/>
      <c r="R63" s="133"/>
      <c r="S63" s="147">
        <f t="shared" si="7"/>
      </c>
      <c r="T63" s="113"/>
      <c r="U63" s="133"/>
      <c r="V63" s="147">
        <f t="shared" si="8"/>
      </c>
      <c r="W63" s="113"/>
      <c r="X63" s="133"/>
      <c r="Y63" s="147">
        <f t="shared" si="9"/>
      </c>
      <c r="Z63" s="134"/>
      <c r="AA63" s="73"/>
      <c r="AB63" s="6" t="s">
        <v>81</v>
      </c>
      <c r="AC63" s="83" t="s">
        <v>180</v>
      </c>
      <c r="AD63" s="82" t="s">
        <v>57</v>
      </c>
    </row>
    <row r="64" spans="2:30" ht="24" customHeight="1">
      <c r="B64" s="92">
        <v>47</v>
      </c>
      <c r="C64" s="110"/>
      <c r="D64" s="111"/>
      <c r="E64" s="110"/>
      <c r="F64" s="110"/>
      <c r="G64" s="110"/>
      <c r="H64" s="110"/>
      <c r="I64" s="112"/>
      <c r="J64" s="113"/>
      <c r="K64" s="113"/>
      <c r="L64" s="133"/>
      <c r="M64" s="147">
        <f t="shared" si="5"/>
      </c>
      <c r="N64" s="113"/>
      <c r="O64" s="133"/>
      <c r="P64" s="147">
        <f t="shared" si="6"/>
      </c>
      <c r="Q64" s="113"/>
      <c r="R64" s="133"/>
      <c r="S64" s="147">
        <f t="shared" si="7"/>
      </c>
      <c r="T64" s="113"/>
      <c r="U64" s="133"/>
      <c r="V64" s="147">
        <f t="shared" si="8"/>
      </c>
      <c r="W64" s="113"/>
      <c r="X64" s="133"/>
      <c r="Y64" s="147">
        <f t="shared" si="9"/>
      </c>
      <c r="Z64" s="134"/>
      <c r="AA64" s="73"/>
      <c r="AB64" s="6" t="s">
        <v>74</v>
      </c>
      <c r="AC64" s="83" t="s">
        <v>181</v>
      </c>
      <c r="AD64" s="82" t="s">
        <v>99</v>
      </c>
    </row>
    <row r="65" spans="2:30" ht="24" customHeight="1">
      <c r="B65" s="92">
        <v>48</v>
      </c>
      <c r="C65" s="110"/>
      <c r="D65" s="111"/>
      <c r="E65" s="110"/>
      <c r="F65" s="110"/>
      <c r="G65" s="110"/>
      <c r="H65" s="110"/>
      <c r="I65" s="112"/>
      <c r="J65" s="113"/>
      <c r="K65" s="113"/>
      <c r="L65" s="133"/>
      <c r="M65" s="147">
        <f t="shared" si="5"/>
      </c>
      <c r="N65" s="113"/>
      <c r="O65" s="133"/>
      <c r="P65" s="147">
        <f t="shared" si="6"/>
      </c>
      <c r="Q65" s="113"/>
      <c r="R65" s="133"/>
      <c r="S65" s="147">
        <f t="shared" si="7"/>
      </c>
      <c r="T65" s="113"/>
      <c r="U65" s="133"/>
      <c r="V65" s="147">
        <f t="shared" si="8"/>
      </c>
      <c r="W65" s="113"/>
      <c r="X65" s="133"/>
      <c r="Y65" s="147">
        <f t="shared" si="9"/>
      </c>
      <c r="Z65" s="134"/>
      <c r="AA65" s="73"/>
      <c r="AB65" s="6" t="s">
        <v>140</v>
      </c>
      <c r="AC65" s="83" t="s">
        <v>182</v>
      </c>
      <c r="AD65" s="82" t="s">
        <v>68</v>
      </c>
    </row>
    <row r="66" spans="2:30" ht="24" customHeight="1">
      <c r="B66" s="92">
        <v>49</v>
      </c>
      <c r="C66" s="110"/>
      <c r="D66" s="111"/>
      <c r="E66" s="110"/>
      <c r="F66" s="110"/>
      <c r="G66" s="110"/>
      <c r="H66" s="110"/>
      <c r="I66" s="112"/>
      <c r="J66" s="113"/>
      <c r="K66" s="113"/>
      <c r="L66" s="133"/>
      <c r="M66" s="147">
        <f t="shared" si="5"/>
      </c>
      <c r="N66" s="113"/>
      <c r="O66" s="133"/>
      <c r="P66" s="147">
        <f t="shared" si="6"/>
      </c>
      <c r="Q66" s="113"/>
      <c r="R66" s="133"/>
      <c r="S66" s="147">
        <f t="shared" si="7"/>
      </c>
      <c r="T66" s="113"/>
      <c r="U66" s="133"/>
      <c r="V66" s="147">
        <f t="shared" si="8"/>
      </c>
      <c r="W66" s="113"/>
      <c r="X66" s="133"/>
      <c r="Y66" s="147">
        <f t="shared" si="9"/>
      </c>
      <c r="Z66" s="134"/>
      <c r="AA66" s="73"/>
      <c r="AB66" s="6" t="s">
        <v>141</v>
      </c>
      <c r="AC66" s="83" t="s">
        <v>183</v>
      </c>
      <c r="AD66" s="82" t="s">
        <v>66</v>
      </c>
    </row>
    <row r="67" spans="2:30" ht="24" customHeight="1" thickBot="1">
      <c r="B67" s="94"/>
      <c r="C67" s="123"/>
      <c r="D67" s="9"/>
      <c r="E67" s="123"/>
      <c r="F67" s="123"/>
      <c r="G67" s="123"/>
      <c r="H67" s="123"/>
      <c r="I67" s="126"/>
      <c r="J67" s="125"/>
      <c r="K67" s="125"/>
      <c r="L67" s="144"/>
      <c r="M67" s="149">
        <f t="shared" si="5"/>
      </c>
      <c r="N67" s="125"/>
      <c r="O67" s="144"/>
      <c r="P67" s="149">
        <f t="shared" si="6"/>
      </c>
      <c r="Q67" s="125"/>
      <c r="R67" s="144"/>
      <c r="S67" s="149">
        <f t="shared" si="7"/>
      </c>
      <c r="T67" s="125"/>
      <c r="U67" s="144"/>
      <c r="V67" s="149">
        <f t="shared" si="8"/>
      </c>
      <c r="W67" s="125"/>
      <c r="X67" s="144"/>
      <c r="Y67" s="149">
        <f t="shared" si="9"/>
      </c>
      <c r="Z67" s="140"/>
      <c r="AA67" s="75"/>
      <c r="AB67" s="6" t="s">
        <v>76</v>
      </c>
      <c r="AC67" s="83" t="s">
        <v>184</v>
      </c>
      <c r="AD67" s="82" t="s">
        <v>67</v>
      </c>
    </row>
    <row r="68" spans="2:30" ht="24" customHeight="1">
      <c r="B68" s="92"/>
      <c r="C68" s="110"/>
      <c r="D68" s="111"/>
      <c r="E68" s="110"/>
      <c r="F68" s="110"/>
      <c r="G68" s="110"/>
      <c r="H68" s="110"/>
      <c r="I68" s="127"/>
      <c r="J68" s="113"/>
      <c r="K68" s="113"/>
      <c r="L68" s="135"/>
      <c r="M68" s="147">
        <f t="shared" si="5"/>
      </c>
      <c r="N68" s="113"/>
      <c r="O68" s="135"/>
      <c r="P68" s="147">
        <f t="shared" si="6"/>
      </c>
      <c r="Q68" s="113"/>
      <c r="R68" s="135"/>
      <c r="S68" s="147">
        <f t="shared" si="7"/>
      </c>
      <c r="T68" s="113"/>
      <c r="U68" s="135"/>
      <c r="V68" s="147">
        <f t="shared" si="8"/>
      </c>
      <c r="W68" s="113"/>
      <c r="X68" s="135"/>
      <c r="Y68" s="147">
        <f t="shared" si="9"/>
      </c>
      <c r="Z68" s="134"/>
      <c r="AA68" s="73"/>
      <c r="AB68" s="6" t="s">
        <v>75</v>
      </c>
      <c r="AC68" s="83" t="s">
        <v>188</v>
      </c>
      <c r="AD68" s="82" t="s">
        <v>185</v>
      </c>
    </row>
    <row r="69" spans="2:30" ht="24" customHeight="1">
      <c r="B69" s="92"/>
      <c r="C69" s="110"/>
      <c r="D69" s="111"/>
      <c r="E69" s="110"/>
      <c r="F69" s="110"/>
      <c r="G69" s="110"/>
      <c r="H69" s="110"/>
      <c r="I69" s="112"/>
      <c r="J69" s="113"/>
      <c r="K69" s="113"/>
      <c r="L69" s="135"/>
      <c r="M69" s="147">
        <f t="shared" si="5"/>
      </c>
      <c r="N69" s="113"/>
      <c r="O69" s="135"/>
      <c r="P69" s="147">
        <f t="shared" si="6"/>
      </c>
      <c r="Q69" s="113"/>
      <c r="R69" s="135"/>
      <c r="S69" s="147">
        <f t="shared" si="7"/>
      </c>
      <c r="T69" s="113"/>
      <c r="U69" s="135"/>
      <c r="V69" s="147">
        <f t="shared" si="8"/>
      </c>
      <c r="W69" s="113"/>
      <c r="X69" s="135"/>
      <c r="Y69" s="147">
        <f t="shared" si="9"/>
      </c>
      <c r="Z69" s="134"/>
      <c r="AA69" s="73"/>
      <c r="AB69" s="6" t="s">
        <v>82</v>
      </c>
      <c r="AC69" s="83" t="s">
        <v>189</v>
      </c>
      <c r="AD69" s="82" t="s">
        <v>186</v>
      </c>
    </row>
    <row r="70" spans="2:30" ht="24" customHeight="1">
      <c r="B70" s="92"/>
      <c r="C70" s="110"/>
      <c r="D70" s="111"/>
      <c r="E70" s="110"/>
      <c r="F70" s="110"/>
      <c r="G70" s="110"/>
      <c r="H70" s="110"/>
      <c r="I70" s="112"/>
      <c r="J70" s="113"/>
      <c r="K70" s="113"/>
      <c r="L70" s="135"/>
      <c r="M70" s="147">
        <f t="shared" si="5"/>
      </c>
      <c r="N70" s="113"/>
      <c r="O70" s="135"/>
      <c r="P70" s="147">
        <f t="shared" si="6"/>
      </c>
      <c r="Q70" s="113"/>
      <c r="R70" s="135"/>
      <c r="S70" s="147">
        <f t="shared" si="7"/>
      </c>
      <c r="T70" s="113"/>
      <c r="U70" s="135"/>
      <c r="V70" s="147">
        <f t="shared" si="8"/>
      </c>
      <c r="W70" s="113"/>
      <c r="X70" s="135"/>
      <c r="Y70" s="147">
        <f t="shared" si="9"/>
      </c>
      <c r="Z70" s="134"/>
      <c r="AA70" s="73"/>
      <c r="AB70" s="6" t="s">
        <v>77</v>
      </c>
      <c r="AC70" s="101" t="s">
        <v>190</v>
      </c>
      <c r="AD70" s="82" t="s">
        <v>187</v>
      </c>
    </row>
    <row r="71" spans="2:30" ht="24" customHeight="1">
      <c r="B71" s="92"/>
      <c r="C71" s="110"/>
      <c r="D71" s="111"/>
      <c r="E71" s="110"/>
      <c r="F71" s="110"/>
      <c r="G71" s="110"/>
      <c r="H71" s="110"/>
      <c r="I71" s="112"/>
      <c r="J71" s="113"/>
      <c r="K71" s="113"/>
      <c r="L71" s="135"/>
      <c r="M71" s="147">
        <f t="shared" si="5"/>
      </c>
      <c r="N71" s="113"/>
      <c r="O71" s="135"/>
      <c r="P71" s="147">
        <f t="shared" si="6"/>
      </c>
      <c r="Q71" s="113"/>
      <c r="R71" s="135"/>
      <c r="S71" s="147">
        <f t="shared" si="7"/>
      </c>
      <c r="T71" s="113"/>
      <c r="U71" s="135"/>
      <c r="V71" s="147">
        <f t="shared" si="8"/>
      </c>
      <c r="W71" s="113"/>
      <c r="X71" s="135"/>
      <c r="Y71" s="147">
        <f t="shared" si="9"/>
      </c>
      <c r="Z71" s="134"/>
      <c r="AA71" s="73"/>
      <c r="AB71" s="70" t="s">
        <v>197</v>
      </c>
      <c r="AC71" s="83"/>
      <c r="AD71" s="82"/>
    </row>
    <row r="72" spans="2:30" ht="24" customHeight="1">
      <c r="B72" s="93"/>
      <c r="C72" s="114"/>
      <c r="D72" s="115"/>
      <c r="E72" s="114"/>
      <c r="F72" s="116"/>
      <c r="G72" s="114"/>
      <c r="H72" s="114"/>
      <c r="I72" s="128"/>
      <c r="J72" s="119"/>
      <c r="K72" s="119"/>
      <c r="L72" s="136"/>
      <c r="M72" s="148">
        <f t="shared" si="5"/>
      </c>
      <c r="N72" s="119"/>
      <c r="O72" s="136"/>
      <c r="P72" s="148">
        <f t="shared" si="6"/>
      </c>
      <c r="Q72" s="119"/>
      <c r="R72" s="136"/>
      <c r="S72" s="148">
        <f t="shared" si="7"/>
      </c>
      <c r="T72" s="119"/>
      <c r="U72" s="136"/>
      <c r="V72" s="148">
        <f t="shared" si="8"/>
      </c>
      <c r="W72" s="119"/>
      <c r="X72" s="136"/>
      <c r="Y72" s="148">
        <f t="shared" si="9"/>
      </c>
      <c r="Z72" s="143"/>
      <c r="AA72" s="77"/>
      <c r="AB72" s="69" t="s">
        <v>199</v>
      </c>
      <c r="AC72" s="83"/>
      <c r="AD72" s="82"/>
    </row>
    <row r="73" spans="2:30" ht="24" customHeight="1">
      <c r="B73" s="92"/>
      <c r="C73" s="110"/>
      <c r="D73" s="111"/>
      <c r="E73" s="110"/>
      <c r="F73" s="120"/>
      <c r="G73" s="110"/>
      <c r="H73" s="110"/>
      <c r="I73" s="112"/>
      <c r="J73" s="113"/>
      <c r="K73" s="113"/>
      <c r="L73" s="133"/>
      <c r="M73" s="147">
        <f t="shared" si="5"/>
      </c>
      <c r="N73" s="113"/>
      <c r="O73" s="133"/>
      <c r="P73" s="147">
        <f t="shared" si="6"/>
      </c>
      <c r="Q73" s="113"/>
      <c r="R73" s="133"/>
      <c r="S73" s="147">
        <f t="shared" si="7"/>
      </c>
      <c r="T73" s="113"/>
      <c r="U73" s="133"/>
      <c r="V73" s="147">
        <f t="shared" si="8"/>
      </c>
      <c r="W73" s="113"/>
      <c r="X73" s="133"/>
      <c r="Y73" s="147">
        <f t="shared" si="9"/>
      </c>
      <c r="Z73" s="134"/>
      <c r="AA73" s="73"/>
      <c r="AB73" s="69" t="s">
        <v>198</v>
      </c>
      <c r="AC73" s="101"/>
      <c r="AD73" s="82"/>
    </row>
    <row r="74" spans="2:30" ht="24" customHeight="1">
      <c r="B74" s="92"/>
      <c r="C74" s="110"/>
      <c r="D74" s="111"/>
      <c r="E74" s="110"/>
      <c r="F74" s="110"/>
      <c r="G74" s="110"/>
      <c r="H74" s="110"/>
      <c r="I74" s="112"/>
      <c r="J74" s="113"/>
      <c r="K74" s="113"/>
      <c r="L74" s="133"/>
      <c r="M74" s="147">
        <f t="shared" si="5"/>
      </c>
      <c r="N74" s="113"/>
      <c r="O74" s="133"/>
      <c r="P74" s="147">
        <f t="shared" si="6"/>
      </c>
      <c r="Q74" s="113"/>
      <c r="R74" s="133"/>
      <c r="S74" s="147">
        <f t="shared" si="7"/>
      </c>
      <c r="T74" s="113"/>
      <c r="U74" s="133"/>
      <c r="V74" s="147">
        <f t="shared" si="8"/>
      </c>
      <c r="W74" s="113"/>
      <c r="X74" s="133"/>
      <c r="Y74" s="147">
        <f t="shared" si="9"/>
      </c>
      <c r="Z74" s="134"/>
      <c r="AA74" s="73"/>
      <c r="AB74" s="80" t="s">
        <v>142</v>
      </c>
      <c r="AC74" s="83"/>
      <c r="AD74" s="82"/>
    </row>
    <row r="75" spans="2:30" ht="24" customHeight="1">
      <c r="B75" s="92"/>
      <c r="C75" s="110"/>
      <c r="D75" s="111"/>
      <c r="E75" s="110"/>
      <c r="F75" s="110"/>
      <c r="G75" s="110"/>
      <c r="H75" s="110"/>
      <c r="I75" s="112"/>
      <c r="J75" s="113"/>
      <c r="K75" s="113"/>
      <c r="L75" s="133"/>
      <c r="M75" s="147">
        <f t="shared" si="5"/>
      </c>
      <c r="N75" s="113"/>
      <c r="O75" s="133"/>
      <c r="P75" s="147">
        <f t="shared" si="6"/>
      </c>
      <c r="Q75" s="113"/>
      <c r="R75" s="133"/>
      <c r="S75" s="147">
        <f t="shared" si="7"/>
      </c>
      <c r="T75" s="113"/>
      <c r="U75" s="133"/>
      <c r="V75" s="147">
        <f t="shared" si="8"/>
      </c>
      <c r="W75" s="113"/>
      <c r="X75" s="133"/>
      <c r="Y75" s="147">
        <f t="shared" si="9"/>
      </c>
      <c r="Z75" s="134"/>
      <c r="AA75" s="73"/>
      <c r="AB75" s="103" t="s">
        <v>78</v>
      </c>
      <c r="AC75" s="83"/>
      <c r="AD75" s="82"/>
    </row>
    <row r="76" spans="2:30" ht="24" customHeight="1">
      <c r="B76" s="92"/>
      <c r="C76" s="110"/>
      <c r="D76" s="111"/>
      <c r="E76" s="110"/>
      <c r="F76" s="110"/>
      <c r="G76" s="110"/>
      <c r="H76" s="110"/>
      <c r="I76" s="112"/>
      <c r="J76" s="113"/>
      <c r="K76" s="113"/>
      <c r="L76" s="133"/>
      <c r="M76" s="147">
        <f t="shared" si="5"/>
      </c>
      <c r="N76" s="113"/>
      <c r="O76" s="133"/>
      <c r="P76" s="147">
        <f t="shared" si="6"/>
      </c>
      <c r="Q76" s="113"/>
      <c r="R76" s="133"/>
      <c r="S76" s="147">
        <f t="shared" si="7"/>
      </c>
      <c r="T76" s="113"/>
      <c r="U76" s="133"/>
      <c r="V76" s="147">
        <f t="shared" si="8"/>
      </c>
      <c r="W76" s="113"/>
      <c r="X76" s="133"/>
      <c r="Y76" s="147">
        <f t="shared" si="9"/>
      </c>
      <c r="Z76" s="134"/>
      <c r="AA76" s="73"/>
      <c r="AB76" s="11"/>
      <c r="AC76" s="84"/>
      <c r="AD76" s="82"/>
    </row>
    <row r="77" spans="2:30" ht="24" customHeight="1" thickBot="1">
      <c r="B77" s="94"/>
      <c r="C77" s="123"/>
      <c r="D77" s="9"/>
      <c r="E77" s="123"/>
      <c r="F77" s="123"/>
      <c r="G77" s="123"/>
      <c r="H77" s="123"/>
      <c r="I77" s="124"/>
      <c r="J77" s="125"/>
      <c r="K77" s="125"/>
      <c r="L77" s="139"/>
      <c r="M77" s="149">
        <f t="shared" si="5"/>
      </c>
      <c r="N77" s="125"/>
      <c r="O77" s="139"/>
      <c r="P77" s="149">
        <f t="shared" si="6"/>
      </c>
      <c r="Q77" s="125"/>
      <c r="R77" s="139"/>
      <c r="S77" s="149">
        <f t="shared" si="7"/>
      </c>
      <c r="T77" s="125"/>
      <c r="U77" s="139"/>
      <c r="V77" s="149">
        <f t="shared" si="8"/>
      </c>
      <c r="W77" s="125"/>
      <c r="X77" s="139"/>
      <c r="Y77" s="149">
        <f t="shared" si="9"/>
      </c>
      <c r="Z77" s="140"/>
      <c r="AA77" s="75"/>
      <c r="AC77" s="82"/>
      <c r="AD77" s="82"/>
    </row>
    <row r="78" spans="2:27" s="11" customFormat="1" ht="22.5" customHeight="1" thickBot="1">
      <c r="B78" s="173" t="s">
        <v>160</v>
      </c>
      <c r="C78" s="174"/>
      <c r="D78" s="177"/>
      <c r="E78" s="178"/>
      <c r="F78" s="181" t="s">
        <v>159</v>
      </c>
      <c r="G78" s="13"/>
      <c r="H78" s="13"/>
      <c r="I78" s="13"/>
      <c r="J78" s="12"/>
      <c r="K78" s="12"/>
      <c r="L78" s="183" t="s">
        <v>2</v>
      </c>
      <c r="M78" s="184"/>
      <c r="N78" s="184"/>
      <c r="O78" s="185"/>
      <c r="P78" s="186"/>
      <c r="Q78" s="98" t="s">
        <v>3</v>
      </c>
      <c r="R78" s="15"/>
      <c r="S78" s="12"/>
      <c r="T78" s="16"/>
      <c r="U78" s="15"/>
      <c r="V78" s="12"/>
      <c r="W78" s="16"/>
      <c r="X78" s="15"/>
      <c r="Y78" s="12"/>
      <c r="Z78" s="12"/>
      <c r="AA78" s="78"/>
    </row>
    <row r="79" spans="2:28" s="11" customFormat="1" ht="22.5" customHeight="1" thickBot="1">
      <c r="B79" s="175"/>
      <c r="C79" s="176"/>
      <c r="D79" s="179"/>
      <c r="E79" s="180"/>
      <c r="F79" s="182"/>
      <c r="G79" s="14"/>
      <c r="H79" s="14"/>
      <c r="I79" s="14"/>
      <c r="J79" s="14"/>
      <c r="K79" s="14"/>
      <c r="L79" s="183" t="s">
        <v>4</v>
      </c>
      <c r="M79" s="184"/>
      <c r="N79" s="184"/>
      <c r="O79" s="185"/>
      <c r="P79" s="186"/>
      <c r="Q79" s="99" t="s">
        <v>3</v>
      </c>
      <c r="R79" s="27"/>
      <c r="S79" s="27"/>
      <c r="T79" s="26"/>
      <c r="U79" s="27"/>
      <c r="V79" s="27"/>
      <c r="W79" s="26"/>
      <c r="X79" s="27"/>
      <c r="Y79" s="27"/>
      <c r="Z79" s="27"/>
      <c r="AA79" s="79"/>
      <c r="AB79" s="70"/>
    </row>
    <row r="80" spans="2:14" ht="8.25" customHeight="1">
      <c r="B80" s="3"/>
      <c r="D80" s="5"/>
      <c r="J80" s="4"/>
      <c r="K80" s="4"/>
      <c r="N80" s="10"/>
    </row>
    <row r="81" spans="2:26" s="11" customFormat="1" ht="33" customHeight="1">
      <c r="B81" s="29" t="s">
        <v>131</v>
      </c>
      <c r="C81" s="44"/>
      <c r="D81" s="44"/>
      <c r="E81" s="44"/>
      <c r="F81" s="44"/>
      <c r="G81" s="44"/>
      <c r="H81" s="44"/>
      <c r="I81" s="43"/>
      <c r="J81" s="29" t="s">
        <v>132</v>
      </c>
      <c r="K81" s="44"/>
      <c r="L81" s="44"/>
      <c r="M81" s="42"/>
      <c r="N81" s="42"/>
      <c r="O81" s="44"/>
      <c r="P81" s="44"/>
      <c r="Q81" s="44"/>
      <c r="R81" s="13"/>
      <c r="S81" s="22"/>
      <c r="T81" s="18"/>
      <c r="U81" s="13"/>
      <c r="V81" s="22"/>
      <c r="W81" s="18"/>
      <c r="X81" s="13"/>
      <c r="Y81" s="22"/>
      <c r="Z81" s="18"/>
    </row>
  </sheetData>
  <sheetProtection/>
  <mergeCells count="58">
    <mergeCell ref="L4:N4"/>
    <mergeCell ref="O4:Q4"/>
    <mergeCell ref="R4:T4"/>
    <mergeCell ref="S2:S3"/>
    <mergeCell ref="X4:Z4"/>
    <mergeCell ref="V2:W3"/>
    <mergeCell ref="X2:Z3"/>
    <mergeCell ref="T2:U3"/>
    <mergeCell ref="U4:W4"/>
    <mergeCell ref="Q2:R3"/>
    <mergeCell ref="C2:C3"/>
    <mergeCell ref="D2:E3"/>
    <mergeCell ref="F2:H3"/>
    <mergeCell ref="J2:J3"/>
    <mergeCell ref="P2:P3"/>
    <mergeCell ref="N2:N3"/>
    <mergeCell ref="K2:M3"/>
    <mergeCell ref="O2:O3"/>
    <mergeCell ref="L38:N38"/>
    <mergeCell ref="D37:E38"/>
    <mergeCell ref="B37:C38"/>
    <mergeCell ref="F37:F38"/>
    <mergeCell ref="Q43:R44"/>
    <mergeCell ref="O37:P37"/>
    <mergeCell ref="O38:P38"/>
    <mergeCell ref="AA4:AA5"/>
    <mergeCell ref="C43:C44"/>
    <mergeCell ref="D43:E44"/>
    <mergeCell ref="F43:H44"/>
    <mergeCell ref="J43:J44"/>
    <mergeCell ref="K43:M44"/>
    <mergeCell ref="N43:N44"/>
    <mergeCell ref="O43:O44"/>
    <mergeCell ref="P43:P44"/>
    <mergeCell ref="L37:N37"/>
    <mergeCell ref="X43:Z44"/>
    <mergeCell ref="L45:N45"/>
    <mergeCell ref="O45:Q45"/>
    <mergeCell ref="R45:T45"/>
    <mergeCell ref="U45:W45"/>
    <mergeCell ref="X45:Z45"/>
    <mergeCell ref="B78:C79"/>
    <mergeCell ref="D78:E79"/>
    <mergeCell ref="F78:F79"/>
    <mergeCell ref="L78:N78"/>
    <mergeCell ref="L79:N79"/>
    <mergeCell ref="O78:P78"/>
    <mergeCell ref="O79:P79"/>
    <mergeCell ref="B4:I4"/>
    <mergeCell ref="AC4:AD4"/>
    <mergeCell ref="B45:I45"/>
    <mergeCell ref="AC45:AD45"/>
    <mergeCell ref="G1:O1"/>
    <mergeCell ref="G42:O42"/>
    <mergeCell ref="AA45:AA46"/>
    <mergeCell ref="S43:S44"/>
    <mergeCell ref="T43:U44"/>
    <mergeCell ref="V43:W44"/>
  </mergeCells>
  <dataValidations count="5">
    <dataValidation allowBlank="1" showErrorMessage="1" sqref="O47:O77 R6:R36 O6:O36 L6:L36 U6:U36 U47:U77 R47:R77 L47:L77 X6:X36 X47:X77"/>
    <dataValidation allowBlank="1" imeMode="off" sqref="D39:D41 D47:D78 D6:D37 D80:D81"/>
    <dataValidation allowBlank="1" showInputMessage="1" showErrorMessage="1" imeMode="halfKatakana" sqref="E6:E36 E47:E77"/>
    <dataValidation allowBlank="1" showInputMessage="1" showErrorMessage="1" imeMode="halfAlpha" sqref="J6:K36 J47:K77"/>
    <dataValidation type="textLength" allowBlank="1" showErrorMessage="1" prompt="漢字以外は半角です" error="氏名は6文字以内でお願い致します" imeMode="on" sqref="C6:C36 C47:C77">
      <formula1>2</formula1>
      <formula2>13</formula2>
    </dataValidation>
  </dataValidations>
  <printOptions horizontalCentered="1" verticalCentered="1"/>
  <pageMargins left="0.3937007874015748" right="0.3937007874015748" top="0.3937007874015748" bottom="0.3937007874015748" header="0.11811023622047245" footer="0.15748031496062992"/>
  <pageSetup horizontalDpi="300" verticalDpi="300" orientation="landscape" paperSize="9" scale="57" r:id="rId1"/>
  <rowBreaks count="1" manualBreakCount="1">
    <brk id="41" min="1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L17"/>
  <sheetViews>
    <sheetView zoomScalePageLayoutView="0" workbookViewId="0" topLeftCell="A1">
      <selection activeCell="A1" sqref="A1"/>
    </sheetView>
  </sheetViews>
  <sheetFormatPr defaultColWidth="6.16015625" defaultRowHeight="18"/>
  <cols>
    <col min="1" max="1" width="5" style="45" customWidth="1"/>
    <col min="2" max="2" width="7" style="33" customWidth="1"/>
    <col min="3" max="3" width="12.16015625" style="33" customWidth="1"/>
    <col min="4" max="4" width="3.41015625" style="33" customWidth="1"/>
    <col min="5" max="5" width="2.16015625" style="33" customWidth="1"/>
    <col min="6" max="6" width="5.83203125" style="33" customWidth="1"/>
    <col min="7" max="7" width="5" style="45" customWidth="1"/>
    <col min="8" max="8" width="7" style="33" customWidth="1"/>
    <col min="9" max="9" width="12.16015625" style="33" customWidth="1"/>
    <col min="10" max="10" width="3.41015625" style="33" customWidth="1"/>
    <col min="11" max="11" width="2.16015625" style="33" customWidth="1"/>
    <col min="12" max="12" width="5.83203125" style="33" customWidth="1"/>
    <col min="13" max="16384" width="6.16015625" style="33" customWidth="1"/>
  </cols>
  <sheetData>
    <row r="1" spans="1:12" ht="20.25" customHeight="1">
      <c r="A1" s="46">
        <f>高専名</f>
        <v>0</v>
      </c>
      <c r="B1" s="32"/>
      <c r="C1" s="32" t="s">
        <v>150</v>
      </c>
      <c r="D1" s="32"/>
      <c r="E1" s="32"/>
      <c r="F1" s="32"/>
      <c r="G1" s="31">
        <f>A1</f>
        <v>0</v>
      </c>
      <c r="H1" s="32"/>
      <c r="I1" s="32" t="s">
        <v>150</v>
      </c>
      <c r="J1" s="32"/>
      <c r="K1" s="32"/>
      <c r="L1" s="64" t="s">
        <v>135</v>
      </c>
    </row>
    <row r="2" spans="1:12" ht="16.5" customHeight="1">
      <c r="A2" s="34" t="s">
        <v>122</v>
      </c>
      <c r="B2" s="35" t="s">
        <v>123</v>
      </c>
      <c r="C2" s="35" t="s">
        <v>124</v>
      </c>
      <c r="D2" s="35" t="s">
        <v>125</v>
      </c>
      <c r="E2" s="36" t="s">
        <v>126</v>
      </c>
      <c r="F2" s="37"/>
      <c r="G2" s="34" t="s">
        <v>122</v>
      </c>
      <c r="H2" s="35" t="s">
        <v>123</v>
      </c>
      <c r="I2" s="35" t="s">
        <v>124</v>
      </c>
      <c r="J2" s="35" t="s">
        <v>125</v>
      </c>
      <c r="K2" s="36" t="s">
        <v>127</v>
      </c>
      <c r="L2" s="37"/>
    </row>
    <row r="3" spans="1:12" ht="24" customHeight="1">
      <c r="A3" s="214" t="s">
        <v>128</v>
      </c>
      <c r="B3" s="38"/>
      <c r="C3" s="38"/>
      <c r="D3" s="38"/>
      <c r="E3" s="216"/>
      <c r="F3" s="217"/>
      <c r="G3" s="214" t="s">
        <v>129</v>
      </c>
      <c r="H3" s="38"/>
      <c r="I3" s="38"/>
      <c r="J3" s="38"/>
      <c r="K3" s="216"/>
      <c r="L3" s="217"/>
    </row>
    <row r="4" spans="1:12" ht="24" customHeight="1">
      <c r="A4" s="214"/>
      <c r="B4" s="40"/>
      <c r="C4" s="40"/>
      <c r="D4" s="40"/>
      <c r="E4" s="216"/>
      <c r="F4" s="217"/>
      <c r="G4" s="214"/>
      <c r="H4" s="40"/>
      <c r="I4" s="40"/>
      <c r="J4" s="40"/>
      <c r="K4" s="216"/>
      <c r="L4" s="217"/>
    </row>
    <row r="5" spans="1:12" ht="24" customHeight="1">
      <c r="A5" s="214"/>
      <c r="B5" s="40"/>
      <c r="C5" s="40"/>
      <c r="D5" s="40"/>
      <c r="E5" s="216"/>
      <c r="F5" s="217"/>
      <c r="G5" s="214"/>
      <c r="H5" s="40"/>
      <c r="I5" s="40"/>
      <c r="J5" s="40"/>
      <c r="K5" s="216"/>
      <c r="L5" s="217"/>
    </row>
    <row r="6" spans="1:12" ht="24" customHeight="1">
      <c r="A6" s="214"/>
      <c r="B6" s="40"/>
      <c r="C6" s="40"/>
      <c r="D6" s="40"/>
      <c r="E6" s="216"/>
      <c r="F6" s="217"/>
      <c r="G6" s="214"/>
      <c r="H6" s="40"/>
      <c r="I6" s="40"/>
      <c r="J6" s="40"/>
      <c r="K6" s="216"/>
      <c r="L6" s="217"/>
    </row>
    <row r="7" spans="1:12" ht="24" customHeight="1">
      <c r="A7" s="214"/>
      <c r="B7" s="40"/>
      <c r="C7" s="40"/>
      <c r="D7" s="40"/>
      <c r="E7" s="216"/>
      <c r="F7" s="217"/>
      <c r="G7" s="214"/>
      <c r="H7" s="40"/>
      <c r="I7" s="40"/>
      <c r="J7" s="40"/>
      <c r="K7" s="216"/>
      <c r="L7" s="217"/>
    </row>
    <row r="8" spans="1:12" ht="24" customHeight="1">
      <c r="A8" s="215"/>
      <c r="B8" s="41"/>
      <c r="C8" s="41"/>
      <c r="D8" s="41"/>
      <c r="E8" s="218"/>
      <c r="F8" s="219"/>
      <c r="G8" s="215"/>
      <c r="H8" s="41"/>
      <c r="I8" s="41"/>
      <c r="J8" s="41"/>
      <c r="K8" s="218"/>
      <c r="L8" s="219"/>
    </row>
    <row r="9" spans="1:12" ht="5.25" customHeight="1">
      <c r="A9" s="39"/>
      <c r="B9" s="43"/>
      <c r="C9" s="43"/>
      <c r="D9" s="39"/>
      <c r="E9" s="39"/>
      <c r="F9" s="39"/>
      <c r="G9" s="39"/>
      <c r="H9" s="43"/>
      <c r="I9" s="43"/>
      <c r="J9" s="39"/>
      <c r="K9" s="39"/>
      <c r="L9" s="39"/>
    </row>
    <row r="10" spans="1:12" ht="20.25" customHeight="1">
      <c r="A10" s="31">
        <f>A1</f>
        <v>0</v>
      </c>
      <c r="B10" s="29"/>
      <c r="C10" s="32" t="s">
        <v>150</v>
      </c>
      <c r="D10" s="29"/>
      <c r="E10" s="29"/>
      <c r="F10" s="29"/>
      <c r="G10" s="65"/>
      <c r="H10" s="43"/>
      <c r="I10" s="43"/>
      <c r="J10" s="43"/>
      <c r="K10" s="43"/>
      <c r="L10" s="43"/>
    </row>
    <row r="11" spans="1:12" ht="16.5" customHeight="1">
      <c r="A11" s="34" t="s">
        <v>122</v>
      </c>
      <c r="B11" s="35" t="s">
        <v>123</v>
      </c>
      <c r="C11" s="35" t="s">
        <v>124</v>
      </c>
      <c r="D11" s="35" t="s">
        <v>125</v>
      </c>
      <c r="E11" s="36" t="s">
        <v>126</v>
      </c>
      <c r="F11" s="37"/>
      <c r="G11" s="66"/>
      <c r="H11" s="66"/>
      <c r="I11" s="66"/>
      <c r="J11" s="66"/>
      <c r="K11" s="67"/>
      <c r="L11" s="66"/>
    </row>
    <row r="12" spans="1:12" ht="24" customHeight="1">
      <c r="A12" s="214" t="s">
        <v>130</v>
      </c>
      <c r="B12" s="38"/>
      <c r="C12" s="38"/>
      <c r="D12" s="38"/>
      <c r="E12" s="216"/>
      <c r="F12" s="217"/>
      <c r="G12" s="216"/>
      <c r="H12" s="68"/>
      <c r="I12" s="68"/>
      <c r="J12" s="68"/>
      <c r="K12" s="216"/>
      <c r="L12" s="216"/>
    </row>
    <row r="13" spans="1:12" ht="24" customHeight="1">
      <c r="A13" s="214"/>
      <c r="B13" s="40"/>
      <c r="C13" s="40"/>
      <c r="D13" s="40"/>
      <c r="E13" s="216"/>
      <c r="F13" s="217"/>
      <c r="G13" s="216"/>
      <c r="H13" s="68"/>
      <c r="I13" s="68"/>
      <c r="J13" s="68"/>
      <c r="K13" s="216"/>
      <c r="L13" s="216"/>
    </row>
    <row r="14" spans="1:12" ht="24" customHeight="1">
      <c r="A14" s="214"/>
      <c r="B14" s="40"/>
      <c r="C14" s="40"/>
      <c r="D14" s="40"/>
      <c r="E14" s="216"/>
      <c r="F14" s="217"/>
      <c r="G14" s="216"/>
      <c r="H14" s="68"/>
      <c r="I14" s="68"/>
      <c r="J14" s="68"/>
      <c r="K14" s="216"/>
      <c r="L14" s="216"/>
    </row>
    <row r="15" spans="1:12" ht="24" customHeight="1">
      <c r="A15" s="214"/>
      <c r="B15" s="40"/>
      <c r="C15" s="40"/>
      <c r="D15" s="40"/>
      <c r="E15" s="216"/>
      <c r="F15" s="217"/>
      <c r="G15" s="216"/>
      <c r="H15" s="68"/>
      <c r="I15" s="68"/>
      <c r="J15" s="68"/>
      <c r="K15" s="216"/>
      <c r="L15" s="216"/>
    </row>
    <row r="16" spans="1:12" ht="24" customHeight="1">
      <c r="A16" s="214"/>
      <c r="B16" s="40"/>
      <c r="C16" s="40"/>
      <c r="D16" s="40"/>
      <c r="E16" s="216"/>
      <c r="F16" s="217"/>
      <c r="G16" s="216"/>
      <c r="H16" s="68"/>
      <c r="I16" s="68"/>
      <c r="J16" s="68"/>
      <c r="K16" s="216"/>
      <c r="L16" s="216"/>
    </row>
    <row r="17" spans="1:12" ht="24" customHeight="1">
      <c r="A17" s="215"/>
      <c r="B17" s="41"/>
      <c r="C17" s="41"/>
      <c r="D17" s="41"/>
      <c r="E17" s="218"/>
      <c r="F17" s="219"/>
      <c r="G17" s="216"/>
      <c r="H17" s="68"/>
      <c r="I17" s="68"/>
      <c r="J17" s="68"/>
      <c r="K17" s="216"/>
      <c r="L17" s="216"/>
    </row>
  </sheetData>
  <sheetProtection/>
  <mergeCells count="8">
    <mergeCell ref="A12:A17"/>
    <mergeCell ref="E12:F17"/>
    <mergeCell ref="G12:G17"/>
    <mergeCell ref="K12:L17"/>
    <mergeCell ref="A3:A8"/>
    <mergeCell ref="E3:F8"/>
    <mergeCell ref="G3:G8"/>
    <mergeCell ref="K3:L8"/>
  </mergeCells>
  <printOptions/>
  <pageMargins left="0.71" right="0.46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46"/>
  <sheetViews>
    <sheetView zoomScale="90" zoomScaleNormal="90" zoomScalePageLayoutView="0" workbookViewId="0" topLeftCell="A1">
      <selection activeCell="B31" sqref="B31"/>
    </sheetView>
  </sheetViews>
  <sheetFormatPr defaultColWidth="8.66015625" defaultRowHeight="18"/>
  <cols>
    <col min="2" max="2" width="17" style="0" bestFit="1" customWidth="1"/>
  </cols>
  <sheetData>
    <row r="1" spans="1:2" ht="17.25">
      <c r="A1" t="s">
        <v>54</v>
      </c>
      <c r="B1" t="s">
        <v>53</v>
      </c>
    </row>
    <row r="2" spans="1:2" ht="17.25">
      <c r="A2" s="1" t="s">
        <v>5</v>
      </c>
      <c r="B2" s="1" t="s">
        <v>6</v>
      </c>
    </row>
    <row r="3" spans="1:2" ht="17.25">
      <c r="A3" s="1" t="s">
        <v>7</v>
      </c>
      <c r="B3" s="1" t="s">
        <v>8</v>
      </c>
    </row>
    <row r="4" spans="1:2" ht="17.25">
      <c r="A4" s="1" t="s">
        <v>9</v>
      </c>
      <c r="B4" s="1" t="s">
        <v>10</v>
      </c>
    </row>
    <row r="5" spans="1:2" ht="17.25">
      <c r="A5" s="1" t="s">
        <v>11</v>
      </c>
      <c r="B5" s="1" t="s">
        <v>12</v>
      </c>
    </row>
    <row r="6" spans="1:2" ht="17.25">
      <c r="A6" s="1" t="s">
        <v>13</v>
      </c>
      <c r="B6" s="1" t="s">
        <v>14</v>
      </c>
    </row>
    <row r="7" spans="1:2" ht="17.25">
      <c r="A7" s="1" t="s">
        <v>15</v>
      </c>
      <c r="B7" s="1" t="s">
        <v>16</v>
      </c>
    </row>
    <row r="8" spans="1:2" ht="17.25">
      <c r="A8" s="1" t="s">
        <v>17</v>
      </c>
      <c r="B8" s="1" t="s">
        <v>18</v>
      </c>
    </row>
    <row r="9" spans="1:2" ht="17.25">
      <c r="A9" s="1" t="s">
        <v>19</v>
      </c>
      <c r="B9" s="1" t="s">
        <v>20</v>
      </c>
    </row>
    <row r="10" spans="1:2" ht="17.25">
      <c r="A10" s="21" t="s">
        <v>83</v>
      </c>
      <c r="B10" s="1" t="s">
        <v>86</v>
      </c>
    </row>
    <row r="11" spans="1:2" ht="17.25">
      <c r="A11" s="2" t="s">
        <v>87</v>
      </c>
      <c r="B11" s="1" t="s">
        <v>88</v>
      </c>
    </row>
    <row r="12" spans="1:2" ht="17.25">
      <c r="A12" s="1" t="s">
        <v>21</v>
      </c>
      <c r="B12" s="1" t="s">
        <v>22</v>
      </c>
    </row>
    <row r="13" spans="1:2" ht="17.25">
      <c r="A13" s="1" t="s">
        <v>23</v>
      </c>
      <c r="B13" s="1" t="s">
        <v>24</v>
      </c>
    </row>
    <row r="14" spans="1:2" ht="17.25">
      <c r="A14" s="21" t="s">
        <v>85</v>
      </c>
      <c r="B14" s="1" t="s">
        <v>89</v>
      </c>
    </row>
    <row r="15" spans="1:2" ht="17.25">
      <c r="A15" s="1" t="s">
        <v>25</v>
      </c>
      <c r="B15" s="1" t="s">
        <v>90</v>
      </c>
    </row>
    <row r="16" spans="1:2" ht="17.25">
      <c r="A16" s="1" t="s">
        <v>26</v>
      </c>
      <c r="B16" s="1" t="s">
        <v>27</v>
      </c>
    </row>
    <row r="17" spans="1:2" ht="17.25">
      <c r="A17" s="2" t="s">
        <v>93</v>
      </c>
      <c r="B17" s="1" t="s">
        <v>91</v>
      </c>
    </row>
    <row r="18" spans="1:2" ht="17.25">
      <c r="A18" s="1" t="s">
        <v>28</v>
      </c>
      <c r="B18" s="1" t="s">
        <v>29</v>
      </c>
    </row>
    <row r="19" spans="1:2" ht="17.25">
      <c r="A19" s="1" t="s">
        <v>30</v>
      </c>
      <c r="B19" s="1" t="s">
        <v>64</v>
      </c>
    </row>
    <row r="20" spans="1:2" ht="17.25">
      <c r="A20" s="1" t="s">
        <v>31</v>
      </c>
      <c r="B20" s="1" t="s">
        <v>65</v>
      </c>
    </row>
    <row r="21" spans="1:2" ht="17.25">
      <c r="A21" s="2" t="s">
        <v>92</v>
      </c>
      <c r="B21" s="1" t="s">
        <v>94</v>
      </c>
    </row>
    <row r="22" spans="1:2" ht="17.25">
      <c r="A22" s="1" t="s">
        <v>32</v>
      </c>
      <c r="B22" s="1" t="s">
        <v>33</v>
      </c>
    </row>
    <row r="23" spans="1:2" ht="17.25">
      <c r="A23" s="1" t="s">
        <v>34</v>
      </c>
      <c r="B23" s="1" t="s">
        <v>35</v>
      </c>
    </row>
    <row r="24" spans="1:2" ht="17.25">
      <c r="A24" s="1" t="s">
        <v>36</v>
      </c>
      <c r="B24" s="1" t="s">
        <v>37</v>
      </c>
    </row>
    <row r="25" spans="1:2" ht="17.25">
      <c r="A25" s="1" t="s">
        <v>38</v>
      </c>
      <c r="B25" s="1" t="s">
        <v>39</v>
      </c>
    </row>
    <row r="26" spans="1:2" ht="17.25">
      <c r="A26" s="2" t="s">
        <v>84</v>
      </c>
      <c r="B26" s="1" t="s">
        <v>95</v>
      </c>
    </row>
    <row r="27" spans="1:2" ht="17.25">
      <c r="A27" s="2" t="s">
        <v>55</v>
      </c>
      <c r="B27" s="1" t="s">
        <v>96</v>
      </c>
    </row>
    <row r="28" spans="1:2" ht="17.25">
      <c r="A28" s="1" t="s">
        <v>40</v>
      </c>
      <c r="B28" s="1" t="s">
        <v>97</v>
      </c>
    </row>
    <row r="29" spans="1:2" ht="17.25">
      <c r="A29" s="1" t="s">
        <v>41</v>
      </c>
      <c r="B29" s="1" t="s">
        <v>57</v>
      </c>
    </row>
    <row r="30" spans="1:2" ht="17.25">
      <c r="A30" s="2" t="s">
        <v>56</v>
      </c>
      <c r="B30" s="1" t="s">
        <v>98</v>
      </c>
    </row>
    <row r="31" spans="1:2" ht="17.25">
      <c r="A31" s="2" t="s">
        <v>58</v>
      </c>
      <c r="B31" s="1" t="s">
        <v>59</v>
      </c>
    </row>
    <row r="32" spans="1:2" ht="17.25">
      <c r="A32" s="1" t="s">
        <v>42</v>
      </c>
      <c r="B32" s="1" t="s">
        <v>99</v>
      </c>
    </row>
    <row r="33" spans="1:2" ht="17.25">
      <c r="A33" s="1" t="s">
        <v>43</v>
      </c>
      <c r="B33" s="1" t="s">
        <v>68</v>
      </c>
    </row>
    <row r="34" spans="1:2" ht="17.25">
      <c r="A34" s="2" t="s">
        <v>60</v>
      </c>
      <c r="B34" s="1" t="s">
        <v>61</v>
      </c>
    </row>
    <row r="35" spans="1:2" ht="17.25">
      <c r="A35" s="1" t="s">
        <v>44</v>
      </c>
      <c r="B35" s="1" t="s">
        <v>103</v>
      </c>
    </row>
    <row r="36" spans="1:2" ht="17.25">
      <c r="A36" s="2" t="s">
        <v>104</v>
      </c>
      <c r="B36" s="1" t="s">
        <v>136</v>
      </c>
    </row>
    <row r="37" spans="1:2" ht="17.25">
      <c r="A37" s="1" t="s">
        <v>45</v>
      </c>
      <c r="B37" s="1" t="s">
        <v>66</v>
      </c>
    </row>
    <row r="38" spans="1:2" ht="17.25">
      <c r="A38" s="1" t="s">
        <v>46</v>
      </c>
      <c r="B38" s="1" t="s">
        <v>67</v>
      </c>
    </row>
    <row r="39" spans="1:2" ht="17.25">
      <c r="A39" s="2" t="s">
        <v>62</v>
      </c>
      <c r="B39" s="1" t="s">
        <v>102</v>
      </c>
    </row>
    <row r="40" spans="1:2" ht="17.25">
      <c r="A40" s="2" t="s">
        <v>100</v>
      </c>
      <c r="B40" s="1" t="s">
        <v>101</v>
      </c>
    </row>
    <row r="41" spans="1:2" ht="17.25">
      <c r="A41" s="2">
        <v>201</v>
      </c>
      <c r="B41" s="1" t="s">
        <v>63</v>
      </c>
    </row>
    <row r="42" spans="1:2" ht="17.25">
      <c r="A42" s="1" t="s">
        <v>47</v>
      </c>
      <c r="B42" s="1" t="s">
        <v>48</v>
      </c>
    </row>
    <row r="43" spans="1:2" ht="17.25">
      <c r="A43" s="1" t="s">
        <v>49</v>
      </c>
      <c r="B43" s="1" t="s">
        <v>50</v>
      </c>
    </row>
    <row r="44" spans="1:2" ht="17.25">
      <c r="A44" s="1">
        <v>213</v>
      </c>
      <c r="B44" s="1" t="s">
        <v>105</v>
      </c>
    </row>
    <row r="45" spans="1:2" ht="17.25">
      <c r="A45" s="1">
        <v>214</v>
      </c>
      <c r="B45" s="1" t="s">
        <v>106</v>
      </c>
    </row>
    <row r="46" spans="1:2" ht="17.25">
      <c r="A46" s="1" t="s">
        <v>51</v>
      </c>
      <c r="B46" s="1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富沢　英樹</Manager>
  <Company>Tommy Co.Ltd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申込ファイル</dc:title>
  <dc:subject>関東信越地区高等専門学校陸上競技専門部</dc:subject>
  <dc:creator>坂田洋満</dc:creator>
  <cp:keywords/>
  <dc:description/>
  <cp:lastModifiedBy>佐藤 薫</cp:lastModifiedBy>
  <cp:lastPrinted>2015-05-29T05:31:51Z</cp:lastPrinted>
  <dcterms:created xsi:type="dcterms:W3CDTF">1998-04-29T04:01:12Z</dcterms:created>
  <dcterms:modified xsi:type="dcterms:W3CDTF">2017-05-15T03:39:39Z</dcterms:modified>
  <cp:category>大会申込一覧表</cp:category>
  <cp:version/>
  <cp:contentType/>
  <cp:contentStatus/>
</cp:coreProperties>
</file>